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3.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Ex2.xml" ContentType="application/vnd.ms-office.chartex+xml"/>
  <Override PartName="/xl/charts/style11.xml" ContentType="application/vnd.ms-office.chartstyle+xml"/>
  <Override PartName="/xl/charts/colors11.xml" ContentType="application/vnd.ms-office.chartcolorstyle+xml"/>
  <Override PartName="/xl/charts/chartEx3.xml" ContentType="application/vnd.ms-office.chartex+xml"/>
  <Override PartName="/xl/charts/style12.xml" ContentType="application/vnd.ms-office.chartstyle+xml"/>
  <Override PartName="/xl/charts/colors12.xml" ContentType="application/vnd.ms-office.chartcolorstyle+xml"/>
  <Override PartName="/xl/charts/chartEx4.xml" ContentType="application/vnd.ms-office.chartex+xml"/>
  <Override PartName="/xl/charts/style13.xml" ContentType="application/vnd.ms-office.chartstyle+xml"/>
  <Override PartName="/xl/charts/colors13.xml" ContentType="application/vnd.ms-office.chartcolorstyle+xml"/>
  <Override PartName="/xl/charts/chartEx5.xml" ContentType="application/vnd.ms-office.chartex+xml"/>
  <Override PartName="/xl/charts/style14.xml" ContentType="application/vnd.ms-office.chartstyle+xml"/>
  <Override PartName="/xl/charts/colors14.xml" ContentType="application/vnd.ms-office.chartcolorstyle+xml"/>
  <Override PartName="/xl/drawings/drawing4.xml" ContentType="application/vnd.openxmlformats-officedocument.drawing+xml"/>
  <Override PartName="/xl/charts/chartEx6.xml" ContentType="application/vnd.ms-office.chartex+xml"/>
  <Override PartName="/xl/charts/style15.xml" ContentType="application/vnd.ms-office.chartstyle+xml"/>
  <Override PartName="/xl/charts/colors15.xml" ContentType="application/vnd.ms-office.chartcolorstyle+xml"/>
  <Override PartName="/xl/charts/chartEx7.xml" ContentType="application/vnd.ms-office.chartex+xml"/>
  <Override PartName="/xl/charts/style16.xml" ContentType="application/vnd.ms-office.chartstyle+xml"/>
  <Override PartName="/xl/charts/colors16.xml" ContentType="application/vnd.ms-office.chartcolorstyle+xml"/>
  <Override PartName="/xl/pivotTables/pivotTable10.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hidePivotFieldList="1"/>
  <mc:AlternateContent xmlns:mc="http://schemas.openxmlformats.org/markup-compatibility/2006">
    <mc:Choice Requires="x15">
      <x15ac:absPath xmlns:x15ac="http://schemas.microsoft.com/office/spreadsheetml/2010/11/ac" url="C:\Users\Mia Nafziger\Dropbox (Aurrera Health)\Harbage Behavioral Health\Current Contracts\DHCS - SOR III Grant\Website\Project summaries\"/>
    </mc:Choice>
  </mc:AlternateContent>
  <xr:revisionPtr revIDLastSave="0" documentId="8_{402FC4FC-2E5F-45BC-85FF-1EBCB79D5204}" xr6:coauthVersionLast="47" xr6:coauthVersionMax="47" xr10:uidLastSave="{00000000-0000-0000-0000-000000000000}"/>
  <bookViews>
    <workbookView xWindow="28680" yWindow="-120" windowWidth="29040" windowHeight="15720" tabRatio="864" xr2:uid="{00000000-000D-0000-FFFF-FFFF00000000}"/>
  </bookViews>
  <sheets>
    <sheet name="Learning Collaborative" sheetId="16" r:id="rId1"/>
    <sheet name="Round 2 " sheetId="19" state="hidden" r:id="rId2"/>
    <sheet name="Reviewer #1" sheetId="14" state="hidden" r:id="rId3"/>
    <sheet name="Reviewer #2" sheetId="15" state="hidden" r:id="rId4"/>
    <sheet name="Revised submissions" sheetId="21" state="hidden" r:id="rId5"/>
    <sheet name="Reviewer Assignments" sheetId="12" state="hidden" r:id="rId6"/>
    <sheet name="Applicant Pivot Tables" sheetId="10" state="hidden" r:id="rId7"/>
    <sheet name="Marketing Performance" sheetId="1" state="hidden" r:id="rId8"/>
    <sheet name="FormAssembly EN" sheetId="5" state="hidden" r:id="rId9"/>
    <sheet name="Opioid x County" sheetId="3" state="hidden" r:id="rId10"/>
    <sheet name="SF Org Dump 2022.12.13" sheetId="6" state="hidden" r:id="rId11"/>
    <sheet name="SF Program Team Dump 2022.12.13" sheetId="7" state="hidden" r:id="rId12"/>
  </sheets>
  <definedNames>
    <definedName name="_xlnm._FilterDatabase" localSheetId="0" hidden="1">'Learning Collaborative'!$A$2:$F$2</definedName>
    <definedName name="_xlnm._FilterDatabase" localSheetId="11" hidden="1">'SF Program Team Dump 2022.12.13'!$C$1:$C$1677</definedName>
    <definedName name="_xlchart.v1.0" hidden="1">'Marketing Performance'!$AE$2:$AE$32</definedName>
    <definedName name="_xlchart.v1.1" hidden="1">'Marketing Performance'!$AF$2:$AF$32</definedName>
    <definedName name="_xlchart.v1.2" hidden="1">'Marketing Performance'!$AH$2:$AH$9</definedName>
    <definedName name="_xlchart.v1.3" hidden="1">'Marketing Performance'!$AI$2:$AI$9</definedName>
    <definedName name="_xlchart.v5.10" hidden="1">'Marketing Performance'!$AX$12</definedName>
    <definedName name="_xlchart.v5.11" hidden="1">'Marketing Performance'!$AX$13:$AX$18</definedName>
    <definedName name="_xlchart.v5.12" hidden="1">'Opioid x County'!$A$1:$C$1</definedName>
    <definedName name="_xlchart.v5.13" hidden="1">'Opioid x County'!$A$2:$C$59</definedName>
    <definedName name="_xlchart.v5.14" hidden="1">'Opioid x County'!$D$1</definedName>
    <definedName name="_xlchart.v5.15" hidden="1">'Opioid x County'!$D$2:$D$59</definedName>
    <definedName name="_xlchart.v5.16" hidden="1">'Opioid x County'!$A$1:$C$1</definedName>
    <definedName name="_xlchart.v5.17" hidden="1">'Opioid x County'!$A$2:$C$59</definedName>
    <definedName name="_xlchart.v5.18" hidden="1">'Opioid x County'!$E$1</definedName>
    <definedName name="_xlchart.v5.19" hidden="1">'Opioid x County'!$E$2:$E$59</definedName>
    <definedName name="_xlchart.v5.4" hidden="1">'Marketing Performance'!$AT$1:$AW$1</definedName>
    <definedName name="_xlchart.v5.5" hidden="1">'Marketing Performance'!$AT$2:$AW$12</definedName>
    <definedName name="_xlchart.v5.6" hidden="1">'Marketing Performance'!$AX$1</definedName>
    <definedName name="_xlchart.v5.7" hidden="1">'Marketing Performance'!$AX$2:$AX$12</definedName>
    <definedName name="_xlchart.v5.8" hidden="1">'Marketing Performance'!$AT$12:$AW$12</definedName>
    <definedName name="_xlchart.v5.9" hidden="1">'Marketing Performance'!$AT$13:$AW$18</definedName>
  </definedNames>
  <calcPr calcId="191029" concurrentCalc="0"/>
  <pivotCaches>
    <pivotCache cacheId="0" r:id="rId13"/>
    <pivotCache cacheId="1" r:id="rId14"/>
    <pivotCache cacheId="2" r:id="rId15"/>
    <pivotCache cacheId="3"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16" l="1"/>
  <c r="K6" i="12"/>
  <c r="K8" i="12"/>
  <c r="L6" i="12"/>
  <c r="L8" i="12"/>
  <c r="M6" i="12"/>
  <c r="M8" i="12"/>
  <c r="N6" i="12"/>
  <c r="N8" i="12"/>
  <c r="O6" i="12"/>
  <c r="O8" i="12"/>
  <c r="P6" i="12"/>
  <c r="P8" i="12"/>
  <c r="Q6" i="12"/>
  <c r="Q8" i="12"/>
  <c r="R6" i="12"/>
  <c r="R8" i="12"/>
  <c r="K9" i="12"/>
  <c r="L9" i="12"/>
  <c r="M9" i="12"/>
  <c r="N9" i="12"/>
  <c r="O9" i="12"/>
  <c r="P9" i="12"/>
  <c r="Q9" i="12"/>
  <c r="R9" i="12"/>
  <c r="L7" i="12"/>
  <c r="M7" i="12"/>
  <c r="N7" i="12"/>
  <c r="O7" i="12"/>
  <c r="P7" i="12"/>
  <c r="Q7" i="12"/>
  <c r="R7" i="12"/>
  <c r="K7" i="12"/>
  <c r="AG2" i="1"/>
  <c r="BE3" i="5"/>
  <c r="BE4" i="5"/>
  <c r="BE5" i="5"/>
  <c r="BE6" i="5"/>
  <c r="BE7" i="5"/>
  <c r="BE8" i="5"/>
  <c r="BE9" i="5"/>
  <c r="BE2" i="5"/>
  <c r="L6" i="1"/>
  <c r="L8" i="1"/>
  <c r="L7" i="1"/>
  <c r="L3" i="1"/>
  <c r="L5" i="1"/>
  <c r="L4" i="1"/>
</calcChain>
</file>

<file path=xl/sharedStrings.xml><?xml version="1.0" encoding="utf-8"?>
<sst xmlns="http://schemas.openxmlformats.org/spreadsheetml/2006/main" count="103364" uniqueCount="25031">
  <si>
    <t>Organization Name</t>
  </si>
  <si>
    <t>Organization Type</t>
  </si>
  <si>
    <t>Subpopulation of Focus</t>
  </si>
  <si>
    <t>County</t>
  </si>
  <si>
    <t>High Desert Regional Health Center</t>
  </si>
  <si>
    <t>Public Hospital, Clinic, or Health Center</t>
  </si>
  <si>
    <t>Latinx</t>
  </si>
  <si>
    <t>Los Angeles</t>
  </si>
  <si>
    <t>Highland Hospital</t>
  </si>
  <si>
    <t>LGBT+; describe focus on transgender and HIV+ patient pop</t>
  </si>
  <si>
    <t>Alameda Health System</t>
  </si>
  <si>
    <t>Alameda</t>
  </si>
  <si>
    <t>Hubert H. Humphrey Comprehensive Health Center</t>
  </si>
  <si>
    <t>Edward R. Roybal Comprehensive Health Center</t>
  </si>
  <si>
    <t>Community Health Center or Clinic</t>
  </si>
  <si>
    <t>Korean Community Services</t>
  </si>
  <si>
    <t>Federally Qualified Health Center</t>
  </si>
  <si>
    <t>LGBT+</t>
  </si>
  <si>
    <t>Orange</t>
  </si>
  <si>
    <t>Family Health Centers of San Diego</t>
  </si>
  <si>
    <t>San Diego</t>
  </si>
  <si>
    <t>AltaMed Health Services Corporation</t>
  </si>
  <si>
    <t>African-American/Black; Latinx</t>
  </si>
  <si>
    <t>Sacramento</t>
  </si>
  <si>
    <t>Rancho Los Amigos National Rehabilitation Center</t>
  </si>
  <si>
    <t xml:space="preserve">Latinx </t>
  </si>
  <si>
    <t>Salinas Valley Memorial Healthcare System</t>
  </si>
  <si>
    <t>African-American/ Black ; Latinx (not clearly defined in Smartie)</t>
  </si>
  <si>
    <t>Monterey</t>
  </si>
  <si>
    <t>Neighborhood Healthcare</t>
  </si>
  <si>
    <t>Adolescent; African-American/Black; Latinx</t>
  </si>
  <si>
    <t>Sonoma County Indian Health Project</t>
  </si>
  <si>
    <t>Indian Health Services</t>
  </si>
  <si>
    <t>African-American/ Black ; Latinx</t>
  </si>
  <si>
    <t>Sonoma</t>
  </si>
  <si>
    <t>El Dorado Community Health Center - Cameron Park 1</t>
  </si>
  <si>
    <t>El Dorado Community Health Center</t>
  </si>
  <si>
    <t>El Dorado</t>
  </si>
  <si>
    <t>El Dorado County Community Health Center - Placerville</t>
  </si>
  <si>
    <t>African-American/Black</t>
  </si>
  <si>
    <t>Northeast Valley Health Corporation</t>
  </si>
  <si>
    <t>Asian American; Hispanic/ Latinx homeless pop</t>
  </si>
  <si>
    <t>Harbor Community Health Centers</t>
  </si>
  <si>
    <t>Latinx; Asian American Native Hawaiian, Pacific Islander (AANHPI)</t>
  </si>
  <si>
    <t>Hurtt Family Health Clinic, Inc.</t>
  </si>
  <si>
    <t>Bay Area Community Health Family Clinic - Mowry III</t>
  </si>
  <si>
    <t>Bay Area Community Health</t>
  </si>
  <si>
    <t>Families Together of Orange County</t>
  </si>
  <si>
    <t>FQHC Look-Alike</t>
  </si>
  <si>
    <t>Central Neighborhood Health Foundation - Fontana</t>
  </si>
  <si>
    <t>Formerly incarcerated patients; Latinx;  African-American/Black</t>
  </si>
  <si>
    <t>Central Neighborhood Health Foundation</t>
  </si>
  <si>
    <t xml:space="preserve">Elicia Health Centers North Highlands </t>
  </si>
  <si>
    <t>Native American community in Sonoma county</t>
  </si>
  <si>
    <t>Elica Health Centers</t>
  </si>
  <si>
    <t>Yolo</t>
  </si>
  <si>
    <t>Parent Organization</t>
  </si>
  <si>
    <t>Adventist Health Feather River Health Center</t>
  </si>
  <si>
    <t>Adventist Health</t>
  </si>
  <si>
    <t>Butte</t>
  </si>
  <si>
    <t>Chinatown Service Center</t>
  </si>
  <si>
    <t>Comprehensive Community Health Centers, Inc.</t>
  </si>
  <si>
    <t>El Centro Regional Medical Center</t>
  </si>
  <si>
    <t>Imperial</t>
  </si>
  <si>
    <t>Los Angeles Centers for Alcohol and Drug Abuse</t>
  </si>
  <si>
    <t>Northern Inyo Healthcare District</t>
  </si>
  <si>
    <t>Inyo</t>
  </si>
  <si>
    <t>Southland Integrated Services</t>
  </si>
  <si>
    <t>Petaluma Health Center</t>
  </si>
  <si>
    <t>Universal Community Health Center - Washington Clinic</t>
  </si>
  <si>
    <t>Calexico Outpatient Center</t>
  </si>
  <si>
    <t>Clinica Monsenor Oscar A Romero</t>
  </si>
  <si>
    <t>Tarzana Treatment Centers Incorporated</t>
  </si>
  <si>
    <t>South Central Family Health Center</t>
  </si>
  <si>
    <t>Cherry Clinic</t>
  </si>
  <si>
    <t>Rural Health Center or Clinic</t>
  </si>
  <si>
    <t>Tulare</t>
  </si>
  <si>
    <t>North County Health Project Inc dba TrueCare</t>
  </si>
  <si>
    <t>Definite Yes</t>
  </si>
  <si>
    <t>Need to Review (Not including family of sites)</t>
  </si>
  <si>
    <t xml:space="preserve">Family of Sites </t>
  </si>
  <si>
    <t>Cameron Park 1</t>
  </si>
  <si>
    <t>Placerville</t>
  </si>
  <si>
    <t>El Centro Outpatient Center</t>
  </si>
  <si>
    <t xml:space="preserve">El Centro </t>
  </si>
  <si>
    <t>Calexico</t>
  </si>
  <si>
    <t xml:space="preserve">Bay Area Community Health </t>
  </si>
  <si>
    <t>Mowry III Clinic</t>
  </si>
  <si>
    <t>Family Clinic</t>
  </si>
  <si>
    <t>Irvington Clinic</t>
  </si>
  <si>
    <t>15th Street</t>
  </si>
  <si>
    <t xml:space="preserve">North Highlands </t>
  </si>
  <si>
    <t xml:space="preserve">Midtown </t>
  </si>
  <si>
    <t>IceBox</t>
  </si>
  <si>
    <t>Confirm Definite Nos</t>
  </si>
  <si>
    <t>Reviewer Email</t>
  </si>
  <si>
    <t>Point Score</t>
  </si>
  <si>
    <t>Comments/follow-up questions for applicant:</t>
  </si>
  <si>
    <t>Please comment on any budget concerns.</t>
  </si>
  <si>
    <t>Final Assessment, please choose one</t>
  </si>
  <si>
    <t>Follow-up: If you selected "Recommend with Reservations" or â€œUnsure-Requires Follow-upâ€, please share why and any specific follow-up questions to ask the applicant:</t>
  </si>
  <si>
    <t>Please use this text box to share any comments, thoughts, or questions you have about this application that you'd like to share at the review meeting.</t>
  </si>
  <si>
    <t>What support might this team need to be successful in their efforts? You may also include here any challenges the applicant may face during the program that could inform curriculum and activities planning (i.e., for learning sessions, pre-work, etc.).</t>
  </si>
  <si>
    <t>gracekatiebell@gmail.com</t>
  </si>
  <si>
    <t>1. Equity-centered data could be developed to include sexual orientation. 
2. The data indicates that the health center serves more than 50% Latino people. This is reflected in the Board of Directors which is 100% Latino. The providers, staff and executive team also contribute to this strength with strong percentages.</t>
  </si>
  <si>
    <t>1. Commitment to Racial Justice and Equity is a real strength and my hope is that we can learn from this clinic.  All requirements for 3 points are well-met.
2.The historical roots of how this clinic came to be more than 50 years ago to meet the needs of the community continues." ...AltaMed was founded by Brown Berets as the East Los Angeles Barrio Free Clinic to create a quality healthcare system for Latinx communities where none existed." 
3.The spirit of equity, including the care of the indigent and undocumented, continues as the heartbeat of this Health Center. In 2017, the AltaMed Institute for Health Equity was established to support research, grants, etc to educate other FQHCs.</t>
  </si>
  <si>
    <t>1.While a strong history of community partnerships, the need for stronger network building is reflected in the need for improved collaborative pathways of care specific to unmet behavioral health needs of MAT and all patients. 
2. The plan to build a collaborative pathway for unmet BH needs of MAT patients will be essential work for this clinic while a part of the Learning Collaborative.</t>
  </si>
  <si>
    <t>1. Core MAT team is primarily Case Manager and Clinical Pharmacist collaborating with 2 LCSWs and 8 X-waivered providers throughout their clinic system in LA and Orange Counties.
2. Currently have 38 active MAT patients.
3.No clearly identified MAT Champions, no MAT RN/LVN and no regular MAT team meetings.</t>
  </si>
  <si>
    <t>The budget is built around the biggest need-developing a collaboration with an unnamed community partner to improve meeting BH needs of MAT patients. Not clear as to who on the MAT team will be carrying this part of the grant. The  contribution to the Medical Dir. FTE suggests his time and efforts will be available to building capacity and improving whole-person care.</t>
  </si>
  <si>
    <t>The letter of support from the Medical Director reflects the strong equity-centered values of AltaMed and some understanding of the work going forward to build capacity and to expand into more sites.</t>
  </si>
  <si>
    <t>Recommend Without Reservations</t>
  </si>
  <si>
    <t>See Comments</t>
  </si>
  <si>
    <t>I am recommending without reservations due to the strength of the equity-centered approach to care. Equity is in the heartbeat of this Health center. Other strength is the buy-in and intentions of the Medical Director - great letter. The budget is devoted to community partnership for improving  BH care for MAT patients which is appropriate.</t>
  </si>
  <si>
    <t>This clinic will need a lot of support:
1. Provider training needs, including stigma and harm reduction. Because the program gets more referrals from providers, there needs to be a strong Provider MAT champion to respond to learning needs of all providers.
2.  This MAT coaches wonders who will be attending the coaching sessions. 
3. There are no nurses or SUD counselors on this team. The MAT team leadership needs to be clarified.
4. Pre-work would include establishing weekly collaborative case conference/care meetings for the duration of the grant period. Pre-work could include identifying a MAT Champion at every site as point of contact.
5. Pre-work would include clarifying who on the team will be leading the outreach and community partnership for BH care.
6. Pre-work could also include identifying at least three possible BH resources for developing Community Partnership.
7. Consider assigning a CCI Provider coach because of the dedicated Medical Director time</t>
  </si>
  <si>
    <t>sofi@careinnovations.org</t>
  </si>
  <si>
    <t>Disaggregates patient level data at all levels. Staff, leadership etc. has rich data except sexual orientation.</t>
  </si>
  <si>
    <t>Speaks about recruitment from the community they serve and how they provide uninsured transgendered persons with transgender-specific care.</t>
  </si>
  <si>
    <t>Work with Santa Clara County Needle Exchange for MAT. Aim statements clearly articulates partnership with at least two orgs.</t>
  </si>
  <si>
    <t>Very well established work with eight providers prescribing and 140 active patients. Active street outreach and partnerships for harm reduction. Speaks to leadership commitment.</t>
  </si>
  <si>
    <t>Strong commitment and wide reach in an area with high need. Aim statement indicates the focus on equity and partnerships.</t>
  </si>
  <si>
    <t>Bay Area Community Health - Mowry III Clinic</t>
  </si>
  <si>
    <t>jed@careinnovations.org</t>
  </si>
  <si>
    <t>race and gender for patients and staff. Is not clear how they use data to target populations.</t>
  </si>
  <si>
    <t>Includese only a) activities to address SUD inequity and b) include ppl. harmed by SUD (peers)</t>
  </si>
  <si>
    <t>have partnership experience with SUD and MAT services. Partnership is in SMARTIE goal. It is a new partnership</t>
  </si>
  <si>
    <t>talk about harm reduction program, not specific about how they identify SUD patients in primary care. Do not ID # of support staff.</t>
  </si>
  <si>
    <t>no partnership $ &amp; letter of support does not commit to dedicated team time.</t>
  </si>
  <si>
    <t>Unsure - Requires CCI Follow-Up</t>
  </si>
  <si>
    <t>I think the SMARTIE goal is not complete.</t>
  </si>
  <si>
    <t>Bay Area Community Health Family Clinic</t>
  </si>
  <si>
    <t>nicole@careinnovations.org</t>
  </si>
  <si>
    <t>Their responses around equity and community partnerships are very thorough and specific. Their budget and leadership letter of support describe the support and growth they aim to have aligned with their SMARTIE goals. Their MAT programs seems mature and equity focused.</t>
  </si>
  <si>
    <t>angela.sherwin@careinnovations.org</t>
  </si>
  <si>
    <t>Partnerships mentioned:
 currently working with Catholic Charities of San Diego Diocese and Imperial Valley Continuing Care Committee (IVCCC) to develop housing opportunities for homeless individuals in the OUD program (see attached letters).  The goal of these partnerships is to provide OUD patients consenting to MAT treatment with housing support in the form of vouchers during the transition off opiates, preventing MAT patients from returning to an environment that supports drug use.
The Catholic Charities partnership will provide skills to support the homeless participants with reentry into the community, such as job training, other skills for transition and counseling at the day center
The goal of the program is multifactorial: 
1.  Improve access to timely psychiatric care and counseling for patients consenting to participate in MAT.  
2.Provide homeless MAT patients with transitional housing, work and community skills through collaboration with IVCCC and Catholic Charities of San Diego (focus population). 
3.  Increase the number of X-waivered clinicians in the Outpatient Setting. 
4.  Create a safe space for any / all individuals seeking care for OUD with no judgement, just care and support. 
5.  Create an OUD program that provides continuity of care for all patients seeking MAT services and care (all patients with OUD).</t>
  </si>
  <si>
    <t>-MAT care begins in the ER when an OUD patient arrives in the ER for overdose, or is identified as having an OUD.
-there is an OUD navigator
-Currently there is .3 FTE Psychiatric Nurse NP who specializes in OUD treatment split between the two Outpatient Centers.
-This is insufficient for the number of OUD patients, however due to fact that the county BH is overwhelmed with patients and frequently unable to provide consistent support, the use of the Psych NP in the ECRMC outpatient clinics has been a successful bridge, however additional BH psych and counseling resources are needed
-Senior lead actively participates in the OUD oversight meetings and is responsible for securing the current grant from the California Bridge Program, which provides full time funding support for the OUD Navigator.   
-meet monthly with senior lead, physician champion, OUD navigator, and extended care team</t>
  </si>
  <si>
    <t>Good budget</t>
  </si>
  <si>
    <t>Recommend With Reservations</t>
  </si>
  <si>
    <t>Their site-specific goal doesn't differ from the parent organization: El Centro Outpatient Center
Both Narratives have the same goal: 
By December 31, 2023, increase the number of patients reaching 3 and 6-month opiate-free milestones in the homeless Latino MAT population by 50% over 2022 rates.</t>
  </si>
  <si>
    <t>lydia@careinnovations.org</t>
  </si>
  <si>
    <t>The clinic disaggregates data across race and ethnicity for their patient, staff and board population. The clinic reports .1% gender diverse patients among their patient population, but does not report any additional sexual orientation data for the patients. The clinic does not discuss how they assess SUD patient data along race/ethnicity categories in their clinic; however, they do demonstrate need to focus on expanding access to Hispanic and Black populations based on national and county-wide data demonstrating insufficient treatment access.</t>
  </si>
  <si>
    <t>The clinic demonstrates a clear rationale for expanding access to Hispanic and Black populations (they do then say their focus populations are BIPOC in the SMARTIE aim,), people experiencing homelessness, and justice-involved individuals. The clinic identifies strategies to improve MAT care through addressing stigma, behaviors/ engagement methods with people who use drugs, as well as strategies to expand access to MAT care by addressing barriers to such as lack of transportation, low health literacy, and lack of transportation; however, the clinic does not provide specific actions they would take. The do reference their efforts to increase equity by increasing telemedicine and mobile health clinic services, but they do not reference using those for MAT care.</t>
  </si>
  <si>
    <t>Have robust experience with community partnerships particularly for homelessness and housing services; They do not have a community partner identified for this grant, and they suggest a BH recruitment agency as their community partner to support them in hiring a BH care coordinator.</t>
  </si>
  <si>
    <t>Have 1 provider prescribing MAT; "three supporting
medical staff, two LCSWs, and a SUD counselor to provide ongoing therapeutic services for those
patients contemplating or ready to begin SUD treatment. Forty CNHF case managers and health
educators can perform screenings for SUD/MAT-eligible clients." I think MAT maturity may need to be further discussed for this clinic. They currently have 100 patients enrolled in MAT services. They are in the process of expanding SUD groups and want to expand to 2 additional clinics.</t>
  </si>
  <si>
    <t>No budget allocated towards community partnerships</t>
  </si>
  <si>
    <t>Team lead is the Chief Administration Officer</t>
  </si>
  <si>
    <t>Would be interested in further discussion on their MAT maturity and the level of buy-in they have across their organization for providing MAT care given that there is only 1 prescriber.</t>
  </si>
  <si>
    <t>This is a small overwhelmed health center meeting the needs of a community of which the community is primarily Hispanic farm workers. There is a good match of majority of Hispanic patients to Hispanic leadership, staff and board. The strength in the data aggregation is they have identified sexual orientation which also ties to the plan for a community partnership with the one LGBTQ resource in this remote area.</t>
  </si>
  <si>
    <t>With a high Hispanic farm worker population, equity is already a given. The strength is the desire to include equity-centered care to LGBTQ population in this remote area.
They also have monthly training sessions provided to the community on equity care.</t>
  </si>
  <si>
    <t>They have a designated community partnership with SOURCE -the only LGBTQ resource in Tulare County. They are already offering free medical support and would expand with MAT Care.</t>
  </si>
  <si>
    <t>There is basically no MAT Program. I gave a 1 to acknowledge that they have 1 waivered provider but report they are training 4 more providers. All SUD and BH care appears to be referred to county services.</t>
  </si>
  <si>
    <t>Budget not done correctly.</t>
  </si>
  <si>
    <t>The Pharmacist Dr. Liu is also founder and CEO of Cherry Clinic. The spirit of equity and for meeting the needs of the underserved is central to their mission and purpose. The need for MAT and SUD care is reportedly high and the struggle is overwhelming.</t>
  </si>
  <si>
    <t>1. Budget not done correctly
2. MAT program immature - 1 waivered provider
3. This reviewer wants to keep this RHC in our awareness as they might not be a good fit but we need to know about them.</t>
  </si>
  <si>
    <t>This RHC is ready for a lot of support and coaching. Probably not ready for the CCI Equity-Centered MAT Learning Collaborative Grant.
That said, they are a small but determined health center with few resources and high need in their community.
That they want to better serve the LGBTQ community isexactly what we are looking for in this grant.</t>
  </si>
  <si>
    <t>1. Operational support - MAT P&amp;P built around what they have rather than what they need. This clinic would need to pilot a MAT program first.</t>
  </si>
  <si>
    <t>Disaggregates all data at all levels. Not a clear process for how this data is used to target strategies and not clear how it informed the goals proposed for this grant.</t>
  </si>
  <si>
    <t>Barriers are identified as poverty, low  access  to  quality  and  affordable  healthcare, and poor health literacy. No comments about institutional racism and bias. Most comments are about language barriers and how they are well positioned to serve with bilingual staff. No deeper analysis. 
Later in the proposal refer to fear among undocumented as a barrier but not captured in refernce to the equity barriers upfront.</t>
  </si>
  <si>
    <t>Only refers to two partners they refer to for MAT related services (specialties) and not partnerships to improve access to MAT.</t>
  </si>
  <si>
    <t>Have two part time providers that are prescribing today and refer to a shortage. They do have BH integration but otherwise limited resources.</t>
  </si>
  <si>
    <t>Nothing for partners</t>
  </si>
  <si>
    <t>They are focusing on internal capacity and are not in the aim statement referring to opportunities to identify more patients in partnership with others. New outreach worker is one avenue but not clear that this is a person with established relationships (like and active CBO).</t>
  </si>
  <si>
    <t>Do they have ideas for partnerships with CBOs to inform patients given that is central to the proposed work?</t>
  </si>
  <si>
    <t>They serve a population in high need and are well positioned to work for imroved equity in acccess to MAT. They refer to barriers such as fear among people that are undocumented and the need for education. Still, the equity lens appear mainly limited to language barriers and poverty.</t>
  </si>
  <si>
    <t>Race and gender incld. for Patients, Board, Leaders, nothing on staff</t>
  </si>
  <si>
    <t>participating in LA County DHS EDIA 
Use gap analysis 
Q8 response - the process for measuring results is a little vague</t>
  </si>
  <si>
    <t>could possibly be a 3. 
existing MAT partnerships 
extent of data sharing, partner history, closed loop referrals is not clear</t>
  </si>
  <si>
    <t>inclds. 5 bullet points</t>
  </si>
  <si>
    <t>no community partner funds</t>
  </si>
  <si>
    <t>2 for 5A, 1 for 5b</t>
  </si>
  <si>
    <t>*To input data by hand to spreadsheet, unclear about percentages.</t>
  </si>
  <si>
    <t>Focused on language access and equity, mostly Latinx population and patients.</t>
  </si>
  <si>
    <t>Not included in their SMARTIE goal, but proposed community partnership is specifically named to support people experiencing homelessness in their MAT program and referral process.</t>
  </si>
  <si>
    <t>No funding allocated for community partnership, however directly related to MAT staff mentioned in narratives.</t>
  </si>
  <si>
    <t>Unsure about the infrastructure to support MAT programming, "copy + paste" narratives - same budget as parent site?</t>
  </si>
  <si>
    <t>Proposed community partnership is pre-existing El Dorado coalition, need clarity on how they will use the funds as described in their SMARTIE goal (for outreach in Latinx communities).</t>
  </si>
  <si>
    <t>Has 5k allocated to community partnership.</t>
  </si>
  <si>
    <t>Leader has participated in CCI programming before.</t>
  </si>
  <si>
    <t>I recommend because their SMARTIE goal is very specific, and I appreciate their transparency in sharing areas of growth they've found and applying the funds of this grant specifically to better address them (health equity for Spanish speaking patients). I think my concern is that they are a new site, so my question is around their MAT maturity.</t>
  </si>
  <si>
    <t>Disaggregates data across all demographic groups. Outlines fluency in data throughout the narrative to represent their impact on reducing overdose deaths within their community. Have awareness of how LGBT patients may be underrepresented in the patient population and plan to focus on serving this patient population through their grant. Use data to demonstrate MAT need within their community.</t>
  </si>
  <si>
    <t>This organization demonstrates a clear commitment to building equitable healthcare through their self-assessments and actionable change. Clear ability to learn from areas where they are not delivering equitable care and make actionable changes to hire staff who represent their patient populations and can champion organizational change (Latinx BH care; transgender health). Acknowledge that LGBT population is an underrepresented group at their organization and have outlined specific partnerships and efforts to outreach to that patient population through this grant., including outreach, awareness campaigns.  Emphasize the importance" openness, self-reflection, and genuine curiosity" in participating in this grant.</t>
  </si>
  <si>
    <t>Demonstrate continued impact in spreading MAT care and services across their region and in CA in the development of coalitions, El Dorado County Opioid Coalition (now known as COPE or Coalition for Overdose Prevention and Education and have committed fiscally to those partnerships, in the development of an ED Bridge program and in being a resource for the community for the Sierra Harm Reduction Coalition. Identify community partner that matches their population of focus ( Sacramento LGBT Community Center and Gender Health Center in Sacramento), staff has existing relationship. Focused on improving standard of care for LGBT populations.</t>
  </si>
  <si>
    <t>Robust MAT program that has expanded to two sites; continuously growing program that evolved to support patients with co-occurring mental health conditions; this organization was in multiple previous waves of ATSH and conducted a virtual site visit for our last wave; 57% retention rate; serving 317 patients with 2 x-waivered providers and a multidisciplinary team</t>
  </si>
  <si>
    <t>Do not allocate funds for community partner</t>
  </si>
  <si>
    <t>Kevin Caskey is the senior leader and Director of BH and the STEPS program; demonstrated understanding of the commitment involved in past ATSH waves; led expansion of their MAT programs</t>
  </si>
  <si>
    <t>Noting my positive bias towards this organization, they were wonderful to engage with and work alongside in the past wave of ATSH. They helped us put on a  successful virtual site visit and are dedicated to expanding MAT services. I was personally very pleased to see the learning mindset and authenticity they demonstrated in their application.</t>
  </si>
  <si>
    <t>Elica Health Centers Midtown Clinic</t>
  </si>
  <si>
    <t>1. Budget doesn't differ from the sister organizations: Elica Health: 15th Street and North. 
2. Highlands, No Community Partnership Resources Budget line items are completed.</t>
  </si>
  <si>
    <t>Their site-specific goals and budgets don't differ from the sister organizations: Elica Health: 15th Street and North Highlands
During the grant period, Elica Health Centers will strengthen and double the size of its MAT program with a focus on African-American and Latinx populations by developing culturally and linguistically appropriate program materials, recruiting people of color to the team leadership, and providing clinic-wide training on stigma and equity. In the intermediate term, we will double the number of providers who actively prescribe medications for OUD, as well as development robust relationships with local BRIDGE and public health programs</t>
  </si>
  <si>
    <t>There are different team members assigned for their project site in comparison to their sister sites: Elica North Highlands and Elica 15th Street</t>
  </si>
  <si>
    <t>Elica Health Centers North Highlands Clinic</t>
  </si>
  <si>
    <t>Disaggregates data by all categories in the table: race, ethnicity, SOGI. Does not describe particular disaggregation for MAT services; however they do describe health care delivery  strategies that demonstrate awareness/ use of data to impact patient outcomes for example: Latinas and Russian-American women in their patient population have low breast-cancer screening rates, so they use a mobile clinic to reach them. 
â€œPatients Firstâ€ strategy to providing primary medical care, comprehensive dental/oral care, behavioral/mental healthcare (e.g., MAT), and enabling services incorporates our understanding of racial, cultural, economic, gender and other variables into our care coordination strategies for our providers, patients and patientsâ€™ families.</t>
  </si>
  <si>
    <t>The clinic describes root caused of health inequities; demonstrate awareness of importance of staff reflecting their patient population. The clinic describes patient-centered strategies including a "patient first" model to incorporate the patients' intersecting identities into their care coordination. The clinic works to reach patients where they are with mobile clinic program for homelessness and breast cancer screening. The clinic can identify barriers to accessing SUD in their community and some efforts of reaching patients with program materials.</t>
  </si>
  <si>
    <t>The clinic has ongoing coordination with specific community partners for SUD care (Sacamento-based Custody to Community Transitional Reentry Program (CCTRP), as well as unique partnerships like local radio to reach patients in their first-language (Slavic language radio station). Identified specific community partnership for the grant: Bridge program, as well as
health departments of Sacramento and Yolo counties. They also identify hospital ED as main entry point for population of focus (African-American and Latinx populations).</t>
  </si>
  <si>
    <t>The clinic has a robust MAT program, as well as clear leadership commitment and prior experience and vision for expanding MAT from their senior leader. They have care coordination in place between BH; multidisciplinary MAT teams, and training program in place to increase x-waivered providers.</t>
  </si>
  <si>
    <t>Strong leadership commitment; clear commitment to expanding MAT; budget account for staffing of a multidisciplinary team</t>
  </si>
  <si>
    <t>I think this team would be a leader among our cohort.</t>
  </si>
  <si>
    <t>Elicia Health Centers 15th Street</t>
  </si>
  <si>
    <t>This clinic understands its demographic equity-centered data and has implemented care based on identified needs from the data. This has been going on for years. 
Excellent use of data throughout this application to address the many strategies needed to address inequities.
This clinic might be a teacher in equity-centered care for the CCI Learning Collaborative community.</t>
  </si>
  <si>
    <t>1. Understands the inequity of MAT access to communities of color and therefore the higher risk and loss of life and the impact of overdose deaths on the communities.
2. The focus on racial equity and cultures, including staff with lived expereince in these communities and importantly, the fluency in the many languages.
3. Elica's mobile clinic program in collaboration with HealthNet employs culturally and linguistically appropriate techniques to encourage women of color and other cultures to have routine mammograms.</t>
  </si>
  <si>
    <t>1. The collaboration with Custody to Community Transitional Reentry Program (CCTRP) is newly formed but already has strong collaboration in place with monthly care coordination in place.
2. The ongoing collaboration with CA Bridge to Treatment programs throughout Sacramento and Yolo counties, the warm hand-offs are in place.
3. Elica has long worked with county BH and PH departments.</t>
  </si>
  <si>
    <t>The addition of Dr. Grace Tidwell to the clinic as CMO is a huge bonus. Dr. Tidwell has built a MAT program in a previous clinic in Bakersfield and understands the process. She has stepped in as a strong advocate for people with addiction with scheduled waiver training in Jan. 2023 to add to the already waivered providers. The presence of social workers, psychiatric care and SUD counselors points to whole-person care ready for capacity building.</t>
  </si>
  <si>
    <t>Budget dedicated to employee salaries. Capacity is focus with dedicated staff time to program growth.</t>
  </si>
  <si>
    <t>Strong CMO leadership with experience, vision and a strong MAT team with which to build into high need populations.</t>
  </si>
  <si>
    <t>Elica 15th st Clinic is a strong candidate. The diverse communities and languages and cultures in their patient panels will need ever-strengthening strategies. Their experience in equity - centered care will can also be a contribution. Dr. Tidwell CMO is already rolling out expansion of the MAT program with clinic wide MAT guidelines, waiver program for new providers, and a developed integration of BH with MAT.</t>
  </si>
  <si>
    <t>Recommended pre-work - 1. build out the concept of MAT champions to all sites and in as many departments as possible. 2. Establish weekly case conference time. 3. Clarify early who will be attending the coaching sessions.</t>
  </si>
  <si>
    <t>Active engagement with people with lived expertise, including their MAT lead. Refers indirectly to systemic racism with focus on foster youth and people that have been incarcerated.</t>
  </si>
  <si>
    <t>Interesting partnerships with the local jail and organizations serving youth at risk. Bidirectional referrals with in-patient facility. Very interesting new partnership with Salvation Army.</t>
  </si>
  <si>
    <t>Larger team in place than most other orgs. Three prescribing providers, case manager, medical assistant for MAT etc. Active BH integration. Recognized barriers with transportation and telehalth connectivity barriers.  Now establishing street outreach team to address that. Appears to be a strategic investment along with the Salvation Army partnership .</t>
  </si>
  <si>
    <t>No funding for partners. Includes to vacant positions in budget.</t>
  </si>
  <si>
    <t>Will they have challenges filling the two vacant positions included in the budget?</t>
  </si>
  <si>
    <t>Includes vacant positions in the budget. Will they be able to have a team even if they are unable to fill the positions?</t>
  </si>
  <si>
    <t>Demonstrated forward thinking with partnerships (jail, shelter, foster care).</t>
  </si>
  <si>
    <t>have patient, staff and leadership data on race, gender. Sexual orientation on patients and staff only</t>
  </si>
  <si>
    <t>data sharing and closed loop referrals not explicitly called out, but can be assumed through descrition</t>
  </si>
  <si>
    <t>first MAT FQHC in California</t>
  </si>
  <si>
    <t>protected team time not explicit. No $ for community partners</t>
  </si>
  <si>
    <t>No allocated funds for community partnership, proposed funding for Medical Director &amp; Medical Assistant. No designated leader/person.</t>
  </si>
  <si>
    <t>Curious about how they will work with their community partner to increase their patients prescribed by 75%. Do they have any outreach plans? How will they use their proposed allocated budget to reach their SMARTIE goal?</t>
  </si>
  <si>
    <t>The site has: 
*3 Active prescribers, 10 providers via telehealth 
â€¢Patients enrolled/attending MAT care services )19 patients)
â€¢ SUD counselor and social workers
â€¢ Behavioral health integration
â€¢ Senior or executive leader attends MAT program meetings regularly
â€¢ Can identify improvement opportunities, or program goals, that if achieved would have significant positive
impact on equitable MAT care, e.g., goal to implement low barrier MAT care
This new site started their MAT program in 2021, and within the primary care clinic they have 19 established MAT patients, which they are eager to grow
The clinic has built a strong foundational MAT program integrated into the primary care services. We accomplished this with grant funding and technical support from previous CCI Addiction Treatment Starts Here learning collaborative
Have served 700 patients annually via  MAT consultation line, which has been expanding since we launched in 2020, and are eager to increase the transition of patients initiated on MAT via this line to empaneled patients for whom they offer continuity treatments.Â Â 
Letter of support relays their strong foundation and previous engagement with ATSH: 
"Our clinic has built a strong foundational MAT program integrated into our primary care services. We accomplished this with grant funding and technical support from previous CCI Addiction Treatment Starts Here learning collaboratives, and this was integral to our sustained success
This SUD focused equity work will be new for our organization; however, our organization already demonstrates a core commitment to equity and racial justice through the work of our integrated DEI committee".</t>
  </si>
  <si>
    <t>Budget score:1 Budget Complete, But No Community Partnership Resources Budget line items are completed. There are no resources allocated to support community partnership development.</t>
  </si>
  <si>
    <t>Standardization:  
*Instituting routine screening of patients with SUDs and automated linkage from MAT telephone initiation to follow-up.
*Improving the language and approaches we use to signal to patients our nonjudgmental and open support of patients with SUDs. The second is transitioning patients in the community who are started on MAT through our MAT consultation line to continuity MAT services.</t>
  </si>
  <si>
    <t>They disaggregate data by race, ethnicity, and gender and demonstrate robust use of data to target inequities and build programs to address inequities within their patient population. They have built programs alongside community partners, patients, local public health agents and staff with equity and racial justice at the center.  The clinic specifically references Cancer Community Collaborative, an effort to eliminate racism-based inequities in cancer screening, diagnosis, and treatment with a specific focus on Black patient, as well as perinatal program designed to improve birth outcomes for Black birthing people and their infants. These programs were design by staff to reduce inequities experiences by AHS' Black patients. The team also has disaggregated data by race/ ethnicity of their SUD patients and have identified a population of focus and strategies based on that data. Latinx population is population of focus. (Note: They do not collect SOGI data at this time).</t>
  </si>
  <si>
    <t>The finalized their five-year strategic plan this year; Health Equity, Diversity, and Inclusion are core components. Discuss the root causes of health inequities of poverty, racism, quality education and housing ,well paying jobs and safe and healthy environments and work to address them. Team lead for the project will be a Latinx provider; population of focus Latinx/ Spanish-speaking patient population. Demonstrate multiple strategies throughout application to work alongside Spanish-speaking community partners (AA support groups; Latinx led groups, Spanish-speaking sober living spaces) to increase MAT access for Latinx community.</t>
  </si>
  <si>
    <t>Connected to a Bridge Clinic and would like to deepen relationship between Bridge Clinic and
HIV Education and Prevention Project of Alameda County. Have done outreach and will focus their partnership with Spanish-Speaking sober living environments, support groups; plan to create formal agreements with these community based organizations through this program. Outline clearn plan to work with these partners and attend these groups of AA and Cuarto y Quinto in the Oakland area to connect patients to MAT services and PCPs to address their BH needs and chronic medical conditions. Have allocated funds in their budget for their community partners to join ATSH Learning Sessions, for meeting with their community partners, and to provide food at the supports groups of their community partners.</t>
  </si>
  <si>
    <t>They are connected to a Bridge Clinic; interdisciplinary MAT team. When a patient is first seen there is a BH and SUD screening, and social needs. 3 x-waivered providers, LCSW, CHW, RN, MA, have substance use navigators. Will seek to partner with local outpatient BH for Spanish-speaking individual therapy. Currently have 50  MAT patients. Demonstrate very clear goals for expanding MAT  access, increasing providers, and developing partnerships.</t>
  </si>
  <si>
    <t>Strong leader of leadership commitment</t>
  </si>
  <si>
    <t>I am thrilled by this organization's MAT team, deep commitment to equity, and thoughtful community partnership plan. This organization feels exemplar of the type of clinic we were intending to support when scoping out this program. I think they will be a leader for our cohort.</t>
  </si>
  <si>
    <t>Hubert Humphrey Comprehensive Health Center is built to meet the needs of those who endure health inequities. Equity - centered care is central to their mission. However, much work to be done. The reason that they have a 2 in this section is that the important % of staff is not entered. The description of what equity means is clearly and eloquently stated.The intention to increase access to MAT to Black people is identified throughout the application.</t>
  </si>
  <si>
    <t>The description of what equity means is clearly and eloquently stated.
"Our vision is to be a model of integrated and affirming health system with a diverse, equitable, inclusive and anti-racist culture in which all people -particularly historically marginalized communities - can thrive and have equitable access to experience justice, trust, safety and love through all stages of employment and community wellness..."
The intention to increase access to MAT to Black people is identified throughout the application. 
HHHCHC is participating in the LA County EDIA (Equity, Diversity, Inclusion and Antiracism) Initiative. This Health Center will have much to teach especially in addressing anti -Black racism which creates barriers to MAT care for Black people and communities.</t>
  </si>
  <si>
    <t>HHHCHC has been involved in the vast collaborative community of LA County. With the support of this grant the plan is to partner with 2 Harm Reduction projects - Homeless Outreach Program Integrated Care System (HOPICS) and Bienstar Human Services. The goal is to increase MAT Access to those calling the LA County Consultation MAT Line. HHHCHC has developed early planning for this part of the grant.</t>
  </si>
  <si>
    <t>Currently have 120 MAT patients. With an extensive multi-disciplinary staff of LCSWs, Waivered Providers, SUD Counselors and medical case workers, this program is ready to build capacity for  equity-centered MAT care and Harm Reduction care.</t>
  </si>
  <si>
    <t>Budget is focused on staff salaries for expansion. No concerns.</t>
  </si>
  <si>
    <t>Great buy-in with a plan. Associate Medical Director Dr. Belani is committed to the grant requirements. "I will regularly meet with and monitor the process of our substance use disorder team and will offer guidance and support as is necessary."</t>
  </si>
  <si>
    <t>No reservations</t>
  </si>
  <si>
    <t>A strong and mature program with long CCI ATSH history ready to continue building MAT care with clear focus on equity and inclusion.</t>
  </si>
  <si>
    <t>Recommended pre-work: 1. Designate a consistent group from the MAT teams to attend all the CCI coaching sessions. 2. Clarify that weekly MAT Case Conferences can be established. 3. Consider establishing MAT Champions in every clinic site.</t>
  </si>
  <si>
    <t>First application I see referring to the need of raising awareness of our own mental health and cultural biases and attitudes. Also clear strategies to address SDOH</t>
  </si>
  <si>
    <t>Not very well written but mentions several very important partnerships, especially for youth.</t>
  </si>
  <si>
    <t>Larger team in place than most other orgs and understanding of root causes. Active integration of BH and SDOH. Only one site but commitment to expand.</t>
  </si>
  <si>
    <t>No funding for partners but partnerships is a clear priority.</t>
  </si>
  <si>
    <t>Very clear goals indicating strong commitment. May be good as peer-expert in a program: Dr. Yamashita, Hurttâ€™s Medical Director-clinician champion, is an adjunct faculty member at Stanfordâ€™s Addiction Medicine Fellowship, where he leads their Diversity Equality and Inclusion curriculum. He is passionate about caring for the whole person, exposing myths and stigmas that exacerbate addiction, overdoses, and poor health in our communities.</t>
  </si>
  <si>
    <t>why is travel included in their budget?</t>
  </si>
  <si>
    <t>First application that I've seen to mention the root causes and structural implications of health equity and SUD.</t>
  </si>
  <si>
    <t>Has established partnership they want to work with, however, it sounds like the goal is to build a Harm Reduction Advisory within their community (which is cool).</t>
  </si>
  <si>
    <t>Not a concern, but noting: plans to use funds for in-person sessions. However, does not include funds in proposed budget for community partnership.</t>
  </si>
  <si>
    <t>Is the CEO the appointed leadership person? Or the Director of Behavior Health?</t>
  </si>
  <si>
    <t>Questions around how will use funds to build HRx Advisory, is it to pay for the time for the proposed staff?</t>
  </si>
  <si>
    <t>Relayed in the narrative:
*Some strategies mentioned to address equity, in general, internally (may include how people most harmed by inequities are meaningfully engaged; ways they build equity capability in staff; focus on data for equity; or local/state policy) 
*Activities or actions that they have/or plan to undertake to address SUD equity and reduce barriers to equitable access, engagement, and SUD treatment outcomes 
*intentions of how they plan to include people most harmed by SUD inequities in developing and/or delivering their MAT services</t>
  </si>
  <si>
    <t>Mentioned in the application: (team members):
*clinical leader, x-waiver clinican/MAT provider
*Active prescribers
*SUD counselor
*Behavioral Health Staff
The narrative doesn't clearly relay who is involved in the team based care,  it would be helpful to know who the support staff are that are equipped to assess and screen for SUD and the need for MAT care.
Narrative states: "Through team-based care involving both clinical and nonclinical staff, we use PHQ-2, PHQ-9, GAD2, GAD7, and ACE assessment and screening tools for all patients as first-step approaches in identifying risks of SUD and other behavioral health needs"</t>
  </si>
  <si>
    <t>Incomplete budget</t>
  </si>
  <si>
    <t>Follow-up needed for the budget 
The narrative doesn't clearly relay who is involved in the team based care, it would be helpful to know who the support staff are that are equipped to assess and screen for SUD and the need for MAT care.</t>
  </si>
  <si>
    <t>This site currently doesn't advertise that they prescribe opioid blockers and activators in their treatment program, and while they have DATA-waived clinical staff and support staff to assist in MAT services, they lack the experience with MAT to comfortably engage in this treatment with patients. 
The site seeks strategies to provide needed mentorship for our staff, increase provider capacity, and best practices for informing patients about MAT.</t>
  </si>
  <si>
    <t>The clinic disaggregates data by gender, race, and ethnicity but not sexual orientation. The clinic demonstrates data-driven knowledge of MAT need in their service area. The clinic demonstrates specific data-informed, geographically targeted strategies for providing MAT services to their Latinx population of focus, for example, expanding access to sublocade.</t>
  </si>
  <si>
    <t>Example of listening to patients: shifted their food distribution communication campaign based on patients differing tech literacy. Implicit bias training and cultural sensitivity for LGBT+ focused healthcare (PreP). Discuss importance of power sharing and critical reflection to develop mutually beneficial partnerships with patients. Thinking proactively about how their partnership with their partner in this program will support patients who have transportation barriers; demonstrate clear knowledge of social barriers to health their patient population of focus experiences. Focus on sublocade administration to meet the needs of their patients and cognizant of the social barriers they face (poverty, lack of insurance, food insecurity).Clear plans for administering PRAPARE SDoh screenings and connecting MAT patients to their food distribution events if they screen positively for food insecurity. Do not actively talk about the role of patients in developing their protocols.</t>
  </si>
  <si>
    <t>Have established community partnerships in service of MAT treatment/ patients (BH services, SUD treatment, 35- year partnership with housing agency, street-based team to provide homeless outreach and engagement services. Robust and mutually beneficial plan for partnership: San Fernando Valley Community Mental Health Center, Inc. (SFVCMHC), which serves adults who suffer from severe and persistent mental illness and youth diagnosed with severe emotional disturbance. Have goals for the partnership and how they will provide MAT education and sustain MAT knowledge/ access to services within their partner organization.</t>
  </si>
  <si>
    <t>Very clearly, defined goals for MAT expansion that are measurable, realistic and focus on the Latinx population. Clear sense of MAT challenges and opportunities. Multidisciplinary MAT team; prescribers, bilingual SUD counselor, 18 BH providers, bilingual counselors in DUI program as a part of their team that they can refer to MAT.</t>
  </si>
  <si>
    <t>Small stipend for community partner (5,000)</t>
  </si>
  <si>
    <t>Strong leadership commitment and continued work on expanding MAT since participation in ATSH Wave 2 ; CMO is a team member.</t>
  </si>
  <si>
    <t>The missing data is reflected in staff sexual orientation which is understandable. The Hispanic population is close to half of patient population(46 %) and well -reflected in staffing (66 %) and board of directors (36%).</t>
  </si>
  <si>
    <t>1. The diversity-focused recruitment process has been ongoing. The Spanish speaking patients have access to Spanish speaking staff and providers throughout the care process.
2. PHC has implemented an internal DEI program directed at staff. The emphasis on racial justice and health equity is a core value at PHC.
3. The PHC MAT team is committed to reaching and caring the Spanish-speaking community in Sonoma and Marin County. With its Community partner, Mary Isaak Homeless Shelter, they are increasing the presence of Navigators and SUD counselors.</t>
  </si>
  <si>
    <t>1. Multiple community partnerships well developed over many years
2. Will continue to grow a working partnership with City of Rohnert Park in screening and referral to treatment.
3.A strong collaboration with Mary Isaak Homeless Shelter including a satelite clinic has been established. The goal is to expand MAT services in this setting and to increase the presence of Spanish-speaking navigators.</t>
  </si>
  <si>
    <t>Currently serving 425 SUD patients across 4 clinic sites. This program is robust with Dr. Nurit Licht, CMO, as MAT Medical Champion along with a team of social workers, case managers and substance use counselors. The number of OUD/MAT patients is not identified. The broad SUD care and services includes OUD/MAT.
The plan to develop a focus group comprised of culturally relevant community stake holders for ongoing strategies and collaboration to better serve and support the Latinx population.</t>
  </si>
  <si>
    <t>Budget designates contributions to MAT  staff salaries and benefits.</t>
  </si>
  <si>
    <t>The leadership support has long been in place in this Health Center with an enthusiastic MAT Medical Champion in Dr. Licht.</t>
  </si>
  <si>
    <t>This is such a wonderful Health Center to bring into the CCI Equity-centered ATSH. The focus on equity in the Spanish-speaking community is an ongoing focus with intention to bring in more support and developing a culturally relevant focus group .</t>
  </si>
  <si>
    <t>Strong clinic, strong team.</t>
  </si>
  <si>
    <t>race and gender for patients, staff, leaders and board. No sexual orientation data collected</t>
  </si>
  <si>
    <t>strategy seems vague to me.</t>
  </si>
  <si>
    <t>strong established partnerships. SMARITE aim doesnt really cover partnership. It seems the mobile clinic is their own.</t>
  </si>
  <si>
    <t>majority of budget seems to be for their own mobile clinic. one line item "mobile clinic integration" for $50K, not clear what that means or how those dollars are used.</t>
  </si>
  <si>
    <t>Im not sure this app. fits our intent around partnerships. It seems they are using the funds to expand their own MAT outreach?</t>
  </si>
  <si>
    <t>I think their SMARTIE needs work.</t>
  </si>
  <si>
    <t>97% Indigenous patients, does not ask for sexual orientation.</t>
  </si>
  <si>
    <t>Does not include funds for community partnership.</t>
  </si>
  <si>
    <t>I personally highly recommend them to support their Indian Health Project, however I wonder how established their MAT program is? Also, how do they plan to leverage their community partnership proposal to increase outreach? Are the staff named in the budget responsible for outreach efforts?</t>
  </si>
  <si>
    <t>I would like to prioritize Indigenous health centers/communities in this process.</t>
  </si>
  <si>
    <t>The site described 3 of the following: 
*Strategies to address equity, in general, internally (may include how people most harmed by inequities are meaningfully engaged; ways they build equity capability in staff; focus on data for equity; or local/state policy) 
*Activities or actions that they have/or plan to undertake to address SUD equity and reduce barriers to equitable access, engagement, and SUD treatment outcomes - Community assessments and the use of disaggregated data
â€¢*Ability to identify, describe, and provide a clear rationale for target population(s) that would benefit most from MAT services; including data (i.e., OUD prevalence, overdose rates) to support significant impact in their target population(s)</t>
  </si>
  <si>
    <t>SCFHC plans to partner with California Hospital. The state of the relationship is underdeveloped because the proximity of the hospital to our clinic and to Skid Rowâ€”where opioid overdoses occur frequently-- makes it an ideal conduit for MAT referrals. SCFHC and California Hospital hope to develop and implement and effective, responsive referral system that promotes swift engagement with the SCFHC MAT program
Though the partnership is not well established, they have identified ways to share data and connect or loop in California Hospital in their SMARTIE goal</t>
  </si>
  <si>
    <t>This site has:
*1 active prescriber, patients are enrolled, and SUD counselor, BH integration, they monitor data as part of their ongoing improvement, and have identified improvement opportunities that would have a significant impact on equitable MAT care
*SCFHC is expanding its referral process to reach more MAT patient in the South and Southeast LA area to improve accessibility.Â 
*Letter of support states "SCFHC is in its sophomore stage of implementing its MAT program and would benefit from participating in the ATSH Equity Collaboration"</t>
  </si>
  <si>
    <t>Budget score: 0 points: Budget is incomplete, inconsistent with the narrative, or you have other significant concerns.</t>
  </si>
  <si>
    <t>A few concerns for this site:
Please see my notes and comments on the following: 
MAT Maturity 
Low Budget score: I would recommend following up with the org to assess their thought processes for partnership funding. The Budget line items are not complete. Is there an undecided plan to allocate the missing funds to support community partnership development?</t>
  </si>
  <si>
    <t>This site would benefit from resources that support: 
*their goals of retaining patients 
*ways to address stigma, internal bias, and logistical training for staff</t>
  </si>
  <si>
    <t>Disaggregates data across race, ethnicity, and SOGI. Does not use data to demonstrate need for expansion of MAT services of focused efforts.</t>
  </si>
  <si>
    <t>Describes initiatives focused on anti-asian discrimination and empowerment within their largely Asian patient population. Awareness of need to decrease stigma among their patient population and increase conversations and awareness around MAT. Focused on partnerships with pharmacies who will provide prescriptions to patients without stigmatizing them and workforce placements for individuals in recovery. They do not provide clear specifics of how they aim to reduce stigma.</t>
  </si>
  <si>
    <t>They have a plan for a community partnership with another applicant Korean Community Services ( an FQHC and CBO) to expand access to MAT services for Asian patient populations in Orange County. They have worked together and supported patients through past initiatives (Community Certified Behavioral Health Center (CCBHC) Program. They describe having shared patients and doing coordinated community outreach and education. They have past partnership experience and want to continue working together to serve their community.</t>
  </si>
  <si>
    <t>They have one site with a good degree of MAT maturity: all PCPs are x-waivered, BH services, and case management. Have need for increased MAT support staff. Participated in last wave of ATSH. Culturally competent BH support staff; multilingual</t>
  </si>
  <si>
    <t>Budget only identifies funds for 1 staff member</t>
  </si>
  <si>
    <t>Has commitment in leadership letter of support but does not state commitment to participate</t>
  </si>
  <si>
    <t>I am having a difficult time assessing this organization because they have a demonstrated MAT maturity and strong cultural competency and focus on their patient population, as well as a partnership in mind for this program. I think there is a unique opportunity for two clinics to apply with a plan for collaboration in mind. However, their application does not have very specific goals and is not data-informed. For example, they do not introduce much data about their program or need amongst their patient population.</t>
  </si>
  <si>
    <t>Clinic disaggregates data across all demographics. Demonstrates specific breakdown of data by demographic among their SUD patient population; Detail the outcomes in SUD programs of their Latinx patients including abstinence, homelessness and social connectedness. Use data to show how Latinx patients are underserved through their SUD program and whites are overrepresented. Focus on Latinx patient population and include data from baseline and endpoint for how they want to engage their focus population in their program goal.</t>
  </si>
  <si>
    <t>Recovery &amp; Resilience - program providing BH services in a culturally and linguistically appropriate BH services; use CHW to reduce stigma and increase referrals to BH services 
and non-traditional practitioners and community healers. Describe root causes for SUD disparities and working with diverse partnerships to address long-standing root causes of substance among 
young adults and underserved ethnic/racial minority communities but do not provide specific strategies internally</t>
  </si>
  <si>
    <t>Existing community partnerships; identify community partner with whom they are sharing patients and conducting referrals</t>
  </si>
  <si>
    <t>Robust MAT program; long-standing, 12 active prescribers; multidisciplinary team; clear data-driven goals; given how long standing the program has been I would expect a bit more detail in their aim statement of how they aim to increase their outreach to Latinx community</t>
  </si>
  <si>
    <t>Leadership support letter lacks detail and vision for the program;</t>
  </si>
  <si>
    <t>Narrative illustrates: 
â€¢ Activities or actions that they have/or plan to undertake to address SUD equity and reduce barriers to equitable access, engagement, and SUD treatment outcomes - DEI trainings, unconscious bias training and racial sensitivity training during onboarding. UCHCâ€™s commitment to equity and racial justice also results in partnering and collaborating with other organizations to increase our reach to getting services to the communities most affected and in need.
â€¢ Ability to identify, describe, and provide a clear rationale for target population(s) that would benefit most from MAT services; including data (i.e., OUD prevalence, overdose rates) to support significant impact in their target population(s) - Evidence-based treatments for adolescent substance use disorders demonstrate positive outcomes in reducing substance use in adolescents. However, only 10.8% of youth needing treatment for alcohol or drug abuse received it. Accessibility to substance use treatment at the earliest juncture leads to better long term outcomes including a shorter period of time to achieve lifetime abstinence.
â€¢ Exhibits understanding of root causes or structural barriers for SUD equity - Recognizing that due to systemic racism, health disparities remain a barrier to care for people of color. UCHC centers equity as a core value and prioritizes addressing racial justice in our work towards delivering quality care</t>
  </si>
  <si>
    <t>The site has:
-2 active prescribers
-bH integration
-identified improvement opportunities, or program goals, that if achieved would have significant positive impact on MAT care
Concerns: 
There is no support staff for MAT providers
Narrative states: UCHC would benefit from more support staff to help deal with these cases and to support providers delivering this care. UCHC currently has 9 patients that are receiving MAT treatment
There are two (2) MAT providers, though they are limited in promoting their availability. There needs to be more training on what MAT providers can do and new treatment patterns- the narrative states that "There has been limited training on what MAT providers can do and new treatment paradigms."</t>
  </si>
  <si>
    <t>Budget score - 1: Budget Complete, But No Community Partnership Resources Budget line items are completed. There are no resources allocated to support community partnership development.</t>
  </si>
  <si>
    <t>There are concerns with the site's MAT maturity and alignment with their overall goal. In addition, the site scored low in most categories except Community Partnerships. They have a strong community partnership and have established an MOU with L.A. CADA. This org offers critical services to adolescents, ages 12â€“17, in an outpatient setting. Their SMARTIE goal doesn't convey their goal of reaching this demographic. Still, their partnership goals are to expand medication for addiction treatment programming and make MAT education more accessible for their patient population (it doesn't clearly define the demographic). 
SMARTIE GOAL:
With our culturally diverse and linguistically competent staff, UCHC aims to increase the number of Black and Latinx MAT participants in our care from 9 to 100 underserved patients. We will accomplish this by December 2023 in a collaborative partnership with LA CADA.</t>
  </si>
  <si>
    <t>They capture race and ethnicity data. They do not share details on how they use this data. They did mention how they partner with LA county for racial equity work but not specifics on how they leverage data. They are in the leadership letter mentioning that they are ready to start with more data informed work for equity.</t>
  </si>
  <si>
    <t>They demonstrate commitment and curiosity. They are not reflecting on their own shortcomings and opportunities (more than starting to use data more). They refer to engaging patient advisory board and work with LA county but do not appear to have own strategy for how to ensure racial justice.</t>
  </si>
  <si>
    <t>They refer to several existing partners to improve MAT services and have identified a very appealing opportunity to partner for improved reach of MAT services. That said, they do not include a budget for the partner.</t>
  </si>
  <si>
    <t>Extensive and active team.</t>
  </si>
  <si>
    <t>They are expecting their partner to implement shared workflows for better MAT services together but are not including budget for the partner.</t>
  </si>
  <si>
    <t>They serve the highest percentage of african americans and only serve people experiencing homlessness (&gt;70 percent can benefit from MAT and only 20 percent of them are on treatment today).</t>
  </si>
  <si>
    <t>kristene@cristobalconsulting.com</t>
  </si>
  <si>
    <t>Shared race/ethnicity and gender stratified data. Targeted strategies in several communities with Latinx patients, esp for mental illness and substance abuse in Boyle Heights, Downtown LA, Anaheim. SMART goal focuses on Latinx patients. This could be 2.5 points, but I don't see whether they have looked at SUD in their other race/ethnicity groups.</t>
  </si>
  <si>
    <t>Since 2017 have an internal Institute for Health Equity, expanded in 2020 w/community engaged initiatives targeting SDoH. SMART goals focused on Latinx patients.</t>
  </si>
  <si>
    <t>Training residents, Covered CA enrollment (#1 in CA for &gt;5 years), voter engagement, vaccine outreach, Public Charge town hall; intends to partner w/a behavioral health organization, but barriers of burnout, want to target high-risk patients and partner to provide resources, does not have a partner named.</t>
  </si>
  <si>
    <t>8 providers, internal referrals through screening, case manager for outreach and assessment, pharmacist medication education and treatment plan, MAT provider and behavioral health clinician. MAT behavioral health team has case manager and 2 LCSWs. MAT program estab in 2019, from 40 to 156 referrals, 38 active patients, 7 clinics. SMART goals focus on increase # of pts, clinics, and partnership. They also want to increase provider referrals.</t>
  </si>
  <si>
    <t>Budget allocates over half for community partner stipend! I'd give 3 points for that.
But for leadership I'd give just 2 points. However these two criteria are combined. 
I don't have much detail on how leadership are involved in supporting the program, nor a commitment about the team's participation in the collaborative.</t>
  </si>
  <si>
    <t>I don't have much detail on how leadership are involved in supporting the program, nor a commitment about the team's participation in the collaborative. 
They don't have a named partner, behavioral health orgs have lots of barriers to partnership per their application, however they've allocated more than half of budget for community partner.
So, it just depends on whether there many more, stronger applicants.</t>
  </si>
  <si>
    <t>Lots of support mapping behavioral health organizations and time to broker the partnership.</t>
  </si>
  <si>
    <t>Stratifies by race/ethnicity, gender, sexual orientation (pts only). SMARTIE goals address multiple vulnerable populations (BIPOC, homeless, LBGTQIA2S+, etc).</t>
  </si>
  <si>
    <t>Like that equity means raising up populations (action and results oriented). Recognizes representative staff of patients served improves services; bi and trilingual, ethnic groups, cultural training. Only agency providing uninsured transgender people with HIV, transgender-specific care. Provide nonjudgmental, trauma-informed care. Hired Peer Navigators. Recognizes SDoH.</t>
  </si>
  <si>
    <t>Relationship w/ Santa Clara County Needle Exchange Program, implemented a Peer Support Program, harm reduction to MAT and other services. Peer Navigators. 
Seeks to partner w/Clean Start to expand its reach to unhoused individuals in Alameda County so they may benefit from MAT services, in an effort to also provide comprehensive safety net, public benefits, MAT and other health service. Response to #6 also refers generally to other CBOs but it's a little unclear.</t>
  </si>
  <si>
    <t>BACHâ€™s Generations Project, harm reduction-street outreach, syringe exchange, rapid HIV and HCV testing, wound/abscess care, overdose prevention and education, and referrals to drug treatment and social service agencies; BACH deploys eight providers that prescribe MAT.; harm reduction program delivers behavioral health services to historically disadvantaged individuals and families in up to 21 languages; Clinical providers are trained to provide harm reduction, trauma-informed SSP services (vs. a focus on abstinence). Staff also provide patient education on subjects such as overdose prevention, suboxone treatment, safe sex, and health and wellness; mobile health clinics (outfitted vans that provide health services) to conduct street outreach that focuses on providing SUD, MAT referrals, and associated health care to homeless; 140 patients. Clients include HIV positive, transgender, formerly incarcerated, homeless, and/or second-generation immigrants; SMARTIE focused on increasing equity in two counties. CMO letter of commitment.</t>
  </si>
  <si>
    <t>Only $2500 allocated to mobile health unit; no other dollars for community partner(ship); most earmarked for team salaries, albeit small percentages of FTE.</t>
  </si>
  <si>
    <t>CMO committed.
2 points for leadership
1 point for budget.</t>
  </si>
  <si>
    <t>How do they envision the partnership to be supported through the collaborative?</t>
  </si>
  <si>
    <t>Strong equity centered and mature MAT services; I like that they have a named partner, but there are no dollars allocated to the partner(ship).</t>
  </si>
  <si>
    <t>Rethinking equitable resource allocation</t>
  </si>
  <si>
    <t>Same proposal as the BACH Irvington.</t>
  </si>
  <si>
    <t>BACH seeks to partner with Clean Start to expand its reach to unhoused individuals in Alameda County so they may benefit from MAT services, in an effort to also provide comprehensive safety net, public benefits, MAT and other health services.</t>
  </si>
  <si>
    <t>Similar to other BACH concerns, how will they equitably partner and reimburse partners during this grant?</t>
  </si>
  <si>
    <t>BACH understands equity as a process that raises up populations; staff w/lived experience; peer navigators; equity focused SMARTIE goal; SDOH-informed strategies</t>
  </si>
  <si>
    <t>BACH will partner with the County of Santa Clara Harm Reduction Program (HRP) and
their MAT team, with which BACH currently partners on a grant from the Sierra Health
Foundation to conduct harm reduction sites in SCC.</t>
  </si>
  <si>
    <t>BACH deploys eight providers that prescribe MAT; BACHâ€™s MAT program currently serves roughly 140 patients. Clients include HIV positive, transgender, formerly incarcerated, homeless, and/or second-generation immigrants; BACHâ€™s harm reduction program delivers behavioral health
services</t>
  </si>
  <si>
    <t>no or little funds for community partnership activities.</t>
  </si>
  <si>
    <t>How will they support community partner activity/reimbursement. would the three grants to BACH mean a greater proportion of their team members' time will be earmarked for this program?</t>
  </si>
  <si>
    <t>I'd like to know more about how their community partners will be supported/reimbursed for partnership activities.</t>
  </si>
  <si>
    <t>undergoing implementation of a new EMR.  This EMR will allow the organization to capture and collate SOGI data, for which our current system is not able.  The new Cerner system will be implemented by April of 2023.  data is analyzed continuously to identify gaps and improve access and support within individual sub groups who may have barriers to success.  This application addresses two such barriers, support for homeless individuals seeing MAT treatment and creating an alternate pathway for behavioral health access due to community stigma around behavioral health services.</t>
  </si>
  <si>
    <t>uses data to understand disparities in sub-groups; currently working with Catholic Charities of San Diego Diocese and Imperial Valley Continuing Care Committee (IVCCC) to develop housing opportunities for homeless individuals in the OUD program; The navigator has made OUD MAT presentations at the local LGBTQ+ Community Center and has initiated exploratory meetings with the Quechan Tribal Council to increase MAT participation in these groups</t>
  </si>
  <si>
    <t>ECRMC is looking to formally partner with IVCCC and Catholic Charities of San Diego Diocese.  The partnership is currently in the exploratory phase, housing and training/transition support, e.g., skills to support the homeless participants with reentry into the community, such as job training, other skills for transition and counseling at the day center</t>
  </si>
  <si>
    <t>4 MAT providers, 72+ patients; Currently 19 ERMDâ€™s at ECRMC are X-waivered and trained on Suboxone Induction.  ED patients arriving in withdrawl are offered MAT and those consenting are induced.  Following induction, patients are referred to ECRMCâ€™s OUD Navigator; .3 FTE Psychiatric Nurse NP who specializes in OUD treatment; Bridge program for FT navigator</t>
  </si>
  <si>
    <t>Don't see any allocations for partnership activities</t>
  </si>
  <si>
    <t>I work closely with the OUD physician champion, Dr. Rahul Nene, the OUD Navigator, Joanna Partida and the Extended Care Management Team (ECM), all of whom report to me under my service lines.  I participate in monthly meetings, track data and work to identify gaps in care for the patients we serve and work with the team and or community to solve those practice gaps.   The CORE MAT team is already in existence and functioning within the established protocols of care.</t>
  </si>
  <si>
    <t>How will they fund partnership activities</t>
  </si>
  <si>
    <t>Primarily Black and Latinx patients, executives, board members; links demographics to SDOH and impacts on SUD outcomes</t>
  </si>
  <si>
    <t>equal barrier-free access to comprehensive primary and preventative health; serve primarily Black and Latinx patients; COVID-19 disparities in mortality for Black and Latinx patients spurred them on to develop/increase telemedicine and mobile services; equity-focused SMARTIE goal
They don't know demographics of staff?</t>
  </si>
  <si>
    <t>partners withhomeless services providers, landlords, and health care organizations to increase health outcomes for homeless individuals;  also collaborates with housing providers such as Good Neighbors USA, Meridian Line Property Management Group, Jenesse, and HOPIC; First AME and First Unitarian Church, Veteran Services, local hospitals, 2-1-1 LA, Countywide BenefitsEntitlement Service Team, Showers of Hope, Downtown Womenâ€™s Center, and the Housing Authority of the County of Los Angeles. 
Will partner w/will partner with Mind Health â€“a behavioral health recruitment agency to identify and hire a qualified Behavioral Health Care Coordinatorto provide coordination of carefor BIPOC SUD clients. This is not really a community partner to eliminate SUD inequities. More of a partner to help recruitment efforts of clinicians.</t>
  </si>
  <si>
    <t>100 MAT patients, 1 xwaivered prescriber; At the Grand clinic, we currently have a MAT prescriber, three supporting medical staff, two LCSWs, and a SUD counselor to provide ongoing therapeutic services for those patients contemplating or ready to begin SUD treatment. Forty CNHF case managers and health educators canperform screenings for SUD/MAT-eligible clients.</t>
  </si>
  <si>
    <t>Entire budget for 1 FTE beh health coordinator. No funds for community partnership?</t>
  </si>
  <si>
    <t>majority Hispanic, rural, population of 5K</t>
  </si>
  <si>
    <t>voices and respect for cultures (good, but missing structural and power lenses); work with homeless population; (Tulare County), is a severely underserved, high Hispanic population, and high Medi-Cal recipient community; increasing resources for them to increase access to MAT care would be increasing equitable MAT care</t>
  </si>
  <si>
    <t>worked with the Tulare County Homeless alliance in partnership with meals on wheels, Adventist Hospital to provide mobile medical clinic services to the homeless population within the county lines; partnered with the SOURCE to provide discounted to free medical services along with free PrEp medications and other maintenance medications</t>
  </si>
  <si>
    <t>28 MAT pts; 1 active prescriber but training 4 more; primary care physicians and counselors in place with extensive knowledge dealing with SUD patients, partnered with the Tulare County Mental Health and Substance abuse programs for greater needs; several comments about lack of services and funding; also lacking details about their MAT program; goal to help w/Hispanic patient backlog and patients in encampments and shelters</t>
  </si>
  <si>
    <t>budget is way off, 484K; we'd need to clarify with them what their actual budget would be for this program, to ensure they understand what the equity collaborative entails</t>
  </si>
  <si>
    <t>their score might be low, but they are led by and serving those most harmed by inequities which is a key driver of the ATSH program, i.e., increasing MAT care here would be increasing equitable MAT care for their community; their budget is way off; this group may need much more support in building their MAT care than others in the cohort</t>
  </si>
  <si>
    <t>primarily serving Latinx patients in an under-resourced environment; it would be great to include them, as they'd like to increase MAT treatment in Latinx, homeless, and LGBTQ+ populations in a rural area; however we'd need to know a little more about their MAT programs as their program may not be as mature as others in the cohort</t>
  </si>
  <si>
    <t>probably needs more guidance w/improvement approaches</t>
  </si>
  <si>
    <t>has disaggregated data (race/ethnicity, gender, sexual orientation); informs all services for their primarily Latinx patient population</t>
  </si>
  <si>
    <t>social justice and sdoh-informed; target populations are the minority low-income people of their community, primarily Latino; staff is bilingual in Spanish and are from the communities being served which allows staff to understand the unique needs and challenges of the patients; offers fully monolingual Spanish individual and group counseling sessions and social justice programs including patient education classes on citizenship and health insurance eligibility. ClÃ­nica Romero educates patients and assists them in navigating  the  healthcare  landscape; is one of only two other successful organizations in the service area providing quality MAT services; SMARTIEs were more like tasks to hire an Enhanced Case Manager and Outreach Worker for MAT solely, for navigation and outreach/awareness raising; this is ok, but not focused on measurable access/quality improvements</t>
  </si>
  <si>
    <t>partners w/Exodus  Recovery.  Exodus  provides  quality  psychiatric  and chemical  dependency  treatment  services  including  intensive  outpatient  clinical  services; successful referral relationship with Exodus for patients who have dual diagnoses in addition to a substance use disorder; stabilized patients referred back to ClÃ­nica Romero; also USC Medical Center provides inpatient detoxification services. Again, when ClÃ­nica Romero has a patient who is in crisis and needs inpatient detoxification services they have a referral arrangement with USC Medical Center to accept these patients; for the grant- continue  to  partner  with  Exodus  Recovery as  the  current  state  of  the  partnership is strong and established; more training for staff to increase and improve on the current services and programs; focus  on case  management  services  to  MAT  patients to ensure their successful navigation of the healthcare; strengthen their mutual referral relationship</t>
  </si>
  <si>
    <t>150 MAT pts (also stated 1300 SUD pts per year), 2 x-waivered clinicians; is one of only two other successful organizations in the service area providing quality MAT services; utilizes QI data and analysis approaches to improve programming; also  focus  on  increasing  the  MAT  clinical  and  administrative  support  staff  at  the  health center to increase access to MAT services; SUD services at two locations; (behavioral health) offers co-ed and separate groups for men and women as well as different groups for pregnant and post-partum mothers struggling with SUD; main challenge stated was patients living in poverty; the social service community they're a part of can help people in the community</t>
  </si>
  <si>
    <t>no funding for Exodus community partnership activities</t>
  </si>
  <si>
    <t>this is an excellent application; my only question is how grant funds might be shared to support partnership activities? e.g., how might the case manager and outreach worker serve both organizations' goals?</t>
  </si>
  <si>
    <t>we collect and analyze, on a quarterly basis, the racial, age, gender, and payer demographic trends of the patients we serve and conduct a gap analysis evaluating areas of unmet need within East Los Angeles. We use this gap analysis to prepare and deploy outreach and education programing that include classes on diabetes, asthma, nutrition, among other topics.</t>
  </si>
  <si>
    <t>outpatient health care to patients in East Los Angeles, a predominantly Latinx population in LA who are disproportionately impacted by racism, sexism, ableism, homophobia, transphobia, housing and food insecurity, violence and trauma, and poverty; 
Roybal CHC recognizes the treatment gap â€“ that fewer than 5% of individuals in our communities who need substance use disorder treatment receive it, and specifically fewer than 20% of the individuals who need access to medications for opioid use disorder currently access it, as the major threats to an equitable MAT program. Our MAT program goals are to equitably expand MAT access: Equitable MAT access is focused on identifying and eliminating the racial, ethnic, geographic, and payer disparities that we recognize as gaps in our MAT program. 
includes antiracist culture, also have equitable access to experience justice, trust, safety, and LOVE through all stages of employment and community wellness; part of the LA Dpt of Health Services EDIA(ntiracism) efforts for providing timely and high-quality trauma-informed care, dismantling systemic anti-Black racism, creating an inclusive and culturally humble work environment, and strengthening community-based collaboration; 
We will engage, through the existing MAT coalitions, with community engagement specialists that are specifically involves with the Latinx communities in East Los Angeles</t>
  </si>
  <si>
    <t>connecting w/SUD efforts, screening for eligibility, partnering in community to increase reach;
Our goal is to expand and innovate our programing that eliminates the social and structural determinants of equity that create health disparities (e.g., systemic racism, particularly anti-Black racism, nativism, cis-sexism, classism) in partnership with our local community stakeholders. 
propose to partner with both Homeless Health Care Los Angeles and Asian American Drug Abuse Programsâ€™ harm reduction syringe service programs to serve as a continuity MAT clinic for patients initiated on MAT through the LA County MAT Telephone Consultation Line.</t>
  </si>
  <si>
    <t>4 waivered providers prescribing MAT within our primary care clinics serving 66 MAT patients; senior clinical social worker and SUD counselor who provide coordination of behavioral health services; hope to expand our MAT program to also include off-label MAT for stimulant use disorders; We hope that our SUD counselor, Chris, will start offering MAT groups through this collaborative. We also have community heath workers who link patients to financial services, housing, food security, and other needed social services; would like to screen more patients for eligibility into the program and also improve continuity of care of MAT patients started in the community</t>
  </si>
  <si>
    <t>no allocation for partnership activities</t>
  </si>
  <si>
    <t>this team is a strong example of utilizing data to understand treatment gaps and disparities, w/monitoring, and developing targeted strategies to close the gaps; also strategies that are structural and informed by the history of racism; very strong SMARTIE aim: we plan to reduce this disparity from 95% to 90%(representing a 250% increase in our MAT utilization within primary care) between the start (February 2023) and completion (June 2024); also, the strongest leadership commitment letter i've read so far (commitment, active participation, sense of building and continued momentum)</t>
  </si>
  <si>
    <t>72 patients, 4 waivered clinicians</t>
  </si>
  <si>
    <t>this is the same exact proposal as Calexico Outpatient Center. Please COPY AND PASTE THE SCORES I gave for CALEXICO over to this one. i like the opportunity to have two sites working together and partnering w/community together on this program.</t>
  </si>
  <si>
    <t>For our new Placerville site, our intention is to focus on the Latinx population as part of a continued partnership with COPE (discussed previously in question #6).  We hope to engage in strategic outreach, community education and addressing culturally specific barriers to care.  This would include becoming more attuned to the unique aspects of stigma associated with mental health and substance abuse within Hispanic communities.</t>
  </si>
  <si>
    <t>we intend to continue partnering with our local opioid coalition (COPE) referenced earlier.  We currently have a productive working relationship and would like to build upon their efforts around outreach amongst the Spanish speaking community within El Dorado County.  This effort occurred over the course of 2022 as part of a mental health and SUD treatment needs assessment. To support these efforts, the STEPS program provided a bilingual intern, recruited through EDCHCâ€™s MIP (Mentored Internship Program) initiative.   
gaining a better understanding of the unique aspects of stigma associated with mental health and substance abuse within Hispanic communities. Additionally, we plan utilize EDCHCs Patient Services Department as an internal partner.  This area of our organization employs several bilingual individuals who are skilled in patient outreach and service navigation.  Our hope is to align this asset with our expertise in MAT and SUD treatment, thus improving access issues that Spanish speaking patients may be encountering.</t>
  </si>
  <si>
    <t>150 MAT patients, 2 waivered clinicians; STEPS has 317 active patients.  During the last fiscal year, we offered services to over 700 unique patients.  Our OUD retention rate during this period was 57%.  Our average monthly number of patients receiving buprenorphine formulations in FY 21-22 was 192.</t>
  </si>
  <si>
    <t>no partnership allocation</t>
  </si>
  <si>
    <t>clear equity focus on Latinx population, within a predominantly white led organization; would be interesting to connect the learnings between this and their Cameron Park site to understand and support the intersection between Latinx and LGBTQ patients.</t>
  </si>
  <si>
    <t>primarily focused on LGBTQ population; has breakdown for sexual orientation of patients, w/52% unknown</t>
  </si>
  <si>
    <t>active recruitment of bilingual/Spanish speaking Behavioral Health Clinicians; recruit and retain an Integrated Behavioral Health Clinician (IBHC) who is an expert in transgender health and mental health for LGBTQ patients
SMARTIE focus on the LGBTQ population.</t>
  </si>
  <si>
    <t>STEPS is a fiscal sponsor and founder of county opioid coalition, ED Bridge program; partners w/harm reduction organizations
partner with the Sacramento LGBT Community Center in addition to the Gender Health Center in Sacramento; aim is to improve SUD treatment service delivery to the LGBTQ population</t>
  </si>
  <si>
    <t>200 MAT patients, 3 waivered clinicians; STEPS program employs 2 x-waivered providers, 2 RN Case Manager, 1 LAADC, 1 ACSW, 2 Medical Assistants, 2 front office staff and a program administrator who is also a practicing LCSW.  Our primary care setting has 3 X-waivered providers.  
Complex Care Clinic (C3) was the first MAT program in El Dorado County. We believe our efforts had a significant impact on the community. Between the years or 2016 to 2018, buprenorphine prescribing more than doubled in El Dorado County, according to CDPH. CDPH also reported that overdose death rates in the county decreased by nearly 39% between 2015-2017.</t>
  </si>
  <si>
    <t>no partnership dollars</t>
  </si>
  <si>
    <t>really like the focus on LGBTQ patients</t>
  </si>
  <si>
    <t>Please copy and paste 15th street scores to this one as well</t>
  </si>
  <si>
    <t>7 MAT patients, 1 waivered clinician</t>
  </si>
  <si>
    <t>I like the idea of 3 sites across Sacramento focusing on equitable MAT for African American and Latinx patients.</t>
  </si>
  <si>
    <t>no partnership allocations</t>
  </si>
  <si>
    <t>3 sites in Sac focused on equitable MAT for African American and Latinx patients; could also be a great opportunity to partner w/the CA Bridge program leads on some joint efforts... there are a few other applications that included Bridge as their partner...</t>
  </si>
  <si>
    <t>primarily Latinx, Asian, Black patients in a predominantly white led organization; focused on evidence for disparities and stories about patients who aren't accessing MAT;</t>
  </si>
  <si>
    <t>barriers to treatment for SUD that include: language, culture, access and cost; acknowledges root causes of racism, misogyny and other oppression; 59% staff are POC, fluency in non-English languages such as: Russian, Ukrainian, Spanish, Hmong, Tagalog, Arabic, Dari and Pashto; mobile clinic program which serves thousands of homeless people,
SMARTIE: Elica Health Centers will strengthen and double the size of its MAT program with a focus on African-American and Latinx populations by developing culturally and linguistically appropriate program materials, recruiting people of color to the team leadership, and providing clinic-wide training on stigma and equity</t>
  </si>
  <si>
    <t>partner with local hospital emergency department-based BRIDGE programs, as well as the health departments of Sacramento and Yolo counties; to accept external referrals</t>
  </si>
  <si>
    <t>26 MAT patients, 6 active prescribers at 3 sites and telehealth; screen for SUD at initial and annual appts; We provide access to medical providers who treat SUD conditions within 48 hours. two Associate Social Workers (Naomi Ley and Jasmine Garcia-Dominguez) who coordinate care, and they are assisted by Director of Behavioral Health Sara Meadows. Dr. Tidwell has built the framework to measurably grow Elicaâ€™s MAT program in 2023. She has written an organization-wide MAT clinic guideline, worked closely with the BH team, and has a X-waiver training scheduled in January 2023 with 14 + providers expected to attend. Our current MAT program is small, we treated 287 unique patients in the past 12 months, but there is a lot of internal interest and huge potential for growth. We have the right leadership and plans in place, and our MAT program would greatly benefit from further support and funding.</t>
  </si>
  <si>
    <t>no partnership activities allocated</t>
  </si>
  <si>
    <t>A little bit concerned about their program being person-dependent, i.e., reliance on Dr. Tidwell to lead all efforts, however she is the interim CMO which is positive</t>
  </si>
  <si>
    <t>FTOC will  provide  MAT  services  designed  to  address  access disparities  for  the  Latinx  communities served by the health center; 54% of patients are Latinx, staffing and leadership are primarily Latinx.</t>
  </si>
  <si>
    <t>sdoh-informed definition of equity: face barriers to care in all aspects of  their  lives  including  poverty,  access  to  healthcare,  education,  employment,  housing,  and  transportation; MAT Case Manager (MAT-CM) experienced substance use disorder including the challenges that accompany SUD: incarceration, homelessness, and no continuity  of  care.  The  MAT-CM developed and  implemented  programs  to  address  these challenges; FTOC prioritizes hiring staff that mirror the populations served and the staff, senior management, and board of directors are all reflective of the patients</t>
  </si>
  <si>
    <t>FTOC invested $1M in new Salvation Army 325-bed  low-barrier  emergency  shelter  with  72  permanent  support housing apartments along with onsite primary and preventative medical, behavioral health, and  dental  services. FTOC will provide health services. Since the current state of the partnership between FTOC and the Salvation Army is in the beginning implementation stages for the new facility, FTOC will aim to expand this partnership.
multiple relationships across the community in support of SUD care; Beyond  the  FTOC  MAT  services,  the  only  other  program  of  significance  in  the  service  area  is  operated by Korean Community Services (KCS), a Federally Qualified Health Center. FTOC and KCS are both part of the Coalition of Orange County and have a friendly collaborative relationship to provide the best services to the patients in the shared service area.</t>
  </si>
  <si>
    <t>480 pts, 3 waivered clinicians,  offers  suboxone  and  has  recently  completed  the  certification  process  to  offer  Sublocade  as  well.  In  addition  to  the  combined  1.10  FTE  MAT  providers, FTOC  has  a  1.00  FTE  MAT-Case  Manager,  1.50  FTE  Medical  Assistants,  and  a  0.20  FTE  clinic manager to assist with the virtual MAT clinic. individual  and  group  counseling,  peer  support  services,  outreach  and  patient education classes (health education, life skills, etc.), and enhanced case management services to aid patients in accessing not only preventative and primary healthcare services but also services that address the other social determinants of health including safe and affordable housing, transportation, food access, education, and employment.
launching a street medicine program at the start of the new year to combat wi-fi/phone access challenges.</t>
  </si>
  <si>
    <t>Very strong applicant; would be interesting to fund both FTOC and the Korean Community Services as they are both in Orange County.</t>
  </si>
  <si>
    <t>Diamond Neighborhoods Family Health Center (DNFHC): FHCSD now collects sexual orientation and gender identity (SOGI) data from our patients during registration; low-income Latinos and African Americans. Latinos and African Americans are overrepresented in DNFHCâ€™s service area, compared to the general county population (56% vs. 33.58%, and 8.9% vs. 4.8%, respectively). Compared to the county overall, African Americans in the service area experience higher rates of hospitalization and ED discharge due to opioid overdose (49.5 vs. 25.7 and 33.8 vs. 11.3, respectively), and Latinos experience higher rates of hospitalization and ED discharge due to stimulant overdose (12.5 vs. 6.8 and 16.4 vs. 6.6, respectively).</t>
  </si>
  <si>
    <t>Safe Point San Diego (SPSD), San Diegoâ€™s longest-running legally sanctioned syringe service program (SSP), uses a harm reduction approach; received the designation of LGBTQ+ Healthcare Equality Leader from the Human Rights Campaign (HRC)</t>
  </si>
  <si>
    <t>FHCSD partners with over 400 organizations; FHCSD operates a bridge program with local area hospitals in which FHCSD staff are embedded in emergency departments to screen patients with mental health needs. Patients with OUD are linked to our MAT program prior to discharge; partner with the Organized Drug Medi-Cal outpatient and residential delivery system (DMC-ODS) and our local outpatient treatment programs (OTP)
DNFHCâ€™s MAT program will establish formal partnerships with a drug treatment program and a pharmacy. FHCSD plans to establish a formal partnership with House of Metamorphosis (HOM), a Black-led organization that provides twenty-four hour, long-term, residential alcohol and other drug treatment services to the community located 2.3 miles from DNFHC; HOM provides substance abuse education, prevention, mental health, and residential treatment services and other supportive services; FHCSD currently collaborates with HOM on HIV education and testing services</t>
  </si>
  <si>
    <t>MAT infrastructure strong in the organization at 5 sites, but not at DNFHC, so this will be a new MAT clinic; FHCSD has established policies, patient care protocols, and provider and support staff dedicated to the organizationâ€™s MAT program; however, only 20 out of 47 x-  waivered providers are actively prescribing and only 1 provider is at DNFHC; 181 primary care patients with an OUD diagnosis
SMART goal in an underserved area/population Diamond Neighborhoods Family Health Center (DNFHC) w/high rates of opioid-related overdose, SUD, stimulant use disorder (StUD), suicide, attempted suicide, and homelessness. 
i think they're focusing on African American and Latinx patients</t>
  </si>
  <si>
    <t>Dr. Michelle Lough is a very strong and active champion for equity and addiction medicine.</t>
  </si>
  <si>
    <t>this is an exciting opportunity to focus on equitable MAT care for African American patients: established programs in 5 of their sites and although DNFHC would be a brand new site, the clinical champion has equity and addiction medicine expertise to leverage FHCSD's experience and Joe's leadership.</t>
  </si>
  <si>
    <t>83% of our patients identify as a racial and/or ethnic minority, including 67% who identify as Latinx.; increasing MAT care to Black and African American, Latinx and adolescent patients</t>
  </si>
  <si>
    <t>patients who are nearly all low-income, racial/ethnic minorities and/or otherwise underserved, all of our programs and services are offered on a sliding fee scale and all public insurance plans are accepted. No one is turned away for inability to pay; 83% of our patients identify as a racial and/or ethnic minority, including 67% who identify as Latinx. HCHC acknowledges the unique challenges that Latinx people may face in accessing care, including language barriers, culturally rooted stigmas, a lack of trust in service providers and issues related to immigration status
Strengthen our partnership with Providence Little Company of Mary Medical Center-San Pedro in Service Planning Area 8 of Los Angeles County that increases access and quality to MAT care for Black and African American, Latinx and adolescent residents.</t>
  </si>
  <si>
    <t>Strengthen our partnership with Providence Little Company of Mary Medical Center-San Pedro in Service Planning Area 8 of Los Angeles County; We currently provide supervision and training for community health workers who are a part of Providenceâ€™s training academy.We are looking to establish a bridge program with Providenceâ€™s emergency department and inpatient team where Medi-Cal and uninsured patients with a broad spectrum of SUDs are connected to our MAT program as a follow-up home
One of our partnerships is with Fred Brown Recovery Services in San Pedro, Ca, we complete the initial intake physical examination and TB testing required for all of Fred Brownâ€™s residents and provide evidence-based SUD care. Alongside our MAT program, our providers offer residents accessto whole-person health care, We can also refer patients to Fred Brown. Their residential treatment program, weekly relapse prevention meetings and anger management workshops help to create linkages to ongoing community support.</t>
  </si>
  <si>
    <t>40 MAT patients, 2 waivered clinicians; operate under a hub and spoke model. Our medical director is fellowship-trained in addiction medicine, and leads all providers in using risk-screening tools during primary care appointments. High-risk patients and complex cases are referred to our MAT program; our medical director works with a multidisciplinary team of support staff, including one other X-waivered provider, a licensed clinical social worker, a doctor of psychology, a medical assistant, LVN and case management</t>
  </si>
  <si>
    <t>race/ethnicity but not gender diversity data; antiracist culture in equity definition; serve under-resourced communities which are disproportionately impacted by racism, sexism, ableism, homophobia, transphobia, housing and food insecurity, violence and trauma, and poverty; we collect and analyze, on a quarterly basis, the racial, age, gender, and payer demographic trends of the patients we serve and conduct a gap analysis evaluating areas of unmet need within the Antelope Valley communities</t>
  </si>
  <si>
    <t>use data to understand and develop strategies for unmet needs/gaps; Antelope Valley, with a specific focus on addressing African American and Latinx disparities.</t>
  </si>
  <si>
    <t>expand our partnership with the LA Community Health Project, which offers mobile outreach, including in our community in Antelope Valley, to become the MAT continuity clinic for patients started on MAT through our telephone MAT call line. Our current state with LA Community Health Project is that we have our our providers initiate MAT for patients identified through community health workers, but donâ€™t currently have an established process for financial screening, empanelment, and enrolment in continuity MAT services; through his equity collaborative, we will address this gap
We will convene a community advisory board that involve both community based organizations and community engagement specialists to ensure the African American and Latinx populations of focus have a voice in shaping MAT services at HDRHC that will meet quarterly</t>
  </si>
  <si>
    <t>720 MAT pts, 13 waivered clinicians; via our MAT consultation line
19 established MAT patients, three waivered providers currently prescribing MAT within our primary care clinics, and an additional 10 waivered providers credentialled with us providing telephone access to MAT through our on-call telephone MAT services through our Urgent Care Center. Our primary care clinic has two additional social workers and an SUD counselor who provide coordination of behavioral health services, and our telephone MAT consultation line has two SUD navigators providing telephone care navigation to continuity MAT services.</t>
  </si>
  <si>
    <t>This application is copy of Roybal's. I like the potential of having two LA County Dept of Health Services health centers as part of the cohort - this for Antelope Valley (African American and Latinx) and the other for East Los Angeles (Latinx). They're not exactly close to each other; I wonder how often they collaborate.</t>
  </si>
  <si>
    <t>structurally-informed definition of equity including dismantling structural racism in health careâ€”both for patients and for staff and providers. SUD patients: 35% are Black, 35% Latinx, and 20% White
The proposed project will focus on the Latinx population, which comprises a large portion of the SUD patients seen within Highland Wellness Centerâ€™s(HWCâ€™s)MAT program, the focus of this proposal. In addition to increasing referrals from external community partners, the project has a secondary, related aim ofincreasingreferrals from AHSâ€™s Bridge Clinic</t>
  </si>
  <si>
    <t>Designed in collaboration withpatients, community partners,and local public health agencies, programs are tailored to patientsâ€™needs and use anti-racist frameworksand culturally-attuned approaches, e.g., Cancer Community Collaborative, an intervention to eliminate racism-based inequities in cancer screening, diagnosis, and treatment with a specific focus on Black patients; and BElovedBIRTH Black Centering Pregnancy, a racially-concordant perinatal program designed to improve birth outcomes for Black birthing people and their infants. AHS staff and providers workedclosely with Blackpatients, community partners, and public health agenciesto identify barriers to access and to overcome these with aBlack-centeredanti-racistapproach</t>
  </si>
  <si>
    <t>The proposed project team plans to workwith HEPPAC (HIV Education and Prevention Project of Alameda County) to conduct outreach toSpanish-speaking patients toconnect them withtheMAT programat AHSâ€™s Highland Wellness Center (HWC), the location where the project team is based; The team leadfor the proposed project, Dr. Fredrickson,hasnurtured multiple relationships with FQHCs including La Clinicaand Roots Community Health Center;El Chante, a predominately Spanish-speaking residential program;leaders ofSpanish-speaking support groups such as AlcoholicsAnonymous (AA) and Cuarto y Quinto;and sober living environmentsthat serve the Spanish-speaking population called anexos. Dr. Fredricksonhasattended multiple Cuarto y Quinto support groups, which are heldin churches,warehouses, and homesof community members.</t>
  </si>
  <si>
    <t>50 MAT patients, 3 waivered clinicians; Its Bridge Clinic is a Star site in Californiaâ€™sBridge Program, which focuseson providing SUD treatment services forpatients seen in the emergency department (ED) and acute inpatient serviceand connecting them with outpatient addiction treatment and supportin the Bridge Clinic</t>
  </si>
  <si>
    <t>Good example of partnership allocations</t>
  </si>
  <si>
    <t>patients in South Los Angeles, an area with predominantly Black and Latinx populations in Los Angeles; HHHCHCâ€™s MAT program specifically reviews the demographics of the patients receiving MAT and conducts pro-active outreach to our patient population to screen for substance use disorders and offering MAT</t>
  </si>
  <si>
    <t>Existing South Los Angeles disparities efforts have identified displacement, unemployment, poverty, policing, and environmental racism as the drivers of these disparities. Within the United States, which is mirrored locally in Los Angeles, individuals with Medi-Cal insurance are disproportionately less likely to access medications for opioid use disorders, and this disparity is exacerbated by black Los Angelinos less likely to access medications for opioid use disorder compared to their white counterparts. Within this context, HHHCHC considers establishing MAT access for Medi-Cal beneficiaries, particularly those who are black, to be an explicitly antiracist services that mitigates the increasing rates of overdose affecting the South Los Angeles community.</t>
  </si>
  <si>
    <t>We would like to use this learning collaborative to partner with local harm reduction syringe service programs who work in our community and who would benefit from streamlined access to continuity MAT care; We specifically propose to partner with both the Homeless Outreach Program Integrated Care System (HOPICS) harm reduction syringe services program and the Bienestar Human Servicesâ€™ harm reduction syringe service programs to serve as a continuity MAT clinic for patients initiated on MAT in the community. One key MAT access point in Los Angeles County is LA County Department of Health Servicesâ€™ telephone MAT line, which currently serves over 600 patients per year, and is available through harm reduction partners including through HOPICS and Bienestar Human Services. We propose a series of bimonthly planning settings with mutually developed workflows to support HHHCHC to serve as the continuity clinic for patients started on MAT in the community through these two community partners who operate in our geographic vicinity. We will ensure that these workflows include financial screening, empanelment, and scheduling to establish continuity MAT services at our clinic.</t>
  </si>
  <si>
    <t>120 pts, 5 waivered clinicians; one supervising social worker, two senior clinical social workers, a SUD counselor, and two medical case workers who provide counseling and coordination of behavioral health services, specifically including a SUD group. None of our current groups are MAT specific, but we have the capacity to begin an equity-focused MAT group if, during the course of this learning collaborative, we receive community input that there would be sufficient demand for group MAT counseling.</t>
  </si>
  <si>
    <t>HFHCâ€™s MAT program is focused on the Hispanic homeless and low-income populations of Santa Ana, Anaheim, and Tustin in the Orange County region. HFHC will work on branching out further to the Asian American population during the grant period.</t>
  </si>
  <si>
    <t>lists specific equity-centering strategies; culture of equity in SUD, specific goals to support equitable MAT
1. Improve access to treatment by offering telehealth Medical Assisted Treatment (MAT) and SUD for patients with transportation issues.â€¯ 
2. Expand insurance coverage for treatment/recovery services for the uninsured. 
3. Combine culturally appropriate traditional practices with proven SUD treatment. 
4. Offer ongoing spiritual support groups to establish a long-term fellowship between patients, a sense of belonging and also to help with abstinence, reduce stigma, and mistrust. 
5. Offer stable housing, transportation assistance, and childcare through the Student Recovery program.  
6. Link people to wrap around services via a MAT care navigator. 
7. Improve access to programs that address past and prevent future trauma and other risk factors for SUD.</t>
  </si>
  <si>
    <t>Our mobile unit makes regular visits to the Covenant House in Anaheim that cares for homeless youth. HFHC wants to further this partnership by bringing more adolescents into our MAT and SUD Programs through education and treatment of harm reduction, substance abuse, and stigma of OUD treatment. HFHC will strengthen and coordinate care with these existing partnerships: homeless shelters (Tustin Temporary Emergency Shelter, Salvation Army, and Hope Harbor) OC Juvenile Hall for adolescent referrals, and the transition of offenders from the Santa Ana City Jail re-entering back into the community. Additional collaborations include: Asian American Drug Abuse Program, the HUB, and OC Recovery Collaboration.</t>
  </si>
  <si>
    <t>60 MAT patients, 5 waivered clinicians; Our MAT Program has 3 full-time X waiver providers.â€¯ 1 full-time X waiver psychiatric nurse practitioner.â€¯ 1 to 2 day/week X waiver child adolescent psychiatrist who is able to provide MAT services for adolescents and adults, 1 board-certified, addiction informed psychotherapist, 3 nurses, 1 substance abuse care navigator, and 1 MAT coordinator to assist with Social Determinants of Health and case management.  
HFHCâ€™s MAT program is focused on the Hispanic homeless and low-income populations of Santa Ana, Anaheim, and Tustin in the Orange County region.</t>
  </si>
  <si>
    <t>recent immigrants, linguistically and culturally isolated, and facing multiple barriers to care; As the largest MAT providers in Orange County, KCS has identified the Latinx and Asian community to be at highest risk for care gaps, examined through community and clinic data, and through conversations within and outside the organization. SUD treatment gaps by race are enormous; in 2019, 92% of Latinx patients and 93% of Asian patients diagnosed with SUD did not seek treatment. In addition, more than 80% of opioid-related deaths in the county emerge from white SUD populations. In contrast, Latinx and AAPI SUD populations are six times more likely to misuse alcohol and tobacco than opioids; nationally they face more alcohol induced deaths than drug induced deaths and face higher rates of DUIs than any other ethnic group.</t>
  </si>
  <si>
    <t>multiple approaches to equity: Lived Experience, Prioritize SDOH, Equity-driven lens, Community alliances; We, KCS Health Center, aim to increase access to MAT services and improve meaningful outcomes in equity for SUD treatment among Latinx and AANHPI populations.</t>
  </si>
  <si>
    <t>KCS also acts as a community leader in advocating for health equity for marginalized populations.  The following are examples of how community partnerships have been fostered and led by KCS.  In recognition of the disproportionate impact of the Covid-19 pandemic on communities of color, KCS led a collaborative of over ten (10) Asian local community-based organizations and FQHCs to ensure access to resources, including testing and vaccinations. 
KCS aims to partner with the Multi-Ethnic Collaborative of Community Agencies (MECCA). October 2022, KCS served as the clinical partner for MECCAâ€™s youth opioid use prevention community event, distributing Naltrexone and leading an informational session on adverse childhood experiences for attendees</t>
  </si>
  <si>
    <t>800 MAT patients, 11 waivered clinicians; Thirteen (13) additional support staff are dedicated to the MAT program, including medical assistants, care coordinators, front desk receptionists, jail outreach coordinators, behavioral health providers, clinic manager, and behavioral health director. This team meets weekly to provide targeted care for our highest need patients. KCS is the largest MAT FQHC in Orange County and is projected to see over 800 MAT patients in 2022.</t>
  </si>
  <si>
    <t>majority Latinx, 46% 'other' gender question, tracks sexual orientation; trauma-informed care designed and screening, physical and psychological safety and active and informed decision making to restore power balance; structurally informed design of services; partnership with Interfaith Community Services (Interfaith), provides medical, counseling/psychiatry, MAT,harm reduction, and healthcare enrollment; peer support specialists from Neighborhood provide services alongside Interfaith outreach specialists to bring education, treatment options,and harm reduction supplies to the community. Having services on site at Interfaith supports timely intervention and effective coordination between various levels of SUD care between organizations.</t>
  </si>
  <si>
    <t>sdoh-informed, acknowledged power as part of equity definition
Neighborhood will increase this scale specifically for the Latinx populationthrough providing these services in Spanishby culturally competent staff;and bybuildinga harm reduction advisory council representative of people who use drugs, justice system, city/county substance use programs, and community-based organizations that support social and recovery services to include community feedback in program decisions and growth.</t>
  </si>
  <si>
    <t>Neighborhood and Interfaith have co-authored many grants including Late Life Depression grant($600k), funded for 3 years, CA Community Reinvestment Grant($650k), funded for 18 monthsto address,and repair the multi-generational negative effects the WoDpolicies
funding forstaff from Neighborhood and Interfaith to benefit from training, tools, and expertiseprovided, partnership. This partnership is solid with commitment from both CEOâ€™s and program directors meeting monthly for over four years to address issues and identify opportunities to support one another; Having Neighborhoodâ€™s medical, MAT, psychiatry/counseling, and harm reduction programwith Interfaithâ€™ssubstance use treatment and 75+ service programs all on site working in concert with each otherwill remove complicated barriers in navigating both systems; for the first time Neighborhood and Interfaith will partner to provide outreach into the community together to provide education, referrals, and distribute harm reduction products.</t>
  </si>
  <si>
    <t>571 MAT pts, 26 waivered clinicianswithin primary care and behavioral health, with capability to provide MAT services in 20primary care centersand the behavioral health department. Neighborhood has behavioral health integrated in every primary care centerto provide counseling to clients with SUD. With ATSH funding, Neighborhood wants to include our partner Interfaithto improve foundational knowledge of both staff supporting SUDservicesaround substance use, intervention, and providing TIC.</t>
  </si>
  <si>
    <t>good example of partnership allocations</t>
  </si>
  <si>
    <t>health care as a universal right; basing our programming on the health 
equity issues cited in patient surveys, comprehensive needs assessments, and key informant interviews that involve our patient population, stakeholders, and community organizations; 82% of our staff being nonwhite and 62% able to translate between 30 shared languages, our workforceâ€™s demographics reflect the diversity of our patient population; changes that are principally anti-racist by targeting DEI concepts within our operations, including addressing implicit biases regarding race, ethnicity, gender identity, and sexual orientation, and incorporating DEI principles in each of our training modules; we are using the Institute for Healthcare Improvementâ€™s Racial Equity Map alongside Healthcare Equality Indexâ€™s organizational climate surveys that elucidate DEI-related opportunities for growth. We have thus far incorporated system-wide changes such as using inclusive language in our policies, patient assessments, and printed materials that are disseminated in our clinics. in tandem with its high incarceration rates and drug usage, San Diego has the lowest residential detoxification recovery capacity in California, and only 56 beds to provide inpatient chemical dependency services.</t>
  </si>
  <si>
    <t>From the LGBTQ Resource Center to agricultural nurseries, we are optimizing our patient-centered service model through a network of 129 active partnerships and memorandums of understanding with schools, hospitals, universities, and community-based organizations to help drive our mission to equitably improve the health of our communities.
partnering with theNorth County LGBTQ Resource Center to bridge our resources and offer a haven of support with MAT and comprehensive health services to the LGBTQ community. currently partnered with this organization to engage in HIV treatment and testing and monkeypox vaccination efforts, and have joined an NACHC CCI learning collaborative to learn best practices for adult immunizations.</t>
  </si>
  <si>
    <t>15 MAT patients, 2 waivered clinicians; team-based care involving both clinical and nonclinical staff, we use PHQ-2, PHQ-9, GAD2, GAD7, and ACE assessment and screening tools for all patients as first-step approaches in identifying risks of SUD and other behavioral health needs. While we have 2 DATA-
waived trained providers for MAT, all of our support staff are equipped to assess and screen for SUD and the need for MAT care.  TrueCare also significantly enhanced our telepsychiatry and teletherapy services, further increasing access to behavioral health for those with significant access barriers.</t>
  </si>
  <si>
    <t>no budget submitted??</t>
  </si>
  <si>
    <t>really strong equity centering practices; smaller MAT program? no budget submitted?
local and data-informed analysis of needs, gaps, inequities</t>
  </si>
  <si>
    <t>96% live at or below 200% of the Federal Poverty Level and 83% are Latinx, which was taken into consideration when creating our MAT program goals; sdoh-informed
the need for MAT resources continues to outweigh the available supply, as there is a limited number of FQHCs offering MAT in the â€‹â€‹area; In SPA 2, 40,069 individuals live with an OUD, of whom 4,545 are on buprenorphine, leaving 33,835 individuals â€œwithout access to treatmentâ€ (Urban Institute, 11/2019)
SMARTIE goals focus on increasing various MAT, 80% targeted for Latinx patients</t>
  </si>
  <si>
    <t>some strategies included texts for youth, flyers for elders, training that supports LGBTQ+ and gender identity</t>
  </si>
  <si>
    <t>NEVHC has partnered with TTC, a full-service behavioral healthcare organization, for the last 20 years, providing them with SUD referrals; hub &amp; spoke; L.A. Family Housing (LAFH): As a Healthcare for the Homeless (HCH) provider, NEVHC has partnered with LAFH, a housing and supportive services agency, for 35 years
NEVHC aims to partner with the SPA 2-based San Fernando Valley Community Mental Health Center, Inc. (SFVCMHC), which serves adults who suffer from severe and persistent mental illness and youth diagnosed with severe emotional disturbance. create a workflow to seamlessly connect our Pacoima Health Center (PHC) MAT patients to SFVCMHC in-person as well as telehealth SUD counseling services, as currently NEVHC only has one on-staff SUD Counselor who is already stretched thin</t>
  </si>
  <si>
    <t>61 MAT patients, 7 waivered clinicians; MAT sites, TTW Van Nuys and the Newhall Health Center; Medical providers refer OUD patients to a MAT RN or SUD Counselor, MAT physicians provide qualifying patients with naloxone education and a buprenorphine prescription</t>
  </si>
  <si>
    <t>have two sites, work starting in 2018; now adding this 3rd new site in high area of need</t>
  </si>
  <si>
    <t>stratifies patients across 3 areas
address the inequities present amongst the Latinx community in Sonoma and West Marin counties; PHC will seek to increase the number of Latinx patients diagnosed with SUD that receive PHC MAT services</t>
  </si>
  <si>
    <t>training of staff; hiring diverse leadership
??PHC has encountered many barriers and challenges throughout its efforts to alleviate the inequities in treating SUD. Some of the most prevalent obstacles (!!) derive from a person's cultural background. These include challenges arising from the patient speaking a language other than English or feeling distrust towards undergoing behavioral health treatment.</t>
  </si>
  <si>
    <t>with the City of Rohnert Park by extending its focus to include multiple substances, such as alcohol, to address the community's substance use treatment needs
with the Mary Isaak Homeless Shelter to expand further its MAT program expand its MAT program. PHC's collaboration with the Mary Isaak Homeless Shelter is a very dynamic. Presently, PHC operates a satellite clinic within the shelter to reach community member</t>
  </si>
  <si>
    <t>1618 MAT pts, 37 waivered clinicians; four main sites to identify and treat patients with SUD in a primary care setting
not a lot of detail about program, such as multidisciplinary team members</t>
  </si>
  <si>
    <t>equity centered data informed approaches:  Over 75% of the individuals we serve are impacted by substance use, and the largest barrier to MAT services has been lack of equitable access. We offer low-threshold initiation of MAT to all of our patients, but despite this, fewer than 20% of the patients who would benefit from MAT receive it. We specifically evaluate our ongoing progress and track the patient demographics and successful linkage to continuity services; per the LA County Department of Public Health People Experience Homelessness Mortality Report, that overdose is the largest cause of death among our patients; Our aim is to increase acceptance of MAT among patients who would benefit from 20% to 50%.</t>
  </si>
  <si>
    <t>mobile clinics physically conduct our services in the community to deliver medical care to unhoused individuals throughout LA County. We map encampments and strategically outreach to individuals who do not otherwise access services, and racism and concentrated poverty disproportionately impact individuals who are excluded from housing and other health services; All of the patients served by our mobile clinics are experiencing poverty shaped by structural racism, sexism, ableism, homophobia, transphobia, housing and food insecurity, violence and trauma. we proactively involve a patient advisory board to ensure that our methods of outreach and care delivery are trauma informed and responsive to the needs of the people experiencing homelessness that we serve</t>
  </si>
  <si>
    <t>partnership we are highlighting for the purpose of this application is the Los Angeles Homeless Outreach Portal (LA-HOP). Specifically, we partner with LA-HOP (which is a collaborative of community engagement specialists, peer support workers, housing providers, medical providers, and mental health teams) to field outreach requests for services. We have developed a real-time map of encampments and interim housing sites that we to identify hotspots of needs, and to deploy our four mobile units when we identify a hot-spot. When there is a spike in overdoses, as an example, we can route one of our units to offer naloxone for distribution and initiation of MAT services.
Rancho Los Amigos Medical Center Mobile Clinic Program will partner with the Housing for Health Multi-Disciplinary Teams (H4H MDTs) program to increase the accessibility of Mat in the community. Currently the H4H MDTs are a network of community based teams that include a health specialist, mental health specialist, substance use specialist, peer with lived experience, and a generalist. we propose to demystify MAT and establish a clear workflow for our H4H MDTs to consistently identify patients at need for MAT, define a clear pathway for immediate initiation of MAT when indicated and a plan for mobile clinics delivery of MAT</t>
  </si>
  <si>
    <t>250 MAT pts, 5 waivered clinicians; our mobile units that are staffed with X-waivered providers and clinical pharmacists who are familiar with MAT. Our current staffing is five providers, including our senior physician leader, who are waivered and MAT capable. Additionally, we offer MAT directly from our mobile clinics, minimizing the additional steps (such as Medi-Cal enrollment, and care coordination to a pharmacy) that often are barriers to people experiencing homelessness successfully initiating MAT in the community</t>
  </si>
  <si>
    <t>the LACDHS support letters are fairly identical to each other</t>
  </si>
  <si>
    <t>great program using mobile health units to screen and treat OUD in homeless encampments; i don't see how behavioral health is integrated</t>
  </si>
  <si>
    <t>SVMHS serves a majority Hispanic/Latinx population. A large percentage of our patients are migrant workers and many are undocumented.
We have tracked our SUD overdose cases through our emergency department and we see disproportionate rates of overdose in our Hispanic and monolingual Spanish-speaking patients. We have also seen an increase in withdrawal and overdose visits among individuals who were recently released from incarceration.
Our program will primarily serve people being released from incarceration. These members of our community are disproportionately Latinx / Hispanic, and African American. Our mobile clinic serves the city of Salinas as well as sites in South Monterey County which is predominantly Latinx.</t>
  </si>
  <si>
    <t>We provide clinic resources at the Taylor Farms Family Health and Wellness Center in Gonzales, which has a large migrant worker population, and throughout our Healthcare District through the SVMHS Mobile Health Clinic (free). Over 75% of our community is underserved, and 72% of our community is Hispanic, many of whom are monolingual.
we do not report immigration status and we do not discriminate. We clearly display signs with these statements, and we remain steadfast in this commitment.</t>
  </si>
  <si>
    <t>We will continue to collaborate with our Monterey County Prescribe Safe (MCPS) initiative to actively seek out patients and meet them where they are. We are currently collaboratively working with MCPS on a grant to increase capacity for SUD prescribing in our local prison and jail.</t>
  </si>
  <si>
    <t>70 MAT pts, 35 waivered clinicians
 SVMH Mobile Health Clinic will allow us to increase MAT outpatient prescribing services with a focus on previously incarcerated individuals on MAT transitioning to outpatient care.</t>
  </si>
  <si>
    <t>Substance abuse disorder disproportionately affectsthe native community at a drastic level. Systemic faults have created hardships for Native communities that revictimize clients and families.</t>
  </si>
  <si>
    <t>The inequities within our nation adversely affect Native peoplesâ€™health status andcontinue to threaten local tribestoday. Equity is not only a term to define, it is an essential part of understanding the historical trauma Native families continue to face.  Equity is imperative for the survival of Native people. For SCIHP, equity meanscreatinga safespace for individuals to express their customs and traditionsin order to thrive. 
CIHP aims to hire a demographic that directly reflects the clients we serve in order to allow for the shared understanding of the oppression, the love, and the overall lived experience of our clients. Our culture can be seen specifically in the artwork, the integration of Native drumming, and the language. 
ourmedication-assisted treatment(MAT)program,KÊ¼oÊ”di, SCIHP employs a team that represents the Native population it serves. CIHPâ€™s two substance use counselors have been with the organization for ten years and seventeen years. They are well versed in the customs of the Native community, and they are dedicated to using their own skills to connect clients to a cultural healing process. One of our substance use counselors is formally trained to play the Native drum, a skill utilized in group healing circles.</t>
  </si>
  <si>
    <t>SCIHP will seek out and identify the most resourceful and responsive partnerto engage with. The potential to engage with the Sonoma County Public Defenderâ€™s office is one that would provide Sonoma County with services that would address the need for MAT for at risk Native community members. 
 potential to strengthen our relationship with Buckelew Programs in Sonoma County as well. As a hub of information, it would be beneficial to create more supportive services for clients with Buckelew. 
would be a benefit in partnering with local tribes as well to increase out outreach efforts. Kashia would be a positive community partner in our efforts to ensure services are accessible to our entire Native community.</t>
  </si>
  <si>
    <t>29 MAT pts, 4 waivered clinicians; SCHIPâ€™s Behavioral Health department provides an outpatient, group-based MAT program.BH staff provide counseling and group-based support. This program combines medication with a variety of culturally appropriate tools and a supportive group environment to help clients make a positive lifestyle change
The treatment SCIHP providesthrough our MAT program,KÊ¼oÊ”di, isculturally focused and centered around healing practices. In putting our shared culture at the forefront of healing, SCIHP offers clients a way to connect to their roots and to heal in a way that best suits their comfort level. KÊ¼oÊ”di, incorporates trauma-informed practices driven by a deep understanding of the trauma the Native community faces. Part of this trauma is the continued erasure of Native culture and Native people as a part of history and as a part of society.</t>
  </si>
  <si>
    <t>YES!</t>
  </si>
  <si>
    <t>asks its employees to identify racial disparities in their programs; to analyze disaggregated and root cause of racial disparities that impact the organizationâ€™s programs and population; and to disaggregate data to adjust program goals to keep pace with the changing needs of the community. 
MAT program goal is to increase our patient referral from California Hospital, House of Uhuru, and other local community partners from 0 to 50 a year. 
Latinx &amp; African American, as they represent the two largest subsets of our patient population.</t>
  </si>
  <si>
    <t>SCHFC developed policies and practices in partnership with Equity in the Center, a project that works to shift mindsets, practices, and systems within the social sector, to increase racial equity.</t>
  </si>
  <si>
    <t>SCFHC plans to partner with California Hospital. The state of the relationship is underdeveloped because the proximity of the hospital to our clinic and to Skid Rowâ€”where opioid overdoses occur frequently-- makes it an ideal conduit for MAT referrals. SCFHC and California Hospital hope to develop and implement and effective, responsive referral system that promotes swift engagement with the SCFHC MAT program</t>
  </si>
  <si>
    <t>2 MAT pts, 1 waivered clinician;  one medical a MAT provider who assesses the patient for opioid use disorder, prescribes them Suboxone (buprenorphine), and then refers them to the Substance Use Disorder Counselor for the Behavioral Health component of treatment. 
We have had difficulty tracking SUD outcomes because many patients stop coming to treatments. We seek to learn how to retain patient through this learning collaborative.</t>
  </si>
  <si>
    <t>provide services for the Vietnamese population, underserved population, and Orange County; equity means community education destigmatizing how our community sees the need to seek MAT services
Stop the Hate Program, where equity and racial justice are designed at the program's core, the goal is to raise awareness of anti-Asian and anti-minority population hate crimes
Through Southlandâ€™s current MAT program, Southland has learned that there is a continued need to educate the API community on the benefits of MAT and de-stigmatizing community education workshops</t>
  </si>
  <si>
    <t>Southland aims to partner with another community-based organization and FQHC, Korean Community Services (KCS) to remove barriers to access to MAT care for the API community and residents of Orange County. 
This is interesting as KCS is a separate applicant. Is there are a way to support their partnerships named in both applications, all connected to each other?</t>
  </si>
  <si>
    <t>6 MAT pts, 6 waivered clinicians; All six Southland's Primary Care providers are X-waivered and can access CURES and prescribe Suboxone. Our main MAT provider is also a Primary Care provider and makes referrals to our MAT program from Primary Care. Currently, one support staff is dedicated to the MAT program, which connects patients to needed resources outside of Medical care, such as food, employment, and shelter for our homeless or at-risk of homelessness population.</t>
  </si>
  <si>
    <t>I think Ginny was their coach in W3? Weren't they having trouble enrolling patients? Also spending a lot of time circling around and around developing policies and procedures? Double check this.</t>
  </si>
  <si>
    <t>Amongall SUD patients in 2020, TTC is slightly underserving the Hispanic/Latinx population by 5.4% and the Asian population by 12.8% compared to the total LAC population.Nevertheless, Latinx represent the largest racial/ethnic group amongTTCâ€™sSUD patients at 39%; TTC has just begun toanalyze MAT patient data in terms of equityandwould like to include that as one of its MAT program goalsto ensure equal access to MAT services
By the end of the ATSH Equity Collaborative grant period, TTC will increase the percentage of Latinx primary care patientsscreening positive for SUDwho are linked to SBIRT or other SUD treatment services, including MAT,from 31% at baseline to 60%.</t>
  </si>
  <si>
    <t>Most, if not all, of TTCâ€™s programs have been developed and implemented with an equity lens. For example, since 2012, TTCâ€™s Recovery, Resiliency &amp; Reintegration (RRR) Program has targeted Latino individuals and families with limited access to culturally and linguistically appropriate behavioral healthcare services. Through partnerships with community agencies, including schools and faith-based institutions, TTC has created an integrated service model aimed at reducing stigma related to accessing behavioral healthcare and increasing access to community-based mental health and SUD treatment services. Promotoras de Saludor Community Health Workers conduct outreach and engagement to reduce stigma and anxiety around behavioral health and to provide warm handoff to RRR program services at TTC.</t>
  </si>
  <si>
    <t>TTC will partner with Providence Hospitalon this project.Over the years, TTC and Providence have worked closely in providing services to at-risk populations in Los Angeles County (LAC). For example, Providence has a longstanding relationship with TTC to refer patients for inpatient detox and residential and outpatient substance use disorder (SUD) treatment
TTC and Providence hope to improve SUD treatment access and outcomes for the predominantly Latinx population that reside in the communities served by the three Providence medical centers in the San Fernando Valley by developing and implementing tracking systems to ensure referred patients receive the ongoing care they need and by developing, implementing, and improving culturally and linguistically responsive practices that address common barriers.</t>
  </si>
  <si>
    <t>1160 MAT patients, 2 waivered providers
During the first year, TTC screened 1,838 patients at the first clinic to adopt SBIRTwith 143 (8%) screeningpositive. Of those,39 completed abrief SUD assessment and were enrolled in SBIRT services, 34 received brief intervention services, 8 received brief treatment services, and 9 werereferred to higher levelsof care
Primary care patients with SUD have access toSBIRT services.</t>
  </si>
  <si>
    <t>only 10.8% of youth needing treatment for alcohol or drug abuse received it. Accessibility to substance use treatment at the earliest juncture leads to better long term outcomes including a shorter period of time to achieve lifetime abstinence
With our culturally diverse and linguistically competent staff, UCHC aims to increase the number of Black and Latinx MAT participants in our care from 9 to 100 underserved patients. We will accomplish this by December 2023 in a collaborative partnership with LA CADA.</t>
  </si>
  <si>
    <t>like that it centers needs and expectations: embracing the diverse beliefs, needs and expectations of our patients, community and employees. systemic racism, health disparities remain a barrier to care for people of color. UCHC has embedded and reinforces equity into all aspects of clinic operations. Newly hired staff and physicians are required to go through diversity and inclusion training, unconscious bias training and racial sensitivity training during their onboarding.</t>
  </si>
  <si>
    <t>UCHC will partner LA CADA for substance abuse disorder treatment. LA Cada will see all patients regardless of their ability to pay; have already signed an MOU to increase access to substance abuse disorders treatment to the low-income or no-income population residing in Los Angeles County. As part of the ATSH Equity Collaborative, UCHC and LA CADA hope to expand our medication for addiction treatment programming and make MAT education more accessible to our patient population.</t>
  </si>
  <si>
    <t>9 MAT pts, 2 waivered clinicians
UCHC currently performs PHQ-9 and AUDIT-Câ€™s at our physicals and screen for substance use at every visit. UCHC has two (2) MAT providers in place, but we are limited in advertising their availability. There has been limited training on what MAT providers can do and new treatment paradigms. We do not currently have any dedicated support staff to the MAT providers, beyond their typical medical assistants. UCHC does offer 1-on-1 counseling for patients with SUD and for patients who may have mild-to- moderate mood disorders, which can go along with that diagnosis.</t>
  </si>
  <si>
    <t>MAT maturity low?</t>
  </si>
  <si>
    <t>Katie Bell</t>
  </si>
  <si>
    <t>Sofi</t>
  </si>
  <si>
    <t>Jed</t>
  </si>
  <si>
    <t>Bias Checker</t>
  </si>
  <si>
    <t>Wave 1 Sum</t>
  </si>
  <si>
    <t>Katie</t>
  </si>
  <si>
    <t>Nicole</t>
  </si>
  <si>
    <t>Angela</t>
  </si>
  <si>
    <t>Lydia</t>
  </si>
  <si>
    <t>Kristene</t>
  </si>
  <si>
    <t>Row Labels</t>
  </si>
  <si>
    <t>Count of SFDC 18-Digit ID</t>
  </si>
  <si>
    <t>Total</t>
  </si>
  <si>
    <t>Recommend Without Reservations %</t>
  </si>
  <si>
    <t>Recommend With Reservations %</t>
  </si>
  <si>
    <t>Grand Total</t>
  </si>
  <si>
    <t>Unsure - Requires CCI Follow-Up %</t>
  </si>
  <si>
    <t>Equity Collaborative</t>
  </si>
  <si>
    <t>Equity Network</t>
  </si>
  <si>
    <t>Northern Inyo Healthcare District - Rural Health Clinic</t>
  </si>
  <si>
    <t>Pivot Table</t>
  </si>
  <si>
    <t>Organization Types</t>
  </si>
  <si>
    <t>EHR</t>
  </si>
  <si>
    <t>EC Org Types</t>
  </si>
  <si>
    <t>Count</t>
  </si>
  <si>
    <t>EN Org Types</t>
  </si>
  <si>
    <t>EC EHRs</t>
  </si>
  <si>
    <t>EN EHRs</t>
  </si>
  <si>
    <t>Count of Response ID</t>
  </si>
  <si>
    <t>Epic</t>
  </si>
  <si>
    <t>NextGen</t>
  </si>
  <si>
    <t>eClinicalWorks</t>
  </si>
  <si>
    <t>Cerner</t>
  </si>
  <si>
    <t>Axeium</t>
  </si>
  <si>
    <t>SAGE (Los Angeles County)</t>
  </si>
  <si>
    <t>Medhost (ER)</t>
  </si>
  <si>
    <t>E-Medys</t>
  </si>
  <si>
    <t>FHCSD uses the proprietary, homegrown CMIS &amp; EHR</t>
  </si>
  <si>
    <t>Intelligent Medical System</t>
  </si>
  <si>
    <t>MediTech (Hospital) Epic (Clinics)</t>
  </si>
  <si>
    <t>Channel</t>
  </si>
  <si>
    <t>Short Name</t>
  </si>
  <si>
    <t>Date</t>
  </si>
  <si>
    <t>Bounce Rate</t>
  </si>
  <si>
    <t>Open Rate</t>
  </si>
  <si>
    <t>Click-Through Rate</t>
  </si>
  <si>
    <t>Click-To-Open Rate</t>
  </si>
  <si>
    <t># Delivered</t>
  </si>
  <si>
    <t>ATSH Website Link Clicks</t>
  </si>
  <si>
    <t>ATSH RFA Link Clicks</t>
  </si>
  <si>
    <t>ATSH Webinar Link Clicks</t>
  </si>
  <si>
    <t>Number of Website Visits Within 48 Hours</t>
  </si>
  <si>
    <t>Day Index</t>
  </si>
  <si>
    <t>Pageviews</t>
  </si>
  <si>
    <t>Program Application</t>
  </si>
  <si>
    <t>Response ID</t>
  </si>
  <si>
    <t>Submission Date</t>
  </si>
  <si>
    <t>Minutes to Submit</t>
  </si>
  <si>
    <t>Program</t>
  </si>
  <si>
    <t>Country</t>
  </si>
  <si>
    <t>State</t>
  </si>
  <si>
    <t>ATSH Alumni</t>
  </si>
  <si>
    <t>Sneak Peek</t>
  </si>
  <si>
    <t>United States</t>
  </si>
  <si>
    <t>California</t>
  </si>
  <si>
    <t>ATSH CM</t>
  </si>
  <si>
    <t>Announcement</t>
  </si>
  <si>
    <t>CCI Newsletter</t>
  </si>
  <si>
    <t>Newsletter</t>
  </si>
  <si>
    <t>ATSH CM + Alumni</t>
  </si>
  <si>
    <t>Two Weeks Out</t>
  </si>
  <si>
    <t>Five Days Out</t>
  </si>
  <si>
    <t>Last Call</t>
  </si>
  <si>
    <t>Santa Clara</t>
  </si>
  <si>
    <t>Submitted Date</t>
  </si>
  <si>
    <t>Applicant Organization Name</t>
  </si>
  <si>
    <t>Please describe your organization type.</t>
  </si>
  <si>
    <t>Website URL</t>
  </si>
  <si>
    <t>Address</t>
  </si>
  <si>
    <t>City</t>
  </si>
  <si>
    <t>ZIP</t>
  </si>
  <si>
    <t>Employer Identification Number (EIN)</t>
  </si>
  <si>
    <t>Electronic Health Record (EHR)</t>
  </si>
  <si>
    <t>Other EHR: Please Elaborate.</t>
  </si>
  <si>
    <t>Number of Organization Clinic Sites</t>
  </si>
  <si>
    <t>Number of Patients Currently Receiving Medications for Opioid Use Disorder (MOUD) Across Organization</t>
  </si>
  <si>
    <t>Number of X-Waviered Clinicians Across Organization (Across all clinic sites)</t>
  </si>
  <si>
    <t>Upload completed Narrative Questions</t>
  </si>
  <si>
    <t>Upload Organization Logo image file. (300x300px minimum, png format preferred.)</t>
  </si>
  <si>
    <t>CEO First Name</t>
  </si>
  <si>
    <t>CEO Last Name</t>
  </si>
  <si>
    <t>CEO Email</t>
  </si>
  <si>
    <t>CEO Title</t>
  </si>
  <si>
    <t>Grant Contact First Name</t>
  </si>
  <si>
    <t>Grant Contact Last Name</t>
  </si>
  <si>
    <t>Grant Contact Title</t>
  </si>
  <si>
    <t>Grant Contact Email</t>
  </si>
  <si>
    <t>Grant Contact Phone Number</t>
  </si>
  <si>
    <t>Ext</t>
  </si>
  <si>
    <t>Team Lead First Name</t>
  </si>
  <si>
    <t>Team Lead Last Name</t>
  </si>
  <si>
    <t>Team Lead Title</t>
  </si>
  <si>
    <t>Team Lead Email</t>
  </si>
  <si>
    <t>Team Lead Phone Number</t>
  </si>
  <si>
    <t>Choose the role(s) of this team member in the program.</t>
  </si>
  <si>
    <t>Team Member 2 First Name</t>
  </si>
  <si>
    <t>Team Member 2 Last Name</t>
  </si>
  <si>
    <t>Team Member 2 Title</t>
  </si>
  <si>
    <t>Team Member 2 Email</t>
  </si>
  <si>
    <t>Team Member 3 First Name</t>
  </si>
  <si>
    <t>Team Member 3 Last Name</t>
  </si>
  <si>
    <t>Team Member 3 Title</t>
  </si>
  <si>
    <t>Team Member 3 Email</t>
  </si>
  <si>
    <t>Team Member 4 First Name</t>
  </si>
  <si>
    <t>Team Member 4 Last Name</t>
  </si>
  <si>
    <t>Team Member 4 Title</t>
  </si>
  <si>
    <t>Team Member 4 Email</t>
  </si>
  <si>
    <t>Addt'l Team Member First Name</t>
  </si>
  <si>
    <t>Addt'l Team Member Last Name</t>
  </si>
  <si>
    <t>Addt'l Team Member Title</t>
  </si>
  <si>
    <t>Addt'l Team Member Email</t>
  </si>
  <si>
    <t>Form Name</t>
  </si>
  <si>
    <t>Creation Date</t>
  </si>
  <si>
    <t>Modified Date</t>
  </si>
  <si>
    <t>Completion Time</t>
  </si>
  <si>
    <t>Hours</t>
  </si>
  <si>
    <t>Mins</t>
  </si>
  <si>
    <t>Sec</t>
  </si>
  <si>
    <t>Response</t>
  </si>
  <si>
    <t>Response Url</t>
  </si>
  <si>
    <t>Resume Email</t>
  </si>
  <si>
    <t>File List</t>
  </si>
  <si>
    <t>Unprotected File List</t>
  </si>
  <si>
    <t>Response Id</t>
  </si>
  <si>
    <t>Referrer</t>
  </si>
  <si>
    <t>Ip Address</t>
  </si>
  <si>
    <t>www.lacada.com</t>
  </si>
  <si>
    <t>12070 Telegraph Road, Suite 207</t>
  </si>
  <si>
    <t>Santa Fe Springs</t>
  </si>
  <si>
    <t>CA</t>
  </si>
  <si>
    <t>23-7110152</t>
  </si>
  <si>
    <t>Narrative Questions - Addiction Treatment Starts Here Learning Network.docx</t>
  </si>
  <si>
    <t>LA CADA logo 2 .jpg</t>
  </si>
  <si>
    <t>Juan</t>
  </si>
  <si>
    <t>Navarro</t>
  </si>
  <si>
    <t>jnavarro@lacada.com</t>
  </si>
  <si>
    <t>Executive Director</t>
  </si>
  <si>
    <t>Connie</t>
  </si>
  <si>
    <t>Maldonado</t>
  </si>
  <si>
    <t>Executive Assistant</t>
  </si>
  <si>
    <t>administration@lacada.com</t>
  </si>
  <si>
    <t>Bill</t>
  </si>
  <si>
    <t>Tarkanian</t>
  </si>
  <si>
    <t>Director, Client Care</t>
  </si>
  <si>
    <t>btarkanian@lacada.com</t>
  </si>
  <si>
    <t>Senior Leader</t>
  </si>
  <si>
    <t>Randolph</t>
  </si>
  <si>
    <t>Holmes, M.D.</t>
  </si>
  <si>
    <t>Medical Director, L.A. CADA</t>
  </si>
  <si>
    <t>X-waivered Clinician or MAT Provider</t>
  </si>
  <si>
    <t>Maria</t>
  </si>
  <si>
    <t>Raza</t>
  </si>
  <si>
    <t>Program Director, MAT</t>
  </si>
  <si>
    <t>mraza@lacada.com</t>
  </si>
  <si>
    <t>SUD Counselor/Navigator</t>
  </si>
  <si>
    <t>To be Determined</t>
  </si>
  <si>
    <t>https://app.formassembly.com/responses/view/279489917</t>
  </si>
  <si>
    <t>Narrative Questions - Addiction Treatment Starts Here Learning Network.docx (48 Kb.): https://app.formassembly.com/uploads/get/48c989fb7cd8c9a2dcb9f8b0fb71a56c-Narrative-Questions-Addiction-Treatment-Starts-Here-Learning-Network.docx, LA CADA logo 2 .jpg (68 Kb.): https://app.formassembly.com/uploads/get/b1be191d47d6956039a22016d64245dc-LA-CADA-logo-2-.jpg</t>
  </si>
  <si>
    <t>Narrative Questions - Addiction Treatment Starts Here Learning Network.docx (48 Kb.): https://www.tfaforms.com/uploads/get/48c989fb7cd8c9a2dcb9f8b0fb71a56c-Narrative-Questions-Addiction-Treatment-Starts-Here-Learning-Network.docx/167133/a141ed4580438fe8d65f3e23c27da171, LA CADA logo 2 .jpg (68 Kb.): https://www.tfaforms.com/uploads/get/b1be191d47d6956039a22016d64245dc-LA-CADA-logo-2-.jpg/167133/bacb692a828a9ae84dbae3cc86a8d09d</t>
  </si>
  <si>
    <t>https://www.tfaforms.com/5020171</t>
  </si>
  <si>
    <t>45.50.79.130</t>
  </si>
  <si>
    <t>El Centro Regional Medical Center Emergency Department</t>
  </si>
  <si>
    <t>Hospital</t>
  </si>
  <si>
    <t>ecrmc.org</t>
  </si>
  <si>
    <t>1415 Ross Avenue</t>
  </si>
  <si>
    <t>El Centro</t>
  </si>
  <si>
    <t>Ca</t>
  </si>
  <si>
    <t>95-1915820</t>
  </si>
  <si>
    <t>Health Equity Grant 12.12.22.docx</t>
  </si>
  <si>
    <t>ECRMC Image.mht</t>
  </si>
  <si>
    <t>Scott</t>
  </si>
  <si>
    <t>Phillips</t>
  </si>
  <si>
    <t>Scott.Phillips@ecrmc.org</t>
  </si>
  <si>
    <t>Chief Executive Officer</t>
  </si>
  <si>
    <t>Suzanne</t>
  </si>
  <si>
    <t>Martinez</t>
  </si>
  <si>
    <t>Chief Clinical Research Officer</t>
  </si>
  <si>
    <t>Suzanne.Martinez@ecrmc.org</t>
  </si>
  <si>
    <t>760-339-7368</t>
  </si>
  <si>
    <t>Wegener</t>
  </si>
  <si>
    <t>Director Population Health</t>
  </si>
  <si>
    <t>Nicole.Wegener@ecrmc.org</t>
  </si>
  <si>
    <t>760-482-4011</t>
  </si>
  <si>
    <t>Clinical Leader</t>
  </si>
  <si>
    <t>Rahul</t>
  </si>
  <si>
    <t>Nene</t>
  </si>
  <si>
    <t>Emergency Room Physician</t>
  </si>
  <si>
    <t>rnene@ucsd.edu</t>
  </si>
  <si>
    <t>Joanna</t>
  </si>
  <si>
    <t>Partida</t>
  </si>
  <si>
    <t>OUD Program Manager</t>
  </si>
  <si>
    <t>Joanna.Partida@ecrmc.org</t>
  </si>
  <si>
    <t>Mercedes</t>
  </si>
  <si>
    <t>Manager Extended Care Management</t>
  </si>
  <si>
    <t>Mercedes.Martinez@ecrmc.org</t>
  </si>
  <si>
    <t>https://app.formassembly.com/responses/view/279435971</t>
  </si>
  <si>
    <t>Health Equity Grant 12.12.22.docx (20 Kb.): https://app.formassembly.com/uploads/get/d7c492323d775c1db31255e58d3835d6-Health-Equity-Grant-12.12.22.docx, ECRMC Image.mht (47 Kb.): https://app.formassembly.com/uploads/get/2673ab9538608e584c468d3bb9882df8-ECRMC-Image.mht</t>
  </si>
  <si>
    <t>Health Equity Grant 12.12.22.docx (20 Kb.): https://www.tfaforms.com/uploads/get/d7c492323d775c1db31255e58d3835d6-Health-Equity-Grant-12.12.22.docx/167133/2cb204e0a42061db01fdfc29fbee2aae, ECRMC Image.mht (47 Kb.): https://www.tfaforms.com/uploads/get/2673ab9538608e584c468d3bb9882df8-ECRMC-Image.mht/167133/d2e687495e847f84430f3894c7300ce2</t>
  </si>
  <si>
    <t>207.62.110.161</t>
  </si>
  <si>
    <t>https://www.southlandintegrated.org/</t>
  </si>
  <si>
    <t>9862 Chapman Avenue</t>
  </si>
  <si>
    <t>Garden Grove</t>
  </si>
  <si>
    <t>95-3403526</t>
  </si>
  <si>
    <t>Narrative-Questions_Addiction-Treatment-Starts-Here-Learning-Network-1 (2).docx</t>
  </si>
  <si>
    <t>Southland 2 Line Logo SQUARE (1) (1).png</t>
  </si>
  <si>
    <t>Tricia</t>
  </si>
  <si>
    <t>Nguyen</t>
  </si>
  <si>
    <t>tnguyen@southlandintegrated.org</t>
  </si>
  <si>
    <t>MPH</t>
  </si>
  <si>
    <t>Clayton</t>
  </si>
  <si>
    <t>Mizutari</t>
  </si>
  <si>
    <t>Department Manager</t>
  </si>
  <si>
    <t>cmizutari@southlandintegrated.org</t>
  </si>
  <si>
    <t>Ivette</t>
  </si>
  <si>
    <t>Arreola</t>
  </si>
  <si>
    <t>Program Supervisor</t>
  </si>
  <si>
    <t>iarreola@southlandintegrated.org</t>
  </si>
  <si>
    <t>Behavioral Health Staff,Frontline Staff,SUD Counselor/Navigator</t>
  </si>
  <si>
    <t>Senior Leader,Behavioral Health Staff</t>
  </si>
  <si>
    <t>Phuong</t>
  </si>
  <si>
    <t>Nurse Practitioner</t>
  </si>
  <si>
    <t>pnguyen@southlandintegrated.org</t>
  </si>
  <si>
    <t>Patrick</t>
  </si>
  <si>
    <t>Voong</t>
  </si>
  <si>
    <t>Data Analyst</t>
  </si>
  <si>
    <t>pvoong@southlandintegrated.org</t>
  </si>
  <si>
    <t>Data/IT Staff</t>
  </si>
  <si>
    <t>https://app.formassembly.com/responses/view/279418950</t>
  </si>
  <si>
    <t>Narrative-Questions_Addiction-Treatment-Starts-Here-Learning-Network-1 (2).docx (42 Kb.): https://app.formassembly.com/uploads/get/021fbc126c198959e3b4a321b1d22938-Narrative-Questions_Addiction-Treatment-Starts-Here-Learning-Network-1-2.docx, Southland 2 Line Logo SQUARE (1) (1).png (47 Kb.): https://app.formassembly.com/uploads/get/71ba99e35dcfff877ae5ed275882c8f7-Southland-2-Line-Logo-SQUARE-1-1.png</t>
  </si>
  <si>
    <t>Narrative-Questions_Addiction-Treatment-Starts-Here-Learning-Network-1 (2).docx (42 Kb.): https://www.tfaforms.com/uploads/get/021fbc126c198959e3b4a321b1d22938-Narrative-Questions_Addiction-Treatment-Starts-Here-Learning-Network-1-2.docx/167133/58b15bec41223613b8e6f1f34e75c3c4, Southland 2 Line Logo SQUARE (1) (1).png (47 Kb.): https://www.tfaforms.com/uploads/get/71ba99e35dcfff877ae5ed275882c8f7-Southland-2-Line-Logo-SQUARE-1-1.png/167133/0578a9f817e83d13354b30ea50a643d6</t>
  </si>
  <si>
    <t>12.1.209.10</t>
  </si>
  <si>
    <t>Ambulatory Care Clinic</t>
  </si>
  <si>
    <t>https://www.adventisthealth.org/feather-river/</t>
  </si>
  <si>
    <t>5125 Skyway</t>
  </si>
  <si>
    <t>Paradise</t>
  </si>
  <si>
    <t>68-0395149</t>
  </si>
  <si>
    <t>Narrative-Questions_Addiction-Treatment-Starts-Here-Learning-Network-1.docx</t>
  </si>
  <si>
    <t>AHFR Letterhead blank.docx</t>
  </si>
  <si>
    <t>Parviz</t>
  </si>
  <si>
    <t>Talebi</t>
  </si>
  <si>
    <t>talebips@ah.org</t>
  </si>
  <si>
    <t>Medical Director</t>
  </si>
  <si>
    <t>Rachelle</t>
  </si>
  <si>
    <t>Damiata</t>
  </si>
  <si>
    <t>Grand Director</t>
  </si>
  <si>
    <t>damiatrd@ah.org</t>
  </si>
  <si>
    <t>Glenna</t>
  </si>
  <si>
    <t>Eady</t>
  </si>
  <si>
    <t>Substance Use Navigator, RN</t>
  </si>
  <si>
    <t>Eadygl@ah.org</t>
  </si>
  <si>
    <t>530-327-5778</t>
  </si>
  <si>
    <t>Heather</t>
  </si>
  <si>
    <t>Barber</t>
  </si>
  <si>
    <t>Ambulatory Care Pharmacist</t>
  </si>
  <si>
    <t>barberhl@ah.org</t>
  </si>
  <si>
    <t>Jennifer</t>
  </si>
  <si>
    <t>Stineback</t>
  </si>
  <si>
    <t>LCSW</t>
  </si>
  <si>
    <t>stinebjl@ah.org</t>
  </si>
  <si>
    <t>Behavioral Health Staff</t>
  </si>
  <si>
    <t>Caudle</t>
  </si>
  <si>
    <t>Bryan</t>
  </si>
  <si>
    <t>Primary Care Physician Champion</t>
  </si>
  <si>
    <t>caudleb@ah.org</t>
  </si>
  <si>
    <t>https://app.formassembly.com/responses/view/279198019</t>
  </si>
  <si>
    <t>Narrative-Questions_Addiction-Treatment-Starts-Here-Learning-Network-1.docx (47 Kb.): https://app.formassembly.com/uploads/get/597be4bac08a6361863bf7250707abf5-Narrative-Questions_Addiction-Treatment-Starts-Here-Learning-Network-1.docx, AHFR Letterhead blank.docx (81 Kb.): https://app.formassembly.com/uploads/get/3af592db67666270bfa90b9cf2cc073c-AHFR-Letterhead-blank.docx</t>
  </si>
  <si>
    <t>Narrative-Questions_Addiction-Treatment-Starts-Here-Learning-Network-1.docx (47 Kb.): https://www.tfaforms.com/uploads/get/597be4bac08a6361863bf7250707abf5-Narrative-Questions_Addiction-Treatment-Starts-Here-Learning-Network-1.docx/167133/3a068137731a29537f2b50162cc90793, AHFR Letterhead blank.docx (81 Kb.): https://www.tfaforms.com/uploads/get/3af592db67666270bfa90b9cf2cc073c-AHFR-Letterhead-blank.docx/167133/1c7aeeedb9e25234946c7aafb3ed0509</t>
  </si>
  <si>
    <t>155.190.3.5</t>
  </si>
  <si>
    <t>https://www.nih.org/services/rural-health-clinic/medication-assisted-treatment-program/</t>
  </si>
  <si>
    <t>153 B Pioneer Lane</t>
  </si>
  <si>
    <t>Bishop</t>
  </si>
  <si>
    <t>95-6005449</t>
  </si>
  <si>
    <t>CCI Questions.docx</t>
  </si>
  <si>
    <t>nih logo.png</t>
  </si>
  <si>
    <t>Chad</t>
  </si>
  <si>
    <t>Chadwick</t>
  </si>
  <si>
    <t>chad.chadwick@nih.org</t>
  </si>
  <si>
    <t>CEO</t>
  </si>
  <si>
    <t>Greg</t>
  </si>
  <si>
    <t>Bissonette</t>
  </si>
  <si>
    <t>Foundation Executive Director</t>
  </si>
  <si>
    <t>greg.bissonette@nih.org</t>
  </si>
  <si>
    <t>Arlene</t>
  </si>
  <si>
    <t>Brown</t>
  </si>
  <si>
    <t>Recovery Support Navigator</t>
  </si>
  <si>
    <t>arlene.brown@nih.org</t>
  </si>
  <si>
    <t>(760) 873-2056</t>
  </si>
  <si>
    <t>Anne</t>
  </si>
  <si>
    <t>Goshgarian</t>
  </si>
  <si>
    <t>MD Addiction and ED Medicine</t>
  </si>
  <si>
    <t>anne.goshgarian@nih.org</t>
  </si>
  <si>
    <t>Coco</t>
  </si>
  <si>
    <t>Sly</t>
  </si>
  <si>
    <t>RN</t>
  </si>
  <si>
    <t>courtney.sly@nih.org</t>
  </si>
  <si>
    <t>Nurse or Medical Assistant</t>
  </si>
  <si>
    <t>Linda</t>
  </si>
  <si>
    <t>Cristensen</t>
  </si>
  <si>
    <t>Licensed Clinical Social Worker</t>
  </si>
  <si>
    <t>linda.christensen@nih.org</t>
  </si>
  <si>
    <t>Jannalyn</t>
  </si>
  <si>
    <t>Lawrence</t>
  </si>
  <si>
    <t>Clinical Staff Director Rural Health Clinic</t>
  </si>
  <si>
    <t>jannalyn.lawrence@nih.org</t>
  </si>
  <si>
    <t>https://app.formassembly.com/responses/view/279086917</t>
  </si>
  <si>
    <t>CCI Questions.docx (169 Kb.): https://app.formassembly.com/uploads/get/c44719e9ecc1945cde03709e24ffc74d-CCI-Questions.docx, nih logo.png (7 Kb.): https://app.formassembly.com/uploads/get/0fce5c15dc4c884ca1539ee4bdfd7b9e-nih-logo.png</t>
  </si>
  <si>
    <t>CCI Questions.docx (169 Kb.): https://www.tfaforms.com/uploads/get/c44719e9ecc1945cde03709e24ffc74d-CCI-Questions.docx/167133/453069244e5f4cf93ab1abf6e544549e, nih logo.png (7 Kb.): https://www.tfaforms.com/uploads/get/0fce5c15dc4c884ca1539ee4bdfd7b9e-nih-logo.png/167133/61c1bd02b7f578b497eaa6f9bcaac93d</t>
  </si>
  <si>
    <t>199.26.184.40</t>
  </si>
  <si>
    <t>Comprehensive Community Health Center</t>
  </si>
  <si>
    <t>www.cchccenters.org</t>
  </si>
  <si>
    <t>801  South Chevy Chase Blvd</t>
  </si>
  <si>
    <t>Glendale</t>
  </si>
  <si>
    <t>42-1553807</t>
  </si>
  <si>
    <t>ATSH Narrative-Questions_Addiction-Treatment-Starts-Here-Learning-Network-1 (1).docx</t>
  </si>
  <si>
    <t>CCHC logo.png</t>
  </si>
  <si>
    <t>David</t>
  </si>
  <si>
    <t>Lontok</t>
  </si>
  <si>
    <t>Davidlo@CCHCcenters.org</t>
  </si>
  <si>
    <t>Toyin</t>
  </si>
  <si>
    <t>Idehen</t>
  </si>
  <si>
    <t>Director of Grants</t>
  </si>
  <si>
    <t>TIdehen@cchccenters.org</t>
  </si>
  <si>
    <t>310 6263334</t>
  </si>
  <si>
    <t>Vivian</t>
  </si>
  <si>
    <t>Sauer</t>
  </si>
  <si>
    <t>Director of Social Work and Behavioral Health Services</t>
  </si>
  <si>
    <t>Vivians@cchccenters.org</t>
  </si>
  <si>
    <t>818 630-2205</t>
  </si>
  <si>
    <t>Bessy</t>
  </si>
  <si>
    <t>Martirosyan</t>
  </si>
  <si>
    <t>Psychiatrist</t>
  </si>
  <si>
    <t>Bessym@cchccenters.org</t>
  </si>
  <si>
    <t>sofi</t>
  </si>
  <si>
    <t>Masteyan</t>
  </si>
  <si>
    <t>MSW and certified Addiction Specialist</t>
  </si>
  <si>
    <t>SofiM@CCHCcenters.org</t>
  </si>
  <si>
    <t>Behavioral Health Staff,SUD Counselor/Navigator</t>
  </si>
  <si>
    <t>Anthonia</t>
  </si>
  <si>
    <t>Sulaiman</t>
  </si>
  <si>
    <t>Physician's Assistant</t>
  </si>
  <si>
    <t>Anthonias@cchccenter.org</t>
  </si>
  <si>
    <t>https://app.formassembly.com/responses/view/278887709</t>
  </si>
  <si>
    <t>ATSH Narrative-Questions_Addiction-Treatment-Starts-Here-Learning-Network-1 (1).docx (43 Kb.): https://app.formassembly.com/uploads/get/e89c18f57007368916669dd84556efb5-ATSH-Narrative-Questions_Addiction-Treatment-Starts-Here-Learning-Network-1-1.docx, CCHC logo.png (17 Kb.): https://app.formassembly.com/uploads/get/bfabb080a6a69e7813668548299a1fa6-CCHC-logo.png</t>
  </si>
  <si>
    <t>ATSH Narrative-Questions_Addiction-Treatment-Starts-Here-Learning-Network-1 (1).docx (43 Kb.): https://www.tfaforms.com/uploads/get/e89c18f57007368916669dd84556efb5-ATSH-Narrative-Questions_Addiction-Treatment-Starts-Here-Learning-Network-1-1.docx/167133/8eecb9ab5969b194d3cabb704cf2f121, CCHC logo.png (17 Kb.): https://www.tfaforms.com/uploads/get/bfabb080a6a69e7813668548299a1fa6-CCHC-logo.png/167133/c8c8340b9b02a9724c2784bdc22c1558</t>
  </si>
  <si>
    <t>64.60.133.19</t>
  </si>
  <si>
    <t>Indian Health Services Clinic</t>
  </si>
  <si>
    <t>SCIHP.org</t>
  </si>
  <si>
    <t>144 Stony Point Road</t>
  </si>
  <si>
    <t>Santa Rosa</t>
  </si>
  <si>
    <t>94-1741896</t>
  </si>
  <si>
    <t>CCI LN Narrative.pdf</t>
  </si>
  <si>
    <t>SCIHP Logo.PNG</t>
  </si>
  <si>
    <t>Betty</t>
  </si>
  <si>
    <t>Arterberry</t>
  </si>
  <si>
    <t>betty.arterberry@scihp.org</t>
  </si>
  <si>
    <t>Emilie</t>
  </si>
  <si>
    <t>Smith</t>
  </si>
  <si>
    <t>Grants Coordinator</t>
  </si>
  <si>
    <t>emilie.smith@scihp.org</t>
  </si>
  <si>
    <t>Todd</t>
  </si>
  <si>
    <t>Spath</t>
  </si>
  <si>
    <t>Behavioral Health Director</t>
  </si>
  <si>
    <t>todd.spath@scihp.org</t>
  </si>
  <si>
    <t>Kenny</t>
  </si>
  <si>
    <t>Dumbrill</t>
  </si>
  <si>
    <t>Substance Use Disorder Counselor</t>
  </si>
  <si>
    <t>Kenny.dumbrill@scihp.org</t>
  </si>
  <si>
    <t>Frontline Staff,SUD Counselor/Navigator</t>
  </si>
  <si>
    <t>Mark</t>
  </si>
  <si>
    <t>Goodwin</t>
  </si>
  <si>
    <t>mark.goodwin@scihp.org</t>
  </si>
  <si>
    <t>Clinical Leader,X-waivered Clinician or MAT Provider</t>
  </si>
  <si>
    <t>Adam</t>
  </si>
  <si>
    <t>Villagomez</t>
  </si>
  <si>
    <t>adam.villagomez@scihp.org</t>
  </si>
  <si>
    <t>Catherine</t>
  </si>
  <si>
    <t>Sorensen</t>
  </si>
  <si>
    <t>Nursing Manager</t>
  </si>
  <si>
    <t>catherine.sorensen@scihp.org</t>
  </si>
  <si>
    <t>Clinical Leader,X-waivered Clinician or MAT Provider,Nurse or Medical Assistant</t>
  </si>
  <si>
    <t>https://app.formassembly.com/responses/view/278112344</t>
  </si>
  <si>
    <t>CCI LN Narrative.pdf (159 Kb.): https://app.formassembly.com/uploads/get/6c4ce939c6a2fa355d24e59362165398-CCI-LN-Narrative.pdf, SCIHP Logo.PNG (52 Kb.): https://app.formassembly.com/uploads/get/725a1aa8833dbc6948010ad4c8563812-SCIHP-Logo.PNG</t>
  </si>
  <si>
    <t>CCI LN Narrative.pdf (159 Kb.): https://www.tfaforms.com/uploads/get/6c4ce939c6a2fa355d24e59362165398-CCI-LN-Narrative.pdf/167133/fd19e24942263c30894ed2f51ab41289, SCIHP Logo.PNG (52 Kb.): https://www.tfaforms.com/uploads/get/725a1aa8833dbc6948010ad4c8563812-SCIHP-Logo.PNG/167133/8959980d0b1d7d6ce1c69f42bd1c85f1</t>
  </si>
  <si>
    <t>50.200.76.194</t>
  </si>
  <si>
    <t>www.cscla.org</t>
  </si>
  <si>
    <t>767 N. Hill Street, Suite 400</t>
  </si>
  <si>
    <t>95-2918844</t>
  </si>
  <si>
    <t>CSC_Health_Logo 2021.pdf</t>
  </si>
  <si>
    <t>Peter</t>
  </si>
  <si>
    <t>Ng</t>
  </si>
  <si>
    <t>png@cscla.org</t>
  </si>
  <si>
    <t>President</t>
  </si>
  <si>
    <t>Nina</t>
  </si>
  <si>
    <t>Y Loc.</t>
  </si>
  <si>
    <t>Director of Behavioral Health Division</t>
  </si>
  <si>
    <t>nyuen@cscla.org</t>
  </si>
  <si>
    <t>Lishi</t>
  </si>
  <si>
    <t>Huang</t>
  </si>
  <si>
    <t>lihuang@cscla.org</t>
  </si>
  <si>
    <t>Dierdre</t>
  </si>
  <si>
    <t>Habermehl</t>
  </si>
  <si>
    <t>Doctor</t>
  </si>
  <si>
    <t>drdee@drdeehealthcenter.com</t>
  </si>
  <si>
    <t>Nick</t>
  </si>
  <si>
    <t>Zhang</t>
  </si>
  <si>
    <t>Project Manager</t>
  </si>
  <si>
    <t>Xzhang@cscla.org</t>
  </si>
  <si>
    <t>Jack</t>
  </si>
  <si>
    <t>Cheng</t>
  </si>
  <si>
    <t>COO</t>
  </si>
  <si>
    <t>jacheng@cscla.org</t>
  </si>
  <si>
    <t>Felix</t>
  </si>
  <si>
    <t>Chan</t>
  </si>
  <si>
    <t>SUD Counselor</t>
  </si>
  <si>
    <t>fchan@cscla.org</t>
  </si>
  <si>
    <t>SUD Counselor/Navigator,Nurse or Medical Assistant</t>
  </si>
  <si>
    <t>https://app.formassembly.com/responses/view/273604791</t>
  </si>
  <si>
    <t>Narrative-Questions_Addiction-Treatment-Starts-Here-Learning-Network-1.docx (44 Kb.): https://app.formassembly.com/uploads/get/3bacbf6dc7480891eb2ecb759eb38276-Narrative-Questions_Addiction-Treatment-Starts-Here-Learning-Network-1.docx, CSC_Health_Logo 2021.pdf (144 Kb.): https://app.formassembly.com/uploads/get/410f16a0fdd8c200a16b2e5384f1b5d8-CSC_Health_Logo-2021.pdf</t>
  </si>
  <si>
    <t>Narrative-Questions_Addiction-Treatment-Starts-Here-Learning-Network-1.docx (44 Kb.): https://www.tfaforms.com/uploads/get/3bacbf6dc7480891eb2ecb759eb38276-Narrative-Questions_Addiction-Treatment-Starts-Here-Learning-Network-1.docx/167133/cb846dbdd6cad9b229ecc8ed31860b37, CSC_Health_Logo 2021.pdf (144 Kb.): https://www.tfaforms.com/uploads/get/410f16a0fdd8c200a16b2e5384f1b5d8-CSC_Health_Logo-2021.pdf/167133/14b24a402045220bc7b25d0b85a7f7ae</t>
  </si>
  <si>
    <t>160.72.199.198</t>
  </si>
  <si>
    <t>OD Death Rates per 100,000 Residents</t>
  </si>
  <si>
    <t>Perscriptions per 1,000 Residents (2021)</t>
  </si>
  <si>
    <t>Alpine</t>
  </si>
  <si>
    <t>Amador</t>
  </si>
  <si>
    <t>Calaveras</t>
  </si>
  <si>
    <t>Colusa</t>
  </si>
  <si>
    <t>Contra Costa</t>
  </si>
  <si>
    <t>Del Norte</t>
  </si>
  <si>
    <t>Fresno</t>
  </si>
  <si>
    <t>Glenn</t>
  </si>
  <si>
    <t>Humboldt</t>
  </si>
  <si>
    <t>Kern</t>
  </si>
  <si>
    <t>Kings</t>
  </si>
  <si>
    <t>Lake</t>
  </si>
  <si>
    <t>Lassen</t>
  </si>
  <si>
    <t>Madera</t>
  </si>
  <si>
    <t>Marin</t>
  </si>
  <si>
    <t>Mariposa</t>
  </si>
  <si>
    <t>Mendocino</t>
  </si>
  <si>
    <t>Merced</t>
  </si>
  <si>
    <t>Modoc</t>
  </si>
  <si>
    <t>Mono</t>
  </si>
  <si>
    <t>Napa</t>
  </si>
  <si>
    <t>Nevada</t>
  </si>
  <si>
    <t>Placer</t>
  </si>
  <si>
    <t>Plumas</t>
  </si>
  <si>
    <t>Riverside</t>
  </si>
  <si>
    <t>San Benito</t>
  </si>
  <si>
    <t>San Bernardino</t>
  </si>
  <si>
    <t>San Francisco</t>
  </si>
  <si>
    <t>San Joaquin</t>
  </si>
  <si>
    <t>San Luis Obispo</t>
  </si>
  <si>
    <t>San Mateo</t>
  </si>
  <si>
    <t>Santa Barbara</t>
  </si>
  <si>
    <t>Santa Cruz</t>
  </si>
  <si>
    <t>Shasta</t>
  </si>
  <si>
    <t>Sierra</t>
  </si>
  <si>
    <t>Siskiyou</t>
  </si>
  <si>
    <t>Solano</t>
  </si>
  <si>
    <t>Stanislaus</t>
  </si>
  <si>
    <t>Sutter</t>
  </si>
  <si>
    <t>Tehama</t>
  </si>
  <si>
    <t>Trinity</t>
  </si>
  <si>
    <t>Tuolumne</t>
  </si>
  <si>
    <t>Ventura</t>
  </si>
  <si>
    <t>Yuba</t>
  </si>
  <si>
    <t>Organization ID</t>
  </si>
  <si>
    <t>Organization 18-Digit ID</t>
  </si>
  <si>
    <t>HPI Percentile</t>
  </si>
  <si>
    <t>ADI Percentile (National)</t>
  </si>
  <si>
    <t>ADI Percentile (State)</t>
  </si>
  <si>
    <t>Type</t>
  </si>
  <si>
    <t>Sub-Type</t>
  </si>
  <si>
    <t>EIN</t>
  </si>
  <si>
    <t>Parent Organization ID</t>
  </si>
  <si>
    <t>Fiscal Sponsor</t>
  </si>
  <si>
    <t>Organization Owner</t>
  </si>
  <si>
    <t>Billing Street</t>
  </si>
  <si>
    <t>Billing State/Province</t>
  </si>
  <si>
    <t>Billing Country</t>
  </si>
  <si>
    <t>Billing City</t>
  </si>
  <si>
    <t>Zip Code</t>
  </si>
  <si>
    <t>Urban-Rural Classification</t>
  </si>
  <si>
    <t>Census Tract</t>
  </si>
  <si>
    <t>Census Block</t>
  </si>
  <si>
    <t>Regional Consortia</t>
  </si>
  <si>
    <t>Website</t>
  </si>
  <si>
    <t>CA Region</t>
  </si>
  <si>
    <t>Number of Approved Grants</t>
  </si>
  <si>
    <t>Unique Organizations</t>
  </si>
  <si>
    <t>Number of Sites</t>
  </si>
  <si>
    <t>Number of Unduplicated Patients</t>
  </si>
  <si>
    <t>Employees</t>
  </si>
  <si>
    <t>Annual Revenue</t>
  </si>
  <si>
    <t>Industry</t>
  </si>
  <si>
    <t>Allows Walkins</t>
  </si>
  <si>
    <t>Primary EHR</t>
  </si>
  <si>
    <t>Patient Centered Med Home Cert Ranking</t>
  </si>
  <si>
    <t>Patient Centered Medical Home Cert</t>
  </si>
  <si>
    <t>NHCHC Member?</t>
  </si>
  <si>
    <t>SNIN Members in Org</t>
  </si>
  <si>
    <t>Organization Record Type</t>
  </si>
  <si>
    <t>Created Date</t>
  </si>
  <si>
    <t>Created By</t>
  </si>
  <si>
    <t>Last Modified Date</t>
  </si>
  <si>
    <t>Last Modified By</t>
  </si>
  <si>
    <t>Last Activity</t>
  </si>
  <si>
    <t>CareDox</t>
  </si>
  <si>
    <t>001E000001grGNI</t>
  </si>
  <si>
    <t>001E000001grGNIIA2</t>
  </si>
  <si>
    <t>Technical Assistance Provider, Vendor, or Consultant</t>
  </si>
  <si>
    <t/>
  </si>
  <si>
    <t>000000000000000</t>
  </si>
  <si>
    <t>API User</t>
  </si>
  <si>
    <t>35 West 35th St. 
10th floor, Suite 1001</t>
  </si>
  <si>
    <t>New York</t>
  </si>
  <si>
    <t>10001</t>
  </si>
  <si>
    <t>Urban</t>
  </si>
  <si>
    <t>36061008400</t>
  </si>
  <si>
    <t>360610084002004</t>
  </si>
  <si>
    <t>https://www.caredox.com/</t>
  </si>
  <si>
    <t>8/11/2016</t>
  </si>
  <si>
    <t>Juliana Kushinka</t>
  </si>
  <si>
    <t>8/17/2022</t>
  </si>
  <si>
    <t>David Craig</t>
  </si>
  <si>
    <t>Union Health Center</t>
  </si>
  <si>
    <t>001E000001Cl6Ii</t>
  </si>
  <si>
    <t>001E000001Cl6IiIAJ</t>
  </si>
  <si>
    <t>13-5563408</t>
  </si>
  <si>
    <t>160 W 26th Street, 4th and 5th Floors</t>
  </si>
  <si>
    <t>36061009100</t>
  </si>
  <si>
    <t>360610091005000</t>
  </si>
  <si>
    <t>http://www.unionhealthcenter.org/</t>
  </si>
  <si>
    <t>National Committee for Quality Assurance</t>
  </si>
  <si>
    <t>5/26/2015</t>
  </si>
  <si>
    <t>Meaghan Copeland</t>
  </si>
  <si>
    <t>Planned Parenthood Federation of America</t>
  </si>
  <si>
    <t>001E000000cybtn</t>
  </si>
  <si>
    <t>001E000000cybtnIAA</t>
  </si>
  <si>
    <t>Coalition, Association, or Network</t>
  </si>
  <si>
    <t>13-1644147</t>
  </si>
  <si>
    <t>434 West 33Rd Street</t>
  </si>
  <si>
    <t>36061010300</t>
  </si>
  <si>
    <t>360610103001008</t>
  </si>
  <si>
    <t>www.plannedparenthood.org</t>
  </si>
  <si>
    <t>5/8/2013</t>
  </si>
  <si>
    <t>Missy Longshore</t>
  </si>
  <si>
    <t>Henry Street Settlement</t>
  </si>
  <si>
    <t>0014W00002qWSAf</t>
  </si>
  <si>
    <t>0014W00002qWSAfQAO</t>
  </si>
  <si>
    <t>Other Non-Profit</t>
  </si>
  <si>
    <t>Betances Health Center</t>
  </si>
  <si>
    <t>0014W00002qWSAe</t>
  </si>
  <si>
    <t>265 Henry Street</t>
  </si>
  <si>
    <t>10002</t>
  </si>
  <si>
    <t>36061000202</t>
  </si>
  <si>
    <t>360610002021002</t>
  </si>
  <si>
    <t>https://www.henrystreet.org/</t>
  </si>
  <si>
    <t>CCI Organizations</t>
  </si>
  <si>
    <t>4/7/2022</t>
  </si>
  <si>
    <t>0014W00002qWSAeQAO</t>
  </si>
  <si>
    <t>280 Henry Street</t>
  </si>
  <si>
    <t>360610002021001</t>
  </si>
  <si>
    <t>https://www.betances.org/</t>
  </si>
  <si>
    <t>Silverline</t>
  </si>
  <si>
    <t>0010L00001xIc1Q</t>
  </si>
  <si>
    <t>0010L00001xIc1QQAS</t>
  </si>
  <si>
    <t>860 Broadway</t>
  </si>
  <si>
    <t>10003</t>
  </si>
  <si>
    <t>36061005200</t>
  </si>
  <si>
    <t>360610052001003</t>
  </si>
  <si>
    <t>https://silverlinecrm.com/</t>
  </si>
  <si>
    <t>6/12/2019</t>
  </si>
  <si>
    <t>Angelica Garduño</t>
  </si>
  <si>
    <t>Mount Sinai Beth Israel</t>
  </si>
  <si>
    <t>001E000000ySp70</t>
  </si>
  <si>
    <t>001E000000ySp70IAC</t>
  </si>
  <si>
    <t>Commercial Medical Group or Private Practice</t>
  </si>
  <si>
    <t>First Avenue at 16th Street</t>
  </si>
  <si>
    <t>36061004400</t>
  </si>
  <si>
    <t>360610044009000</t>
  </si>
  <si>
    <t>http://www.bethisraelny.org/</t>
  </si>
  <si>
    <t>8/7/2014</t>
  </si>
  <si>
    <t>Susannah Brouwer</t>
  </si>
  <si>
    <t>Center for Independence of the Disabled, NY</t>
  </si>
  <si>
    <t>0010L00001jdPWr</t>
  </si>
  <si>
    <t>0010L00001jdPWrQAM</t>
  </si>
  <si>
    <t>94-2581080</t>
  </si>
  <si>
    <t>841 Broadway, Suite 301</t>
  </si>
  <si>
    <t>36061006100</t>
  </si>
  <si>
    <t>360610061003001</t>
  </si>
  <si>
    <t>http://www.cidny.org/</t>
  </si>
  <si>
    <t>12/19/2016</t>
  </si>
  <si>
    <t>Amina Temkin</t>
  </si>
  <si>
    <t>The Institute for Urban Family Health</t>
  </si>
  <si>
    <t>001E000000cybur</t>
  </si>
  <si>
    <t>001E000000cyburIAA</t>
  </si>
  <si>
    <t>16 East 16th Street</t>
  </si>
  <si>
    <t>360610052002005</t>
  </si>
  <si>
    <t>www.institute2000.org</t>
  </si>
  <si>
    <t>100Kin10</t>
  </si>
  <si>
    <t>0010L00001rYtGP</t>
  </si>
  <si>
    <t>0010L00001rYtGPQA0</t>
  </si>
  <si>
    <t>Tides Foundation</t>
  </si>
  <si>
    <t>25 Broadway</t>
  </si>
  <si>
    <t>10004</t>
  </si>
  <si>
    <t>36061001300</t>
  </si>
  <si>
    <t>360610013002008</t>
  </si>
  <si>
    <t>https://100kin10.org</t>
  </si>
  <si>
    <t>2/21/2018</t>
  </si>
  <si>
    <t>Angela Liu</t>
  </si>
  <si>
    <t>Medivo</t>
  </si>
  <si>
    <t>001E000000cybwJ</t>
  </si>
  <si>
    <t>001E000000cybwJIAQ</t>
  </si>
  <si>
    <t>55 Broad Street_x000D_
24th Floor</t>
  </si>
  <si>
    <t>36061000900</t>
  </si>
  <si>
    <t>360610009001001</t>
  </si>
  <si>
    <t>http://www.medivo.com/</t>
  </si>
  <si>
    <t>Local Initiatives Support Coalition</t>
  </si>
  <si>
    <t>0014W00002ZcW6u</t>
  </si>
  <si>
    <t>0014W00002ZcW6uQAF</t>
  </si>
  <si>
    <t>CCI Academy Academy</t>
  </si>
  <si>
    <t>28 Liberty Street</t>
  </si>
  <si>
    <t>10005</t>
  </si>
  <si>
    <t>36061000700</t>
  </si>
  <si>
    <t>360610007003000</t>
  </si>
  <si>
    <t>https://www.lisc.org/</t>
  </si>
  <si>
    <t>9/18/2021</t>
  </si>
  <si>
    <t>International Marketmaker’s Combination (IMC)</t>
  </si>
  <si>
    <t>0014W00001zxrND</t>
  </si>
  <si>
    <t>0014W00001zxrNDQAY</t>
  </si>
  <si>
    <t>Other</t>
  </si>
  <si>
    <t>40 Wall Street, 28th Floor</t>
  </si>
  <si>
    <t>360610007001005</t>
  </si>
  <si>
    <t>https://www.imc.com/</t>
  </si>
  <si>
    <t>8/18/2020</t>
  </si>
  <si>
    <t>Vital Strategies</t>
  </si>
  <si>
    <t>0010L00001xaMhG</t>
  </si>
  <si>
    <t>0010L00001xaMhGQAU</t>
  </si>
  <si>
    <t>Briana Harris-Mills</t>
  </si>
  <si>
    <t>100 Broadway 4th Floor</t>
  </si>
  <si>
    <t>360610007001002</t>
  </si>
  <si>
    <t>info@vitalstrategies.org</t>
  </si>
  <si>
    <t>7/24/2019</t>
  </si>
  <si>
    <t>Primary Care Development Corporation</t>
  </si>
  <si>
    <t>001E000000cybty</t>
  </si>
  <si>
    <t>001E000000cybtyIAA</t>
  </si>
  <si>
    <t>13-3711803</t>
  </si>
  <si>
    <t>45 Broadway, Suite 530</t>
  </si>
  <si>
    <t>10006</t>
  </si>
  <si>
    <t>360610013003004</t>
  </si>
  <si>
    <t>http://www.pcdc.org/</t>
  </si>
  <si>
    <t>Community Health Care Association of New York State</t>
  </si>
  <si>
    <t>0010L00001pnunI</t>
  </si>
  <si>
    <t>0010L00001pnunIQAQ</t>
  </si>
  <si>
    <t>Kendra Chaikind</t>
  </si>
  <si>
    <t>111 Broadway, Suite 1402</t>
  </si>
  <si>
    <t>360610013003000</t>
  </si>
  <si>
    <t>http://www.chcanys.org/</t>
  </si>
  <si>
    <t>10/31/2017</t>
  </si>
  <si>
    <t>Wert&amp;Co.</t>
  </si>
  <si>
    <t>0010L00001tidql</t>
  </si>
  <si>
    <t>0010L00001tidqlQAA</t>
  </si>
  <si>
    <t>106 Duane Street</t>
  </si>
  <si>
    <t>10007</t>
  </si>
  <si>
    <t>36061003300</t>
  </si>
  <si>
    <t>360610033003003</t>
  </si>
  <si>
    <t>http://www.wertco.com/</t>
  </si>
  <si>
    <t>8/29/2018</t>
  </si>
  <si>
    <t>Luminary Labs</t>
  </si>
  <si>
    <t>0010L00001wGfww</t>
  </si>
  <si>
    <t>0010L00001wGfwwQAC</t>
  </si>
  <si>
    <t>30 West 22nd Street, 6th Floor</t>
  </si>
  <si>
    <t>10010</t>
  </si>
  <si>
    <t>36061005800</t>
  </si>
  <si>
    <t>360610058003002</t>
  </si>
  <si>
    <t>https://www.luminary-labs.com/</t>
  </si>
  <si>
    <t>3/27/2019</t>
  </si>
  <si>
    <t>Jopwell</t>
  </si>
  <si>
    <t>0010L00001z78dM</t>
  </si>
  <si>
    <t>0010L00001z78dMQAQ</t>
  </si>
  <si>
    <t>39 West 14th Street</t>
  </si>
  <si>
    <t>10011</t>
  </si>
  <si>
    <t>36061005400</t>
  </si>
  <si>
    <t>360610054003000</t>
  </si>
  <si>
    <t>https://www.jopwell.com/</t>
  </si>
  <si>
    <t>1/22/2020</t>
  </si>
  <si>
    <t>Allison Ottesen</t>
  </si>
  <si>
    <t>Design for Social Innovation</t>
  </si>
  <si>
    <t>001E000001gryeu</t>
  </si>
  <si>
    <t>001E000001gryeuIAA</t>
  </si>
  <si>
    <t>136 W 21st St,
5th Fl.</t>
  </si>
  <si>
    <t>36061008700</t>
  </si>
  <si>
    <t>360610087006001</t>
  </si>
  <si>
    <t>www.dsi.sva.edu</t>
  </si>
  <si>
    <t>8/18/2016</t>
  </si>
  <si>
    <t>The Opportunity Agenda</t>
  </si>
  <si>
    <t>001E000000cybut</t>
  </si>
  <si>
    <t>001E000000cybutIAA</t>
  </si>
  <si>
    <t>568 Broadway, Suite 302</t>
  </si>
  <si>
    <t>10012</t>
  </si>
  <si>
    <t>36061004300</t>
  </si>
  <si>
    <t>360610043003001</t>
  </si>
  <si>
    <t>www.opportunityagenda.org</t>
  </si>
  <si>
    <t>RubiconMD</t>
  </si>
  <si>
    <t>001E000001NYeYk</t>
  </si>
  <si>
    <t>001E000001NYeYkIAL</t>
  </si>
  <si>
    <t>447 Broadway_x000D_
2nd Floor</t>
  </si>
  <si>
    <t>10013</t>
  </si>
  <si>
    <t>36061004700</t>
  </si>
  <si>
    <t>360610047002010</t>
  </si>
  <si>
    <t>rubiconmd.com</t>
  </si>
  <si>
    <t>EPIC</t>
  </si>
  <si>
    <t>1/11/2016</t>
  </si>
  <si>
    <t>Kat Esser</t>
  </si>
  <si>
    <t>Unite Us</t>
  </si>
  <si>
    <t>0010L00001xITz4</t>
  </si>
  <si>
    <t>0010L00001xITz4QAG</t>
  </si>
  <si>
    <t>65 North Moore Street, 2nd Floor</t>
  </si>
  <si>
    <t>36061003900</t>
  </si>
  <si>
    <t>360610039003002</t>
  </si>
  <si>
    <t>https://www.uniteus.com/</t>
  </si>
  <si>
    <t>6/10/2019</t>
  </si>
  <si>
    <t>Rip Road</t>
  </si>
  <si>
    <t>001E000000deYbW</t>
  </si>
  <si>
    <t>001E000000deYbWIAU</t>
  </si>
  <si>
    <t>40 Worth Street, Suite 702</t>
  </si>
  <si>
    <t>360610033001010</t>
  </si>
  <si>
    <t>http://riproad.com</t>
  </si>
  <si>
    <t>5/17/2013</t>
  </si>
  <si>
    <t>Sarah Frankfurth</t>
  </si>
  <si>
    <t>God's Love We Deliver</t>
  </si>
  <si>
    <t>0014W00002CBzxj</t>
  </si>
  <si>
    <t>0014W00002CBzxjQAD</t>
  </si>
  <si>
    <t>166 6th Avenue</t>
  </si>
  <si>
    <t>36061004900</t>
  </si>
  <si>
    <t>360610049002001</t>
  </si>
  <si>
    <t>https://www.glwd.org/</t>
  </si>
  <si>
    <t>12/23/2020</t>
  </si>
  <si>
    <t>CrowdPass</t>
  </si>
  <si>
    <t>0014W00002gA3v5</t>
  </si>
  <si>
    <t>0014W00002gA3v5QAC</t>
  </si>
  <si>
    <t>Sonia Sedova</t>
  </si>
  <si>
    <t>247 Centre Street_x000D_
4th Floor</t>
  </si>
  <si>
    <t>36061004500</t>
  </si>
  <si>
    <t>360610045001005</t>
  </si>
  <si>
    <t>11/22/2021</t>
  </si>
  <si>
    <t>Blue Fountain Media</t>
  </si>
  <si>
    <t>0010L00001vqWyw</t>
  </si>
  <si>
    <t>0010L00001vqWywQAE</t>
  </si>
  <si>
    <t>102 Madison Avenue</t>
  </si>
  <si>
    <t>10016</t>
  </si>
  <si>
    <t>36061007400</t>
  </si>
  <si>
    <t>360610074003001</t>
  </si>
  <si>
    <t>https://www.bluefountainmedia.com/</t>
  </si>
  <si>
    <t>1/11/2019</t>
  </si>
  <si>
    <t>Phreesia</t>
  </si>
  <si>
    <t>0010L00001yYO1B</t>
  </si>
  <si>
    <t>0010L00001yYO1BQAW</t>
  </si>
  <si>
    <t>Weslei Gabrillo</t>
  </si>
  <si>
    <t>432 Park Avenue South</t>
  </si>
  <si>
    <t>360610074002001</t>
  </si>
  <si>
    <t>www.phreesia.com</t>
  </si>
  <si>
    <t>4/2/2020</t>
  </si>
  <si>
    <t>New York University School of Medicine</t>
  </si>
  <si>
    <t>0010L00001qfb3b</t>
  </si>
  <si>
    <t>0010L00001qfb3bQAA</t>
  </si>
  <si>
    <t>Academic or Research Institution/Think Tank</t>
  </si>
  <si>
    <t>550 First Avenue</t>
  </si>
  <si>
    <t>36061006200</t>
  </si>
  <si>
    <t>360610062001000</t>
  </si>
  <si>
    <t>https://med.nyu.edu/</t>
  </si>
  <si>
    <t>12/13/2017</t>
  </si>
  <si>
    <t>Canopy Innovations, Inc.</t>
  </si>
  <si>
    <t>001E000001UB8Zd</t>
  </si>
  <si>
    <t>001E000001UB8ZdIAL</t>
  </si>
  <si>
    <t>205 E. 42nd St. 16th Fl</t>
  </si>
  <si>
    <t>10017</t>
  </si>
  <si>
    <t>36061008800</t>
  </si>
  <si>
    <t>360610088001001</t>
  </si>
  <si>
    <t>http://www.canopyapps.com/</t>
  </si>
  <si>
    <t>4/19/2016</t>
  </si>
  <si>
    <t>Yosi</t>
  </si>
  <si>
    <t>0010L00001yndym</t>
  </si>
  <si>
    <t>0010L00001yndymQAA</t>
  </si>
  <si>
    <t>Jaclyn Lau</t>
  </si>
  <si>
    <t>205 East 42nd Street</t>
  </si>
  <si>
    <t>https://www.yosicare.com/</t>
  </si>
  <si>
    <t>12/12/2019</t>
  </si>
  <si>
    <t>FIT4D</t>
  </si>
  <si>
    <t>001E00000183rZ9</t>
  </si>
  <si>
    <t>001E00000183rZ9IAI</t>
  </si>
  <si>
    <t>fit4d.com</t>
  </si>
  <si>
    <t>2/25/2015</t>
  </si>
  <si>
    <t>Teach for America</t>
  </si>
  <si>
    <t>0010L00001jcHlY</t>
  </si>
  <si>
    <t>0010L00001jcHlYQAU</t>
  </si>
  <si>
    <t>13-3541913</t>
  </si>
  <si>
    <t>315 West 36th Street</t>
  </si>
  <si>
    <t>10018</t>
  </si>
  <si>
    <t>36061011100</t>
  </si>
  <si>
    <t>360610111001001</t>
  </si>
  <si>
    <t>https://www.teachforamerica.org/</t>
  </si>
  <si>
    <t>11/15/2016</t>
  </si>
  <si>
    <t>Transcendent Endeavors</t>
  </si>
  <si>
    <t>001E000001UB8bK</t>
  </si>
  <si>
    <t>001E000001UB8bKIAT</t>
  </si>
  <si>
    <t>102 W. 38th St. Fifth Floor</t>
  </si>
  <si>
    <t>36061010900</t>
  </si>
  <si>
    <t>360610109001000</t>
  </si>
  <si>
    <t>http://transcendentendeavors.com/</t>
  </si>
  <si>
    <t>Selfhelp Community Services</t>
  </si>
  <si>
    <t>0010L00001iZdah</t>
  </si>
  <si>
    <t>0010L00001iZdahQAC</t>
  </si>
  <si>
    <t>13-1624178</t>
  </si>
  <si>
    <t>520 8th Avenue</t>
  </si>
  <si>
    <t>360610109001003</t>
  </si>
  <si>
    <t>http://www.selfhelp.net/</t>
  </si>
  <si>
    <t>10/20/2016</t>
  </si>
  <si>
    <t>Peterson Center on Healthcare</t>
  </si>
  <si>
    <t>001E000001NZ6N8</t>
  </si>
  <si>
    <t>001E000001NZ6N8IAL</t>
  </si>
  <si>
    <t>712 Fifth Avenue
17th Floor</t>
  </si>
  <si>
    <t>10019</t>
  </si>
  <si>
    <t>36061010400</t>
  </si>
  <si>
    <t>360610104001000</t>
  </si>
  <si>
    <t>http://petersonhealthcare.org/</t>
  </si>
  <si>
    <t>1/13/2016</t>
  </si>
  <si>
    <t>John Jay College of Criminal Justice</t>
  </si>
  <si>
    <t>001E000001CmPjT</t>
  </si>
  <si>
    <t>001E000001CmPjTIAV</t>
  </si>
  <si>
    <t>524 West 59th. Street</t>
  </si>
  <si>
    <t>36061014700</t>
  </si>
  <si>
    <t>360610147002000</t>
  </si>
  <si>
    <t>http://www.jjay.cuny.edu/</t>
  </si>
  <si>
    <t>6/12/2015</t>
  </si>
  <si>
    <t>Hearst Business Media</t>
  </si>
  <si>
    <t>001E000001gAiVk</t>
  </si>
  <si>
    <t>001E000001gAiVkIAK</t>
  </si>
  <si>
    <t>300 W 57th Street</t>
  </si>
  <si>
    <t>36061013900</t>
  </si>
  <si>
    <t>360610139006000</t>
  </si>
  <si>
    <t>http://www.hearst.com/businessmedia/hearst-health</t>
  </si>
  <si>
    <t>7/26/2016</t>
  </si>
  <si>
    <t>The Commonwealth Fund</t>
  </si>
  <si>
    <t>001E000001UAjBW</t>
  </si>
  <si>
    <t>001E000001UAjBWIA1</t>
  </si>
  <si>
    <t>Philanthropy</t>
  </si>
  <si>
    <t>1 East 75th Street</t>
  </si>
  <si>
    <t>10021</t>
  </si>
  <si>
    <t>36061013000</t>
  </si>
  <si>
    <t>360610130004001</t>
  </si>
  <si>
    <t>http://www.commonwealthfund.org/</t>
  </si>
  <si>
    <t>4/15/2016</t>
  </si>
  <si>
    <t>Milbank Memorial Fund</t>
  </si>
  <si>
    <t>001E000001hSWGp</t>
  </si>
  <si>
    <t>001E000001hSWGpIAO</t>
  </si>
  <si>
    <t>645 Madison Avenue, 15th Floor</t>
  </si>
  <si>
    <t>10022</t>
  </si>
  <si>
    <t>36061011401</t>
  </si>
  <si>
    <t>360610114011003</t>
  </si>
  <si>
    <t>www.milbank.org</t>
  </si>
  <si>
    <t>8/22/2016</t>
  </si>
  <si>
    <t>Langer Research Associates</t>
  </si>
  <si>
    <t>001E000001dQcdE</t>
  </si>
  <si>
    <t>001E000001dQcdEIAS</t>
  </si>
  <si>
    <t>Megan O'Brien</t>
  </si>
  <si>
    <t>7 W. 66th 7th Floor</t>
  </si>
  <si>
    <t>10023</t>
  </si>
  <si>
    <t>36061015301</t>
  </si>
  <si>
    <t>360610153013001</t>
  </si>
  <si>
    <t>http://www.langerresearch.com/</t>
  </si>
  <si>
    <t>7/6/2016</t>
  </si>
  <si>
    <t>Lynne Maguire</t>
  </si>
  <si>
    <t>001E000001MDT9L</t>
  </si>
  <si>
    <t>001E000001MDT9LIAX</t>
  </si>
  <si>
    <t>2150 Broadway, #7A</t>
  </si>
  <si>
    <t>36061016300</t>
  </si>
  <si>
    <t>360610163005002</t>
  </si>
  <si>
    <t>12/22/2015</t>
  </si>
  <si>
    <t>Sonia Panigrahy</t>
  </si>
  <si>
    <t>0014W00002qW5UM</t>
  </si>
  <si>
    <t>0014W00002qW5UMQA0</t>
  </si>
  <si>
    <t>320 West 84th Street, APT 3A</t>
  </si>
  <si>
    <t>10024</t>
  </si>
  <si>
    <t>36061017100</t>
  </si>
  <si>
    <t>360610171005000</t>
  </si>
  <si>
    <t>4/4/2022</t>
  </si>
  <si>
    <t>Northern Manhattan Perinatal Partnership</t>
  </si>
  <si>
    <t>0010L00001pm90B</t>
  </si>
  <si>
    <t>0010L00001pm90BQAQ</t>
  </si>
  <si>
    <t>127 West 127th, Third Floor</t>
  </si>
  <si>
    <t>10027</t>
  </si>
  <si>
    <t>36061022400</t>
  </si>
  <si>
    <t>360610224002000</t>
  </si>
  <si>
    <t>http://nmppcares.org</t>
  </si>
  <si>
    <t>10/4/2017</t>
  </si>
  <si>
    <t>Columbia University</t>
  </si>
  <si>
    <t>001E000001LET9l</t>
  </si>
  <si>
    <t>001E000001LET9lIAH</t>
  </si>
  <si>
    <t>13-5598093</t>
  </si>
  <si>
    <t>205 Kent Hall, Mail Code 9202_x000D_
1140 Amsterdam Ave.</t>
  </si>
  <si>
    <t>36061021303</t>
  </si>
  <si>
    <t>360610213034002</t>
  </si>
  <si>
    <t>https://www.columbia.edu/</t>
  </si>
  <si>
    <t>12/8/2015</t>
  </si>
  <si>
    <t>Andrew Hudson</t>
  </si>
  <si>
    <t>ACCESS Health International</t>
  </si>
  <si>
    <t>0014W00002ZcW7h</t>
  </si>
  <si>
    <t>0014W00002ZcW7hQAF</t>
  </si>
  <si>
    <t>1016 5th Avenue, Suite 11 A/C</t>
  </si>
  <si>
    <t>10028</t>
  </si>
  <si>
    <t>36061014200</t>
  </si>
  <si>
    <t>360610142006001</t>
  </si>
  <si>
    <t>https://accessh.org/</t>
  </si>
  <si>
    <t>Settlement Health</t>
  </si>
  <si>
    <t>0010L00001rYntt</t>
  </si>
  <si>
    <t>0010L00001rYnttQAC</t>
  </si>
  <si>
    <t>212 East 106 Street</t>
  </si>
  <si>
    <t>10029</t>
  </si>
  <si>
    <t>36061017000</t>
  </si>
  <si>
    <t>360610170002000</t>
  </si>
  <si>
    <t>http://www.settlementhealth.org/</t>
  </si>
  <si>
    <t>2/20/2018</t>
  </si>
  <si>
    <t>Oliver Wyman</t>
  </si>
  <si>
    <t>0010L00001ppFdo</t>
  </si>
  <si>
    <t>0010L00001ppFdoQAE</t>
  </si>
  <si>
    <t>1166 Avenue of the Americas</t>
  </si>
  <si>
    <t>10036</t>
  </si>
  <si>
    <t>36061009600</t>
  </si>
  <si>
    <t>360610096001000</t>
  </si>
  <si>
    <t>http://www.oliverwyman.com/</t>
  </si>
  <si>
    <t>11/17/2017</t>
  </si>
  <si>
    <t>Memorial Sloan-Kettering Cancer Center </t>
  </si>
  <si>
    <t>001E000001hSfgW</t>
  </si>
  <si>
    <t>001E000001hSfgWIAS</t>
  </si>
  <si>
    <t>Private Hospital</t>
  </si>
  <si>
    <t>1275 York Avenue</t>
  </si>
  <si>
    <t>10065</t>
  </si>
  <si>
    <t>36061011600</t>
  </si>
  <si>
    <t>360610116001005</t>
  </si>
  <si>
    <t>www.mskcc.org</t>
  </si>
  <si>
    <t>8/23/2016</t>
  </si>
  <si>
    <t>Deloitte</t>
  </si>
  <si>
    <t>0010L00001pm2CM</t>
  </si>
  <si>
    <t>0010L00001pm2CMQAY</t>
  </si>
  <si>
    <t>30 Rockefeller Plaza, 41st Floor</t>
  </si>
  <si>
    <t>10112</t>
  </si>
  <si>
    <t>360610104001006</t>
  </si>
  <si>
    <t>http://deloitte.com</t>
  </si>
  <si>
    <t>10/3/2017</t>
  </si>
  <si>
    <t>Altman Foundation</t>
  </si>
  <si>
    <t>001E000001CmPjF</t>
  </si>
  <si>
    <t>001E000001CmPjFIAV</t>
  </si>
  <si>
    <t>521 Fifth Avenue, 35th Floor</t>
  </si>
  <si>
    <t>10175</t>
  </si>
  <si>
    <t>36061009400</t>
  </si>
  <si>
    <t>360610094001005</t>
  </si>
  <si>
    <t>http://www.altmanfoundation.org/</t>
  </si>
  <si>
    <t>Albert Einstein College of Medicine</t>
  </si>
  <si>
    <t>001E000001hSfja</t>
  </si>
  <si>
    <t>001E000001hSfjaIAC</t>
  </si>
  <si>
    <t>1300 Morris Park Ave</t>
  </si>
  <si>
    <t>Bronx</t>
  </si>
  <si>
    <t>10461</t>
  </si>
  <si>
    <t>36005029600</t>
  </si>
  <si>
    <t>360050296001020</t>
  </si>
  <si>
    <t>www.einstein.yu.edu</t>
  </si>
  <si>
    <t>Montefiore Medical Center</t>
  </si>
  <si>
    <t>001E000001gryNK</t>
  </si>
  <si>
    <t>001E000001gryNKIAY</t>
  </si>
  <si>
    <t>111 East 210th Street</t>
  </si>
  <si>
    <t>10467</t>
  </si>
  <si>
    <t>36005042100</t>
  </si>
  <si>
    <t>360050421001000</t>
  </si>
  <si>
    <t>www.montefiore.org</t>
  </si>
  <si>
    <t>Lake Fleet Consulting</t>
  </si>
  <si>
    <t>001E000001gs0nv</t>
  </si>
  <si>
    <t>001E000001gs0nvIAA</t>
  </si>
  <si>
    <t>68 Riverview Rd</t>
  </si>
  <si>
    <t>Westchester</t>
  </si>
  <si>
    <t>Irvington</t>
  </si>
  <si>
    <t>10533</t>
  </si>
  <si>
    <t>36119011300</t>
  </si>
  <si>
    <t>361190113001008</t>
  </si>
  <si>
    <t>Universal American</t>
  </si>
  <si>
    <t>0010L00001riGzs</t>
  </si>
  <si>
    <t>0010L00001riGzsQAE</t>
  </si>
  <si>
    <t>44 South Broadway
Suite 1200</t>
  </si>
  <si>
    <t>White Plains</t>
  </si>
  <si>
    <t>10601</t>
  </si>
  <si>
    <t>36119009400</t>
  </si>
  <si>
    <t>361190094002005</t>
  </si>
  <si>
    <t>http://www.universalamerican.com</t>
  </si>
  <si>
    <t>3/21/2018</t>
  </si>
  <si>
    <t>Bindle Systems</t>
  </si>
  <si>
    <t>0014W00002ZcWDf</t>
  </si>
  <si>
    <t>0014W00002ZcWDfQAN</t>
  </si>
  <si>
    <t>Ten Bank Street, Suite 560</t>
  </si>
  <si>
    <t>10606</t>
  </si>
  <si>
    <t>36061013700</t>
  </si>
  <si>
    <t>360610137005000</t>
  </si>
  <si>
    <t>https://joinbindle.com/</t>
  </si>
  <si>
    <t>HEALTHePRACTICES</t>
  </si>
  <si>
    <t>001E0000019csyl</t>
  </si>
  <si>
    <t>001E0000019csylIAA</t>
  </si>
  <si>
    <t>3 Woodthrush Drive</t>
  </si>
  <si>
    <t>Rockland</t>
  </si>
  <si>
    <t>West Nyack</t>
  </si>
  <si>
    <t>10994</t>
  </si>
  <si>
    <t>36087011200</t>
  </si>
  <si>
    <t>360870112001008</t>
  </si>
  <si>
    <t>http://healthepractices.com/</t>
  </si>
  <si>
    <t>4/2/2015</t>
  </si>
  <si>
    <t>Long Island Jewish Medical Center</t>
  </si>
  <si>
    <t>001E000001GTmH0</t>
  </si>
  <si>
    <t>001E000001GTmH0IAL</t>
  </si>
  <si>
    <t>270-05 76th Avenue</t>
  </si>
  <si>
    <t>Nassau</t>
  </si>
  <si>
    <t>New Hyde Park</t>
  </si>
  <si>
    <t>11040</t>
  </si>
  <si>
    <t>36081155104</t>
  </si>
  <si>
    <t>360811551042014</t>
  </si>
  <si>
    <t>https://www.northshorelij.com/</t>
  </si>
  <si>
    <t>8/31/2015</t>
  </si>
  <si>
    <t>Cloud DX</t>
  </si>
  <si>
    <t>001E000001grE6y</t>
  </si>
  <si>
    <t>001E000001grE6yIAE</t>
  </si>
  <si>
    <t>834-20 Jay Street</t>
  </si>
  <si>
    <t>Brooklyn</t>
  </si>
  <si>
    <t>11201</t>
  </si>
  <si>
    <t>36047002100</t>
  </si>
  <si>
    <t>360470021002006</t>
  </si>
  <si>
    <t>http://www.clouddx.com/</t>
  </si>
  <si>
    <t>Heart Share</t>
  </si>
  <si>
    <t>0010L00001xIs4K</t>
  </si>
  <si>
    <t>0010L00001xIs4KQAS</t>
  </si>
  <si>
    <t>12 MetroTech Center, 29th Floor</t>
  </si>
  <si>
    <t>36047001100</t>
  </si>
  <si>
    <t>360470011001001</t>
  </si>
  <si>
    <t>https://www.heartshare.org/</t>
  </si>
  <si>
    <t>6/17/2019</t>
  </si>
  <si>
    <t>Cityblock Health</t>
  </si>
  <si>
    <t>0010L00001s07a8</t>
  </si>
  <si>
    <t>0010L00001s07a8QAA</t>
  </si>
  <si>
    <t>55 Washington Street, Unit 552</t>
  </si>
  <si>
    <t>360470021002017</t>
  </si>
  <si>
    <t>5/9/2018</t>
  </si>
  <si>
    <t>Bridget Young</t>
  </si>
  <si>
    <t>Time of Day Media</t>
  </si>
  <si>
    <t>0010L00001ppxuf</t>
  </si>
  <si>
    <t>0010L00001ppxufQAA</t>
  </si>
  <si>
    <t>282 1st St, Apt 1</t>
  </si>
  <si>
    <t>11215</t>
  </si>
  <si>
    <t>36047013500</t>
  </si>
  <si>
    <t>360470135003000</t>
  </si>
  <si>
    <t>11/27/2017</t>
  </si>
  <si>
    <t>Maimonides Medical Center</t>
  </si>
  <si>
    <t>001E0000015lY5F</t>
  </si>
  <si>
    <t>001E0000015lY5FIAU</t>
  </si>
  <si>
    <t>11-1635081</t>
  </si>
  <si>
    <t>4802 10th Avenue</t>
  </si>
  <si>
    <t>11219</t>
  </si>
  <si>
    <t>36047011400</t>
  </si>
  <si>
    <t>360470114003001</t>
  </si>
  <si>
    <t>http://www.maimonidesmed.org/Main/Home.aspx</t>
  </si>
  <si>
    <t>1/14/2015</t>
  </si>
  <si>
    <t>Jamaica Hospital Medical Center</t>
  </si>
  <si>
    <t>0014W00001zxrNm</t>
  </si>
  <si>
    <t>0014W00001zxrNmQAI</t>
  </si>
  <si>
    <t>8900 Vanwyck Expressway</t>
  </si>
  <si>
    <t>Queens</t>
  </si>
  <si>
    <t>Jamaica</t>
  </si>
  <si>
    <t>11418</t>
  </si>
  <si>
    <t>36081014202</t>
  </si>
  <si>
    <t>360810142021006</t>
  </si>
  <si>
    <t>https://jamaicahospital.org/</t>
  </si>
  <si>
    <t>NYU Winthrop</t>
  </si>
  <si>
    <t>0010L00001v6bvH</t>
  </si>
  <si>
    <t>0010L00001v6bvHQAQ</t>
  </si>
  <si>
    <t>University Hospital, Clinic, or Center</t>
  </si>
  <si>
    <t>259 1st Street</t>
  </si>
  <si>
    <t>Mineola</t>
  </si>
  <si>
    <t>11501</t>
  </si>
  <si>
    <t>36059303600</t>
  </si>
  <si>
    <t>360593036005001</t>
  </si>
  <si>
    <t>https://www.nyuwinthrop.org/</t>
  </si>
  <si>
    <t>12/4/2018</t>
  </si>
  <si>
    <t>Harmony Healing Room</t>
  </si>
  <si>
    <t>0010L00001v73Qn</t>
  </si>
  <si>
    <t>0010L00001v73QnQAI</t>
  </si>
  <si>
    <t>2171 Jericho Turnpike</t>
  </si>
  <si>
    <t>Suffolk</t>
  </si>
  <si>
    <t>Commack</t>
  </si>
  <si>
    <t>11725</t>
  </si>
  <si>
    <t>36103135101</t>
  </si>
  <si>
    <t>361031351012006</t>
  </si>
  <si>
    <t>http://harmonymassageli.com/</t>
  </si>
  <si>
    <t>12/10/2018</t>
  </si>
  <si>
    <t>The Carey Foundation</t>
  </si>
  <si>
    <t>001E0000013FF0w</t>
  </si>
  <si>
    <t>001E0000013FF0wIAG</t>
  </si>
  <si>
    <t>350 Veterans Memorial Hwy</t>
  </si>
  <si>
    <t>36103135208</t>
  </si>
  <si>
    <t>361031352082013</t>
  </si>
  <si>
    <t>http://www.careyfoundation.org/</t>
  </si>
  <si>
    <t>1/5/2015</t>
  </si>
  <si>
    <t>Hixny</t>
  </si>
  <si>
    <t>0010L00001wsZfG</t>
  </si>
  <si>
    <t>0010L00001wsZfGQAU</t>
  </si>
  <si>
    <t>80 Wolf Road, Suite 500</t>
  </si>
  <si>
    <t>Albany</t>
  </si>
  <si>
    <t>Colonie</t>
  </si>
  <si>
    <t>12205</t>
  </si>
  <si>
    <t>36001013902</t>
  </si>
  <si>
    <t>360010139023011</t>
  </si>
  <si>
    <t>https://www.hixny.org</t>
  </si>
  <si>
    <t>3/29/2019</t>
  </si>
  <si>
    <t>Whitney M. Young Jr. Health Center</t>
  </si>
  <si>
    <t>0010L00001y5at0</t>
  </si>
  <si>
    <t>0010L00001y5at0QAA</t>
  </si>
  <si>
    <t>920 Lark Drive</t>
  </si>
  <si>
    <t>12210</t>
  </si>
  <si>
    <t>36001000202</t>
  </si>
  <si>
    <t>360010002022011</t>
  </si>
  <si>
    <t>https://www.wmyhealth.org</t>
  </si>
  <si>
    <t>9/6/2019</t>
  </si>
  <si>
    <t>12/14/2022</t>
  </si>
  <si>
    <t>New York State Department of Health</t>
  </si>
  <si>
    <t>0010L00001jdX7v</t>
  </si>
  <si>
    <t>0010L00001jdX7vQAE</t>
  </si>
  <si>
    <t>Government Agency or Department</t>
  </si>
  <si>
    <t>Corning Tower Empire State Plaza,</t>
  </si>
  <si>
    <t>12237</t>
  </si>
  <si>
    <t>36001014502</t>
  </si>
  <si>
    <t>360010145022004</t>
  </si>
  <si>
    <t>http://www.health.ny.gov/</t>
  </si>
  <si>
    <t>12/21/2016</t>
  </si>
  <si>
    <t>MedAllies</t>
  </si>
  <si>
    <t>0010L00001zbMdU</t>
  </si>
  <si>
    <t>0010L00001zbMdUQAU</t>
  </si>
  <si>
    <t>300 Westage Business Center Dr, Suite 320</t>
  </si>
  <si>
    <t>Dutchess</t>
  </si>
  <si>
    <t>Fishkill</t>
  </si>
  <si>
    <t>12524</t>
  </si>
  <si>
    <t>36027060201</t>
  </si>
  <si>
    <t>360270602012003</t>
  </si>
  <si>
    <t>https://www.medallies.com/</t>
  </si>
  <si>
    <t>4/9/2020</t>
  </si>
  <si>
    <t>Global Learning Partners</t>
  </si>
  <si>
    <t>0014W0000344bjf</t>
  </si>
  <si>
    <t>0014W0000344bjfQAA</t>
  </si>
  <si>
    <t>PO Box 3057</t>
  </si>
  <si>
    <t>Saratoga</t>
  </si>
  <si>
    <t>Saratoga Springs</t>
  </si>
  <si>
    <t>12866</t>
  </si>
  <si>
    <t>https://www.globallearningpartners.com/</t>
  </si>
  <si>
    <t>10/26/2022</t>
  </si>
  <si>
    <t>Upstate University Hospital</t>
  </si>
  <si>
    <t>0010L00001xIOTO</t>
  </si>
  <si>
    <t>0010L00001xIOTOQA4</t>
  </si>
  <si>
    <t>750 East Adams Street</t>
  </si>
  <si>
    <t>Onondaga</t>
  </si>
  <si>
    <t>Syracuse</t>
  </si>
  <si>
    <t>13210</t>
  </si>
  <si>
    <t>36067004301</t>
  </si>
  <si>
    <t>360670043011001</t>
  </si>
  <si>
    <t>http://www.upstate.edu/hospital/</t>
  </si>
  <si>
    <t>6/7/2019</t>
  </si>
  <si>
    <t>Catholic Charities of Broome County</t>
  </si>
  <si>
    <t>001E000000yTUUu</t>
  </si>
  <si>
    <t>001E000000yTUUuIAO</t>
  </si>
  <si>
    <t>232 Main Street</t>
  </si>
  <si>
    <t>Broome</t>
  </si>
  <si>
    <t>Binghamton</t>
  </si>
  <si>
    <t>13905</t>
  </si>
  <si>
    <t>36007001300</t>
  </si>
  <si>
    <t>360070013004001</t>
  </si>
  <si>
    <t>http://www.catholiccharitiesbc.org/</t>
  </si>
  <si>
    <t>8/12/2014</t>
  </si>
  <si>
    <t>YMCA San Francisco</t>
  </si>
  <si>
    <t>0014W0000343i97</t>
  </si>
  <si>
    <t>0014W0000343i97QAA</t>
  </si>
  <si>
    <t>Community-Based Organization</t>
  </si>
  <si>
    <t>50 California Street Suite 650</t>
  </si>
  <si>
    <t>Erie</t>
  </si>
  <si>
    <t>Buffalo</t>
  </si>
  <si>
    <t>14213</t>
  </si>
  <si>
    <t>https://www.ymcasf.org/</t>
  </si>
  <si>
    <t>10/19/2022</t>
  </si>
  <si>
    <t>Mosaic Health</t>
  </si>
  <si>
    <t>0014W00001iflEP</t>
  </si>
  <si>
    <t>0014W00001iflEPQAY</t>
  </si>
  <si>
    <t>1 South Washington Street_x000D_
Suite 300</t>
  </si>
  <si>
    <t>Monroe</t>
  </si>
  <si>
    <t>Rochester</t>
  </si>
  <si>
    <t>14614</t>
  </si>
  <si>
    <t>36055009404</t>
  </si>
  <si>
    <t>360550094041023</t>
  </si>
  <si>
    <t>https://mosaichealth.org/</t>
  </si>
  <si>
    <t>7/24/2020</t>
  </si>
  <si>
    <t>University of Rochester Medical Center</t>
  </si>
  <si>
    <t>001E000001UAcLO</t>
  </si>
  <si>
    <t>001E000001UAcLOIA1</t>
  </si>
  <si>
    <t>1000 South Avenue</t>
  </si>
  <si>
    <t>14620</t>
  </si>
  <si>
    <t>36055003500</t>
  </si>
  <si>
    <t>360550035001002</t>
  </si>
  <si>
    <t>https://www.urmc.rochester.edu/</t>
  </si>
  <si>
    <t>4/14/2016</t>
  </si>
  <si>
    <t>Cornell University</t>
  </si>
  <si>
    <t>001E000001hSfok</t>
  </si>
  <si>
    <t>001E000001hSfokIAC</t>
  </si>
  <si>
    <t>Tompkins</t>
  </si>
  <si>
    <t>Ithaca</t>
  </si>
  <si>
    <t>14853</t>
  </si>
  <si>
    <t>36109001301</t>
  </si>
  <si>
    <t>361090013012000</t>
  </si>
  <si>
    <t>https://www.cornell.edu</t>
  </si>
  <si>
    <t>St. Barnabas Health System</t>
  </si>
  <si>
    <t>001E000001E60nW</t>
  </si>
  <si>
    <t>001E000001E60nWIAR</t>
  </si>
  <si>
    <t>5850 Meridian Road</t>
  </si>
  <si>
    <t>Allegheny</t>
  </si>
  <si>
    <t>Pennsylvania</t>
  </si>
  <si>
    <t>Gibsonia</t>
  </si>
  <si>
    <t>15044</t>
  </si>
  <si>
    <t>42003408001</t>
  </si>
  <si>
    <t>420034080013001</t>
  </si>
  <si>
    <t>https://stbarnabashealthsystem.com</t>
  </si>
  <si>
    <t>6/30/2015</t>
  </si>
  <si>
    <t>University of Pittsburgh Medical Center</t>
  </si>
  <si>
    <t>001E000001gs0nn</t>
  </si>
  <si>
    <t>001E000001gs0nnIAA</t>
  </si>
  <si>
    <t>200 Lothrop St</t>
  </si>
  <si>
    <t>Pittsburgh</t>
  </si>
  <si>
    <t>15213</t>
  </si>
  <si>
    <t>42003040200</t>
  </si>
  <si>
    <t>420030402002001</t>
  </si>
  <si>
    <t>www.upmc.com</t>
  </si>
  <si>
    <t>9/8/2014</t>
  </si>
  <si>
    <t>10/7/2022</t>
  </si>
  <si>
    <t>AMD3 Foundation</t>
  </si>
  <si>
    <t>001E000001E5bsC</t>
  </si>
  <si>
    <t>001E000001E5bsCIAR</t>
  </si>
  <si>
    <t>80-0073577</t>
  </si>
  <si>
    <t>3380 Boulevard of the Allies, Suite 270</t>
  </si>
  <si>
    <t>42003010302</t>
  </si>
  <si>
    <t>420030103022033</t>
  </si>
  <si>
    <t>http://www.amd3.org/</t>
  </si>
  <si>
    <t>6/26/2015</t>
  </si>
  <si>
    <t>Pennsylvania Department of Public Health</t>
  </si>
  <si>
    <t>0010L00001iZ5GT</t>
  </si>
  <si>
    <t>0010L00001iZ5GTQA0</t>
  </si>
  <si>
    <t>8th Floor West
625 Forster Street</t>
  </si>
  <si>
    <t>Dauphin</t>
  </si>
  <si>
    <t>Harrisburg</t>
  </si>
  <si>
    <t>17120</t>
  </si>
  <si>
    <t>42043020100</t>
  </si>
  <si>
    <t>420430201001017</t>
  </si>
  <si>
    <t>http://www.health.pa.gov</t>
  </si>
  <si>
    <t>10/4/2016</t>
  </si>
  <si>
    <t>New Directions Technology Consulting, LLC</t>
  </si>
  <si>
    <t>0010L00001nU8Z7</t>
  </si>
  <si>
    <t>0010L00001nU8Z7QAK</t>
  </si>
  <si>
    <t>Alexis Wielunski</t>
  </si>
  <si>
    <t>1442 Drake Lane</t>
  </si>
  <si>
    <t>Lancaster</t>
  </si>
  <si>
    <t>17601</t>
  </si>
  <si>
    <t>42071011705</t>
  </si>
  <si>
    <t>420710117054001</t>
  </si>
  <si>
    <t>http://mmedhealth.com/</t>
  </si>
  <si>
    <t>6/22/2017</t>
  </si>
  <si>
    <t>Lehigh Valley Health Network</t>
  </si>
  <si>
    <t>001E000001dPGRC</t>
  </si>
  <si>
    <t>001E000001dPGRCIA4</t>
  </si>
  <si>
    <t>1200 S Cedar Crest Blvd.</t>
  </si>
  <si>
    <t>Lehigh</t>
  </si>
  <si>
    <t>Allentown</t>
  </si>
  <si>
    <t>18103</t>
  </si>
  <si>
    <t>42077006703</t>
  </si>
  <si>
    <t>420770067033024</t>
  </si>
  <si>
    <t>www.lvhn.org</t>
  </si>
  <si>
    <t>6/22/2016</t>
  </si>
  <si>
    <t>HEUDIA</t>
  </si>
  <si>
    <t>0010L00001wGfy9</t>
  </si>
  <si>
    <t>0010L00001wGfy9QAC</t>
  </si>
  <si>
    <t>562 Independence Road</t>
  </si>
  <si>
    <t>East Stroudsburg</t>
  </si>
  <si>
    <t>18301</t>
  </si>
  <si>
    <t>42089300501</t>
  </si>
  <si>
    <t>420893005013007</t>
  </si>
  <si>
    <t>http://www.heudia.com/</t>
  </si>
  <si>
    <t>Trehab</t>
  </si>
  <si>
    <t>0014W00002qWSAt</t>
  </si>
  <si>
    <t>0014W00002qWSAtQAO</t>
  </si>
  <si>
    <t>NEPA Community Health Care</t>
  </si>
  <si>
    <t>0014W00002qWSAs</t>
  </si>
  <si>
    <t>PO Box 366 36 Public Avenue</t>
  </si>
  <si>
    <t>Susquehanna</t>
  </si>
  <si>
    <t>Montrose</t>
  </si>
  <si>
    <t>18801</t>
  </si>
  <si>
    <t>Rural</t>
  </si>
  <si>
    <t>42115032600</t>
  </si>
  <si>
    <t>421150326004019</t>
  </si>
  <si>
    <t>https://trehab.org/</t>
  </si>
  <si>
    <t>0014W00002qWSAsQAO</t>
  </si>
  <si>
    <t>498 South Main Street</t>
  </si>
  <si>
    <t>421150326003009</t>
  </si>
  <si>
    <t>https://nepachc.org/</t>
  </si>
  <si>
    <t>PA Academy of Pediatrics</t>
  </si>
  <si>
    <t>0010L00001jfoxi</t>
  </si>
  <si>
    <t>0010L00001jfoxiQAA</t>
  </si>
  <si>
    <t>Rose Tree Corporate Center II
 1400 N. Providence Road
 St. 3007</t>
  </si>
  <si>
    <t>Delaware</t>
  </si>
  <si>
    <t>Media</t>
  </si>
  <si>
    <t>19063</t>
  </si>
  <si>
    <t>42045407902</t>
  </si>
  <si>
    <t>420454079022000</t>
  </si>
  <si>
    <t>http://www.paaap.org/</t>
  </si>
  <si>
    <t>3/1/2017</t>
  </si>
  <si>
    <t>Soina Sandhu</t>
  </si>
  <si>
    <t>Pennsylvania Medical Home Initiative</t>
  </si>
  <si>
    <t>0010L00001pm2Fa</t>
  </si>
  <si>
    <t>0010L00001pm2FaQAI</t>
  </si>
  <si>
    <t>1400 North Providence Road</t>
  </si>
  <si>
    <t>http://www.pamedicalhome.org/</t>
  </si>
  <si>
    <t>Benefits Data Trust</t>
  </si>
  <si>
    <t>0010L00001mhLN8</t>
  </si>
  <si>
    <t>0010L00001mhLN8QAM</t>
  </si>
  <si>
    <t>1500 Market Street, Suite 2800</t>
  </si>
  <si>
    <t>Philadelphia</t>
  </si>
  <si>
    <t>19102</t>
  </si>
  <si>
    <t>42101000403</t>
  </si>
  <si>
    <t>421010004031004</t>
  </si>
  <si>
    <t>www.bdtrust.org</t>
  </si>
  <si>
    <t>5/10/2017</t>
  </si>
  <si>
    <t>Veenu Aulakh</t>
  </si>
  <si>
    <t>National Nurse-Led Care Consortium</t>
  </si>
  <si>
    <t>0010L00001wFhYe</t>
  </si>
  <si>
    <t>0010L00001wFhYeQAK</t>
  </si>
  <si>
    <t>1500 Market Street_x000D_
Centre Square West – LM 500</t>
  </si>
  <si>
    <t>http://nurseledcare.org/</t>
  </si>
  <si>
    <t>3/13/2019</t>
  </si>
  <si>
    <t>Penn Medicine Center for Health Care Innovation</t>
  </si>
  <si>
    <t>001E0000013CxDb</t>
  </si>
  <si>
    <t>001E0000013CxDbIAK</t>
  </si>
  <si>
    <t>1214 Blockley Hall 
423 Guardian Drive
12th Floor</t>
  </si>
  <si>
    <t>19104</t>
  </si>
  <si>
    <t>42101009100</t>
  </si>
  <si>
    <t>421010091001004</t>
  </si>
  <si>
    <t>http://www.uphs.upenn.edu/center-for-innovation/</t>
  </si>
  <si>
    <t>12/1/2014</t>
  </si>
  <si>
    <t>University of Pennsylvania</t>
  </si>
  <si>
    <t>001E000001hSftV</t>
  </si>
  <si>
    <t>001E000001hSftVIAS</t>
  </si>
  <si>
    <t>3451 Walnut Street</t>
  </si>
  <si>
    <t>42101036902</t>
  </si>
  <si>
    <t>421010369024004</t>
  </si>
  <si>
    <t>http://www.upenn.edu/</t>
  </si>
  <si>
    <t>American Board of Internal Medicine</t>
  </si>
  <si>
    <t>001E000001hSfgq</t>
  </si>
  <si>
    <t>001E000001hSfgqIAC</t>
  </si>
  <si>
    <t>510 Walnut Street, Suite 1700</t>
  </si>
  <si>
    <t>19106</t>
  </si>
  <si>
    <t>42101001001</t>
  </si>
  <si>
    <t>421010010013005</t>
  </si>
  <si>
    <t>www.abim.org</t>
  </si>
  <si>
    <t>Health Federation of Philadelphia</t>
  </si>
  <si>
    <t>0014W00001iflEA</t>
  </si>
  <si>
    <t>0014W00001iflEAQAY</t>
  </si>
  <si>
    <t>123 S. Broad Street, Suite 650</t>
  </si>
  <si>
    <t>19109</t>
  </si>
  <si>
    <t>42101000600</t>
  </si>
  <si>
    <t>421010006001006</t>
  </si>
  <si>
    <t>https://healthfederation.org/</t>
  </si>
  <si>
    <t>GlaxoSmithKline</t>
  </si>
  <si>
    <t>001E000001ClJCJ</t>
  </si>
  <si>
    <t>001E000001ClJCJIA3</t>
  </si>
  <si>
    <t>Philadelphia Navy Yard_x000D_
5 Crescent Drive</t>
  </si>
  <si>
    <t>19112</t>
  </si>
  <si>
    <t>42101989200</t>
  </si>
  <si>
    <t>421019892005004</t>
  </si>
  <si>
    <t>http://us.gsk.com/</t>
  </si>
  <si>
    <t>5/29/2015</t>
  </si>
  <si>
    <t>AmeriHealth Caritas</t>
  </si>
  <si>
    <t>0014W00002jz09W</t>
  </si>
  <si>
    <t>0014W00002jz09WQAQ</t>
  </si>
  <si>
    <t>27-4735585</t>
  </si>
  <si>
    <t>100 Stevens Drive</t>
  </si>
  <si>
    <t>19113</t>
  </si>
  <si>
    <t>42045403701</t>
  </si>
  <si>
    <t>420454037012023</t>
  </si>
  <si>
    <t>https://www.amerihealthcaritas.com/</t>
  </si>
  <si>
    <t>1/25/2022</t>
  </si>
  <si>
    <t>Drexel University, College of Medicine</t>
  </si>
  <si>
    <t>0010L00001yINxj</t>
  </si>
  <si>
    <t>0010L00001yINxjQAG</t>
  </si>
  <si>
    <t>2900 West Queen Lane</t>
  </si>
  <si>
    <t>19129</t>
  </si>
  <si>
    <t>42101020600</t>
  </si>
  <si>
    <t>421010206001012</t>
  </si>
  <si>
    <t>https://drexel.edu/medicine/</t>
  </si>
  <si>
    <t>11/20/2019</t>
  </si>
  <si>
    <t>Project HOME</t>
  </si>
  <si>
    <t>0010L00001yYZRC</t>
  </si>
  <si>
    <t>0010L00001yYZRCQA4</t>
  </si>
  <si>
    <t>1515 Fairmount Avenue</t>
  </si>
  <si>
    <t>19130</t>
  </si>
  <si>
    <t>42101013300</t>
  </si>
  <si>
    <t>421010133001025</t>
  </si>
  <si>
    <t>https://www.projecthome.org/</t>
  </si>
  <si>
    <t>4/6/2020</t>
  </si>
  <si>
    <t>Spectrum Health Services, Inc.</t>
  </si>
  <si>
    <t>0014W00001iflAh</t>
  </si>
  <si>
    <t>0014W00001iflAhQAI</t>
  </si>
  <si>
    <t>5201 Haverford Avenue</t>
  </si>
  <si>
    <t>19139</t>
  </si>
  <si>
    <t>42101010300</t>
  </si>
  <si>
    <t>421010103002006</t>
  </si>
  <si>
    <t>https://www.spectrumhs.org/</t>
  </si>
  <si>
    <t>Greater Philadelphia Health Action</t>
  </si>
  <si>
    <t>0014W00002ZcW6a</t>
  </si>
  <si>
    <t>0014W00002ZcW6aQAF</t>
  </si>
  <si>
    <t>1402 South 31st Street, 2nd Floor</t>
  </si>
  <si>
    <t>19146</t>
  </si>
  <si>
    <t>42101003300</t>
  </si>
  <si>
    <t>421010033006001</t>
  </si>
  <si>
    <t>https://www.gphainc.org/</t>
  </si>
  <si>
    <t>Health Advocate</t>
  </si>
  <si>
    <t>0010L00001pnull</t>
  </si>
  <si>
    <t>0010L00001pnullQAA</t>
  </si>
  <si>
    <t>3043 Walton Road</t>
  </si>
  <si>
    <t>Montgomery</t>
  </si>
  <si>
    <t>Plymouth Meeting</t>
  </si>
  <si>
    <t>19462</t>
  </si>
  <si>
    <t>42091204010</t>
  </si>
  <si>
    <t>420912040102002</t>
  </si>
  <si>
    <t>http://www.healthadvocate.com/</t>
  </si>
  <si>
    <t>So Others Might Eat</t>
  </si>
  <si>
    <t>0014W00002AxvYM</t>
  </si>
  <si>
    <t>0014W00002AxvYMQAZ</t>
  </si>
  <si>
    <t>23-7098123</t>
  </si>
  <si>
    <t>71 O St NW</t>
  </si>
  <si>
    <t>District of Columbia</t>
  </si>
  <si>
    <t>Washington</t>
  </si>
  <si>
    <t>20001</t>
  </si>
  <si>
    <t>11001004600</t>
  </si>
  <si>
    <t>110010046001005</t>
  </si>
  <si>
    <t>www.some.org</t>
  </si>
  <si>
    <t>11/25/2020</t>
  </si>
  <si>
    <t>National Association of Medicaid Directors</t>
  </si>
  <si>
    <t>0010L00001zbMdz</t>
  </si>
  <si>
    <t>0010L00001zbMdzQAE</t>
  </si>
  <si>
    <t>601 New Jersey Avenue, NW, Suite 740</t>
  </si>
  <si>
    <t>11001005900</t>
  </si>
  <si>
    <t>110010059002000</t>
  </si>
  <si>
    <t>https://medicaiddirectors.org/</t>
  </si>
  <si>
    <t>Association of American Medical Colleges</t>
  </si>
  <si>
    <t>001E000001gAiVj</t>
  </si>
  <si>
    <t>001E000001gAiVjIAK</t>
  </si>
  <si>
    <t>655 K Street NW, Suite 100</t>
  </si>
  <si>
    <t>11001004703</t>
  </si>
  <si>
    <t>110010047032002</t>
  </si>
  <si>
    <t>www.aamc.org</t>
  </si>
  <si>
    <t>Online News Association</t>
  </si>
  <si>
    <t>0014W000032hgIx</t>
  </si>
  <si>
    <t>0014W000032hgIxQAI</t>
  </si>
  <si>
    <t>Diana Hembree</t>
  </si>
  <si>
    <t>1111 North Capitol Street Northwest</t>
  </si>
  <si>
    <t>9/26/2022</t>
  </si>
  <si>
    <t>Unity Health Care, Inc.</t>
  </si>
  <si>
    <t>001E000000yUMDJ</t>
  </si>
  <si>
    <t>001E000000yUMDJIA4</t>
  </si>
  <si>
    <t>52-1572431</t>
  </si>
  <si>
    <t>1220 12th Street, SE, Suite 120</t>
  </si>
  <si>
    <t>20003</t>
  </si>
  <si>
    <t>11001007100</t>
  </si>
  <si>
    <t>110010071001012</t>
  </si>
  <si>
    <t>www.unityhealthcare.org</t>
  </si>
  <si>
    <t>eClinicalWorks, GE Centricity</t>
  </si>
  <si>
    <t>8/25/2014</t>
  </si>
  <si>
    <t>12/21/2021</t>
  </si>
  <si>
    <t>America's Essential Hospitals</t>
  </si>
  <si>
    <t>001E0000013FEzN</t>
  </si>
  <si>
    <t>001E0000013FEzNIAW</t>
  </si>
  <si>
    <t>1301 Pennsylvania Ave NW #950</t>
  </si>
  <si>
    <t>20004</t>
  </si>
  <si>
    <t>11001005802</t>
  </si>
  <si>
    <t>110010058022005</t>
  </si>
  <si>
    <t>http://essentialhospitals.org/</t>
  </si>
  <si>
    <t>Patient-Centered Primary Care Collaborative</t>
  </si>
  <si>
    <t>001E000001Cmn7j</t>
  </si>
  <si>
    <t>001E000001Cmn7jIAB</t>
  </si>
  <si>
    <t>601 Thirteenth Street, NW, Suite 430 North</t>
  </si>
  <si>
    <t>20005</t>
  </si>
  <si>
    <t>11001010100</t>
  </si>
  <si>
    <t>110010101003000</t>
  </si>
  <si>
    <t>https://www.pcpcc.org/</t>
  </si>
  <si>
    <t>6/16/2015</t>
  </si>
  <si>
    <t>National Organization for Women</t>
  </si>
  <si>
    <t>0010L00001m8Oa3</t>
  </si>
  <si>
    <t>0010L00001m8Oa3QAE</t>
  </si>
  <si>
    <t>1100 H St. NW</t>
  </si>
  <si>
    <t>110010058021003</t>
  </si>
  <si>
    <t>now.org</t>
  </si>
  <si>
    <t>4/11/2017</t>
  </si>
  <si>
    <t>The Root Cause Coalition</t>
  </si>
  <si>
    <t>0010L00001ti8ED</t>
  </si>
  <si>
    <t>0010L00001ti8EDQAY</t>
  </si>
  <si>
    <t>1120 G Street NW, Suite 1000</t>
  </si>
  <si>
    <t>110010058021004</t>
  </si>
  <si>
    <t>http://www.rootcausecoalition.org/</t>
  </si>
  <si>
    <t>8/20/2018</t>
  </si>
  <si>
    <t>The National Council for Behavioral Health</t>
  </si>
  <si>
    <t>0010L00001wFsPi</t>
  </si>
  <si>
    <t>0010L00001wFsPiQAK</t>
  </si>
  <si>
    <t>1400 K Street Northwest, Suite 400</t>
  </si>
  <si>
    <t>110010101003006</t>
  </si>
  <si>
    <t>https://www.thenationalcouncil.org/</t>
  </si>
  <si>
    <t>3/16/2019</t>
  </si>
  <si>
    <t>National Viral Hepatitis Roundtable</t>
  </si>
  <si>
    <t>001E000001MDHd3</t>
  </si>
  <si>
    <t>001E000001MDHd3IAH</t>
  </si>
  <si>
    <t>1424 K Street NW, Suite 200</t>
  </si>
  <si>
    <t>http://nvhr.org/</t>
  </si>
  <si>
    <t>12/21/2015</t>
  </si>
  <si>
    <t>National Quality Forum</t>
  </si>
  <si>
    <t>001E000001hSfnc</t>
  </si>
  <si>
    <t>001E000001hSfncIAC</t>
  </si>
  <si>
    <t>1030 15th St NW Suite 800</t>
  </si>
  <si>
    <t>110010101001005</t>
  </si>
  <si>
    <t>www.qualityforum.org</t>
  </si>
  <si>
    <t>Physicians for Social Responsibility</t>
  </si>
  <si>
    <t>001E000001hSWHT</t>
  </si>
  <si>
    <t>001E000001hSWHTIA4</t>
  </si>
  <si>
    <t>1111 14th St, NW, Suite 700</t>
  </si>
  <si>
    <t>www.psr.org</t>
  </si>
  <si>
    <t>Avalere</t>
  </si>
  <si>
    <t>0010L00001iZdnD</t>
  </si>
  <si>
    <t>0010L00001iZdnDQAS</t>
  </si>
  <si>
    <t>1201 New York Avenue Northwest</t>
  </si>
  <si>
    <t>110010101002008</t>
  </si>
  <si>
    <t>http://avalere.com/</t>
  </si>
  <si>
    <t>National Health Law Program</t>
  </si>
  <si>
    <t>0010L00001xIhxS</t>
  </si>
  <si>
    <t>0010L00001xIhxSQAS</t>
  </si>
  <si>
    <t>1444 I Street Northwest, Suite 1105</t>
  </si>
  <si>
    <t>110010101003009</t>
  </si>
  <si>
    <t>www.healthlaw.org</t>
  </si>
  <si>
    <t>6/13/2019</t>
  </si>
  <si>
    <t>National Association of County and City Health Officials</t>
  </si>
  <si>
    <t>0010L00001s04kO</t>
  </si>
  <si>
    <t>0010L00001s04kOQAQ</t>
  </si>
  <si>
    <t>1201 Eye Street, NW, 4th Floor</t>
  </si>
  <si>
    <t>https://www.naccho.org/</t>
  </si>
  <si>
    <t>5/8/2018</t>
  </si>
  <si>
    <t>Project Vote</t>
  </si>
  <si>
    <t>001E000000cybtz</t>
  </si>
  <si>
    <t>001E000000cybtzIAA</t>
  </si>
  <si>
    <t>72-1268719</t>
  </si>
  <si>
    <t>1350 I St, Nw, Suite 1250</t>
  </si>
  <si>
    <t>110010101003010</t>
  </si>
  <si>
    <t>www.projectvote.org</t>
  </si>
  <si>
    <t>Provoc</t>
  </si>
  <si>
    <t>0014W00002EtWbA</t>
  </si>
  <si>
    <t>0014W00002EtWbAQAV</t>
  </si>
  <si>
    <t>1327 14th Street Northwest, Suite 330</t>
  </si>
  <si>
    <t>11001005003</t>
  </si>
  <si>
    <t>110010050031001</t>
  </si>
  <si>
    <t>http://www.provoc.me/</t>
  </si>
  <si>
    <t>2/5/2021</t>
  </si>
  <si>
    <t>The Morris &amp; Gwendolyn Cafritz Foundation</t>
  </si>
  <si>
    <t>0014W00002ZcW6t</t>
  </si>
  <si>
    <t>0014W00002ZcW6tQAF</t>
  </si>
  <si>
    <t>1825 K Street Northwest, Suite 1400</t>
  </si>
  <si>
    <t>20006</t>
  </si>
  <si>
    <t>11001010700</t>
  </si>
  <si>
    <t>110010107001017</t>
  </si>
  <si>
    <t>https://www.cafritzfoundation.org/</t>
  </si>
  <si>
    <t>Catholic Health Association</t>
  </si>
  <si>
    <t>0014W00001zyoUc</t>
  </si>
  <si>
    <t>0014W00001zyoUcQAI</t>
  </si>
  <si>
    <t>1875 Eye Street NW, Suite 1000</t>
  </si>
  <si>
    <t>11001010800</t>
  </si>
  <si>
    <t>110010108004000</t>
  </si>
  <si>
    <t>https://www.chausa.org/</t>
  </si>
  <si>
    <t>8/28/2020</t>
  </si>
  <si>
    <t>Alliance for Strong Families and Communities</t>
  </si>
  <si>
    <t>0010L00001rYtIY</t>
  </si>
  <si>
    <t>0010L00001rYtIYQA0</t>
  </si>
  <si>
    <t>1825 K St. N.W. Suite 600</t>
  </si>
  <si>
    <t>http://alliance1.org/</t>
  </si>
  <si>
    <t>Women and Philanthropy</t>
  </si>
  <si>
    <t>001E000000cybvV</t>
  </si>
  <si>
    <t>001E000000cybvVIAQ</t>
  </si>
  <si>
    <t>13-2918251</t>
  </si>
  <si>
    <t>1629 K Street, Nw, Suite 402</t>
  </si>
  <si>
    <t>110010107001012</t>
  </si>
  <si>
    <t>www.womenphil.org</t>
  </si>
  <si>
    <t>Capital Impact Partners</t>
  </si>
  <si>
    <t>001E000000cybtT</t>
  </si>
  <si>
    <t>001E000000cybtTIAQ</t>
  </si>
  <si>
    <t>1725 Eye Street, Nw, Suite 600</t>
  </si>
  <si>
    <t>www.ncbdc.org</t>
  </si>
  <si>
    <t>District of Columbia Primary Care Association</t>
  </si>
  <si>
    <t>0010L00001xZQuV</t>
  </si>
  <si>
    <t>0010L00001xZQuVQAW</t>
  </si>
  <si>
    <t>1620 I Street, NW, Suite 300</t>
  </si>
  <si>
    <t>110010107001026</t>
  </si>
  <si>
    <t>http://dcpca.org/</t>
  </si>
  <si>
    <t>7/9/2019</t>
  </si>
  <si>
    <t>Genetic Alliance</t>
  </si>
  <si>
    <t>001E000001NcDMO</t>
  </si>
  <si>
    <t>001E000001NcDMOIA3</t>
  </si>
  <si>
    <t>4301 Connecticut Ave NW, Suite 404</t>
  </si>
  <si>
    <t>20008</t>
  </si>
  <si>
    <t>11001001303</t>
  </si>
  <si>
    <t>110010013031000</t>
  </si>
  <si>
    <t>http://geneticalliance.org/</t>
  </si>
  <si>
    <t>2/9/2016</t>
  </si>
  <si>
    <t>MedStar Institute for Innovation</t>
  </si>
  <si>
    <t>001E000000lpmyW</t>
  </si>
  <si>
    <t>001E000000lpmyWIAQ</t>
  </si>
  <si>
    <t>3007 Tilden Ave NW Suite 700</t>
  </si>
  <si>
    <t>11001001200</t>
  </si>
  <si>
    <t>110010012004024</t>
  </si>
  <si>
    <t>https://www.medstarhealth.org/</t>
  </si>
  <si>
    <t>12/2/2013</t>
  </si>
  <si>
    <t>Mary's Center for Maternal and Child Care Inc</t>
  </si>
  <si>
    <t>0010L00001osUPP</t>
  </si>
  <si>
    <t>0010L00001osUPPQA2</t>
  </si>
  <si>
    <t>52-1594116</t>
  </si>
  <si>
    <t>2333 Ontario Rd NW</t>
  </si>
  <si>
    <t>20009</t>
  </si>
  <si>
    <t>11001003802</t>
  </si>
  <si>
    <t>110010038023001</t>
  </si>
  <si>
    <t>www.maryscenter.org</t>
  </si>
  <si>
    <t>5/24/2017</t>
  </si>
  <si>
    <t>Kali Cyrus</t>
  </si>
  <si>
    <t>0014W000034oDVh</t>
  </si>
  <si>
    <t>0014W000034oDVhQAM</t>
  </si>
  <si>
    <t>5255 Loughboro Road Northwest</t>
  </si>
  <si>
    <t>20016</t>
  </si>
  <si>
    <t>11/10/2022</t>
  </si>
  <si>
    <t>Socially Determined</t>
  </si>
  <si>
    <t>0010L00001xIbsY</t>
  </si>
  <si>
    <t>0010L00001xIbsYQAS</t>
  </si>
  <si>
    <t>1000 Maine Avenue Southwest, Suite 880</t>
  </si>
  <si>
    <t>20024</t>
  </si>
  <si>
    <t>11001010202</t>
  </si>
  <si>
    <t>110010102025014</t>
  </si>
  <si>
    <t>https://www.sociallydetermined.com/</t>
  </si>
  <si>
    <t>Community of Hope</t>
  </si>
  <si>
    <t>0014W00002AxqHQ</t>
  </si>
  <si>
    <t>0014W00002AxqHQQAZ</t>
  </si>
  <si>
    <t>52-1184749</t>
  </si>
  <si>
    <t>4 Atlantic Street, SW</t>
  </si>
  <si>
    <t>20032</t>
  </si>
  <si>
    <t>11001009807</t>
  </si>
  <si>
    <t>110010098071011</t>
  </si>
  <si>
    <t>https://www.communityofhopedc.org/</t>
  </si>
  <si>
    <t>11/24/2020</t>
  </si>
  <si>
    <t>Grapevine Health</t>
  </si>
  <si>
    <t>0010L00001xIc3X</t>
  </si>
  <si>
    <t>0010L00001xIc3XQAS</t>
  </si>
  <si>
    <t>Congress Heights</t>
  </si>
  <si>
    <t>11001007304</t>
  </si>
  <si>
    <t>110010073041006</t>
  </si>
  <si>
    <t>https://www.grapevinehealth.co/</t>
  </si>
  <si>
    <t>Surgo Ventures</t>
  </si>
  <si>
    <t>0014W00002ZcW65</t>
  </si>
  <si>
    <t>0014W00002ZcW65QAF</t>
  </si>
  <si>
    <t>1701 Rhode Island Avenue Northwest</t>
  </si>
  <si>
    <t>20036</t>
  </si>
  <si>
    <t>110010107002017</t>
  </si>
  <si>
    <t>https://surgoventures.org/</t>
  </si>
  <si>
    <t>Regional Primary Care Coalition</t>
  </si>
  <si>
    <t>0010L00001m8X5k</t>
  </si>
  <si>
    <t>0010L00001m8X5kQAE</t>
  </si>
  <si>
    <t>Consumer Health Foundation</t>
  </si>
  <si>
    <t>1400 16th Street NW, Suite 710</t>
  </si>
  <si>
    <t>11001005303</t>
  </si>
  <si>
    <t>110010053031000</t>
  </si>
  <si>
    <t>http://www.regionalprimarycare.org/</t>
  </si>
  <si>
    <t>4/14/2017</t>
  </si>
  <si>
    <t>1/22/2019</t>
  </si>
  <si>
    <t>0010L00001m8X64</t>
  </si>
  <si>
    <t>0010L00001m8X64QAE</t>
  </si>
  <si>
    <t>1400 16th Street, NW, Suite 710</t>
  </si>
  <si>
    <t>http://www.consumerhealthfdn.org/</t>
  </si>
  <si>
    <t>The Hitachi Foundation</t>
  </si>
  <si>
    <t>001E000000yU3NT</t>
  </si>
  <si>
    <t>001E000000yU3NTIA0</t>
  </si>
  <si>
    <t>1215 17th Street, NW</t>
  </si>
  <si>
    <t>110010107002015</t>
  </si>
  <si>
    <t>http://www.hitachifoundation.org/</t>
  </si>
  <si>
    <t>8/19/2014</t>
  </si>
  <si>
    <t>Patient-Centered Outcomes Research Institute</t>
  </si>
  <si>
    <t>001E000001hSpT5</t>
  </si>
  <si>
    <t>001E000001hSpT5IAK</t>
  </si>
  <si>
    <t>1828 L Street, NW, Suite 900</t>
  </si>
  <si>
    <t>http://www.pcori.org/</t>
  </si>
  <si>
    <t>8/24/2016</t>
  </si>
  <si>
    <t>Robert Graham Center</t>
  </si>
  <si>
    <t>001E000001hSWIH</t>
  </si>
  <si>
    <t>001E000001hSWIHIA4</t>
  </si>
  <si>
    <t>1133 Connecticut Ave, NW Suite 1100</t>
  </si>
  <si>
    <t>110010107001001</t>
  </si>
  <si>
    <t>www.graham-center.org</t>
  </si>
  <si>
    <t>Waxman Strategies</t>
  </si>
  <si>
    <t>001E000001dOhvF</t>
  </si>
  <si>
    <t>001E000001dOhvFIAS</t>
  </si>
  <si>
    <t>1150 Connecticut Avenue Northwest</t>
  </si>
  <si>
    <t>110010107001002</t>
  </si>
  <si>
    <t>http://waxmanstrategies.com/</t>
  </si>
  <si>
    <t>6/16/2016</t>
  </si>
  <si>
    <t>Health Data Consortium</t>
  </si>
  <si>
    <t>001E000001LDCgK</t>
  </si>
  <si>
    <t>001E000001LDCgKIAX</t>
  </si>
  <si>
    <t>1150 17th St NW
Suite 600</t>
  </si>
  <si>
    <t>http://www.healthdataconsortium.org/</t>
  </si>
  <si>
    <t>11/30/2015</t>
  </si>
  <si>
    <t>Grantmakers In Health</t>
  </si>
  <si>
    <t>001E000000cybsM</t>
  </si>
  <si>
    <t>001E000000cybsMIAQ</t>
  </si>
  <si>
    <t>13-3206571</t>
  </si>
  <si>
    <t>1100 Connecticut Avenue, Nw, Suite 1200</t>
  </si>
  <si>
    <t>www.gih.org</t>
  </si>
  <si>
    <t>Qorvis MSL Group</t>
  </si>
  <si>
    <t>001E000001E6gOL</t>
  </si>
  <si>
    <t>001E000001E6gOLIAZ</t>
  </si>
  <si>
    <t>1201 Connecticut Ave, NW Suite 500</t>
  </si>
  <si>
    <t>110010107002011</t>
  </si>
  <si>
    <t>http://www.qorvis.com/</t>
  </si>
  <si>
    <t>7/9/2015</t>
  </si>
  <si>
    <t>American Pharmacists Association</t>
  </si>
  <si>
    <t>0010L00001xIcOw</t>
  </si>
  <si>
    <t>0010L00001xIcOwQAK</t>
  </si>
  <si>
    <t>2215 Constitution Avenue Northwest</t>
  </si>
  <si>
    <t>20037</t>
  </si>
  <si>
    <t>11001980000</t>
  </si>
  <si>
    <t>110019800001099</t>
  </si>
  <si>
    <t>https://www.pharmacist.com/</t>
  </si>
  <si>
    <t>Urban Institute</t>
  </si>
  <si>
    <t>001E000001hSfhe</t>
  </si>
  <si>
    <t>001E000001hSfheIAC</t>
  </si>
  <si>
    <t>2100 M Street NW</t>
  </si>
  <si>
    <t>110010107001006</t>
  </si>
  <si>
    <t>www.urban.org</t>
  </si>
  <si>
    <t>Zero to Three</t>
  </si>
  <si>
    <t>0010L00001tYyY5</t>
  </si>
  <si>
    <t>0010L00001tYyY5QAK</t>
  </si>
  <si>
    <t>1255 23rd St NW 
Suite 350</t>
  </si>
  <si>
    <t>11001005501</t>
  </si>
  <si>
    <t>110010055011003</t>
  </si>
  <si>
    <t>https://www.zerotothree.org/</t>
  </si>
  <si>
    <t>6/27/2018</t>
  </si>
  <si>
    <t>George Washington University</t>
  </si>
  <si>
    <t>001E000000cybsK</t>
  </si>
  <si>
    <t>001E000000cybsKIAQ</t>
  </si>
  <si>
    <t>2100 M Street, Nw, Suite 310</t>
  </si>
  <si>
    <t>20052</t>
  </si>
  <si>
    <t>www.gwu.edu/</t>
  </si>
  <si>
    <t>Population Health Alliance</t>
  </si>
  <si>
    <t>001E000001hSp0p</t>
  </si>
  <si>
    <t>001E000001hSp0pIAC</t>
  </si>
  <si>
    <t>P.O. Box 73127</t>
  </si>
  <si>
    <t>20056</t>
  </si>
  <si>
    <t>110010046002010</t>
  </si>
  <si>
    <t>http://www.populationhealthalliance.org/</t>
  </si>
  <si>
    <t>The Washington Post</t>
  </si>
  <si>
    <t>001E000001UAizu</t>
  </si>
  <si>
    <t>001E000001UAizuIAD</t>
  </si>
  <si>
    <t>1301 K St NW, Washington, DC</t>
  </si>
  <si>
    <t>20071</t>
  </si>
  <si>
    <t>110010058022001</t>
  </si>
  <si>
    <t>https://www.washingtonpost.com/</t>
  </si>
  <si>
    <t>Unanet</t>
  </si>
  <si>
    <t>0010L00001wrRAE</t>
  </si>
  <si>
    <t>0010L00001wrRAEQA2</t>
  </si>
  <si>
    <t>22970 Indian Creek Drive</t>
  </si>
  <si>
    <t>Loudoun</t>
  </si>
  <si>
    <t>Virginia</t>
  </si>
  <si>
    <t>Sterling</t>
  </si>
  <si>
    <t>20166</t>
  </si>
  <si>
    <t>51107611020</t>
  </si>
  <si>
    <t>511076110203054</t>
  </si>
  <si>
    <t>https://www.unanet.com/</t>
  </si>
  <si>
    <t>5/8/2019</t>
  </si>
  <si>
    <t>HealthWorks for Northern Virginia</t>
  </si>
  <si>
    <t>0014W00002Axq5l</t>
  </si>
  <si>
    <t>0014W00002Axq5lQAB</t>
  </si>
  <si>
    <t>20-2379419</t>
  </si>
  <si>
    <t>163 Fort Evans Road NE</t>
  </si>
  <si>
    <t>Leesburg</t>
  </si>
  <si>
    <t>20176</t>
  </si>
  <si>
    <t>51107610505</t>
  </si>
  <si>
    <t>511076105054003</t>
  </si>
  <si>
    <t>www.hwnova.org</t>
  </si>
  <si>
    <t>Association for Packaging and Processing Technologies</t>
  </si>
  <si>
    <t>0010L00001vrFRh</t>
  </si>
  <si>
    <t>0010L00001vrFRhQAM</t>
  </si>
  <si>
    <t>11911 Freedom Drive</t>
  </si>
  <si>
    <t>Fairfax</t>
  </si>
  <si>
    <t>Reston</t>
  </si>
  <si>
    <t>20190</t>
  </si>
  <si>
    <t>51059482203</t>
  </si>
  <si>
    <t>510594822034007</t>
  </si>
  <si>
    <t>https://www.pmmi.org/</t>
  </si>
  <si>
    <t>1/18/2019</t>
  </si>
  <si>
    <t>U.S. Department of Health and Human Services</t>
  </si>
  <si>
    <t>001E0000019cxgj</t>
  </si>
  <si>
    <t>001E0000019cxgjIAA</t>
  </si>
  <si>
    <t>200 Independence Avenue, S.W.</t>
  </si>
  <si>
    <t>20201</t>
  </si>
  <si>
    <t>11001010500</t>
  </si>
  <si>
    <t>110010105001001</t>
  </si>
  <si>
    <t>http://www.hhs.gov/</t>
  </si>
  <si>
    <t>4/3/2015</t>
  </si>
  <si>
    <t>Office of Women's Health</t>
  </si>
  <si>
    <t>001E000000cybpt</t>
  </si>
  <si>
    <t>001E000000cybptIAA</t>
  </si>
  <si>
    <t>Other Government Entity</t>
  </si>
  <si>
    <t>200 Independence Avenue Southwest</t>
  </si>
  <si>
    <t>Redwood Community Health</t>
  </si>
  <si>
    <t>https://www.womenshealth.gov/</t>
  </si>
  <si>
    <t>Pacific Institute for Research and Evaluation</t>
  </si>
  <si>
    <t>0010L00001rj2FW</t>
  </si>
  <si>
    <t>0010L00001rj2FWQAY</t>
  </si>
  <si>
    <t>11720 Beltsville Drive
Suite 900</t>
  </si>
  <si>
    <t>Prince George's</t>
  </si>
  <si>
    <t>Maryland</t>
  </si>
  <si>
    <t>Calverton</t>
  </si>
  <si>
    <t>20705</t>
  </si>
  <si>
    <t>24033807410</t>
  </si>
  <si>
    <t>240338074101000</t>
  </si>
  <si>
    <t>http://www.pire.org/index.aspx</t>
  </si>
  <si>
    <t>3/29/2018</t>
  </si>
  <si>
    <t>Cision US Inc</t>
  </si>
  <si>
    <t>0014W000034nfwD</t>
  </si>
  <si>
    <t>0014W000034nfwDQAQ</t>
  </si>
  <si>
    <t>36-4011543</t>
  </si>
  <si>
    <t>12051 Indian Creek Court</t>
  </si>
  <si>
    <t>Beltsville</t>
  </si>
  <si>
    <t>11/7/2022</t>
  </si>
  <si>
    <t>Family and Medical Counseling Service</t>
  </si>
  <si>
    <t>0010L00001mi8Zz</t>
  </si>
  <si>
    <t>0010L00001mi8ZzQAI</t>
  </si>
  <si>
    <t>52-1073362</t>
  </si>
  <si>
    <t>5936 Martin Luther King Jr Highway</t>
  </si>
  <si>
    <t>Seat Pleasant</t>
  </si>
  <si>
    <t>20743</t>
  </si>
  <si>
    <t>24033802901</t>
  </si>
  <si>
    <t>240338029011002</t>
  </si>
  <si>
    <t>https://www.fmcsinc.org/</t>
  </si>
  <si>
    <t>2/23/2018</t>
  </si>
  <si>
    <t>Greater Baden Medical Services</t>
  </si>
  <si>
    <t>0010L00001nXSiJ</t>
  </si>
  <si>
    <t>0010L00001nXSiJQAW</t>
  </si>
  <si>
    <t>52-0961414</t>
  </si>
  <si>
    <t>15217 Richard-Bowie Lane</t>
  </si>
  <si>
    <t>Upper Marlboro</t>
  </si>
  <si>
    <t>20774</t>
  </si>
  <si>
    <t>24033800608</t>
  </si>
  <si>
    <t>240338006082049</t>
  </si>
  <si>
    <t>www.gbms.org</t>
  </si>
  <si>
    <t>GE Centricity</t>
  </si>
  <si>
    <t>La Clinica Del Pueblo</t>
  </si>
  <si>
    <t>0010L00001pnpYN</t>
  </si>
  <si>
    <t>0010L00001pnpYNQAY</t>
  </si>
  <si>
    <t>52-1942551</t>
  </si>
  <si>
    <t>2970 Belcrest Center Drive 4th Floor</t>
  </si>
  <si>
    <t>Hyattsville</t>
  </si>
  <si>
    <t>20782</t>
  </si>
  <si>
    <t>24033806000</t>
  </si>
  <si>
    <t>240338060001012</t>
  </si>
  <si>
    <t>www.lcdp.org</t>
  </si>
  <si>
    <t>10/30/2017</t>
  </si>
  <si>
    <t>MEMOTEXT</t>
  </si>
  <si>
    <t>001E000000yUA5m</t>
  </si>
  <si>
    <t>001E000000yUA5mIAG</t>
  </si>
  <si>
    <t>4416 East West Highway, 4th Floor</t>
  </si>
  <si>
    <t>Bethesda</t>
  </si>
  <si>
    <t>20814</t>
  </si>
  <si>
    <t>24031704804</t>
  </si>
  <si>
    <t>240317048042001</t>
  </si>
  <si>
    <t>www.memotext.com</t>
  </si>
  <si>
    <t>8/22/2014</t>
  </si>
  <si>
    <t>Health Affairs</t>
  </si>
  <si>
    <t>001E000001RmswO</t>
  </si>
  <si>
    <t>001E000001RmswOIAR</t>
  </si>
  <si>
    <t>53-0242962</t>
  </si>
  <si>
    <t>7500 Old Georgetown Road, Suite 600</t>
  </si>
  <si>
    <t>240317048041000</t>
  </si>
  <si>
    <t>http://www.healthaffairs.org/</t>
  </si>
  <si>
    <t>4/1/2016</t>
  </si>
  <si>
    <t>Institute for Patient- and Family-Centered Care</t>
  </si>
  <si>
    <t>001E000000et0iA</t>
  </si>
  <si>
    <t>001E000000et0iAIAQ</t>
  </si>
  <si>
    <t>52-1777133</t>
  </si>
  <si>
    <t>6917 Arlington Road, Suite 309</t>
  </si>
  <si>
    <t>24031704803</t>
  </si>
  <si>
    <t>240317048033000</t>
  </si>
  <si>
    <t>http://www.ipfcc.org</t>
  </si>
  <si>
    <t>6/6/2013</t>
  </si>
  <si>
    <t>4/25/2014</t>
  </si>
  <si>
    <t>National Association of Community Health Centers</t>
  </si>
  <si>
    <t>001E000000cybtQ</t>
  </si>
  <si>
    <t>001E000000cybtQIAQ</t>
  </si>
  <si>
    <t>52-0939952</t>
  </si>
  <si>
    <t>7200 Wisconsin Avenue, Suite 210</t>
  </si>
  <si>
    <t>240317048041008</t>
  </si>
  <si>
    <t>www.nachc.org</t>
  </si>
  <si>
    <t>11/8/2021</t>
  </si>
  <si>
    <t>Henry M Jackson Foundation</t>
  </si>
  <si>
    <t>0010L00001jfoss</t>
  </si>
  <si>
    <t>0010L00001jfossQAA</t>
  </si>
  <si>
    <t>6720A Rockledge Drive</t>
  </si>
  <si>
    <t>20817</t>
  </si>
  <si>
    <t>24031701205</t>
  </si>
  <si>
    <t>240317012053010</t>
  </si>
  <si>
    <t>http://www.hjf.org/</t>
  </si>
  <si>
    <t>CSI Solutions</t>
  </si>
  <si>
    <t>001E000001hSEAY</t>
  </si>
  <si>
    <t>001E000001hSEAYIA4</t>
  </si>
  <si>
    <t>6701 Democracy Blvd Suite 300</t>
  </si>
  <si>
    <t>240317012053019</t>
  </si>
  <si>
    <t>http://www.spreadinnovation.com/</t>
  </si>
  <si>
    <t>8/19/2016</t>
  </si>
  <si>
    <t>Bechtel Health Advisory Group</t>
  </si>
  <si>
    <t>001E000001gAiVW</t>
  </si>
  <si>
    <t>001E000001gAiVWIA0</t>
  </si>
  <si>
    <t>18548 Clovercrest Circle</t>
  </si>
  <si>
    <t>Olney</t>
  </si>
  <si>
    <t>20832</t>
  </si>
  <si>
    <t>24031701315</t>
  </si>
  <si>
    <t>240317013151008</t>
  </si>
  <si>
    <t>www.bechtelhealth.org</t>
  </si>
  <si>
    <t>Agency for Healthcare Research and Quality</t>
  </si>
  <si>
    <t>001E000001hSpPI</t>
  </si>
  <si>
    <t>001E000001hSpPIIA0</t>
  </si>
  <si>
    <t>5600 Fishers Lane</t>
  </si>
  <si>
    <t>Rockville</t>
  </si>
  <si>
    <t>20857</t>
  </si>
  <si>
    <t>24031701219</t>
  </si>
  <si>
    <t>240317012192001</t>
  </si>
  <si>
    <t>http://www.ahrq.gov/</t>
  </si>
  <si>
    <t>Substance Abuse and Mental Health Administration</t>
  </si>
  <si>
    <t>0010L00001iZe4O</t>
  </si>
  <si>
    <t>0010L00001iZe4OQAS</t>
  </si>
  <si>
    <t>http://www.samhsa.gov/</t>
  </si>
  <si>
    <t>10/21/2016</t>
  </si>
  <si>
    <t>Health Resources and Services Administration</t>
  </si>
  <si>
    <t>001E0000013FF08</t>
  </si>
  <si>
    <t>001E0000013FF08IAG</t>
  </si>
  <si>
    <t>http://www.hrsa.gov/</t>
  </si>
  <si>
    <t>Indian Health Service</t>
  </si>
  <si>
    <t>001E000001MDHJI</t>
  </si>
  <si>
    <t>001E000001MDHJIIA5</t>
  </si>
  <si>
    <t>https://www.ihs.gov/index.cfm</t>
  </si>
  <si>
    <t>National Institute on Minority Health and Health Disparities</t>
  </si>
  <si>
    <t>001E000001hSfsr</t>
  </si>
  <si>
    <t>001E000001hSfsrIAC</t>
  </si>
  <si>
    <t>6707 Democracy Boulevard, Suite 800</t>
  </si>
  <si>
    <t>20892</t>
  </si>
  <si>
    <t>www.nimhd.nih.gov</t>
  </si>
  <si>
    <t>National Institutes of Health</t>
  </si>
  <si>
    <t>001E000001UAcI5</t>
  </si>
  <si>
    <t>001E000001UAcI5IAL</t>
  </si>
  <si>
    <t>9000 Rockville Pike</t>
  </si>
  <si>
    <t>24031705000</t>
  </si>
  <si>
    <t>240317050005001</t>
  </si>
  <si>
    <t>http://www.nih.gov/</t>
  </si>
  <si>
    <t>FHCB Health System</t>
  </si>
  <si>
    <t>0014W00002Axyrt</t>
  </si>
  <si>
    <t>0014W00002AxyrtQAB</t>
  </si>
  <si>
    <t>52-1118424</t>
  </si>
  <si>
    <t>631 Cherry Hill Road</t>
  </si>
  <si>
    <t>Baltimore</t>
  </si>
  <si>
    <t>20895</t>
  </si>
  <si>
    <t>24510250203</t>
  </si>
  <si>
    <t>245102502032001</t>
  </si>
  <si>
    <t>fhcb.org</t>
  </si>
  <si>
    <t>2/16/2022</t>
  </si>
  <si>
    <t>Primary Care Coalition of Montgomery County</t>
  </si>
  <si>
    <t>001E000001Rl65j</t>
  </si>
  <si>
    <t>001E000001Rl65jIAB</t>
  </si>
  <si>
    <t>8757 Georgia Ave</t>
  </si>
  <si>
    <t>Silver Spring</t>
  </si>
  <si>
    <t>20910</t>
  </si>
  <si>
    <t>24031702503</t>
  </si>
  <si>
    <t>240317025033004</t>
  </si>
  <si>
    <t>http://www.primarycarecoalition.org/#sthash.xhjjNBJG.dpbs</t>
  </si>
  <si>
    <t>3/23/2016</t>
  </si>
  <si>
    <t>CCI Health &amp; Wellness Services</t>
  </si>
  <si>
    <t>0010L00001oseOm</t>
  </si>
  <si>
    <t>0010L00001oseOmQAI</t>
  </si>
  <si>
    <t>52-0988386</t>
  </si>
  <si>
    <t>8630 Fenton Street, Suite 1204</t>
  </si>
  <si>
    <t>240317025033005</t>
  </si>
  <si>
    <t>https://www.cciweb.org/</t>
  </si>
  <si>
    <t>5/23/2017</t>
  </si>
  <si>
    <t>Coalition of Kaiser Permanente Unions</t>
  </si>
  <si>
    <t>001E000001KC5cV</t>
  </si>
  <si>
    <t>001E000001KC5cVIAT</t>
  </si>
  <si>
    <t>8484 Georgia Avenue, Suite 620</t>
  </si>
  <si>
    <t>24031702501</t>
  </si>
  <si>
    <t>240317025011007</t>
  </si>
  <si>
    <t>www.unioncoalition.org/</t>
  </si>
  <si>
    <t>11/2/2015</t>
  </si>
  <si>
    <t>Holy Cross Health</t>
  </si>
  <si>
    <t>0010L00001rXxDs</t>
  </si>
  <si>
    <t>0010L00001rXxDsQAK</t>
  </si>
  <si>
    <t>1500 Forest Glen Rd.</t>
  </si>
  <si>
    <t>24031703901</t>
  </si>
  <si>
    <t>240317039013007</t>
  </si>
  <si>
    <t>http://www.holycrosshealth.org/</t>
  </si>
  <si>
    <t>2/13/2018</t>
  </si>
  <si>
    <t>Clearview Group</t>
  </si>
  <si>
    <t>0010L00001rY3ZI</t>
  </si>
  <si>
    <t>0010L00001rY3ZIQA0</t>
  </si>
  <si>
    <t>11155 Red Run Boulevard Suite 410</t>
  </si>
  <si>
    <t>Owings Mills</t>
  </si>
  <si>
    <t>21117</t>
  </si>
  <si>
    <t>24005404101</t>
  </si>
  <si>
    <t>240054041011015</t>
  </si>
  <si>
    <t>http://cviewllc.com/</t>
  </si>
  <si>
    <t>2/14/2018</t>
  </si>
  <si>
    <t>Dylan Tuohy</t>
  </si>
  <si>
    <t>001E00000186EPD</t>
  </si>
  <si>
    <t>001E00000186EPDIA2</t>
  </si>
  <si>
    <t>121 Hatton Drive</t>
  </si>
  <si>
    <t>Anne Arundel</t>
  </si>
  <si>
    <t>Severna Park</t>
  </si>
  <si>
    <t>21146</t>
  </si>
  <si>
    <t>24003730702</t>
  </si>
  <si>
    <t>240037307021000</t>
  </si>
  <si>
    <t>3/13/2015</t>
  </si>
  <si>
    <t>Adullum Community Healthcare Center</t>
  </si>
  <si>
    <t>0014W00002OpjPX</t>
  </si>
  <si>
    <t>0014W00002OpjPXQAZ</t>
  </si>
  <si>
    <t>112 West Conway Street</t>
  </si>
  <si>
    <t>Baltimore city</t>
  </si>
  <si>
    <t>21201</t>
  </si>
  <si>
    <t>24510220100</t>
  </si>
  <si>
    <t>245102201002002</t>
  </si>
  <si>
    <t>https://www.adullumcommunityhcc.org/</t>
  </si>
  <si>
    <t>5/7/2021</t>
  </si>
  <si>
    <t>Chase Brexton Health Care</t>
  </si>
  <si>
    <t>0010L00001rZ4k0</t>
  </si>
  <si>
    <t>0010L00001rZ4k0QAC</t>
  </si>
  <si>
    <t>1111 North Charles Street</t>
  </si>
  <si>
    <t>24510110200</t>
  </si>
  <si>
    <t>245101102003001</t>
  </si>
  <si>
    <t>https://www.chasebrexton.org</t>
  </si>
  <si>
    <t>Maryland Department of Health</t>
  </si>
  <si>
    <t>0014W00002jzKrN</t>
  </si>
  <si>
    <t>0014W00002jzKrNQAU</t>
  </si>
  <si>
    <t>201 West Preston Street</t>
  </si>
  <si>
    <t>24510170200</t>
  </si>
  <si>
    <t>245101702003004</t>
  </si>
  <si>
    <t>https://health.maryland.gov/</t>
  </si>
  <si>
    <t>Health Care for the Homeless</t>
  </si>
  <si>
    <t>0010L00001tk0D7</t>
  </si>
  <si>
    <t>0010L00001tk0D7QAI</t>
  </si>
  <si>
    <t>421 Fallsway</t>
  </si>
  <si>
    <t>21202</t>
  </si>
  <si>
    <t>24510280500</t>
  </si>
  <si>
    <t>245102805002012</t>
  </si>
  <si>
    <t>https://www.hchmd.org/</t>
  </si>
  <si>
    <t>9/17/2018</t>
  </si>
  <si>
    <t>Men and Families Center, Inc.</t>
  </si>
  <si>
    <t>001E0000015mKM9</t>
  </si>
  <si>
    <t>001E0000015mKM9IAM</t>
  </si>
  <si>
    <t>52-2091706</t>
  </si>
  <si>
    <t>2222 Jefferson Street</t>
  </si>
  <si>
    <t>21205</t>
  </si>
  <si>
    <t>24510070300</t>
  </si>
  <si>
    <t>245100703001028</t>
  </si>
  <si>
    <t>http://www.menandfamiliescenter.org/</t>
  </si>
  <si>
    <t>1/26/2015</t>
  </si>
  <si>
    <t>Sisters Together and Reaching, Inc.</t>
  </si>
  <si>
    <t>001E0000015mKHO</t>
  </si>
  <si>
    <t>001E0000015mKHOIA2</t>
  </si>
  <si>
    <t>901 N. Milton Avenue, Suite 260</t>
  </si>
  <si>
    <t>24510070200</t>
  </si>
  <si>
    <t>245100702004006</t>
  </si>
  <si>
    <t>http://www.sisterstogetherandreaching.org/</t>
  </si>
  <si>
    <t>Charm City Clinic</t>
  </si>
  <si>
    <t>001E0000015mD71</t>
  </si>
  <si>
    <t>001E0000015mD71IAE</t>
  </si>
  <si>
    <t>charmcityclinic.org</t>
  </si>
  <si>
    <t>1/23/2015</t>
  </si>
  <si>
    <t>Johns Hopkins University - Bloomberg School of Public Health</t>
  </si>
  <si>
    <t>001E0000015mKGk</t>
  </si>
  <si>
    <t>001E0000015mKGkIAM</t>
  </si>
  <si>
    <t>615 North Wolfe Street</t>
  </si>
  <si>
    <t>24510060400</t>
  </si>
  <si>
    <t>245100604002002</t>
  </si>
  <si>
    <t>http://www.jhsph.edu/</t>
  </si>
  <si>
    <t>Baltimore Medical System</t>
  </si>
  <si>
    <t>0010L00001iZs8b</t>
  </si>
  <si>
    <t>0010L00001iZs8bQAC</t>
  </si>
  <si>
    <t>3501 Sinclair Lane</t>
  </si>
  <si>
    <t>21213</t>
  </si>
  <si>
    <t>24510260303</t>
  </si>
  <si>
    <t>245102603031011</t>
  </si>
  <si>
    <t>http://www.bmsi.org/</t>
  </si>
  <si>
    <t>10/27/2016</t>
  </si>
  <si>
    <t>Total Health Care</t>
  </si>
  <si>
    <t>0014W00002AxzHr</t>
  </si>
  <si>
    <t>0014W00002AxzHrQAJ</t>
  </si>
  <si>
    <t>23-7267007</t>
  </si>
  <si>
    <t>1501 Division St</t>
  </si>
  <si>
    <t>21217</t>
  </si>
  <si>
    <t>24510140200</t>
  </si>
  <si>
    <t>245101402002011</t>
  </si>
  <si>
    <t>www.totalhealthcare.org</t>
  </si>
  <si>
    <t>Community Assistance Network</t>
  </si>
  <si>
    <t>001E000000cybpy</t>
  </si>
  <si>
    <t>001E000000cybpyIAA</t>
  </si>
  <si>
    <t>7900 Baltimore Street</t>
  </si>
  <si>
    <t>21224</t>
  </si>
  <si>
    <t>24005452300</t>
  </si>
  <si>
    <t>240054523002004</t>
  </si>
  <si>
    <t>https://www.canconnects.org/</t>
  </si>
  <si>
    <t>Centers for Medicare &amp; Medicaid Services</t>
  </si>
  <si>
    <t>001E000000dcYpC</t>
  </si>
  <si>
    <t>001E000000dcYpCIAU</t>
  </si>
  <si>
    <t>7500 Security Boulevard</t>
  </si>
  <si>
    <t>21244</t>
  </si>
  <si>
    <t>24005401506</t>
  </si>
  <si>
    <t>240054015061000</t>
  </si>
  <si>
    <t>http://www.cms.gov/</t>
  </si>
  <si>
    <t>5/13/2013</t>
  </si>
  <si>
    <t>Johns Hopkins University - School of Medicine</t>
  </si>
  <si>
    <t>001E0000015mKKr</t>
  </si>
  <si>
    <t>001E0000015mKKrIAM</t>
  </si>
  <si>
    <t>600 North Wolfe Street</t>
  </si>
  <si>
    <t>Baltimore City</t>
  </si>
  <si>
    <t>21287</t>
  </si>
  <si>
    <t>245100604001000</t>
  </si>
  <si>
    <t>http://www.hopkinsmedicine.org/</t>
  </si>
  <si>
    <t>Anne Arundel Medical Center</t>
  </si>
  <si>
    <t>0010L00001y4mhu</t>
  </si>
  <si>
    <t>0010L00001y4mhuQAA</t>
  </si>
  <si>
    <t>2001 Medical Parkway</t>
  </si>
  <si>
    <t>Annapolis</t>
  </si>
  <si>
    <t>21401</t>
  </si>
  <si>
    <t>24003702704</t>
  </si>
  <si>
    <t>240037027041011</t>
  </si>
  <si>
    <t>https://www.aahs.org/</t>
  </si>
  <si>
    <t>8/30/2019</t>
  </si>
  <si>
    <t>Choptank Community Health System</t>
  </si>
  <si>
    <t>0014W00002wynk8</t>
  </si>
  <si>
    <t>0014W00002wynk8QAA</t>
  </si>
  <si>
    <t>52-1116591</t>
  </si>
  <si>
    <t>25390 Richardson Road</t>
  </si>
  <si>
    <t>Caroline</t>
  </si>
  <si>
    <t>Federalsburg</t>
  </si>
  <si>
    <t>21632</t>
  </si>
  <si>
    <t>24011955400</t>
  </si>
  <si>
    <t>240119554001068</t>
  </si>
  <si>
    <t>https://choptankhealth.org/</t>
  </si>
  <si>
    <t>7/28/2022</t>
  </si>
  <si>
    <t>Frederick Memorial Hospital</t>
  </si>
  <si>
    <t>001E000001CmdeV</t>
  </si>
  <si>
    <t>001E000001CmdeVIAR</t>
  </si>
  <si>
    <t>400 W 7th Street</t>
  </si>
  <si>
    <t>Frederick</t>
  </si>
  <si>
    <t>21701</t>
  </si>
  <si>
    <t>24021750600</t>
  </si>
  <si>
    <t>240217506001016</t>
  </si>
  <si>
    <t>http://www.fmh.org/</t>
  </si>
  <si>
    <t>6/15/2015</t>
  </si>
  <si>
    <t>Wicomico County Health Department</t>
  </si>
  <si>
    <t>0010L00001rZT3b</t>
  </si>
  <si>
    <t>0010L00001rZT3bQAG</t>
  </si>
  <si>
    <t>108 E Main St</t>
  </si>
  <si>
    <t>Wicomico</t>
  </si>
  <si>
    <t>Salisbury</t>
  </si>
  <si>
    <t>21801</t>
  </si>
  <si>
    <t>24045000200</t>
  </si>
  <si>
    <t>240450002002053</t>
  </si>
  <si>
    <t>http://www.wicomicohealth.org</t>
  </si>
  <si>
    <t>2/28/2018</t>
  </si>
  <si>
    <t>Second Story</t>
  </si>
  <si>
    <t>0014W000034nPfy</t>
  </si>
  <si>
    <t>0014W000034nPfyQAE</t>
  </si>
  <si>
    <t>54-0899463</t>
  </si>
  <si>
    <t>PO Box 694</t>
  </si>
  <si>
    <t>Dunn Loring</t>
  </si>
  <si>
    <t>22027</t>
  </si>
  <si>
    <t>https://www.second-story.org/</t>
  </si>
  <si>
    <t>11/4/2022</t>
  </si>
  <si>
    <t>Engaging Inquiry</t>
  </si>
  <si>
    <t>0010L00001wr30H</t>
  </si>
  <si>
    <t>0010L00001wr30HQAQ</t>
  </si>
  <si>
    <t>5423 Long Boat Court</t>
  </si>
  <si>
    <t>22032</t>
  </si>
  <si>
    <t>51059430201</t>
  </si>
  <si>
    <t>510594302012000</t>
  </si>
  <si>
    <t>https://engaginginquiry.com/</t>
  </si>
  <si>
    <t>5/1/2019</t>
  </si>
  <si>
    <t>JSEA, Inc.</t>
  </si>
  <si>
    <t>001E000001Cmdht</t>
  </si>
  <si>
    <t>001E000001CmdhtIAB</t>
  </si>
  <si>
    <t>11314 Chapel Road</t>
  </si>
  <si>
    <t>22039</t>
  </si>
  <si>
    <t>51059492000</t>
  </si>
  <si>
    <t>510594920003030</t>
  </si>
  <si>
    <t>NOVA ScriptsCentral</t>
  </si>
  <si>
    <t>0010L00001iZ95b</t>
  </si>
  <si>
    <t>0010L00001iZ95bQAC</t>
  </si>
  <si>
    <t>6400 Arlington Blvd, Suite 120</t>
  </si>
  <si>
    <t>Falls Church</t>
  </si>
  <si>
    <t>22042</t>
  </si>
  <si>
    <t>51059450300</t>
  </si>
  <si>
    <t>510594503004004</t>
  </si>
  <si>
    <t>http://novascriptscentral.org/</t>
  </si>
  <si>
    <t>10/6/2016</t>
  </si>
  <si>
    <t>MITRE</t>
  </si>
  <si>
    <t>0010L00001rYuO6</t>
  </si>
  <si>
    <t>0010L00001rYuO6QAK</t>
  </si>
  <si>
    <t>7515 Colshire Drive</t>
  </si>
  <si>
    <t>McLean</t>
  </si>
  <si>
    <t>22102</t>
  </si>
  <si>
    <t>51059471204</t>
  </si>
  <si>
    <t>510594712042004</t>
  </si>
  <si>
    <t>https://www.mitre.org</t>
  </si>
  <si>
    <t>The Grant Group</t>
  </si>
  <si>
    <t>0010L00001m8THe</t>
  </si>
  <si>
    <t>0010L00001m8THeQAM</t>
  </si>
  <si>
    <t>342 Orchard St. NW, Suite 201</t>
  </si>
  <si>
    <t>Vienna</t>
  </si>
  <si>
    <t>22180</t>
  </si>
  <si>
    <t>51059461000</t>
  </si>
  <si>
    <t>510594610001023</t>
  </si>
  <si>
    <t>4/12/2017</t>
  </si>
  <si>
    <t>GPW Health Center</t>
  </si>
  <si>
    <t>0014W00002AxOwf</t>
  </si>
  <si>
    <t>0014W00002AxOwfQAF</t>
  </si>
  <si>
    <t>83-0435138</t>
  </si>
  <si>
    <t>4379 Ridgewood Center Drive</t>
  </si>
  <si>
    <t>Prince William</t>
  </si>
  <si>
    <t>Woodbridge</t>
  </si>
  <si>
    <t>22192</t>
  </si>
  <si>
    <t>51153901211</t>
  </si>
  <si>
    <t>511539012111001</t>
  </si>
  <si>
    <t>www.gpwhealthcenter.org</t>
  </si>
  <si>
    <t>11/23/2020</t>
  </si>
  <si>
    <t>National Council on Aging</t>
  </si>
  <si>
    <t>001E000000cybtR</t>
  </si>
  <si>
    <t>001E000000cybtRIAQ</t>
  </si>
  <si>
    <t>13-1932384</t>
  </si>
  <si>
    <t>251 18th Street South, Suite 500</t>
  </si>
  <si>
    <t>Arlington</t>
  </si>
  <si>
    <t>22202</t>
  </si>
  <si>
    <t>51013103405</t>
  </si>
  <si>
    <t>510131034051007</t>
  </si>
  <si>
    <t>https://www.ncoa.org/</t>
  </si>
  <si>
    <t>Alexandria Health Department</t>
  </si>
  <si>
    <t>0014W00001zxrSI</t>
  </si>
  <si>
    <t>0014W00001zxrSIQAY</t>
  </si>
  <si>
    <t>4480 King Street</t>
  </si>
  <si>
    <t>Alexandria city</t>
  </si>
  <si>
    <t>Alexandria</t>
  </si>
  <si>
    <t>22302</t>
  </si>
  <si>
    <t>51510200111</t>
  </si>
  <si>
    <t>515102001111002</t>
  </si>
  <si>
    <t>https://www.alexandriava.gov/Health</t>
  </si>
  <si>
    <t>Grace Episcopal Church</t>
  </si>
  <si>
    <t>0014W00002qWSAh</t>
  </si>
  <si>
    <t>0014W00002qWSAhQAO</t>
  </si>
  <si>
    <t>Blue Ridge Medical Center, Inc</t>
  </si>
  <si>
    <t>0014W00002qWSAg</t>
  </si>
  <si>
    <t>3601 Russell Road</t>
  </si>
  <si>
    <t>22305</t>
  </si>
  <si>
    <t>51510201202</t>
  </si>
  <si>
    <t>515102012021000</t>
  </si>
  <si>
    <t>United Community</t>
  </si>
  <si>
    <t>0014W00002qWSAr</t>
  </si>
  <si>
    <t>0014W00002qWSArQAO</t>
  </si>
  <si>
    <t>Neighborhood Health</t>
  </si>
  <si>
    <t>001E000001gAiVi</t>
  </si>
  <si>
    <t>7511 Fordson Road</t>
  </si>
  <si>
    <t>22306</t>
  </si>
  <si>
    <t>51059421500</t>
  </si>
  <si>
    <t>510594215001001</t>
  </si>
  <si>
    <t>https://unitedcommunity.org/</t>
  </si>
  <si>
    <t>001E000001gAiViIAK</t>
  </si>
  <si>
    <t>6677 Richmond Highway</t>
  </si>
  <si>
    <t>51059415100</t>
  </si>
  <si>
    <t>510594151002007</t>
  </si>
  <si>
    <t>www.neighborhoodhealthva.org</t>
  </si>
  <si>
    <t>American Association of Colleges of Pharmacy</t>
  </si>
  <si>
    <t>001E000001CmPjG</t>
  </si>
  <si>
    <t>001E000001CmPjGIAV</t>
  </si>
  <si>
    <t>1727 King Street </t>
  </si>
  <si>
    <t>22314</t>
  </si>
  <si>
    <t>51510201900</t>
  </si>
  <si>
    <t>515102019002006</t>
  </si>
  <si>
    <t>http://www.aacp.org/</t>
  </si>
  <si>
    <t>Institute for Alternative Futures</t>
  </si>
  <si>
    <t>001E0000019eF2f</t>
  </si>
  <si>
    <t>001E0000019eF2fIAE</t>
  </si>
  <si>
    <t>52-1159807</t>
  </si>
  <si>
    <t>2331 Mill Road, Suite 100</t>
  </si>
  <si>
    <t>51510200705</t>
  </si>
  <si>
    <t>515102007051004</t>
  </si>
  <si>
    <t>http://altfutures.org/</t>
  </si>
  <si>
    <t>4/21/2015</t>
  </si>
  <si>
    <t>Salvation Army</t>
  </si>
  <si>
    <t>0014W000034otnC</t>
  </si>
  <si>
    <t>0014W000034otnCQAQ</t>
  </si>
  <si>
    <t>Nikki Navarrete</t>
  </si>
  <si>
    <t>615 Slaters Lane</t>
  </si>
  <si>
    <t>https://www.salvationarmyusa.org/usn/</t>
  </si>
  <si>
    <t>11/16/2022</t>
  </si>
  <si>
    <t>11/28/2022</t>
  </si>
  <si>
    <t>Project H.O.P.E.</t>
  </si>
  <si>
    <t>001E000001E5DVK</t>
  </si>
  <si>
    <t>001E000001E5DVKIA3</t>
  </si>
  <si>
    <t>255 Carter Hall Lane-P.O. Box 250</t>
  </si>
  <si>
    <t>Clarke</t>
  </si>
  <si>
    <t>Millwood</t>
  </si>
  <si>
    <t>22646</t>
  </si>
  <si>
    <t>51043010200</t>
  </si>
  <si>
    <t>510430102002022</t>
  </si>
  <si>
    <t>http://www.projecthope.org/</t>
  </si>
  <si>
    <t>6/23/2015</t>
  </si>
  <si>
    <t>University of Virginia School of Medicine</t>
  </si>
  <si>
    <t>0010L00001rXwXk</t>
  </si>
  <si>
    <t>0010L00001rXwXkQAK</t>
  </si>
  <si>
    <t>P.O. Box 800793_x000D_
Health Sciences Center_x000D_
School of Medicine</t>
  </si>
  <si>
    <t>Albemarle</t>
  </si>
  <si>
    <t>Charlottesville</t>
  </si>
  <si>
    <t>22904</t>
  </si>
  <si>
    <t>51003010904</t>
  </si>
  <si>
    <t>510030109042006</t>
  </si>
  <si>
    <t>https://med.virginia.edu/</t>
  </si>
  <si>
    <t>0014W00002qWSAgQAO</t>
  </si>
  <si>
    <t>4038 Thomas Nelson Highway</t>
  </si>
  <si>
    <t>Nelson</t>
  </si>
  <si>
    <t>Arrington</t>
  </si>
  <si>
    <t>22922</t>
  </si>
  <si>
    <t>51125950300</t>
  </si>
  <si>
    <t>511259503004073</t>
  </si>
  <si>
    <t>http://www.brmedical.org/</t>
  </si>
  <si>
    <t>Central Virginia Health Services, Inc.</t>
  </si>
  <si>
    <t>001E000001Nc4tb</t>
  </si>
  <si>
    <t>001E000001Nc4tbIAB</t>
  </si>
  <si>
    <t>25892 North James Madison Highway</t>
  </si>
  <si>
    <t>Buckingham</t>
  </si>
  <si>
    <t>New Canton</t>
  </si>
  <si>
    <t>23123</t>
  </si>
  <si>
    <t>http://cvhsinc.org/</t>
  </si>
  <si>
    <t>2/8/2016</t>
  </si>
  <si>
    <t>National Alliance of State Pharmacy Associations</t>
  </si>
  <si>
    <t>001E000001Cmdsm</t>
  </si>
  <si>
    <t>001E000001CmdsmIAB</t>
  </si>
  <si>
    <t>2530 Professional Road, Suite 202</t>
  </si>
  <si>
    <t>Chesterfield</t>
  </si>
  <si>
    <t>Richmond</t>
  </si>
  <si>
    <t>23235</t>
  </si>
  <si>
    <t>51041100902</t>
  </si>
  <si>
    <t>510411009023014</t>
  </si>
  <si>
    <t>http://naspa.us/</t>
  </si>
  <si>
    <t>Virginia Commonwealth University</t>
  </si>
  <si>
    <t>001E000001U9cHu</t>
  </si>
  <si>
    <t>001E000001U9cHuIAJ</t>
  </si>
  <si>
    <t>907 Floyd Avenue</t>
  </si>
  <si>
    <t>Richmond City</t>
  </si>
  <si>
    <t>23284</t>
  </si>
  <si>
    <t>51760040300</t>
  </si>
  <si>
    <t>517600403002018</t>
  </si>
  <si>
    <t>http://www.vcu.edu/</t>
  </si>
  <si>
    <t>4/13/2016</t>
  </si>
  <si>
    <t>Eastern Virginia Medical School</t>
  </si>
  <si>
    <t>001E000001RmsxR</t>
  </si>
  <si>
    <t>001E000001RmsxRIAR</t>
  </si>
  <si>
    <t>P.O. Box 1980</t>
  </si>
  <si>
    <t>Norfolk City</t>
  </si>
  <si>
    <t>Norfolk</t>
  </si>
  <si>
    <t>23501</t>
  </si>
  <si>
    <t>51710980300</t>
  </si>
  <si>
    <t>517109803001005</t>
  </si>
  <si>
    <t>http://www.evms.edu/</t>
  </si>
  <si>
    <t>Hampton Roads Community Health Center - Portsmouth Community Health Center</t>
  </si>
  <si>
    <t>0014W00002wynm9</t>
  </si>
  <si>
    <t>0014W00002wynm9QAA</t>
  </si>
  <si>
    <t>54-1626757</t>
  </si>
  <si>
    <t>664 Lincoln Street</t>
  </si>
  <si>
    <t>Portsmouth city</t>
  </si>
  <si>
    <t>Portsmouth</t>
  </si>
  <si>
    <t>23704</t>
  </si>
  <si>
    <t>51740212100</t>
  </si>
  <si>
    <t>517402121001039</t>
  </si>
  <si>
    <t>https://www.hrchc.org/</t>
  </si>
  <si>
    <t>Carilion Clinic - Roanoke Memorial Hospital</t>
  </si>
  <si>
    <t>001E000001NZJ2r</t>
  </si>
  <si>
    <t>001E000001NZJ2rIAH</t>
  </si>
  <si>
    <t>1906 Belleview Avenue Southeast</t>
  </si>
  <si>
    <t>Roanoke city</t>
  </si>
  <si>
    <t>Roanoke</t>
  </si>
  <si>
    <t>24014</t>
  </si>
  <si>
    <t>51770002800</t>
  </si>
  <si>
    <t>517700028001034</t>
  </si>
  <si>
    <t>https://www.carilionclinic.org/</t>
  </si>
  <si>
    <t>1/14/2016</t>
  </si>
  <si>
    <t>Clinch River Health Services, Inc.</t>
  </si>
  <si>
    <t>0010L00001yndz6</t>
  </si>
  <si>
    <t>0010L00001yndz6QAA</t>
  </si>
  <si>
    <t>Veterans Memorial Highway</t>
  </si>
  <si>
    <t>Dungannon</t>
  </si>
  <si>
    <t>24245</t>
  </si>
  <si>
    <t>51169030300</t>
  </si>
  <si>
    <t>511690303003032</t>
  </si>
  <si>
    <t>https://crhealth.org/</t>
  </si>
  <si>
    <t>West Virginia School of Osteopathic Medicine</t>
  </si>
  <si>
    <t>001E000001Rl6FU</t>
  </si>
  <si>
    <t>001E000001Rl6FUIAZ</t>
  </si>
  <si>
    <t>400 N Lee St</t>
  </si>
  <si>
    <t>Greenbrier</t>
  </si>
  <si>
    <t>West Virginia</t>
  </si>
  <si>
    <t>Lewisburg</t>
  </si>
  <si>
    <t>24901</t>
  </si>
  <si>
    <t>54025950600</t>
  </si>
  <si>
    <t>540259506002017</t>
  </si>
  <si>
    <t>http://www.wvsom.edu/</t>
  </si>
  <si>
    <t>Marshall University</t>
  </si>
  <si>
    <t>0014W00002ZcW7U</t>
  </si>
  <si>
    <t>0014W00002ZcW7UQAV</t>
  </si>
  <si>
    <t>1 John Marshall Drive</t>
  </si>
  <si>
    <t>Cabell</t>
  </si>
  <si>
    <t>Huntington</t>
  </si>
  <si>
    <t>25755</t>
  </si>
  <si>
    <t>54011000500</t>
  </si>
  <si>
    <t>540110005001009</t>
  </si>
  <si>
    <t>https://www.marshall.edu/</t>
  </si>
  <si>
    <t>West Virginia University</t>
  </si>
  <si>
    <t>0010L00001xZQtN</t>
  </si>
  <si>
    <t>0010L00001xZQtNQAW</t>
  </si>
  <si>
    <t>Monongalia</t>
  </si>
  <si>
    <t>Morgantown</t>
  </si>
  <si>
    <t>26506</t>
  </si>
  <si>
    <t>https://www.wvu.edu/</t>
  </si>
  <si>
    <t>7/29/2022</t>
  </si>
  <si>
    <t>Urban Survivors Union</t>
  </si>
  <si>
    <t>0010L00001x96Rr</t>
  </si>
  <si>
    <t>0010L00001x96RrQAI</t>
  </si>
  <si>
    <t>1116 Grove Street</t>
  </si>
  <si>
    <t>Guilford</t>
  </si>
  <si>
    <t>North Carolina</t>
  </si>
  <si>
    <t>Greensboro</t>
  </si>
  <si>
    <t>27403</t>
  </si>
  <si>
    <t>37081011500</t>
  </si>
  <si>
    <t>370810115003001</t>
  </si>
  <si>
    <t>https://ncurbansurvivorunion.org/</t>
  </si>
  <si>
    <t>6/20/2019</t>
  </si>
  <si>
    <t>SAS</t>
  </si>
  <si>
    <t>0010L00001qhR4Q</t>
  </si>
  <si>
    <t>0010L00001qhR4QQAU</t>
  </si>
  <si>
    <t>100 SAS Campus Drive</t>
  </si>
  <si>
    <t>Wake</t>
  </si>
  <si>
    <t>Cary</t>
  </si>
  <si>
    <t>27513</t>
  </si>
  <si>
    <t>37183053521</t>
  </si>
  <si>
    <t>371830535212003</t>
  </si>
  <si>
    <t>https://www.sas.com/</t>
  </si>
  <si>
    <t>1/9/2018</t>
  </si>
  <si>
    <t>Blue Thorn, Inc</t>
  </si>
  <si>
    <t>001E000001CmPjK</t>
  </si>
  <si>
    <t>001E000001CmPjKIAV</t>
  </si>
  <si>
    <t>203 Frenchmans Bluff Dr</t>
  </si>
  <si>
    <t>37183053523</t>
  </si>
  <si>
    <t>371830535231021</t>
  </si>
  <si>
    <t>http://www.bluethorninc.com/Welcome.html</t>
  </si>
  <si>
    <t>Community Care of North Carolina</t>
  </si>
  <si>
    <t>001E000000cybq0</t>
  </si>
  <si>
    <t>001E000000cybq0IAA</t>
  </si>
  <si>
    <t>56-2097503</t>
  </si>
  <si>
    <t>1000 Centregreen Way</t>
  </si>
  <si>
    <t>37183053512</t>
  </si>
  <si>
    <t>371830535121002</t>
  </si>
  <si>
    <t>https://www.communitycarenc.org/</t>
  </si>
  <si>
    <t>TSI Healthcare</t>
  </si>
  <si>
    <t>0010L00001vnQYd</t>
  </si>
  <si>
    <t>0010L00001vnQYdQAM</t>
  </si>
  <si>
    <t>101 Europa Drive</t>
  </si>
  <si>
    <t>Chapel Hill</t>
  </si>
  <si>
    <t>27517</t>
  </si>
  <si>
    <t>37135012101</t>
  </si>
  <si>
    <t>371350121013009</t>
  </si>
  <si>
    <t>http://tsihealthcare.com/</t>
  </si>
  <si>
    <t>12/14/2018</t>
  </si>
  <si>
    <t>Polyglot Systems, Inc.</t>
  </si>
  <si>
    <t>001E000000deYXT</t>
  </si>
  <si>
    <t>001E000000deYXTIA2</t>
  </si>
  <si>
    <t>2000 Aerial Center Parkway, Suite 101</t>
  </si>
  <si>
    <t>Morrisville</t>
  </si>
  <si>
    <t>27560</t>
  </si>
  <si>
    <t>37183053609</t>
  </si>
  <si>
    <t>371830536091017</t>
  </si>
  <si>
    <t>http://www.pgsi.com/</t>
  </si>
  <si>
    <t>University of North Carolina at Chapel Hill</t>
  </si>
  <si>
    <t>001E000001dOhzH</t>
  </si>
  <si>
    <t>001E000001dOhzHIAS</t>
  </si>
  <si>
    <t>27599</t>
  </si>
  <si>
    <t>Magnus Health</t>
  </si>
  <si>
    <t>001E0000013FF0F</t>
  </si>
  <si>
    <t>001E0000013FF0FIAW</t>
  </si>
  <si>
    <t>323 W Martin St</t>
  </si>
  <si>
    <t>Raleigh</t>
  </si>
  <si>
    <t>27601</t>
  </si>
  <si>
    <t>37183050100</t>
  </si>
  <si>
    <t>371830501002010</t>
  </si>
  <si>
    <t>http://magnushealth.com/</t>
  </si>
  <si>
    <t>Duke Cancer Center Macon Pond</t>
  </si>
  <si>
    <t>001E000001CmdbM</t>
  </si>
  <si>
    <t>001E000001CmdbMIAR</t>
  </si>
  <si>
    <t>Duke Medicine</t>
  </si>
  <si>
    <t>001E000001Cmdan</t>
  </si>
  <si>
    <t>4101 Macon Pond Road</t>
  </si>
  <si>
    <t>27607</t>
  </si>
  <si>
    <t>37183052509</t>
  </si>
  <si>
    <t>371830525092022</t>
  </si>
  <si>
    <t>https://www.dukemedicine.org/locations/duke-cancer-center-macon-pond</t>
  </si>
  <si>
    <t>Frontline Solutions</t>
  </si>
  <si>
    <t>0010L00001xIi1o</t>
  </si>
  <si>
    <t>0010L00001xIi1oQAC</t>
  </si>
  <si>
    <t>201 West Main Street</t>
  </si>
  <si>
    <t>Durham</t>
  </si>
  <si>
    <t>27701</t>
  </si>
  <si>
    <t>37063002200</t>
  </si>
  <si>
    <t>370630022002019</t>
  </si>
  <si>
    <t>https://www.frontlinesol.com</t>
  </si>
  <si>
    <t>Duke Health</t>
  </si>
  <si>
    <t>0010L00001wFMqj</t>
  </si>
  <si>
    <t>0010L00001wFMqjQAG</t>
  </si>
  <si>
    <t>2301 Erwin Road</t>
  </si>
  <si>
    <t>27705</t>
  </si>
  <si>
    <t>37063001501</t>
  </si>
  <si>
    <t>370630015011001</t>
  </si>
  <si>
    <t>https://www.dukehealth.org/</t>
  </si>
  <si>
    <t>3/8/2019</t>
  </si>
  <si>
    <t>RTI International</t>
  </si>
  <si>
    <t>0010L00001rY3KB</t>
  </si>
  <si>
    <t>0010L00001rY3KBQA0</t>
  </si>
  <si>
    <t>East Cornwallis Road
Post Office Box 12194</t>
  </si>
  <si>
    <t>Research Triangle Park</t>
  </si>
  <si>
    <t>27709</t>
  </si>
  <si>
    <t>37063002038</t>
  </si>
  <si>
    <t>370630020382005</t>
  </si>
  <si>
    <t>https://www.rti.org/</t>
  </si>
  <si>
    <t>Duke Institute for Health Innovation</t>
  </si>
  <si>
    <t>001E000000lpmyA</t>
  </si>
  <si>
    <t>001E000000lpmyAIAQ</t>
  </si>
  <si>
    <t>103 Davison Bldg DUMC 3701</t>
  </si>
  <si>
    <t>27710</t>
  </si>
  <si>
    <t>37063001801</t>
  </si>
  <si>
    <t>370630018017016</t>
  </si>
  <si>
    <t>https://dihi.org/</t>
  </si>
  <si>
    <t>Community Care Plan of Eastern Carolina</t>
  </si>
  <si>
    <t>001E000001CmPjX</t>
  </si>
  <si>
    <t>001E000001CmPjXIAV</t>
  </si>
  <si>
    <t>2100 Stantonsburg Road</t>
  </si>
  <si>
    <t>Pitt</t>
  </si>
  <si>
    <t>Greenville</t>
  </si>
  <si>
    <t>27835</t>
  </si>
  <si>
    <t>37147000605</t>
  </si>
  <si>
    <t>371470006052009</t>
  </si>
  <si>
    <t>http://www.ccofeasternnc.org/</t>
  </si>
  <si>
    <t>Community Care of Southern Piedmont</t>
  </si>
  <si>
    <t>001E000001CmPjV</t>
  </si>
  <si>
    <t>001E000001CmPjVIAV</t>
  </si>
  <si>
    <t>103 Dorsett Dr # 100</t>
  </si>
  <si>
    <t>Rowan</t>
  </si>
  <si>
    <t>28144</t>
  </si>
  <si>
    <t>37159051303</t>
  </si>
  <si>
    <t>371590513031000</t>
  </si>
  <si>
    <t>http://www.ccofsp.com/</t>
  </si>
  <si>
    <t>Edison Nation Medical</t>
  </si>
  <si>
    <t>001E000001grGSc</t>
  </si>
  <si>
    <t>001E000001grGScIAM</t>
  </si>
  <si>
    <t>520 Elliot St</t>
  </si>
  <si>
    <t>Mecklenburg</t>
  </si>
  <si>
    <t>Charlotte</t>
  </si>
  <si>
    <t>28202</t>
  </si>
  <si>
    <t>37119000501</t>
  </si>
  <si>
    <t>371190005012002</t>
  </si>
  <si>
    <t>https://edisonnationmedical.com/</t>
  </si>
  <si>
    <t>Atrium Health</t>
  </si>
  <si>
    <t>001E000000lpmy2</t>
  </si>
  <si>
    <t>001E000000lpmy2IAA</t>
  </si>
  <si>
    <t>56-6060481</t>
  </si>
  <si>
    <t>520 Elliot St.</t>
  </si>
  <si>
    <t>http://www.carolinashealthcare.org/</t>
  </si>
  <si>
    <t>Robeson Health Care Corporation</t>
  </si>
  <si>
    <t>0010L00001yEmCv</t>
  </si>
  <si>
    <t>0010L00001yEmCvQAK</t>
  </si>
  <si>
    <t>60 Commerce Plaza Drive</t>
  </si>
  <si>
    <t>Robeson</t>
  </si>
  <si>
    <t>Pembroke</t>
  </si>
  <si>
    <t>28372</t>
  </si>
  <si>
    <t>37155960601</t>
  </si>
  <si>
    <t>371559606013006</t>
  </si>
  <si>
    <t>https://www.rhcchealth.org/</t>
  </si>
  <si>
    <t>9/18/2019</t>
  </si>
  <si>
    <t>Medical Park Pharmacy</t>
  </si>
  <si>
    <t>001E000001MDHjV</t>
  </si>
  <si>
    <t>001E000001MDHjVIAX</t>
  </si>
  <si>
    <t>301 Penny Lane</t>
  </si>
  <si>
    <t>Carteret</t>
  </si>
  <si>
    <t>Morehead City</t>
  </si>
  <si>
    <t>28557</t>
  </si>
  <si>
    <t>37031970401</t>
  </si>
  <si>
    <t>370319704011043</t>
  </si>
  <si>
    <t>http://www.medicalparkpharmacy.net/</t>
  </si>
  <si>
    <t>Community Care of Western North Carolina</t>
  </si>
  <si>
    <t>001E000001CmPjW</t>
  </si>
  <si>
    <t>001E000001CmPjWIAV</t>
  </si>
  <si>
    <t>53 South French Broad, Suite 300</t>
  </si>
  <si>
    <t>Buncombe</t>
  </si>
  <si>
    <t>Asheville</t>
  </si>
  <si>
    <t>28801</t>
  </si>
  <si>
    <t>37021000100</t>
  </si>
  <si>
    <t>370210001002028</t>
  </si>
  <si>
    <t>http://www.ccwnc.org/</t>
  </si>
  <si>
    <t>Mountain Area Health Education Center</t>
  </si>
  <si>
    <t>001E000001CmdrU</t>
  </si>
  <si>
    <t>001E000001CmdrUIAR</t>
  </si>
  <si>
    <t>56-1071426</t>
  </si>
  <si>
    <t>121 Hendersonville Road</t>
  </si>
  <si>
    <t>28803</t>
  </si>
  <si>
    <t>37021002101</t>
  </si>
  <si>
    <t>370210021011010</t>
  </si>
  <si>
    <t>http://mahec.net/</t>
  </si>
  <si>
    <t>Western Carolina Medical Society</t>
  </si>
  <si>
    <t>001E000001Cn61v</t>
  </si>
  <si>
    <t>001E000001Cn61vIAB</t>
  </si>
  <si>
    <t>304 Summit St, Asheville, NC</t>
  </si>
  <si>
    <t>37021002000</t>
  </si>
  <si>
    <t>370210020003024</t>
  </si>
  <si>
    <t>www.mywcms.org/</t>
  </si>
  <si>
    <t>6/17/2015</t>
  </si>
  <si>
    <t>Health Initiatives Consulting</t>
  </si>
  <si>
    <t>0010L00001nV3RD</t>
  </si>
  <si>
    <t>0010L00001nV3RDQA0</t>
  </si>
  <si>
    <t>1249 Chapin Road</t>
  </si>
  <si>
    <t>Lexington</t>
  </si>
  <si>
    <t>South Carolina</t>
  </si>
  <si>
    <t>Chapin</t>
  </si>
  <si>
    <t>29036</t>
  </si>
  <si>
    <t>45063021204</t>
  </si>
  <si>
    <t>450630212041006</t>
  </si>
  <si>
    <t>https://www.hiccare.net/contact.html</t>
  </si>
  <si>
    <t>6/29/2017</t>
  </si>
  <si>
    <t>Family Health Centers, Inc.</t>
  </si>
  <si>
    <t>001E0000019csxn</t>
  </si>
  <si>
    <t>001E0000019csxnIAA</t>
  </si>
  <si>
    <t>57-0524498</t>
  </si>
  <si>
    <t>3310 Magnolia Street</t>
  </si>
  <si>
    <t>Orangeburg</t>
  </si>
  <si>
    <t>29115</t>
  </si>
  <si>
    <t>45075011100</t>
  </si>
  <si>
    <t>450750111002039</t>
  </si>
  <si>
    <t>www.myfhc.org</t>
  </si>
  <si>
    <t>Joint Commission Designation</t>
  </si>
  <si>
    <t>Joint Commission</t>
  </si>
  <si>
    <t>Sumter Family Health Center</t>
  </si>
  <si>
    <t>001E0000019csxY</t>
  </si>
  <si>
    <t>001E0000019csxYIAQ</t>
  </si>
  <si>
    <t>57-1095992</t>
  </si>
  <si>
    <t>1278 N. Lafayette Drive</t>
  </si>
  <si>
    <t>Sumter</t>
  </si>
  <si>
    <t>29150</t>
  </si>
  <si>
    <t>45085000800</t>
  </si>
  <si>
    <t>450850008003014</t>
  </si>
  <si>
    <t>http://www.sumterfhc.com/</t>
  </si>
  <si>
    <t>South Carolina Primary Health Care Association</t>
  </si>
  <si>
    <t>001E0000019csyv</t>
  </si>
  <si>
    <t>001E0000019csyvIAA</t>
  </si>
  <si>
    <t>57-0803696</t>
  </si>
  <si>
    <t>3 Technology Circle</t>
  </si>
  <si>
    <t>Richland</t>
  </si>
  <si>
    <t>Columbia</t>
  </si>
  <si>
    <t>29203</t>
  </si>
  <si>
    <t>45079011421</t>
  </si>
  <si>
    <t>450790114211019</t>
  </si>
  <si>
    <t>http://www.scphca.org/</t>
  </si>
  <si>
    <t>HopeHealth</t>
  </si>
  <si>
    <t>001E0000019csyH</t>
  </si>
  <si>
    <t>001E0000019csyHIAQ</t>
  </si>
  <si>
    <t>57-0984427</t>
  </si>
  <si>
    <t>600 E. Palmetto Street, PO Box 653</t>
  </si>
  <si>
    <t>Florence</t>
  </si>
  <si>
    <t>29506</t>
  </si>
  <si>
    <t>45041000700</t>
  </si>
  <si>
    <t>450410007001007</t>
  </si>
  <si>
    <t>www.hope-health.org</t>
  </si>
  <si>
    <t>CareSouth Carolina</t>
  </si>
  <si>
    <t>001E000001GVRPL</t>
  </si>
  <si>
    <t>001E000001GVRPLIA5</t>
  </si>
  <si>
    <t>Post Office Box 1090
201 South Fifth Street</t>
  </si>
  <si>
    <t>Darlington</t>
  </si>
  <si>
    <t>Hartsville</t>
  </si>
  <si>
    <t>29551</t>
  </si>
  <si>
    <t>45031010600</t>
  </si>
  <si>
    <t>450310106001050</t>
  </si>
  <si>
    <t>http://www.caresouth-carolina.com/</t>
  </si>
  <si>
    <t>9/17/2015</t>
  </si>
  <si>
    <t>Little River Medical Center</t>
  </si>
  <si>
    <t>0014W00002EuVfE</t>
  </si>
  <si>
    <t>0014W00002EuVfEQAV</t>
  </si>
  <si>
    <t>4303 Live Oak Drive</t>
  </si>
  <si>
    <t>Horry</t>
  </si>
  <si>
    <t>Little River</t>
  </si>
  <si>
    <t>29566</t>
  </si>
  <si>
    <t>45051040104</t>
  </si>
  <si>
    <t>450510401041054</t>
  </si>
  <si>
    <t>https://www.lrmcenter.com/</t>
  </si>
  <si>
    <t>2/11/2021</t>
  </si>
  <si>
    <t>Care Coordination Institute</t>
  </si>
  <si>
    <t>0010L00001xIs1B</t>
  </si>
  <si>
    <t>0010L00001xIs1BQAS</t>
  </si>
  <si>
    <t>300 East McBee Avenue, Suite 501</t>
  </si>
  <si>
    <t>29601</t>
  </si>
  <si>
    <t>45045000200</t>
  </si>
  <si>
    <t>450450002001047</t>
  </si>
  <si>
    <t>https://www.ccihealth.org/</t>
  </si>
  <si>
    <t>New Horizons Family Health Services, Inc.</t>
  </si>
  <si>
    <t>0014W00002RvMhe</t>
  </si>
  <si>
    <t>0014W00002RvMheQAF</t>
  </si>
  <si>
    <t>975 West Faris Road</t>
  </si>
  <si>
    <t>29605</t>
  </si>
  <si>
    <t>45045002103</t>
  </si>
  <si>
    <t>450450021032019</t>
  </si>
  <si>
    <t>https://www.newhorizonfhs.org/</t>
  </si>
  <si>
    <t>6/9/2021</t>
  </si>
  <si>
    <t>Rural Health Services, Inc.</t>
  </si>
  <si>
    <t>001E000001E6jYI</t>
  </si>
  <si>
    <t>001E000001E6jYIIAZ</t>
  </si>
  <si>
    <t>23-7085643</t>
  </si>
  <si>
    <t>4645 Augusta Road</t>
  </si>
  <si>
    <t>Aiken</t>
  </si>
  <si>
    <t>Clearwater</t>
  </si>
  <si>
    <t>29822</t>
  </si>
  <si>
    <t>45003021004</t>
  </si>
  <si>
    <t>450030210041043</t>
  </si>
  <si>
    <t>http://ruralhs.org</t>
  </si>
  <si>
    <t>7/10/2015</t>
  </si>
  <si>
    <t>Georgia Primary Care Association</t>
  </si>
  <si>
    <t>0014W000026aoWF</t>
  </si>
  <si>
    <t>0014W000026aoWFQAY</t>
  </si>
  <si>
    <t>315 West Ponce de Leon Avenue</t>
  </si>
  <si>
    <t>DeKalb</t>
  </si>
  <si>
    <t>Georgia</t>
  </si>
  <si>
    <t>Decatur</t>
  </si>
  <si>
    <t>30030</t>
  </si>
  <si>
    <t>13089022501</t>
  </si>
  <si>
    <t>130890225011006</t>
  </si>
  <si>
    <t>https://georgiapca.org/</t>
  </si>
  <si>
    <t>10/16/2020</t>
  </si>
  <si>
    <t>Hola Doctors</t>
  </si>
  <si>
    <t>001E000000kbejS</t>
  </si>
  <si>
    <t>001E000000kbejSIAQ</t>
  </si>
  <si>
    <t>900 Old Roswell Lakes Parkway #230</t>
  </si>
  <si>
    <t>Fulton</t>
  </si>
  <si>
    <t>Roswell</t>
  </si>
  <si>
    <t>30076</t>
  </si>
  <si>
    <t>13121011421</t>
  </si>
  <si>
    <t>131210114214007</t>
  </si>
  <si>
    <t>11/4/2013</t>
  </si>
  <si>
    <t>American Cancer Society</t>
  </si>
  <si>
    <t>0010L00001qfMpy</t>
  </si>
  <si>
    <t>0010L00001qfMpyQAE</t>
  </si>
  <si>
    <t>250 Williams St NW</t>
  </si>
  <si>
    <t>Atlanta</t>
  </si>
  <si>
    <t>30303</t>
  </si>
  <si>
    <t>13121002100</t>
  </si>
  <si>
    <t>131210021001016</t>
  </si>
  <si>
    <t>https://www.cancer.org/</t>
  </si>
  <si>
    <t>12/11/2017</t>
  </si>
  <si>
    <t>TechBridge</t>
  </si>
  <si>
    <t>0010L00001s0Aam</t>
  </si>
  <si>
    <t>0010L00001s0AamQAE</t>
  </si>
  <si>
    <t>100 Peachtree Street NW
Suite 2090</t>
  </si>
  <si>
    <t>13121011901</t>
  </si>
  <si>
    <t>131210119011025</t>
  </si>
  <si>
    <t>https://techbridge.org</t>
  </si>
  <si>
    <t>5/10/2018</t>
  </si>
  <si>
    <t>Georgia State University, School of Public Health</t>
  </si>
  <si>
    <t>001E000001RkVIK</t>
  </si>
  <si>
    <t>001E000001RkVIKIA3</t>
  </si>
  <si>
    <t>33 Gilmer Street SE</t>
  </si>
  <si>
    <t>131210119013024</t>
  </si>
  <si>
    <t>http://publichealth.gsu.edu/</t>
  </si>
  <si>
    <t>3/18/2016</t>
  </si>
  <si>
    <t>Grady Health System</t>
  </si>
  <si>
    <t>001E000001MDHpn</t>
  </si>
  <si>
    <t>001E000001MDHpnIAH</t>
  </si>
  <si>
    <t>80 Jesse Hill Jr. Drive SE</t>
  </si>
  <si>
    <t>131210119013029</t>
  </si>
  <si>
    <t>http://gradyhealth.org/</t>
  </si>
  <si>
    <t>TQIntelligence</t>
  </si>
  <si>
    <t>0010L00001xIcMb</t>
  </si>
  <si>
    <t>0010L00001xIcMbQAK</t>
  </si>
  <si>
    <t>75 5th Street Northwest</t>
  </si>
  <si>
    <t>30308</t>
  </si>
  <si>
    <t>13121001001</t>
  </si>
  <si>
    <t>131210010012012</t>
  </si>
  <si>
    <t>https://tqintelligence.com/</t>
  </si>
  <si>
    <t>Helpfully</t>
  </si>
  <si>
    <t>0010L00001y5b1O</t>
  </si>
  <si>
    <t>0010L00001y5b1OQAQ</t>
  </si>
  <si>
    <t>675 Ponce De Leon Avenue Northeast</t>
  </si>
  <si>
    <t>13121001302</t>
  </si>
  <si>
    <t>131210013021000</t>
  </si>
  <si>
    <t>https://www.helpfully.com/</t>
  </si>
  <si>
    <t>Centers for Disease Control &amp; Prevention</t>
  </si>
  <si>
    <t>0010L00001x9DSM</t>
  </si>
  <si>
    <t>0010L00001x9DSMQA2</t>
  </si>
  <si>
    <t>1600 Clifton Road</t>
  </si>
  <si>
    <t>30329</t>
  </si>
  <si>
    <t>13089022404</t>
  </si>
  <si>
    <t>130890224041017</t>
  </si>
  <si>
    <t>https://www.cdc.gov/</t>
  </si>
  <si>
    <t>6/21/2019</t>
  </si>
  <si>
    <t>MedZed</t>
  </si>
  <si>
    <t>001E000001gAiVu</t>
  </si>
  <si>
    <t>001E000001gAiVuIAK</t>
  </si>
  <si>
    <t>5555 Peachtree Dunwoody Rd NE, STE 130</t>
  </si>
  <si>
    <t>30342</t>
  </si>
  <si>
    <t>13121010115</t>
  </si>
  <si>
    <t>131210101152012</t>
  </si>
  <si>
    <t>www.mymedzed.com</t>
  </si>
  <si>
    <t>Center for Pan Asian Community Services Inc  Community Health Center</t>
  </si>
  <si>
    <t>0014W00002AxqDd</t>
  </si>
  <si>
    <t>0014W00002AxqDdQAJ</t>
  </si>
  <si>
    <t>58-1437980</t>
  </si>
  <si>
    <t>6185 Buford Hwy # G100</t>
  </si>
  <si>
    <t>Peachtree Corners</t>
  </si>
  <si>
    <t>30371</t>
  </si>
  <si>
    <t>13135050562</t>
  </si>
  <si>
    <t>131350505621015</t>
  </si>
  <si>
    <t>www.cpacscosmo.org</t>
  </si>
  <si>
    <t>Southeast Correctional Medical Group</t>
  </si>
  <si>
    <t>001E000001dOhnG</t>
  </si>
  <si>
    <t>001E000001dOhnGIAS</t>
  </si>
  <si>
    <t>1203 Brampton</t>
  </si>
  <si>
    <t>Bulloch</t>
  </si>
  <si>
    <t>Statesboro</t>
  </si>
  <si>
    <t>30458</t>
  </si>
  <si>
    <t>13031110405</t>
  </si>
  <si>
    <t>130311104052004</t>
  </si>
  <si>
    <t>https://www.transformhealthcs.com/home.aspx?ReturnUrl=%2f</t>
  </si>
  <si>
    <t>Georgia Mountain Food Bank</t>
  </si>
  <si>
    <t>0014W00002qWSAq</t>
  </si>
  <si>
    <t>0014W00002qWSAqQAO</t>
  </si>
  <si>
    <t>Medlink Georgia Inc.</t>
  </si>
  <si>
    <t>0014W00002qWSAp</t>
  </si>
  <si>
    <t>1642 Calvary Industrial Dr SW</t>
  </si>
  <si>
    <t>Hall</t>
  </si>
  <si>
    <t>Gainesville</t>
  </si>
  <si>
    <t>30507</t>
  </si>
  <si>
    <t>13139001204</t>
  </si>
  <si>
    <t>131390012043035</t>
  </si>
  <si>
    <t>https://www.gamountainfoodbank.org/</t>
  </si>
  <si>
    <t>0014W00002qWSApQAO</t>
  </si>
  <si>
    <t>6754 Georgia 72</t>
  </si>
  <si>
    <t>Madison</t>
  </si>
  <si>
    <t>Colbert</t>
  </si>
  <si>
    <t>30628</t>
  </si>
  <si>
    <t>13195020400</t>
  </si>
  <si>
    <t>131950204001059</t>
  </si>
  <si>
    <t>https://medlinkga.org/</t>
  </si>
  <si>
    <t>Albany Area Primary Health Care, Inc.</t>
  </si>
  <si>
    <t>0014W00002OpjQB</t>
  </si>
  <si>
    <t>0014W00002OpjQBQAZ</t>
  </si>
  <si>
    <t>204 North Westover Boulevard</t>
  </si>
  <si>
    <t>Dougherty</t>
  </si>
  <si>
    <t>31707</t>
  </si>
  <si>
    <t>13095000502</t>
  </si>
  <si>
    <t>130950005021015</t>
  </si>
  <si>
    <t>https://aaphc.org/</t>
  </si>
  <si>
    <t>GuideWell</t>
  </si>
  <si>
    <t>0014W00002qXEeM</t>
  </si>
  <si>
    <t>0014W00002qXEeMQAW</t>
  </si>
  <si>
    <t>4800 Deerwood Campus Parkway</t>
  </si>
  <si>
    <t>Duval</t>
  </si>
  <si>
    <t>Florida</t>
  </si>
  <si>
    <t>Jacksonville</t>
  </si>
  <si>
    <t>32246</t>
  </si>
  <si>
    <t>12031014428</t>
  </si>
  <si>
    <t>120310144283003</t>
  </si>
  <si>
    <t>https://www.guidewell.com/</t>
  </si>
  <si>
    <t>4/13/2022</t>
  </si>
  <si>
    <t>Florida Association of Community Health Centers</t>
  </si>
  <si>
    <t>0010L00001wsDmD</t>
  </si>
  <si>
    <t>0010L00001wsDmDQAU</t>
  </si>
  <si>
    <t>2340 Hansen Lane</t>
  </si>
  <si>
    <t>Leon</t>
  </si>
  <si>
    <t>Tallahassee</t>
  </si>
  <si>
    <t>32301</t>
  </si>
  <si>
    <t>12073000905</t>
  </si>
  <si>
    <t>120730009051011</t>
  </si>
  <si>
    <t>5/21/2019</t>
  </si>
  <si>
    <t>Florida Department of Health</t>
  </si>
  <si>
    <t>0010L00001m7mrb</t>
  </si>
  <si>
    <t>0010L00001m7mrbQAA</t>
  </si>
  <si>
    <t>4052 Bald Cypress Way</t>
  </si>
  <si>
    <t>32311</t>
  </si>
  <si>
    <t>12073002605</t>
  </si>
  <si>
    <t>120730026052016</t>
  </si>
  <si>
    <t>http://www.floridahealth.gov/</t>
  </si>
  <si>
    <t>3/23/2017</t>
  </si>
  <si>
    <t>Osceola Community Health Services</t>
  </si>
  <si>
    <t>0014W00002efykG</t>
  </si>
  <si>
    <t>0014W00002efykGQAQ</t>
  </si>
  <si>
    <t>75-3147007</t>
  </si>
  <si>
    <t>1877 Fortune Rd No Bldg 2</t>
  </si>
  <si>
    <t>Volusia</t>
  </si>
  <si>
    <t>Kissimmee</t>
  </si>
  <si>
    <t>32744</t>
  </si>
  <si>
    <t>12097042400</t>
  </si>
  <si>
    <t>120970424003013</t>
  </si>
  <si>
    <t>https://www.osceolahealthcare.org/</t>
  </si>
  <si>
    <t>11/1/2021</t>
  </si>
  <si>
    <t>Narcotics.com</t>
  </si>
  <si>
    <t>0014W00002tvBS0</t>
  </si>
  <si>
    <t>0014W00002tvBS0QAM</t>
  </si>
  <si>
    <t>Rina Alazas</t>
  </si>
  <si>
    <t>6300 Stirling Road</t>
  </si>
  <si>
    <t>Broward</t>
  </si>
  <si>
    <t>Hollywood</t>
  </si>
  <si>
    <t>33024</t>
  </si>
  <si>
    <t>12011090602</t>
  </si>
  <si>
    <t>120110906021003</t>
  </si>
  <si>
    <t>https://www.narcotics.com/</t>
  </si>
  <si>
    <t>5/24/2022</t>
  </si>
  <si>
    <t>Camillus Health Concern, Inc.</t>
  </si>
  <si>
    <t>0014W00002qWSAi</t>
  </si>
  <si>
    <t>0014W00002qWSAiQAO</t>
  </si>
  <si>
    <t>336 Northwest 5th Street</t>
  </si>
  <si>
    <t>Miami-Dade</t>
  </si>
  <si>
    <t>Miami</t>
  </si>
  <si>
    <t>33128</t>
  </si>
  <si>
    <t>12086003606</t>
  </si>
  <si>
    <t>120860036061005</t>
  </si>
  <si>
    <t>https://camillushealth.org/</t>
  </si>
  <si>
    <t>CareGeneral</t>
  </si>
  <si>
    <t>0010L00001riF1W</t>
  </si>
  <si>
    <t>0010L00001riF1WQAU</t>
  </si>
  <si>
    <t>2101 Brickell Avenue, Suite 2801</t>
  </si>
  <si>
    <t>33129</t>
  </si>
  <si>
    <t>12086006705</t>
  </si>
  <si>
    <t>120860067052000</t>
  </si>
  <si>
    <t>https://caregeneral.com/</t>
  </si>
  <si>
    <t>Health Foundation of South Florida</t>
  </si>
  <si>
    <t>0010L00001rXwsT</t>
  </si>
  <si>
    <t>0010L00001rXwsTQAS</t>
  </si>
  <si>
    <t>2 S Biscayne Blvd #1710</t>
  </si>
  <si>
    <t>33131</t>
  </si>
  <si>
    <t>12086003703</t>
  </si>
  <si>
    <t>120860037032004</t>
  </si>
  <si>
    <t>http://hfsf.org/</t>
  </si>
  <si>
    <t>Camillus House</t>
  </si>
  <si>
    <t>0014W00002qWSAj</t>
  </si>
  <si>
    <t>0014W00002qWSAjQAO</t>
  </si>
  <si>
    <t>1603 Northwest 7th Avenue</t>
  </si>
  <si>
    <t>33136</t>
  </si>
  <si>
    <t>12086003100</t>
  </si>
  <si>
    <t>120860031002016</t>
  </si>
  <si>
    <t>https://www.camillus.org/</t>
  </si>
  <si>
    <t>University of Miami, Miller School of Medicine</t>
  </si>
  <si>
    <t>0010L00001rYuNX</t>
  </si>
  <si>
    <t>0010L00001rYuNXQA0</t>
  </si>
  <si>
    <t>1600 NW 10th Ave #1140</t>
  </si>
  <si>
    <t>12086003001</t>
  </si>
  <si>
    <t>120860030011002</t>
  </si>
  <si>
    <t>med.miami.edu</t>
  </si>
  <si>
    <t>Health Choice Network</t>
  </si>
  <si>
    <t>0014W00001ifnzQ</t>
  </si>
  <si>
    <t>0014W00001ifnzQQAQ</t>
  </si>
  <si>
    <t>9064 NW 13 Terrace</t>
  </si>
  <si>
    <t>33172</t>
  </si>
  <si>
    <t>12086009010</t>
  </si>
  <si>
    <t>120860090103051</t>
  </si>
  <si>
    <t>https://www.hcnetwork.org/</t>
  </si>
  <si>
    <t>7/30/2020</t>
  </si>
  <si>
    <t>Broward Health</t>
  </si>
  <si>
    <t>0010L00001y5b3Z</t>
  </si>
  <si>
    <t>0010L00001y5b3ZQAQ</t>
  </si>
  <si>
    <t>1600 South Andrews Avenue</t>
  </si>
  <si>
    <t>Fort Lauderdale</t>
  </si>
  <si>
    <t>33316</t>
  </si>
  <si>
    <t>12011042302</t>
  </si>
  <si>
    <t>120110423022036</t>
  </si>
  <si>
    <t>https://www.browardhealth.org/</t>
  </si>
  <si>
    <t>Tampa General Hospital</t>
  </si>
  <si>
    <t>001E000001Cmn8D</t>
  </si>
  <si>
    <t>001E000001Cmn8DIAR</t>
  </si>
  <si>
    <t>1 Tampa General Circle</t>
  </si>
  <si>
    <t>Hillsborough</t>
  </si>
  <si>
    <t>Tampa</t>
  </si>
  <si>
    <t>33606</t>
  </si>
  <si>
    <t>12057005401</t>
  </si>
  <si>
    <t>120570054014002</t>
  </si>
  <si>
    <t>https://www.tgh.org/</t>
  </si>
  <si>
    <t>Shriners Hospitals for Children</t>
  </si>
  <si>
    <t>001E0000013FF0s</t>
  </si>
  <si>
    <t>001E0000013FF0sIAG</t>
  </si>
  <si>
    <t>2900 Rocky Point Dr.</t>
  </si>
  <si>
    <t>33607</t>
  </si>
  <si>
    <t>12057011708</t>
  </si>
  <si>
    <t>120570117082014</t>
  </si>
  <si>
    <t>http://www.shrinershospitalsforchildren.org/</t>
  </si>
  <si>
    <t>BayCare Health System</t>
  </si>
  <si>
    <t>001E000001gAiVo</t>
  </si>
  <si>
    <t>001E000001gAiVoIAK</t>
  </si>
  <si>
    <t>2985 Drew St</t>
  </si>
  <si>
    <t>Pinellas</t>
  </si>
  <si>
    <t>33759</t>
  </si>
  <si>
    <t>12103026819</t>
  </si>
  <si>
    <t>121030268191003</t>
  </si>
  <si>
    <t>www.baycare.org</t>
  </si>
  <si>
    <t>Polk County Board of County Commissioners</t>
  </si>
  <si>
    <t>0010L00001sy60m</t>
  </si>
  <si>
    <t>0010L00001sy60mQAA</t>
  </si>
  <si>
    <t>330 W. Church St., PO Box 9005</t>
  </si>
  <si>
    <t>Polk</t>
  </si>
  <si>
    <t>Bartow</t>
  </si>
  <si>
    <t>33831</t>
  </si>
  <si>
    <t>12105015000</t>
  </si>
  <si>
    <t>121050150002035</t>
  </si>
  <si>
    <t>https://www.polk-county.net/</t>
  </si>
  <si>
    <t>5/18/2018</t>
  </si>
  <si>
    <t>Family Health Centers of Southwest Florida, Inc.</t>
  </si>
  <si>
    <t>0014W00002qWSAk</t>
  </si>
  <si>
    <t>0014W00002qWSAkQAO</t>
  </si>
  <si>
    <t>2256 Heitman Street</t>
  </si>
  <si>
    <t>Lee</t>
  </si>
  <si>
    <t>Fort Myers</t>
  </si>
  <si>
    <t>33901</t>
  </si>
  <si>
    <t>12071000700</t>
  </si>
  <si>
    <t>120710007002007</t>
  </si>
  <si>
    <t>https://fhcswf.org/</t>
  </si>
  <si>
    <t>Health Planning Council of Southwest Florida, Inc.</t>
  </si>
  <si>
    <t>0014W00002qWSAl</t>
  </si>
  <si>
    <t>0014W00002qWSAlQAO</t>
  </si>
  <si>
    <t>8961 Daniels Center Drive</t>
  </si>
  <si>
    <t>33912</t>
  </si>
  <si>
    <t>12071040117</t>
  </si>
  <si>
    <t>120710401174006</t>
  </si>
  <si>
    <t>https://www.hpcswf.com/</t>
  </si>
  <si>
    <t>TMIT Consulting, LLC</t>
  </si>
  <si>
    <t>001E000001MDahJ</t>
  </si>
  <si>
    <t>001E000001MDahJIAT</t>
  </si>
  <si>
    <t>363 Saddlebrook Lane</t>
  </si>
  <si>
    <t>Collier</t>
  </si>
  <si>
    <t>Naples</t>
  </si>
  <si>
    <t>34110</t>
  </si>
  <si>
    <t>12021010108</t>
  </si>
  <si>
    <t>120210101081008</t>
  </si>
  <si>
    <t>http://www.tmitconsulting.com/</t>
  </si>
  <si>
    <t>12/23/2015</t>
  </si>
  <si>
    <t>Healthcare Network</t>
  </si>
  <si>
    <t>0014W00002jyPSf</t>
  </si>
  <si>
    <t>0014W00002jyPSfQAM</t>
  </si>
  <si>
    <t>1454 Madison Avenue West</t>
  </si>
  <si>
    <t>Immokalee</t>
  </si>
  <si>
    <t>34142</t>
  </si>
  <si>
    <t>12021011400</t>
  </si>
  <si>
    <t>120210114001010</t>
  </si>
  <si>
    <t>http://www.healthcareswfl.org/</t>
  </si>
  <si>
    <t>1/21/2022</t>
  </si>
  <si>
    <t>Cahaba Medical Care</t>
  </si>
  <si>
    <t>0010L00001wFMrr</t>
  </si>
  <si>
    <t>0010L00001wFMrrQAG</t>
  </si>
  <si>
    <t>405 Belcher Street</t>
  </si>
  <si>
    <t>Bibb</t>
  </si>
  <si>
    <t>Alabama</t>
  </si>
  <si>
    <t>Centreville</t>
  </si>
  <si>
    <t>35042</t>
  </si>
  <si>
    <t>1007010010</t>
  </si>
  <si>
    <t>10070100101049</t>
  </si>
  <si>
    <t>https://www.cahabamedicalcare.com/</t>
  </si>
  <si>
    <t>USA Health</t>
  </si>
  <si>
    <t>0010L00001yndxj</t>
  </si>
  <si>
    <t>0010L00001yndxjQAA</t>
  </si>
  <si>
    <t>2451 USA Medical Center Drive</t>
  </si>
  <si>
    <t>Mobile</t>
  </si>
  <si>
    <t>36617</t>
  </si>
  <si>
    <t>1097000801</t>
  </si>
  <si>
    <t>10970008013000</t>
  </si>
  <si>
    <t>https://www.usahealthsystem.com/</t>
  </si>
  <si>
    <t>LifePoint Health</t>
  </si>
  <si>
    <t>0010L00001yIO33</t>
  </si>
  <si>
    <t>0010L00001yIO33QAG</t>
  </si>
  <si>
    <t>Health Plan</t>
  </si>
  <si>
    <t>330 Seven Springs Way</t>
  </si>
  <si>
    <t>Williamson</t>
  </si>
  <si>
    <t>Tennessee</t>
  </si>
  <si>
    <t>Brentwood</t>
  </si>
  <si>
    <t>37027</t>
  </si>
  <si>
    <t>47037018803</t>
  </si>
  <si>
    <t>470370188032004</t>
  </si>
  <si>
    <t>http://www.lifepointhealth.net/home</t>
  </si>
  <si>
    <t>Healthways</t>
  </si>
  <si>
    <t>001E000001dPGRI</t>
  </si>
  <si>
    <t>001E000001dPGRIIA4</t>
  </si>
  <si>
    <t>701 Cool Springs Blvd</t>
  </si>
  <si>
    <t>Franklin</t>
  </si>
  <si>
    <t>37067</t>
  </si>
  <si>
    <t>47187050211</t>
  </si>
  <si>
    <t>471870502111014</t>
  </si>
  <si>
    <t>healthways.com</t>
  </si>
  <si>
    <t>PopHealthCare</t>
  </si>
  <si>
    <t>0010L00001y5as2</t>
  </si>
  <si>
    <t>0010L00001y5as2QAA</t>
  </si>
  <si>
    <t>113 Seaboard Lane</t>
  </si>
  <si>
    <t>47187050307</t>
  </si>
  <si>
    <t>471870503072018</t>
  </si>
  <si>
    <t>https://www.pophealthcare.com/</t>
  </si>
  <si>
    <t>Roundingwell</t>
  </si>
  <si>
    <t>001E000001OzVRd</t>
  </si>
  <si>
    <t>001E000001OzVRdIAN</t>
  </si>
  <si>
    <t>Juliane Tomlin</t>
  </si>
  <si>
    <t>205 17th Avenue, Suite 204</t>
  </si>
  <si>
    <t>Davidson</t>
  </si>
  <si>
    <t>Nashville</t>
  </si>
  <si>
    <t>37203</t>
  </si>
  <si>
    <t>47037019501</t>
  </si>
  <si>
    <t>470370195013009</t>
  </si>
  <si>
    <t>roundingwell.com</t>
  </si>
  <si>
    <t>2/22/2016</t>
  </si>
  <si>
    <t>HCA Healthcare</t>
  </si>
  <si>
    <t>0010L00001xIObm</t>
  </si>
  <si>
    <t>0010L00001xIObmQAG</t>
  </si>
  <si>
    <t>One Park Plaza</t>
  </si>
  <si>
    <t>47037016300</t>
  </si>
  <si>
    <t>470370163001009</t>
  </si>
  <si>
    <t>https://hcahealthcare.com/</t>
  </si>
  <si>
    <t>Tennessee Association of Mental Health Organizations (TAMHO)</t>
  </si>
  <si>
    <t>0010L00001ymXMM</t>
  </si>
  <si>
    <t>0010L00001ymXMMQA2</t>
  </si>
  <si>
    <t>42 Rutledge Street</t>
  </si>
  <si>
    <t>37210</t>
  </si>
  <si>
    <t>47037019502</t>
  </si>
  <si>
    <t>470370195021027</t>
  </si>
  <si>
    <t>http://www.tamho.org/about-us</t>
  </si>
  <si>
    <t>11/25/2019</t>
  </si>
  <si>
    <t>Lucro</t>
  </si>
  <si>
    <t>0010L00001rXwel</t>
  </si>
  <si>
    <t>0010L00001rXwelQAC</t>
  </si>
  <si>
    <t>40 Burton Hills
Suite 100</t>
  </si>
  <si>
    <t>37215</t>
  </si>
  <si>
    <t>47037017902</t>
  </si>
  <si>
    <t>470370179023017</t>
  </si>
  <si>
    <t>http://lucro.com/</t>
  </si>
  <si>
    <t>Tennessee Department of Health</t>
  </si>
  <si>
    <t>0014W00001zxrV2</t>
  </si>
  <si>
    <t>0014W00001zxrV2QAI</t>
  </si>
  <si>
    <t>710 James Robertson Parkway</t>
  </si>
  <si>
    <t>37243</t>
  </si>
  <si>
    <t>47037019503</t>
  </si>
  <si>
    <t>470370195031007</t>
  </si>
  <si>
    <t>https://www.tn.gov/health.html</t>
  </si>
  <si>
    <t>National Society of Health Coaches</t>
  </si>
  <si>
    <t>001E000001gAiVw</t>
  </si>
  <si>
    <t>001E000001gAiVwIAK</t>
  </si>
  <si>
    <t>269 Lakeview Way</t>
  </si>
  <si>
    <t>Winchester</t>
  </si>
  <si>
    <t>37398</t>
  </si>
  <si>
    <t>47051960401</t>
  </si>
  <si>
    <t>470519604012006</t>
  </si>
  <si>
    <t>www.nshcoa.com</t>
  </si>
  <si>
    <t>LIFT 1428</t>
  </si>
  <si>
    <t>001E000001GRplZ</t>
  </si>
  <si>
    <t>001E000001GRplZIAT</t>
  </si>
  <si>
    <t>Tammy Fisher</t>
  </si>
  <si>
    <t>535 Chestnut Street</t>
  </si>
  <si>
    <t>Hamilton</t>
  </si>
  <si>
    <t>Chattanooga</t>
  </si>
  <si>
    <t>37402</t>
  </si>
  <si>
    <t>47065003100</t>
  </si>
  <si>
    <t>470650031002017</t>
  </si>
  <si>
    <t>8/11/2015</t>
  </si>
  <si>
    <t>Lincoln Memorial University - DeBusk College of Osteopathic Medicine Undo</t>
  </si>
  <si>
    <t>0010L00001rZTiF</t>
  </si>
  <si>
    <t>0010L00001rZTiFQAW</t>
  </si>
  <si>
    <t>6965 Cumberland Gap Parkway</t>
  </si>
  <si>
    <t>Claiborne</t>
  </si>
  <si>
    <t>Harrogate</t>
  </si>
  <si>
    <t>37752</t>
  </si>
  <si>
    <t>47025970300</t>
  </si>
  <si>
    <t>470259703001000</t>
  </si>
  <si>
    <t>https://www.lmunet.edu/academics/schools/debusk-college-of-osteopathic-medicine</t>
  </si>
  <si>
    <t>Cherokee Health Systems</t>
  </si>
  <si>
    <t>0010L00001tikVX</t>
  </si>
  <si>
    <t>0010L00001tikVXQAY</t>
  </si>
  <si>
    <t>6350 West Andrew Johnson Highway</t>
  </si>
  <si>
    <t>Hamblen</t>
  </si>
  <si>
    <t>Talbott</t>
  </si>
  <si>
    <t>37877</t>
  </si>
  <si>
    <t>47063101200</t>
  </si>
  <si>
    <t>470631012004024</t>
  </si>
  <si>
    <t>https://www.cherokeehealth.com/</t>
  </si>
  <si>
    <t>8/31/2018</t>
  </si>
  <si>
    <t>MetroCare Physicians</t>
  </si>
  <si>
    <t>0010L00001wY23T</t>
  </si>
  <si>
    <t>0010L00001wY23TQAS</t>
  </si>
  <si>
    <t>1661 International Drive</t>
  </si>
  <si>
    <t>Shelby</t>
  </si>
  <si>
    <t>Memphis</t>
  </si>
  <si>
    <t>38120</t>
  </si>
  <si>
    <t>47157021311</t>
  </si>
  <si>
    <t>471570213112019</t>
  </si>
  <si>
    <t>https://metrocarephysicians.com/</t>
  </si>
  <si>
    <t>2/5/2019</t>
  </si>
  <si>
    <t>Qsource</t>
  </si>
  <si>
    <t>001E000001Rmsz3</t>
  </si>
  <si>
    <t>001E000001Rmsz3IAB</t>
  </si>
  <si>
    <t>3340 Players Club Pkwy, Suite 300</t>
  </si>
  <si>
    <t>38125</t>
  </si>
  <si>
    <t>47157021355</t>
  </si>
  <si>
    <t>471570213552008</t>
  </si>
  <si>
    <t>http://www.qsource.org/</t>
  </si>
  <si>
    <t>Carrollton Family Clinic</t>
  </si>
  <si>
    <t>0010L00001rXsOx</t>
  </si>
  <si>
    <t>0010L00001rXsOxQAK</t>
  </si>
  <si>
    <t>502 George St</t>
  </si>
  <si>
    <t>Carroll</t>
  </si>
  <si>
    <t>Mississippi</t>
  </si>
  <si>
    <t>North Carrollton</t>
  </si>
  <si>
    <t>38947</t>
  </si>
  <si>
    <t>28015950100</t>
  </si>
  <si>
    <t>280159501004033</t>
  </si>
  <si>
    <t>https://www.facebook.com/Carrollton-Family-Clinic-310701078948595/</t>
  </si>
  <si>
    <t>Jackson-Hinds Comprehensive Health Center</t>
  </si>
  <si>
    <t>0014W00002v1nhf</t>
  </si>
  <si>
    <t>0014W00002v1nhfQAA</t>
  </si>
  <si>
    <t>3502 West Northside Drive</t>
  </si>
  <si>
    <t>Hinds</t>
  </si>
  <si>
    <t>Jackson</t>
  </si>
  <si>
    <t>39213</t>
  </si>
  <si>
    <t>28049000800</t>
  </si>
  <si>
    <t>280490008001000</t>
  </si>
  <si>
    <t>https://www.jackson-hinds.com/about</t>
  </si>
  <si>
    <t>6/29/2022</t>
  </si>
  <si>
    <t>Mississippi Health Safe Net</t>
  </si>
  <si>
    <t>0010L00001x9DHM</t>
  </si>
  <si>
    <t>0010L00001x9DHMQA2</t>
  </si>
  <si>
    <t>6400 Lakeover Road, Suite A</t>
  </si>
  <si>
    <t>28049010203</t>
  </si>
  <si>
    <t>280490102031009</t>
  </si>
  <si>
    <t>http://www.mshsn.org/</t>
  </si>
  <si>
    <t>Institute for Disability Studies</t>
  </si>
  <si>
    <t>0010L00001mgsp5</t>
  </si>
  <si>
    <t>0010L00001mgsp5QAA</t>
  </si>
  <si>
    <t>118 College Drive #5163</t>
  </si>
  <si>
    <t>Forrest</t>
  </si>
  <si>
    <t>Hattiesburg</t>
  </si>
  <si>
    <t>39406</t>
  </si>
  <si>
    <t>28035000900</t>
  </si>
  <si>
    <t>280350009002008</t>
  </si>
  <si>
    <t>https://www.usm.edu/disability-studies</t>
  </si>
  <si>
    <t>5/2/2017</t>
  </si>
  <si>
    <t>Coastal Family Health</t>
  </si>
  <si>
    <t>001E0000010NDas</t>
  </si>
  <si>
    <t>001E0000010NDasIAG</t>
  </si>
  <si>
    <t>1046 Division Street</t>
  </si>
  <si>
    <t>Harrison</t>
  </si>
  <si>
    <t>Biloxi</t>
  </si>
  <si>
    <t>39530</t>
  </si>
  <si>
    <t>28047003902</t>
  </si>
  <si>
    <t>280470039022000</t>
  </si>
  <si>
    <t>www.coastalfamilyhealth.org</t>
  </si>
  <si>
    <t>10/15/2014</t>
  </si>
  <si>
    <t>Gulf Coast Veterans Health Care System</t>
  </si>
  <si>
    <t>001E000001NZIzO</t>
  </si>
  <si>
    <t>001E000001NZIzOIAX</t>
  </si>
  <si>
    <t>400 Veterans Avenue</t>
  </si>
  <si>
    <t>39531</t>
  </si>
  <si>
    <t>28047003700</t>
  </si>
  <si>
    <t>280470037002001</t>
  </si>
  <si>
    <t>http://www.biloxi.va.gov/</t>
  </si>
  <si>
    <t>Park Duvalle Community Health Center</t>
  </si>
  <si>
    <t>0014W00002ZcW7T</t>
  </si>
  <si>
    <t>0014W00002ZcW7TQAV</t>
  </si>
  <si>
    <t>2015 Wilson Avenue</t>
  </si>
  <si>
    <t>Jefferson</t>
  </si>
  <si>
    <t>Kentucky</t>
  </si>
  <si>
    <t>Louisville</t>
  </si>
  <si>
    <t>40210</t>
  </si>
  <si>
    <t>21111001600</t>
  </si>
  <si>
    <t>211110016001015</t>
  </si>
  <si>
    <t>https://pdchc.org/</t>
  </si>
  <si>
    <t>Kentucky Health Center Network</t>
  </si>
  <si>
    <t>0010L00001wFqjO</t>
  </si>
  <si>
    <t>0010L00001wFqjOQAS</t>
  </si>
  <si>
    <t>PO Box 1127</t>
  </si>
  <si>
    <t>Mt. Sterling,</t>
  </si>
  <si>
    <t>40353</t>
  </si>
  <si>
    <t>21173920202</t>
  </si>
  <si>
    <t>211739202024005</t>
  </si>
  <si>
    <t>kyhcn.org</t>
  </si>
  <si>
    <t>3/15/2019</t>
  </si>
  <si>
    <t>American Board of Family Medicine</t>
  </si>
  <si>
    <t>001E000001hSp0B</t>
  </si>
  <si>
    <t>001E000001hSp0BIAS</t>
  </si>
  <si>
    <t>1648 McGrathiana Parkway Suite 550</t>
  </si>
  <si>
    <t>Fayette</t>
  </si>
  <si>
    <t>40511</t>
  </si>
  <si>
    <t>21067003803</t>
  </si>
  <si>
    <t>210670038032006</t>
  </si>
  <si>
    <t>https://www.theabfm.org/</t>
  </si>
  <si>
    <t>Grace Community Health Center</t>
  </si>
  <si>
    <t>001E000001MDaiH</t>
  </si>
  <si>
    <t>001E000001MDaiHIAT</t>
  </si>
  <si>
    <t>P.O. Box 570</t>
  </si>
  <si>
    <t>Knox</t>
  </si>
  <si>
    <t>Gray</t>
  </si>
  <si>
    <t>40734</t>
  </si>
  <si>
    <t>21121930300</t>
  </si>
  <si>
    <t>211219303001026</t>
  </si>
  <si>
    <t>http://www.gracechc.com/</t>
  </si>
  <si>
    <t>PreventScripts</t>
  </si>
  <si>
    <t>0010L00001ri9yp</t>
  </si>
  <si>
    <t>0010L00001ri9ypQAA</t>
  </si>
  <si>
    <t>421 North 5th Street</t>
  </si>
  <si>
    <t>McCracken</t>
  </si>
  <si>
    <t>Paducah</t>
  </si>
  <si>
    <t>42001</t>
  </si>
  <si>
    <t>21145030300</t>
  </si>
  <si>
    <t>211450303002023</t>
  </si>
  <si>
    <t>https://preventscripts.com/</t>
  </si>
  <si>
    <t>3/20/2018</t>
  </si>
  <si>
    <t>Four Rivers Behavioral Health</t>
  </si>
  <si>
    <t>001E000001RkVGd</t>
  </si>
  <si>
    <t>001E000001RkVGdIAN</t>
  </si>
  <si>
    <t>425 Broadway</t>
  </si>
  <si>
    <t>211450303001021</t>
  </si>
  <si>
    <t>http://4rbh.org/</t>
  </si>
  <si>
    <t>Ohio State University Wexner Medical Center</t>
  </si>
  <si>
    <t>0010L00001nUivP</t>
  </si>
  <si>
    <t>0010L00001nUivPQAS</t>
  </si>
  <si>
    <t>410 W. 10th Ave.</t>
  </si>
  <si>
    <t>Ohio</t>
  </si>
  <si>
    <t>Columbus</t>
  </si>
  <si>
    <t>43210</t>
  </si>
  <si>
    <t>39049001122</t>
  </si>
  <si>
    <t>390490011222010</t>
  </si>
  <si>
    <t>https://wexnermedical.osu.edu/</t>
  </si>
  <si>
    <t>6/26/2017</t>
  </si>
  <si>
    <t>Vorys Health Care Advisors</t>
  </si>
  <si>
    <t>0010L00001wFMs6</t>
  </si>
  <si>
    <t>0010L00001wFMs6QAG</t>
  </si>
  <si>
    <t>52 East Gay Street</t>
  </si>
  <si>
    <t>43215</t>
  </si>
  <si>
    <t>39049003000</t>
  </si>
  <si>
    <t>390490030004076</t>
  </si>
  <si>
    <t>https://www.voryshcadvisors.com/</t>
  </si>
  <si>
    <t>Ohio Association of Community Health Centers</t>
  </si>
  <si>
    <t>0010L00001yIO1W</t>
  </si>
  <si>
    <t>0010L00001yIO1WQAW</t>
  </si>
  <si>
    <t>2109 Stella Court</t>
  </si>
  <si>
    <t>39049008400</t>
  </si>
  <si>
    <t>390490084003015</t>
  </si>
  <si>
    <t>https://www.ohiochc.org/default.aspx</t>
  </si>
  <si>
    <t>McGraw-Hill Education</t>
  </si>
  <si>
    <t>001E000001gs0np</t>
  </si>
  <si>
    <t>001E000001gs0npIAA</t>
  </si>
  <si>
    <t>P.O. Box 182605</t>
  </si>
  <si>
    <t>43218</t>
  </si>
  <si>
    <t>39049006722</t>
  </si>
  <si>
    <t>390490067221018</t>
  </si>
  <si>
    <t>www.mheducation.com</t>
  </si>
  <si>
    <t>Equitas Health</t>
  </si>
  <si>
    <t>0014W00002wyp2a</t>
  </si>
  <si>
    <t>0014W00002wyp2aQAA</t>
  </si>
  <si>
    <t>31-1126780</t>
  </si>
  <si>
    <t>1105 Schrock Road</t>
  </si>
  <si>
    <t>43229</t>
  </si>
  <si>
    <t>39049009900</t>
  </si>
  <si>
    <t>390490099001007</t>
  </si>
  <si>
    <t>https://equitashealth.com/</t>
  </si>
  <si>
    <t>Logan County Community Health &amp; Wellness Partners</t>
  </si>
  <si>
    <t>0014W00002wyp50</t>
  </si>
  <si>
    <t>0014W00002wyp50QAA</t>
  </si>
  <si>
    <t>212 East Columbus Avenue</t>
  </si>
  <si>
    <t>Logan</t>
  </si>
  <si>
    <t>Bellefontaine</t>
  </si>
  <si>
    <t>43311</t>
  </si>
  <si>
    <t>39091004500</t>
  </si>
  <si>
    <t>390910045004000</t>
  </si>
  <si>
    <t>https://chwpcares.org/</t>
  </si>
  <si>
    <t>Neighborhood Family Practice</t>
  </si>
  <si>
    <t>001E000001Cl6G3</t>
  </si>
  <si>
    <t>001E000001Cl6G3IAJ</t>
  </si>
  <si>
    <t>34-1300581</t>
  </si>
  <si>
    <t>3569 Ridge Road</t>
  </si>
  <si>
    <t>Cuyahoga</t>
  </si>
  <si>
    <t>Cleveland</t>
  </si>
  <si>
    <t>44102</t>
  </si>
  <si>
    <t>39035105100</t>
  </si>
  <si>
    <t>390351051003000</t>
  </si>
  <si>
    <t>http://www.nfpmedcenter.org/</t>
  </si>
  <si>
    <t>The Centers for Families and Children</t>
  </si>
  <si>
    <t>0014W00002wyp5o</t>
  </si>
  <si>
    <t>0014W00002wyp5oQAA</t>
  </si>
  <si>
    <t>4500 Euclid Avenue</t>
  </si>
  <si>
    <t>44103</t>
  </si>
  <si>
    <t>39035108701</t>
  </si>
  <si>
    <t>390351087011002</t>
  </si>
  <si>
    <t>Case Western Reserve University</t>
  </si>
  <si>
    <t>001E000001gs0nt</t>
  </si>
  <si>
    <t>001E000001gs0ntIAA</t>
  </si>
  <si>
    <t>10900 Euclid Ave</t>
  </si>
  <si>
    <t>44106</t>
  </si>
  <si>
    <t>39035196800</t>
  </si>
  <si>
    <t>390351968001013</t>
  </si>
  <si>
    <t>www.case.edu</t>
  </si>
  <si>
    <t>University Hospitals</t>
  </si>
  <si>
    <t>0010L00001xZDfN</t>
  </si>
  <si>
    <t>0010L00001xZDfNQAW</t>
  </si>
  <si>
    <t>Colorado Access</t>
  </si>
  <si>
    <t>0010L00001xYntN</t>
  </si>
  <si>
    <t>11100 Euclid Avenue</t>
  </si>
  <si>
    <t>390351968001015</t>
  </si>
  <si>
    <t>https://www.uhhospitals.org</t>
  </si>
  <si>
    <t>7/5/2019</t>
  </si>
  <si>
    <t>Better Health Partnership</t>
  </si>
  <si>
    <t>001E000001Cmm7u</t>
  </si>
  <si>
    <t>001E000001Cmm7uIAB</t>
  </si>
  <si>
    <t>MetroHealth Medical Center - R235A
2500 MetroHealth Drive</t>
  </si>
  <si>
    <t>44109</t>
  </si>
  <si>
    <t>39035104800</t>
  </si>
  <si>
    <t>390351048003000</t>
  </si>
  <si>
    <t>http://www.betterhealthpartnership.org/</t>
  </si>
  <si>
    <t>MetroHealth</t>
  </si>
  <si>
    <t>001E000001UAcFB</t>
  </si>
  <si>
    <t>001E000001UAcFBIA1</t>
  </si>
  <si>
    <t>2500 MetroHealth Drive</t>
  </si>
  <si>
    <t>http://www.metrohealth.org/</t>
  </si>
  <si>
    <t>Care Alliance Health Center</t>
  </si>
  <si>
    <t>0010L00001x992M</t>
  </si>
  <si>
    <t>0010L00001x992MQAQ</t>
  </si>
  <si>
    <t>1530 Saint Clair Avenue Northeast</t>
  </si>
  <si>
    <t>44114</t>
  </si>
  <si>
    <t>39035107802</t>
  </si>
  <si>
    <t>390351078021033</t>
  </si>
  <si>
    <t>https://www.carealliance.org/</t>
  </si>
  <si>
    <t>Quality Data Management</t>
  </si>
  <si>
    <t>001E000000et0cI</t>
  </si>
  <si>
    <t>001E000000et0cIIAQ</t>
  </si>
  <si>
    <t>4015 East Royalton Road</t>
  </si>
  <si>
    <t>Broadview Heights</t>
  </si>
  <si>
    <t>44147</t>
  </si>
  <si>
    <t>39035136103</t>
  </si>
  <si>
    <t>390351361034015</t>
  </si>
  <si>
    <t>http://qdmnet.com/</t>
  </si>
  <si>
    <t>12/20/2013</t>
  </si>
  <si>
    <t>ASIA - International Community Health Center</t>
  </si>
  <si>
    <t>0014W00001ifhS6</t>
  </si>
  <si>
    <t>0014W00001ifhS6QAI</t>
  </si>
  <si>
    <t>Asian Services In Action</t>
  </si>
  <si>
    <t>0014W00001ifhSC</t>
  </si>
  <si>
    <t>370 East Market Street</t>
  </si>
  <si>
    <t>Summit</t>
  </si>
  <si>
    <t>Akron</t>
  </si>
  <si>
    <t>44304</t>
  </si>
  <si>
    <t>39153508900</t>
  </si>
  <si>
    <t>391535089002002</t>
  </si>
  <si>
    <t>http://www.asiaohio.org/ichc/</t>
  </si>
  <si>
    <t>7/17/2020</t>
  </si>
  <si>
    <t>0014W00001ifhSCQAY</t>
  </si>
  <si>
    <t>http://www.asiaohio.org/</t>
  </si>
  <si>
    <t>Care Coordination Systems</t>
  </si>
  <si>
    <t>0010L00001v7FnR</t>
  </si>
  <si>
    <t>0010L00001v7FnRQAU</t>
  </si>
  <si>
    <t>75 East Market Street</t>
  </si>
  <si>
    <t>44308</t>
  </si>
  <si>
    <t>39153508301</t>
  </si>
  <si>
    <t>391535083011002</t>
  </si>
  <si>
    <t>https://carecoordinationsystems.com</t>
  </si>
  <si>
    <t>12/12/2018</t>
  </si>
  <si>
    <t>Mercy Health - St. Raphael</t>
  </si>
  <si>
    <t>001E000001dQsGK</t>
  </si>
  <si>
    <t>001E000001dQsGKIA0</t>
  </si>
  <si>
    <t>Mercy Health</t>
  </si>
  <si>
    <t>001E000001dOhk2</t>
  </si>
  <si>
    <t>610 High Street</t>
  </si>
  <si>
    <t>Butler</t>
  </si>
  <si>
    <t>45011</t>
  </si>
  <si>
    <t>39017000600</t>
  </si>
  <si>
    <t>390170006006013</t>
  </si>
  <si>
    <t>7/8/2016</t>
  </si>
  <si>
    <t>The Health Collaborative</t>
  </si>
  <si>
    <t>0014W00002CBzzp</t>
  </si>
  <si>
    <t>0014W00002CBzzpQAD</t>
  </si>
  <si>
    <t>615 Elsinore Place, Ste 500</t>
  </si>
  <si>
    <t>Cincinnati</t>
  </si>
  <si>
    <t>45202</t>
  </si>
  <si>
    <t>39061001100</t>
  </si>
  <si>
    <t>390610011001002</t>
  </si>
  <si>
    <t>https://healthcollab.org/</t>
  </si>
  <si>
    <t>Xavier University</t>
  </si>
  <si>
    <t>001E000001LCCBB</t>
  </si>
  <si>
    <t>001E000001LCCBBIA5</t>
  </si>
  <si>
    <t>1601 Dana Ave</t>
  </si>
  <si>
    <t>45207</t>
  </si>
  <si>
    <t>39061003800</t>
  </si>
  <si>
    <t>390610038001007</t>
  </si>
  <si>
    <t>xavierinnovation.com</t>
  </si>
  <si>
    <t>11/23/2015</t>
  </si>
  <si>
    <t>HealthLandscape</t>
  </si>
  <si>
    <t>001E000001RkVSy</t>
  </si>
  <si>
    <t>001E000001RkVSyIAN</t>
  </si>
  <si>
    <t>3805 Edwards Rd., Suite 500</t>
  </si>
  <si>
    <t>45209</t>
  </si>
  <si>
    <t>39061025402</t>
  </si>
  <si>
    <t>390610254022013</t>
  </si>
  <si>
    <t>healthlandscape.org</t>
  </si>
  <si>
    <t>Center for Addiction Treatment</t>
  </si>
  <si>
    <t>0010L00001yYSy9</t>
  </si>
  <si>
    <t>0010L00001yYSy9QAG</t>
  </si>
  <si>
    <t>Mental Health/Behavioral/Substance Use Program or Clinic</t>
  </si>
  <si>
    <t>Outpatient - Substance Use</t>
  </si>
  <si>
    <t>834 Ezzard Charles Drive</t>
  </si>
  <si>
    <t>45214</t>
  </si>
  <si>
    <t>39061000200</t>
  </si>
  <si>
    <t>390610002001007</t>
  </si>
  <si>
    <t>https://catsober.org/</t>
  </si>
  <si>
    <t>4/3/2020</t>
  </si>
  <si>
    <t>8/19/2022</t>
  </si>
  <si>
    <t>Cincinnatti Children's Hospital Medical Center</t>
  </si>
  <si>
    <t>001E000001VcWIm</t>
  </si>
  <si>
    <t>001E000001VcWImIAN</t>
  </si>
  <si>
    <t>3333 Burnet Avenue</t>
  </si>
  <si>
    <t>45229</t>
  </si>
  <si>
    <t>39061003200</t>
  </si>
  <si>
    <t>390610032001000</t>
  </si>
  <si>
    <t>http://www.cincinnatichildrens.org/default/</t>
  </si>
  <si>
    <t>6/1/2016</t>
  </si>
  <si>
    <t>001E000001dOhk2IAC</t>
  </si>
  <si>
    <t>1701 Mercy Health Place</t>
  </si>
  <si>
    <t>45237</t>
  </si>
  <si>
    <t>39061006300</t>
  </si>
  <si>
    <t>390610063004002</t>
  </si>
  <si>
    <t>http://www.mercy.com/</t>
  </si>
  <si>
    <t>HealthSpan</t>
  </si>
  <si>
    <t>001E0000015lYTU</t>
  </si>
  <si>
    <t>001E0000015lYTUIA2</t>
  </si>
  <si>
    <t>225 Pictoria Drive, Suite 320</t>
  </si>
  <si>
    <t>45246</t>
  </si>
  <si>
    <t>39061022301</t>
  </si>
  <si>
    <t>390610223013004</t>
  </si>
  <si>
    <t>www.healthspan.org</t>
  </si>
  <si>
    <t>OSIS</t>
  </si>
  <si>
    <t>0010L00001x9JYj</t>
  </si>
  <si>
    <t>0010L00001x9JYjQAM</t>
  </si>
  <si>
    <t>8790 Governors Hill Drive, Suite 202</t>
  </si>
  <si>
    <t>45249</t>
  </si>
  <si>
    <t>39061024301</t>
  </si>
  <si>
    <t>390610243013006</t>
  </si>
  <si>
    <t>http://www.osisonline.net/</t>
  </si>
  <si>
    <t>6/24/2019</t>
  </si>
  <si>
    <t>University of Cincinnati College of Medicine</t>
  </si>
  <si>
    <t>001E000001gs0nx</t>
  </si>
  <si>
    <t>001E000001gs0nxIAA</t>
  </si>
  <si>
    <t>3230 Eden Ave, CARE/Crawley Building, Suite E-870</t>
  </si>
  <si>
    <t>45267</t>
  </si>
  <si>
    <t>390610032001005</t>
  </si>
  <si>
    <t>med.uc.edu</t>
  </si>
  <si>
    <t>Family Medical Centers</t>
  </si>
  <si>
    <t>001E000001MDajy</t>
  </si>
  <si>
    <t>001E000001MDajyIAD</t>
  </si>
  <si>
    <t>305 N 5th St</t>
  </si>
  <si>
    <t>Ironton</t>
  </si>
  <si>
    <t>45638</t>
  </si>
  <si>
    <t>39087050400</t>
  </si>
  <si>
    <t>390870504004010</t>
  </si>
  <si>
    <t>http://www.familymedicalcenters.org/</t>
  </si>
  <si>
    <t>Community Action Committee of Pike County</t>
  </si>
  <si>
    <t>0010L00001x9CfR</t>
  </si>
  <si>
    <t>0010L00001x9CfRQAU</t>
  </si>
  <si>
    <t>941 Market Street</t>
  </si>
  <si>
    <t>Pike</t>
  </si>
  <si>
    <t>Piketon</t>
  </si>
  <si>
    <t>45661</t>
  </si>
  <si>
    <t>39131952300</t>
  </si>
  <si>
    <t>391319523005051</t>
  </si>
  <si>
    <t>https://www.pikecac.org/</t>
  </si>
  <si>
    <t>Compass Community Health</t>
  </si>
  <si>
    <t>0014W00002wyp3O</t>
  </si>
  <si>
    <t>0014W00002wyp3OQAQ</t>
  </si>
  <si>
    <t>1634 11th Street</t>
  </si>
  <si>
    <t>Scioto</t>
  </si>
  <si>
    <t>45662</t>
  </si>
  <si>
    <t>39145003500</t>
  </si>
  <si>
    <t>391450035003005</t>
  </si>
  <si>
    <t>https://www.compasscommunityhealth.org/</t>
  </si>
  <si>
    <t>Ohio University</t>
  </si>
  <si>
    <t>0014W00002v1nix</t>
  </si>
  <si>
    <t>0014W00002v1nixQAA</t>
  </si>
  <si>
    <t>Athens</t>
  </si>
  <si>
    <t>45701</t>
  </si>
  <si>
    <t>https://www.ohio.edu/</t>
  </si>
  <si>
    <t>Rural Action</t>
  </si>
  <si>
    <t>001E000000cybuC</t>
  </si>
  <si>
    <t>001E000000cybuCIAQ</t>
  </si>
  <si>
    <t>31-1124220</t>
  </si>
  <si>
    <t>P.O. Box 157, 19627 Walnut Street</t>
  </si>
  <si>
    <t>Trimble</t>
  </si>
  <si>
    <t>45782</t>
  </si>
  <si>
    <t>39009972600</t>
  </si>
  <si>
    <t>390099726003013</t>
  </si>
  <si>
    <t>www.ruralaction.org</t>
  </si>
  <si>
    <t>Health Partners of Western Ohio</t>
  </si>
  <si>
    <t>0010L00001nU2Ub</t>
  </si>
  <si>
    <t>0010L00001nU2UbQAK</t>
  </si>
  <si>
    <t>329 North West Street, 2nd Floor</t>
  </si>
  <si>
    <t>Allen</t>
  </si>
  <si>
    <t>Lima</t>
  </si>
  <si>
    <t>45801</t>
  </si>
  <si>
    <t>39003011302</t>
  </si>
  <si>
    <t>390030113022017</t>
  </si>
  <si>
    <t>http://hpwohio.org/</t>
  </si>
  <si>
    <t>6/21/2017</t>
  </si>
  <si>
    <t>Richard M Frankel</t>
  </si>
  <si>
    <t>001E000001LDx8h</t>
  </si>
  <si>
    <t>001E000001LDx8hIAD</t>
  </si>
  <si>
    <t>8100 Connerwood Lane</t>
  </si>
  <si>
    <t>Indiana</t>
  </si>
  <si>
    <t>Fishers</t>
  </si>
  <si>
    <t>46038</t>
  </si>
  <si>
    <t>18057110812</t>
  </si>
  <si>
    <t>180571108121013</t>
  </si>
  <si>
    <t>12/4/2015</t>
  </si>
  <si>
    <t>Indiana University-Purdue University Indianapolis</t>
  </si>
  <si>
    <t>001E000001LDBJA</t>
  </si>
  <si>
    <t>001E000001LDBJAIA5</t>
  </si>
  <si>
    <t>Indiana University</t>
  </si>
  <si>
    <t>001E000001hSWG6</t>
  </si>
  <si>
    <t>420 University Blvd.</t>
  </si>
  <si>
    <t>Marion</t>
  </si>
  <si>
    <t>Indianapolis</t>
  </si>
  <si>
    <t>46202</t>
  </si>
  <si>
    <t>18097391001</t>
  </si>
  <si>
    <t>180973910011028</t>
  </si>
  <si>
    <t>http://www.iupui.edu/</t>
  </si>
  <si>
    <t>Anthem Inc.</t>
  </si>
  <si>
    <t>001E000001gAiVt</t>
  </si>
  <si>
    <t>001E000001gAiVtIAK</t>
  </si>
  <si>
    <t>120 Monument Circle</t>
  </si>
  <si>
    <t>46204</t>
  </si>
  <si>
    <t>18097391002</t>
  </si>
  <si>
    <t>180973910022050</t>
  </si>
  <si>
    <t>www.antheminc.com</t>
  </si>
  <si>
    <t>Marion County Public Health Department</t>
  </si>
  <si>
    <t>0010L00001wFsOj</t>
  </si>
  <si>
    <t>0010L00001wFsOjQAK</t>
  </si>
  <si>
    <t>3838 North Rural Street</t>
  </si>
  <si>
    <t>46205</t>
  </si>
  <si>
    <t>18097322601</t>
  </si>
  <si>
    <t>180973226013013</t>
  </si>
  <si>
    <t>http://marionhealth.org/</t>
  </si>
  <si>
    <t>About Special Kids</t>
  </si>
  <si>
    <t>0010L00001jfoRD</t>
  </si>
  <si>
    <t>0010L00001jfoRDQAY</t>
  </si>
  <si>
    <t>7172 Graham Road
 Suite 100</t>
  </si>
  <si>
    <t>46250</t>
  </si>
  <si>
    <t>18097320305</t>
  </si>
  <si>
    <t>180973203053000</t>
  </si>
  <si>
    <t>http://www.aboutspecialkids.org/</t>
  </si>
  <si>
    <t>hc1.com</t>
  </si>
  <si>
    <t>001E000001OzVjw</t>
  </si>
  <si>
    <t>001E000001OzVjwIAF</t>
  </si>
  <si>
    <t>Jennifer Wright</t>
  </si>
  <si>
    <t>6100 Technology Center Dr.</t>
  </si>
  <si>
    <t>46278</t>
  </si>
  <si>
    <t>18097310201</t>
  </si>
  <si>
    <t>180973102011027</t>
  </si>
  <si>
    <t>HealthLinc, Inc.</t>
  </si>
  <si>
    <t>0010L00001wrxHR</t>
  </si>
  <si>
    <t>0010L00001wrxHRQAY</t>
  </si>
  <si>
    <t>2401 Valley Drive</t>
  </si>
  <si>
    <t>Porter</t>
  </si>
  <si>
    <t>Valparaiso</t>
  </si>
  <si>
    <t>46383</t>
  </si>
  <si>
    <t>18127050706</t>
  </si>
  <si>
    <t>181270507061015</t>
  </si>
  <si>
    <t>https://healthlincchc.org/</t>
  </si>
  <si>
    <t>5/16/2019</t>
  </si>
  <si>
    <t>Wayfare Recording</t>
  </si>
  <si>
    <t>0014W00002KwvYn</t>
  </si>
  <si>
    <t>0014W00002KwvYnQAJ</t>
  </si>
  <si>
    <t>240 E Tutt St</t>
  </si>
  <si>
    <t>St. Joseph</t>
  </si>
  <si>
    <t>South Bend</t>
  </si>
  <si>
    <t>46601</t>
  </si>
  <si>
    <t>18141001700</t>
  </si>
  <si>
    <t>181410017002049</t>
  </si>
  <si>
    <t>3/31/2021</t>
  </si>
  <si>
    <t>Press Ganey</t>
  </si>
  <si>
    <t>001E0000019drHy</t>
  </si>
  <si>
    <t>001E0000019drHyIAI</t>
  </si>
  <si>
    <t>404 Columbia Place</t>
  </si>
  <si>
    <t>181410017001050</t>
  </si>
  <si>
    <t>http://www.pressganey.com/</t>
  </si>
  <si>
    <t>4/15/2015</t>
  </si>
  <si>
    <t>Columbus Regional Health Foundation</t>
  </si>
  <si>
    <t>001E0000013Cx9o</t>
  </si>
  <si>
    <t>001E0000013Cx9oIAC</t>
  </si>
  <si>
    <t>2400 17th St</t>
  </si>
  <si>
    <t>Bartholomew</t>
  </si>
  <si>
    <t>47201</t>
  </si>
  <si>
    <t>18005010100</t>
  </si>
  <si>
    <t>180050101002000</t>
  </si>
  <si>
    <t>http://www.crh.org/</t>
  </si>
  <si>
    <t>001E000001hSWG6IAO</t>
  </si>
  <si>
    <t>107 S Indiana Ave</t>
  </si>
  <si>
    <t>Bloomington</t>
  </si>
  <si>
    <t>47405</t>
  </si>
  <si>
    <t>18105000202</t>
  </si>
  <si>
    <t>181050002022002</t>
  </si>
  <si>
    <t>www.iu.edu</t>
  </si>
  <si>
    <t>Southern Indiana Center for Independent Living</t>
  </si>
  <si>
    <t>0010L00001tZ4sM</t>
  </si>
  <si>
    <t>0010L00001tZ4sMQAS</t>
  </si>
  <si>
    <t>1490 W. Main St.</t>
  </si>
  <si>
    <t>Mitchell</t>
  </si>
  <si>
    <t>47446</t>
  </si>
  <si>
    <t>18093951300</t>
  </si>
  <si>
    <t>180939513004005</t>
  </si>
  <si>
    <t>sicilindiana.org</t>
  </si>
  <si>
    <t>6/29/2018</t>
  </si>
  <si>
    <t>Riggs Community Health Center</t>
  </si>
  <si>
    <t>0010L00001yndvF</t>
  </si>
  <si>
    <t>0010L00001yndvFQAQ</t>
  </si>
  <si>
    <t>1716 Hartford Street</t>
  </si>
  <si>
    <t>Tippecanoe</t>
  </si>
  <si>
    <t>Lafayette</t>
  </si>
  <si>
    <t>47904</t>
  </si>
  <si>
    <t>18157000400</t>
  </si>
  <si>
    <t>181570004002024</t>
  </si>
  <si>
    <t>https://www.riggshealth.com/</t>
  </si>
  <si>
    <t>Kresge Foundation</t>
  </si>
  <si>
    <t>0010L00001mhLJk</t>
  </si>
  <si>
    <t>0010L00001mhLJkQAM</t>
  </si>
  <si>
    <t>3215 Big Beaver Rd</t>
  </si>
  <si>
    <t>Oakland</t>
  </si>
  <si>
    <t>Michigan</t>
  </si>
  <si>
    <t>Troy</t>
  </si>
  <si>
    <t>48084</t>
  </si>
  <si>
    <t>26125197701</t>
  </si>
  <si>
    <t>261251977011007</t>
  </si>
  <si>
    <t>www.kresge.org</t>
  </si>
  <si>
    <t>University of Michigan - School of Medicine</t>
  </si>
  <si>
    <t>001E000001RmqK6</t>
  </si>
  <si>
    <t>001E000001RmqK6IAJ</t>
  </si>
  <si>
    <t>M4101 Medical Science Building I - C Wing
1301 Catherine</t>
  </si>
  <si>
    <t>Washtenaw</t>
  </si>
  <si>
    <t>Ann Arbor</t>
  </si>
  <si>
    <t>48109</t>
  </si>
  <si>
    <t>26161980400</t>
  </si>
  <si>
    <t>261619804001001</t>
  </si>
  <si>
    <t>https://medicine.umich.edu/medschool/</t>
  </si>
  <si>
    <t>Trinity Health</t>
  </si>
  <si>
    <t>001E0000013DAAF</t>
  </si>
  <si>
    <t>001E0000013DAAFIA4</t>
  </si>
  <si>
    <t>20555 Victor Parkway</t>
  </si>
  <si>
    <t>Wayne</t>
  </si>
  <si>
    <t>Livonia</t>
  </si>
  <si>
    <t>48152</t>
  </si>
  <si>
    <t>26163556500</t>
  </si>
  <si>
    <t>261635565001001</t>
  </si>
  <si>
    <t>www.trinity-health.org</t>
  </si>
  <si>
    <t>12/4/2014</t>
  </si>
  <si>
    <t>SOS Community Services</t>
  </si>
  <si>
    <t>0014W00001zxrTV</t>
  </si>
  <si>
    <t>0014W00001zxrTVQAY</t>
  </si>
  <si>
    <t>101 South Huron St.</t>
  </si>
  <si>
    <t>Ypsilanti</t>
  </si>
  <si>
    <t>48197</t>
  </si>
  <si>
    <t>26161410700</t>
  </si>
  <si>
    <t>261614107001001</t>
  </si>
  <si>
    <t>https://soscs.org/</t>
  </si>
  <si>
    <t>Detroit Health Department</t>
  </si>
  <si>
    <t>0010L00001jdX5G</t>
  </si>
  <si>
    <t>0010L00001jdX5GQAU</t>
  </si>
  <si>
    <t>3245 E. Jefferson Suite 100</t>
  </si>
  <si>
    <t>Detroit</t>
  </si>
  <si>
    <t>48207</t>
  </si>
  <si>
    <t>26163516600</t>
  </si>
  <si>
    <t>261635166002005</t>
  </si>
  <si>
    <t>http://www.detroitmi.gov/health</t>
  </si>
  <si>
    <t>Ruth Mott Foundation</t>
  </si>
  <si>
    <t>0010L00001t0hFq</t>
  </si>
  <si>
    <t>0010L00001t0hFqQAI</t>
  </si>
  <si>
    <t>111 E. Court Street
Suite 3C</t>
  </si>
  <si>
    <t>Genesee</t>
  </si>
  <si>
    <t>Flint</t>
  </si>
  <si>
    <t>48502</t>
  </si>
  <si>
    <t>26049002800</t>
  </si>
  <si>
    <t>260490028001084</t>
  </si>
  <si>
    <t>http://www.ruthmottfoundation.org/</t>
  </si>
  <si>
    <t>6/12/2018</t>
  </si>
  <si>
    <t>Dobson Healthcare Services</t>
  </si>
  <si>
    <t>0010L00001v5tOB</t>
  </si>
  <si>
    <t>0010L00001v5tOBQAY</t>
  </si>
  <si>
    <t>3741 Wilder Road</t>
  </si>
  <si>
    <t>Bay</t>
  </si>
  <si>
    <t>Bay City</t>
  </si>
  <si>
    <t>48706</t>
  </si>
  <si>
    <t>26017285900</t>
  </si>
  <si>
    <t>260172859003023</t>
  </si>
  <si>
    <t>http://www.dobsonhealthcare.com</t>
  </si>
  <si>
    <t>11/26/2018</t>
  </si>
  <si>
    <t>Michigan Public Health Institute</t>
  </si>
  <si>
    <t>0010L00001pm2Nj</t>
  </si>
  <si>
    <t>0010L00001pm2NjQAI</t>
  </si>
  <si>
    <t>2436 Woodlake Circle
Suite 300</t>
  </si>
  <si>
    <t>Ingham</t>
  </si>
  <si>
    <t>Okemos</t>
  </si>
  <si>
    <t>48864</t>
  </si>
  <si>
    <t>26065005600</t>
  </si>
  <si>
    <t>260650056001005</t>
  </si>
  <si>
    <t>Michigan Department of Health and Human Services</t>
  </si>
  <si>
    <t>0010L00001wpZdh</t>
  </si>
  <si>
    <t>0010L00001wpZdhQAE</t>
  </si>
  <si>
    <t>333 South Grand Avenue_x000D_
P.O. Box 30195</t>
  </si>
  <si>
    <t>Lansing</t>
  </si>
  <si>
    <t>48933</t>
  </si>
  <si>
    <t>26065006700</t>
  </si>
  <si>
    <t>260650067001018</t>
  </si>
  <si>
    <t>https://www.michigan.gov/mdhhs/</t>
  </si>
  <si>
    <t>4/10/2019</t>
  </si>
  <si>
    <t>Health Management Associates</t>
  </si>
  <si>
    <t>001E000000sPQ5J</t>
  </si>
  <si>
    <t>001E000000sPQ5JIAW</t>
  </si>
  <si>
    <t>120 North Washington Square Suite 705</t>
  </si>
  <si>
    <t>260650067001008</t>
  </si>
  <si>
    <t>http://www.healthmanagement.com/</t>
  </si>
  <si>
    <t>4/29/2014</t>
  </si>
  <si>
    <t>V3 Data Intel Inc.</t>
  </si>
  <si>
    <t>0010L00001rY3bO</t>
  </si>
  <si>
    <t>0010L00001rY3bOQAS</t>
  </si>
  <si>
    <t>2885 Sanford Ave SW 29812</t>
  </si>
  <si>
    <t>Kent</t>
  </si>
  <si>
    <t>Grandville</t>
  </si>
  <si>
    <t>49418</t>
  </si>
  <si>
    <t>26081013000</t>
  </si>
  <si>
    <t>260810130003043</t>
  </si>
  <si>
    <t>http://v3dataintel.com/</t>
  </si>
  <si>
    <t>Cherry Street Services</t>
  </si>
  <si>
    <t>001E000001CmPjR</t>
  </si>
  <si>
    <t>001E000001CmPjRIAV</t>
  </si>
  <si>
    <t>550 Cherry St SE</t>
  </si>
  <si>
    <t>Grand Rapids</t>
  </si>
  <si>
    <t>49503</t>
  </si>
  <si>
    <t>26081002500</t>
  </si>
  <si>
    <t>260810025004004</t>
  </si>
  <si>
    <t>http://www.cherryhealth.org/</t>
  </si>
  <si>
    <t>Dwelling Place</t>
  </si>
  <si>
    <t>0014W00001zxrJB</t>
  </si>
  <si>
    <t>0014W00001zxrJBQAY</t>
  </si>
  <si>
    <t>101 Sheldon Blvd. SE, Suite 2</t>
  </si>
  <si>
    <t>26081002000</t>
  </si>
  <si>
    <t>260810020003001</t>
  </si>
  <si>
    <t>https://dwellingplacegr.org/</t>
  </si>
  <si>
    <t>Certintell</t>
  </si>
  <si>
    <t>0010L00001v73RR</t>
  </si>
  <si>
    <t>0010L00001v73RRQAY</t>
  </si>
  <si>
    <t>317 6th Avenue</t>
  </si>
  <si>
    <t>Iowa</t>
  </si>
  <si>
    <t>Des Moines</t>
  </si>
  <si>
    <t>50309</t>
  </si>
  <si>
    <t>19153005101</t>
  </si>
  <si>
    <t>191530051014029</t>
  </si>
  <si>
    <t>https://certintell.com/</t>
  </si>
  <si>
    <t>Prelude Behavioral Services</t>
  </si>
  <si>
    <t>0010L00001ymXWw</t>
  </si>
  <si>
    <t>0010L00001ymXWwQAM</t>
  </si>
  <si>
    <t>3451 Easton Boulevard</t>
  </si>
  <si>
    <t>50317</t>
  </si>
  <si>
    <t>19153001900</t>
  </si>
  <si>
    <t>191530019001001</t>
  </si>
  <si>
    <t>https://www.preludeiowa.org</t>
  </si>
  <si>
    <t>Iowa Department of Public Health</t>
  </si>
  <si>
    <t>0014W00001zxrKF</t>
  </si>
  <si>
    <t>0014W00001zxrKFQAY</t>
  </si>
  <si>
    <t>Lucas State Office Building_x000D_
321 E. 12th Street</t>
  </si>
  <si>
    <t>50319</t>
  </si>
  <si>
    <t>19153005102</t>
  </si>
  <si>
    <t>191530051021007</t>
  </si>
  <si>
    <t>https://idph.iowa.gov/</t>
  </si>
  <si>
    <t>Primary Health Care</t>
  </si>
  <si>
    <t>0010L00001rYo9N</t>
  </si>
  <si>
    <t>0010L00001rYo9NQAS</t>
  </si>
  <si>
    <t>2353 SE 14th St.</t>
  </si>
  <si>
    <t>50320</t>
  </si>
  <si>
    <t>19153003901</t>
  </si>
  <si>
    <t>191530039011012</t>
  </si>
  <si>
    <t>http://www.phcinc.net</t>
  </si>
  <si>
    <t>Iowa Primary Care Association</t>
  </si>
  <si>
    <t>0010L00001rYnr4</t>
  </si>
  <si>
    <t>0010L00001rYnr4QAC</t>
  </si>
  <si>
    <t>9943 Hickman RD, Suite 103</t>
  </si>
  <si>
    <t>Urbandale</t>
  </si>
  <si>
    <t>50322</t>
  </si>
  <si>
    <t>19153010406</t>
  </si>
  <si>
    <t>191530104062039</t>
  </si>
  <si>
    <t>http://www.iowapca.org/</t>
  </si>
  <si>
    <t>Peoples Community Health Clinic</t>
  </si>
  <si>
    <t>0010L00001rYnsC</t>
  </si>
  <si>
    <t>0010L00001rYnsCQAS</t>
  </si>
  <si>
    <t>905 Franklin Street</t>
  </si>
  <si>
    <t>Black Hawk</t>
  </si>
  <si>
    <t>Waterloo</t>
  </si>
  <si>
    <t>50703</t>
  </si>
  <si>
    <t>19013000700</t>
  </si>
  <si>
    <t>190130007001013</t>
  </si>
  <si>
    <t>http://www.peoples-clinic.com</t>
  </si>
  <si>
    <t>Siouxland Community Health Center</t>
  </si>
  <si>
    <t>0010L00001rYnzD</t>
  </si>
  <si>
    <t>0010L00001rYnzDQAS</t>
  </si>
  <si>
    <t>1021 Nebraska Street</t>
  </si>
  <si>
    <t>Woodbury</t>
  </si>
  <si>
    <t>Sioux City</t>
  </si>
  <si>
    <t>51105</t>
  </si>
  <si>
    <t>19193003600</t>
  </si>
  <si>
    <t>191930036002000</t>
  </si>
  <si>
    <t>https://slandchc.com/</t>
  </si>
  <si>
    <t>Medirevv</t>
  </si>
  <si>
    <t>0010L00001yYZYI</t>
  </si>
  <si>
    <t>0010L00001yYZYIQA4</t>
  </si>
  <si>
    <t>2600 University Parkway</t>
  </si>
  <si>
    <t>Johnson</t>
  </si>
  <si>
    <t>Coralville</t>
  </si>
  <si>
    <t>52241</t>
  </si>
  <si>
    <t>19103000305</t>
  </si>
  <si>
    <t>191030003052014</t>
  </si>
  <si>
    <t>https://www.medirevv.com/</t>
  </si>
  <si>
    <t>University of Iowa</t>
  </si>
  <si>
    <t>001E000001MDakS</t>
  </si>
  <si>
    <t>001E000001MDakSIAT</t>
  </si>
  <si>
    <t>Iowa City</t>
  </si>
  <si>
    <t>52242</t>
  </si>
  <si>
    <t>http://www.uiowa.edu/</t>
  </si>
  <si>
    <t>10/17/2019</t>
  </si>
  <si>
    <t>CarePro Health Services</t>
  </si>
  <si>
    <t>001E000001CmPjO</t>
  </si>
  <si>
    <t>001E000001CmPjOIAV</t>
  </si>
  <si>
    <t>1014 5th Ave SE</t>
  </si>
  <si>
    <t>Linn</t>
  </si>
  <si>
    <t>Cedar Rapids</t>
  </si>
  <si>
    <t>52403</t>
  </si>
  <si>
    <t>19113001900</t>
  </si>
  <si>
    <t>191130019003031</t>
  </si>
  <si>
    <t>http://www.careprohs.com/</t>
  </si>
  <si>
    <t>Community Health Centers of Southeastern Iowa, Inc.</t>
  </si>
  <si>
    <t>001E0000019cxgU</t>
  </si>
  <si>
    <t>001E0000019cxgUIAQ</t>
  </si>
  <si>
    <t>42-1527584</t>
  </si>
  <si>
    <t>1706 West Agency Road</t>
  </si>
  <si>
    <t>West Burlington</t>
  </si>
  <si>
    <t>52655</t>
  </si>
  <si>
    <t>19057000800</t>
  </si>
  <si>
    <t>190570008003032</t>
  </si>
  <si>
    <t>http://www.chcseia.com/</t>
  </si>
  <si>
    <t>Medical College of Wisconsin</t>
  </si>
  <si>
    <t>001E000000ySozp</t>
  </si>
  <si>
    <t>001E000000ySozpIAC</t>
  </si>
  <si>
    <t>8701 W Watertown Plank Rd</t>
  </si>
  <si>
    <t>Milwaukee</t>
  </si>
  <si>
    <t>Wisconsin</t>
  </si>
  <si>
    <t>53226</t>
  </si>
  <si>
    <t>55079185300</t>
  </si>
  <si>
    <t>550791853001036</t>
  </si>
  <si>
    <t>www.mcw.edu</t>
  </si>
  <si>
    <t>U.S. Department of Veterans Affairs - Milwaukee</t>
  </si>
  <si>
    <t>001E000000lpmyc</t>
  </si>
  <si>
    <t>001E000000lpmycIAA</t>
  </si>
  <si>
    <t>Zablocki VA,</t>
  </si>
  <si>
    <t>53295</t>
  </si>
  <si>
    <t>55079186800</t>
  </si>
  <si>
    <t>550791868002023</t>
  </si>
  <si>
    <t>Datica</t>
  </si>
  <si>
    <t>0010L00001miS0m</t>
  </si>
  <si>
    <t>0010L00001miS0mQAE</t>
  </si>
  <si>
    <t>316 W Washington Ave
Suite 900</t>
  </si>
  <si>
    <t>Dane</t>
  </si>
  <si>
    <t>53703</t>
  </si>
  <si>
    <t>55025001704</t>
  </si>
  <si>
    <t>550250017042001</t>
  </si>
  <si>
    <t>5/30/2017</t>
  </si>
  <si>
    <t>Moxe Health</t>
  </si>
  <si>
    <t>001E000000cybwO</t>
  </si>
  <si>
    <t>001E000000cybwOIAQ</t>
  </si>
  <si>
    <t>2 South Carroll, Suite 235</t>
  </si>
  <si>
    <t>550250017044001</t>
  </si>
  <si>
    <t>http://www.moxehealth.com/</t>
  </si>
  <si>
    <t>Propeller Health</t>
  </si>
  <si>
    <t>001E000000lpmyY</t>
  </si>
  <si>
    <t>001E000000lpmyYIAQ</t>
  </si>
  <si>
    <t>634 West Main Street, Suite 102</t>
  </si>
  <si>
    <t>55025001605</t>
  </si>
  <si>
    <t>550250016051004</t>
  </si>
  <si>
    <t>http://asthmapolis.com</t>
  </si>
  <si>
    <t>5/20/2013</t>
  </si>
  <si>
    <t>Redox</t>
  </si>
  <si>
    <t>0010L00001ti8sx</t>
  </si>
  <si>
    <t>0010L00001ti8sxQAA</t>
  </si>
  <si>
    <t>2020 EASTWOOD DR</t>
  </si>
  <si>
    <t>MADISON</t>
  </si>
  <si>
    <t>53704</t>
  </si>
  <si>
    <t>55025001902</t>
  </si>
  <si>
    <t>550250019021000</t>
  </si>
  <si>
    <t>https://www.redoxengine.com/</t>
  </si>
  <si>
    <t>Healthfinch</t>
  </si>
  <si>
    <t>001E000000dfB7l</t>
  </si>
  <si>
    <t>001E000000dfB7lIAE</t>
  </si>
  <si>
    <t>8517 Excelsior Dr, Suite 207</t>
  </si>
  <si>
    <t>53717</t>
  </si>
  <si>
    <t>55025010905</t>
  </si>
  <si>
    <t>550250109052021</t>
  </si>
  <si>
    <t>http://www.healthfinch.com</t>
  </si>
  <si>
    <t>Group Health Cooperative of South Central Wisconsin</t>
  </si>
  <si>
    <t>0010L00001rYtGI</t>
  </si>
  <si>
    <t>0010L00001rYtGIQA0</t>
  </si>
  <si>
    <t>1265 John Q Hammons Dr.</t>
  </si>
  <si>
    <t>550250109052014</t>
  </si>
  <si>
    <t>https://ghcscw.com/</t>
  </si>
  <si>
    <t>Wisconsin Primary Care Association</t>
  </si>
  <si>
    <t>0014W00001iflGG</t>
  </si>
  <si>
    <t>0014W00001iflGGQAY</t>
  </si>
  <si>
    <t>5202 Eastpark Blvd, Suite 109</t>
  </si>
  <si>
    <t>53718</t>
  </si>
  <si>
    <t>55025011405</t>
  </si>
  <si>
    <t>550250114051048</t>
  </si>
  <si>
    <t>https://www.wphca.org/</t>
  </si>
  <si>
    <t>University of Wisconsin Population Health Institute</t>
  </si>
  <si>
    <t>0010L00001xIcNt</t>
  </si>
  <si>
    <t>0010L00001xIcNtQAK</t>
  </si>
  <si>
    <t>610 Walnut Street,_x000D_
575 WARF</t>
  </si>
  <si>
    <t>53726</t>
  </si>
  <si>
    <t>55025003200</t>
  </si>
  <si>
    <t>550250032001018</t>
  </si>
  <si>
    <t>https://uwphi.pophealth.wisc.edu/</t>
  </si>
  <si>
    <t>Bellin Health</t>
  </si>
  <si>
    <t>001E000001gAiVY</t>
  </si>
  <si>
    <t>001E000001gAiVYIA0</t>
  </si>
  <si>
    <t>744 South Webster Ave P.O. Box 23400</t>
  </si>
  <si>
    <t>Green Bay</t>
  </si>
  <si>
    <t>54305</t>
  </si>
  <si>
    <t>55009001300</t>
  </si>
  <si>
    <t>550090013004013</t>
  </si>
  <si>
    <t>www.bellin.org</t>
  </si>
  <si>
    <t>Bridge Community Health Clinic</t>
  </si>
  <si>
    <t>0014W00001ifnyw</t>
  </si>
  <si>
    <t>0014W00001ifnywQAA</t>
  </si>
  <si>
    <t>1810 N. Second Street</t>
  </si>
  <si>
    <t>Marathon</t>
  </si>
  <si>
    <t>Wausau</t>
  </si>
  <si>
    <t>54403</t>
  </si>
  <si>
    <t>55073000200</t>
  </si>
  <si>
    <t>550730002003005</t>
  </si>
  <si>
    <t>http://bridgeclinic.org/</t>
  </si>
  <si>
    <t>Marshfield Clinic</t>
  </si>
  <si>
    <t>001E000001Cmdnh</t>
  </si>
  <si>
    <t>001E000001CmdnhIAB</t>
  </si>
  <si>
    <t>39-0452970</t>
  </si>
  <si>
    <t>1000 North Oak Avenue</t>
  </si>
  <si>
    <t>Wood</t>
  </si>
  <si>
    <t>Marshfield</t>
  </si>
  <si>
    <t>54449</t>
  </si>
  <si>
    <t>55141010600</t>
  </si>
  <si>
    <t>551410106003009</t>
  </si>
  <si>
    <t>https://www.marshfieldclinic.org</t>
  </si>
  <si>
    <t>University of Wisconsin Oshkosh</t>
  </si>
  <si>
    <t>001E000001dPQW1</t>
  </si>
  <si>
    <t>001E000001dPQW1IAO</t>
  </si>
  <si>
    <t>University of Wisconsin Oshkosh _x000D_
College of Nursing _x000D_
805 Algoma Blvd</t>
  </si>
  <si>
    <t>Winnebago</t>
  </si>
  <si>
    <t>Oshkosh</t>
  </si>
  <si>
    <t>54901</t>
  </si>
  <si>
    <t>55139001600</t>
  </si>
  <si>
    <t>551390016001026</t>
  </si>
  <si>
    <t>http://con.uwosh.edu/</t>
  </si>
  <si>
    <t>6/23/2016</t>
  </si>
  <si>
    <t>Family Health La Clinica</t>
  </si>
  <si>
    <t>0014W00001iflBf</t>
  </si>
  <si>
    <t>0014W00001iflBfQAI</t>
  </si>
  <si>
    <t>400 South Townline Road</t>
  </si>
  <si>
    <t>Waushara</t>
  </si>
  <si>
    <t>Wautoma</t>
  </si>
  <si>
    <t>54982</t>
  </si>
  <si>
    <t>55137960800</t>
  </si>
  <si>
    <t>551379608002051</t>
  </si>
  <si>
    <t>https://www.famhealth.com/</t>
  </si>
  <si>
    <t>Lutheran Social Service of Minnesota</t>
  </si>
  <si>
    <t>001E000001dRYE8</t>
  </si>
  <si>
    <t>001E000001dRYE8IAO</t>
  </si>
  <si>
    <t>2485 Como Ave</t>
  </si>
  <si>
    <t>Ramsey</t>
  </si>
  <si>
    <t>Minnesota</t>
  </si>
  <si>
    <t>St. Paul</t>
  </si>
  <si>
    <t>55108</t>
  </si>
  <si>
    <t>27123030100</t>
  </si>
  <si>
    <t>271230301001003</t>
  </si>
  <si>
    <t>www.lssmn.org</t>
  </si>
  <si>
    <t>7/14/2016</t>
  </si>
  <si>
    <t>HealthStar Home Health</t>
  </si>
  <si>
    <t>001E000001dRYE9</t>
  </si>
  <si>
    <t>001E000001dRYE9IAO</t>
  </si>
  <si>
    <t>2586 7th Ave East, Suite 302</t>
  </si>
  <si>
    <t>North St. Paul</t>
  </si>
  <si>
    <t>55109</t>
  </si>
  <si>
    <t>27123042602</t>
  </si>
  <si>
    <t>271230426022009</t>
  </si>
  <si>
    <t>www.healthstarhomehealth.net</t>
  </si>
  <si>
    <t>Minnesota Department of Health</t>
  </si>
  <si>
    <t>001E000001GVJfi</t>
  </si>
  <si>
    <t>001E000001GVJfiIAH</t>
  </si>
  <si>
    <t>P.O. Box 64975</t>
  </si>
  <si>
    <t>55164</t>
  </si>
  <si>
    <t>27123034203</t>
  </si>
  <si>
    <t>271230342031009</t>
  </si>
  <si>
    <t>http://www.health.state.mn.us/</t>
  </si>
  <si>
    <t>9/15/2015</t>
  </si>
  <si>
    <t>Optum Health</t>
  </si>
  <si>
    <t>001E0000013FF0V</t>
  </si>
  <si>
    <t>001E0000013FF0VIAW</t>
  </si>
  <si>
    <t>11000 Optum Circle</t>
  </si>
  <si>
    <t>Hennepin</t>
  </si>
  <si>
    <t>Eden Prairie</t>
  </si>
  <si>
    <t>55344</t>
  </si>
  <si>
    <t>27053026007</t>
  </si>
  <si>
    <t>270530260074003</t>
  </si>
  <si>
    <t>https://www.optum.com/</t>
  </si>
  <si>
    <t>bswing</t>
  </si>
  <si>
    <t>0010L00001rYoIB</t>
  </si>
  <si>
    <t>0010L00001rYoIBQA0</t>
  </si>
  <si>
    <t>700 Washington Avenue North
Suite 102</t>
  </si>
  <si>
    <t>Minneapolis</t>
  </si>
  <si>
    <t>55401</t>
  </si>
  <si>
    <t>27053126202</t>
  </si>
  <si>
    <t>270531262022001</t>
  </si>
  <si>
    <t>https://www.bswing.com/</t>
  </si>
  <si>
    <t>Stacy Barnes</t>
  </si>
  <si>
    <t>0010L00001jfRCi</t>
  </si>
  <si>
    <t>0010L00001jfRCiQAM</t>
  </si>
  <si>
    <t>2421 Emerson Ave South</t>
  </si>
  <si>
    <t>55405</t>
  </si>
  <si>
    <t>27053106700</t>
  </si>
  <si>
    <t>270531067002004</t>
  </si>
  <si>
    <t>2/21/2017</t>
  </si>
  <si>
    <t>Allina Health</t>
  </si>
  <si>
    <t>001E000001hSfi8</t>
  </si>
  <si>
    <t>001E000001hSfi8IAC</t>
  </si>
  <si>
    <t>2925 Chicago Avenue</t>
  </si>
  <si>
    <t>55407</t>
  </si>
  <si>
    <t>27053125800</t>
  </si>
  <si>
    <t>270531258004006</t>
  </si>
  <si>
    <t>www.allinahealth.org</t>
  </si>
  <si>
    <t>UCare</t>
  </si>
  <si>
    <t>001E000000toCNh</t>
  </si>
  <si>
    <t>001E000000toCNhIAM</t>
  </si>
  <si>
    <t>500 Northeast Stinson Boulevard</t>
  </si>
  <si>
    <t>55413</t>
  </si>
  <si>
    <t>27053104002</t>
  </si>
  <si>
    <t>270531040021005</t>
  </si>
  <si>
    <t>5/16/2014</t>
  </si>
  <si>
    <t>Adoption Medicine Clinic</t>
  </si>
  <si>
    <t>0010L00001vp1BL</t>
  </si>
  <si>
    <t>0010L00001vp1BLQAY</t>
  </si>
  <si>
    <t>University of Minnesota</t>
  </si>
  <si>
    <t>001E000001Cn5T6</t>
  </si>
  <si>
    <t>717 Delaware Street Southeast_x000D_
3rd Floor</t>
  </si>
  <si>
    <t>55414</t>
  </si>
  <si>
    <t>27053104901</t>
  </si>
  <si>
    <t>270531049011000</t>
  </si>
  <si>
    <t>https://adoption.umn.edu/</t>
  </si>
  <si>
    <t>1/2/2019</t>
  </si>
  <si>
    <t>Hennepin County Medical Center</t>
  </si>
  <si>
    <t>001E000001Cmdj6</t>
  </si>
  <si>
    <t>001E000001Cmdj6IAB</t>
  </si>
  <si>
    <t>730 S 8th Street</t>
  </si>
  <si>
    <t>55415</t>
  </si>
  <si>
    <t>27053105400</t>
  </si>
  <si>
    <t>270531054003011</t>
  </si>
  <si>
    <t>http://www.hcmc.org/</t>
  </si>
  <si>
    <t>Jenna Yockim</t>
  </si>
  <si>
    <t>0014W00002OMHAT</t>
  </si>
  <si>
    <t>0014W00002OMHATQA5</t>
  </si>
  <si>
    <t>4525 Park Commons Drive, #302</t>
  </si>
  <si>
    <t>55416</t>
  </si>
  <si>
    <t>27053022901</t>
  </si>
  <si>
    <t>270530229015009</t>
  </si>
  <si>
    <t>4/28/2021</t>
  </si>
  <si>
    <t>Annex Teen Clinic</t>
  </si>
  <si>
    <t>0014W00002OplZA</t>
  </si>
  <si>
    <t>0014W00002OplZAQAZ</t>
  </si>
  <si>
    <t>5810 North 42nd Avenue</t>
  </si>
  <si>
    <t>Robbinsdale</t>
  </si>
  <si>
    <t>55422</t>
  </si>
  <si>
    <t>27053021100</t>
  </si>
  <si>
    <t>270530211002001</t>
  </si>
  <si>
    <t>HealthPartners Institute</t>
  </si>
  <si>
    <t>0010L00001pmCvZ</t>
  </si>
  <si>
    <t>0010L00001pmCvZQAU</t>
  </si>
  <si>
    <t>3311 E. Old Shakopee Road</t>
  </si>
  <si>
    <t>55425</t>
  </si>
  <si>
    <t>27053025100</t>
  </si>
  <si>
    <t>270530251004005</t>
  </si>
  <si>
    <t>https://www.healthpartners.com/institute/</t>
  </si>
  <si>
    <t>10/5/2017</t>
  </si>
  <si>
    <t>Institute for Clinical Systems Improvement</t>
  </si>
  <si>
    <t>001E000001hSWCx</t>
  </si>
  <si>
    <t>001E000001hSWCxIAO</t>
  </si>
  <si>
    <t>8009 34th Avenue South, Suite 1200</t>
  </si>
  <si>
    <t>https://www.icsi.org</t>
  </si>
  <si>
    <t>HealthPartners</t>
  </si>
  <si>
    <t>001E000000lpmyE</t>
  </si>
  <si>
    <t>001E000000lpmyEIAQ</t>
  </si>
  <si>
    <t>8170 33rd Ave S</t>
  </si>
  <si>
    <t>270530251004013</t>
  </si>
  <si>
    <t>https://www.healthpartners.com</t>
  </si>
  <si>
    <t>UnitedHealth Group</t>
  </si>
  <si>
    <t>001E000001gAiVs</t>
  </si>
  <si>
    <t>001E000001gAiVsIAK</t>
  </si>
  <si>
    <t>P.O. Box 1459</t>
  </si>
  <si>
    <t>55440</t>
  </si>
  <si>
    <t>270531262023009</t>
  </si>
  <si>
    <t>www.unitedhealthgroup.com</t>
  </si>
  <si>
    <t>001E000001Cn5T6IAJ</t>
  </si>
  <si>
    <t>3 Morrill Hall
100 Church St. S.E.</t>
  </si>
  <si>
    <t>55455</t>
  </si>
  <si>
    <t>270531049012020</t>
  </si>
  <si>
    <t>twin-cities.umn.edu/</t>
  </si>
  <si>
    <t>Mayo Clinic Center for Innovation</t>
  </si>
  <si>
    <t>001E0000013CxFh</t>
  </si>
  <si>
    <t>001E0000013CxFhIAK</t>
  </si>
  <si>
    <t>200 First Street SW</t>
  </si>
  <si>
    <t>Olmsted</t>
  </si>
  <si>
    <t>55905</t>
  </si>
  <si>
    <t>27109000100</t>
  </si>
  <si>
    <t>271090001001015</t>
  </si>
  <si>
    <t>http://www.mayo.edu/center-for-innovation/</t>
  </si>
  <si>
    <t>Lake Region Healthcare</t>
  </si>
  <si>
    <t>0010L00001vrFQU</t>
  </si>
  <si>
    <t>0010L00001vrFQUQA2</t>
  </si>
  <si>
    <t>712 South Cascade Street</t>
  </si>
  <si>
    <t>Otter Tail</t>
  </si>
  <si>
    <t>Fergus Falls</t>
  </si>
  <si>
    <t>56537</t>
  </si>
  <si>
    <t>27111961000</t>
  </si>
  <si>
    <t>271119610003042</t>
  </si>
  <si>
    <t>https://www.lrhc.org/</t>
  </si>
  <si>
    <t>Sanford Health</t>
  </si>
  <si>
    <t>001E000000sPQAL</t>
  </si>
  <si>
    <t>001E000000sPQALIA4</t>
  </si>
  <si>
    <t>31-1527032</t>
  </si>
  <si>
    <t>1305 W 18th Street</t>
  </si>
  <si>
    <t>Minnehaha</t>
  </si>
  <si>
    <t>South Dakota</t>
  </si>
  <si>
    <t>Sioux Falls</t>
  </si>
  <si>
    <t>57117</t>
  </si>
  <si>
    <t>46099010600</t>
  </si>
  <si>
    <t>460990106002015</t>
  </si>
  <si>
    <t>http://www.sanfordhealth.org/</t>
  </si>
  <si>
    <t>South Dakota Department of Health</t>
  </si>
  <si>
    <t>0014W00001zxrSJ</t>
  </si>
  <si>
    <t>0014W00001zxrSJQAY</t>
  </si>
  <si>
    <t>600 East Capitol Avenue</t>
  </si>
  <si>
    <t>Hughes</t>
  </si>
  <si>
    <t>Pierre</t>
  </si>
  <si>
    <t>57501</t>
  </si>
  <si>
    <t>46065977700</t>
  </si>
  <si>
    <t>460659777004039</t>
  </si>
  <si>
    <t>https://doh.sd.gov/</t>
  </si>
  <si>
    <t>University of North Dakota</t>
  </si>
  <si>
    <t>001E000001UT2vV</t>
  </si>
  <si>
    <t>001E000001UT2vVIAT</t>
  </si>
  <si>
    <t>Grand Forks</t>
  </si>
  <si>
    <t>North Dakota</t>
  </si>
  <si>
    <t>58202</t>
  </si>
  <si>
    <t>http://und.edu/</t>
  </si>
  <si>
    <t>4/27/2016</t>
  </si>
  <si>
    <t>Big Horn Valley Health Center</t>
  </si>
  <si>
    <t>0010L00001wsZeX</t>
  </si>
  <si>
    <t>0010L00001wsZeXQAU</t>
  </si>
  <si>
    <t>10 4th Street West</t>
  </si>
  <si>
    <t>Big Horn</t>
  </si>
  <si>
    <t>Montana</t>
  </si>
  <si>
    <t>Hardin</t>
  </si>
  <si>
    <t>59034</t>
  </si>
  <si>
    <t>30003000100</t>
  </si>
  <si>
    <t>300030001001078</t>
  </si>
  <si>
    <t>http://bighornvalley.org/index.html</t>
  </si>
  <si>
    <t>Montana Primary Care Association</t>
  </si>
  <si>
    <t>0010L00001iZdm0</t>
  </si>
  <si>
    <t>0010L00001iZdm0QAC</t>
  </si>
  <si>
    <t>1805 Euclid Avenue</t>
  </si>
  <si>
    <t>Lewis and Clark</t>
  </si>
  <si>
    <t>Helena</t>
  </si>
  <si>
    <t>59601</t>
  </si>
  <si>
    <t>30049000701</t>
  </si>
  <si>
    <t>300490007012001</t>
  </si>
  <si>
    <t>http://www.mtpca.org/</t>
  </si>
  <si>
    <t>Intermountain</t>
  </si>
  <si>
    <t>0010L00001rhbok</t>
  </si>
  <si>
    <t>0010L00001rhbokQAA</t>
  </si>
  <si>
    <t>3240 Dredge Drive</t>
  </si>
  <si>
    <t>59602</t>
  </si>
  <si>
    <t>30049000503</t>
  </si>
  <si>
    <t>300490005031043</t>
  </si>
  <si>
    <t>http://www.intermountain.org/</t>
  </si>
  <si>
    <t>3/13/2018</t>
  </si>
  <si>
    <t>Community Health Partners</t>
  </si>
  <si>
    <t>001E000001hSfrj</t>
  </si>
  <si>
    <t>001E000001hSfrjIAC</t>
  </si>
  <si>
    <t>19 East Main Street</t>
  </si>
  <si>
    <t>Gallatin</t>
  </si>
  <si>
    <t>Belgrade</t>
  </si>
  <si>
    <t>59714</t>
  </si>
  <si>
    <t>30031000105</t>
  </si>
  <si>
    <t>300310001052083</t>
  </si>
  <si>
    <t>www.chphealthmt.org</t>
  </si>
  <si>
    <t>Headwaters</t>
  </si>
  <si>
    <t>0010L00001oslvT</t>
  </si>
  <si>
    <t>0010L00001oslvTQAQ</t>
  </si>
  <si>
    <t>545 Holt Drive</t>
  </si>
  <si>
    <t>Flathead</t>
  </si>
  <si>
    <t>Bigfork</t>
  </si>
  <si>
    <t>59911</t>
  </si>
  <si>
    <t>30029001304</t>
  </si>
  <si>
    <t>300290013043007</t>
  </si>
  <si>
    <t>http://headwatersmontana.org/</t>
  </si>
  <si>
    <t>9/21/2017</t>
  </si>
  <si>
    <t>AMITA Health Medical Group</t>
  </si>
  <si>
    <t>001E000000yRm8t</t>
  </si>
  <si>
    <t>001E000000yRm8tIAC</t>
  </si>
  <si>
    <t>Alexian Brothers Medical Center_x000D_
800 Biesterfield Road</t>
  </si>
  <si>
    <t>Cook</t>
  </si>
  <si>
    <t>Illinois</t>
  </si>
  <si>
    <t>Elk Grove Village</t>
  </si>
  <si>
    <t>60007</t>
  </si>
  <si>
    <t>17031770202</t>
  </si>
  <si>
    <t>170317702022046</t>
  </si>
  <si>
    <t>www.alexianbrothershealth.org</t>
  </si>
  <si>
    <t>8/4/2014</t>
  </si>
  <si>
    <t>Family Health Partnership Clinic</t>
  </si>
  <si>
    <t>001E0000015nj3C</t>
  </si>
  <si>
    <t>001E0000015nj3CIAQ</t>
  </si>
  <si>
    <t>401 E. Congress Parkway</t>
  </si>
  <si>
    <t>McHenry</t>
  </si>
  <si>
    <t>Crystal Lake</t>
  </si>
  <si>
    <t>60014</t>
  </si>
  <si>
    <t>17111871301</t>
  </si>
  <si>
    <t>171118713014043</t>
  </si>
  <si>
    <t>http://hpclinic.org/</t>
  </si>
  <si>
    <t>2/13/2015</t>
  </si>
  <si>
    <t>Surgical Care Affiliates</t>
  </si>
  <si>
    <t>0010L00001xITof</t>
  </si>
  <si>
    <t>0010L00001xITofQAG</t>
  </si>
  <si>
    <t>510 Lake Cook Road</t>
  </si>
  <si>
    <t>Deerfield</t>
  </si>
  <si>
    <t>60015</t>
  </si>
  <si>
    <t>17097864904</t>
  </si>
  <si>
    <t>170978649041005</t>
  </si>
  <si>
    <t>http://scasurgery.com/</t>
  </si>
  <si>
    <t>Ellen Schultz Consulting</t>
  </si>
  <si>
    <t>0014W00002gCKqV</t>
  </si>
  <si>
    <t>0014W00002gCKqVQAW</t>
  </si>
  <si>
    <t>875 King Richards Court</t>
  </si>
  <si>
    <t>17097864802</t>
  </si>
  <si>
    <t>170978648021035</t>
  </si>
  <si>
    <t>12/8/2021</t>
  </si>
  <si>
    <t>Agile Health</t>
  </si>
  <si>
    <t>001E000001grDl2</t>
  </si>
  <si>
    <t>001E000001grDl2IAE</t>
  </si>
  <si>
    <t>One Overlook Point, Suite 115</t>
  </si>
  <si>
    <t>Lincolnshire</t>
  </si>
  <si>
    <t>60069</t>
  </si>
  <si>
    <t>17097864512</t>
  </si>
  <si>
    <t>170978645121033</t>
  </si>
  <si>
    <t>http://www.agilehealth.com/</t>
  </si>
  <si>
    <t>Sg2</t>
  </si>
  <si>
    <t>0010L00001wGeoz</t>
  </si>
  <si>
    <t>0010L00001wGeozQAC</t>
  </si>
  <si>
    <t>5250 Old Orchard Road</t>
  </si>
  <si>
    <t>Skokie</t>
  </si>
  <si>
    <t>60077</t>
  </si>
  <si>
    <t>17031806900</t>
  </si>
  <si>
    <t>170318069001011</t>
  </si>
  <si>
    <t>https://www.sg2.com/</t>
  </si>
  <si>
    <t>McHenry County Department of Health</t>
  </si>
  <si>
    <t>001E000001Rl5xQ</t>
  </si>
  <si>
    <t>001E000001Rl5xQIAR</t>
  </si>
  <si>
    <t>2200 N Seminary Ave</t>
  </si>
  <si>
    <t>Woodstock</t>
  </si>
  <si>
    <t>60098</t>
  </si>
  <si>
    <t>17111870402</t>
  </si>
  <si>
    <t>171118704022001</t>
  </si>
  <si>
    <t>https://www.co.mchenry.il.us/county-government/departments-a-i/health-department</t>
  </si>
  <si>
    <t>Loyola University Chicago - Stritch School of Medicine</t>
  </si>
  <si>
    <t>0010L00001yFNMJ</t>
  </si>
  <si>
    <t>0010L00001yFNMJQA4</t>
  </si>
  <si>
    <t>2160 South First Avenue</t>
  </si>
  <si>
    <t>Maywood</t>
  </si>
  <si>
    <t>60153</t>
  </si>
  <si>
    <t>17031817900</t>
  </si>
  <si>
    <t>170318179002000</t>
  </si>
  <si>
    <t>https://ssom.luc.edu/</t>
  </si>
  <si>
    <t>9/30/2019</t>
  </si>
  <si>
    <t>Illinois Association of Free &amp; Charitable Clinics</t>
  </si>
  <si>
    <t>001E000000qrNkM</t>
  </si>
  <si>
    <t>001E000000qrNkMIAU</t>
  </si>
  <si>
    <t>318 Walnut Street</t>
  </si>
  <si>
    <t>Kane</t>
  </si>
  <si>
    <t>St. Charles</t>
  </si>
  <si>
    <t>60174</t>
  </si>
  <si>
    <t>17089852300</t>
  </si>
  <si>
    <t>170898523002024</t>
  </si>
  <si>
    <t>www.illinoisfreeclinics.org</t>
  </si>
  <si>
    <t>3/31/2014</t>
  </si>
  <si>
    <t>Aziz Medical Center</t>
  </si>
  <si>
    <t>0014W00001ifhSP</t>
  </si>
  <si>
    <t>0014W00001ifhSPQAY</t>
  </si>
  <si>
    <t>622 N Addison Rd.</t>
  </si>
  <si>
    <t>DuPage</t>
  </si>
  <si>
    <t>Villa Park</t>
  </si>
  <si>
    <t>60181</t>
  </si>
  <si>
    <t>17043843200</t>
  </si>
  <si>
    <t>170438432001015</t>
  </si>
  <si>
    <t>https://www.azizfmc.com/</t>
  </si>
  <si>
    <t>Family Christian Health Center</t>
  </si>
  <si>
    <t>0010L00001rZ4ju</t>
  </si>
  <si>
    <t>0010L00001rZ4juQAC</t>
  </si>
  <si>
    <t>31 W 155th St</t>
  </si>
  <si>
    <t>Harvey</t>
  </si>
  <si>
    <t>60426</t>
  </si>
  <si>
    <t>17031827400</t>
  </si>
  <si>
    <t>170318274001021</t>
  </si>
  <si>
    <t>www.familychc.com</t>
  </si>
  <si>
    <t>ARMI Consulting</t>
  </si>
  <si>
    <t>0010L00001rZ4jv</t>
  </si>
  <si>
    <t>0010L00001rZ4jvQAC</t>
  </si>
  <si>
    <t>Downers Grove</t>
  </si>
  <si>
    <t>60516</t>
  </si>
  <si>
    <t>http://www.armiconsulting.com</t>
  </si>
  <si>
    <t>Illinois Hospital Association</t>
  </si>
  <si>
    <t>001E000000yVgTM</t>
  </si>
  <si>
    <t>001E000000yVgTMIA0</t>
  </si>
  <si>
    <t>1151 East Warrenville Road, P.O. Box 3015</t>
  </si>
  <si>
    <t>Dupage</t>
  </si>
  <si>
    <t>Naperville</t>
  </si>
  <si>
    <t>60566</t>
  </si>
  <si>
    <t>17043846106</t>
  </si>
  <si>
    <t>170438461061004</t>
  </si>
  <si>
    <t>www.ihatoday.org</t>
  </si>
  <si>
    <t>UNITE HERE HEALTH</t>
  </si>
  <si>
    <t>001E0000019crzu</t>
  </si>
  <si>
    <t>001E0000019crzuIAA</t>
  </si>
  <si>
    <t>23-7385560</t>
  </si>
  <si>
    <t>711 N. Commons Drive, PO Box 6020</t>
  </si>
  <si>
    <t>Aurora</t>
  </si>
  <si>
    <t>60598</t>
  </si>
  <si>
    <t>17043846507</t>
  </si>
  <si>
    <t>170438465072008</t>
  </si>
  <si>
    <t>https://www.uniteherehealth.org/</t>
  </si>
  <si>
    <t>Feeding America National Organization</t>
  </si>
  <si>
    <t>0014W00002CBzwR</t>
  </si>
  <si>
    <t>0014W00002CBzwRQAT</t>
  </si>
  <si>
    <t>36-3673599</t>
  </si>
  <si>
    <t>161 North Clark Street, Ste 700</t>
  </si>
  <si>
    <t>Chicago</t>
  </si>
  <si>
    <t>60601</t>
  </si>
  <si>
    <t>17031839100</t>
  </si>
  <si>
    <t>170318391001018</t>
  </si>
  <si>
    <t>https://www.feedingamerica.org/</t>
  </si>
  <si>
    <t>Clinify Health</t>
  </si>
  <si>
    <t>0014W00002OplWV</t>
  </si>
  <si>
    <t>0014W00002OplWVQAZ</t>
  </si>
  <si>
    <t>1 North Dearborn Street</t>
  </si>
  <si>
    <t>60602</t>
  </si>
  <si>
    <t>170318391001058</t>
  </si>
  <si>
    <t>https://www.clinifyhealth.com/</t>
  </si>
  <si>
    <t>Healthcare Information and Management Systems Society</t>
  </si>
  <si>
    <t>001E000001Cn675</t>
  </si>
  <si>
    <t>001E000001Cn675IAB</t>
  </si>
  <si>
    <t>33 West Monroe Street, Suite 1700</t>
  </si>
  <si>
    <t>60603</t>
  </si>
  <si>
    <t>170318391001074</t>
  </si>
  <si>
    <t>http://www.himss.org/</t>
  </si>
  <si>
    <t>Final Mile Consulting</t>
  </si>
  <si>
    <t>0010L0000200pu0</t>
  </si>
  <si>
    <t>0010L0000200pu0QAA</t>
  </si>
  <si>
    <t>141 W Jackson Blvd, Suite 3302</t>
  </si>
  <si>
    <t>60604</t>
  </si>
  <si>
    <t>170318391001095</t>
  </si>
  <si>
    <t>http://finalmile.in/</t>
  </si>
  <si>
    <t>5/28/2020</t>
  </si>
  <si>
    <t>Heartland Alliance</t>
  </si>
  <si>
    <t>0010L00001rZ4k1</t>
  </si>
  <si>
    <t>0010L00001rZ4k1QAC</t>
  </si>
  <si>
    <t>208 S. LaSalle Street, Suite 1300</t>
  </si>
  <si>
    <t>170318391001088</t>
  </si>
  <si>
    <t>https://www.heartlandalliance.org/</t>
  </si>
  <si>
    <t>10/6/2022</t>
  </si>
  <si>
    <t>YMCA</t>
  </si>
  <si>
    <t>0010L00001wGg21</t>
  </si>
  <si>
    <t>0010L00001wGg21QAC</t>
  </si>
  <si>
    <t>101 North Upper Wacker Drive</t>
  </si>
  <si>
    <t>60606</t>
  </si>
  <si>
    <t>170318391001048</t>
  </si>
  <si>
    <t>http://www.ymca.net/</t>
  </si>
  <si>
    <t>University of Illinois at Chicago</t>
  </si>
  <si>
    <t>0010L00001ppFFX</t>
  </si>
  <si>
    <t>0010L00001ppFFXQA2</t>
  </si>
  <si>
    <t>1200 West Harrison St.</t>
  </si>
  <si>
    <t>60607</t>
  </si>
  <si>
    <t>17031832900</t>
  </si>
  <si>
    <t>170318329002005</t>
  </si>
  <si>
    <t>http://www.uic.edu/</t>
  </si>
  <si>
    <t>Sinai Health System</t>
  </si>
  <si>
    <t>001E000001E6jbH</t>
  </si>
  <si>
    <t>001E000001E6jbHIAR</t>
  </si>
  <si>
    <t>36-3166895</t>
  </si>
  <si>
    <t>1500 South Fairfield Avenue</t>
  </si>
  <si>
    <t>60608</t>
  </si>
  <si>
    <t>17031843300</t>
  </si>
  <si>
    <t>170318433001021</t>
  </si>
  <si>
    <t>http://www.sinai.org/</t>
  </si>
  <si>
    <t>Fertility Centers of Illinois</t>
  </si>
  <si>
    <t>001E000001MCWkD</t>
  </si>
  <si>
    <t>001E000001MCWkDIAX</t>
  </si>
  <si>
    <t>900 N. Kingsbury
Suite RW6</t>
  </si>
  <si>
    <t>60610</t>
  </si>
  <si>
    <t>17031842200</t>
  </si>
  <si>
    <t>170318422001044</t>
  </si>
  <si>
    <t>http://fcionline.com/</t>
  </si>
  <si>
    <t>12/16/2015</t>
  </si>
  <si>
    <t>Accretive Health</t>
  </si>
  <si>
    <t>001E000000to2RO</t>
  </si>
  <si>
    <t>001E000000to2ROIAY</t>
  </si>
  <si>
    <t>401 N. Michigan Ave, Suite 2700</t>
  </si>
  <si>
    <t>60611</t>
  </si>
  <si>
    <t>17031081403</t>
  </si>
  <si>
    <t>170310814031010</t>
  </si>
  <si>
    <t>http://accretivehealth.com/</t>
  </si>
  <si>
    <t>5/15/2014</t>
  </si>
  <si>
    <t>Two Bit Ventures, LLC</t>
  </si>
  <si>
    <t>001E000001CmOLv</t>
  </si>
  <si>
    <t>001E000001CmOLvIAN</t>
  </si>
  <si>
    <t>47-2848410</t>
  </si>
  <si>
    <t>200 E Delaware PL, 32F</t>
  </si>
  <si>
    <t>17031081300</t>
  </si>
  <si>
    <t>170310813005000</t>
  </si>
  <si>
    <t>American Medical Association</t>
  </si>
  <si>
    <t>001E000001gs0nr</t>
  </si>
  <si>
    <t>001E000001gs0nrIAA</t>
  </si>
  <si>
    <t>300 N. Wabash Ave</t>
  </si>
  <si>
    <t>17031320102</t>
  </si>
  <si>
    <t>170313201021003</t>
  </si>
  <si>
    <t>ama-assn.org</t>
  </si>
  <si>
    <t>Northwestern Memorial HealthCare</t>
  </si>
  <si>
    <t>001E000000cybwR</t>
  </si>
  <si>
    <t>001E000000cybwRIAQ</t>
  </si>
  <si>
    <t>36-3152959</t>
  </si>
  <si>
    <t>251 E. Huron St</t>
  </si>
  <si>
    <t>17031081401</t>
  </si>
  <si>
    <t>170310814011003</t>
  </si>
  <si>
    <t>http://nmhc.nm.org/about-us.html</t>
  </si>
  <si>
    <t>Cook County Health</t>
  </si>
  <si>
    <t>0014W00001zxrID</t>
  </si>
  <si>
    <t>0014W00001zxrIDQAY</t>
  </si>
  <si>
    <t>1901 West Harrison Street</t>
  </si>
  <si>
    <t>60612</t>
  </si>
  <si>
    <t>17031838200</t>
  </si>
  <si>
    <t>170318382002004</t>
  </si>
  <si>
    <t>https://cookcountyhhs.org/</t>
  </si>
  <si>
    <t>Orbit Media Studios</t>
  </si>
  <si>
    <t>0010L00001m8h3O</t>
  </si>
  <si>
    <t>0010L00001m8h3OQAQ</t>
  </si>
  <si>
    <t>4043 N. Ravenswood Ave., Suite 316</t>
  </si>
  <si>
    <t>60613</t>
  </si>
  <si>
    <t>17031060200</t>
  </si>
  <si>
    <t>170310602002005</t>
  </si>
  <si>
    <t>www.orbitmedia.com</t>
  </si>
  <si>
    <t>4/20/2017</t>
  </si>
  <si>
    <t>12/13/2022</t>
  </si>
  <si>
    <t>AVIA</t>
  </si>
  <si>
    <t>001E000000euFz3</t>
  </si>
  <si>
    <t>001E000000euFz3IAE</t>
  </si>
  <si>
    <t>4043 N Ravenswood Ave</t>
  </si>
  <si>
    <t>www.aviahealthinnovation.com</t>
  </si>
  <si>
    <t>6/12/2013</t>
  </si>
  <si>
    <t>Jerry Lassa LLC</t>
  </si>
  <si>
    <t>001E000000oBL6A</t>
  </si>
  <si>
    <t>001E000000oBL6AIAW</t>
  </si>
  <si>
    <t>3744 N. Marshfield#2</t>
  </si>
  <si>
    <t>17031032100</t>
  </si>
  <si>
    <t>170310321003002</t>
  </si>
  <si>
    <t>1/27/2014</t>
  </si>
  <si>
    <t>NowPow</t>
  </si>
  <si>
    <t>0010L00001miucl</t>
  </si>
  <si>
    <t>0010L00001miuclQAA</t>
  </si>
  <si>
    <t>5307 S Hyde Park Blvd</t>
  </si>
  <si>
    <t>60615</t>
  </si>
  <si>
    <t>17031410900</t>
  </si>
  <si>
    <t>170314109001001</t>
  </si>
  <si>
    <t>http://www.nowpow.com/</t>
  </si>
  <si>
    <t>6/6/2017</t>
  </si>
  <si>
    <t>Friend Family Health Center</t>
  </si>
  <si>
    <t>001E000001UeGLN</t>
  </si>
  <si>
    <t>001E000001UeGLNIA3</t>
  </si>
  <si>
    <t>800 E. 55th St.</t>
  </si>
  <si>
    <t>17031410500</t>
  </si>
  <si>
    <t>170314105002003</t>
  </si>
  <si>
    <t>http://friendfhc.org/</t>
  </si>
  <si>
    <t>5/17/2016</t>
  </si>
  <si>
    <t>Illinois Institute of Technology Institute of Design</t>
  </si>
  <si>
    <t>0014W00002qXDqK</t>
  </si>
  <si>
    <t>0014W00002qXDqKQAW</t>
  </si>
  <si>
    <t>3137 South Federal Street</t>
  </si>
  <si>
    <t>60616</t>
  </si>
  <si>
    <t>17031350400</t>
  </si>
  <si>
    <t>170313504001006</t>
  </si>
  <si>
    <t>https://id.iit.edu/</t>
  </si>
  <si>
    <t>Advocate Children's Hospital</t>
  </si>
  <si>
    <t>0010L00001iZ5G9</t>
  </si>
  <si>
    <t>0010L00001iZ5G9QAK</t>
  </si>
  <si>
    <t>2320 E. 93rd Street</t>
  </si>
  <si>
    <t>60617</t>
  </si>
  <si>
    <t>17031480400</t>
  </si>
  <si>
    <t>170314804002018</t>
  </si>
  <si>
    <t>http://www.advocatechildrenshospital.com</t>
  </si>
  <si>
    <t>Greater Good Studio</t>
  </si>
  <si>
    <t>0010L00001m8byM</t>
  </si>
  <si>
    <t>0010L00001m8byMQAQ</t>
  </si>
  <si>
    <t>2864 Milwaukee Ave</t>
  </si>
  <si>
    <t>60618</t>
  </si>
  <si>
    <t>17031210602</t>
  </si>
  <si>
    <t>170312106023010</t>
  </si>
  <si>
    <t>4/18/2017</t>
  </si>
  <si>
    <t>Antonio Garcia</t>
  </si>
  <si>
    <t>0014W00002EuDLe</t>
  </si>
  <si>
    <t>0014W00002EuDLeQAN</t>
  </si>
  <si>
    <t>2702 W Montrose Ave 3W</t>
  </si>
  <si>
    <t>17031140800</t>
  </si>
  <si>
    <t>170311408002017</t>
  </si>
  <si>
    <t>2/9/2021</t>
  </si>
  <si>
    <t>Erie Family Health Center</t>
  </si>
  <si>
    <t>0010L00001rYnte</t>
  </si>
  <si>
    <t>0010L00001rYnteQAC</t>
  </si>
  <si>
    <t>1701 West Superior</t>
  </si>
  <si>
    <t>60622</t>
  </si>
  <si>
    <t>17031243200</t>
  </si>
  <si>
    <t>170312432001005</t>
  </si>
  <si>
    <t>http://www.eriefamilyhealth.org/</t>
  </si>
  <si>
    <t>Alliance of Chicago Community Health Services</t>
  </si>
  <si>
    <t>001E000000cybrh</t>
  </si>
  <si>
    <t>001E000000cybrhIAA</t>
  </si>
  <si>
    <t>1440 North Dayton Street, Suite 308</t>
  </si>
  <si>
    <t>170318422001009</t>
  </si>
  <si>
    <t>www.alliancechicago.org</t>
  </si>
  <si>
    <t>Erie Neighborhood House</t>
  </si>
  <si>
    <t>0010L00001wYpD8</t>
  </si>
  <si>
    <t>0010L00001wYpD8QAK</t>
  </si>
  <si>
    <t>1701 West Superior Street</t>
  </si>
  <si>
    <t>https://www.eriehouse.org/</t>
  </si>
  <si>
    <t>2/15/2019</t>
  </si>
  <si>
    <t>Lawndale Christian Health Center</t>
  </si>
  <si>
    <t>0010L00001rYo1s</t>
  </si>
  <si>
    <t>0010L00001rYo1sQAC</t>
  </si>
  <si>
    <t>3860 W. Ogden Avenue</t>
  </si>
  <si>
    <t>60623</t>
  </si>
  <si>
    <t>17031292400</t>
  </si>
  <si>
    <t>170312924002021</t>
  </si>
  <si>
    <t>https://www.lawndale.org/</t>
  </si>
  <si>
    <t>Christian Community Health Center</t>
  </si>
  <si>
    <t>0014W00002OplXs</t>
  </si>
  <si>
    <t>0014W00002OplXsQAJ</t>
  </si>
  <si>
    <t>9718 South Halsted Street</t>
  </si>
  <si>
    <t>60628</t>
  </si>
  <si>
    <t>17031730400</t>
  </si>
  <si>
    <t>170317304003000</t>
  </si>
  <si>
    <t>https://cchc-online.org/</t>
  </si>
  <si>
    <t>Southwest Organizing Project</t>
  </si>
  <si>
    <t>0014W00002ZcW7S</t>
  </si>
  <si>
    <t>0014W00002ZcW7SQAV</t>
  </si>
  <si>
    <t>2558 West 63rd Street</t>
  </si>
  <si>
    <t>60629</t>
  </si>
  <si>
    <t>17031835000</t>
  </si>
  <si>
    <t>170318350004012</t>
  </si>
  <si>
    <t>http://swopchicago.org/</t>
  </si>
  <si>
    <t>University of Chicago Medicine</t>
  </si>
  <si>
    <t>001E000001UAcUa</t>
  </si>
  <si>
    <t>001E000001UAcUaIAL</t>
  </si>
  <si>
    <t>5841 S. Maryland Avenue</t>
  </si>
  <si>
    <t>60637</t>
  </si>
  <si>
    <t>17031836200</t>
  </si>
  <si>
    <t>170318362001010</t>
  </si>
  <si>
    <t>http://www.uchospitals.edu/</t>
  </si>
  <si>
    <t>mHealthCoach</t>
  </si>
  <si>
    <t>001E000000cybwM</t>
  </si>
  <si>
    <t>001E000000cybwMIAQ</t>
  </si>
  <si>
    <t>1146 West Grand Avenue</t>
  </si>
  <si>
    <t>60642</t>
  </si>
  <si>
    <t>17031243500</t>
  </si>
  <si>
    <t>170312435001007</t>
  </si>
  <si>
    <t>http://mhealthcoach.com/</t>
  </si>
  <si>
    <t>Angel Harvey Family Health Center of the Infant Welfare Society of Chicago</t>
  </si>
  <si>
    <t>0010L00001rYnsv</t>
  </si>
  <si>
    <t>0010L00001rYnsvQAC</t>
  </si>
  <si>
    <t>3600 W Fullerton Avenue</t>
  </si>
  <si>
    <t>60647</t>
  </si>
  <si>
    <t>17031220701</t>
  </si>
  <si>
    <t>170312207012008</t>
  </si>
  <si>
    <t>https://infantwelfaresociety.org/</t>
  </si>
  <si>
    <t>Purple Binder</t>
  </si>
  <si>
    <t>001E000000toL66</t>
  </si>
  <si>
    <t>001E000000toL66IAE</t>
  </si>
  <si>
    <t>222 W. Merchandise Mart Plaza
Suite 1212</t>
  </si>
  <si>
    <t>60654</t>
  </si>
  <si>
    <t>17031081800</t>
  </si>
  <si>
    <t>170310818002019</t>
  </si>
  <si>
    <t>http://purplebinder.com/</t>
  </si>
  <si>
    <t>5/18/2014</t>
  </si>
  <si>
    <t>gravitytank</t>
  </si>
  <si>
    <t>001E000000cybw2</t>
  </si>
  <si>
    <t>001E000000cybw2IAA</t>
  </si>
  <si>
    <t>114 W. Illinois Street, Floor 3</t>
  </si>
  <si>
    <t>17031081700</t>
  </si>
  <si>
    <t>170310817002025</t>
  </si>
  <si>
    <t>http://www.gravitytank.com/</t>
  </si>
  <si>
    <t>Chicago Alliance</t>
  </si>
  <si>
    <t>001E000000cybvt</t>
  </si>
  <si>
    <t>001E000000cybvtIAA</t>
  </si>
  <si>
    <t>215 W. Ohio Street, 4th Floor</t>
  </si>
  <si>
    <t>170310818001035</t>
  </si>
  <si>
    <t>Heartland Health Centers</t>
  </si>
  <si>
    <t>0010L00001yEmSj</t>
  </si>
  <si>
    <t>0010L00001yEmSjQAK</t>
  </si>
  <si>
    <t>3048 North Wilton Avenue</t>
  </si>
  <si>
    <t>60657</t>
  </si>
  <si>
    <t>17031063000</t>
  </si>
  <si>
    <t>170310630001010</t>
  </si>
  <si>
    <t>https://www.heartlandhealthcenters.org/</t>
  </si>
  <si>
    <t>Riverside Healthcare</t>
  </si>
  <si>
    <t>001E000001ClBu6</t>
  </si>
  <si>
    <t>001E000001ClBu6IAF</t>
  </si>
  <si>
    <t>350 N. Wall</t>
  </si>
  <si>
    <t>Kankakee</t>
  </si>
  <si>
    <t>60901</t>
  </si>
  <si>
    <t>17091012100</t>
  </si>
  <si>
    <t>170910121001014</t>
  </si>
  <si>
    <t>http://www.riversidehealthcare.org/</t>
  </si>
  <si>
    <t>5/27/2015</t>
  </si>
  <si>
    <t>Riverside Medical Center</t>
  </si>
  <si>
    <t>001E000001ClBv9</t>
  </si>
  <si>
    <t>001E000001ClBv9IAF</t>
  </si>
  <si>
    <t>36-2414944</t>
  </si>
  <si>
    <t>350 North Wall Street</t>
  </si>
  <si>
    <t>https://www.riversidehealthcare.org/location/riverside-medical-center</t>
  </si>
  <si>
    <t>Riverside Healthcare Foundation</t>
  </si>
  <si>
    <t>001E000001ClBst</t>
  </si>
  <si>
    <t>001E000001ClBstIAF</t>
  </si>
  <si>
    <t>36-3166033</t>
  </si>
  <si>
    <t>http://www.riversidehealthcare.org/foundation/</t>
  </si>
  <si>
    <t>OSF HealthCare</t>
  </si>
  <si>
    <t>0010L00001tj5HD</t>
  </si>
  <si>
    <t>0010L00001tj5HDQAY</t>
  </si>
  <si>
    <t>800 Northeast Glen Oak Avenue</t>
  </si>
  <si>
    <t>Peoria</t>
  </si>
  <si>
    <t>61603</t>
  </si>
  <si>
    <t>17143001600</t>
  </si>
  <si>
    <t>171430016003007</t>
  </si>
  <si>
    <t>https://www.osfhealthcare.org/</t>
  </si>
  <si>
    <t>9/7/2018</t>
  </si>
  <si>
    <t>Sarah Bush Lincoln Health Center</t>
  </si>
  <si>
    <t>0010L00001ucMxA</t>
  </si>
  <si>
    <t>0010L00001ucMxAQAU</t>
  </si>
  <si>
    <t>1000 Health Center Drive</t>
  </si>
  <si>
    <t>Coles</t>
  </si>
  <si>
    <t>Mattoon</t>
  </si>
  <si>
    <t>61938</t>
  </si>
  <si>
    <t>17029000400</t>
  </si>
  <si>
    <t>170290004001084</t>
  </si>
  <si>
    <t>https://www.sarahbush.org/</t>
  </si>
  <si>
    <t>10/12/2018</t>
  </si>
  <si>
    <t>UnityPoint Health Memorial Hospital</t>
  </si>
  <si>
    <t>0010L00001wsHbg</t>
  </si>
  <si>
    <t>0010L00001wsHbgQAE</t>
  </si>
  <si>
    <t>1454 North Co Road 2050</t>
  </si>
  <si>
    <t>Hancock</t>
  </si>
  <si>
    <t>Carthage</t>
  </si>
  <si>
    <t>62321</t>
  </si>
  <si>
    <t>17067954300</t>
  </si>
  <si>
    <t>170679543002068</t>
  </si>
  <si>
    <t>http://www.mhtlc.org/about-us/</t>
  </si>
  <si>
    <t>5/22/2019</t>
  </si>
  <si>
    <t>Illinois Department of Public Health</t>
  </si>
  <si>
    <t>001E000000e9k0o</t>
  </si>
  <si>
    <t>001E000000e9k0oIAA</t>
  </si>
  <si>
    <t>535 West Jefferson Street</t>
  </si>
  <si>
    <t>Sangamon</t>
  </si>
  <si>
    <t>Springfield</t>
  </si>
  <si>
    <t>62702</t>
  </si>
  <si>
    <t>17167001300</t>
  </si>
  <si>
    <t>171670013001000</t>
  </si>
  <si>
    <t>https://dph.illinois.gov/</t>
  </si>
  <si>
    <t>5/21/2013</t>
  </si>
  <si>
    <t>Central Counties Health Centers</t>
  </si>
  <si>
    <t>0014W00002ZcW6Z</t>
  </si>
  <si>
    <t>0014W00002ZcW6ZQAV</t>
  </si>
  <si>
    <t>2239 East Cook Street</t>
  </si>
  <si>
    <t>62703</t>
  </si>
  <si>
    <t>17167001600</t>
  </si>
  <si>
    <t>171670016002021</t>
  </si>
  <si>
    <t>https://www.centralcounties.org/</t>
  </si>
  <si>
    <t>Shawnee Health Service</t>
  </si>
  <si>
    <t>0010L00001nTvKp</t>
  </si>
  <si>
    <t>0010L00001nTvKpQAK</t>
  </si>
  <si>
    <t>109 California Street
P.O. Box 577</t>
  </si>
  <si>
    <t>Carterville</t>
  </si>
  <si>
    <t>62918</t>
  </si>
  <si>
    <t>17199020201</t>
  </si>
  <si>
    <t>171990202012027</t>
  </si>
  <si>
    <t>http://www.shawneehealth.com/</t>
  </si>
  <si>
    <t>6/19/2017</t>
  </si>
  <si>
    <t>Centene Corporation</t>
  </si>
  <si>
    <t>001E0000010NHGd</t>
  </si>
  <si>
    <t>001E0000010NHGdIAO</t>
  </si>
  <si>
    <t>Centene Plaza_x000D_
7700 Forsyth Blvd.</t>
  </si>
  <si>
    <t>St. Louis</t>
  </si>
  <si>
    <t>Missouri</t>
  </si>
  <si>
    <t>63105</t>
  </si>
  <si>
    <t>29189216401</t>
  </si>
  <si>
    <t>291892164011009</t>
  </si>
  <si>
    <t>http://www.centene.com/</t>
  </si>
  <si>
    <t>10/16/2014</t>
  </si>
  <si>
    <t>Chris Ferrer</t>
  </si>
  <si>
    <t>Ascension Health</t>
  </si>
  <si>
    <t>001E000000lpmxy</t>
  </si>
  <si>
    <t>001E000000lpmxyIAA</t>
  </si>
  <si>
    <t>31-1662309</t>
  </si>
  <si>
    <t>101 South Hanley Road, Suite 1150</t>
  </si>
  <si>
    <t>291892164011010</t>
  </si>
  <si>
    <t>http://www.ascensionhealth.org</t>
  </si>
  <si>
    <t>Affinia Healthcare</t>
  </si>
  <si>
    <t>001E000001MDahn</t>
  </si>
  <si>
    <t>001E000001MDahnIAD</t>
  </si>
  <si>
    <t>1717 Biddle Street</t>
  </si>
  <si>
    <t>St. Louis city</t>
  </si>
  <si>
    <t>Saint Louis</t>
  </si>
  <si>
    <t>63106</t>
  </si>
  <si>
    <t>29510125700</t>
  </si>
  <si>
    <t>295101257001016</t>
  </si>
  <si>
    <t>http://affiniahealthcare.org/</t>
  </si>
  <si>
    <t>Saint Louis University</t>
  </si>
  <si>
    <t>0010L00001wY23i</t>
  </si>
  <si>
    <t>0010L00001wY23iQAC</t>
  </si>
  <si>
    <t>1 North Grand Boulevard</t>
  </si>
  <si>
    <t>63108</t>
  </si>
  <si>
    <t>29510119300</t>
  </si>
  <si>
    <t>295101193003010</t>
  </si>
  <si>
    <t>https://www.slu.edu</t>
  </si>
  <si>
    <t>CareSignal</t>
  </si>
  <si>
    <t>0014W00002B1BF4</t>
  </si>
  <si>
    <t>0014W00002B1BF4QAN</t>
  </si>
  <si>
    <t>4220 Duncan Ave, #201</t>
  </si>
  <si>
    <t>63110</t>
  </si>
  <si>
    <t>29510118600</t>
  </si>
  <si>
    <t>295101186001016</t>
  </si>
  <si>
    <t>https://www.caresignal.health/</t>
  </si>
  <si>
    <t>12/15/2020</t>
  </si>
  <si>
    <t>American Veterans Care Connection</t>
  </si>
  <si>
    <t>001E000001CmPjI</t>
  </si>
  <si>
    <t>001E000001CmPjIIAV</t>
  </si>
  <si>
    <t>12300 Old Tesson Road, Suite 400 C</t>
  </si>
  <si>
    <t>63128</t>
  </si>
  <si>
    <t>29189221336</t>
  </si>
  <si>
    <t>291892213361002</t>
  </si>
  <si>
    <t>http://www.avcchomecare.com/</t>
  </si>
  <si>
    <t>Washington University in St. Louis</t>
  </si>
  <si>
    <t>001E000001hSfoV</t>
  </si>
  <si>
    <t>001E000001hSfoVIAS</t>
  </si>
  <si>
    <t>1 Brookings Dr</t>
  </si>
  <si>
    <t>63130</t>
  </si>
  <si>
    <t>29189216300</t>
  </si>
  <si>
    <t>291892163001004</t>
  </si>
  <si>
    <t>https://wustl.edu</t>
  </si>
  <si>
    <t>Missouri Institute of Mental Health</t>
  </si>
  <si>
    <t>0010L00001zbwNT</t>
  </si>
  <si>
    <t>0010L00001zbwNTQAY</t>
  </si>
  <si>
    <t>4633 World Parkway Circle</t>
  </si>
  <si>
    <t>63134</t>
  </si>
  <si>
    <t>29189213401</t>
  </si>
  <si>
    <t>291892134015001</t>
  </si>
  <si>
    <t>https://www.mimh.edu</t>
  </si>
  <si>
    <t>4/20/2020</t>
  </si>
  <si>
    <t>Truman Medical Centers</t>
  </si>
  <si>
    <t>0010L00001xIryC</t>
  </si>
  <si>
    <t>0010L00001xIryCQAS</t>
  </si>
  <si>
    <t>2301 Holmes Street</t>
  </si>
  <si>
    <t>Kansas City</t>
  </si>
  <si>
    <t>64108</t>
  </si>
  <si>
    <t>29095004300</t>
  </si>
  <si>
    <t>290950043001003</t>
  </si>
  <si>
    <t>https://www.trumed.org/</t>
  </si>
  <si>
    <t>University of Missouri, Kansas City - School of Pharmacy</t>
  </si>
  <si>
    <t>001E000001MDagV</t>
  </si>
  <si>
    <t>001E000001MDagVIAT</t>
  </si>
  <si>
    <t>University of Missouri, Kansas City</t>
  </si>
  <si>
    <t>001E000001MDagB</t>
  </si>
  <si>
    <t>5005 Rockhill Rd</t>
  </si>
  <si>
    <t>64110</t>
  </si>
  <si>
    <t>29095007400</t>
  </si>
  <si>
    <t>290950074001009</t>
  </si>
  <si>
    <t>http://pharmacy.umkc.edu/</t>
  </si>
  <si>
    <t>YMCA of Greater Kansas</t>
  </si>
  <si>
    <t>0010L00001pm2Mq</t>
  </si>
  <si>
    <t>0010L00001pm2MqQAI</t>
  </si>
  <si>
    <t>3100 Broadway Street, Suite 1020</t>
  </si>
  <si>
    <t>64111</t>
  </si>
  <si>
    <t>29095016700</t>
  </si>
  <si>
    <t>290950167003001</t>
  </si>
  <si>
    <t>https://kansascityymca.org/</t>
  </si>
  <si>
    <t>Cerner LifeSciences</t>
  </si>
  <si>
    <t>001E0000013FEzb</t>
  </si>
  <si>
    <t>001E0000013FEzbIAG</t>
  </si>
  <si>
    <t>2800 Rockcreek Parkway</t>
  </si>
  <si>
    <t>Clay</t>
  </si>
  <si>
    <t>North Kansas City</t>
  </si>
  <si>
    <t>64117</t>
  </si>
  <si>
    <t>29047020602</t>
  </si>
  <si>
    <t>290470206021002</t>
  </si>
  <si>
    <t>https://www.cerner.com/</t>
  </si>
  <si>
    <t>Health Care Foundation of Greater Kansas City</t>
  </si>
  <si>
    <t>001E0000013DA8n</t>
  </si>
  <si>
    <t>001E0000013DA8nIAG</t>
  </si>
  <si>
    <t>2700 East 18th Street, Suite 220</t>
  </si>
  <si>
    <t>64127</t>
  </si>
  <si>
    <t>29095016000</t>
  </si>
  <si>
    <t>290950160001047</t>
  </si>
  <si>
    <t>www.hcfgkc.org</t>
  </si>
  <si>
    <t>Missouri Family Health Council</t>
  </si>
  <si>
    <t>0010L00001wqwhf</t>
  </si>
  <si>
    <t>0010L00001wqwhfQAA</t>
  </si>
  <si>
    <t>Family Planning Clinic</t>
  </si>
  <si>
    <t>1909 Southridge Drive</t>
  </si>
  <si>
    <t>Cole</t>
  </si>
  <si>
    <t>Jefferson City</t>
  </si>
  <si>
    <t>65109</t>
  </si>
  <si>
    <t>29051010702</t>
  </si>
  <si>
    <t>290510107021004</t>
  </si>
  <si>
    <t>https://www.mfhc.org/</t>
  </si>
  <si>
    <t>4/30/2019</t>
  </si>
  <si>
    <t>Tiger Institute for Health Innovation</t>
  </si>
  <si>
    <t>0010L00001osqK5</t>
  </si>
  <si>
    <t>0010L00001osqK5QAI</t>
  </si>
  <si>
    <t>27 S 10th St</t>
  </si>
  <si>
    <t>Boone</t>
  </si>
  <si>
    <t>65201</t>
  </si>
  <si>
    <t>29019000500</t>
  </si>
  <si>
    <t>290190005002009</t>
  </si>
  <si>
    <t>www.tiger-institute.org</t>
  </si>
  <si>
    <t>9/22/2017</t>
  </si>
  <si>
    <t>Jordan Valley Community Health Center</t>
  </si>
  <si>
    <t>0010L00001yINmG</t>
  </si>
  <si>
    <t>0010L00001yINmGQAW</t>
  </si>
  <si>
    <t>440 East Tampa Street</t>
  </si>
  <si>
    <t>Greene</t>
  </si>
  <si>
    <t>65806</t>
  </si>
  <si>
    <t>29077000700</t>
  </si>
  <si>
    <t>290770007002017</t>
  </si>
  <si>
    <t>https://www.jordanvalley.org/</t>
  </si>
  <si>
    <t>University of Kansas</t>
  </si>
  <si>
    <t>001E000001gAiVe</t>
  </si>
  <si>
    <t>001E000001gAiVeIAK</t>
  </si>
  <si>
    <t>1450 Jayhawk Blvd</t>
  </si>
  <si>
    <t>Douglas</t>
  </si>
  <si>
    <t>Kansas</t>
  </si>
  <si>
    <t>66045</t>
  </si>
  <si>
    <t>20045000400</t>
  </si>
  <si>
    <t>200450004001007</t>
  </si>
  <si>
    <t>www.ku.edu</t>
  </si>
  <si>
    <t>American Academy of Family Physicians</t>
  </si>
  <si>
    <t>001E000000sPQDL</t>
  </si>
  <si>
    <t>001E000000sPQDLIA4</t>
  </si>
  <si>
    <t>11400 Tomahawk Creek Parkway</t>
  </si>
  <si>
    <t>Leawood</t>
  </si>
  <si>
    <t>66211</t>
  </si>
  <si>
    <t>20091053301</t>
  </si>
  <si>
    <t>200910533012005</t>
  </si>
  <si>
    <t>www.aafp.org</t>
  </si>
  <si>
    <t>American College of Clinical Pharmacy</t>
  </si>
  <si>
    <t>001E000001CmPjH</t>
  </si>
  <si>
    <t>001E000001CmPjHIAV</t>
  </si>
  <si>
    <t>13000 W. 87th Street Parkway</t>
  </si>
  <si>
    <t>Lenexa</t>
  </si>
  <si>
    <t>66215</t>
  </si>
  <si>
    <t>20091052421</t>
  </si>
  <si>
    <t>200910524213008</t>
  </si>
  <si>
    <t>https://www.accp.com</t>
  </si>
  <si>
    <t>Community Memorial Healthcare</t>
  </si>
  <si>
    <t>001E000001CmPjY</t>
  </si>
  <si>
    <t>001E000001CmPjYIAV</t>
  </si>
  <si>
    <t>708 North 18th Street </t>
  </si>
  <si>
    <t>Marshall</t>
  </si>
  <si>
    <t>Marysville</t>
  </si>
  <si>
    <t>66508</t>
  </si>
  <si>
    <t>20117060510</t>
  </si>
  <si>
    <t>201170605102040</t>
  </si>
  <si>
    <t>http://www.cmhcare.org/</t>
  </si>
  <si>
    <t>Greeley County Health Services</t>
  </si>
  <si>
    <t>0010L00001pm2Oh</t>
  </si>
  <si>
    <t>0010L00001pm2OhQAI</t>
  </si>
  <si>
    <t>506 3rd St 
PO Box 338</t>
  </si>
  <si>
    <t>Greeley</t>
  </si>
  <si>
    <t>Tribune</t>
  </si>
  <si>
    <t>67879</t>
  </si>
  <si>
    <t>20071958100</t>
  </si>
  <si>
    <t>200719581002130</t>
  </si>
  <si>
    <t>http://mygchs.com</t>
  </si>
  <si>
    <t>Latino Center of the Midlands</t>
  </si>
  <si>
    <t>0014W00002qWSAx</t>
  </si>
  <si>
    <t>0014W00002qWSAxQAO</t>
  </si>
  <si>
    <t>OneWorld Community Health Centers, Inc.</t>
  </si>
  <si>
    <t>0014W00002qWSAw</t>
  </si>
  <si>
    <t>4821 South 24th Street</t>
  </si>
  <si>
    <t>Nebraska</t>
  </si>
  <si>
    <t>Omaha</t>
  </si>
  <si>
    <t>68107</t>
  </si>
  <si>
    <t>31055002700</t>
  </si>
  <si>
    <t>310550027001002</t>
  </si>
  <si>
    <t>https://www.latinocenter.org/</t>
  </si>
  <si>
    <t>0014W00002qWSAwQAO</t>
  </si>
  <si>
    <t>4910 South 30th Street</t>
  </si>
  <si>
    <t>31055003100</t>
  </si>
  <si>
    <t>310550031004026</t>
  </si>
  <si>
    <t>https://www.oneworldomaha.org/</t>
  </si>
  <si>
    <t>Alegent Creighton Health</t>
  </si>
  <si>
    <t>001E000000lpmxx</t>
  </si>
  <si>
    <t>001E000000lpmxxIAA</t>
  </si>
  <si>
    <t>47-0757164</t>
  </si>
  <si>
    <t>12809 W Dodge Road</t>
  </si>
  <si>
    <t>68154</t>
  </si>
  <si>
    <t>31055007448</t>
  </si>
  <si>
    <t>310550074483001</t>
  </si>
  <si>
    <t>http://www.chihealth.com/</t>
  </si>
  <si>
    <t>Creighton University</t>
  </si>
  <si>
    <t>0014W00002v1ngc</t>
  </si>
  <si>
    <t>0014W00002v1ngcQAA</t>
  </si>
  <si>
    <t>47-0376583</t>
  </si>
  <si>
    <t>2500 California Street</t>
  </si>
  <si>
    <t>68178</t>
  </si>
  <si>
    <t>31055001600</t>
  </si>
  <si>
    <t>310550016002016</t>
  </si>
  <si>
    <t>https://www.creighton.edu/</t>
  </si>
  <si>
    <t>Great Plains Health</t>
  </si>
  <si>
    <t>0010L00001ubCWv</t>
  </si>
  <si>
    <t>0010L00001ubCWvQAM</t>
  </si>
  <si>
    <t>601 W. Leota St.</t>
  </si>
  <si>
    <t>Lincoln</t>
  </si>
  <si>
    <t>North Platte</t>
  </si>
  <si>
    <t>69101</t>
  </si>
  <si>
    <t>31111960500</t>
  </si>
  <si>
    <t>311119605003019</t>
  </si>
  <si>
    <t>https://www.gphealth.org/</t>
  </si>
  <si>
    <t>10/5/2018</t>
  </si>
  <si>
    <t>Starling Advisors, LLC</t>
  </si>
  <si>
    <t>001E0000019dreE</t>
  </si>
  <si>
    <t>001E0000019dreEIAQ</t>
  </si>
  <si>
    <t>4035 Washington Avenue</t>
  </si>
  <si>
    <t>Jefferson Parish</t>
  </si>
  <si>
    <t>Louisiana</t>
  </si>
  <si>
    <t>New Orleans</t>
  </si>
  <si>
    <t>70123</t>
  </si>
  <si>
    <t>22071009400</t>
  </si>
  <si>
    <t>220710094002003</t>
  </si>
  <si>
    <t>Baumgartner Health, LLC</t>
  </si>
  <si>
    <t>0010L00001xIwhz</t>
  </si>
  <si>
    <t>0010L00001xIwhzQAC</t>
  </si>
  <si>
    <t>Post Office Box 307</t>
  </si>
  <si>
    <t>St. Tammany Parish</t>
  </si>
  <si>
    <t>Abita Springs</t>
  </si>
  <si>
    <t>70420</t>
  </si>
  <si>
    <t>22103040105</t>
  </si>
  <si>
    <t>221030401051137</t>
  </si>
  <si>
    <t>6/18/2019</t>
  </si>
  <si>
    <t>Karina Rosales</t>
  </si>
  <si>
    <t>Teche Action Clinic</t>
  </si>
  <si>
    <t>0010L00001v5tGM</t>
  </si>
  <si>
    <t>0010L00001v5tGMQAY</t>
  </si>
  <si>
    <t>1115 Weber Street</t>
  </si>
  <si>
    <t>St. Mary Parish</t>
  </si>
  <si>
    <t>70538</t>
  </si>
  <si>
    <t>22101041400</t>
  </si>
  <si>
    <t>221010414002016</t>
  </si>
  <si>
    <t>http://tabhealth.org/</t>
  </si>
  <si>
    <t>Louisiana Primary Care Association</t>
  </si>
  <si>
    <t>0010L00001t0FQj</t>
  </si>
  <si>
    <t>0010L00001t0FQjQAM</t>
  </si>
  <si>
    <t>503 Colonial Dr</t>
  </si>
  <si>
    <t>East Baton Rouge Parish</t>
  </si>
  <si>
    <t>Baton Rouge</t>
  </si>
  <si>
    <t>70806</t>
  </si>
  <si>
    <t>22033002000</t>
  </si>
  <si>
    <t>220330020001012</t>
  </si>
  <si>
    <t>www.lpca.net</t>
  </si>
  <si>
    <t>6/7/2018</t>
  </si>
  <si>
    <t>Mainline Health Systems, Inc.</t>
  </si>
  <si>
    <t>0010L00001ynduf</t>
  </si>
  <si>
    <t>0010L00001yndufQAA</t>
  </si>
  <si>
    <t>P.O. Box 509</t>
  </si>
  <si>
    <t>Chicot</t>
  </si>
  <si>
    <t>Arkansas</t>
  </si>
  <si>
    <t>Dermott</t>
  </si>
  <si>
    <t>71638</t>
  </si>
  <si>
    <t>5017080100</t>
  </si>
  <si>
    <t>50170801001067</t>
  </si>
  <si>
    <t>https://www.mainlinehealth.net/</t>
  </si>
  <si>
    <t>Community Health Centers of Arkansas</t>
  </si>
  <si>
    <t>0010L00001wrqSC</t>
  </si>
  <si>
    <t>0010L00001wrqSCQAY</t>
  </si>
  <si>
    <t>119 South Izard Street</t>
  </si>
  <si>
    <t>Pulaski</t>
  </si>
  <si>
    <t>Little Rock</t>
  </si>
  <si>
    <t>72201</t>
  </si>
  <si>
    <t>5119004400</t>
  </si>
  <si>
    <t>51190044002057</t>
  </si>
  <si>
    <t>http://www.chc-ar.org/</t>
  </si>
  <si>
    <t>5/15/2019</t>
  </si>
  <si>
    <t>Community Clinic NWA</t>
  </si>
  <si>
    <t>0010L00001wrhm4</t>
  </si>
  <si>
    <t>0010L00001wrhm4QAA</t>
  </si>
  <si>
    <t>614 East Emma Avenue, Suite 300</t>
  </si>
  <si>
    <t>Springdale</t>
  </si>
  <si>
    <t>72764</t>
  </si>
  <si>
    <t>5143010202</t>
  </si>
  <si>
    <t>51430102021014</t>
  </si>
  <si>
    <t>www.communityclinicnwa.org</t>
  </si>
  <si>
    <t>5/13/2019</t>
  </si>
  <si>
    <t>The University of Oklahoma Health Sciences Center</t>
  </si>
  <si>
    <t>001E000001UAcW2</t>
  </si>
  <si>
    <t>001E000001UAcW2IAL</t>
  </si>
  <si>
    <t>1100 N. Lindsay</t>
  </si>
  <si>
    <t>Oklahoma</t>
  </si>
  <si>
    <t>Oklahoma City</t>
  </si>
  <si>
    <t>73104</t>
  </si>
  <si>
    <t>40109980008</t>
  </si>
  <si>
    <t>401099800081004</t>
  </si>
  <si>
    <t>http://www.ouhsc.edu/</t>
  </si>
  <si>
    <t>Oklahoma State University</t>
  </si>
  <si>
    <t>0014W00002v1nfF</t>
  </si>
  <si>
    <t>0014W00002v1nfFQAQ</t>
  </si>
  <si>
    <t>73-6097060</t>
  </si>
  <si>
    <t>107 Whitehurst</t>
  </si>
  <si>
    <t>Payne</t>
  </si>
  <si>
    <t>Stillwater</t>
  </si>
  <si>
    <t>74074</t>
  </si>
  <si>
    <t>40119010700</t>
  </si>
  <si>
    <t>401190107002069</t>
  </si>
  <si>
    <t>https://go.okstate.edu/</t>
  </si>
  <si>
    <t>French Ministry of Social Affairs and Health</t>
  </si>
  <si>
    <t>0010L00001wGerU</t>
  </si>
  <si>
    <t>0010L00001wGerUQAS</t>
  </si>
  <si>
    <t>14 Avenue Duquesne</t>
  </si>
  <si>
    <t>Denton</t>
  </si>
  <si>
    <t>France</t>
  </si>
  <si>
    <t>Paris</t>
  </si>
  <si>
    <t>75007</t>
  </si>
  <si>
    <t>http://ghdx.healthdata.org/organizations/ministry-social-affairs-and-health-france</t>
  </si>
  <si>
    <t>6/16/2022</t>
  </si>
  <si>
    <t>Healarium, Inc.</t>
  </si>
  <si>
    <t>001E000001grGPY</t>
  </si>
  <si>
    <t>001E000001grGPYIA2</t>
  </si>
  <si>
    <t>222 Las Colinas Blvd W, Ste 1650</t>
  </si>
  <si>
    <t>Dallas</t>
  </si>
  <si>
    <t>Texas</t>
  </si>
  <si>
    <t>Irving</t>
  </si>
  <si>
    <t>75039</t>
  </si>
  <si>
    <t>48113014207</t>
  </si>
  <si>
    <t>481130142071009</t>
  </si>
  <si>
    <t>http://www.healarium.com/</t>
  </si>
  <si>
    <t>Health Plan Alliance</t>
  </si>
  <si>
    <t>001E000000lpmyD</t>
  </si>
  <si>
    <t>001E000000lpmyDIAQ</t>
  </si>
  <si>
    <t>220 E Las Colinas Blvd</t>
  </si>
  <si>
    <t>48113014208</t>
  </si>
  <si>
    <t>481130142081003</t>
  </si>
  <si>
    <t>BayMark Health Services</t>
  </si>
  <si>
    <t>0010L00001v61lE</t>
  </si>
  <si>
    <t>0010L00001v61lEQAQ</t>
  </si>
  <si>
    <t>1720 Lakepointe Drive, Suite 117</t>
  </si>
  <si>
    <t>Lewisville</t>
  </si>
  <si>
    <t>75057</t>
  </si>
  <si>
    <t>48121021619</t>
  </si>
  <si>
    <t>481210216192019</t>
  </si>
  <si>
    <t>https://baymark.com/</t>
  </si>
  <si>
    <t>11/27/2018</t>
  </si>
  <si>
    <t>American Heart Association</t>
  </si>
  <si>
    <t>0014W00001zxrBM</t>
  </si>
  <si>
    <t>0014W00001zxrBMQAY</t>
  </si>
  <si>
    <t>7272 Greenville Avenue</t>
  </si>
  <si>
    <t>75231</t>
  </si>
  <si>
    <t>48113007815</t>
  </si>
  <si>
    <t>481130078151000</t>
  </si>
  <si>
    <t>https://www.heart.org/</t>
  </si>
  <si>
    <t>Health and Wellness Alliance for Children</t>
  </si>
  <si>
    <t>0010L00001jfosO</t>
  </si>
  <si>
    <t>0010L00001jfosOQAQ</t>
  </si>
  <si>
    <t>Children's Health</t>
  </si>
  <si>
    <t>0010L00001jdWlu</t>
  </si>
  <si>
    <t>1935 Medical District</t>
  </si>
  <si>
    <t>75235</t>
  </si>
  <si>
    <t>48113010001</t>
  </si>
  <si>
    <t>481130100011009</t>
  </si>
  <si>
    <t>http://www.healthandwellnessalliance.com/</t>
  </si>
  <si>
    <t>Parkland Health &amp; Hospital System</t>
  </si>
  <si>
    <t>001E0000015lYG5</t>
  </si>
  <si>
    <t>001E0000015lYG5IAM</t>
  </si>
  <si>
    <t>5201 Harry Hines Blvd</t>
  </si>
  <si>
    <t>www.parklandhospital.com</t>
  </si>
  <si>
    <t>0010L00001jdWluQAE</t>
  </si>
  <si>
    <t>https://www.childrens.com/</t>
  </si>
  <si>
    <t>Baylor Scott &amp; White Health</t>
  </si>
  <si>
    <t>0010L00001ryloS</t>
  </si>
  <si>
    <t>0010L00001ryloSQAQ</t>
  </si>
  <si>
    <t>3500 Gaston Ave.</t>
  </si>
  <si>
    <t>75246</t>
  </si>
  <si>
    <t>48113002200</t>
  </si>
  <si>
    <t>481130022001004</t>
  </si>
  <si>
    <t>https://www.bswhealth.com/</t>
  </si>
  <si>
    <t>4/20/2018</t>
  </si>
  <si>
    <t>UT Southwestern Medical Center</t>
  </si>
  <si>
    <t>0010L00001mgsxd</t>
  </si>
  <si>
    <t>0010L00001mgsxdQAA</t>
  </si>
  <si>
    <t>5323 Harry Hines Blvd.</t>
  </si>
  <si>
    <t>75390</t>
  </si>
  <si>
    <t>http://www.utsouthwestern.edu/</t>
  </si>
  <si>
    <t>Liberty Software</t>
  </si>
  <si>
    <t>0010L00001rXx9C</t>
  </si>
  <si>
    <t>0010L00001rXx9CQAS</t>
  </si>
  <si>
    <t>3205 E. Southlake Blvd</t>
  </si>
  <si>
    <t>Tarrant</t>
  </si>
  <si>
    <t>Southlake</t>
  </si>
  <si>
    <t>76092</t>
  </si>
  <si>
    <t>48439113713</t>
  </si>
  <si>
    <t>484391137131014</t>
  </si>
  <si>
    <t>https://libertysoftware.com/</t>
  </si>
  <si>
    <t>University of North Texas Health Science Center</t>
  </si>
  <si>
    <t>0014W00002ZcWBV</t>
  </si>
  <si>
    <t>0014W00002ZcWBVQA3</t>
  </si>
  <si>
    <t>3500 Camp Bowie Boulevard</t>
  </si>
  <si>
    <t>Fort Worth</t>
  </si>
  <si>
    <t>76107</t>
  </si>
  <si>
    <t>48439102101</t>
  </si>
  <si>
    <t>484391021012033</t>
  </si>
  <si>
    <t>https://www.unthsc.edu/</t>
  </si>
  <si>
    <t>9/19/2021</t>
  </si>
  <si>
    <t>Chris Reeves</t>
  </si>
  <si>
    <t>0014W000027Op5S</t>
  </si>
  <si>
    <t>0014W000027Op5SQAS</t>
  </si>
  <si>
    <t>2705 Upland Trail Lane</t>
  </si>
  <si>
    <t>Aubrey</t>
  </si>
  <si>
    <t>76227</t>
  </si>
  <si>
    <t>48121020124</t>
  </si>
  <si>
    <t>481210201241001</t>
  </si>
  <si>
    <t>10/26/2020</t>
  </si>
  <si>
    <t>Houston Health Department</t>
  </si>
  <si>
    <t>0014W00001zxrKE</t>
  </si>
  <si>
    <t>0014W00001zxrKEQAY</t>
  </si>
  <si>
    <t>City of Houston_x000D_
901 Bagby Street</t>
  </si>
  <si>
    <t>Harris</t>
  </si>
  <si>
    <t>Houston</t>
  </si>
  <si>
    <t>77002</t>
  </si>
  <si>
    <t>48201980700</t>
  </si>
  <si>
    <t>482019807001080</t>
  </si>
  <si>
    <t>https://www.houstontx.gov/health/</t>
  </si>
  <si>
    <t>Episcopal Health Foundation</t>
  </si>
  <si>
    <t>0010L00001rXwDx</t>
  </si>
  <si>
    <t>0010L00001rXwDxQAK</t>
  </si>
  <si>
    <t>500 Fannin St._x000D_
Suite 300</t>
  </si>
  <si>
    <t>482019807001071</t>
  </si>
  <si>
    <t>http://www.episcopalhealth.org/</t>
  </si>
  <si>
    <t>Healthcare Innovators Professional Society (HIPS)</t>
  </si>
  <si>
    <t>0010L00001wGg0K</t>
  </si>
  <si>
    <t>0010L00001wGg0KQAS</t>
  </si>
  <si>
    <t>2450 Holcombe Boulevard, Suite X+10</t>
  </si>
  <si>
    <t>77021</t>
  </si>
  <si>
    <t>48201313901</t>
  </si>
  <si>
    <t>482013139011004</t>
  </si>
  <si>
    <t>https://hips.healthcare/</t>
  </si>
  <si>
    <t>Houston Food Bank</t>
  </si>
  <si>
    <t>0014W00002CC01M</t>
  </si>
  <si>
    <t>0014W00002CC01MQAT</t>
  </si>
  <si>
    <t>74-2181456</t>
  </si>
  <si>
    <t>535 Portwall Street</t>
  </si>
  <si>
    <t>77029</t>
  </si>
  <si>
    <t>48201212400</t>
  </si>
  <si>
    <t>482012124002053</t>
  </si>
  <si>
    <t>https://www.houstonfoodbank.org/</t>
  </si>
  <si>
    <t>Baylor College of Medicine</t>
  </si>
  <si>
    <t>001E000001hSWHY</t>
  </si>
  <si>
    <t>001E000001hSWHYIA4</t>
  </si>
  <si>
    <t>1 Baylor Plaza</t>
  </si>
  <si>
    <t>Houton</t>
  </si>
  <si>
    <t>77030</t>
  </si>
  <si>
    <t>48201313102</t>
  </si>
  <si>
    <t>482013131021028</t>
  </si>
  <si>
    <t>www.bcm.edu</t>
  </si>
  <si>
    <t>University of Texas - School of Public Health</t>
  </si>
  <si>
    <t>001E000001UAjF4</t>
  </si>
  <si>
    <t>001E000001UAjF4IAL</t>
  </si>
  <si>
    <t>1200 Pressler Street
RAS E915</t>
  </si>
  <si>
    <t>482013131021041</t>
  </si>
  <si>
    <t>https://sph.uth.edu/</t>
  </si>
  <si>
    <t>Legacy Community Health - Southwest Clinic</t>
  </si>
  <si>
    <t>0010L00001rYo0B</t>
  </si>
  <si>
    <t>0010L00001rYo0BQAS</t>
  </si>
  <si>
    <t>6441 High Star Drive</t>
  </si>
  <si>
    <t>77074</t>
  </si>
  <si>
    <t>48201421301</t>
  </si>
  <si>
    <t>482014213012001</t>
  </si>
  <si>
    <t>https://www.legacycommunityhealth.org/</t>
  </si>
  <si>
    <t>Coastal Health &amp; Wellness</t>
  </si>
  <si>
    <t>0010L00001qfMq0</t>
  </si>
  <si>
    <t>0010L00001qfMq0QAE</t>
  </si>
  <si>
    <t>9850 Emmett F Lowry Expressway</t>
  </si>
  <si>
    <t>Galveston</t>
  </si>
  <si>
    <t>Texas City</t>
  </si>
  <si>
    <t>77591</t>
  </si>
  <si>
    <t>48167721901</t>
  </si>
  <si>
    <t>481677219011007</t>
  </si>
  <si>
    <t>http://www.gchd.org/clinical-services/coastal-health-wellness</t>
  </si>
  <si>
    <t>Center for Health Care Services</t>
  </si>
  <si>
    <t>001E000001dRYEC</t>
  </si>
  <si>
    <t>001E000001dRYECIA4</t>
  </si>
  <si>
    <t>3031 IH 10 West</t>
  </si>
  <si>
    <t>Bexar</t>
  </si>
  <si>
    <t>San Antonio</t>
  </si>
  <si>
    <t>78201</t>
  </si>
  <si>
    <t>48029190504</t>
  </si>
  <si>
    <t>480291905041024</t>
  </si>
  <si>
    <t>chcsbc.org</t>
  </si>
  <si>
    <t>Methodist Healthcare Industries</t>
  </si>
  <si>
    <t>0010L00001rXxHL</t>
  </si>
  <si>
    <t>0010L00001rXxHLQA0</t>
  </si>
  <si>
    <t>4507 Medical Drive</t>
  </si>
  <si>
    <t>78229</t>
  </si>
  <si>
    <t>48029181402</t>
  </si>
  <si>
    <t>480291814021002</t>
  </si>
  <si>
    <t>http://www.mhm.org</t>
  </si>
  <si>
    <t>H-E-B</t>
  </si>
  <si>
    <t>0010L00001tidrA</t>
  </si>
  <si>
    <t>0010L00001tidrAQAQ</t>
  </si>
  <si>
    <t>P.O. Box 839999</t>
  </si>
  <si>
    <t>78283</t>
  </si>
  <si>
    <t>48029180201</t>
  </si>
  <si>
    <t>480291802014045</t>
  </si>
  <si>
    <t>www.heb.com</t>
  </si>
  <si>
    <t>Su Clinica</t>
  </si>
  <si>
    <t>001E0000019cswL</t>
  </si>
  <si>
    <t>001E0000019cswLIAQ</t>
  </si>
  <si>
    <t>74-2357970</t>
  </si>
  <si>
    <t>1706 Treasure Hills Blvd</t>
  </si>
  <si>
    <t>Cameron</t>
  </si>
  <si>
    <t>Harlingen</t>
  </si>
  <si>
    <t>78550</t>
  </si>
  <si>
    <t>48061011302</t>
  </si>
  <si>
    <t>480610113022011</t>
  </si>
  <si>
    <t>http://www.suclinica.org/</t>
  </si>
  <si>
    <t>GECentricity</t>
  </si>
  <si>
    <t>Tiffanie Harrison</t>
  </si>
  <si>
    <t>0014W00002uzUGL</t>
  </si>
  <si>
    <t>0014W00002uzUGLQA2</t>
  </si>
  <si>
    <t>Nickita Gupta</t>
  </si>
  <si>
    <t>1206 Hummingbird Court</t>
  </si>
  <si>
    <t>Round Rock</t>
  </si>
  <si>
    <t>78681</t>
  </si>
  <si>
    <t>48491020505</t>
  </si>
  <si>
    <t>484910205051000</t>
  </si>
  <si>
    <t>6/13/2022</t>
  </si>
  <si>
    <t>Iris Telehealth</t>
  </si>
  <si>
    <t>0010L00001t1DPl</t>
  </si>
  <si>
    <t>0010L00001t1DPlQAM</t>
  </si>
  <si>
    <t>807 West Ave</t>
  </si>
  <si>
    <t>Travis</t>
  </si>
  <si>
    <t>Austin</t>
  </si>
  <si>
    <t>78701</t>
  </si>
  <si>
    <t>48453001101</t>
  </si>
  <si>
    <t>484530011012023</t>
  </si>
  <si>
    <t>www.iristelehealth.com</t>
  </si>
  <si>
    <t>6/22/2018</t>
  </si>
  <si>
    <t>St. David’s Foundation</t>
  </si>
  <si>
    <t>0010L00001rYoHW</t>
  </si>
  <si>
    <t>0010L00001rYoHWQA0</t>
  </si>
  <si>
    <t>1303 San Antonio Street, Suite 500</t>
  </si>
  <si>
    <t>48453000700</t>
  </si>
  <si>
    <t>484530007001056</t>
  </si>
  <si>
    <t>https://stdavidsfoundation.org/</t>
  </si>
  <si>
    <t>Community Care Collaborative</t>
  </si>
  <si>
    <t>0010L00001taqet</t>
  </si>
  <si>
    <t>0010L00001taqetQAA</t>
  </si>
  <si>
    <t>Seton Healthcare Family</t>
  </si>
  <si>
    <t>001E000000lpmxz</t>
  </si>
  <si>
    <t>1111 E Cesar Chavez St.</t>
  </si>
  <si>
    <t>78702</t>
  </si>
  <si>
    <t>48453001000</t>
  </si>
  <si>
    <t>484530010001001</t>
  </si>
  <si>
    <t>https://www.ccc-ids.org/</t>
  </si>
  <si>
    <t>7/25/2018</t>
  </si>
  <si>
    <t>Blank Page, Inc.</t>
  </si>
  <si>
    <t>001E000001JUHN7</t>
  </si>
  <si>
    <t>001E000001JUHN7IAP</t>
  </si>
  <si>
    <t>1632 South 1st Street, Suite 200</t>
  </si>
  <si>
    <t>78704</t>
  </si>
  <si>
    <t>48453001312</t>
  </si>
  <si>
    <t>484530013123030</t>
  </si>
  <si>
    <t>http://www.blankpage.guru/</t>
  </si>
  <si>
    <t>10/20/2015</t>
  </si>
  <si>
    <t>University of Texas at Austin</t>
  </si>
  <si>
    <t>001E000001gryUk</t>
  </si>
  <si>
    <t>001E000001gryUkIAI</t>
  </si>
  <si>
    <t>1912 Speedway, Suite 564, Sanchez Building</t>
  </si>
  <si>
    <t>78712</t>
  </si>
  <si>
    <t>48453000601</t>
  </si>
  <si>
    <t>484530006012024</t>
  </si>
  <si>
    <t>http://www.utexas.edu/</t>
  </si>
  <si>
    <t>Texas Department of State Health Services</t>
  </si>
  <si>
    <t>0010L00001jdPXG</t>
  </si>
  <si>
    <t>0010L00001jdPXGQA2</t>
  </si>
  <si>
    <t>PO Box 149347</t>
  </si>
  <si>
    <t>78714</t>
  </si>
  <si>
    <t>484530011011037</t>
  </si>
  <si>
    <t>http://www.dshs.texas.gov/</t>
  </si>
  <si>
    <t>Migrant Clinicians Network</t>
  </si>
  <si>
    <t>001E000001Rl5yT</t>
  </si>
  <si>
    <t>001E000001Rl5yTIAR</t>
  </si>
  <si>
    <t>P.O. Box 164285</t>
  </si>
  <si>
    <t>78716</t>
  </si>
  <si>
    <t>http://www.migrantclinician.org/</t>
  </si>
  <si>
    <t>001E000000lpmxzIAA</t>
  </si>
  <si>
    <t>1345 Philomena St</t>
  </si>
  <si>
    <t>78723</t>
  </si>
  <si>
    <t>48453000309</t>
  </si>
  <si>
    <t>484530003093004</t>
  </si>
  <si>
    <t>http://www.seton.net/</t>
  </si>
  <si>
    <t>Aunt Bertha</t>
  </si>
  <si>
    <t>0010L00001miqhC</t>
  </si>
  <si>
    <t>0010L00001miqhCQAQ</t>
  </si>
  <si>
    <t>3616 Far West Blvd. _x000D_
Suite 117-454</t>
  </si>
  <si>
    <t>78731</t>
  </si>
  <si>
    <t>48453032300</t>
  </si>
  <si>
    <t>484530323003001</t>
  </si>
  <si>
    <t>https://www.auntbertha.com/</t>
  </si>
  <si>
    <t>6/5/2017</t>
  </si>
  <si>
    <t>Texas Association of Community Health Centers</t>
  </si>
  <si>
    <t>0010L00001rXwfy</t>
  </si>
  <si>
    <t>0010L00001rXwfyQAC</t>
  </si>
  <si>
    <t>5900 Southwest Parkway
Building 3</t>
  </si>
  <si>
    <t>78735</t>
  </si>
  <si>
    <t>48453001914</t>
  </si>
  <si>
    <t>484530019143003</t>
  </si>
  <si>
    <t>https://tachc.org/</t>
  </si>
  <si>
    <t>Superior HealthPlan</t>
  </si>
  <si>
    <t>0010L00001ti8Oi</t>
  </si>
  <si>
    <t>0010L00001ti8OiQAI</t>
  </si>
  <si>
    <t>5900 E. Ben White Blvd.</t>
  </si>
  <si>
    <t>78741</t>
  </si>
  <si>
    <t>48453002313</t>
  </si>
  <si>
    <t>484530023131006</t>
  </si>
  <si>
    <t>https://www.superiorhealthplan.com/</t>
  </si>
  <si>
    <t>Susan Heath Hays</t>
  </si>
  <si>
    <t>001E000001GUBv3</t>
  </si>
  <si>
    <t>001E000001GUBv3IAH</t>
  </si>
  <si>
    <t>4620 W. Wm Cannon Drive, #56</t>
  </si>
  <si>
    <t>78749</t>
  </si>
  <si>
    <t>48453033500</t>
  </si>
  <si>
    <t>484530335003006</t>
  </si>
  <si>
    <t>9/3/2015</t>
  </si>
  <si>
    <t>CommUnityCare Health Centers</t>
  </si>
  <si>
    <t>001E00000186EJ2</t>
  </si>
  <si>
    <t>001E00000186EJ2IAM</t>
  </si>
  <si>
    <t>4614 N. IH 35</t>
  </si>
  <si>
    <t>78751</t>
  </si>
  <si>
    <t>48491021602</t>
  </si>
  <si>
    <t>484910216022016</t>
  </si>
  <si>
    <t>http://communitycaretx.org/</t>
  </si>
  <si>
    <t>Austin Regional Clinic</t>
  </si>
  <si>
    <t>001E000001gryYc</t>
  </si>
  <si>
    <t>001E000001gryYcIAI</t>
  </si>
  <si>
    <t>6937 North I-35, Suite 120</t>
  </si>
  <si>
    <t>78752</t>
  </si>
  <si>
    <t>48453000302</t>
  </si>
  <si>
    <t>484530003021015</t>
  </si>
  <si>
    <t>https://www.austinregionalclinic.com</t>
  </si>
  <si>
    <t>People's Community Clinic</t>
  </si>
  <si>
    <t>0010L00001wFsOP</t>
  </si>
  <si>
    <t>0010L00001wFsOPQA0</t>
  </si>
  <si>
    <t>1101 Camino La Costa</t>
  </si>
  <si>
    <t>48453043400</t>
  </si>
  <si>
    <t>484530434002008</t>
  </si>
  <si>
    <t>https://www.austinpcc.org/</t>
  </si>
  <si>
    <t>South by Southwest</t>
  </si>
  <si>
    <t>001E000001grySP</t>
  </si>
  <si>
    <t>001E000001grySPIAY</t>
  </si>
  <si>
    <t>PO Box 685289</t>
  </si>
  <si>
    <t>78768</t>
  </si>
  <si>
    <t>sxsw.com</t>
  </si>
  <si>
    <t>University Medical Center of El Paso</t>
  </si>
  <si>
    <t>001E0000019eEqu</t>
  </si>
  <si>
    <t>001E0000019eEquIAE</t>
  </si>
  <si>
    <t>4815 Alameda</t>
  </si>
  <si>
    <t>El Paso</t>
  </si>
  <si>
    <t>79905</t>
  </si>
  <si>
    <t>48141003000</t>
  </si>
  <si>
    <t>481410030002034</t>
  </si>
  <si>
    <t>http://www.umcelpaso.org</t>
  </si>
  <si>
    <t>Community First Foundation</t>
  </si>
  <si>
    <t>0010L00001yGqY8</t>
  </si>
  <si>
    <t>0010L00001yGqY8QAK</t>
  </si>
  <si>
    <t>5855 Wadsworth Bypass, Unit A</t>
  </si>
  <si>
    <t>Colorado</t>
  </si>
  <si>
    <t>Arvada</t>
  </si>
  <si>
    <t>80003</t>
  </si>
  <si>
    <t>8059010305</t>
  </si>
  <si>
    <t>80590103054004</t>
  </si>
  <si>
    <t>https://communityfirstfoundation.org/</t>
  </si>
  <si>
    <t>10/28/2019</t>
  </si>
  <si>
    <t>Asian Pacific Center for Human Development</t>
  </si>
  <si>
    <t>0010L00001wrbcc</t>
  </si>
  <si>
    <t>0010L00001wrbccQAA</t>
  </si>
  <si>
    <t>84-1059678</t>
  </si>
  <si>
    <t>1537 Alton St</t>
  </si>
  <si>
    <t>Arapahoe</t>
  </si>
  <si>
    <t>80010</t>
  </si>
  <si>
    <t>8001007801</t>
  </si>
  <si>
    <t>80010078012016</t>
  </si>
  <si>
    <t>www.apdc.org</t>
  </si>
  <si>
    <t>5/10/2019</t>
  </si>
  <si>
    <t>Colorado Rural Health Center</t>
  </si>
  <si>
    <t>001E000001866pH</t>
  </si>
  <si>
    <t>001E000001866pHIAQ</t>
  </si>
  <si>
    <t>84-1192031</t>
  </si>
  <si>
    <t>3033 S Parker Rd #606</t>
  </si>
  <si>
    <t>80014</t>
  </si>
  <si>
    <t>8005080400</t>
  </si>
  <si>
    <t>80050804001005</t>
  </si>
  <si>
    <t>http://coruralhealth.org/</t>
  </si>
  <si>
    <t>3/12/2015</t>
  </si>
  <si>
    <t>0010L00001xYntNQAS</t>
  </si>
  <si>
    <t>11100 East Bethany Drive</t>
  </si>
  <si>
    <t>https://www.coaccess.com/</t>
  </si>
  <si>
    <t>6/28/2019</t>
  </si>
  <si>
    <t>ClinicNET</t>
  </si>
  <si>
    <t>001E0000019eEkI</t>
  </si>
  <si>
    <t>001E0000019eEkIIAU</t>
  </si>
  <si>
    <t>20-8702005</t>
  </si>
  <si>
    <t>3033 S. Parker Rd., Suite 500</t>
  </si>
  <si>
    <t>http://www.clinicnet.org/</t>
  </si>
  <si>
    <t>Aurora Mental Health Center</t>
  </si>
  <si>
    <t>0010L00001wqiSA</t>
  </si>
  <si>
    <t>0010L00001wqiSAQAY</t>
  </si>
  <si>
    <t>11059 East Bethany Drive_x000D_
STE 200</t>
  </si>
  <si>
    <t>80050804001003</t>
  </si>
  <si>
    <t>https://www.aumhc.org/</t>
  </si>
  <si>
    <t>4/25/2019</t>
  </si>
  <si>
    <t>SCL Health</t>
  </si>
  <si>
    <t>0010L00001wqnMz</t>
  </si>
  <si>
    <t>0010L00001wqnMzQAI</t>
  </si>
  <si>
    <t>500 Eldorado Boulevard</t>
  </si>
  <si>
    <t>Broomfield</t>
  </si>
  <si>
    <t>80021</t>
  </si>
  <si>
    <t>8014031104</t>
  </si>
  <si>
    <t>80140311041019</t>
  </si>
  <si>
    <t>https://www.sclhealth.org/</t>
  </si>
  <si>
    <t>4/26/2019</t>
  </si>
  <si>
    <t>Clinica Family Health</t>
  </si>
  <si>
    <t>001E000000p8HOv</t>
  </si>
  <si>
    <t>001E000000p8HOvIAM</t>
  </si>
  <si>
    <t>84-0743432</t>
  </si>
  <si>
    <t>1735 South Public Road</t>
  </si>
  <si>
    <t>Boulder</t>
  </si>
  <si>
    <t>80026</t>
  </si>
  <si>
    <t>8013060900</t>
  </si>
  <si>
    <t>80130609001006</t>
  </si>
  <si>
    <t>clinica.org</t>
  </si>
  <si>
    <t>2/14/2014</t>
  </si>
  <si>
    <t>3/24/2017</t>
  </si>
  <si>
    <t>Integrated Physician Network</t>
  </si>
  <si>
    <t>001E000001hSftG</t>
  </si>
  <si>
    <t>001E000001hSftGIAS</t>
  </si>
  <si>
    <t>1913 S 88th St</t>
  </si>
  <si>
    <t>80027</t>
  </si>
  <si>
    <t>8013060700</t>
  </si>
  <si>
    <t>80130607001009</t>
  </si>
  <si>
    <t>Westminster Medical Clinic</t>
  </si>
  <si>
    <t>001E000001RmqFf</t>
  </si>
  <si>
    <t>001E000001RmqFfIAJ</t>
  </si>
  <si>
    <t>8601 Turnpike Drive, Suite 200</t>
  </si>
  <si>
    <t>Adams</t>
  </si>
  <si>
    <t>Westminster</t>
  </si>
  <si>
    <t>80031</t>
  </si>
  <si>
    <t>8001009603</t>
  </si>
  <si>
    <t>80010096033000</t>
  </si>
  <si>
    <t>http://www.westminstermedicalclinic.com/</t>
  </si>
  <si>
    <t>Clinica Colorado</t>
  </si>
  <si>
    <t>0014W00002qYxJ6</t>
  </si>
  <si>
    <t>0014W00002qYxJ6QAK</t>
  </si>
  <si>
    <t>27-3794068</t>
  </si>
  <si>
    <t>8300 Alcott Street, Suite 300</t>
  </si>
  <si>
    <t>8001009309</t>
  </si>
  <si>
    <t>80010093093000</t>
  </si>
  <si>
    <t>https://clinicacolorado.org/</t>
  </si>
  <si>
    <t>4/27/2022</t>
  </si>
  <si>
    <t>Jefferson Center for Mental Health</t>
  </si>
  <si>
    <t>0010L00001wrYKu</t>
  </si>
  <si>
    <t>0010L00001wrYKuQAM</t>
  </si>
  <si>
    <t>84-0474717</t>
  </si>
  <si>
    <t>4851 Independence Street</t>
  </si>
  <si>
    <t>Wheat Ridge</t>
  </si>
  <si>
    <t>80033</t>
  </si>
  <si>
    <t>8059010402</t>
  </si>
  <si>
    <t>80590104024021</t>
  </si>
  <si>
    <t>http://www.jcmh.org</t>
  </si>
  <si>
    <t>UCHealth University of Colorado Hospital</t>
  </si>
  <si>
    <t>0010L0000200gxK</t>
  </si>
  <si>
    <t>0010L0000200gxKQAQ</t>
  </si>
  <si>
    <t>12605 East 16th Avenue</t>
  </si>
  <si>
    <t>80045</t>
  </si>
  <si>
    <t>8001008100</t>
  </si>
  <si>
    <t>80010081001028</t>
  </si>
  <si>
    <t>5/26/2020</t>
  </si>
  <si>
    <t>University of Colorado, Denver</t>
  </si>
  <si>
    <t>001E000000oBL6H</t>
  </si>
  <si>
    <t>001E000000oBL6HIAW</t>
  </si>
  <si>
    <t>Office of Grants and Contracts, University of Colorado Denver, Anschutz Medical Campus, Building 500, 13001 E 17th Place</t>
  </si>
  <si>
    <t>80010081001018</t>
  </si>
  <si>
    <t>http://www.ucdenver.edu/anschutz/Pages/landing.aspx</t>
  </si>
  <si>
    <t>10/5/2022</t>
  </si>
  <si>
    <t>University of Colorado - School of Medicine</t>
  </si>
  <si>
    <t>001E000001E72As</t>
  </si>
  <si>
    <t>001E000001E72AsIAJ</t>
  </si>
  <si>
    <t>Building 500 - 13001 E. 17th Place, Campus Box C290</t>
  </si>
  <si>
    <t>http://www.ucdenver.edu/academics/colleges/medicalschool/Pages/somWelcome.aspx</t>
  </si>
  <si>
    <t>7/13/2015</t>
  </si>
  <si>
    <t>National Mental Health Innovation Center</t>
  </si>
  <si>
    <t>0010L00001wGfwD</t>
  </si>
  <si>
    <t>0010L00001wGfwDQAS</t>
  </si>
  <si>
    <t>13199 East Montview Boulevard,  Suite 220</t>
  </si>
  <si>
    <t>80010081001020</t>
  </si>
  <si>
    <t>http://mentalhealthinnovation.org/</t>
  </si>
  <si>
    <t>Childrens Hospital Colorado Foundation</t>
  </si>
  <si>
    <t>0010L00001wra7Z</t>
  </si>
  <si>
    <t>0010L00001wra7ZQAQ</t>
  </si>
  <si>
    <t>84-0813462</t>
  </si>
  <si>
    <t>13123 E. 16th Ave., B045</t>
  </si>
  <si>
    <t>80010081001034</t>
  </si>
  <si>
    <t>www.childrenscolorado.org</t>
  </si>
  <si>
    <t>AllHealth Network</t>
  </si>
  <si>
    <t>0014W00002qZisZ</t>
  </si>
  <si>
    <t>0014W00002qZisZQAS</t>
  </si>
  <si>
    <t>84-0472982</t>
  </si>
  <si>
    <t>116 E Inverness Drive</t>
  </si>
  <si>
    <t>Englewood</t>
  </si>
  <si>
    <t>80112</t>
  </si>
  <si>
    <t>8005006864</t>
  </si>
  <si>
    <t>80050068641023</t>
  </si>
  <si>
    <t>www.allhealthnetwork.org</t>
  </si>
  <si>
    <t>5/2/2022</t>
  </si>
  <si>
    <t>Arapahoe Douglas Mental Health Network</t>
  </si>
  <si>
    <t>001E000001E6T8c</t>
  </si>
  <si>
    <t>001E000001E6T8cIAF</t>
  </si>
  <si>
    <t>155 Inverness Drive West Suite 200</t>
  </si>
  <si>
    <t>80050068641019</t>
  </si>
  <si>
    <t>http://www.admhn.org/</t>
  </si>
  <si>
    <t>7/6/2015</t>
  </si>
  <si>
    <t>Metro Community Provider Network</t>
  </si>
  <si>
    <t>0010L00001v4iju</t>
  </si>
  <si>
    <t>0010L00001v4ijuQAA</t>
  </si>
  <si>
    <t>3701 South Broadway</t>
  </si>
  <si>
    <t>80113</t>
  </si>
  <si>
    <t>8005006000</t>
  </si>
  <si>
    <t>80050060002000</t>
  </si>
  <si>
    <t>https://mcpn.org/</t>
  </si>
  <si>
    <t>11/9/2018</t>
  </si>
  <si>
    <t>Doctors Care</t>
  </si>
  <si>
    <t>0010L00001wrApT</t>
  </si>
  <si>
    <t>0010L00001wrApTQAU</t>
  </si>
  <si>
    <t>84-1150815</t>
  </si>
  <si>
    <t>609 W. Littleton Blvd., Suite 100</t>
  </si>
  <si>
    <t>Littleton</t>
  </si>
  <si>
    <t>80120</t>
  </si>
  <si>
    <t>8005006601</t>
  </si>
  <si>
    <t>80050066011011</t>
  </si>
  <si>
    <t>www.doctorscare.org</t>
  </si>
  <si>
    <t>5/3/2019</t>
  </si>
  <si>
    <t>RXRevu</t>
  </si>
  <si>
    <t>001E000001grGMj</t>
  </si>
  <si>
    <t>001E000001grGMjIAM</t>
  </si>
  <si>
    <t>1553 Platte St. Suite 202</t>
  </si>
  <si>
    <t>Denver</t>
  </si>
  <si>
    <t>80202</t>
  </si>
  <si>
    <t>8031001102</t>
  </si>
  <si>
    <t>80310011023012</t>
  </si>
  <si>
    <t>https://rxrevu.com/</t>
  </si>
  <si>
    <t>Physician Health Partners</t>
  </si>
  <si>
    <t>001E000001dOhiB</t>
  </si>
  <si>
    <t>001E000001dOhiBIAS</t>
  </si>
  <si>
    <t>1125 17th Street, Suite 1000</t>
  </si>
  <si>
    <t>8031001706</t>
  </si>
  <si>
    <t>80310017062006</t>
  </si>
  <si>
    <t>http://www.phpmcs.com/</t>
  </si>
  <si>
    <t>Welcome Home Health</t>
  </si>
  <si>
    <t>0010L00001yGqYD</t>
  </si>
  <si>
    <t>0010L00001yGqYDQA0</t>
  </si>
  <si>
    <t>3513 Brighton Blvd.</t>
  </si>
  <si>
    <t>8031001601</t>
  </si>
  <si>
    <t>80310016013009</t>
  </si>
  <si>
    <t>https://www.welcomehomehealth.com</t>
  </si>
  <si>
    <t>Visible Network Labs</t>
  </si>
  <si>
    <t>0010L00001yGqYC</t>
  </si>
  <si>
    <t>0010L00001yGqYCQA0</t>
  </si>
  <si>
    <t>1536 Wynkoop St Suite 913</t>
  </si>
  <si>
    <t>8031001704</t>
  </si>
  <si>
    <t>80310017042000</t>
  </si>
  <si>
    <t>https://visiblenetworklabs.com/</t>
  </si>
  <si>
    <t>Grit Digital Health</t>
  </si>
  <si>
    <t>0010L00001yGqYA</t>
  </si>
  <si>
    <t>0010L00001yGqYAQA0</t>
  </si>
  <si>
    <t>2128 15th St</t>
  </si>
  <si>
    <t>8031001703</t>
  </si>
  <si>
    <t>80310017032001</t>
  </si>
  <si>
    <t>https://www.gritdigitalhealth.com/</t>
  </si>
  <si>
    <t>Futurebound</t>
  </si>
  <si>
    <t>0010L00001yGqY9</t>
  </si>
  <si>
    <t>0010L00001yGqY9QAK</t>
  </si>
  <si>
    <t>1705 17th Street, Suite 200</t>
  </si>
  <si>
    <t>8031001705</t>
  </si>
  <si>
    <t>80310017054002</t>
  </si>
  <si>
    <t>https://www.futureboundco.org/</t>
  </si>
  <si>
    <t>City and County of Denver</t>
  </si>
  <si>
    <t>0014W00001zxrHe</t>
  </si>
  <si>
    <t>0014W00001zxrHeQAI</t>
  </si>
  <si>
    <t>Webb Municipal Office Building_x000D_
201 West Colfax Avenue</t>
  </si>
  <si>
    <t>8031001707</t>
  </si>
  <si>
    <t>80310017072017</t>
  </si>
  <si>
    <t>https://www.denvergov.org/</t>
  </si>
  <si>
    <t>State of Colorado</t>
  </si>
  <si>
    <t>0010L00001mhLKn</t>
  </si>
  <si>
    <t>0010L00001mhLKnQAM</t>
  </si>
  <si>
    <t>136 State Capitol</t>
  </si>
  <si>
    <t>80203</t>
  </si>
  <si>
    <t>8031001602</t>
  </si>
  <si>
    <t>80310016021004</t>
  </si>
  <si>
    <t>www.colorado.gov/governor</t>
  </si>
  <si>
    <t>Nurse Family Partnership Program</t>
  </si>
  <si>
    <t>0010L00001jfowa</t>
  </si>
  <si>
    <t>0010L00001jfowaQAA</t>
  </si>
  <si>
    <t>1900 Grant Street, Suite 400</t>
  </si>
  <si>
    <t>8031002603</t>
  </si>
  <si>
    <t>80310026031005</t>
  </si>
  <si>
    <t>http://www.nursefamilypartnership.org/</t>
  </si>
  <si>
    <t>Prime Health (Colorado Digital Health)</t>
  </si>
  <si>
    <t>0010L00001mi7B6</t>
  </si>
  <si>
    <t>0010L00001mi7B6QAI</t>
  </si>
  <si>
    <t>303 East 17th Avenue, Suite 405</t>
  </si>
  <si>
    <t>80310026032008</t>
  </si>
  <si>
    <t>11/30/2022</t>
  </si>
  <si>
    <t>Vantage Evaluation/Prosono LLC</t>
  </si>
  <si>
    <t>0010L00001xIwgr</t>
  </si>
  <si>
    <t>0010L00001xIwgrQAC</t>
  </si>
  <si>
    <t>789 Sherman Street, Suite 140</t>
  </si>
  <si>
    <t>8031002706</t>
  </si>
  <si>
    <t>80310027061008</t>
  </si>
  <si>
    <t>https://www.vantage-eval.com/</t>
  </si>
  <si>
    <t>Colorado Office of eHealth Innovation</t>
  </si>
  <si>
    <t>0010L00001yFNME</t>
  </si>
  <si>
    <t>0010L00001yFNMEQA4</t>
  </si>
  <si>
    <t>200 East Colfax Avenue</t>
  </si>
  <si>
    <t>8031002704</t>
  </si>
  <si>
    <t>80310027041005</t>
  </si>
  <si>
    <t>https://www.colorado.gov/OeHI</t>
  </si>
  <si>
    <t>Colorado Health Institute</t>
  </si>
  <si>
    <t>001E000001CmPjU</t>
  </si>
  <si>
    <t>001E000001CmPjUIAV</t>
  </si>
  <si>
    <t>303 E 17th Ave #930</t>
  </si>
  <si>
    <t>http://www.coloradohealthinstitute.org/</t>
  </si>
  <si>
    <t>Colorado Department of Health Care Policy and Financing</t>
  </si>
  <si>
    <t>001E000001VcWTE</t>
  </si>
  <si>
    <t>001E000001VcWTEIA3</t>
  </si>
  <si>
    <t>1570 Grant Street</t>
  </si>
  <si>
    <t>8031002604</t>
  </si>
  <si>
    <t>80310026042003</t>
  </si>
  <si>
    <t>https://www.colorado.gov/hcpf</t>
  </si>
  <si>
    <t>Colorado Department of Human Services</t>
  </si>
  <si>
    <t>0010L00001yH1ZQ</t>
  </si>
  <si>
    <t>0010L00001yH1ZQQA0</t>
  </si>
  <si>
    <t>Diana Nguyen</t>
  </si>
  <si>
    <t>1575 Sherman Street</t>
  </si>
  <si>
    <t>80310026041004</t>
  </si>
  <si>
    <t>https://www.colorado.gov/cdhs</t>
  </si>
  <si>
    <t>10/30/2019</t>
  </si>
  <si>
    <t>Colorado Behavioral Healthcare Council</t>
  </si>
  <si>
    <t>0010L00001yH1ZH</t>
  </si>
  <si>
    <t>0010L00001yH1ZHQA0</t>
  </si>
  <si>
    <t>303 E. 17th Avenue, Suite 910</t>
  </si>
  <si>
    <t>https://www.cbhc.org/</t>
  </si>
  <si>
    <t>Colorado Community Health Network</t>
  </si>
  <si>
    <t>0010L00001wqiX0</t>
  </si>
  <si>
    <t>0010L00001wqiX0QAI</t>
  </si>
  <si>
    <t>600 Grant Street_x000D_
Suite 800</t>
  </si>
  <si>
    <t>8031002801</t>
  </si>
  <si>
    <t>80310028013010</t>
  </si>
  <si>
    <t>https://cchn.org/</t>
  </si>
  <si>
    <t>Denver Health and Hospital Authority</t>
  </si>
  <si>
    <t>001E0000015ojg9</t>
  </si>
  <si>
    <t>001E0000015ojg9IAA</t>
  </si>
  <si>
    <t>84-1343242</t>
  </si>
  <si>
    <t>777 Bannock Street</t>
  </si>
  <si>
    <t>80204</t>
  </si>
  <si>
    <t>8031001800</t>
  </si>
  <si>
    <t>80310018002025</t>
  </si>
  <si>
    <t>https://www.denverhealth.org/</t>
  </si>
  <si>
    <t>2/19/2015</t>
  </si>
  <si>
    <t>Centura Health</t>
  </si>
  <si>
    <t>001E000000lpmy3</t>
  </si>
  <si>
    <t>001E000000lpmy3IAA</t>
  </si>
  <si>
    <t>84-1335382</t>
  </si>
  <si>
    <t>1391 Speer Blvd #600</t>
  </si>
  <si>
    <t>80310018001006</t>
  </si>
  <si>
    <t>https://www.centura.org/home/</t>
  </si>
  <si>
    <t>Colorado Coalition for the Homeless</t>
  </si>
  <si>
    <t>0014W00002AxxhE</t>
  </si>
  <si>
    <t>0014W00002AxxhEQAR</t>
  </si>
  <si>
    <t>84-0951575</t>
  </si>
  <si>
    <t>2111 Champa Street</t>
  </si>
  <si>
    <t>80205</t>
  </si>
  <si>
    <t>8031001603</t>
  </si>
  <si>
    <t>80310016031005</t>
  </si>
  <si>
    <t>www.coloradocoalition.org</t>
  </si>
  <si>
    <t>effective</t>
  </si>
  <si>
    <t>0010L00001mizec</t>
  </si>
  <si>
    <t>0010L00001mizecQAA</t>
  </si>
  <si>
    <t>2162 Market Street</t>
  </si>
  <si>
    <t>80310016031001</t>
  </si>
  <si>
    <t>6/7/2017</t>
  </si>
  <si>
    <t>The Denver Foundation</t>
  </si>
  <si>
    <t>0010L00001v44EZ</t>
  </si>
  <si>
    <t>0010L00001v44EZQAY</t>
  </si>
  <si>
    <t>55 Madison Street, 8th Floor</t>
  </si>
  <si>
    <t>80206</t>
  </si>
  <si>
    <t>8031003801</t>
  </si>
  <si>
    <t>80310038012000</t>
  </si>
  <si>
    <t>http://www.denverfoundation.org/</t>
  </si>
  <si>
    <t>11/2/2018</t>
  </si>
  <si>
    <t>Magnolia Medical Group</t>
  </si>
  <si>
    <t>0014W00002wyp1c</t>
  </si>
  <si>
    <t>0014W00002wyp1cQAA</t>
  </si>
  <si>
    <t>20-1111662</t>
  </si>
  <si>
    <t>2925 East Colfax Avenue</t>
  </si>
  <si>
    <t>8031003701</t>
  </si>
  <si>
    <t>80310037012002</t>
  </si>
  <si>
    <t>https://magnoliamed.com/</t>
  </si>
  <si>
    <t>Flying Cloud Health, LLC</t>
  </si>
  <si>
    <t>0010L00001rYtGO</t>
  </si>
  <si>
    <t>0010L00001rYtGOQA0</t>
  </si>
  <si>
    <t>2250 Cherry Street</t>
  </si>
  <si>
    <t>80207</t>
  </si>
  <si>
    <t>8031005300</t>
  </si>
  <si>
    <t>80310053001006</t>
  </si>
  <si>
    <t>https://www.flyingcloudhealth.com/</t>
  </si>
  <si>
    <t>Public Leadership Consulting Group</t>
  </si>
  <si>
    <t>0010L00001ypUog</t>
  </si>
  <si>
    <t>0010L00001ypUogQAE</t>
  </si>
  <si>
    <t>2041 Grape Street</t>
  </si>
  <si>
    <t>8031004201</t>
  </si>
  <si>
    <t>80310042011013</t>
  </si>
  <si>
    <t>https://www.publicleadershipgroup.org/</t>
  </si>
  <si>
    <t>1/10/2020</t>
  </si>
  <si>
    <t>Kara Cassidy</t>
  </si>
  <si>
    <t>001E000001KEWXe</t>
  </si>
  <si>
    <t>001E000001KEWXeIAP</t>
  </si>
  <si>
    <t>1206 S. Ogden Street</t>
  </si>
  <si>
    <t>80210</t>
  </si>
  <si>
    <t>8031002902</t>
  </si>
  <si>
    <t>80310029022026</t>
  </si>
  <si>
    <t>11/17/2015</t>
  </si>
  <si>
    <t>Colorado Community Managed Care Network (CCMCN)</t>
  </si>
  <si>
    <t>0010L00001yGqY7</t>
  </si>
  <si>
    <t>0010L00001yGqY7QAK</t>
  </si>
  <si>
    <t>1212 S Broadway, Suite 200</t>
  </si>
  <si>
    <t>8031003005</t>
  </si>
  <si>
    <t>80310030051004</t>
  </si>
  <si>
    <t>http://www.ccmcn.com/</t>
  </si>
  <si>
    <t>Benefits in Action</t>
  </si>
  <si>
    <t>0010L00001yGqY3</t>
  </si>
  <si>
    <t>0010L00001yGqY3QAK</t>
  </si>
  <si>
    <t>8725 W 14th Ave, Suite 102</t>
  </si>
  <si>
    <t>Lakewood</t>
  </si>
  <si>
    <t>80215</t>
  </si>
  <si>
    <t>8059011101</t>
  </si>
  <si>
    <t>80590111011001</t>
  </si>
  <si>
    <t>https://www.benefitsinaction.org/</t>
  </si>
  <si>
    <t>Aspen Labs</t>
  </si>
  <si>
    <t>0010L00001qfMpz</t>
  </si>
  <si>
    <t>0010L00001qfMpzQAE</t>
  </si>
  <si>
    <t>3513 Brighton Boulevard</t>
  </si>
  <si>
    <t>80216</t>
  </si>
  <si>
    <t>https://aspenlabs.io/</t>
  </si>
  <si>
    <t>12/9/2016</t>
  </si>
  <si>
    <t>Clinica Tepeyac</t>
  </si>
  <si>
    <t>0010L00001mj9Wv</t>
  </si>
  <si>
    <t>0010L00001mj9WvQAI</t>
  </si>
  <si>
    <t>5075 Lincoln St</t>
  </si>
  <si>
    <t>8031001500</t>
  </si>
  <si>
    <t>80310015001015</t>
  </si>
  <si>
    <t>http://clinicatepeyac.org/</t>
  </si>
  <si>
    <t>6/8/2017</t>
  </si>
  <si>
    <t>Project Angel Heart</t>
  </si>
  <si>
    <t>0010L00001wGeqC</t>
  </si>
  <si>
    <t>0010L00001wGeqCQAS</t>
  </si>
  <si>
    <t>4950 Washington Street</t>
  </si>
  <si>
    <t>80310015001001</t>
  </si>
  <si>
    <t>https://www.projectangelheart.org/</t>
  </si>
  <si>
    <t>Catalyst HTI</t>
  </si>
  <si>
    <t>0010L00001yGqY5</t>
  </si>
  <si>
    <t>0010L00001yGqY5QAK</t>
  </si>
  <si>
    <t>http://www.catalysthealthtech.com/</t>
  </si>
  <si>
    <t>Care on Location</t>
  </si>
  <si>
    <t>0010L00001yGqY4</t>
  </si>
  <si>
    <t>0010L00001yGqY4QAK</t>
  </si>
  <si>
    <t>https://careonlocation.com/</t>
  </si>
  <si>
    <t>Mile High Health Alliance</t>
  </si>
  <si>
    <t>0010L00001xIhzY</t>
  </si>
  <si>
    <t>0010L00001xIhzYQAS</t>
  </si>
  <si>
    <t>1420 North Ogden Street, Suite 101</t>
  </si>
  <si>
    <t>80218</t>
  </si>
  <si>
    <t>8031002708</t>
  </si>
  <si>
    <t>80310027081001</t>
  </si>
  <si>
    <t>http://milehighhealthalliance.org/</t>
  </si>
  <si>
    <t>Colorado Association of Local Public Health Officials</t>
  </si>
  <si>
    <t>0010L00001yGqY6</t>
  </si>
  <si>
    <t>0010L00001yGqY6QAK</t>
  </si>
  <si>
    <t>1385 S. Colorado Blvd., Blg. A, Suite 622</t>
  </si>
  <si>
    <t>80222</t>
  </si>
  <si>
    <t>8031003902</t>
  </si>
  <si>
    <t>80310039022016</t>
  </si>
  <si>
    <t>http://www.calpho.org/</t>
  </si>
  <si>
    <t>WellPower</t>
  </si>
  <si>
    <t>0010L00001wrgjS</t>
  </si>
  <si>
    <t>0010L00001wrgjSQAQ</t>
  </si>
  <si>
    <t>74-2499946</t>
  </si>
  <si>
    <t>4141 E Dickenson Pl</t>
  </si>
  <si>
    <t>80310053001026</t>
  </si>
  <si>
    <t>www.wellpower.org</t>
  </si>
  <si>
    <t>9/28/2022</t>
  </si>
  <si>
    <t>STRIDE Community Health Center</t>
  </si>
  <si>
    <t>0010L00001wrVCA</t>
  </si>
  <si>
    <t>0010L00001wrVCAQA2</t>
  </si>
  <si>
    <t>74-2477108</t>
  </si>
  <si>
    <t>2255 South Oneida Street</t>
  </si>
  <si>
    <t>80224</t>
  </si>
  <si>
    <t>8031006903</t>
  </si>
  <si>
    <t>80310069031002</t>
  </si>
  <si>
    <t>www.stridechc.org</t>
  </si>
  <si>
    <t>Rocky Mountain Youth Medical and Nursing Consultants Inc dba Every Child Pediatrics</t>
  </si>
  <si>
    <t>001E000001867Ap</t>
  </si>
  <si>
    <t>001E000001867ApIAI</t>
  </si>
  <si>
    <t>84-1321485</t>
  </si>
  <si>
    <t>9197 Grant St</t>
  </si>
  <si>
    <t>Thornton</t>
  </si>
  <si>
    <t>80229</t>
  </si>
  <si>
    <t>8001009203</t>
  </si>
  <si>
    <t>80010092032016</t>
  </si>
  <si>
    <t>everychildpediatrics.org</t>
  </si>
  <si>
    <t>6/23/2017</t>
  </si>
  <si>
    <t>AccessCare</t>
  </si>
  <si>
    <t>001E000001CmPjD</t>
  </si>
  <si>
    <t>001E000001CmPjDIAV</t>
  </si>
  <si>
    <t>10065 E. Harvard Ave #600</t>
  </si>
  <si>
    <t>80231</t>
  </si>
  <si>
    <t>8031006813</t>
  </si>
  <si>
    <t>80310068132000</t>
  </si>
  <si>
    <t>http://www.accesscare.com/</t>
  </si>
  <si>
    <t>Talking Survey</t>
  </si>
  <si>
    <t>001E0000019drXc</t>
  </si>
  <si>
    <t>001E0000019drXcIAI</t>
  </si>
  <si>
    <t>4380 South Syracuse Street, Suite 490</t>
  </si>
  <si>
    <t>80237</t>
  </si>
  <si>
    <t>8031006816</t>
  </si>
  <si>
    <t>80310068165005</t>
  </si>
  <si>
    <t>talkingsurvey.com</t>
  </si>
  <si>
    <t>Colorado Health Foundation</t>
  </si>
  <si>
    <t>001E000000yVhSv</t>
  </si>
  <si>
    <t>001E000000yVhSvIAK</t>
  </si>
  <si>
    <t>501 S. Cherry Street, Suite 1100</t>
  </si>
  <si>
    <t>80246</t>
  </si>
  <si>
    <t>8005004952</t>
  </si>
  <si>
    <t>80050049521005</t>
  </si>
  <si>
    <t>www.coloradohealth.org</t>
  </si>
  <si>
    <t>Caring for Colorado Foundation</t>
  </si>
  <si>
    <t>0010L00001jg1fx</t>
  </si>
  <si>
    <t>0010L00001jg1fxQAA</t>
  </si>
  <si>
    <t>4100 E. Mississippi Ave, Suite 605</t>
  </si>
  <si>
    <t>80050049522013</t>
  </si>
  <si>
    <t>http://www.caringforcolorado.org/</t>
  </si>
  <si>
    <t>3/8/2017</t>
  </si>
  <si>
    <t>Rose Community Foundation</t>
  </si>
  <si>
    <t>0010L00001ucOkF</t>
  </si>
  <si>
    <t>0010L00001ucOkFQAU</t>
  </si>
  <si>
    <t>600 South Cherry Street, Suite 1200</t>
  </si>
  <si>
    <t>80050049521004</t>
  </si>
  <si>
    <t>Community Reach Center</t>
  </si>
  <si>
    <t>0010L00001wqiZp</t>
  </si>
  <si>
    <t>0010L00001wqiZpQAI</t>
  </si>
  <si>
    <t>Behavioral Health</t>
  </si>
  <si>
    <t>8989 Huron Street</t>
  </si>
  <si>
    <t>80260</t>
  </si>
  <si>
    <t>8001009318</t>
  </si>
  <si>
    <t>80010093181005</t>
  </si>
  <si>
    <t>https://www.communityreachcenter.org/</t>
  </si>
  <si>
    <t>Boulder Community Health</t>
  </si>
  <si>
    <t>001E000001Cmm3n</t>
  </si>
  <si>
    <t>001E000001Cmm3nIAB</t>
  </si>
  <si>
    <t>Boulder Community Hospital
P.O. Box 9019
1100 Balsam</t>
  </si>
  <si>
    <t>80301</t>
  </si>
  <si>
    <t>8013012710</t>
  </si>
  <si>
    <t>80130127103030</t>
  </si>
  <si>
    <t>http://bouldercommunityhealth.org/</t>
  </si>
  <si>
    <t>Leibig-Shepherd LLC</t>
  </si>
  <si>
    <t>001E000000xYCgm</t>
  </si>
  <si>
    <t>001E000000xYCgmIAG</t>
  </si>
  <si>
    <t>3107 Gamow Lane</t>
  </si>
  <si>
    <t>8013012207</t>
  </si>
  <si>
    <t>80130122072023</t>
  </si>
  <si>
    <t>7/28/2014</t>
  </si>
  <si>
    <t>Mental Health Partners</t>
  </si>
  <si>
    <t>0010L00001wqidm</t>
  </si>
  <si>
    <t>0010L00001wqidmQAA</t>
  </si>
  <si>
    <t>3180 Airport Road</t>
  </si>
  <si>
    <t>8013012707</t>
  </si>
  <si>
    <t>80130127071032</t>
  </si>
  <si>
    <t>https://www.mhpcolorado.org/</t>
  </si>
  <si>
    <t>ChoicePoint Consulting Partners</t>
  </si>
  <si>
    <t>001E000000pec3t</t>
  </si>
  <si>
    <t>001E000000pec3tIAA</t>
  </si>
  <si>
    <t>1910 7th Street</t>
  </si>
  <si>
    <t>80302</t>
  </si>
  <si>
    <t>8013012201</t>
  </si>
  <si>
    <t>80130122011006</t>
  </si>
  <si>
    <t>www.choicepointconsulting.com</t>
  </si>
  <si>
    <t>2/20/2014</t>
  </si>
  <si>
    <t>Boulder County Public Health</t>
  </si>
  <si>
    <t>0014W00002ZcWDp</t>
  </si>
  <si>
    <t>0014W00002ZcWDpQAN</t>
  </si>
  <si>
    <t>3450 Broadway</t>
  </si>
  <si>
    <t>80304</t>
  </si>
  <si>
    <t>8013012105</t>
  </si>
  <si>
    <t>80130121054013</t>
  </si>
  <si>
    <t>https://www.bouldercounty.org/departments/public-health/</t>
  </si>
  <si>
    <t>Coleman Associates</t>
  </si>
  <si>
    <t>001E000000xVCU2</t>
  </si>
  <si>
    <t>001E000000xVCU2IAO</t>
  </si>
  <si>
    <t>2515 Grape Ave, Ste 200</t>
  </si>
  <si>
    <t>8013012107</t>
  </si>
  <si>
    <t>80130121073007</t>
  </si>
  <si>
    <t>http://www.patientvisitredesign.com/</t>
  </si>
  <si>
    <t>7/17/2014</t>
  </si>
  <si>
    <t>Coleman Associates: Patient Visit Redesign</t>
  </si>
  <si>
    <t>001E000000cybvu</t>
  </si>
  <si>
    <t>001E000000cybvuIAA</t>
  </si>
  <si>
    <t>2515 Grape Avenue</t>
  </si>
  <si>
    <t>Health Team Works</t>
  </si>
  <si>
    <t>001E000000cybsU</t>
  </si>
  <si>
    <t>001E000000cybsUIAQ</t>
  </si>
  <si>
    <t>14143 Denver West Suite 100</t>
  </si>
  <si>
    <t>Golden</t>
  </si>
  <si>
    <t>80401</t>
  </si>
  <si>
    <t>8059009850</t>
  </si>
  <si>
    <t>80590098502014</t>
  </si>
  <si>
    <t>http://www.healthteamworks.org/</t>
  </si>
  <si>
    <t>Summit Community Care Clinic</t>
  </si>
  <si>
    <t>0010L00001wrUzz</t>
  </si>
  <si>
    <t>0010L00001wrUzzQAE</t>
  </si>
  <si>
    <t>20-1139635</t>
  </si>
  <si>
    <t>360 Peak One Dr #100</t>
  </si>
  <si>
    <t>Frisco</t>
  </si>
  <si>
    <t>80443</t>
  </si>
  <si>
    <t>8117000302</t>
  </si>
  <si>
    <t>81170003021037</t>
  </si>
  <si>
    <t>www.summitclinic.org</t>
  </si>
  <si>
    <t>6/9/2017</t>
  </si>
  <si>
    <t>Northwest Colorado Visiting Nurse Association DBA Northwest Colorado Health</t>
  </si>
  <si>
    <t>0010L00001wrVEQ</t>
  </si>
  <si>
    <t>0010L00001wrVEQQA2</t>
  </si>
  <si>
    <t>84-0564998</t>
  </si>
  <si>
    <t>940 Central Park Dr, Suite 101</t>
  </si>
  <si>
    <t>Routt</t>
  </si>
  <si>
    <t>Steamboat Springs</t>
  </si>
  <si>
    <t>80487</t>
  </si>
  <si>
    <t>8107000701</t>
  </si>
  <si>
    <t>81070007012000</t>
  </si>
  <si>
    <t>https://northwestcoloradohealth.org/</t>
  </si>
  <si>
    <t>10/16/2015</t>
  </si>
  <si>
    <t>SummitStone Health Partners</t>
  </si>
  <si>
    <t>0010L00001wqnQS</t>
  </si>
  <si>
    <t>0010L00001wqnQSQAY</t>
  </si>
  <si>
    <t>1250 North Wilson Avenue</t>
  </si>
  <si>
    <t>Larimer</t>
  </si>
  <si>
    <t>Loveland</t>
  </si>
  <si>
    <t>80537</t>
  </si>
  <si>
    <t>8069001901</t>
  </si>
  <si>
    <t>80690019013005</t>
  </si>
  <si>
    <t>https://www.summitstonehealth.org/</t>
  </si>
  <si>
    <t>Sunrise Community Health</t>
  </si>
  <si>
    <t>0010L00001poaFM</t>
  </si>
  <si>
    <t>0010L00001poaFMQAY</t>
  </si>
  <si>
    <t>2930 11th Avenue</t>
  </si>
  <si>
    <t>Weld</t>
  </si>
  <si>
    <t>Evans</t>
  </si>
  <si>
    <t>80620</t>
  </si>
  <si>
    <t>8123001004</t>
  </si>
  <si>
    <t>81230010042013</t>
  </si>
  <si>
    <t>http://sunrisecommunityhealth.org/en/</t>
  </si>
  <si>
    <t>11/9/2017</t>
  </si>
  <si>
    <t>Salud Family Health Centers</t>
  </si>
  <si>
    <t>001E0000019cs2y</t>
  </si>
  <si>
    <t>001E0000019cs2yIAA</t>
  </si>
  <si>
    <t>84-0613540</t>
  </si>
  <si>
    <t>203 S. Rollie Avenue</t>
  </si>
  <si>
    <t>Fort Lupton</t>
  </si>
  <si>
    <t>80621</t>
  </si>
  <si>
    <t>8123001905</t>
  </si>
  <si>
    <t>81230019052022</t>
  </si>
  <si>
    <t>http://www.saludclinic.org/</t>
  </si>
  <si>
    <t>Haxtun Hospital District</t>
  </si>
  <si>
    <t>0014W00002qYxB8</t>
  </si>
  <si>
    <t>0014W00002qYxB8QAK</t>
  </si>
  <si>
    <t>84-0574271</t>
  </si>
  <si>
    <t>235 W Fletcher</t>
  </si>
  <si>
    <t>Haxtun</t>
  </si>
  <si>
    <t>80731</t>
  </si>
  <si>
    <t>8095967700</t>
  </si>
  <si>
    <t>80959677001028</t>
  </si>
  <si>
    <t>HaxtunHealth.org</t>
  </si>
  <si>
    <t>Melissa Memorial Hospital</t>
  </si>
  <si>
    <t>0010L00001wrc6b</t>
  </si>
  <si>
    <t>0010L00001wrc6bQAA</t>
  </si>
  <si>
    <t>84-6014138</t>
  </si>
  <si>
    <t>1001 East Johnson Street</t>
  </si>
  <si>
    <t>Holyoke</t>
  </si>
  <si>
    <t>80734</t>
  </si>
  <si>
    <t>8095967600</t>
  </si>
  <si>
    <t>80959676003043</t>
  </si>
  <si>
    <t>https://melissamemorial.org/</t>
  </si>
  <si>
    <t>5/11/2019</t>
  </si>
  <si>
    <t>Centennial Mental Health Center</t>
  </si>
  <si>
    <t>0010L00001wqiYX</t>
  </si>
  <si>
    <t>0010L00001wqiYXQAY</t>
  </si>
  <si>
    <t>84-0781098</t>
  </si>
  <si>
    <t>211 W. Main St.</t>
  </si>
  <si>
    <t>80751</t>
  </si>
  <si>
    <t>8075966102</t>
  </si>
  <si>
    <t>80759661022076</t>
  </si>
  <si>
    <t>https://www.centennialmhc.org/</t>
  </si>
  <si>
    <t>Keefe Memorial Hospital</t>
  </si>
  <si>
    <t>0014W00002qYxPO</t>
  </si>
  <si>
    <t>0014W00002qYxPOQA0</t>
  </si>
  <si>
    <t>47-2340447</t>
  </si>
  <si>
    <t>P.O. Box  578</t>
  </si>
  <si>
    <t>Cheyenne</t>
  </si>
  <si>
    <t>Cheyenne Wells</t>
  </si>
  <si>
    <t>80810</t>
  </si>
  <si>
    <t>8017960600</t>
  </si>
  <si>
    <t>80179606002114</t>
  </si>
  <si>
    <t>www.keefemh.org</t>
  </si>
  <si>
    <t>9/8/2022</t>
  </si>
  <si>
    <t>Lincoln Community Hospital and Nursing Home dba Lincoln Health</t>
  </si>
  <si>
    <t>0014W00002qYwrN</t>
  </si>
  <si>
    <t>0014W00002qYwrNQAS</t>
  </si>
  <si>
    <t>84-0484566</t>
  </si>
  <si>
    <t>111 6th Street</t>
  </si>
  <si>
    <t>Hugo</t>
  </si>
  <si>
    <t>80821</t>
  </si>
  <si>
    <t>8073961800</t>
  </si>
  <si>
    <t>80739618001018</t>
  </si>
  <si>
    <t>hugohospital.com</t>
  </si>
  <si>
    <t>6/20/2022</t>
  </si>
  <si>
    <t>White Bison, Inc.</t>
  </si>
  <si>
    <t>001E000000yT294</t>
  </si>
  <si>
    <t>001E000000yT294IAC</t>
  </si>
  <si>
    <t>701 N 20th Street</t>
  </si>
  <si>
    <t>Colorado Springs</t>
  </si>
  <si>
    <t>80904</t>
  </si>
  <si>
    <t>8041001302</t>
  </si>
  <si>
    <t>80410013024016</t>
  </si>
  <si>
    <t>http://whitebison.org/index.php</t>
  </si>
  <si>
    <t>8/8/2014</t>
  </si>
  <si>
    <t>Health Solutions</t>
  </si>
  <si>
    <t>0010L00001wqibl</t>
  </si>
  <si>
    <t>0010L00001wqiblQAA</t>
  </si>
  <si>
    <t>41 Montebello Road</t>
  </si>
  <si>
    <t>Pueblo</t>
  </si>
  <si>
    <t>81001</t>
  </si>
  <si>
    <t>8101000905</t>
  </si>
  <si>
    <t>81010009051000</t>
  </si>
  <si>
    <t>https://www.health.solutions/</t>
  </si>
  <si>
    <t>Summit Primary Care</t>
  </si>
  <si>
    <t>0014W00002qZixy</t>
  </si>
  <si>
    <t>0014W00002qZixyQAC</t>
  </si>
  <si>
    <t>85-0942718</t>
  </si>
  <si>
    <t>1120 Minnequa Ave</t>
  </si>
  <si>
    <t>81004</t>
  </si>
  <si>
    <t>8101002300</t>
  </si>
  <si>
    <t>81010023001036</t>
  </si>
  <si>
    <t>https://www.summitprimary.com/</t>
  </si>
  <si>
    <t>Pueblo Community Health Center</t>
  </si>
  <si>
    <t>0010L00001poaHI</t>
  </si>
  <si>
    <t>0010L00001poaHIQAY</t>
  </si>
  <si>
    <t>84-0921521</t>
  </si>
  <si>
    <t>110 East Routt Avenue</t>
  </si>
  <si>
    <t>8101001900</t>
  </si>
  <si>
    <t>81010019001007</t>
  </si>
  <si>
    <t>https://www.pueblochc.org/</t>
  </si>
  <si>
    <t>Southeast Health Group</t>
  </si>
  <si>
    <t>0010L00001wrKFP</t>
  </si>
  <si>
    <t>0010L00001wrKFPQA2</t>
  </si>
  <si>
    <t>84-0159607</t>
  </si>
  <si>
    <t>711 Barnes Ave.</t>
  </si>
  <si>
    <t>Otero</t>
  </si>
  <si>
    <t>La Junta</t>
  </si>
  <si>
    <t>81050</t>
  </si>
  <si>
    <t>8089968600</t>
  </si>
  <si>
    <t>80899686003113</t>
  </si>
  <si>
    <t>www.southeasthealthgroup.org</t>
  </si>
  <si>
    <t>5/7/2019</t>
  </si>
  <si>
    <t>0010L00001wqnPU</t>
  </si>
  <si>
    <t>0010L00001wqnPUQAY</t>
  </si>
  <si>
    <t>189 East 9th Avenue</t>
  </si>
  <si>
    <t>Baca</t>
  </si>
  <si>
    <t>81073</t>
  </si>
  <si>
    <t>8009964700</t>
  </si>
  <si>
    <t>80099647001073</t>
  </si>
  <si>
    <t>https://www.southeasthealthgroup.org/home</t>
  </si>
  <si>
    <t>Valley Wide Health Systems</t>
  </si>
  <si>
    <t>0010L00001wrXu8</t>
  </si>
  <si>
    <t>0010L00001wrXu8QAE</t>
  </si>
  <si>
    <t>84-0706945</t>
  </si>
  <si>
    <t>128 market street</t>
  </si>
  <si>
    <t>Alamosa</t>
  </si>
  <si>
    <t>alamosa</t>
  </si>
  <si>
    <t>81101</t>
  </si>
  <si>
    <t>8003960202</t>
  </si>
  <si>
    <t>80039602023008</t>
  </si>
  <si>
    <t>www.vwhs.org</t>
  </si>
  <si>
    <t>San Luis Valley Behavioral Health Group</t>
  </si>
  <si>
    <t>0010L00001wqnKu</t>
  </si>
  <si>
    <t>0010L00001wqnKuQAI</t>
  </si>
  <si>
    <t>8745 CR 9 South</t>
  </si>
  <si>
    <t>8003960300</t>
  </si>
  <si>
    <t>80039603002030</t>
  </si>
  <si>
    <t>http://www.slvbhg.org/</t>
  </si>
  <si>
    <t>Rio Grande Hospital</t>
  </si>
  <si>
    <t>0014W00002qZGts</t>
  </si>
  <si>
    <t>0014W00002qZGtsQAG</t>
  </si>
  <si>
    <t>84-1276376</t>
  </si>
  <si>
    <t>310 County Rd 14</t>
  </si>
  <si>
    <t>Rio Grande</t>
  </si>
  <si>
    <t>81132</t>
  </si>
  <si>
    <t>8105976800</t>
  </si>
  <si>
    <t>81059768002022</t>
  </si>
  <si>
    <t>www. riograndehospital.org</t>
  </si>
  <si>
    <t>4/28/2022</t>
  </si>
  <si>
    <t>Pagosa Springs Medical Center</t>
  </si>
  <si>
    <t>0010L00001wqnHm</t>
  </si>
  <si>
    <t>0010L00001wqnHmQAI</t>
  </si>
  <si>
    <t>95 South Pagosa Boulevard</t>
  </si>
  <si>
    <t>Archuleta</t>
  </si>
  <si>
    <t>Pagosa Springs</t>
  </si>
  <si>
    <t>81147</t>
  </si>
  <si>
    <t>8007974300</t>
  </si>
  <si>
    <t>80079743001067</t>
  </si>
  <si>
    <t>http://pagosaspringsmedicalcenter.org/</t>
  </si>
  <si>
    <t>Solvista Health</t>
  </si>
  <si>
    <t>0010L00001wrH9V</t>
  </si>
  <si>
    <t>0010L00001wrH9VQAU</t>
  </si>
  <si>
    <t>84-0521839</t>
  </si>
  <si>
    <t>3225 Independence Rd</t>
  </si>
  <si>
    <t>Fremont</t>
  </si>
  <si>
    <t>Canon City</t>
  </si>
  <si>
    <t>81212</t>
  </si>
  <si>
    <t>8043978400</t>
  </si>
  <si>
    <t>80439784001004</t>
  </si>
  <si>
    <t>www.solvistahealth.org</t>
  </si>
  <si>
    <t>Gunnison Valley Health</t>
  </si>
  <si>
    <t>0014W00002qYxh3</t>
  </si>
  <si>
    <t>0014W00002qYxh3QAC</t>
  </si>
  <si>
    <t>84-6008116</t>
  </si>
  <si>
    <t>711 N Taylor Street</t>
  </si>
  <si>
    <t>Gunnison</t>
  </si>
  <si>
    <t>81230</t>
  </si>
  <si>
    <t>8051963702</t>
  </si>
  <si>
    <t>80519637021030</t>
  </si>
  <si>
    <t>https://www.gunnisonvalleyhealth.org/</t>
  </si>
  <si>
    <t>Axis Health System</t>
  </si>
  <si>
    <t>0010L00001wqiWR</t>
  </si>
  <si>
    <t>0010L00001wqiWRQAY</t>
  </si>
  <si>
    <t>185 Suttle Street</t>
  </si>
  <si>
    <t>La Plata</t>
  </si>
  <si>
    <t>Durango</t>
  </si>
  <si>
    <t>81303</t>
  </si>
  <si>
    <t>8067971100</t>
  </si>
  <si>
    <t>80679711001022</t>
  </si>
  <si>
    <t>https://www.axishealthsystem.org/</t>
  </si>
  <si>
    <t>Mind Springs Health</t>
  </si>
  <si>
    <t>0010L00001wqyBz</t>
  </si>
  <si>
    <t>0010L00001wqyBzQAI</t>
  </si>
  <si>
    <t>84-0625890</t>
  </si>
  <si>
    <t>515 28 and 3/4 Rd.</t>
  </si>
  <si>
    <t>Mesa</t>
  </si>
  <si>
    <t>Grand Junction</t>
  </si>
  <si>
    <t>81501</t>
  </si>
  <si>
    <t>8077000900</t>
  </si>
  <si>
    <t>80770009001061</t>
  </si>
  <si>
    <t>www.mindspringshealth.org</t>
  </si>
  <si>
    <t>Western Slope Endocrinology</t>
  </si>
  <si>
    <t>0010L00001m8Dqj</t>
  </si>
  <si>
    <t>0010L00001m8DqjQAE</t>
  </si>
  <si>
    <t>603 28 1/4 Road</t>
  </si>
  <si>
    <t>81506</t>
  </si>
  <si>
    <t>8077001001</t>
  </si>
  <si>
    <t>80770010013003</t>
  </si>
  <si>
    <t>http://www.westernslopeendocrinology.com/</t>
  </si>
  <si>
    <t>4/6/2017</t>
  </si>
  <si>
    <t>Community Care Alliance</t>
  </si>
  <si>
    <t>0010L00001wY21w</t>
  </si>
  <si>
    <t>0010L00001wY21wQAC</t>
  </si>
  <si>
    <t>715 Horizon Drive</t>
  </si>
  <si>
    <t>8077001002</t>
  </si>
  <si>
    <t>80770010021000</t>
  </si>
  <si>
    <t>https://communitycarealliance.com/</t>
  </si>
  <si>
    <t>Mind Springs Health West Springs Hospital</t>
  </si>
  <si>
    <t>0010L00001wqxNa</t>
  </si>
  <si>
    <t>0010L00001wqxNaQAI</t>
  </si>
  <si>
    <t>1905 Blake Avenue, Suite 101</t>
  </si>
  <si>
    <t>Garfield</t>
  </si>
  <si>
    <t>Glenwood Springs</t>
  </si>
  <si>
    <t>81601</t>
  </si>
  <si>
    <t>8045951702</t>
  </si>
  <si>
    <t>80459517021012</t>
  </si>
  <si>
    <t>https://www.mindspringshealth.org/</t>
  </si>
  <si>
    <t>Mountain Family Health Centers</t>
  </si>
  <si>
    <t>001E00000185uQ0</t>
  </si>
  <si>
    <t>001E00000185uQ0IAI</t>
  </si>
  <si>
    <t>84-0742145</t>
  </si>
  <si>
    <t>2700 Gilstrap Court, STE 100</t>
  </si>
  <si>
    <t>8045951600</t>
  </si>
  <si>
    <t>80459516002022</t>
  </si>
  <si>
    <t>www.mountainfamily.org</t>
  </si>
  <si>
    <t>3/11/2015</t>
  </si>
  <si>
    <t>Northwest Colorado Health</t>
  </si>
  <si>
    <t>0010L00001wqnGA</t>
  </si>
  <si>
    <t>0010L00001wqnGAQAY</t>
  </si>
  <si>
    <t>745 Russell Street</t>
  </si>
  <si>
    <t>Moffat</t>
  </si>
  <si>
    <t>Craig</t>
  </si>
  <si>
    <t>81625</t>
  </si>
  <si>
    <t>8081000500</t>
  </si>
  <si>
    <t>80810005002021</t>
  </si>
  <si>
    <t>Southeastern Idaho Public Health</t>
  </si>
  <si>
    <t>0010L00001nTMsi</t>
  </si>
  <si>
    <t>0010L00001nTMsiQAG</t>
  </si>
  <si>
    <t>1901 Alvin Ricken Dr</t>
  </si>
  <si>
    <t>Bannock</t>
  </si>
  <si>
    <t>Idaho</t>
  </si>
  <si>
    <t>Pocatello</t>
  </si>
  <si>
    <t>83201</t>
  </si>
  <si>
    <t>16005000600</t>
  </si>
  <si>
    <t>160050006002032</t>
  </si>
  <si>
    <t>http://www.siphidaho.org/</t>
  </si>
  <si>
    <t>South Central Public Health District</t>
  </si>
  <si>
    <t>0010L00001nTMru</t>
  </si>
  <si>
    <t>0010L00001nTMruQAG</t>
  </si>
  <si>
    <t>1020 Washington St N</t>
  </si>
  <si>
    <t>Twin Falls</t>
  </si>
  <si>
    <t>83301</t>
  </si>
  <si>
    <t>16083000800</t>
  </si>
  <si>
    <t>160830008004038</t>
  </si>
  <si>
    <t>https://www.phd5.idaho.gov/</t>
  </si>
  <si>
    <t>Family Health Services</t>
  </si>
  <si>
    <t>0010L00001mj9lM</t>
  </si>
  <si>
    <t>0010L00001mj9lMQAQ</t>
  </si>
  <si>
    <t>794 Eastland Drive</t>
  </si>
  <si>
    <t>16083001001</t>
  </si>
  <si>
    <t>160830010012005</t>
  </si>
  <si>
    <t>http://fhsid.org/</t>
  </si>
  <si>
    <t>St. Luke's Clinic Physician Center</t>
  </si>
  <si>
    <t>0010L00001nTMzU</t>
  </si>
  <si>
    <t>0010L00001nTMzUQAW</t>
  </si>
  <si>
    <t>730 N College Rd</t>
  </si>
  <si>
    <t>160830008004020</t>
  </si>
  <si>
    <t>https://www.stlukesonline.org/</t>
  </si>
  <si>
    <t>Glenns Ferry Health Center, Inc.</t>
  </si>
  <si>
    <t>0010L00001mj9qb</t>
  </si>
  <si>
    <t>0010L00001mj9qbQAA</t>
  </si>
  <si>
    <t>486 W 1st Ave</t>
  </si>
  <si>
    <t>Elmore</t>
  </si>
  <si>
    <t>Glenns Ferry</t>
  </si>
  <si>
    <t>83623</t>
  </si>
  <si>
    <t>16039960100</t>
  </si>
  <si>
    <t>160399601002204</t>
  </si>
  <si>
    <t>http://www.gfhcid.org/</t>
  </si>
  <si>
    <t>Genesis Community Health</t>
  </si>
  <si>
    <t>0010L00001mj9nm</t>
  </si>
  <si>
    <t>0010L00001mj9nmQAA</t>
  </si>
  <si>
    <t>215 West 35th Street</t>
  </si>
  <si>
    <t>Ada</t>
  </si>
  <si>
    <t>Garden City</t>
  </si>
  <si>
    <t>83714</t>
  </si>
  <si>
    <t>16001001100</t>
  </si>
  <si>
    <t>160010011003030</t>
  </si>
  <si>
    <t>http://genesiscommunityhealth.com/</t>
  </si>
  <si>
    <t>People's Health Clinic</t>
  </si>
  <si>
    <t>0010L00001iZdYW</t>
  </si>
  <si>
    <t>0010L00001iZdYWQA0</t>
  </si>
  <si>
    <t>650 Round Valley Drive</t>
  </si>
  <si>
    <t>Utah</t>
  </si>
  <si>
    <t>Park City</t>
  </si>
  <si>
    <t>84060</t>
  </si>
  <si>
    <t>49043964308</t>
  </si>
  <si>
    <t>490439643081022</t>
  </si>
  <si>
    <t>http://peopleshealthclinic.org/</t>
  </si>
  <si>
    <t>The Cholangiocarcinoma Foundation</t>
  </si>
  <si>
    <t>0010L00001mgXZq</t>
  </si>
  <si>
    <t>0010L00001mgXZqQAM</t>
  </si>
  <si>
    <t>5526 W 13400 S</t>
  </si>
  <si>
    <t>Salt Lake</t>
  </si>
  <si>
    <t>Herriman</t>
  </si>
  <si>
    <t>84096</t>
  </si>
  <si>
    <t>49035113113</t>
  </si>
  <si>
    <t>490351131132015</t>
  </si>
  <si>
    <t>cholangiocarcinoma.org</t>
  </si>
  <si>
    <t>4/26/2017</t>
  </si>
  <si>
    <t>Association for Utah Community Health</t>
  </si>
  <si>
    <t>001E000001P2XnW</t>
  </si>
  <si>
    <t>001E000001P2XnWIAV</t>
  </si>
  <si>
    <t>860 East 4500 South • Suite 206
, UT 84107</t>
  </si>
  <si>
    <t>Salt Lake City</t>
  </si>
  <si>
    <t>84107</t>
  </si>
  <si>
    <t>49035111904</t>
  </si>
  <si>
    <t>490351119041000</t>
  </si>
  <si>
    <t>http://www.auch.org/</t>
  </si>
  <si>
    <t>3/17/2016</t>
  </si>
  <si>
    <t>NGLY1.org</t>
  </si>
  <si>
    <t>0010L00001qfUMB</t>
  </si>
  <si>
    <t>0010L00001qfUMBQA2</t>
  </si>
  <si>
    <t>175 S Main Street, Ste 500</t>
  </si>
  <si>
    <t>84111</t>
  </si>
  <si>
    <t>49035114000</t>
  </si>
  <si>
    <t>490351140001004</t>
  </si>
  <si>
    <t>https://www.ngly1.org/</t>
  </si>
  <si>
    <t>12/12/2017</t>
  </si>
  <si>
    <t>Intermountain Healthcare</t>
  </si>
  <si>
    <t>001E000001gAiVn</t>
  </si>
  <si>
    <t>001E000001gAiVnIAK</t>
  </si>
  <si>
    <t>36 S. State Street</t>
  </si>
  <si>
    <t>490351140001001</t>
  </si>
  <si>
    <t>http://www.intermountainhealthcare.org</t>
  </si>
  <si>
    <t>Sorenson Impact Center</t>
  </si>
  <si>
    <t>0010L00001mi9pR</t>
  </si>
  <si>
    <t>0010L00001mi9pRQAQ</t>
  </si>
  <si>
    <t>1655 E. Campus Center Dr.</t>
  </si>
  <si>
    <t>84112</t>
  </si>
  <si>
    <t>49035101402</t>
  </si>
  <si>
    <t>490351014022003</t>
  </si>
  <si>
    <t>5/25/2017</t>
  </si>
  <si>
    <t>University of Utah</t>
  </si>
  <si>
    <t>001E000001hSfps</t>
  </si>
  <si>
    <t>001E000001hSfpsIAC</t>
  </si>
  <si>
    <t>201 Presidents Cir</t>
  </si>
  <si>
    <t>www.utah.edu</t>
  </si>
  <si>
    <t>Collective Medical Technologies</t>
  </si>
  <si>
    <t>0010L00001xIcOI</t>
  </si>
  <si>
    <t>0010L00001xIcOIQA0</t>
  </si>
  <si>
    <t>2855 Cottonwood Parkway #200</t>
  </si>
  <si>
    <t>Cottonwood Heights</t>
  </si>
  <si>
    <t>84121</t>
  </si>
  <si>
    <t>49035111002</t>
  </si>
  <si>
    <t>490351110023003</t>
  </si>
  <si>
    <t>http://collectivemedical.com/purpose/</t>
  </si>
  <si>
    <t>Health Catalyst</t>
  </si>
  <si>
    <t>001E0000015m4kk</t>
  </si>
  <si>
    <t>001E0000015m4kkIAA</t>
  </si>
  <si>
    <t>3165 E Millrock Drive, #400</t>
  </si>
  <si>
    <t>490351110023000</t>
  </si>
  <si>
    <t>www.healthcatalyst.com</t>
  </si>
  <si>
    <t>1/21/2015</t>
  </si>
  <si>
    <t>University of Utah Health Care</t>
  </si>
  <si>
    <t>001E0000015m4o8</t>
  </si>
  <si>
    <t>001E0000015m4o8IAA</t>
  </si>
  <si>
    <t>50 N Medical Drive</t>
  </si>
  <si>
    <t>84132</t>
  </si>
  <si>
    <t>490351014022000</t>
  </si>
  <si>
    <t>Central Utah Clinic</t>
  </si>
  <si>
    <t>001E0000015mBrH</t>
  </si>
  <si>
    <t>001E0000015mBrHIAU</t>
  </si>
  <si>
    <t>1055 North 500 West</t>
  </si>
  <si>
    <t>Provo</t>
  </si>
  <si>
    <t>84604</t>
  </si>
  <si>
    <t>49049002001</t>
  </si>
  <si>
    <t>490490020013000</t>
  </si>
  <si>
    <t>www.centralutahclinic.com</t>
  </si>
  <si>
    <t>Strategy and Impact LLC</t>
  </si>
  <si>
    <t>0010L00001yEui4</t>
  </si>
  <si>
    <t>0010L00001yEui4QAC</t>
  </si>
  <si>
    <t>2228 W Autumn Drive</t>
  </si>
  <si>
    <t>Mapleton</t>
  </si>
  <si>
    <t>84664</t>
  </si>
  <si>
    <t>49049010308</t>
  </si>
  <si>
    <t>490490103082007</t>
  </si>
  <si>
    <t>unknown</t>
  </si>
  <si>
    <t>9/20/2019</t>
  </si>
  <si>
    <t>Solera Health</t>
  </si>
  <si>
    <t>0010L00001xIhyf</t>
  </si>
  <si>
    <t>0010L00001xIhyfQAC</t>
  </si>
  <si>
    <t>111 West Monroe Street</t>
  </si>
  <si>
    <t>Maricopa</t>
  </si>
  <si>
    <t>Arizona</t>
  </si>
  <si>
    <t>Phoenix</t>
  </si>
  <si>
    <t>85003</t>
  </si>
  <si>
    <t>4013114100</t>
  </si>
  <si>
    <t>40131141001018</t>
  </si>
  <si>
    <t>https://soleranetwork.com/en/</t>
  </si>
  <si>
    <t>Cigna HealthCare of Arizona</t>
  </si>
  <si>
    <t>001E0000013FEze</t>
  </si>
  <si>
    <t>001E0000013FEzeIAG</t>
  </si>
  <si>
    <t>755 E McDowell Rd.</t>
  </si>
  <si>
    <t>Phoenix,</t>
  </si>
  <si>
    <t>85004</t>
  </si>
  <si>
    <t>4013113204</t>
  </si>
  <si>
    <t>40131132042006</t>
  </si>
  <si>
    <t>http://www.cigna.com/</t>
  </si>
  <si>
    <t>Mountain Park Health Center</t>
  </si>
  <si>
    <t>0010L00001pmxnj</t>
  </si>
  <si>
    <t>0010L00001pmxnjQAA</t>
  </si>
  <si>
    <t>2702 N. Third Street, Suite 4020</t>
  </si>
  <si>
    <t>4013111800</t>
  </si>
  <si>
    <t>40131118001003</t>
  </si>
  <si>
    <t>http://mountainparkhealth.org/</t>
  </si>
  <si>
    <t>10/17/2017</t>
  </si>
  <si>
    <t>Arizona Council of Human Service Providers</t>
  </si>
  <si>
    <t>0010L00001wFsOt</t>
  </si>
  <si>
    <t>0010L00001wFsOtQAK</t>
  </si>
  <si>
    <t>2100 North Central Avenue, #225</t>
  </si>
  <si>
    <t>40131118004006</t>
  </si>
  <si>
    <t>http://www.azcouncil.com/</t>
  </si>
  <si>
    <t>Arizona Department of Health Services</t>
  </si>
  <si>
    <t>0014W00001zxrAx</t>
  </si>
  <si>
    <t>0014W00001zxrAxQAI</t>
  </si>
  <si>
    <t>150 North 18th Avenue</t>
  </si>
  <si>
    <t>85007</t>
  </si>
  <si>
    <t>4013114301</t>
  </si>
  <si>
    <t>40131143011007</t>
  </si>
  <si>
    <t>https://azdhs.gov/</t>
  </si>
  <si>
    <t>Banner Health</t>
  </si>
  <si>
    <t>001E000001gs0o2</t>
  </si>
  <si>
    <t>001E000001gs0o2IAA</t>
  </si>
  <si>
    <t>2901 N Central Ave Ste 160</t>
  </si>
  <si>
    <t>85012</t>
  </si>
  <si>
    <t>4013110502</t>
  </si>
  <si>
    <t>40131105022016</t>
  </si>
  <si>
    <t>www.bannerhealth.com</t>
  </si>
  <si>
    <t>Healthy Arizona</t>
  </si>
  <si>
    <t>0010L00001wFMsz</t>
  </si>
  <si>
    <t>0010L00001wFMszQAG</t>
  </si>
  <si>
    <t>700 East Jefferson Street</t>
  </si>
  <si>
    <t>85034</t>
  </si>
  <si>
    <t>4013114000</t>
  </si>
  <si>
    <t>40131140004008</t>
  </si>
  <si>
    <t>https://www.healthyarizona.org/</t>
  </si>
  <si>
    <t>Desert Vista Consulting</t>
  </si>
  <si>
    <t>001E000000cybqM</t>
  </si>
  <si>
    <t>001E000000cybqMIAQ</t>
  </si>
  <si>
    <t>14723 E. Peak View Road</t>
  </si>
  <si>
    <t>Scottsdale</t>
  </si>
  <si>
    <t>85262</t>
  </si>
  <si>
    <t>4013010103</t>
  </si>
  <si>
    <t>40130101032073</t>
  </si>
  <si>
    <t>Arizona State University</t>
  </si>
  <si>
    <t>0014W00002v1neR</t>
  </si>
  <si>
    <t>0014W00002v1neRQAQ</t>
  </si>
  <si>
    <t>86-0196696</t>
  </si>
  <si>
    <t>975 South Myrtle Avenue</t>
  </si>
  <si>
    <t>Tempe</t>
  </si>
  <si>
    <t>85281</t>
  </si>
  <si>
    <t>4013319001</t>
  </si>
  <si>
    <t>40133190011002</t>
  </si>
  <si>
    <t>https://www.asu.edu/</t>
  </si>
  <si>
    <t>Regional Center for Border Health, Inc.</t>
  </si>
  <si>
    <t>001E000000yUMGS</t>
  </si>
  <si>
    <t>001E000000yUMGSIA4</t>
  </si>
  <si>
    <t>P.O. Box 617</t>
  </si>
  <si>
    <t>Yuma</t>
  </si>
  <si>
    <t>Somerton</t>
  </si>
  <si>
    <t>85350</t>
  </si>
  <si>
    <t>4027011506</t>
  </si>
  <si>
    <t>40270115061002</t>
  </si>
  <si>
    <t>www.rcfbh.org</t>
  </si>
  <si>
    <t>Mariposa Community Health Center</t>
  </si>
  <si>
    <t>001E000001GVJgv</t>
  </si>
  <si>
    <t>001E000001GVJgvIAH</t>
  </si>
  <si>
    <t>1852 N. Mastick Way</t>
  </si>
  <si>
    <t>Nogales</t>
  </si>
  <si>
    <t>85621</t>
  </si>
  <si>
    <t>4023966401</t>
  </si>
  <si>
    <t>40239664012002</t>
  </si>
  <si>
    <t>http://www.mariposachc.net/</t>
  </si>
  <si>
    <t>MHC Healthcare</t>
  </si>
  <si>
    <t>0010L00001yEuiT</t>
  </si>
  <si>
    <t>0010L00001yEuiTQAS</t>
  </si>
  <si>
    <t>13395 North Marana Main Street</t>
  </si>
  <si>
    <t>Pima</t>
  </si>
  <si>
    <t>Marana</t>
  </si>
  <si>
    <t>85653</t>
  </si>
  <si>
    <t>4019004430</t>
  </si>
  <si>
    <t>40190044301057</t>
  </si>
  <si>
    <t>https://mhchealthcare.org/</t>
  </si>
  <si>
    <t>El Rio Health</t>
  </si>
  <si>
    <t>0010L00001s04wZ</t>
  </si>
  <si>
    <t>0010L00001s04wZQAQ</t>
  </si>
  <si>
    <t>450 W. Paseo Redondo</t>
  </si>
  <si>
    <t>Tucson</t>
  </si>
  <si>
    <t>85701</t>
  </si>
  <si>
    <t>4019000200</t>
  </si>
  <si>
    <t>40190002003001</t>
  </si>
  <si>
    <t>http://www.elrio.org/</t>
  </si>
  <si>
    <t>St. Elizabeth's Health Center</t>
  </si>
  <si>
    <t>001E00000185k9Z</t>
  </si>
  <si>
    <t>001E00000185k9ZIAQ</t>
  </si>
  <si>
    <t>140 W. Speedway Blvd._x000D_
Suite 100</t>
  </si>
  <si>
    <t>85705</t>
  </si>
  <si>
    <t>4019000300</t>
  </si>
  <si>
    <t>40190003001000</t>
  </si>
  <si>
    <t>http://www.saintehc.org/</t>
  </si>
  <si>
    <t>3/10/2015</t>
  </si>
  <si>
    <t>University of Arizona</t>
  </si>
  <si>
    <t>001E000001UT3gY</t>
  </si>
  <si>
    <t>001E000001UT3gYIAT</t>
  </si>
  <si>
    <t>85721</t>
  </si>
  <si>
    <t>http://www.arizona.edu/</t>
  </si>
  <si>
    <t>North Country HealthCare</t>
  </si>
  <si>
    <t>001E000001Cmdun</t>
  </si>
  <si>
    <t>001E000001CmdunIAB</t>
  </si>
  <si>
    <t>2920 N. 4th Street</t>
  </si>
  <si>
    <t>Coconino</t>
  </si>
  <si>
    <t>Flagstaff</t>
  </si>
  <si>
    <t>86004</t>
  </si>
  <si>
    <t>4005000400</t>
  </si>
  <si>
    <t>40050004003004</t>
  </si>
  <si>
    <t>http://www.northcountryhealthcare.org/</t>
  </si>
  <si>
    <t>New Mexico Primary Care Association  (NMPCA)</t>
  </si>
  <si>
    <t>0010L00001x9CQ6</t>
  </si>
  <si>
    <t>0010L00001x9CQ6QAM</t>
  </si>
  <si>
    <t>4206 Louisiana Boulevard Northeast</t>
  </si>
  <si>
    <t>Bernalillo</t>
  </si>
  <si>
    <t>New Mexico</t>
  </si>
  <si>
    <t>Albuquerque</t>
  </si>
  <si>
    <t>87109</t>
  </si>
  <si>
    <t>35001003707</t>
  </si>
  <si>
    <t>350010037073010</t>
  </si>
  <si>
    <t>https://www.nmpca.org/</t>
  </si>
  <si>
    <t>University of New Mexico - School of Medicine</t>
  </si>
  <si>
    <t>001E000001TyS1U</t>
  </si>
  <si>
    <t>001E000001TyS1UIAV</t>
  </si>
  <si>
    <t>MSC09 5040
1 University of New Mexico</t>
  </si>
  <si>
    <t>87131</t>
  </si>
  <si>
    <t>35001004501</t>
  </si>
  <si>
    <t>350010045011012</t>
  </si>
  <si>
    <t>http://som.unm.edu/</t>
  </si>
  <si>
    <t>4/12/2016</t>
  </si>
  <si>
    <t>Family Voices</t>
  </si>
  <si>
    <t>0010L00001jfor1</t>
  </si>
  <si>
    <t>0010L00001jfor1QAA</t>
  </si>
  <si>
    <t>P.O. Box 37188</t>
  </si>
  <si>
    <t>87176</t>
  </si>
  <si>
    <t>35043010601</t>
  </si>
  <si>
    <t>350430106012062</t>
  </si>
  <si>
    <t>(505) 872-4780</t>
  </si>
  <si>
    <t>New Mexico Department of Health</t>
  </si>
  <si>
    <t>001E000001GVJdS</t>
  </si>
  <si>
    <t>001E000001GVJdSIAX</t>
  </si>
  <si>
    <t>Harold Runnels Building
1190 S. St. Francis Drive</t>
  </si>
  <si>
    <t>Santa Fe</t>
  </si>
  <si>
    <t>Sante Fe</t>
  </si>
  <si>
    <t>87505</t>
  </si>
  <si>
    <t>35049001002</t>
  </si>
  <si>
    <t>350490010021001</t>
  </si>
  <si>
    <t>http://nmhealth.org/</t>
  </si>
  <si>
    <t>WestCare Foundation</t>
  </si>
  <si>
    <t>0010L00001ymXV5</t>
  </si>
  <si>
    <t>0010L00001ymXV5QAM</t>
  </si>
  <si>
    <t>1711 Whitney Mesa Drive</t>
  </si>
  <si>
    <t>Clark</t>
  </si>
  <si>
    <t>Henderson</t>
  </si>
  <si>
    <t>89014</t>
  </si>
  <si>
    <t>32003005110</t>
  </si>
  <si>
    <t>320030051101008</t>
  </si>
  <si>
    <t>https://www.westcare.com</t>
  </si>
  <si>
    <t>Hope Christian Health Center</t>
  </si>
  <si>
    <t>0014W00002B1B4S</t>
  </si>
  <si>
    <t>0014W00002B1B4SQAV</t>
  </si>
  <si>
    <t>4040 North Martin Luther King Boulevard</t>
  </si>
  <si>
    <t>North Las Vegas</t>
  </si>
  <si>
    <t>89032</t>
  </si>
  <si>
    <t>32003003640</t>
  </si>
  <si>
    <t>320030036402005</t>
  </si>
  <si>
    <t>http://hopehealthvegas.org/</t>
  </si>
  <si>
    <t>University Medical Center of Southern Nevada</t>
  </si>
  <si>
    <t>001E000001Cn5Pi</t>
  </si>
  <si>
    <t>001E000001Cn5PiIAJ</t>
  </si>
  <si>
    <t>1800 West Charleston Blvd.</t>
  </si>
  <si>
    <t>Las Vegas</t>
  </si>
  <si>
    <t>89102</t>
  </si>
  <si>
    <t>32003000204</t>
  </si>
  <si>
    <t>320030002041005</t>
  </si>
  <si>
    <t>https://www.umcsn.com</t>
  </si>
  <si>
    <t>Culinary Health Fund</t>
  </si>
  <si>
    <t>001E000001MDHea</t>
  </si>
  <si>
    <t>001E000001MDHeaIAH</t>
  </si>
  <si>
    <t>1901 Las Vegas Blvd. South
Suite 107</t>
  </si>
  <si>
    <t>89104</t>
  </si>
  <si>
    <t>32003001200</t>
  </si>
  <si>
    <t>320030012003005</t>
  </si>
  <si>
    <t>http://www.culinaryhealthfund.org/</t>
  </si>
  <si>
    <t>Tiny Habits Academy</t>
  </si>
  <si>
    <t>001E000001CWYPK</t>
  </si>
  <si>
    <t>001E000001CWYPKIA5</t>
  </si>
  <si>
    <t>11700 W. Charleston Blvd, #170-127</t>
  </si>
  <si>
    <t>89135</t>
  </si>
  <si>
    <t>32003005822</t>
  </si>
  <si>
    <t>320030058221006</t>
  </si>
  <si>
    <t>http://tinyhabitsacademy.org</t>
  </si>
  <si>
    <t>5/18/2015</t>
  </si>
  <si>
    <t>Washoe Tribe of Nevada and California</t>
  </si>
  <si>
    <t>001E000000cybvN</t>
  </si>
  <si>
    <t>001E000000cybvNIAQ</t>
  </si>
  <si>
    <t>919 Highway 395 South</t>
  </si>
  <si>
    <t>Gardnerville</t>
  </si>
  <si>
    <t>89410</t>
  </si>
  <si>
    <t>32005002400</t>
  </si>
  <si>
    <t>320050024001074</t>
  </si>
  <si>
    <t>www.washoetribe.us</t>
  </si>
  <si>
    <t>Blockchains, Inc.</t>
  </si>
  <si>
    <t>0014W00002jyLRi</t>
  </si>
  <si>
    <t>0014W00002jyLRiQAM</t>
  </si>
  <si>
    <t>610 Waltham Way</t>
  </si>
  <si>
    <t>Washoe</t>
  </si>
  <si>
    <t>Sparks</t>
  </si>
  <si>
    <t>89434</t>
  </si>
  <si>
    <t>32029970200</t>
  </si>
  <si>
    <t>320299702001068</t>
  </si>
  <si>
    <t>http://www.blockchains.com</t>
  </si>
  <si>
    <t>Trans World Health Services, Inc.</t>
  </si>
  <si>
    <t>001E000001Cn5OV</t>
  </si>
  <si>
    <t>001E000001Cn5OVIAZ</t>
  </si>
  <si>
    <t>10509 Professional Circle, Suite 201</t>
  </si>
  <si>
    <t>Reno</t>
  </si>
  <si>
    <t>89521</t>
  </si>
  <si>
    <t>32031002208</t>
  </si>
  <si>
    <t>320310022082000</t>
  </si>
  <si>
    <t>http://www.transworldhealth.com/</t>
  </si>
  <si>
    <t>Nevada Primary Care Association</t>
  </si>
  <si>
    <t>0010L00001pnuiu</t>
  </si>
  <si>
    <t>0010L00001pnuiuQAA</t>
  </si>
  <si>
    <t>755 N. Roop Street, Suite 211</t>
  </si>
  <si>
    <t>Carson City</t>
  </si>
  <si>
    <t>89701</t>
  </si>
  <si>
    <t>32510000602</t>
  </si>
  <si>
    <t>325100006021000</t>
  </si>
  <si>
    <t>http://nvpca.org/</t>
  </si>
  <si>
    <t>Nevada Health Centers</t>
  </si>
  <si>
    <t>001E000001E6jXP</t>
  </si>
  <si>
    <t>001E000001E6jXPIAZ</t>
  </si>
  <si>
    <t>94-3199117</t>
  </si>
  <si>
    <t>3325 Research Way
2nd Floor</t>
  </si>
  <si>
    <t>89706</t>
  </si>
  <si>
    <t>32510000501</t>
  </si>
  <si>
    <t>325100005015002</t>
  </si>
  <si>
    <t>https://nevadahealthcenters.org</t>
  </si>
  <si>
    <t>North County LGBTQ Resource Center</t>
  </si>
  <si>
    <t>0014W00002qWSAu</t>
  </si>
  <si>
    <t>0014W00002qWSAuQAO</t>
  </si>
  <si>
    <t>001E000000cybwQ</t>
  </si>
  <si>
    <t>3220 Mission Avenue #2</t>
  </si>
  <si>
    <t>Oceanside</t>
  </si>
  <si>
    <t>92058</t>
  </si>
  <si>
    <t>6073018616</t>
  </si>
  <si>
    <t>60730186161030</t>
  </si>
  <si>
    <t>https://www.ncresourcecenter.org/</t>
  </si>
  <si>
    <t>South</t>
  </si>
  <si>
    <t>Hamakua-Kohala Health</t>
  </si>
  <si>
    <t>001E000001hSED8</t>
  </si>
  <si>
    <t>001E000001hSED8IAO</t>
  </si>
  <si>
    <t>45-549 Plumeria St</t>
  </si>
  <si>
    <t>Hawaii</t>
  </si>
  <si>
    <t>Honolulu</t>
  </si>
  <si>
    <t>96727</t>
  </si>
  <si>
    <t>15001021902</t>
  </si>
  <si>
    <t>150010219022010</t>
  </si>
  <si>
    <t>www.hamakua-health.org</t>
  </si>
  <si>
    <t>West Hawaii Community Health Center</t>
  </si>
  <si>
    <t>001E000000toL53</t>
  </si>
  <si>
    <t>001E000000toL53IAE</t>
  </si>
  <si>
    <t>20-0495394</t>
  </si>
  <si>
    <t>75-5751 Kuakini Hwy., Suite 203</t>
  </si>
  <si>
    <t>Kailua Kona</t>
  </si>
  <si>
    <t>96740</t>
  </si>
  <si>
    <t>15001021504</t>
  </si>
  <si>
    <t>150010215042040</t>
  </si>
  <si>
    <t>www.westhawaiichc.org</t>
  </si>
  <si>
    <t>Lanai Community Health Center</t>
  </si>
  <si>
    <t>0010L00001qfEWP</t>
  </si>
  <si>
    <t>0010L00001qfEWPQA2</t>
  </si>
  <si>
    <t>333 Sixth Street</t>
  </si>
  <si>
    <t>Maui</t>
  </si>
  <si>
    <t>Lanai City</t>
  </si>
  <si>
    <t>96763</t>
  </si>
  <si>
    <t>15009031601</t>
  </si>
  <si>
    <t>150090316012026</t>
  </si>
  <si>
    <t>http://www.lanaicommunityhealthcenter.org/</t>
  </si>
  <si>
    <t>12/8/2017</t>
  </si>
  <si>
    <t>Community Clinic of Maui Inc</t>
  </si>
  <si>
    <t>001E000001865W9</t>
  </si>
  <si>
    <t>001E000001865W9IAI</t>
  </si>
  <si>
    <t>99-0303304</t>
  </si>
  <si>
    <t>1881 Nani Street</t>
  </si>
  <si>
    <t>Wailuku</t>
  </si>
  <si>
    <t>96793</t>
  </si>
  <si>
    <t>15009030901</t>
  </si>
  <si>
    <t>150090309013015</t>
  </si>
  <si>
    <t>www.ccmaui.org</t>
  </si>
  <si>
    <t>Waimanalo Health Center</t>
  </si>
  <si>
    <t>001E0000019eEnb</t>
  </si>
  <si>
    <t>001E0000019eEnbIAE</t>
  </si>
  <si>
    <t>99-0273205</t>
  </si>
  <si>
    <t>41-1347 Kalanianaole Highway</t>
  </si>
  <si>
    <t>Waimānalo</t>
  </si>
  <si>
    <t>96795</t>
  </si>
  <si>
    <t>15003011300</t>
  </si>
  <si>
    <t>150030113003000</t>
  </si>
  <si>
    <t>http://waimanalohc.org</t>
  </si>
  <si>
    <t>5 Minute Pharmacy</t>
  </si>
  <si>
    <t>001E000001CmPjB</t>
  </si>
  <si>
    <t>001E000001CmPjBIAV</t>
  </si>
  <si>
    <t>94-216 Farrington Hwy #102</t>
  </si>
  <si>
    <t>Waipahu</t>
  </si>
  <si>
    <t>96797</t>
  </si>
  <si>
    <t>15003008938</t>
  </si>
  <si>
    <t>150030089381000</t>
  </si>
  <si>
    <t>http://www.5minutepharmacy.com</t>
  </si>
  <si>
    <t>Kokua Kalihi Valley Comprehensive Family Services</t>
  </si>
  <si>
    <t>001E000000yUMHG</t>
  </si>
  <si>
    <t>001E000000yUMHGIA4</t>
  </si>
  <si>
    <t>99-0149797</t>
  </si>
  <si>
    <t>2239 N. School Street</t>
  </si>
  <si>
    <t>96819</t>
  </si>
  <si>
    <t>15003006202</t>
  </si>
  <si>
    <t>150030062021001</t>
  </si>
  <si>
    <t>https://kkv.net</t>
  </si>
  <si>
    <t>0014W00002gDj03</t>
  </si>
  <si>
    <t>0014W00002gDj03QAC</t>
  </si>
  <si>
    <t>20676 Southwest Parker Court</t>
  </si>
  <si>
    <t>Oregon</t>
  </si>
  <si>
    <t>Beaverton</t>
  </si>
  <si>
    <t>97007</t>
  </si>
  <si>
    <t>41067031707</t>
  </si>
  <si>
    <t>410670317071001</t>
  </si>
  <si>
    <t>12/17/2021</t>
  </si>
  <si>
    <t>National Rural Accountable Care Consortium</t>
  </si>
  <si>
    <t>0010L00001tjQkx</t>
  </si>
  <si>
    <t>0010L00001tjQkxQAE</t>
  </si>
  <si>
    <t>10121 Southeast Sunnyside Road</t>
  </si>
  <si>
    <t>Clackamas</t>
  </si>
  <si>
    <t>97015</t>
  </si>
  <si>
    <t>41005022205</t>
  </si>
  <si>
    <t>410050222051019</t>
  </si>
  <si>
    <t>https://www.nationalruralaco.com</t>
  </si>
  <si>
    <t>9/14/2018</t>
  </si>
  <si>
    <t>One Community Health - Hood River</t>
  </si>
  <si>
    <t>0014W000032jNvE</t>
  </si>
  <si>
    <t>0014W000032jNvEQAU</t>
  </si>
  <si>
    <t>849 Pacific Avenue</t>
  </si>
  <si>
    <t>Hood River</t>
  </si>
  <si>
    <t>97031</t>
  </si>
  <si>
    <t>https://www.onecommunityhealth.org/</t>
  </si>
  <si>
    <t>Clackamas County Health Centers</t>
  </si>
  <si>
    <t>0014W00002AxzHN</t>
  </si>
  <si>
    <t>0014W00002AxzHNQAZ</t>
  </si>
  <si>
    <t>93-6002286</t>
  </si>
  <si>
    <t>2501 Kaen Rd</t>
  </si>
  <si>
    <t>Oregon City</t>
  </si>
  <si>
    <t>97045</t>
  </si>
  <si>
    <t>41005022605</t>
  </si>
  <si>
    <t>410050226051001</t>
  </si>
  <si>
    <t>https://www.clackamas.us/healthcenters</t>
  </si>
  <si>
    <t>One Community Health - The Dalles</t>
  </si>
  <si>
    <t>001E00000183rMk</t>
  </si>
  <si>
    <t>001E00000183rMkIAI</t>
  </si>
  <si>
    <t>93-0910794</t>
  </si>
  <si>
    <t>1040 Webber Street</t>
  </si>
  <si>
    <t>Wasco</t>
  </si>
  <si>
    <t>The Dalles</t>
  </si>
  <si>
    <t>97058</t>
  </si>
  <si>
    <t>41065970400</t>
  </si>
  <si>
    <t>410659704002021</t>
  </si>
  <si>
    <t>https://www.onecommunityhealth.org/thedalles</t>
  </si>
  <si>
    <t>Oregon Child Development Coalition</t>
  </si>
  <si>
    <t>0010L00001rhbqg</t>
  </si>
  <si>
    <t>0010L00001rhbqgQAA</t>
  </si>
  <si>
    <t>P.O. Box 2780
9140 SW Pioneer Court Suite E</t>
  </si>
  <si>
    <t>Wilsonville</t>
  </si>
  <si>
    <t>97070</t>
  </si>
  <si>
    <t>41005022707</t>
  </si>
  <si>
    <t>410050227072009</t>
  </si>
  <si>
    <t>http://www.ocdc.net/</t>
  </si>
  <si>
    <t>Coastal Family Health Center</t>
  </si>
  <si>
    <t>001E000001E6iSc</t>
  </si>
  <si>
    <t>001E000001E6iScIAJ</t>
  </si>
  <si>
    <t>41-2036133</t>
  </si>
  <si>
    <t>PO Box 239</t>
  </si>
  <si>
    <t>Clatsop</t>
  </si>
  <si>
    <t>Astoria</t>
  </si>
  <si>
    <t>97103</t>
  </si>
  <si>
    <t>41007950400</t>
  </si>
  <si>
    <t>410079504001029</t>
  </si>
  <si>
    <t>www.coastalfhc.org</t>
  </si>
  <si>
    <t>Virginia Garcia Memorial Health Center</t>
  </si>
  <si>
    <t>001E000000to2Ns</t>
  </si>
  <si>
    <t>001E000000to2NsIAI</t>
  </si>
  <si>
    <t>93-0717997</t>
  </si>
  <si>
    <t>328 W. Main Street</t>
  </si>
  <si>
    <t>Hillsboro</t>
  </si>
  <si>
    <t>97123</t>
  </si>
  <si>
    <t>41067032604</t>
  </si>
  <si>
    <t>410670326044036</t>
  </si>
  <si>
    <t>http://virginiagarcia.org/</t>
  </si>
  <si>
    <t>1/13/2017</t>
  </si>
  <si>
    <t>Beyond Words Publishing</t>
  </si>
  <si>
    <t>001E0000010NHHW</t>
  </si>
  <si>
    <t>001E0000010NHHWIA4</t>
  </si>
  <si>
    <t>20827 NW Cornell Rd, Suite 500</t>
  </si>
  <si>
    <t>HIllsboro</t>
  </si>
  <si>
    <t>97124</t>
  </si>
  <si>
    <t>41067031617</t>
  </si>
  <si>
    <t>410670316173005</t>
  </si>
  <si>
    <t>http://www.beyondword.com/</t>
  </si>
  <si>
    <t>Rinehart Clinic</t>
  </si>
  <si>
    <t>001E000001E6jaO</t>
  </si>
  <si>
    <t>001E000001E6jaOIAR</t>
  </si>
  <si>
    <t>93-1191794</t>
  </si>
  <si>
    <t>230 Rowe St</t>
  </si>
  <si>
    <t>Tillamook</t>
  </si>
  <si>
    <t>Wheeler</t>
  </si>
  <si>
    <t>97147</t>
  </si>
  <si>
    <t>41057960102</t>
  </si>
  <si>
    <t>410579601022089</t>
  </si>
  <si>
    <t>www.rinehartclinic.org</t>
  </si>
  <si>
    <t>4/29/2016</t>
  </si>
  <si>
    <t>OCHIN</t>
  </si>
  <si>
    <t>001E000000yUn01</t>
  </si>
  <si>
    <t>001E000000yUn01IAC</t>
  </si>
  <si>
    <t>20-0195556</t>
  </si>
  <si>
    <t>1881 SW Naito Parkway</t>
  </si>
  <si>
    <t>Multnomah</t>
  </si>
  <si>
    <t>Portland</t>
  </si>
  <si>
    <t>97201</t>
  </si>
  <si>
    <t>41051005702</t>
  </si>
  <si>
    <t>410510057023008</t>
  </si>
  <si>
    <t>https://ochin.org/</t>
  </si>
  <si>
    <t>8/28/2014</t>
  </si>
  <si>
    <t>Health Share of Oregon</t>
  </si>
  <si>
    <t>001E000001RkVRR</t>
  </si>
  <si>
    <t>001E000001RkVRRIA3</t>
  </si>
  <si>
    <t>2121 SW Broadway, Suite 200</t>
  </si>
  <si>
    <t>41051002502</t>
  </si>
  <si>
    <t>410510025024019</t>
  </si>
  <si>
    <t>healthshareoregon.org</t>
  </si>
  <si>
    <t>Laura Janisse</t>
  </si>
  <si>
    <t>0010L00001qh5Jk</t>
  </si>
  <si>
    <t>0010L00001qh5JkQAI</t>
  </si>
  <si>
    <t>1407 SE Harney St</t>
  </si>
  <si>
    <t>97202</t>
  </si>
  <si>
    <t>41051000101</t>
  </si>
  <si>
    <t>410510001011008</t>
  </si>
  <si>
    <t>1/4/2018</t>
  </si>
  <si>
    <t>Keely Killpack</t>
  </si>
  <si>
    <t>0010L00001poaEb</t>
  </si>
  <si>
    <t>0010L00001poaEbQAI</t>
  </si>
  <si>
    <t>1116 SE Rhine St</t>
  </si>
  <si>
    <t>41051001000</t>
  </si>
  <si>
    <t>410510010005020</t>
  </si>
  <si>
    <t>Bright.md</t>
  </si>
  <si>
    <t>0014W00002OpjQz</t>
  </si>
  <si>
    <t>0014W00002OpjQzQAJ</t>
  </si>
  <si>
    <t>510 SW 3rd Ave Suite 300</t>
  </si>
  <si>
    <t>97204</t>
  </si>
  <si>
    <t>41051010602</t>
  </si>
  <si>
    <t>410510106022006</t>
  </si>
  <si>
    <t>https://bright.md/</t>
  </si>
  <si>
    <t>CareOregon</t>
  </si>
  <si>
    <t>0010L00001x998t</t>
  </si>
  <si>
    <t>0010L00001x998tQAA</t>
  </si>
  <si>
    <t>315 Southwest 5th Avenue</t>
  </si>
  <si>
    <t>410510106021029</t>
  </si>
  <si>
    <t>https://www.careoregon.org/</t>
  </si>
  <si>
    <t>Oregon Primary Care Association</t>
  </si>
  <si>
    <t>001E000000to2hU</t>
  </si>
  <si>
    <t>001E000000to2hUIAQ</t>
  </si>
  <si>
    <t>93-0877986</t>
  </si>
  <si>
    <t>310 SW 4th Ave Suite 200</t>
  </si>
  <si>
    <t>410510106021039</t>
  </si>
  <si>
    <t>www.orpca.org</t>
  </si>
  <si>
    <t>City of Portland</t>
  </si>
  <si>
    <t>0010L00001rYtGM</t>
  </si>
  <si>
    <t>0010L00001rYtGMQA0</t>
  </si>
  <si>
    <t>1221 SW 4th Avenue, Room 110</t>
  </si>
  <si>
    <t>410510106022063</t>
  </si>
  <si>
    <t>https://www.portlandoregon.gov/</t>
  </si>
  <si>
    <t>CareOregon Advantage</t>
  </si>
  <si>
    <t>001E000000cybpH</t>
  </si>
  <si>
    <t>001E000000cybpHIAQ</t>
  </si>
  <si>
    <t>315 SW 5th Avenue</t>
  </si>
  <si>
    <t>www.careoregonadvantage.org</t>
  </si>
  <si>
    <t>Multnomah County Health Department</t>
  </si>
  <si>
    <t>001E000000tno34</t>
  </si>
  <si>
    <t>001E000000tno34IAA</t>
  </si>
  <si>
    <t>426 SW Stark</t>
  </si>
  <si>
    <t>410510106021045</t>
  </si>
  <si>
    <t>https://multco.us/health</t>
  </si>
  <si>
    <t>5/14/2014</t>
  </si>
  <si>
    <t>8/14/2015</t>
  </si>
  <si>
    <t>Outside In</t>
  </si>
  <si>
    <t>001E0000013FF0Y</t>
  </si>
  <si>
    <t>001E0000013FF0YIAW</t>
  </si>
  <si>
    <t>93-0567549</t>
  </si>
  <si>
    <t>1132 SW 13th Ave</t>
  </si>
  <si>
    <t>97205</t>
  </si>
  <si>
    <t>41051005201</t>
  </si>
  <si>
    <t>410510052012022</t>
  </si>
  <si>
    <t>outsidein.org</t>
  </si>
  <si>
    <t>Multnomah County Community Health Services Center</t>
  </si>
  <si>
    <t>0014W00002Axygd</t>
  </si>
  <si>
    <t>0014W00002AxygdQAB</t>
  </si>
  <si>
    <t>93-6002309</t>
  </si>
  <si>
    <t>619 NW 6th Avenue, 7th floor</t>
  </si>
  <si>
    <t>97209</t>
  </si>
  <si>
    <t>41051005103</t>
  </si>
  <si>
    <t>410510051031000</t>
  </si>
  <si>
    <t>https://www.multco.us/health/std-services</t>
  </si>
  <si>
    <t>Legacy Health</t>
  </si>
  <si>
    <t>0014W00002CBzyh</t>
  </si>
  <si>
    <t>0014W00002CBzyhQAD</t>
  </si>
  <si>
    <t>1919 Northwest Lovejoy Street</t>
  </si>
  <si>
    <t>41051004901</t>
  </si>
  <si>
    <t>410510049013007</t>
  </si>
  <si>
    <t>https://www.legacyhealth.org/</t>
  </si>
  <si>
    <t>Coalition of Community Health Clinics</t>
  </si>
  <si>
    <t>0010L00001je7CF</t>
  </si>
  <si>
    <t>0010L00001je7CFQAY</t>
  </si>
  <si>
    <t>434 Northwest 6th Avenue, #303</t>
  </si>
  <si>
    <t>http://coalitionclinics.org/</t>
  </si>
  <si>
    <t>Old Town Clinic</t>
  </si>
  <si>
    <t>001E000001E8Svq</t>
  </si>
  <si>
    <t>001E000001E8SvqIAF</t>
  </si>
  <si>
    <t>Central City Concern</t>
  </si>
  <si>
    <t>001E000000cybvs</t>
  </si>
  <si>
    <t>727 W. Burnside</t>
  </si>
  <si>
    <t>410510106021017</t>
  </si>
  <si>
    <t>http://www.centralcityconcern.org/services/health-recovery/old-town-clinic/</t>
  </si>
  <si>
    <t>7/31/2015</t>
  </si>
  <si>
    <t>Indian Health Service - Portland Area</t>
  </si>
  <si>
    <t>001E000001ClYWz</t>
  </si>
  <si>
    <t>001E000001ClYWzIAN</t>
  </si>
  <si>
    <t>1414 NW Northrup Street, Suite 800</t>
  </si>
  <si>
    <t>41051005001</t>
  </si>
  <si>
    <t>410510050011021</t>
  </si>
  <si>
    <t>http://www.ihs.gov/portland/</t>
  </si>
  <si>
    <t>6/2/2015</t>
  </si>
  <si>
    <t>Possibility and Purpose</t>
  </si>
  <si>
    <t>0010L00001poaFv</t>
  </si>
  <si>
    <t>0010L00001poaFvQAI</t>
  </si>
  <si>
    <t>1001 NW Lovejoy St, Suite 1101</t>
  </si>
  <si>
    <t>41051005101</t>
  </si>
  <si>
    <t>410510051011006</t>
  </si>
  <si>
    <t>001E000000cybvsIAA</t>
  </si>
  <si>
    <t>93-0728816</t>
  </si>
  <si>
    <t>33 NW Broadway</t>
  </si>
  <si>
    <t>41051005102</t>
  </si>
  <si>
    <t>410510051024016</t>
  </si>
  <si>
    <t>http://www.ccconcern.org</t>
  </si>
  <si>
    <t>8/28/2015</t>
  </si>
  <si>
    <t>Banfield Pet Hospital</t>
  </si>
  <si>
    <t>001E000001VcWHe</t>
  </si>
  <si>
    <t>001E000001VcWHeIAN</t>
  </si>
  <si>
    <t>8000 NE Tillamook
P.O. Box 13998</t>
  </si>
  <si>
    <t>97213</t>
  </si>
  <si>
    <t>41051002902</t>
  </si>
  <si>
    <t>410510029023020</t>
  </si>
  <si>
    <t>http://www.banfield.com/</t>
  </si>
  <si>
    <t>Alliance for a Healthier Generation</t>
  </si>
  <si>
    <t>0010L00001iZdn8</t>
  </si>
  <si>
    <t>0010L00001iZdn8QAC</t>
  </si>
  <si>
    <t>1028 Southeast Water Avenue, Suite 215</t>
  </si>
  <si>
    <t>97214</t>
  </si>
  <si>
    <t>41051001101</t>
  </si>
  <si>
    <t>410510011011083</t>
  </si>
  <si>
    <t>https://www.healthiergeneration.org/</t>
  </si>
  <si>
    <t>Multnomah Education Service Department</t>
  </si>
  <si>
    <t>001E000001dRlvz</t>
  </si>
  <si>
    <t>001E000001dRlvzIAC</t>
  </si>
  <si>
    <t>11611 Northeast Ainsworth Circle</t>
  </si>
  <si>
    <t>97220</t>
  </si>
  <si>
    <t>41051007300</t>
  </si>
  <si>
    <t>410510073001121</t>
  </si>
  <si>
    <t>http://www.mesd.k12.or.us/</t>
  </si>
  <si>
    <t>7/18/2016</t>
  </si>
  <si>
    <t>PKA Architects</t>
  </si>
  <si>
    <t>0010L00001xIs29</t>
  </si>
  <si>
    <t>0010L00001xIs29QAC</t>
  </si>
  <si>
    <t>6969 Southwest Hampton Street</t>
  </si>
  <si>
    <t>Tigard</t>
  </si>
  <si>
    <t>97223</t>
  </si>
  <si>
    <t>41067030700</t>
  </si>
  <si>
    <t>410670307001026</t>
  </si>
  <si>
    <t>https://pkaarchitects.com/</t>
  </si>
  <si>
    <t>Neighborhood Health Center</t>
  </si>
  <si>
    <t>0014W00002DON9b</t>
  </si>
  <si>
    <t>0014W00002DON9bQAH</t>
  </si>
  <si>
    <t>27-3524752</t>
  </si>
  <si>
    <t>7320 SW Hunziker Rd., #300</t>
  </si>
  <si>
    <t>410670307002009</t>
  </si>
  <si>
    <t>www.nhcoregon.org</t>
  </si>
  <si>
    <t>Care Connections</t>
  </si>
  <si>
    <t>001E000001CmPjN</t>
  </si>
  <si>
    <t>001E000001CmPjNIAV</t>
  </si>
  <si>
    <t>16083 SW Upper Boones Ferry Rd, Suite 300</t>
  </si>
  <si>
    <t>97224</t>
  </si>
  <si>
    <t>41067030806</t>
  </si>
  <si>
    <t>410670308062007</t>
  </si>
  <si>
    <t>http://www.careconnections.com/</t>
  </si>
  <si>
    <t>The Wallace Medical Concern</t>
  </si>
  <si>
    <t>001E000001Cmn8m</t>
  </si>
  <si>
    <t>001E000001Cmn8mIAB</t>
  </si>
  <si>
    <t>93-0853709</t>
  </si>
  <si>
    <t>124 NE 181st Avenue Suite 103</t>
  </si>
  <si>
    <t>97230</t>
  </si>
  <si>
    <t>41051009604</t>
  </si>
  <si>
    <t>410510096042008</t>
  </si>
  <si>
    <t>http://wallacemedical.org/</t>
  </si>
  <si>
    <t>Oregon Health and Science University</t>
  </si>
  <si>
    <t>001E000001Cmn7A</t>
  </si>
  <si>
    <t>001E000001Cmn7AIAR</t>
  </si>
  <si>
    <t>3181 SW Sam Jackson Park Rd</t>
  </si>
  <si>
    <t>97239</t>
  </si>
  <si>
    <t>41051005800</t>
  </si>
  <si>
    <t>410510058002009</t>
  </si>
  <si>
    <t>www.ohsu.edu/</t>
  </si>
  <si>
    <t>Insignia Health</t>
  </si>
  <si>
    <t>001E0000010MN0U</t>
  </si>
  <si>
    <t>001E0000010MN0UIAW</t>
  </si>
  <si>
    <t>One SW Columbia Street, Suite 700</t>
  </si>
  <si>
    <t>97258</t>
  </si>
  <si>
    <t>41051002303</t>
  </si>
  <si>
    <t>410510023033025</t>
  </si>
  <si>
    <t>insigniahealth.com</t>
  </si>
  <si>
    <t>9/30/2014</t>
  </si>
  <si>
    <t>Oregon Health Authority</t>
  </si>
  <si>
    <t>0010L00001rhbsS</t>
  </si>
  <si>
    <t>0010L00001rhbsSQAQ</t>
  </si>
  <si>
    <t>500 Summer Street, NE, E-20</t>
  </si>
  <si>
    <t>Salem</t>
  </si>
  <si>
    <t>97301</t>
  </si>
  <si>
    <t>41047000200</t>
  </si>
  <si>
    <t>410470002003016</t>
  </si>
  <si>
    <t>http://www.oregon.gov/oha/pages/index.aspx</t>
  </si>
  <si>
    <t>Northwest Human Services, Inc.</t>
  </si>
  <si>
    <t>0010L00001yndvE</t>
  </si>
  <si>
    <t>0010L00001yndvEQAQ</t>
  </si>
  <si>
    <t>681 Center Street Northeast</t>
  </si>
  <si>
    <t>410470002002032</t>
  </si>
  <si>
    <t>http://www.northwesthumanservices.org/</t>
  </si>
  <si>
    <t>Community Health Centers of Benton and Linn Counties</t>
  </si>
  <si>
    <t>0010L00001mirNZ</t>
  </si>
  <si>
    <t>0010L00001mirNZQAY</t>
  </si>
  <si>
    <t>93-6002285</t>
  </si>
  <si>
    <t>530 NW 27th Street</t>
  </si>
  <si>
    <t>Benton</t>
  </si>
  <si>
    <t>Corvallis</t>
  </si>
  <si>
    <t>97330</t>
  </si>
  <si>
    <t>41003001101</t>
  </si>
  <si>
    <t>410030011014000</t>
  </si>
  <si>
    <t>http://bentonlinnhealthcenters.org/</t>
  </si>
  <si>
    <t>12/6/2016</t>
  </si>
  <si>
    <t>King Family Medicine</t>
  </si>
  <si>
    <t>0010L00001wsLOz</t>
  </si>
  <si>
    <t>0010L00001wsLOzQAM</t>
  </si>
  <si>
    <t>1375 North 10th Avenue</t>
  </si>
  <si>
    <t>Stayton</t>
  </si>
  <si>
    <t>97383</t>
  </si>
  <si>
    <t>41047010701</t>
  </si>
  <si>
    <t>410470107012002</t>
  </si>
  <si>
    <t>5/23/2019</t>
  </si>
  <si>
    <t>White Bird Clinic</t>
  </si>
  <si>
    <t>001E000001MDalB</t>
  </si>
  <si>
    <t>001E000001MDalBIAT</t>
  </si>
  <si>
    <t>341 East 12th Avenue</t>
  </si>
  <si>
    <t>Lane</t>
  </si>
  <si>
    <t>Eugene</t>
  </si>
  <si>
    <t>97401</t>
  </si>
  <si>
    <t>41039003802</t>
  </si>
  <si>
    <t>410390038022010</t>
  </si>
  <si>
    <t>http://whitebirdclinic.org/</t>
  </si>
  <si>
    <t>University of Oregon</t>
  </si>
  <si>
    <t>0010L00001pm1oT</t>
  </si>
  <si>
    <t>0010L00001pm1oTQAQ</t>
  </si>
  <si>
    <t>1585 E 13th Ave</t>
  </si>
  <si>
    <t>97403</t>
  </si>
  <si>
    <t>41039003700</t>
  </si>
  <si>
    <t>410390037002002</t>
  </si>
  <si>
    <t>https://uoregon.edu</t>
  </si>
  <si>
    <t>Waterfall Clinic, INC</t>
  </si>
  <si>
    <t>0014W000032jO03</t>
  </si>
  <si>
    <t>0014W000032jO03QAE</t>
  </si>
  <si>
    <t>1890 Waite Street #1</t>
  </si>
  <si>
    <t>Coos</t>
  </si>
  <si>
    <t>North Bend</t>
  </si>
  <si>
    <t>97459</t>
  </si>
  <si>
    <t>https://www.wfall.org/</t>
  </si>
  <si>
    <t>Orchid Health</t>
  </si>
  <si>
    <t>0010L00001xZeFA</t>
  </si>
  <si>
    <t>0010L00001xZeFAQA0</t>
  </si>
  <si>
    <t>47815 Oregon 58</t>
  </si>
  <si>
    <t>Oakridge</t>
  </si>
  <si>
    <t>97463</t>
  </si>
  <si>
    <t>41039001500</t>
  </si>
  <si>
    <t>410390015003009</t>
  </si>
  <si>
    <t>https://www.orchidhealth.org/</t>
  </si>
  <si>
    <t>7/12/2019</t>
  </si>
  <si>
    <t>Rogue Community Health</t>
  </si>
  <si>
    <t>001E000001Cmn7y</t>
  </si>
  <si>
    <t>001E000001Cmn7yIAB</t>
  </si>
  <si>
    <t>19 Myrtle St.</t>
  </si>
  <si>
    <t>Medford</t>
  </si>
  <si>
    <t>97504</t>
  </si>
  <si>
    <t>41029000501</t>
  </si>
  <si>
    <t>410290005011009</t>
  </si>
  <si>
    <t>http://www.roguecommunityhealth.org/</t>
  </si>
  <si>
    <t>La Clinica</t>
  </si>
  <si>
    <t>0010L00001tikWz</t>
  </si>
  <si>
    <t>0010L00001tikWzQAI</t>
  </si>
  <si>
    <t>730 Biddle Road</t>
  </si>
  <si>
    <t>41029000502</t>
  </si>
  <si>
    <t>410290005022002</t>
  </si>
  <si>
    <t>https://laclinicahealth.org/</t>
  </si>
  <si>
    <t>Mosaic Medical</t>
  </si>
  <si>
    <t>001E000001CmdqR</t>
  </si>
  <si>
    <t>001E000001CmdqRIAR</t>
  </si>
  <si>
    <t>93-1329158</t>
  </si>
  <si>
    <t>600 SW Columbia, Suite 6000</t>
  </si>
  <si>
    <t>Deschutes</t>
  </si>
  <si>
    <t>Bend</t>
  </si>
  <si>
    <t>97702</t>
  </si>
  <si>
    <t>41017001402</t>
  </si>
  <si>
    <t>410170014021033</t>
  </si>
  <si>
    <t>http://mosaicmedical.org/</t>
  </si>
  <si>
    <t>PacificSource Community Solutions</t>
  </si>
  <si>
    <t>001E000001MDHAG</t>
  </si>
  <si>
    <t>001E000001MDHAGIA5</t>
  </si>
  <si>
    <t>PO Box 5729</t>
  </si>
  <si>
    <t>97708</t>
  </si>
  <si>
    <t>41017001200</t>
  </si>
  <si>
    <t>410170012004003</t>
  </si>
  <si>
    <t>http://communitysolutions.pacificsource.com/</t>
  </si>
  <si>
    <t>La Pine Community Health Center</t>
  </si>
  <si>
    <t>0010L00001rYtGK</t>
  </si>
  <si>
    <t>0010L00001rYtGKQA0</t>
  </si>
  <si>
    <t>51600 Huntington Rd</t>
  </si>
  <si>
    <t>La Pine</t>
  </si>
  <si>
    <t>97739</t>
  </si>
  <si>
    <t>41017000201</t>
  </si>
  <si>
    <t>410170002011000</t>
  </si>
  <si>
    <t>http://www.lapinehealth.org/</t>
  </si>
  <si>
    <t>Columbia River Community Health Services</t>
  </si>
  <si>
    <t>001E000001MDakm</t>
  </si>
  <si>
    <t>001E000001MDakmIAD</t>
  </si>
  <si>
    <t>PO Box 397
450 Tatone Street</t>
  </si>
  <si>
    <t>Morrow</t>
  </si>
  <si>
    <t>Boardman</t>
  </si>
  <si>
    <t>97818</t>
  </si>
  <si>
    <t>41049970101</t>
  </si>
  <si>
    <t>410499701011039</t>
  </si>
  <si>
    <t>http://crchs.net/</t>
  </si>
  <si>
    <t>Gobee Group</t>
  </si>
  <si>
    <t>001E000000oBL5z</t>
  </si>
  <si>
    <t>001E000000oBL5zIAG</t>
  </si>
  <si>
    <t>227 Bellevue Way, NE#270</t>
  </si>
  <si>
    <t>King</t>
  </si>
  <si>
    <t>Bellevue</t>
  </si>
  <si>
    <t>98004</t>
  </si>
  <si>
    <t>53033023807</t>
  </si>
  <si>
    <t>530330238071002</t>
  </si>
  <si>
    <t>http://www.gobeegroup.com</t>
  </si>
  <si>
    <t>Community Health Worker Coalition for Migrants and Refugees</t>
  </si>
  <si>
    <t>0014W00002ZcW6A</t>
  </si>
  <si>
    <t>0014W00002ZcW6AQAV</t>
  </si>
  <si>
    <t>24315 89th Place West</t>
  </si>
  <si>
    <t>Snohomish</t>
  </si>
  <si>
    <t>Edmonds</t>
  </si>
  <si>
    <t>98026</t>
  </si>
  <si>
    <t>53061050700</t>
  </si>
  <si>
    <t>530610507004003</t>
  </si>
  <si>
    <t>https://www.chwcoalition.org/</t>
  </si>
  <si>
    <t>LDJ Consulting</t>
  </si>
  <si>
    <t>0014W00002DOZCS</t>
  </si>
  <si>
    <t>0014W00002DOZCSQA5</t>
  </si>
  <si>
    <t>PO Box 258</t>
  </si>
  <si>
    <t>Mercer Island</t>
  </si>
  <si>
    <t>98040</t>
  </si>
  <si>
    <t>53033024500</t>
  </si>
  <si>
    <t>530330245003024</t>
  </si>
  <si>
    <t>1/14/2021</t>
  </si>
  <si>
    <t>Microsoft</t>
  </si>
  <si>
    <t>001E000000lpmyX</t>
  </si>
  <si>
    <t>001E000000lpmyXIAQ</t>
  </si>
  <si>
    <t>One Microsoft Way</t>
  </si>
  <si>
    <t>Redmond</t>
  </si>
  <si>
    <t>98052</t>
  </si>
  <si>
    <t>53033032225</t>
  </si>
  <si>
    <t>530330322253001</t>
  </si>
  <si>
    <t>http://www.microsoft.com/en-us/</t>
  </si>
  <si>
    <t>12/9/2022</t>
  </si>
  <si>
    <t>Providence Health &amp; Services</t>
  </si>
  <si>
    <t>001E000001gs0nm</t>
  </si>
  <si>
    <t>001E000001gs0nmIAA</t>
  </si>
  <si>
    <t>1801 Lind Ave SW</t>
  </si>
  <si>
    <t>Renton</t>
  </si>
  <si>
    <t>98057</t>
  </si>
  <si>
    <t>53033026200</t>
  </si>
  <si>
    <t>530330262001046</t>
  </si>
  <si>
    <t>www2.providence.org</t>
  </si>
  <si>
    <t>Nordstrom Technology People Lab</t>
  </si>
  <si>
    <t>001E000000xVLe2</t>
  </si>
  <si>
    <t>001E000000xVLe2IAG</t>
  </si>
  <si>
    <t>1301 2nd Avenue</t>
  </si>
  <si>
    <t>Seattle</t>
  </si>
  <si>
    <t>98101</t>
  </si>
  <si>
    <t>53033008101</t>
  </si>
  <si>
    <t>530330081012006</t>
  </si>
  <si>
    <t>www.nordstrompeoplelab.com</t>
  </si>
  <si>
    <t>7/18/2014</t>
  </si>
  <si>
    <t>Center for Community Health and Evaluation</t>
  </si>
  <si>
    <t>001E000000xVCT3</t>
  </si>
  <si>
    <t>001E000000xVCT3IAO</t>
  </si>
  <si>
    <t>Kaiser Foundation Health Plan of Washington</t>
  </si>
  <si>
    <t>001E000000wT5D0</t>
  </si>
  <si>
    <t>1730 Minor Ave, Suite 1600</t>
  </si>
  <si>
    <t>53033007302</t>
  </si>
  <si>
    <t>530330073022000</t>
  </si>
  <si>
    <t>http://www.cche.org/</t>
  </si>
  <si>
    <t>Virginia Mason Medical Center</t>
  </si>
  <si>
    <t>001E00000185CUj</t>
  </si>
  <si>
    <t>001E00000185CUjIAM</t>
  </si>
  <si>
    <t>1100 Olive View, Suite 1030_x000D_
Mail Stop: MET10</t>
  </si>
  <si>
    <t>53033008102</t>
  </si>
  <si>
    <t>530330081021006</t>
  </si>
  <si>
    <t>www.virginiamason.org</t>
  </si>
  <si>
    <t>3/6/2015</t>
  </si>
  <si>
    <t>Praveen Basaviah</t>
  </si>
  <si>
    <t>001E000000wT5D0IAK</t>
  </si>
  <si>
    <t>Group Health</t>
  </si>
  <si>
    <t>001E000001GVRVd</t>
  </si>
  <si>
    <t>http://www.grouphealthresearch.org/</t>
  </si>
  <si>
    <t>7/11/2014</t>
  </si>
  <si>
    <t>Kaiser Permanente Washington Health Research Institute</t>
  </si>
  <si>
    <t>0010L00001qfNfn</t>
  </si>
  <si>
    <t>0010L00001qfNfnQAE</t>
  </si>
  <si>
    <t>Tableau</t>
  </si>
  <si>
    <t>001E000001LDDZU</t>
  </si>
  <si>
    <t>001E000001LDDZUIA5</t>
  </si>
  <si>
    <t>837 North 34th Street, Suite 200</t>
  </si>
  <si>
    <t>98103</t>
  </si>
  <si>
    <t>53033004902</t>
  </si>
  <si>
    <t>530330049022017</t>
  </si>
  <si>
    <t>http://www.tableau.com/</t>
  </si>
  <si>
    <t>Aggregate</t>
  </si>
  <si>
    <t>001E0000010NCXm</t>
  </si>
  <si>
    <t>001E0000010NCXmIAO</t>
  </si>
  <si>
    <t>1008 Western Avenue, Suite 205</t>
  </si>
  <si>
    <t>98104</t>
  </si>
  <si>
    <t>530330081022013</t>
  </si>
  <si>
    <t>www.whatisaggregate.com</t>
  </si>
  <si>
    <t>Full Life Care</t>
  </si>
  <si>
    <t>0010L00001vp06d</t>
  </si>
  <si>
    <t>0010L00001vp06dQAA</t>
  </si>
  <si>
    <t>800 Jefferson Street, Suite 620</t>
  </si>
  <si>
    <t>53033008500</t>
  </si>
  <si>
    <t>530330085003000</t>
  </si>
  <si>
    <t>https://www.fulllifecare.org/</t>
  </si>
  <si>
    <t>12/20/2018</t>
  </si>
  <si>
    <t>Artefact</t>
  </si>
  <si>
    <t>001E000001dPGR8</t>
  </si>
  <si>
    <t>001E000001dPGR8IAO</t>
  </si>
  <si>
    <t>619 Western Ave, Suite 500</t>
  </si>
  <si>
    <t>530330081022025</t>
  </si>
  <si>
    <t>www.artefactgroup.com</t>
  </si>
  <si>
    <t>Hepatitis Education Project</t>
  </si>
  <si>
    <t>001E000001MDHTD</t>
  </si>
  <si>
    <t>001E000001MDHTDIA5</t>
  </si>
  <si>
    <t>The Maritime Building
911 Western Ave #302</t>
  </si>
  <si>
    <t>530330081022021</t>
  </si>
  <si>
    <t>http://www.hepeducation.org/</t>
  </si>
  <si>
    <t>Harborview Medical Center</t>
  </si>
  <si>
    <t>001E000001ClA0Y</t>
  </si>
  <si>
    <t>001E000001ClA0YIAV</t>
  </si>
  <si>
    <t>University of Washington</t>
  </si>
  <si>
    <t>001E000001E7KOs</t>
  </si>
  <si>
    <t>325 Ninth Ave.</t>
  </si>
  <si>
    <t>530330085003001</t>
  </si>
  <si>
    <t>http://www.uwmedicine.org/harborview</t>
  </si>
  <si>
    <t>International Community Health Services</t>
  </si>
  <si>
    <t>0010L00001xIroR</t>
  </si>
  <si>
    <t>0010L00001xIroRQAS</t>
  </si>
  <si>
    <t>720 8th Avenue South, Suite 200</t>
  </si>
  <si>
    <t>53033009100</t>
  </si>
  <si>
    <t>530330091001012</t>
  </si>
  <si>
    <t>https://www.ichs.com/</t>
  </si>
  <si>
    <t>Sage Bionetworks</t>
  </si>
  <si>
    <t>001E000001dRly5</t>
  </si>
  <si>
    <t>001E000001dRly5IAC</t>
  </si>
  <si>
    <t>1100 Fairview Ave. N., Mailstop M1-C108</t>
  </si>
  <si>
    <t>98109</t>
  </si>
  <si>
    <t>53033006600</t>
  </si>
  <si>
    <t>530330066001017</t>
  </si>
  <si>
    <t>http://sagebase.org/</t>
  </si>
  <si>
    <t>Riley Rose Gish</t>
  </si>
  <si>
    <t>0010L00001rC4dA</t>
  </si>
  <si>
    <t>0010L00001rC4dAQAS</t>
  </si>
  <si>
    <t>312 Howe St.</t>
  </si>
  <si>
    <t>53033006800</t>
  </si>
  <si>
    <t>530330068001020</t>
  </si>
  <si>
    <t>2/6/2018</t>
  </si>
  <si>
    <t>Country Doctor Community Health Centers</t>
  </si>
  <si>
    <t>0014W00002AxzGy</t>
  </si>
  <si>
    <t>0014W00002AxzGyQAJ</t>
  </si>
  <si>
    <t>23-7100868</t>
  </si>
  <si>
    <t>500 19th Ave E</t>
  </si>
  <si>
    <t>98112</t>
  </si>
  <si>
    <t>53033007600</t>
  </si>
  <si>
    <t>530330076001012</t>
  </si>
  <si>
    <t>www.cdchc.org</t>
  </si>
  <si>
    <t>Percolator Consulting</t>
  </si>
  <si>
    <t>0010L00001rZ54j</t>
  </si>
  <si>
    <t>0010L00001rZ54jQAC</t>
  </si>
  <si>
    <t>P.O Box 18252</t>
  </si>
  <si>
    <t>98118</t>
  </si>
  <si>
    <t>Saykara</t>
  </si>
  <si>
    <t>0010L00001v6g6h</t>
  </si>
  <si>
    <t>0010L00001v6g6hQAA</t>
  </si>
  <si>
    <t>2033 6th Avenue</t>
  </si>
  <si>
    <t>98121</t>
  </si>
  <si>
    <t>53033007202</t>
  </si>
  <si>
    <t>530330072022002</t>
  </si>
  <si>
    <t>https://www.saykara.com/</t>
  </si>
  <si>
    <t>12/5/2018</t>
  </si>
  <si>
    <t>PATH</t>
  </si>
  <si>
    <t>001E000001dRlpm</t>
  </si>
  <si>
    <t>001E000001dRlpmIAC</t>
  </si>
  <si>
    <t>2201 Westlake Avenue, Suite 200</t>
  </si>
  <si>
    <t>530330072023001</t>
  </si>
  <si>
    <t>http://www.path.org/</t>
  </si>
  <si>
    <t>Catalyz</t>
  </si>
  <si>
    <t>001E000001cwZka</t>
  </si>
  <si>
    <t>001E000001cwZkaIAE</t>
  </si>
  <si>
    <t>1424 11th Ave, 4th Floor</t>
  </si>
  <si>
    <t>98122</t>
  </si>
  <si>
    <t>53033007503</t>
  </si>
  <si>
    <t>530330075031006</t>
  </si>
  <si>
    <t>http://catalyz.io/</t>
  </si>
  <si>
    <t>6/9/2016</t>
  </si>
  <si>
    <t>Twistle</t>
  </si>
  <si>
    <t>0010L00001v3ScK</t>
  </si>
  <si>
    <t>0010L00001v3ScKQAU</t>
  </si>
  <si>
    <t>1617 Boylston Avenue</t>
  </si>
  <si>
    <t>53033008402</t>
  </si>
  <si>
    <t>530330084021000</t>
  </si>
  <si>
    <t>https://www.twistle.com/</t>
  </si>
  <si>
    <t>10/26/2018</t>
  </si>
  <si>
    <t>001E000001GVRVdIAP</t>
  </si>
  <si>
    <t>P.O. Box 34590</t>
  </si>
  <si>
    <t>98124</t>
  </si>
  <si>
    <t>http://www.ghc.org/</t>
  </si>
  <si>
    <t>WithinReach</t>
  </si>
  <si>
    <t>0010L00001mgt2x</t>
  </si>
  <si>
    <t>0010L00001mgt2xQAA</t>
  </si>
  <si>
    <t>155 N.E. 100th St., #500</t>
  </si>
  <si>
    <t>98125</t>
  </si>
  <si>
    <t>53033001900</t>
  </si>
  <si>
    <t>530330019004003</t>
  </si>
  <si>
    <t>http://www.withinreachwa.org/</t>
  </si>
  <si>
    <t>Qualis Health</t>
  </si>
  <si>
    <t>001E000000cybu1</t>
  </si>
  <si>
    <t>001E000000cybu1IAA</t>
  </si>
  <si>
    <t>91-1072875</t>
  </si>
  <si>
    <t>PO Box 33400</t>
  </si>
  <si>
    <t>98133</t>
  </si>
  <si>
    <t>http://www.qualishealth.org/</t>
  </si>
  <si>
    <t>Comagine Health</t>
  </si>
  <si>
    <t>0010L00001xIrn9</t>
  </si>
  <si>
    <t>0010L00001xIrn9QAC</t>
  </si>
  <si>
    <t>10700 Meridian Avenue North, Suite 100</t>
  </si>
  <si>
    <t>53033001201</t>
  </si>
  <si>
    <t>530330012013004</t>
  </si>
  <si>
    <t>https://comagine.org/</t>
  </si>
  <si>
    <t>Neighborcare Health</t>
  </si>
  <si>
    <t>0014W00002AxqXD</t>
  </si>
  <si>
    <t>0014W00002AxqXDQAZ</t>
  </si>
  <si>
    <t>91-0893287</t>
  </si>
  <si>
    <t>1200 12th Ave S, Suite 901</t>
  </si>
  <si>
    <t>98144</t>
  </si>
  <si>
    <t>53033009400</t>
  </si>
  <si>
    <t>530330094005006</t>
  </si>
  <si>
    <t>https://neighborcare.org/</t>
  </si>
  <si>
    <t>Washington Dental Service Foundation</t>
  </si>
  <si>
    <t>0010L00001iZdmo</t>
  </si>
  <si>
    <t>0010L00001iZdmoQAC</t>
  </si>
  <si>
    <t>PO Box 75688</t>
  </si>
  <si>
    <t>98175</t>
  </si>
  <si>
    <t>https://www.deltadentalwa.com/our-foundation.aspx</t>
  </si>
  <si>
    <t>Public Health Seattle and King County</t>
  </si>
  <si>
    <t>0014W00002CEu7D</t>
  </si>
  <si>
    <t>0014W00002CEu7DQAT</t>
  </si>
  <si>
    <t>91-6001327</t>
  </si>
  <si>
    <t>401 5th Ave Suite 1000</t>
  </si>
  <si>
    <t>98177</t>
  </si>
  <si>
    <t>530330081022031</t>
  </si>
  <si>
    <t>www.kingcounty.gov/hch</t>
  </si>
  <si>
    <t>1/12/2021</t>
  </si>
  <si>
    <t>001E000001E7KOsIAN</t>
  </si>
  <si>
    <t>Bloedel Hall, 060, Box 352115</t>
  </si>
  <si>
    <t>98195</t>
  </si>
  <si>
    <t>53033005303</t>
  </si>
  <si>
    <t>530330053031019</t>
  </si>
  <si>
    <t>http://www.washington.edu/</t>
  </si>
  <si>
    <t>7/15/2015</t>
  </si>
  <si>
    <t>School of Medicine</t>
  </si>
  <si>
    <t>001E000001E7KPH</t>
  </si>
  <si>
    <t>001E000001E7KPHIA3</t>
  </si>
  <si>
    <t>UW School of Medicine_x000D_
1959 NE Pacific St._x000D_
A-300 Health Sciences Center_x000D_
Box 356340</t>
  </si>
  <si>
    <t>530330053031014</t>
  </si>
  <si>
    <t>http://www.uwmedicine.org/education/about</t>
  </si>
  <si>
    <t>Island Hosepital</t>
  </si>
  <si>
    <t>0010L00001xIlLm</t>
  </si>
  <si>
    <t>0010L00001xIlLmQAK</t>
  </si>
  <si>
    <t>1211 24th Street</t>
  </si>
  <si>
    <t>Skagit</t>
  </si>
  <si>
    <t>Anacortes</t>
  </si>
  <si>
    <t>98221</t>
  </si>
  <si>
    <t>53057940500</t>
  </si>
  <si>
    <t>530579405001005</t>
  </si>
  <si>
    <t>https://www.islandhospital.org/</t>
  </si>
  <si>
    <t>6/14/2019</t>
  </si>
  <si>
    <t>Unity Care Northwest</t>
  </si>
  <si>
    <t>0014W00002AxUAe</t>
  </si>
  <si>
    <t>0014W00002AxUAeQAN</t>
  </si>
  <si>
    <t>91-2168190</t>
  </si>
  <si>
    <t>1616 Cornwall Suite 205</t>
  </si>
  <si>
    <t>Whatcom</t>
  </si>
  <si>
    <t>Bellingham</t>
  </si>
  <si>
    <t>98225</t>
  </si>
  <si>
    <t>53073000600</t>
  </si>
  <si>
    <t>530730006001002</t>
  </si>
  <si>
    <t>www.unitycarenw.org</t>
  </si>
  <si>
    <t>North Sound Accountable Community of Health</t>
  </si>
  <si>
    <t>0010L00001wsZb9</t>
  </si>
  <si>
    <t>0010L00001wsZb9QAE</t>
  </si>
  <si>
    <t>1204 Railroad Avenue, Suite 200</t>
  </si>
  <si>
    <t>530730006001031</t>
  </si>
  <si>
    <t>http://www.northsoundach.org/</t>
  </si>
  <si>
    <t>Family Care Network</t>
  </si>
  <si>
    <t>001E000001gs0nk</t>
  </si>
  <si>
    <t>001E000001gs0nkIAA</t>
  </si>
  <si>
    <t>5580 Nordic Way</t>
  </si>
  <si>
    <t>Ferndale</t>
  </si>
  <si>
    <t>98248</t>
  </si>
  <si>
    <t>53073010600</t>
  </si>
  <si>
    <t>530730106001033</t>
  </si>
  <si>
    <t>http://www.familycarenetwork.com</t>
  </si>
  <si>
    <t>Tulalip Health System</t>
  </si>
  <si>
    <t>0010L0000200h0d</t>
  </si>
  <si>
    <t>0010L0000200h0dQAA</t>
  </si>
  <si>
    <t>7520 Totem Beach Road</t>
  </si>
  <si>
    <t>Tulalip</t>
  </si>
  <si>
    <t>98271</t>
  </si>
  <si>
    <t>53061940002</t>
  </si>
  <si>
    <t>530619400022026</t>
  </si>
  <si>
    <t>https://www.tulaliphealthsystem.com/</t>
  </si>
  <si>
    <t>The Centre for Collaboration, Motivation and Innovation</t>
  </si>
  <si>
    <t>001E000001hSfs3</t>
  </si>
  <si>
    <t>001E000001hSfs3IAC</t>
  </si>
  <si>
    <t>CCMI-PO Box 2093</t>
  </si>
  <si>
    <t>Sumas</t>
  </si>
  <si>
    <t>98295</t>
  </si>
  <si>
    <t>53073010101</t>
  </si>
  <si>
    <t>530730101012009</t>
  </si>
  <si>
    <t>www.centrecmi.ca</t>
  </si>
  <si>
    <t>Kitsap Public Health District</t>
  </si>
  <si>
    <t>0014W00002qWSAz</t>
  </si>
  <si>
    <t>0014W00002qWSAzQAO</t>
  </si>
  <si>
    <t>Peninsula Community Health Services</t>
  </si>
  <si>
    <t>0014W00002qWSAy</t>
  </si>
  <si>
    <t>345 6th Street</t>
  </si>
  <si>
    <t>Kitsap</t>
  </si>
  <si>
    <t>Bremerton</t>
  </si>
  <si>
    <t>98337</t>
  </si>
  <si>
    <t>53035080500</t>
  </si>
  <si>
    <t>530350805001002</t>
  </si>
  <si>
    <t>https://kitsappublichealth.org/</t>
  </si>
  <si>
    <t>0014W00002qWSAyQAO</t>
  </si>
  <si>
    <t>616 6th Street</t>
  </si>
  <si>
    <t>530350805002017</t>
  </si>
  <si>
    <t>https://www.pchsweb.org/</t>
  </si>
  <si>
    <t>Sound Family Medicine</t>
  </si>
  <si>
    <t>001E000001dOc9H</t>
  </si>
  <si>
    <t>001E000001dOc9HIAS</t>
  </si>
  <si>
    <t>10004 204th Ave E</t>
  </si>
  <si>
    <t>Pierce</t>
  </si>
  <si>
    <t>Bonney Lake</t>
  </si>
  <si>
    <t>98391</t>
  </si>
  <si>
    <t>53053070310</t>
  </si>
  <si>
    <t>530530703104000</t>
  </si>
  <si>
    <t>www.soundfamilymedicine.com</t>
  </si>
  <si>
    <t>6/15/2016</t>
  </si>
  <si>
    <t>Northwest Physicians Network</t>
  </si>
  <si>
    <t>001E000001U9cs2</t>
  </si>
  <si>
    <t>001E000001U9cs2IAB</t>
  </si>
  <si>
    <t>1304 S Fawcett Avenue, Suite 200</t>
  </si>
  <si>
    <t>Tacoma</t>
  </si>
  <si>
    <t>98402</t>
  </si>
  <si>
    <t>53053061601</t>
  </si>
  <si>
    <t>530530616011037</t>
  </si>
  <si>
    <t>https://www.npnwa.net/</t>
  </si>
  <si>
    <t>Puyallup Tribal Health Authority</t>
  </si>
  <si>
    <t>001E000000yUMUK</t>
  </si>
  <si>
    <t>001E000000yUMUKIA4</t>
  </si>
  <si>
    <t>2209 East 32nd Street</t>
  </si>
  <si>
    <t>98404</t>
  </si>
  <si>
    <t>53053940007</t>
  </si>
  <si>
    <t>530539400071012</t>
  </si>
  <si>
    <t>www.eptha.com</t>
  </si>
  <si>
    <t>Washington Association for Community Health</t>
  </si>
  <si>
    <t>0010L00001wYZA8</t>
  </si>
  <si>
    <t>0010L00001wYZA8QAO</t>
  </si>
  <si>
    <t>101 Capitol Way North, Suite 200</t>
  </si>
  <si>
    <t>Thurston</t>
  </si>
  <si>
    <t>Olympia</t>
  </si>
  <si>
    <t>98501</t>
  </si>
  <si>
    <t>53067010100</t>
  </si>
  <si>
    <t>530670101001039</t>
  </si>
  <si>
    <t>www.wacmhc.org</t>
  </si>
  <si>
    <t>2/12/2019</t>
  </si>
  <si>
    <t>Lewis County Community Health Services DBA Valley View Health Center</t>
  </si>
  <si>
    <t>0014W00002AxrhB</t>
  </si>
  <si>
    <t>0014W00002AxrhBQAR</t>
  </si>
  <si>
    <t>42-1599749</t>
  </si>
  <si>
    <t>2690 NE Kresky Ave</t>
  </si>
  <si>
    <t>Lewis</t>
  </si>
  <si>
    <t>Chehalis</t>
  </si>
  <si>
    <t>98532</t>
  </si>
  <si>
    <t>53041970700</t>
  </si>
  <si>
    <t>530419707004041</t>
  </si>
  <si>
    <t>vvhc.org</t>
  </si>
  <si>
    <t>Cowlitz Family Health Center</t>
  </si>
  <si>
    <t>0014W00002DOZoo</t>
  </si>
  <si>
    <t>0014W00002DOZooQAH</t>
  </si>
  <si>
    <t>91-0896241</t>
  </si>
  <si>
    <t>1057 12th Avenue</t>
  </si>
  <si>
    <t>Cowlitz</t>
  </si>
  <si>
    <t>Longview</t>
  </si>
  <si>
    <t>98632</t>
  </si>
  <si>
    <t>53015002100</t>
  </si>
  <si>
    <t>530150021002050</t>
  </si>
  <si>
    <t>www.cowlitzfamilyhealth.org</t>
  </si>
  <si>
    <t>North Central Accountable Community of Health</t>
  </si>
  <si>
    <t>0010L00001vnQaK</t>
  </si>
  <si>
    <t>0010L00001vnQaKQAU</t>
  </si>
  <si>
    <t>200 Valley Mall Parkway</t>
  </si>
  <si>
    <t>East Wenatchee</t>
  </si>
  <si>
    <t>98802</t>
  </si>
  <si>
    <t>53017950500</t>
  </si>
  <si>
    <t>530179505003015</t>
  </si>
  <si>
    <t>https://ncach.org/</t>
  </si>
  <si>
    <t>Yakima Neighborhood Health Services</t>
  </si>
  <si>
    <t>0014W00002AxU5P</t>
  </si>
  <si>
    <t>0014W00002AxU5PQAV</t>
  </si>
  <si>
    <t>91-0928817</t>
  </si>
  <si>
    <t>12 South 8th St PO Box 2605</t>
  </si>
  <si>
    <t>Yakima</t>
  </si>
  <si>
    <t>98907</t>
  </si>
  <si>
    <t>53077000100</t>
  </si>
  <si>
    <t>530770001001014</t>
  </si>
  <si>
    <t>http://www.ynhs.org</t>
  </si>
  <si>
    <t>Yakima Valley Farm Workers Clinic</t>
  </si>
  <si>
    <t>001E000001E6jLJ</t>
  </si>
  <si>
    <t>001E000001E6jLJIAZ</t>
  </si>
  <si>
    <t>91-1019392</t>
  </si>
  <si>
    <t>518 W. First Avenue</t>
  </si>
  <si>
    <t>Toppenish</t>
  </si>
  <si>
    <t>98948</t>
  </si>
  <si>
    <t>53077940005</t>
  </si>
  <si>
    <t>530779400052030</t>
  </si>
  <si>
    <t>www.yvfwc.org</t>
  </si>
  <si>
    <t>Cherbon VanEtten</t>
  </si>
  <si>
    <t>0010L00001nU4b8</t>
  </si>
  <si>
    <t>0010L00001nU4b8QAC</t>
  </si>
  <si>
    <t>1910 Sedge Lane</t>
  </si>
  <si>
    <t>Spokane</t>
  </si>
  <si>
    <t>Liberty Lake</t>
  </si>
  <si>
    <t>99019</t>
  </si>
  <si>
    <t>53063013101</t>
  </si>
  <si>
    <t>530630131013004</t>
  </si>
  <si>
    <t>Washington State University</t>
  </si>
  <si>
    <t>001E000001Cn5z1</t>
  </si>
  <si>
    <t>001E000001Cn5z1IAB</t>
  </si>
  <si>
    <t>Whitman</t>
  </si>
  <si>
    <t>Pullman</t>
  </si>
  <si>
    <t>99164</t>
  </si>
  <si>
    <t>53075000100</t>
  </si>
  <si>
    <t>530750001002028</t>
  </si>
  <si>
    <t>https://wsu.edu/</t>
  </si>
  <si>
    <t>CHAS Health</t>
  </si>
  <si>
    <t>0014W00002DONVg</t>
  </si>
  <si>
    <t>0014W00002DONVgQAP</t>
  </si>
  <si>
    <t>84-2173788</t>
  </si>
  <si>
    <t>611 N Iron Bridge Way</t>
  </si>
  <si>
    <t>99202</t>
  </si>
  <si>
    <t>53063014500</t>
  </si>
  <si>
    <t>530630145002008</t>
  </si>
  <si>
    <t>www.chas.org</t>
  </si>
  <si>
    <t>Athena Health</t>
  </si>
  <si>
    <t>1/13/2021</t>
  </si>
  <si>
    <t>Trios Health</t>
  </si>
  <si>
    <t>0010L00001rzVN8</t>
  </si>
  <si>
    <t>0010L00001rzVN8QAM</t>
  </si>
  <si>
    <t>224 W. 10th Street</t>
  </si>
  <si>
    <t>Kennewick</t>
  </si>
  <si>
    <t>99336</t>
  </si>
  <si>
    <t>53005011202</t>
  </si>
  <si>
    <t>530050112022010</t>
  </si>
  <si>
    <t>https://www.trioshealth.org/</t>
  </si>
  <si>
    <t>4/30/2018</t>
  </si>
  <si>
    <t>Southcentral Foundation</t>
  </si>
  <si>
    <t>001E0000018567D</t>
  </si>
  <si>
    <t>001E0000018567DIAQ</t>
  </si>
  <si>
    <t>4501 Diplomacy Drive</t>
  </si>
  <si>
    <t>Anchorage Municipality</t>
  </si>
  <si>
    <t>Alaska</t>
  </si>
  <si>
    <t>Anchorage</t>
  </si>
  <si>
    <t>99508</t>
  </si>
  <si>
    <t>2020001602</t>
  </si>
  <si>
    <t>20200016024008</t>
  </si>
  <si>
    <t>www.southcentralfoundation.com</t>
  </si>
  <si>
    <t>3/5/2015</t>
  </si>
  <si>
    <t>Alaska Native Tribal Health Consortium</t>
  </si>
  <si>
    <t>0010L00001v6lYA</t>
  </si>
  <si>
    <t>0010L00001v6lYAQAY</t>
  </si>
  <si>
    <t>4000 Ambassador Drive</t>
  </si>
  <si>
    <t>20200016024007</t>
  </si>
  <si>
    <t>https://anthc.org/</t>
  </si>
  <si>
    <t>12/6/2018</t>
  </si>
  <si>
    <t>Fairbanks Native Association</t>
  </si>
  <si>
    <t>0010L00001t1M0M</t>
  </si>
  <si>
    <t>0010L00001t1M0MQAU</t>
  </si>
  <si>
    <t>3830 Cushman Street, Suite 100</t>
  </si>
  <si>
    <t>Fairbanks North Star Borough</t>
  </si>
  <si>
    <t>Fairbanks</t>
  </si>
  <si>
    <t>99701</t>
  </si>
  <si>
    <t>2090001000</t>
  </si>
  <si>
    <t>20900010002045</t>
  </si>
  <si>
    <t>https://www.fairbanksnative.org/</t>
  </si>
  <si>
    <t>6/26/2018</t>
  </si>
  <si>
    <t>Tanana Chiefs Conference</t>
  </si>
  <si>
    <t>0010L00001rYtIX</t>
  </si>
  <si>
    <t>0010L00001rYtIXQA0</t>
  </si>
  <si>
    <t>122 1st Ave</t>
  </si>
  <si>
    <t>2090000100</t>
  </si>
  <si>
    <t>20900001001008</t>
  </si>
  <si>
    <t>https://www.tananachiefs.org/</t>
  </si>
  <si>
    <t>Caring Health Center</t>
  </si>
  <si>
    <t>0014W000032jTdW</t>
  </si>
  <si>
    <t>0014W000032jTdWQAU</t>
  </si>
  <si>
    <t>1049 Main Street</t>
  </si>
  <si>
    <t>Hampden</t>
  </si>
  <si>
    <t>Massachusetts</t>
  </si>
  <si>
    <t>01103</t>
  </si>
  <si>
    <t>https://www.caringhealth.org/</t>
  </si>
  <si>
    <t>DentaQuest Institute</t>
  </si>
  <si>
    <t>0010L00001ry28l</t>
  </si>
  <si>
    <t>0010L00001ry28lQAA</t>
  </si>
  <si>
    <t>2400 Computer Drive</t>
  </si>
  <si>
    <t>Worcester</t>
  </si>
  <si>
    <t>Westborough</t>
  </si>
  <si>
    <t>01581</t>
  </si>
  <si>
    <t>25027761200</t>
  </si>
  <si>
    <t>250277612001009</t>
  </si>
  <si>
    <t>https://www.dentaquestinstitute.org</t>
  </si>
  <si>
    <t>4/10/2018</t>
  </si>
  <si>
    <t>001E00000183rSi</t>
  </si>
  <si>
    <t>001E00000183rSiIAI</t>
  </si>
  <si>
    <t>2 Technology Drive</t>
  </si>
  <si>
    <t>250277612001013</t>
  </si>
  <si>
    <t>www.eclinicalworks.com</t>
  </si>
  <si>
    <t>Family Health Center of Worcester</t>
  </si>
  <si>
    <t>0010L00001xIrwp</t>
  </si>
  <si>
    <t>0010L00001xIrwpQAC</t>
  </si>
  <si>
    <t>26 Queen Street</t>
  </si>
  <si>
    <t>01610</t>
  </si>
  <si>
    <t>25027731400</t>
  </si>
  <si>
    <t>250277314004007</t>
  </si>
  <si>
    <t>http://www.fhcw.org/en/Home</t>
  </si>
  <si>
    <t>Advocates for Human Potential, Inc.</t>
  </si>
  <si>
    <t>0010L00001v61UR</t>
  </si>
  <si>
    <t>0010L00001v61URQAY</t>
  </si>
  <si>
    <t>490-B Boston Post Road</t>
  </si>
  <si>
    <t>Middlesex</t>
  </si>
  <si>
    <t>Sudbury</t>
  </si>
  <si>
    <t>01776</t>
  </si>
  <si>
    <t>25017365202</t>
  </si>
  <si>
    <t>250173652021004</t>
  </si>
  <si>
    <t>http://ahpnet.com/</t>
  </si>
  <si>
    <t>Azara Healthcare</t>
  </si>
  <si>
    <t>001E000001LDCKY</t>
  </si>
  <si>
    <t>001E000001LDCKYIA5</t>
  </si>
  <si>
    <t>70 Blanchard Rd #401</t>
  </si>
  <si>
    <t>Burlington</t>
  </si>
  <si>
    <t>01803</t>
  </si>
  <si>
    <t>25017332402</t>
  </si>
  <si>
    <t>250173324021001</t>
  </si>
  <si>
    <t>www.azarahealthcare.com/</t>
  </si>
  <si>
    <t>Collaborative Consulting</t>
  </si>
  <si>
    <t>001E000001dRYEF</t>
  </si>
  <si>
    <t>001E000001dRYEFIA4</t>
  </si>
  <si>
    <t>70 Blanchard Road, Suite 500</t>
  </si>
  <si>
    <t>www.collaborative.com</t>
  </si>
  <si>
    <t>Greater Lawrence Family Health Center</t>
  </si>
  <si>
    <t>001E000001dRYEA</t>
  </si>
  <si>
    <t>001E000001dRYEAIA4</t>
  </si>
  <si>
    <t>401 Griffin Brook Dr</t>
  </si>
  <si>
    <t>Essex</t>
  </si>
  <si>
    <t>Methuen</t>
  </si>
  <si>
    <t>01844</t>
  </si>
  <si>
    <t>25009252102</t>
  </si>
  <si>
    <t>250092521023009</t>
  </si>
  <si>
    <t>glfhc.org/site</t>
  </si>
  <si>
    <t>JRA Consulting, Ltd.</t>
  </si>
  <si>
    <t>0010L00001rZfMl</t>
  </si>
  <si>
    <t>0010L00001rZfMlQAK</t>
  </si>
  <si>
    <t>995 Forest Street</t>
  </si>
  <si>
    <t>North Andover</t>
  </si>
  <si>
    <t>01845</t>
  </si>
  <si>
    <t>25009253205</t>
  </si>
  <si>
    <t>250092532052007</t>
  </si>
  <si>
    <t>3/2/2018</t>
  </si>
  <si>
    <t>Lowell Community Health Center</t>
  </si>
  <si>
    <t>0014W000032jUt6</t>
  </si>
  <si>
    <t>0014W000032jUt6QAE</t>
  </si>
  <si>
    <t>161 Jackson Street</t>
  </si>
  <si>
    <t>Lowell</t>
  </si>
  <si>
    <t>01852</t>
  </si>
  <si>
    <t>https://www.lchealth.org/</t>
  </si>
  <si>
    <t>MedTech Boston</t>
  </si>
  <si>
    <t>001E00000186ECa</t>
  </si>
  <si>
    <t>001E00000186ECaIAM</t>
  </si>
  <si>
    <t>Dedham Executive Center, 980 Washington Street</t>
  </si>
  <si>
    <t>Dedham</t>
  </si>
  <si>
    <t>02026</t>
  </si>
  <si>
    <t>25021402500</t>
  </si>
  <si>
    <t>250214025001043</t>
  </si>
  <si>
    <t>https://medtechboston.medstro.com/</t>
  </si>
  <si>
    <t>Donoghue Barrett &amp; Singal</t>
  </si>
  <si>
    <t>0010L00001nUinv</t>
  </si>
  <si>
    <t>0010L00001nUinvQAC</t>
  </si>
  <si>
    <t>One Beacon Street, Suite 1320</t>
  </si>
  <si>
    <t>Boston</t>
  </si>
  <si>
    <t>02108</t>
  </si>
  <si>
    <t>25025020101</t>
  </si>
  <si>
    <t>250250201011001</t>
  </si>
  <si>
    <t>http://dbslawfirm.com</t>
  </si>
  <si>
    <t>Commonwealth Care Alliance</t>
  </si>
  <si>
    <t>001E000001hSfk9</t>
  </si>
  <si>
    <t>001E000001hSfk9IAC</t>
  </si>
  <si>
    <t>30 Winter Street</t>
  </si>
  <si>
    <t>25025070102</t>
  </si>
  <si>
    <t>250250701021008</t>
  </si>
  <si>
    <t>http://www.commonwealthcarealliance.org</t>
  </si>
  <si>
    <t>Informed Medical Decisions Foundation</t>
  </si>
  <si>
    <t>001E000001hSfhA</t>
  </si>
  <si>
    <t>001E000001hSfhAIAS</t>
  </si>
  <si>
    <t>40 Court St #300</t>
  </si>
  <si>
    <t>25025030302</t>
  </si>
  <si>
    <t>250250303021043</t>
  </si>
  <si>
    <t>www.informedmedicaldecisions.org</t>
  </si>
  <si>
    <t>National Institute for Children's Health Quality</t>
  </si>
  <si>
    <t>0010L00001wYZyn</t>
  </si>
  <si>
    <t>0010L00001wYZynQAG</t>
  </si>
  <si>
    <t>30 Winter Street, 6th Floor</t>
  </si>
  <si>
    <t>Capital Link</t>
  </si>
  <si>
    <t>001E000000cybpF</t>
  </si>
  <si>
    <t>001E000000cybpFIAQ</t>
  </si>
  <si>
    <t>52-1593251</t>
  </si>
  <si>
    <t>40 Court Street, 10th Floor</t>
  </si>
  <si>
    <t>www.caplink.org</t>
  </si>
  <si>
    <t>Fidelity Labs</t>
  </si>
  <si>
    <t>001E000001CWYR1</t>
  </si>
  <si>
    <t>001E000001CWYR1IAP</t>
  </si>
  <si>
    <t>Irwin N. Barnes, Esq., Fidelity Investments
82 Devonshire Street, F7D</t>
  </si>
  <si>
    <t>02109</t>
  </si>
  <si>
    <t>250250303021020</t>
  </si>
  <si>
    <t>www.fidelitylabs.com</t>
  </si>
  <si>
    <t>Beacon Health Options</t>
  </si>
  <si>
    <t>001E000001Nc4pt</t>
  </si>
  <si>
    <t>001E000001Nc4ptIAB</t>
  </si>
  <si>
    <t>200 State Street</t>
  </si>
  <si>
    <t>https://www.beaconhealthoptions.com/</t>
  </si>
  <si>
    <t>Institute for Healthcare Improvement</t>
  </si>
  <si>
    <t>001E000000cybw8</t>
  </si>
  <si>
    <t>001E000000cybw8IAA</t>
  </si>
  <si>
    <t>38-3017223</t>
  </si>
  <si>
    <t>53 State Street, 19th Floor</t>
  </si>
  <si>
    <t>250250303021035</t>
  </si>
  <si>
    <t>http://www.ihi.org</t>
  </si>
  <si>
    <t>Amwell</t>
  </si>
  <si>
    <t>0014W00001ifhSA</t>
  </si>
  <si>
    <t>0014W00001ifhSAQAY</t>
  </si>
  <si>
    <t>75 State Street, 26th Floor</t>
  </si>
  <si>
    <t>250250303021034</t>
  </si>
  <si>
    <t>https://business.amwell.com/</t>
  </si>
  <si>
    <t>Community Catalyst</t>
  </si>
  <si>
    <t>0010L00001jfop5</t>
  </si>
  <si>
    <t>0010L00001jfop5QAA</t>
  </si>
  <si>
    <t>Community Catalyst
One Federal Street, 5th Floor</t>
  </si>
  <si>
    <t>Boston,</t>
  </si>
  <si>
    <t>02110</t>
  </si>
  <si>
    <t>25025070104</t>
  </si>
  <si>
    <t>250250701042028</t>
  </si>
  <si>
    <t>http://www.communitycatalyst.org/</t>
  </si>
  <si>
    <t>Health Business Group</t>
  </si>
  <si>
    <t>001E000000oBL6K</t>
  </si>
  <si>
    <t>001E000000oBL6KIAW</t>
  </si>
  <si>
    <t>101 Federal StreetSuite 1900</t>
  </si>
  <si>
    <t>250250701042029</t>
  </si>
  <si>
    <t>www.healthbusinessgroup.com</t>
  </si>
  <si>
    <t>Tufts Medical Center</t>
  </si>
  <si>
    <t>0014W00002egGex</t>
  </si>
  <si>
    <t>0014W00002egGexQAE</t>
  </si>
  <si>
    <t>755 Washington Street</t>
  </si>
  <si>
    <t>02111</t>
  </si>
  <si>
    <t>25025070202</t>
  </si>
  <si>
    <t>250250702021015</t>
  </si>
  <si>
    <t>11/2/2021</t>
  </si>
  <si>
    <t>Medisafe</t>
  </si>
  <si>
    <t>001E000001OzVPw</t>
  </si>
  <si>
    <t>001E000001OzVPwIAN</t>
  </si>
  <si>
    <t>745 Atlantic Avenue</t>
  </si>
  <si>
    <t>250250701041025</t>
  </si>
  <si>
    <t>http://www.medisafe.com/</t>
  </si>
  <si>
    <t>Centering Healthcare Institute</t>
  </si>
  <si>
    <t>0010L00001pm27g</t>
  </si>
  <si>
    <t>0010L00001pm27gQAA</t>
  </si>
  <si>
    <t>89 South Street #404</t>
  </si>
  <si>
    <t>250250701041013</t>
  </si>
  <si>
    <t>https://www.centeringhealthcare.org</t>
  </si>
  <si>
    <t>FSG, Inc.</t>
  </si>
  <si>
    <t>0010L00001wElHQ</t>
  </si>
  <si>
    <t>0010L00001wElHQQA0</t>
  </si>
  <si>
    <t>179 Lincoln Street, 3rd Floor</t>
  </si>
  <si>
    <t>250250701041019</t>
  </si>
  <si>
    <t>2/27/2019</t>
  </si>
  <si>
    <t>ACT.md</t>
  </si>
  <si>
    <t>001E000001GSBx6</t>
  </si>
  <si>
    <t>001E000001GSBx6IAH</t>
  </si>
  <si>
    <t>186 Lincoln Street, Suite 401</t>
  </si>
  <si>
    <t>250250701041027</t>
  </si>
  <si>
    <t>http://act.md/</t>
  </si>
  <si>
    <t>8/13/2015</t>
  </si>
  <si>
    <t>Massachusetts General Hospital</t>
  </si>
  <si>
    <t>001E000000v7kq3</t>
  </si>
  <si>
    <t>001E000000v7kq3IAA</t>
  </si>
  <si>
    <t>04-1564655</t>
  </si>
  <si>
    <t>55 Fruit Street</t>
  </si>
  <si>
    <t>02114</t>
  </si>
  <si>
    <t>25025020301</t>
  </si>
  <si>
    <t>250250203011008</t>
  </si>
  <si>
    <t>www.massgeneral.org</t>
  </si>
  <si>
    <t>6/19/2014</t>
  </si>
  <si>
    <t>John D. Stoeckle Center for Primary Care Innovation</t>
  </si>
  <si>
    <t>001E000001hSft6</t>
  </si>
  <si>
    <t>001E000001hSft6IAC</t>
  </si>
  <si>
    <t>50 Staniford St, 8th Floor, Suite 802</t>
  </si>
  <si>
    <t>25025020305</t>
  </si>
  <si>
    <t>250250203052002</t>
  </si>
  <si>
    <t>www.massgeneral.org/stoecklecenter</t>
  </si>
  <si>
    <t>Longwood Pediatrics LLC</t>
  </si>
  <si>
    <t>0010L00001jfovN</t>
  </si>
  <si>
    <t>0010L00001jfovNQAQ</t>
  </si>
  <si>
    <t>319 Longwood Avenue, 4th Floor</t>
  </si>
  <si>
    <t>02115</t>
  </si>
  <si>
    <t>25025010300</t>
  </si>
  <si>
    <t>250250103002008</t>
  </si>
  <si>
    <t>http://www.longwoodpeds.com/</t>
  </si>
  <si>
    <t>Brigham and Women's Hospital</t>
  </si>
  <si>
    <t>0010L00001vp05L</t>
  </si>
  <si>
    <t>0010L00001vp05LQAQ</t>
  </si>
  <si>
    <t>75 Francis Street</t>
  </si>
  <si>
    <t>25025081001</t>
  </si>
  <si>
    <t>250250810015012</t>
  </si>
  <si>
    <t>https://www.brighamandwomens.org/</t>
  </si>
  <si>
    <t>Boston Children's Hospital</t>
  </si>
  <si>
    <t>0010L00001xIKme</t>
  </si>
  <si>
    <t>0010L00001xIKmeQAG</t>
  </si>
  <si>
    <t>300 Longwood Avenue</t>
  </si>
  <si>
    <t>250250810015006</t>
  </si>
  <si>
    <t>http://www.childrenshospital.org/</t>
  </si>
  <si>
    <t>6/6/2019</t>
  </si>
  <si>
    <t>Harvard Medical School</t>
  </si>
  <si>
    <t>0010L00001xIKq7</t>
  </si>
  <si>
    <t>0010L00001xIKq7QAG</t>
  </si>
  <si>
    <t>25 Shattuck Street</t>
  </si>
  <si>
    <t>250250810015007</t>
  </si>
  <si>
    <t>https://hms.harvard.edu/affiliates/boston-childrens-hospital</t>
  </si>
  <si>
    <t>Technical Assistance Collaborative, Inc.</t>
  </si>
  <si>
    <t>0010L00001wGji0</t>
  </si>
  <si>
    <t>0010L00001wGji0QAC</t>
  </si>
  <si>
    <t>31 Saint James Avenue, Suite 950</t>
  </si>
  <si>
    <t>02116</t>
  </si>
  <si>
    <t>25025070302</t>
  </si>
  <si>
    <t>250250703023000</t>
  </si>
  <si>
    <t>http://www.tacinc.org/</t>
  </si>
  <si>
    <t>3/28/2019</t>
  </si>
  <si>
    <t>Boston Medical Center</t>
  </si>
  <si>
    <t>0010L00001ynPH9</t>
  </si>
  <si>
    <t>0010L00001ynPH9QAM</t>
  </si>
  <si>
    <t>1 Boston Medical Center Place</t>
  </si>
  <si>
    <t>02118</t>
  </si>
  <si>
    <t>25025071101</t>
  </si>
  <si>
    <t>250250711012004</t>
  </si>
  <si>
    <t>https://www.bmc.org/</t>
  </si>
  <si>
    <t>12/9/2019</t>
  </si>
  <si>
    <t>Boston Health Care for Homeless</t>
  </si>
  <si>
    <t>001E000000cybvn</t>
  </si>
  <si>
    <t>001E000000cybvnIAA</t>
  </si>
  <si>
    <t>04-3160480</t>
  </si>
  <si>
    <t>780 Albany St.</t>
  </si>
  <si>
    <t>250250711011000</t>
  </si>
  <si>
    <t>http://www.bhchp.org/</t>
  </si>
  <si>
    <t>Somali Development Center</t>
  </si>
  <si>
    <t>0014W00002qWSAn</t>
  </si>
  <si>
    <t>0014W00002qWSAnQAO</t>
  </si>
  <si>
    <t>Harvard Street Neighborhood Health</t>
  </si>
  <si>
    <t>0014W00002qWSAm</t>
  </si>
  <si>
    <t>10 Malcolm X Boulevard</t>
  </si>
  <si>
    <t>02119</t>
  </si>
  <si>
    <t>25025080601</t>
  </si>
  <si>
    <t>250250806013005</t>
  </si>
  <si>
    <t>https://sdcboston.org/</t>
  </si>
  <si>
    <t>0014W00002qWSAmQAO</t>
  </si>
  <si>
    <t>632 Blue Hill Avenue</t>
  </si>
  <si>
    <t>Dorchester</t>
  </si>
  <si>
    <t>02121</t>
  </si>
  <si>
    <t>25025090100</t>
  </si>
  <si>
    <t>250250901003006</t>
  </si>
  <si>
    <t>https://harvardstreet.org/</t>
  </si>
  <si>
    <t>Haitian-American Public Health Initiative (HAPHI)</t>
  </si>
  <si>
    <t>0014W00002qWSAo</t>
  </si>
  <si>
    <t>0014W00002qWSAoQAO</t>
  </si>
  <si>
    <t>1603 Blue Hill Avenue</t>
  </si>
  <si>
    <t>Mattapan</t>
  </si>
  <si>
    <t>02126</t>
  </si>
  <si>
    <t>25025101001</t>
  </si>
  <si>
    <t>250251010014004</t>
  </si>
  <si>
    <t>https://www.haphi.org/</t>
  </si>
  <si>
    <t>Health Leads</t>
  </si>
  <si>
    <t>001E000000lpmyC</t>
  </si>
  <si>
    <t>001E000000lpmyCIAQ</t>
  </si>
  <si>
    <t>45-0484533</t>
  </si>
  <si>
    <t>24 School Street</t>
  </si>
  <si>
    <t>02128</t>
  </si>
  <si>
    <t>250250701021000</t>
  </si>
  <si>
    <t>https://healthleadsusa.org/</t>
  </si>
  <si>
    <t>Abt Associates</t>
  </si>
  <si>
    <t>001E000001CmPjC</t>
  </si>
  <si>
    <t>001E000001CmPjCIAV</t>
  </si>
  <si>
    <t>55 Wheeler Street</t>
  </si>
  <si>
    <t>Cambridge</t>
  </si>
  <si>
    <t>02138</t>
  </si>
  <si>
    <t>25017354601</t>
  </si>
  <si>
    <t>250173546012000</t>
  </si>
  <si>
    <t>http://www.abtassociates.com/</t>
  </si>
  <si>
    <t>Harvard University</t>
  </si>
  <si>
    <t>001E000000dciyY</t>
  </si>
  <si>
    <t>001E000000dciyYIAQ</t>
  </si>
  <si>
    <t>124 Mount Auburn Street</t>
  </si>
  <si>
    <t>25017354100</t>
  </si>
  <si>
    <t>250173541001014</t>
  </si>
  <si>
    <t>www.harvard.edu</t>
  </si>
  <si>
    <t>Cambridge Health Alliance</t>
  </si>
  <si>
    <t>001E000001gs0uy</t>
  </si>
  <si>
    <t>001E000001gs0uyIAA</t>
  </si>
  <si>
    <t>1493 Cambridge Street</t>
  </si>
  <si>
    <t>02139</t>
  </si>
  <si>
    <t>25017352900</t>
  </si>
  <si>
    <t>250173529002000</t>
  </si>
  <si>
    <t>http://www.challiance.org/</t>
  </si>
  <si>
    <t>Primary Care Progress</t>
  </si>
  <si>
    <t>001E000001gAiVg</t>
  </si>
  <si>
    <t>001E000001gAiVgIAK</t>
  </si>
  <si>
    <t>1035 Cambridge Street, Suite 28A</t>
  </si>
  <si>
    <t>02141</t>
  </si>
  <si>
    <t>25017352700</t>
  </si>
  <si>
    <t>250173527001000</t>
  </si>
  <si>
    <t>www.primarycareprogress.org</t>
  </si>
  <si>
    <t>Feinstein Kean Healthcare</t>
  </si>
  <si>
    <t>001E000000p6lQF</t>
  </si>
  <si>
    <t>001E000000p6lQFIAY</t>
  </si>
  <si>
    <t>245 First Street, 10th Floor</t>
  </si>
  <si>
    <t>02142</t>
  </si>
  <si>
    <t>25017352300</t>
  </si>
  <si>
    <t>250173523003006</t>
  </si>
  <si>
    <t>http://fkhealth.com/</t>
  </si>
  <si>
    <t>2/6/2014</t>
  </si>
  <si>
    <t>Network for Excellence in Health Innovation</t>
  </si>
  <si>
    <t>001E000001VcWTC</t>
  </si>
  <si>
    <t>001E000001VcWTCIA3</t>
  </si>
  <si>
    <t>One Broadway, 15th Floor</t>
  </si>
  <si>
    <t>http://www.nehi.net/</t>
  </si>
  <si>
    <t>Renaissance Health</t>
  </si>
  <si>
    <t>001E0000015mKOo</t>
  </si>
  <si>
    <t>001E0000015mKOoIAM</t>
  </si>
  <si>
    <t>One Broadway, 14th floor</t>
  </si>
  <si>
    <t>http://www.renhealth.net/</t>
  </si>
  <si>
    <t>Management Sciences for Health</t>
  </si>
  <si>
    <t>0010L00001qhRGl</t>
  </si>
  <si>
    <t>0010L00001qhRGlQAM</t>
  </si>
  <si>
    <t>200 Rivers Edge Drive</t>
  </si>
  <si>
    <t>02155</t>
  </si>
  <si>
    <t>25017339803</t>
  </si>
  <si>
    <t>250173398032002</t>
  </si>
  <si>
    <t>http://www.msh.org/</t>
  </si>
  <si>
    <t>Partners HealthCare</t>
  </si>
  <si>
    <t>001E0000013CxBf</t>
  </si>
  <si>
    <t>001E0000013CxBfIAK</t>
  </si>
  <si>
    <t>Prudential Center
800 Boylston Street, 11th Floor</t>
  </si>
  <si>
    <t>02199</t>
  </si>
  <si>
    <t>25025010600</t>
  </si>
  <si>
    <t>250250106002006</t>
  </si>
  <si>
    <t>www.partners.org</t>
  </si>
  <si>
    <t>Vertex Pharmaceuticals</t>
  </si>
  <si>
    <t>0010L00001tidqb</t>
  </si>
  <si>
    <t>0010L00001tidqbQAA</t>
  </si>
  <si>
    <t>50 Northern Avenue</t>
  </si>
  <si>
    <t>02210</t>
  </si>
  <si>
    <t>25025060604</t>
  </si>
  <si>
    <t>250250606041001</t>
  </si>
  <si>
    <t>www.vrtx.com</t>
  </si>
  <si>
    <t>bosWell</t>
  </si>
  <si>
    <t>0010L00001rYo0f</t>
  </si>
  <si>
    <t>0010L00001rYo0fQAC</t>
  </si>
  <si>
    <t>21 Drydock Avenue, 610E</t>
  </si>
  <si>
    <t>25025981202</t>
  </si>
  <si>
    <t>250259812022013</t>
  </si>
  <si>
    <t>https://www.boswell.io/</t>
  </si>
  <si>
    <t>Beth Israel Deaconess Medical Center</t>
  </si>
  <si>
    <t>001E000001NZ1Th</t>
  </si>
  <si>
    <t>001E000001NZ1ThIAL</t>
  </si>
  <si>
    <t>E/RABB 117_x000D_
330 Brookline Avenue</t>
  </si>
  <si>
    <t>02215</t>
  </si>
  <si>
    <t>25025010204</t>
  </si>
  <si>
    <t>250250102043003</t>
  </si>
  <si>
    <t>http://www.bidmc.org/</t>
  </si>
  <si>
    <t>1/12/2016</t>
  </si>
  <si>
    <t>Fenway Health</t>
  </si>
  <si>
    <t>001E000001CmddS</t>
  </si>
  <si>
    <t>001E000001CmddSIAR</t>
  </si>
  <si>
    <t>04-2510564</t>
  </si>
  <si>
    <t>1340 Boylston Street</t>
  </si>
  <si>
    <t>25025010205</t>
  </si>
  <si>
    <t>250250102054002</t>
  </si>
  <si>
    <t>http://fenwayhealth.org/</t>
  </si>
  <si>
    <t>Lown Institute</t>
  </si>
  <si>
    <t>001E000001hSfkj</t>
  </si>
  <si>
    <t>001E000001hSfkjIAC</t>
  </si>
  <si>
    <t>21 Longwood Avenue</t>
  </si>
  <si>
    <t>Brookline</t>
  </si>
  <si>
    <t>02446</t>
  </si>
  <si>
    <t>25021400800</t>
  </si>
  <si>
    <t>250214008003000</t>
  </si>
  <si>
    <t>http://lowninstitute.org/</t>
  </si>
  <si>
    <t>Opportunities for Inclusion</t>
  </si>
  <si>
    <t>0010L00001wFMrI</t>
  </si>
  <si>
    <t>0010L00001wFMrIQAW</t>
  </si>
  <si>
    <t>56 Chestnut Street</t>
  </si>
  <si>
    <t>Waltham</t>
  </si>
  <si>
    <t>02453</t>
  </si>
  <si>
    <t>25017368500</t>
  </si>
  <si>
    <t>250173685003007</t>
  </si>
  <si>
    <t>https://www.oppsforinclusion.org</t>
  </si>
  <si>
    <t>Continuum Innovation</t>
  </si>
  <si>
    <t>001E000000lpmy6</t>
  </si>
  <si>
    <t>001E000000lpmy6IAA</t>
  </si>
  <si>
    <t>1220 Washington St</t>
  </si>
  <si>
    <t>West Newton</t>
  </si>
  <si>
    <t>02465</t>
  </si>
  <si>
    <t>25017374500</t>
  </si>
  <si>
    <t>250173745004015</t>
  </si>
  <si>
    <t>https://www.continuuminnovation.com/</t>
  </si>
  <si>
    <t>athenahealth</t>
  </si>
  <si>
    <t>001E000001P2XpX</t>
  </si>
  <si>
    <t>001E000001P2XpXIAV</t>
  </si>
  <si>
    <t>311 Arsenal St.</t>
  </si>
  <si>
    <t>Watertown</t>
  </si>
  <si>
    <t>02472</t>
  </si>
  <si>
    <t>25017370302</t>
  </si>
  <si>
    <t>250173703021006</t>
  </si>
  <si>
    <t>http://www.athenahealth.com/</t>
  </si>
  <si>
    <t>Bailit Health Purchasing, LLC</t>
  </si>
  <si>
    <t>0010L00001wGg1X</t>
  </si>
  <si>
    <t>0010L00001wGg1XQAS</t>
  </si>
  <si>
    <t>56 Pickering Street</t>
  </si>
  <si>
    <t>Needham</t>
  </si>
  <si>
    <t>02492</t>
  </si>
  <si>
    <t>25021457200</t>
  </si>
  <si>
    <t>250214572001015</t>
  </si>
  <si>
    <t>http://www.bailit-health.com</t>
  </si>
  <si>
    <t>Blackstone Valley Community Health Care</t>
  </si>
  <si>
    <t>0010L00001nTvNP</t>
  </si>
  <si>
    <t>0010L00001nTvNPQA0</t>
  </si>
  <si>
    <t>39 East Avenue</t>
  </si>
  <si>
    <t>Providence</t>
  </si>
  <si>
    <t>Rhode Island</t>
  </si>
  <si>
    <t>Pawtucket</t>
  </si>
  <si>
    <t>02860</t>
  </si>
  <si>
    <t>44007015200</t>
  </si>
  <si>
    <t>440070152002018</t>
  </si>
  <si>
    <t>http://www.bvchc.org</t>
  </si>
  <si>
    <t>Orange Square</t>
  </si>
  <si>
    <t>0010L00001miRI3</t>
  </si>
  <si>
    <t>0010L00001miRI3QAM</t>
  </si>
  <si>
    <t>161 Exchange Street, unit 1</t>
  </si>
  <si>
    <t>44007016000</t>
  </si>
  <si>
    <t>440070160001019</t>
  </si>
  <si>
    <t>orangesquare.com</t>
  </si>
  <si>
    <t>Business Innovation Factory</t>
  </si>
  <si>
    <t>001E000001dPGR7</t>
  </si>
  <si>
    <t>001E000001dPGR7IAO</t>
  </si>
  <si>
    <t>60 Valley St #25</t>
  </si>
  <si>
    <t>02908</t>
  </si>
  <si>
    <t>44007001900</t>
  </si>
  <si>
    <t>440070019002012</t>
  </si>
  <si>
    <t>www.businessinnovationfactory.com</t>
  </si>
  <si>
    <t>Rhode Island Parent Information Network</t>
  </si>
  <si>
    <t>0010L00001m7k6X</t>
  </si>
  <si>
    <t>0010L00001m7k6XQAQ</t>
  </si>
  <si>
    <t>1210 Pontiac Avenue</t>
  </si>
  <si>
    <t>Cranston</t>
  </si>
  <si>
    <t>02920</t>
  </si>
  <si>
    <t>44007013900</t>
  </si>
  <si>
    <t>440070139003022</t>
  </si>
  <si>
    <t>3/22/2017</t>
  </si>
  <si>
    <t>Community Health Access Network</t>
  </si>
  <si>
    <t>001E000000cybq3</t>
  </si>
  <si>
    <t>001E000000cybq3IAA</t>
  </si>
  <si>
    <t>04-3349104</t>
  </si>
  <si>
    <t>128 State Route 27</t>
  </si>
  <si>
    <t>Rockingham</t>
  </si>
  <si>
    <t>New Hampshire</t>
  </si>
  <si>
    <t>Raymond</t>
  </si>
  <si>
    <t>03077</t>
  </si>
  <si>
    <t>33015055002</t>
  </si>
  <si>
    <t>330150550021003</t>
  </si>
  <si>
    <t>www.chan-nh.org</t>
  </si>
  <si>
    <t>PillPack</t>
  </si>
  <si>
    <t>001E0000019eBGp</t>
  </si>
  <si>
    <t>001E0000019eBGpIAM</t>
  </si>
  <si>
    <t>250 Commercial St #2012</t>
  </si>
  <si>
    <t>Manchester</t>
  </si>
  <si>
    <t>03101</t>
  </si>
  <si>
    <t>33011200400</t>
  </si>
  <si>
    <t>330112004003012</t>
  </si>
  <si>
    <t>https://www.pillpack.com/</t>
  </si>
  <si>
    <t>4/20/2015</t>
  </si>
  <si>
    <t>NH Citizens Health Initiative</t>
  </si>
  <si>
    <t>0010L00001qfUMV</t>
  </si>
  <si>
    <t>0010L00001qfUMVQA2</t>
  </si>
  <si>
    <t>2 White Street</t>
  </si>
  <si>
    <t>Merrimack</t>
  </si>
  <si>
    <t>Concord</t>
  </si>
  <si>
    <t>03301</t>
  </si>
  <si>
    <t>33013032400</t>
  </si>
  <si>
    <t>330130324002012</t>
  </si>
  <si>
    <t>Bi-State Primary Care Association</t>
  </si>
  <si>
    <t>0010L00001xITTM</t>
  </si>
  <si>
    <t>0010L00001xITTMQA4</t>
  </si>
  <si>
    <t>525 Clinton Street</t>
  </si>
  <si>
    <t>Bow</t>
  </si>
  <si>
    <t>03304</t>
  </si>
  <si>
    <t>33013031002</t>
  </si>
  <si>
    <t>330130310021010</t>
  </si>
  <si>
    <t>North Country Health Consortium</t>
  </si>
  <si>
    <t>0010L00001ubCQB</t>
  </si>
  <si>
    <t>0010L00001ubCQBQA2</t>
  </si>
  <si>
    <t>262 Cottage Street, Suite 230</t>
  </si>
  <si>
    <t>Grafton</t>
  </si>
  <si>
    <t>03561</t>
  </si>
  <si>
    <t>33009960102</t>
  </si>
  <si>
    <t>330099601021023</t>
  </si>
  <si>
    <t>http://www.nchcnh.org/</t>
  </si>
  <si>
    <t>White Mountain Research Associates, LLC</t>
  </si>
  <si>
    <t>001E000000ddR9P</t>
  </si>
  <si>
    <t>001E000000ddR9PIAU</t>
  </si>
  <si>
    <t>22-3783652</t>
  </si>
  <si>
    <t>PO Box 760</t>
  </si>
  <si>
    <t>Cheshire</t>
  </si>
  <si>
    <t>Walpole</t>
  </si>
  <si>
    <t>03608</t>
  </si>
  <si>
    <t>33005970200</t>
  </si>
  <si>
    <t>330059702002059</t>
  </si>
  <si>
    <t>5/14/2013</t>
  </si>
  <si>
    <t>Dartmouth College</t>
  </si>
  <si>
    <t>001E000001hSg2D</t>
  </si>
  <si>
    <t>001E000001hSg2DIAS</t>
  </si>
  <si>
    <t>Hanover</t>
  </si>
  <si>
    <t>03755</t>
  </si>
  <si>
    <t>http://dartmouth.edu/</t>
  </si>
  <si>
    <t>Dartmouth-Hitchcock Medical Center</t>
  </si>
  <si>
    <t>001E000001gAiVa</t>
  </si>
  <si>
    <t>001E000001gAiVaIAK</t>
  </si>
  <si>
    <t>1 Medical Center Drive</t>
  </si>
  <si>
    <t>Lebanon</t>
  </si>
  <si>
    <t>03756</t>
  </si>
  <si>
    <t>33009960500</t>
  </si>
  <si>
    <t>330099605003000</t>
  </si>
  <si>
    <t>www.dartmouth-hitchcock.org</t>
  </si>
  <si>
    <t>Children's Environmental Health and Disease Prevention Research Centers</t>
  </si>
  <si>
    <t>001E000000cybpQ</t>
  </si>
  <si>
    <t>001E000000cybpQIAQ</t>
  </si>
  <si>
    <t>Medical Center Drive</t>
  </si>
  <si>
    <t>03766</t>
  </si>
  <si>
    <t>33009961802</t>
  </si>
  <si>
    <t>330099618022013</t>
  </si>
  <si>
    <t>https://geiselmed.dartmouth.edu/childrenshealth/</t>
  </si>
  <si>
    <t>Mad*Pow</t>
  </si>
  <si>
    <t>001E000001VcWTB</t>
  </si>
  <si>
    <t>001E000001VcWTBIA3</t>
  </si>
  <si>
    <t>27 Congress Street</t>
  </si>
  <si>
    <t>03801</t>
  </si>
  <si>
    <t>33015069100</t>
  </si>
  <si>
    <t>330150691001018</t>
  </si>
  <si>
    <t>http://www.madpow.com/</t>
  </si>
  <si>
    <t>Maine AllCare</t>
  </si>
  <si>
    <t>001E000001hSfmt</t>
  </si>
  <si>
    <t>001E000001hSfmtIAC</t>
  </si>
  <si>
    <t>PO BOX 5015</t>
  </si>
  <si>
    <t>Cumberland</t>
  </si>
  <si>
    <t>Maine</t>
  </si>
  <si>
    <t>04101</t>
  </si>
  <si>
    <t>23005000600</t>
  </si>
  <si>
    <t>230050006002010</t>
  </si>
  <si>
    <t>http://www.maineallcare.org/</t>
  </si>
  <si>
    <t>MaineHealth</t>
  </si>
  <si>
    <t>001E000001U9c8x</t>
  </si>
  <si>
    <t>001E000001U9c8xIAB</t>
  </si>
  <si>
    <t>110 Free Street</t>
  </si>
  <si>
    <t>23005000300</t>
  </si>
  <si>
    <t>230050003002005</t>
  </si>
  <si>
    <t>http://www.mainehealth.org/</t>
  </si>
  <si>
    <t>Maine Medical Center</t>
  </si>
  <si>
    <t>0010L00001wsHYX</t>
  </si>
  <si>
    <t>0010L00001wsHYXQA2</t>
  </si>
  <si>
    <t>22 Bramhall Street</t>
  </si>
  <si>
    <t>04102</t>
  </si>
  <si>
    <t>23005001300</t>
  </si>
  <si>
    <t>230050013002007</t>
  </si>
  <si>
    <t>https://mainehealth.org/maine-medical-center</t>
  </si>
  <si>
    <t>Martin’s Point Health Care</t>
  </si>
  <si>
    <t>001E000000nMzvn</t>
  </si>
  <si>
    <t>001E000000nMzvnIAC</t>
  </si>
  <si>
    <t>01-0353275</t>
  </si>
  <si>
    <t>331 Veranda St</t>
  </si>
  <si>
    <t>04103</t>
  </si>
  <si>
    <t>23005002300</t>
  </si>
  <si>
    <t>230050023001006</t>
  </si>
  <si>
    <t>https://martinspoint.org/</t>
  </si>
  <si>
    <t>1/6/2014</t>
  </si>
  <si>
    <t>HealthInfoNet</t>
  </si>
  <si>
    <t>001E000001dRYE4</t>
  </si>
  <si>
    <t>001E000001dRYE4IAO</t>
  </si>
  <si>
    <t>125 Presumpscot St Box 8</t>
  </si>
  <si>
    <t>230050023002003</t>
  </si>
  <si>
    <t>hinfonet.org</t>
  </si>
  <si>
    <t>Maine Health Care Association</t>
  </si>
  <si>
    <t>0010L00001tj38x</t>
  </si>
  <si>
    <t>0010L00001tj38xQAA</t>
  </si>
  <si>
    <t>317 State Street</t>
  </si>
  <si>
    <t>Kennebec</t>
  </si>
  <si>
    <t>Augusta</t>
  </si>
  <si>
    <t>04330</t>
  </si>
  <si>
    <t>23011010400</t>
  </si>
  <si>
    <t>230110104001003</t>
  </si>
  <si>
    <t>http://www.mehca.org</t>
  </si>
  <si>
    <t>9/6/2018</t>
  </si>
  <si>
    <t>Maine Primary Care Association</t>
  </si>
  <si>
    <t>0010L00001yFNLz</t>
  </si>
  <si>
    <t>0010L00001yFNLzQAO</t>
  </si>
  <si>
    <t>73 Winthrop Street</t>
  </si>
  <si>
    <t>23011010300</t>
  </si>
  <si>
    <t>230110103003006</t>
  </si>
  <si>
    <t>https://mepca.org/</t>
  </si>
  <si>
    <t>Maine Quality Counts</t>
  </si>
  <si>
    <t>001E000001hSWEF</t>
  </si>
  <si>
    <t>001E000001hSWEFIA4</t>
  </si>
  <si>
    <t>16 Association Drive, P.O. Box 16</t>
  </si>
  <si>
    <t>04351</t>
  </si>
  <si>
    <t>23011010801</t>
  </si>
  <si>
    <t>230110108011022</t>
  </si>
  <si>
    <t>https://www.mainequalitycounts.org</t>
  </si>
  <si>
    <t>Seaport Community Health Center</t>
  </si>
  <si>
    <t>001E000001hSp7v</t>
  </si>
  <si>
    <t>001E000001hSp7vIAC</t>
  </si>
  <si>
    <t>53 Schoodic Drive</t>
  </si>
  <si>
    <t>Waldo</t>
  </si>
  <si>
    <t>Belfast</t>
  </si>
  <si>
    <t>04915</t>
  </si>
  <si>
    <t>23027043000</t>
  </si>
  <si>
    <t>230270430005001</t>
  </si>
  <si>
    <t>http://seaportcommunityhealthcenter.com/</t>
  </si>
  <si>
    <t>Howard Center</t>
  </si>
  <si>
    <t>0010L00001nV7kf</t>
  </si>
  <si>
    <t>0010L00001nV7kfQAC</t>
  </si>
  <si>
    <t>208 Flynn Avenue, Suite 3J</t>
  </si>
  <si>
    <t>Chittenden</t>
  </si>
  <si>
    <t>Vermont</t>
  </si>
  <si>
    <t>05401</t>
  </si>
  <si>
    <t>50007001000</t>
  </si>
  <si>
    <t>500070010001010</t>
  </si>
  <si>
    <t>http://www.howardcenter.org</t>
  </si>
  <si>
    <t>6/30/2017</t>
  </si>
  <si>
    <t>Northern Tier Center for Health</t>
  </si>
  <si>
    <t>0014W00002B1BCA</t>
  </si>
  <si>
    <t>0014W00002B1BCAQA3</t>
  </si>
  <si>
    <t>12 Crest Road</t>
  </si>
  <si>
    <t>Saint Albans</t>
  </si>
  <si>
    <t>05478</t>
  </si>
  <si>
    <t>50011010600</t>
  </si>
  <si>
    <t>500110106001013</t>
  </si>
  <si>
    <t>https://notchvt.org/</t>
  </si>
  <si>
    <t>UConn Health</t>
  </si>
  <si>
    <t>001E000001Cn5Sc</t>
  </si>
  <si>
    <t>001E000001Cn5ScIAJ</t>
  </si>
  <si>
    <t>UConn Health, Main Building
263 Farmington Avenue</t>
  </si>
  <si>
    <t>Hartford</t>
  </si>
  <si>
    <t>Connecticut</t>
  </si>
  <si>
    <t>Farmington</t>
  </si>
  <si>
    <t>06030</t>
  </si>
  <si>
    <t>9003460100</t>
  </si>
  <si>
    <t>90034601001001</t>
  </si>
  <si>
    <t>http://www.uchc.edu/</t>
  </si>
  <si>
    <t>ProHealth Physicians</t>
  </si>
  <si>
    <t>001E000001gs0nu</t>
  </si>
  <si>
    <t>001E000001gs0nuIAA</t>
  </si>
  <si>
    <t>3 Farm Glen Blvd</t>
  </si>
  <si>
    <t>06032</t>
  </si>
  <si>
    <t>90034601001003</t>
  </si>
  <si>
    <t>www.prohealthmd.org</t>
  </si>
  <si>
    <t>Central Connecticut Health District</t>
  </si>
  <si>
    <t>0010L00001zZnSJ</t>
  </si>
  <si>
    <t>0010L00001zZnSJQA0</t>
  </si>
  <si>
    <t>2080 Silas Deane Highway #100</t>
  </si>
  <si>
    <t>Rocky Hill</t>
  </si>
  <si>
    <t>06067</t>
  </si>
  <si>
    <t>9003490100</t>
  </si>
  <si>
    <t>90034901003000</t>
  </si>
  <si>
    <t>https://www.ccthd.org/</t>
  </si>
  <si>
    <t>6/8/2020</t>
  </si>
  <si>
    <t>Connecticut Health Foundation</t>
  </si>
  <si>
    <t>0010L00001t0Mo7</t>
  </si>
  <si>
    <t>0010L00001t0Mo7QAE</t>
  </si>
  <si>
    <t>100 Pearl St</t>
  </si>
  <si>
    <t>06103</t>
  </si>
  <si>
    <t>9003502100</t>
  </si>
  <si>
    <t>90035021001052</t>
  </si>
  <si>
    <t>https://www.cthealth.org</t>
  </si>
  <si>
    <t>6/8/2018</t>
  </si>
  <si>
    <t>Community Health Center Association of Connecticut</t>
  </si>
  <si>
    <t>001E000000ySoi0</t>
  </si>
  <si>
    <t>001E000000ySoi0IAC</t>
  </si>
  <si>
    <t>100 Great Meadow Road, Suite 400</t>
  </si>
  <si>
    <t>Wethersfield</t>
  </si>
  <si>
    <t>06109</t>
  </si>
  <si>
    <t>9003492100</t>
  </si>
  <si>
    <t>90034921002008</t>
  </si>
  <si>
    <t>http://www.chcact.org/</t>
  </si>
  <si>
    <t>Aetna</t>
  </si>
  <si>
    <t>0010L00001rXx8T</t>
  </si>
  <si>
    <t>0010L00001rXx8TQAS</t>
  </si>
  <si>
    <t>151 Farmington Avenue</t>
  </si>
  <si>
    <t>06156</t>
  </si>
  <si>
    <t>9003524600</t>
  </si>
  <si>
    <t>90035246003014</t>
  </si>
  <si>
    <t>https://www.aetna.com/</t>
  </si>
  <si>
    <t>University of Connecticut</t>
  </si>
  <si>
    <t>001E000001Cn5Sr</t>
  </si>
  <si>
    <t>001E000001Cn5SrIAJ</t>
  </si>
  <si>
    <t>Tolland</t>
  </si>
  <si>
    <t>Storrs</t>
  </si>
  <si>
    <t>06269</t>
  </si>
  <si>
    <t>9013881200</t>
  </si>
  <si>
    <t>90138812001025</t>
  </si>
  <si>
    <t>uconn.edu/</t>
  </si>
  <si>
    <t>Community Health Center, Inc.</t>
  </si>
  <si>
    <t>001E0000019crxy</t>
  </si>
  <si>
    <t>001E0000019crxyIAA</t>
  </si>
  <si>
    <t>06-0897105</t>
  </si>
  <si>
    <t>675 Main Street</t>
  </si>
  <si>
    <t>Middletown</t>
  </si>
  <si>
    <t>06457</t>
  </si>
  <si>
    <t>9007541100</t>
  </si>
  <si>
    <t>90075411002000</t>
  </si>
  <si>
    <t>http://www.chc1.com/</t>
  </si>
  <si>
    <t>Weitzman Institute</t>
  </si>
  <si>
    <t>001E000001hSE91</t>
  </si>
  <si>
    <t>001E000001hSE91IAG</t>
  </si>
  <si>
    <t>631 Main Street</t>
  </si>
  <si>
    <t>90075411002006</t>
  </si>
  <si>
    <t>http://weitzmaninstitute.org/</t>
  </si>
  <si>
    <t>Institute for Healthcare Communication</t>
  </si>
  <si>
    <t>001E000000et0kz</t>
  </si>
  <si>
    <t>001E000000et0kzIAA</t>
  </si>
  <si>
    <t>22-3208010</t>
  </si>
  <si>
    <t>171 Orange Street_x000D_
2nd Floor, 2R</t>
  </si>
  <si>
    <t>New Haven</t>
  </si>
  <si>
    <t>06510</t>
  </si>
  <si>
    <t>9009140102</t>
  </si>
  <si>
    <t>90091401022010</t>
  </si>
  <si>
    <t>www.healthcarecomm.org</t>
  </si>
  <si>
    <t>Patient Wisdom</t>
  </si>
  <si>
    <t>0010L00001rYt3f</t>
  </si>
  <si>
    <t>0010L00001rYt3fQAC</t>
  </si>
  <si>
    <t>770 Chapel Street, Floor 1</t>
  </si>
  <si>
    <t>90091401021003</t>
  </si>
  <si>
    <t>https://patientwisdom.com/</t>
  </si>
  <si>
    <t>Melville Charitable Trust</t>
  </si>
  <si>
    <t>001E0000019fWJW</t>
  </si>
  <si>
    <t>001E0000019fWJWIA2</t>
  </si>
  <si>
    <t>46-1670702</t>
  </si>
  <si>
    <t>55 Church Street_x000D_
Suite 800</t>
  </si>
  <si>
    <t>90091401021005</t>
  </si>
  <si>
    <t>http://www.melvilletrust.org/</t>
  </si>
  <si>
    <t>5/14/2015</t>
  </si>
  <si>
    <t>Fatema Basrai</t>
  </si>
  <si>
    <t>0014W00002XKq1P</t>
  </si>
  <si>
    <t>0014W00002XKq1PQAT</t>
  </si>
  <si>
    <t>338 Concord Street</t>
  </si>
  <si>
    <t>06512</t>
  </si>
  <si>
    <t>9009142800</t>
  </si>
  <si>
    <t>90091428001012</t>
  </si>
  <si>
    <t>9/8/2021</t>
  </si>
  <si>
    <t>Fair Haven Community Health Center</t>
  </si>
  <si>
    <t>0010L00001wsZer</t>
  </si>
  <si>
    <t>0010L00001wsZerQAE</t>
  </si>
  <si>
    <t>374 Grand Avenue</t>
  </si>
  <si>
    <t>06513</t>
  </si>
  <si>
    <t>9009142300</t>
  </si>
  <si>
    <t>90091423001000</t>
  </si>
  <si>
    <t>Yale School of Public Health</t>
  </si>
  <si>
    <t>0010L00001pm2AL</t>
  </si>
  <si>
    <t>0010L00001pm2ALQAY</t>
  </si>
  <si>
    <t>60 College Street</t>
  </si>
  <si>
    <t>06520</t>
  </si>
  <si>
    <t>9009140300</t>
  </si>
  <si>
    <t>90091403002005</t>
  </si>
  <si>
    <t>http://publichealth.yale.edu</t>
  </si>
  <si>
    <t>Yale University</t>
  </si>
  <si>
    <t>001E000001gs0nw</t>
  </si>
  <si>
    <t>001E000001gs0nwIAA</t>
  </si>
  <si>
    <t>9009141000</t>
  </si>
  <si>
    <t>90091410002001</t>
  </si>
  <si>
    <t>www.yale.edu</t>
  </si>
  <si>
    <t>Child Guidance Center of Southern Connecticut</t>
  </si>
  <si>
    <t>0010L00001rXwp0</t>
  </si>
  <si>
    <t>0010L00001rXwp0QAC</t>
  </si>
  <si>
    <t>103 West Broad Street</t>
  </si>
  <si>
    <t>Fairfield</t>
  </si>
  <si>
    <t>Stamford</t>
  </si>
  <si>
    <t>06902</t>
  </si>
  <si>
    <t>9001021300</t>
  </si>
  <si>
    <t>90010213002016</t>
  </si>
  <si>
    <t>https://childguidancect.org/</t>
  </si>
  <si>
    <t>InnovaCare</t>
  </si>
  <si>
    <t>0010L00001wY1um</t>
  </si>
  <si>
    <t>0010L00001wY1umQAC</t>
  </si>
  <si>
    <t>173 Bridge Plaza North</t>
  </si>
  <si>
    <t>Bergen</t>
  </si>
  <si>
    <t>New Jersey</t>
  </si>
  <si>
    <t>Fort Lee</t>
  </si>
  <si>
    <t>07024</t>
  </si>
  <si>
    <t>34003019102</t>
  </si>
  <si>
    <t>340030191022009</t>
  </si>
  <si>
    <t>https://innovacarehealth.com/</t>
  </si>
  <si>
    <t>Health Recovery Solutions</t>
  </si>
  <si>
    <t>0010L00001y5axv</t>
  </si>
  <si>
    <t>0010L00001y5axvQAA</t>
  </si>
  <si>
    <t>50 Harrison Street</t>
  </si>
  <si>
    <t>Hudson</t>
  </si>
  <si>
    <t>Hoboken</t>
  </si>
  <si>
    <t>07030</t>
  </si>
  <si>
    <t>34017019200</t>
  </si>
  <si>
    <t>340170192002008</t>
  </si>
  <si>
    <t>https://www.healthrecoverysolutions.com/</t>
  </si>
  <si>
    <t>Merck Foundation</t>
  </si>
  <si>
    <t>0010L00001wGepn</t>
  </si>
  <si>
    <t>0010L00001wGepnQAC</t>
  </si>
  <si>
    <t>2000 Galloping Hill Road</t>
  </si>
  <si>
    <t>Union</t>
  </si>
  <si>
    <t>Kenilworth</t>
  </si>
  <si>
    <t>07033</t>
  </si>
  <si>
    <t>34039033600</t>
  </si>
  <si>
    <t>340390336002010</t>
  </si>
  <si>
    <t>https://www.msdresponsibility.com/our-giving/foundation/</t>
  </si>
  <si>
    <t>Saint Barnabas Medical Center</t>
  </si>
  <si>
    <t>001E000001E5ddl</t>
  </si>
  <si>
    <t>001E000001E5ddlIAB</t>
  </si>
  <si>
    <t>RWJBarnabas Health</t>
  </si>
  <si>
    <t>001E000001Cm3ex</t>
  </si>
  <si>
    <t>94 Old Short Hills Road</t>
  </si>
  <si>
    <t>Livingston</t>
  </si>
  <si>
    <t>07039</t>
  </si>
  <si>
    <t>34013020600</t>
  </si>
  <si>
    <t>340130206002009</t>
  </si>
  <si>
    <t>http://www.barnabashealth.org/Saint-Barnabas-Medical-Center.aspx</t>
  </si>
  <si>
    <t>Bijal Shah</t>
  </si>
  <si>
    <t>0014W00002wyCim</t>
  </si>
  <si>
    <t>0014W00002wyCimQAE</t>
  </si>
  <si>
    <t>350 North Fullerton Avenue</t>
  </si>
  <si>
    <t>Montclair</t>
  </si>
  <si>
    <t>07043</t>
  </si>
  <si>
    <t>34013016300</t>
  </si>
  <si>
    <t>340130163002002</t>
  </si>
  <si>
    <t>7/25/2022</t>
  </si>
  <si>
    <t>001E000001Cm3exIAB</t>
  </si>
  <si>
    <t>22-2405279</t>
  </si>
  <si>
    <t>95 Old Short Hills Road</t>
  </si>
  <si>
    <t>West Orange</t>
  </si>
  <si>
    <t>07052</t>
  </si>
  <si>
    <t>34013017302</t>
  </si>
  <si>
    <t>340130173024001</t>
  </si>
  <si>
    <t>https://www.rwjbh.org/</t>
  </si>
  <si>
    <t>6/8/2015</t>
  </si>
  <si>
    <t>St Marys General Hospital</t>
  </si>
  <si>
    <t>001E000001E7SjG</t>
  </si>
  <si>
    <t>001E000001E7SjGIAV</t>
  </si>
  <si>
    <t>46-3499370</t>
  </si>
  <si>
    <t>350 Boulevard</t>
  </si>
  <si>
    <t>Passaic</t>
  </si>
  <si>
    <t>07055</t>
  </si>
  <si>
    <t>34031175603</t>
  </si>
  <si>
    <t>340311756032004</t>
  </si>
  <si>
    <t>www.smh-passaic.org</t>
  </si>
  <si>
    <t>7/17/2015</t>
  </si>
  <si>
    <t>Neighborhood Health Services Corporation</t>
  </si>
  <si>
    <t>0010L00001wsLRA</t>
  </si>
  <si>
    <t>0010L00001wsLRAQA2</t>
  </si>
  <si>
    <t>1700-58 Myrtle Avenue</t>
  </si>
  <si>
    <t>Plainfield</t>
  </si>
  <si>
    <t>07063</t>
  </si>
  <si>
    <t>34039036900</t>
  </si>
  <si>
    <t>340390369002007</t>
  </si>
  <si>
    <t>http://www.nhscnj.org/</t>
  </si>
  <si>
    <t>Rutgers School of Nursing</t>
  </si>
  <si>
    <t>001E000001E5vZb</t>
  </si>
  <si>
    <t>001E000001E5vZbIAJ</t>
  </si>
  <si>
    <t>Rutgers Biomedical and Health Sciences</t>
  </si>
  <si>
    <t>001E000001E5VyW</t>
  </si>
  <si>
    <t>65 Bergen St</t>
  </si>
  <si>
    <t>Newark</t>
  </si>
  <si>
    <t>07101</t>
  </si>
  <si>
    <t>34013001500</t>
  </si>
  <si>
    <t>340130015001011</t>
  </si>
  <si>
    <t>http://nursing.rutgers.edu/</t>
  </si>
  <si>
    <t>6/29/2015</t>
  </si>
  <si>
    <t>Panasonic</t>
  </si>
  <si>
    <t>001E000001hSE9k</t>
  </si>
  <si>
    <t>001E000001hSE9kIAG</t>
  </si>
  <si>
    <t>Two Riverfront Plaza, 12s-112, 12th Floor</t>
  </si>
  <si>
    <t>07102</t>
  </si>
  <si>
    <t>34013001300</t>
  </si>
  <si>
    <t>340130013001007</t>
  </si>
  <si>
    <t>panasonic.com</t>
  </si>
  <si>
    <t>Rutgers University</t>
  </si>
  <si>
    <t>001E000001E4zAD</t>
  </si>
  <si>
    <t>001E000001E4zADIAZ</t>
  </si>
  <si>
    <t>23-7086291</t>
  </si>
  <si>
    <t>190 University Avenue</t>
  </si>
  <si>
    <t>34013022900</t>
  </si>
  <si>
    <t>340130229003016</t>
  </si>
  <si>
    <t>www.rutgers.edu/</t>
  </si>
  <si>
    <t>6/19/2015</t>
  </si>
  <si>
    <t>The Nicholson Foundation</t>
  </si>
  <si>
    <t>001E000000sN7Qc</t>
  </si>
  <si>
    <t>001E000000sN7QcIAK</t>
  </si>
  <si>
    <t>60 Park Place – 19th floor</t>
  </si>
  <si>
    <t>34013008000</t>
  </si>
  <si>
    <t>340130080001005</t>
  </si>
  <si>
    <t>http://www.thenicholsonfoundation-newjersey.org/</t>
  </si>
  <si>
    <t>4/17/2014</t>
  </si>
  <si>
    <t>The Greater Newark Health Care Coalition</t>
  </si>
  <si>
    <t>001E000001E7SwL</t>
  </si>
  <si>
    <t>001E000001E7SwLIAV</t>
  </si>
  <si>
    <t>27-2599549</t>
  </si>
  <si>
    <t>274 South Orange Avenue, 3rd Floor</t>
  </si>
  <si>
    <t>07103</t>
  </si>
  <si>
    <t>34013023000</t>
  </si>
  <si>
    <t>340130230002003</t>
  </si>
  <si>
    <t>www.greaternewarkhcc.org</t>
  </si>
  <si>
    <t>Newark Community Health Centers, Inc.</t>
  </si>
  <si>
    <t>001E000001E59Dr</t>
  </si>
  <si>
    <t>001E000001E59DrIAJ</t>
  </si>
  <si>
    <t>22-2747589</t>
  </si>
  <si>
    <t>741 Broadway</t>
  </si>
  <si>
    <t>07104</t>
  </si>
  <si>
    <t>34013009600</t>
  </si>
  <si>
    <t>340130096003000</t>
  </si>
  <si>
    <t>http://www.nchcfqhc.org/</t>
  </si>
  <si>
    <t>6/22/2015</t>
  </si>
  <si>
    <t>Broadway House for Continuing Care</t>
  </si>
  <si>
    <t>001E000001E5vZC</t>
  </si>
  <si>
    <t>001E000001E5vZCIAZ</t>
  </si>
  <si>
    <t>298 Broadway</t>
  </si>
  <si>
    <t>34013009200</t>
  </si>
  <si>
    <t>340130092002002</t>
  </si>
  <si>
    <t>http://broadwayhouse.org/</t>
  </si>
  <si>
    <t>001E000001E5VyWIAV</t>
  </si>
  <si>
    <t>65 Bergen St,</t>
  </si>
  <si>
    <t>07107</t>
  </si>
  <si>
    <t>http://rbhs.rutgers.edu/</t>
  </si>
  <si>
    <t>6/25/2015</t>
  </si>
  <si>
    <t>Newark Beth Israel Medical Center</t>
  </si>
  <si>
    <t>001E000001Cm3fH</t>
  </si>
  <si>
    <t>001E000001Cm3fHIAR</t>
  </si>
  <si>
    <t>22-3452311</t>
  </si>
  <si>
    <t>Newark Beth Israel Medical Center Foundation</t>
  </si>
  <si>
    <t>201 Lyons Avenue</t>
  </si>
  <si>
    <t>07112</t>
  </si>
  <si>
    <t>34013004600</t>
  </si>
  <si>
    <t>340130046003004</t>
  </si>
  <si>
    <t>http://www.barnabashealth.org/Newark-Beth-Israel-Medical-Center.aspx</t>
  </si>
  <si>
    <t>10/2/2015</t>
  </si>
  <si>
    <t>001E000001E7YJU</t>
  </si>
  <si>
    <t>001E000001E7YJUIA3</t>
  </si>
  <si>
    <t>22-2587176</t>
  </si>
  <si>
    <t>https://www.rwjbh.org/newark-beth-israel-medical-center/giving/</t>
  </si>
  <si>
    <t>Community Food Bank of New Jersey</t>
  </si>
  <si>
    <t>001E000001KAh4o</t>
  </si>
  <si>
    <t>001E000001KAh4oIAD</t>
  </si>
  <si>
    <t>31 Evans Terminal</t>
  </si>
  <si>
    <t>Hillside</t>
  </si>
  <si>
    <t>07205</t>
  </si>
  <si>
    <t>34039032500</t>
  </si>
  <si>
    <t>340390325001000</t>
  </si>
  <si>
    <t>http://www.cfbnj.org/help/?gclid=Cj0KEQjwtaexBRCohZOAoOPL88oBEiQAr96eSLwgYWo2YAJxKqCXo9jxCWIReP-UixmbYhmuhBf3ffkaAou58P8HAQ</t>
  </si>
  <si>
    <t>10/23/2015</t>
  </si>
  <si>
    <t>Trinitas Regional Medical Center</t>
  </si>
  <si>
    <t>001E000001E7WKx</t>
  </si>
  <si>
    <t>001E000001E7WKxIAN</t>
  </si>
  <si>
    <t>22-3601678</t>
  </si>
  <si>
    <t>225 Williamson Street</t>
  </si>
  <si>
    <t>Elizabeth</t>
  </si>
  <si>
    <t>07207</t>
  </si>
  <si>
    <t>34039030802</t>
  </si>
  <si>
    <t>340390308022002</t>
  </si>
  <si>
    <t>http://www.trinitashospital.org/index.htm</t>
  </si>
  <si>
    <t>3/1/2016</t>
  </si>
  <si>
    <t>Bridgeway Rehabilitation Services</t>
  </si>
  <si>
    <t>001E000001GSC5o</t>
  </si>
  <si>
    <t>001E000001GSC5oIAH</t>
  </si>
  <si>
    <t>22-2257891</t>
  </si>
  <si>
    <t>615 North Broad Street</t>
  </si>
  <si>
    <t>07208</t>
  </si>
  <si>
    <t>34039031601</t>
  </si>
  <si>
    <t>340390316012000</t>
  </si>
  <si>
    <t>http://www.bridgewayrehab.com/</t>
  </si>
  <si>
    <t>St. Joseph's University Medical Center</t>
  </si>
  <si>
    <t>001E000001E7Wda</t>
  </si>
  <si>
    <t>001E000001E7WdaIAF</t>
  </si>
  <si>
    <t>22-1487602</t>
  </si>
  <si>
    <t>St. Joseph's Health</t>
  </si>
  <si>
    <t>001E000001E5vbN</t>
  </si>
  <si>
    <t>703 Main Street</t>
  </si>
  <si>
    <t>Paterson</t>
  </si>
  <si>
    <t>07503</t>
  </si>
  <si>
    <t>34031182900</t>
  </si>
  <si>
    <t>340311829001000</t>
  </si>
  <si>
    <t>https://www.stjosephshealth.org/sjrmc</t>
  </si>
  <si>
    <t>001E000001E5vbNIAR</t>
  </si>
  <si>
    <t>https://www.stjosephshealth.org</t>
  </si>
  <si>
    <t>St. Joseph’s Regional Medical Center Foundation</t>
  </si>
  <si>
    <t>001E000001E6gNX</t>
  </si>
  <si>
    <t>001E000001E6gNXIAZ</t>
  </si>
  <si>
    <t>22-2448138</t>
  </si>
  <si>
    <t>703 Main Street_x000D_
Paterson, NJ</t>
  </si>
  <si>
    <t>https://www.stjosephshealth.org/foundations</t>
  </si>
  <si>
    <t>Paterson Community Health Center</t>
  </si>
  <si>
    <t>001E000001E59FE</t>
  </si>
  <si>
    <t>001E000001E59FEIAZ</t>
  </si>
  <si>
    <t>32 Clinton St.</t>
  </si>
  <si>
    <t>07522</t>
  </si>
  <si>
    <t>34031264200</t>
  </si>
  <si>
    <t>340312642002015</t>
  </si>
  <si>
    <t>http://www.patersonchc.org/</t>
  </si>
  <si>
    <t>Greater Bergen Community Action</t>
  </si>
  <si>
    <t>0014W00002ZcW6C</t>
  </si>
  <si>
    <t>0014W00002ZcW6CQAV</t>
  </si>
  <si>
    <t>392 Main Street</t>
  </si>
  <si>
    <t>Hackensack</t>
  </si>
  <si>
    <t>07601</t>
  </si>
  <si>
    <t>34003023100</t>
  </si>
  <si>
    <t>340030231002002</t>
  </si>
  <si>
    <t>https://www.greaterbergen.org/</t>
  </si>
  <si>
    <t>Visiting Nurse Association Health Group</t>
  </si>
  <si>
    <t>001E000001E7WVg</t>
  </si>
  <si>
    <t>001E000001E7WVgIAN</t>
  </si>
  <si>
    <t>22-2500029</t>
  </si>
  <si>
    <t>176 Riverside Avenue</t>
  </si>
  <si>
    <t>Monmouth</t>
  </si>
  <si>
    <t>Red Bank</t>
  </si>
  <si>
    <t>07701</t>
  </si>
  <si>
    <t>34025803601</t>
  </si>
  <si>
    <t>340258036011002</t>
  </si>
  <si>
    <t>www.vnahg.org</t>
  </si>
  <si>
    <t>6/18/2015</t>
  </si>
  <si>
    <t>ReThink Health</t>
  </si>
  <si>
    <t>0010L00001mhLLg</t>
  </si>
  <si>
    <t>0010L00001mhLLgQAM</t>
  </si>
  <si>
    <t>14 Maple Avenue</t>
  </si>
  <si>
    <t>Morris</t>
  </si>
  <si>
    <t>Morristown</t>
  </si>
  <si>
    <t>07960</t>
  </si>
  <si>
    <t>34027043700</t>
  </si>
  <si>
    <t>340270437003000</t>
  </si>
  <si>
    <t>www.rethinkhealth.org</t>
  </si>
  <si>
    <t>CompleteCare Health Network</t>
  </si>
  <si>
    <t>001E000001E4zQt</t>
  </si>
  <si>
    <t>001E000001E4zQtIAJ</t>
  </si>
  <si>
    <t>22-2763588</t>
  </si>
  <si>
    <t>Community Health Care Inc.</t>
  </si>
  <si>
    <t>001E000001GSfDV</t>
  </si>
  <si>
    <t>CompleteCare Medical &amp; Dental Professionals - Glassboro_x000D_
335 North Delsea Drive</t>
  </si>
  <si>
    <t>Gloucester</t>
  </si>
  <si>
    <t>Glassboro</t>
  </si>
  <si>
    <t>08028</t>
  </si>
  <si>
    <t>34015501403</t>
  </si>
  <si>
    <t>340155014033051</t>
  </si>
  <si>
    <t>http://www.completecarenj.org/gc-medical&amp;dental.php</t>
  </si>
  <si>
    <t>Rowan University</t>
  </si>
  <si>
    <t>001E000001E4zVe</t>
  </si>
  <si>
    <t>001E000001E4zVeIAJ</t>
  </si>
  <si>
    <t>201 Mullica Hill Rd</t>
  </si>
  <si>
    <t>34015501404</t>
  </si>
  <si>
    <t>340155014041001</t>
  </si>
  <si>
    <t>http://www.rowan.edu/</t>
  </si>
  <si>
    <t>Bancroft</t>
  </si>
  <si>
    <t>0010L00001riGyB</t>
  </si>
  <si>
    <t>0010L00001riGyBQAU</t>
  </si>
  <si>
    <t>1255 Caldwell Road</t>
  </si>
  <si>
    <t>Camden</t>
  </si>
  <si>
    <t>Cherry Hill</t>
  </si>
  <si>
    <t>08034</t>
  </si>
  <si>
    <t>34007603700</t>
  </si>
  <si>
    <t>340076037001008</t>
  </si>
  <si>
    <t>https://www.bancroft.org/</t>
  </si>
  <si>
    <t>Inspira Health Network</t>
  </si>
  <si>
    <t>001E000001E4zZl</t>
  </si>
  <si>
    <t>001E000001E4zZlIAJ</t>
  </si>
  <si>
    <t>509 N Broad St, Woodbury, NJ</t>
  </si>
  <si>
    <t>08096</t>
  </si>
  <si>
    <t>34015501001</t>
  </si>
  <si>
    <t>340155010012016</t>
  </si>
  <si>
    <t>https://www.inspirahealthnetwork.org/</t>
  </si>
  <si>
    <t>Camden Coalition of Healthcare Providers</t>
  </si>
  <si>
    <t>001E000001hSg2X</t>
  </si>
  <si>
    <t>001E000001hSg2XIAS</t>
  </si>
  <si>
    <t>800 Cooper St, 7th Floor</t>
  </si>
  <si>
    <t>08102</t>
  </si>
  <si>
    <t>34007610400</t>
  </si>
  <si>
    <t>340076104003000</t>
  </si>
  <si>
    <t>https://www.camdenhealth.org/</t>
  </si>
  <si>
    <t>Abigail House for Nursing and Rehabilitation</t>
  </si>
  <si>
    <t>001E000001E4zKm</t>
  </si>
  <si>
    <t>001E000001E4zKmIAJ</t>
  </si>
  <si>
    <t>1105 Linden Street</t>
  </si>
  <si>
    <t>34007600800</t>
  </si>
  <si>
    <t>340076008002001</t>
  </si>
  <si>
    <t>http://www.abigailrehab.com/</t>
  </si>
  <si>
    <t>The National Center for Complex Health and Social Needs</t>
  </si>
  <si>
    <t>0010L00001xIhxN</t>
  </si>
  <si>
    <t>0010L00001xIhxNQAS</t>
  </si>
  <si>
    <t>800 Cooper Street_x000D_
7th Floor</t>
  </si>
  <si>
    <t>www.nationalcomplex.care</t>
  </si>
  <si>
    <t>Rowan University - Cooper Medical School</t>
  </si>
  <si>
    <t>001E000001E4zW3</t>
  </si>
  <si>
    <t>001E000001E4zW3IAJ</t>
  </si>
  <si>
    <t>401 South Broadway</t>
  </si>
  <si>
    <t>08103</t>
  </si>
  <si>
    <t>340076104003037</t>
  </si>
  <si>
    <t>http://www.rowan.edu/coopermed/</t>
  </si>
  <si>
    <t>Cooper University Health Care</t>
  </si>
  <si>
    <t>001E000001E4zV0</t>
  </si>
  <si>
    <t>001E000001E4zV0IAJ</t>
  </si>
  <si>
    <t>One Cooper Plaza</t>
  </si>
  <si>
    <t>340076104003022</t>
  </si>
  <si>
    <t>http://www.cooperhealth.org/</t>
  </si>
  <si>
    <t>CAMcare Health Corporation</t>
  </si>
  <si>
    <t>001E000001E4zLG</t>
  </si>
  <si>
    <t>001E000001E4zLGIAZ</t>
  </si>
  <si>
    <t>22-2192716</t>
  </si>
  <si>
    <t>817 Federal Street</t>
  </si>
  <si>
    <t>340076104003014</t>
  </si>
  <si>
    <t>https://www.camcare.net</t>
  </si>
  <si>
    <t>AtlantiCare</t>
  </si>
  <si>
    <t>001E000000q9N9K</t>
  </si>
  <si>
    <t>001E000000q9N9KIAU</t>
  </si>
  <si>
    <t>65 W Jimmie Leeds Rd</t>
  </si>
  <si>
    <t>Atlantic</t>
  </si>
  <si>
    <t>Pomona</t>
  </si>
  <si>
    <t>08205</t>
  </si>
  <si>
    <t>34001983400</t>
  </si>
  <si>
    <t>340019834001005</t>
  </si>
  <si>
    <t>http://www.atlanticare.org/</t>
  </si>
  <si>
    <t>3/7/2014</t>
  </si>
  <si>
    <t>Reliance Medical Group</t>
  </si>
  <si>
    <t>001E000001E5DVo</t>
  </si>
  <si>
    <t>001E000001E5DVoIAN</t>
  </si>
  <si>
    <t>22 N. Franklin Avenue – 2nd Floor</t>
  </si>
  <si>
    <t>Pleasantville</t>
  </si>
  <si>
    <t>08232</t>
  </si>
  <si>
    <t>34001012000</t>
  </si>
  <si>
    <t>340010120002023</t>
  </si>
  <si>
    <t>http://reliancemed.com/</t>
  </si>
  <si>
    <t>001E000001GSfDVIA1</t>
  </si>
  <si>
    <t>53 South Laurel Street</t>
  </si>
  <si>
    <t>Bridgeton</t>
  </si>
  <si>
    <t>08302</t>
  </si>
  <si>
    <t>34011020100</t>
  </si>
  <si>
    <t>340110201001027</t>
  </si>
  <si>
    <t>8/20/2015</t>
  </si>
  <si>
    <t>Blue Print Healthcare IT</t>
  </si>
  <si>
    <t>0010L00001nU8Zq</t>
  </si>
  <si>
    <t>0010L00001nU8ZqQAK</t>
  </si>
  <si>
    <t>1249 South River Road, Suite 106</t>
  </si>
  <si>
    <t>Mercer</t>
  </si>
  <si>
    <t>Cranbury</t>
  </si>
  <si>
    <t>08512</t>
  </si>
  <si>
    <t>34023008700</t>
  </si>
  <si>
    <t>340230087003006</t>
  </si>
  <si>
    <t>blueprinthit.com</t>
  </si>
  <si>
    <t>CMH Executive Consulting, LLC</t>
  </si>
  <si>
    <t>001E000001E4zPb</t>
  </si>
  <si>
    <t>001E000001E4zPbIAJ</t>
  </si>
  <si>
    <t>21 E Franklin Avenue</t>
  </si>
  <si>
    <t>Pennington</t>
  </si>
  <si>
    <t>08534</t>
  </si>
  <si>
    <t>34021003903</t>
  </si>
  <si>
    <t>340210039031002</t>
  </si>
  <si>
    <t>Mathematica Policy Research</t>
  </si>
  <si>
    <t>001E000001UAj3S</t>
  </si>
  <si>
    <t>001E000001UAj3SIAT</t>
  </si>
  <si>
    <t>600 Alexander Park, Suite 100</t>
  </si>
  <si>
    <t>Princeton</t>
  </si>
  <si>
    <t>08540</t>
  </si>
  <si>
    <t>34021004314</t>
  </si>
  <si>
    <t>340210043143020</t>
  </si>
  <si>
    <t>https://www.mathematica-mpr.com/</t>
  </si>
  <si>
    <t>Robert Wood Johnson Foundation</t>
  </si>
  <si>
    <t>001E000000lpmyZ</t>
  </si>
  <si>
    <t>001E000000lpmyZIAQ</t>
  </si>
  <si>
    <t>22-6029397</t>
  </si>
  <si>
    <t>Route 1 &amp; College Road East, P.O. Box 2316</t>
  </si>
  <si>
    <t>08543</t>
  </si>
  <si>
    <t>34021004501</t>
  </si>
  <si>
    <t>340210045012002</t>
  </si>
  <si>
    <t>Hospital Alliance of New Jersey</t>
  </si>
  <si>
    <t>001E000001E4zXz</t>
  </si>
  <si>
    <t>001E000001E4zXzIAJ</t>
  </si>
  <si>
    <t>22-3236876</t>
  </si>
  <si>
    <t>50 West State Street, Suite 1008</t>
  </si>
  <si>
    <t>Trenton</t>
  </si>
  <si>
    <t>08608</t>
  </si>
  <si>
    <t>34021000900</t>
  </si>
  <si>
    <t>340210009003004</t>
  </si>
  <si>
    <t>www.hospitalalliance.org</t>
  </si>
  <si>
    <t>3/31/2017</t>
  </si>
  <si>
    <t>Henry J. Austin Health Center</t>
  </si>
  <si>
    <t>001E000001E4zXG</t>
  </si>
  <si>
    <t>001E000001E4zXGIAZ</t>
  </si>
  <si>
    <t>22-2682708</t>
  </si>
  <si>
    <t>321 N. Warren Street</t>
  </si>
  <si>
    <t>08618</t>
  </si>
  <si>
    <t>34021001500</t>
  </si>
  <si>
    <t>340210015002007</t>
  </si>
  <si>
    <t>www.henryjaustin.org</t>
  </si>
  <si>
    <t>New Jersey Primary Care Association</t>
  </si>
  <si>
    <t>001E000001ClFbC</t>
  </si>
  <si>
    <t>001E000001ClFbCIAV</t>
  </si>
  <si>
    <t>22-2954710</t>
  </si>
  <si>
    <t>3836 Quakerbridge Road</t>
  </si>
  <si>
    <t>08619</t>
  </si>
  <si>
    <t>34021002904</t>
  </si>
  <si>
    <t>340210029041001</t>
  </si>
  <si>
    <t>www.njpca.org</t>
  </si>
  <si>
    <t>5/28/2015</t>
  </si>
  <si>
    <t>Center for Health Care Strategies, Inc.</t>
  </si>
  <si>
    <t>001E000000q9N7J</t>
  </si>
  <si>
    <t>001E000000q9N7JIAU</t>
  </si>
  <si>
    <t>200 American Metro Blvd, Suite 119</t>
  </si>
  <si>
    <t>34021002903</t>
  </si>
  <si>
    <t>340210029032018</t>
  </si>
  <si>
    <t>http://www.chcs.org/</t>
  </si>
  <si>
    <t>St. Francis Medical Center</t>
  </si>
  <si>
    <t>001E000001E5vat</t>
  </si>
  <si>
    <t>001E000001E5vatIAB</t>
  </si>
  <si>
    <t>601 Hamilton Ave.</t>
  </si>
  <si>
    <t>08629</t>
  </si>
  <si>
    <t>34021000600</t>
  </si>
  <si>
    <t>340210006003003</t>
  </si>
  <si>
    <t>http://www.stfrancismedical.org/</t>
  </si>
  <si>
    <t>Hackensack Meridian Health</t>
  </si>
  <si>
    <t>0010L00001s04k4</t>
  </si>
  <si>
    <t>0010L00001s04k4QAA</t>
  </si>
  <si>
    <t>343 Thornall Street</t>
  </si>
  <si>
    <t>Edison</t>
  </si>
  <si>
    <t>08837</t>
  </si>
  <si>
    <t>34023001419</t>
  </si>
  <si>
    <t>340230014191001</t>
  </si>
  <si>
    <t>https://www.hackensackmeridianhealth.org/</t>
  </si>
  <si>
    <t>W. Colston Leigh, Inc.</t>
  </si>
  <si>
    <t>001E000000pebfj</t>
  </si>
  <si>
    <t>001E000000pebfjIAA</t>
  </si>
  <si>
    <t>13-0955830</t>
  </si>
  <si>
    <t>92 East Main Street, Suite 200</t>
  </si>
  <si>
    <t>Somerset</t>
  </si>
  <si>
    <t>Somerville</t>
  </si>
  <si>
    <t>08876</t>
  </si>
  <si>
    <t>34035050400</t>
  </si>
  <si>
    <t>340350504002003</t>
  </si>
  <si>
    <t>Rutgers Robert Wood Johnson Medical School</t>
  </si>
  <si>
    <t>001E000001E4zBp</t>
  </si>
  <si>
    <t>001E000001E4zBpIAJ</t>
  </si>
  <si>
    <t>New Brunswick Campus_x000D_
Clinical Academic Building (CAB)_x000D_
125 Paterson Street</t>
  </si>
  <si>
    <t>New Brunswick</t>
  </si>
  <si>
    <t>08901</t>
  </si>
  <si>
    <t>34023009300</t>
  </si>
  <si>
    <t>340230093004001</t>
  </si>
  <si>
    <t>http://rwjms.rutgers.edu/</t>
  </si>
  <si>
    <t>Saint Peter's University Hospital</t>
  </si>
  <si>
    <t>001E000001Cmmp6</t>
  </si>
  <si>
    <t>001E000001Cmmp6IAB</t>
  </si>
  <si>
    <t>254 Easton Ave</t>
  </si>
  <si>
    <t>34023005100</t>
  </si>
  <si>
    <t>340230051001000</t>
  </si>
  <si>
    <t>www.saintpetershcs.com/saintpetersuh</t>
  </si>
  <si>
    <t>Robert Wood Johnson Partners</t>
  </si>
  <si>
    <t>001E000001E5ddW</t>
  </si>
  <si>
    <t>001E000001E5ddWIAR</t>
  </si>
  <si>
    <t>One Robert Wood Johnson Place</t>
  </si>
  <si>
    <t>340230093002015</t>
  </si>
  <si>
    <t>http://www.rwjpartners.org/</t>
  </si>
  <si>
    <t>Robert Wood Johnson University Hospital Foundation</t>
  </si>
  <si>
    <t>001E000001E60hn</t>
  </si>
  <si>
    <t>001E000001E60hnIAB</t>
  </si>
  <si>
    <t>22-2552329</t>
  </si>
  <si>
    <t>10 Plum Street, Suite 910</t>
  </si>
  <si>
    <t>34023005300</t>
  </si>
  <si>
    <t>340230053001002</t>
  </si>
  <si>
    <t>http://www.rwjuhfdn.org/</t>
  </si>
  <si>
    <t>Eric B. Chandler Health Center</t>
  </si>
  <si>
    <t>001E000001E4zCT</t>
  </si>
  <si>
    <t>001E000001E4zCTIAZ</t>
  </si>
  <si>
    <t>277 George Street</t>
  </si>
  <si>
    <t>340230093004000</t>
  </si>
  <si>
    <t>http://rwjms.umdnj.edu/patient_care/chandler/</t>
  </si>
  <si>
    <t>Robert Wood Johnson University Hospital</t>
  </si>
  <si>
    <t>001E000001E5DXk</t>
  </si>
  <si>
    <t>001E000001E5DXkIAN</t>
  </si>
  <si>
    <t>http://www.rwjuh.edu/</t>
  </si>
  <si>
    <t>Johnson &amp; Johnson</t>
  </si>
  <si>
    <t>0010L00001x9CL6</t>
  </si>
  <si>
    <t>0010L00001x9CL6QAM</t>
  </si>
  <si>
    <t>One Johnson &amp; Johnson Plaza</t>
  </si>
  <si>
    <t>08933</t>
  </si>
  <si>
    <t>34023006500</t>
  </si>
  <si>
    <t>340230065004009</t>
  </si>
  <si>
    <t>https://www.jnj.com/</t>
  </si>
  <si>
    <t>American Samoa Department of Health</t>
  </si>
  <si>
    <t>0010L00001tidqR</t>
  </si>
  <si>
    <t>0010L00001tidqRQAQ</t>
  </si>
  <si>
    <t>Highway 104</t>
  </si>
  <si>
    <t>Unknown</t>
  </si>
  <si>
    <t>American Samoa</t>
  </si>
  <si>
    <t>Pago Pago</t>
  </si>
  <si>
    <t>96799</t>
  </si>
  <si>
    <t>60010950600</t>
  </si>
  <si>
    <t>600109506002003</t>
  </si>
  <si>
    <t>americansamoa.gov</t>
  </si>
  <si>
    <t>First 5 Alameda County</t>
  </si>
  <si>
    <t>0014W00002jzPaA</t>
  </si>
  <si>
    <t>0014W00002jzPaAQAU</t>
  </si>
  <si>
    <t>1115 Atlantic Avenue</t>
  </si>
  <si>
    <t>94501</t>
  </si>
  <si>
    <t>6001427300</t>
  </si>
  <si>
    <t>60014273002006</t>
  </si>
  <si>
    <t>http://www.first5alameda.org/</t>
  </si>
  <si>
    <t>San Francisco Bay Area</t>
  </si>
  <si>
    <t>Jim Meyers (Meyers Health Consulting)</t>
  </si>
  <si>
    <t>001E0000010OTLL</t>
  </si>
  <si>
    <t>001E0000010OTLLIA4</t>
  </si>
  <si>
    <t>2117 San Antonio Avenue</t>
  </si>
  <si>
    <t>6001428400</t>
  </si>
  <si>
    <t>60014284003002</t>
  </si>
  <si>
    <t>11/4/2014</t>
  </si>
  <si>
    <t>O'Neil &amp; Associates</t>
  </si>
  <si>
    <t>001E000000yTUVJ</t>
  </si>
  <si>
    <t>001E000000yTUVJIA4</t>
  </si>
  <si>
    <t>1719 Clinton Avenue</t>
  </si>
  <si>
    <t>6001427900</t>
  </si>
  <si>
    <t>60014279002014</t>
  </si>
  <si>
    <t>http://www.oneil-and-associates.com/</t>
  </si>
  <si>
    <t>Cardel Catering LLC</t>
  </si>
  <si>
    <t>001E000000xVBdM</t>
  </si>
  <si>
    <t>001E000000xVBdMIAW</t>
  </si>
  <si>
    <t>2404 Lincoln Avenue</t>
  </si>
  <si>
    <t>6001428100</t>
  </si>
  <si>
    <t>60014281004000</t>
  </si>
  <si>
    <t>www.cardelcatering.com</t>
  </si>
  <si>
    <t>Lisa Smusz</t>
  </si>
  <si>
    <t>001E0000013ENmA</t>
  </si>
  <si>
    <t>001E0000013ENmAIAW</t>
  </si>
  <si>
    <t>1210 Mound Street</t>
  </si>
  <si>
    <t>6001428200</t>
  </si>
  <si>
    <t>60014282005012</t>
  </si>
  <si>
    <t>12/19/2014</t>
  </si>
  <si>
    <t>Neighborhood Breathe formerly known as I Heart Mama</t>
  </si>
  <si>
    <t>0014W00002gD96z</t>
  </si>
  <si>
    <t>0014W00002gD96zQAC</t>
  </si>
  <si>
    <t>94-2751052</t>
  </si>
  <si>
    <t>971 Post St.</t>
  </si>
  <si>
    <t>60014282001022</t>
  </si>
  <si>
    <t>https://iheartmama.org</t>
  </si>
  <si>
    <t>12/14/2021</t>
  </si>
  <si>
    <t>Alameda Alliance for Health</t>
  </si>
  <si>
    <t>001E000000euFy5</t>
  </si>
  <si>
    <t>001E000000euFy5IAE</t>
  </si>
  <si>
    <t>1240 South Loop Road</t>
  </si>
  <si>
    <t>94502</t>
  </si>
  <si>
    <t>6001428301</t>
  </si>
  <si>
    <t>60014283014026</t>
  </si>
  <si>
    <t>www.alamedaalliance.com</t>
  </si>
  <si>
    <t>0014W000036itBT</t>
  </si>
  <si>
    <t>0014W000036itBTQAY</t>
  </si>
  <si>
    <t>23-7255435</t>
  </si>
  <si>
    <t>001E000000cybv0</t>
  </si>
  <si>
    <t>1860 Mowry Avenue Suite 400</t>
  </si>
  <si>
    <t>94538</t>
  </si>
  <si>
    <t>https://bach.health/alameda-county-locations</t>
  </si>
  <si>
    <t>12/12/2022</t>
  </si>
  <si>
    <t>Washington Hospital Healthcare System</t>
  </si>
  <si>
    <t>001E0000013FF19</t>
  </si>
  <si>
    <t>001E0000013FF19IAG</t>
  </si>
  <si>
    <t>2000 Mowry Ave.</t>
  </si>
  <si>
    <t>6001441924</t>
  </si>
  <si>
    <t>60014419241005</t>
  </si>
  <si>
    <t>http://www.whhs.com/</t>
  </si>
  <si>
    <t>001E000000cybv0IAA</t>
  </si>
  <si>
    <t>40910 Fremont Blvd</t>
  </si>
  <si>
    <t>6001442302</t>
  </si>
  <si>
    <t>60014423021003</t>
  </si>
  <si>
    <t>Community Health Center Network</t>
  </si>
  <si>
    <t>https://bach.health/</t>
  </si>
  <si>
    <t>10/11/2022</t>
  </si>
  <si>
    <t>Tiburcio Vasquez Health Center Inc - Administrative Office</t>
  </si>
  <si>
    <t>0014W000034o2vT</t>
  </si>
  <si>
    <t>0014W000034o2vTQAQ</t>
  </si>
  <si>
    <t>23-7118361</t>
  </si>
  <si>
    <t>Tiburcio Vasquez Health Center Inc</t>
  </si>
  <si>
    <t>001E000000cybuv</t>
  </si>
  <si>
    <t>1260 B Street #125</t>
  </si>
  <si>
    <t>Hayward</t>
  </si>
  <si>
    <t>94541</t>
  </si>
  <si>
    <t>https://tvhc.org/</t>
  </si>
  <si>
    <t>11/9/2022</t>
  </si>
  <si>
    <t>11/14/2022</t>
  </si>
  <si>
    <t>001E000000cybuvIAA</t>
  </si>
  <si>
    <t>22331 Mission Blvd.</t>
  </si>
  <si>
    <t>6001435400</t>
  </si>
  <si>
    <t>60014354002006</t>
  </si>
  <si>
    <t>www.tvhc.org</t>
  </si>
  <si>
    <t>La Familia Counseling Services</t>
  </si>
  <si>
    <t>001E0000013FF0B</t>
  </si>
  <si>
    <t>001E0000013FF0BIAW</t>
  </si>
  <si>
    <t>26081 Mocine Ave.</t>
  </si>
  <si>
    <t>94544</t>
  </si>
  <si>
    <t>6001437800</t>
  </si>
  <si>
    <t>60014378003004</t>
  </si>
  <si>
    <t>lafamiliacounseling.org</t>
  </si>
  <si>
    <t>Omnicare Medical Group</t>
  </si>
  <si>
    <t>001E0000015mKXg</t>
  </si>
  <si>
    <t>001E0000015mKXgIAM</t>
  </si>
  <si>
    <t>20967 Cabot Boulevard</t>
  </si>
  <si>
    <t>94545</t>
  </si>
  <si>
    <t>6001437101</t>
  </si>
  <si>
    <t>60014371014012</t>
  </si>
  <si>
    <t>www.omnicare.com/</t>
  </si>
  <si>
    <t>Chelsea Partners, Inc.</t>
  </si>
  <si>
    <t>001E0000019fWK5</t>
  </si>
  <si>
    <t>001E0000019fWK5IAM</t>
  </si>
  <si>
    <t>1359 Chelsea Way</t>
  </si>
  <si>
    <t>Livermore</t>
  </si>
  <si>
    <t>94550</t>
  </si>
  <si>
    <t>6001451102</t>
  </si>
  <si>
    <t>60014511023002</t>
  </si>
  <si>
    <t>SimplifiMed, Inc</t>
  </si>
  <si>
    <t>0010L00001wrmNS</t>
  </si>
  <si>
    <t>0010L00001wrmNSQAY</t>
  </si>
  <si>
    <t>34832 Warwick Court</t>
  </si>
  <si>
    <t>94555</t>
  </si>
  <si>
    <t>6001441401</t>
  </si>
  <si>
    <t>60014414012007</t>
  </si>
  <si>
    <t>https://www.simplifimed.com/</t>
  </si>
  <si>
    <t>5/14/2019</t>
  </si>
  <si>
    <t>Affinity Medical Group</t>
  </si>
  <si>
    <t>001E0000015lavX</t>
  </si>
  <si>
    <t>001E0000015lavXIAQ</t>
  </si>
  <si>
    <t>7979 Gateway Boulevard</t>
  </si>
  <si>
    <t>94560</t>
  </si>
  <si>
    <t>6001444301</t>
  </si>
  <si>
    <t>60014443012000</t>
  </si>
  <si>
    <t>http://www.affinitymd.com/</t>
  </si>
  <si>
    <t>Synepta Group</t>
  </si>
  <si>
    <t>0010L00001nU8FW</t>
  </si>
  <si>
    <t>0010L00001nU8FWQA0</t>
  </si>
  <si>
    <t>895 Chateau Heights Court</t>
  </si>
  <si>
    <t>Pleasanton</t>
  </si>
  <si>
    <t>94566</t>
  </si>
  <si>
    <t>6001450742</t>
  </si>
  <si>
    <t>60014507423040</t>
  </si>
  <si>
    <t>www.syneptagroup.com</t>
  </si>
  <si>
    <t>Love Never Fails</t>
  </si>
  <si>
    <t>0014W00002Eubxb</t>
  </si>
  <si>
    <t>0014W00002EubxbQAB</t>
  </si>
  <si>
    <t>6937 Village Parkway #2074</t>
  </si>
  <si>
    <t>Dublin</t>
  </si>
  <si>
    <t>94568</t>
  </si>
  <si>
    <t>6001450300</t>
  </si>
  <si>
    <t>60014503003019</t>
  </si>
  <si>
    <t>www.loveneverfails.org</t>
  </si>
  <si>
    <t>Davis Street Primary Care Clinic</t>
  </si>
  <si>
    <t>0010L00001nVTaV</t>
  </si>
  <si>
    <t>0010L00001nVTaVQAW</t>
  </si>
  <si>
    <t>3081 Teagarden Street</t>
  </si>
  <si>
    <t>San Leandro</t>
  </si>
  <si>
    <t>94577</t>
  </si>
  <si>
    <t>6001433200</t>
  </si>
  <si>
    <t>60014332004011</t>
  </si>
  <si>
    <t>http://davisstreet.org/</t>
  </si>
  <si>
    <t>7/7/2017</t>
  </si>
  <si>
    <t>Alameda County Public Health Department</t>
  </si>
  <si>
    <t>001E0000015lavU</t>
  </si>
  <si>
    <t>001E0000015lavUIAQ</t>
  </si>
  <si>
    <t>Alameda County Health Care Services Agency</t>
  </si>
  <si>
    <t>001E000000cybve</t>
  </si>
  <si>
    <t>1100 San Leandro Boulevard</t>
  </si>
  <si>
    <t>6001432601</t>
  </si>
  <si>
    <t>60014326011002</t>
  </si>
  <si>
    <t>http://www.acphd.org/</t>
  </si>
  <si>
    <t>UBCP Bancroft Pediatrics</t>
  </si>
  <si>
    <t>0010L00001rywMQ</t>
  </si>
  <si>
    <t>0010L00001rywMQQAY</t>
  </si>
  <si>
    <t>86-1175591</t>
  </si>
  <si>
    <t>1555 Doolittle Drive, Suite 180</t>
  </si>
  <si>
    <t>6001432400</t>
  </si>
  <si>
    <t>60014324003011</t>
  </si>
  <si>
    <t>http://bancroft-pediatrics.ubcp.org/</t>
  </si>
  <si>
    <t>4/13/2018</t>
  </si>
  <si>
    <t>Association of Asian Pacific Community Health Organizations (AAPCHO)</t>
  </si>
  <si>
    <t>0010L00001migcF</t>
  </si>
  <si>
    <t>0010L00001migcFQAQ</t>
  </si>
  <si>
    <t>101 Callan Avenue, Suite 400</t>
  </si>
  <si>
    <t>6001432602</t>
  </si>
  <si>
    <t>60014326022008</t>
  </si>
  <si>
    <t>http://www.aapcho.org/</t>
  </si>
  <si>
    <t>6/2/2017</t>
  </si>
  <si>
    <t>Alameda Health Consortium</t>
  </si>
  <si>
    <t>001E000000cybvg</t>
  </si>
  <si>
    <t>001E000000cybvgIAA</t>
  </si>
  <si>
    <t>51-0189590</t>
  </si>
  <si>
    <t>101 Callan Avenue, Suite 300</t>
  </si>
  <si>
    <t>http://www.alamedahealthconsortium.org/</t>
  </si>
  <si>
    <t>001E000000cybveIAA</t>
  </si>
  <si>
    <t>1000 San Leandro Blvd., Suite 300</t>
  </si>
  <si>
    <t>http://www.acgov.org/health/</t>
  </si>
  <si>
    <t>001E000000cybvv</t>
  </si>
  <si>
    <t>001E000000cybvvIAA</t>
  </si>
  <si>
    <t>94-3253662</t>
  </si>
  <si>
    <t>chcnetwork.org</t>
  </si>
  <si>
    <t>The Alliance for Community Wellness Dba La Familia</t>
  </si>
  <si>
    <t>0014W0000343khX</t>
  </si>
  <si>
    <t>0014W0000343khXQAQ</t>
  </si>
  <si>
    <t>16160 ASHLAND AVE</t>
  </si>
  <si>
    <t>San Lorenzo</t>
  </si>
  <si>
    <t>94580</t>
  </si>
  <si>
    <t>https://livelafamilia.org/</t>
  </si>
  <si>
    <t>Vesta Healthcare Liaisons</t>
  </si>
  <si>
    <t>0010L00001pmtbU</t>
  </si>
  <si>
    <t>0010L00001pmtbUQAQ</t>
  </si>
  <si>
    <t>2686 Ascot Way</t>
  </si>
  <si>
    <t>Union City</t>
  </si>
  <si>
    <t>94587</t>
  </si>
  <si>
    <t>6001440301</t>
  </si>
  <si>
    <t>60014403012001</t>
  </si>
  <si>
    <t>10/16/2017</t>
  </si>
  <si>
    <t>VHA West Coast</t>
  </si>
  <si>
    <t>001E000000yU6ye</t>
  </si>
  <si>
    <t>001E000000yU6yeIAC</t>
  </si>
  <si>
    <t>4900 Hopyard Rd., Suite 320</t>
  </si>
  <si>
    <t>94588</t>
  </si>
  <si>
    <t>6001450603</t>
  </si>
  <si>
    <t>60014506034011</t>
  </si>
  <si>
    <t>https://www.vha.com/</t>
  </si>
  <si>
    <t>8/21/2014</t>
  </si>
  <si>
    <t>Pacific Office Automation (Canon Financial Services)</t>
  </si>
  <si>
    <t>0010L00001jeHD8</t>
  </si>
  <si>
    <t>0010L00001jeHD8QAM</t>
  </si>
  <si>
    <t>5700 Stoneridge Drive, Suite 300</t>
  </si>
  <si>
    <t>6001450743</t>
  </si>
  <si>
    <t>60014507431019</t>
  </si>
  <si>
    <t>https://www.pacificoffice.com/</t>
  </si>
  <si>
    <t>1/19/2017</t>
  </si>
  <si>
    <t>9/23/2022</t>
  </si>
  <si>
    <t>Axis Community Health</t>
  </si>
  <si>
    <t>001E000000cybvk</t>
  </si>
  <si>
    <t>001E000000cybvkIAA</t>
  </si>
  <si>
    <t>94-2232394</t>
  </si>
  <si>
    <t>5925 W. Las Positas Blvd., Suite 100</t>
  </si>
  <si>
    <t>60014507432041</t>
  </si>
  <si>
    <t>axishealth.org</t>
  </si>
  <si>
    <t>Brighter Beginnings</t>
  </si>
  <si>
    <t>001E0000013CWnB</t>
  </si>
  <si>
    <t>001E0000013CWnBIAW</t>
  </si>
  <si>
    <t>Oakland Gateway Center
2648 International Boulevard</t>
  </si>
  <si>
    <t>94601</t>
  </si>
  <si>
    <t>6001406201</t>
  </si>
  <si>
    <t>60014062014005</t>
  </si>
  <si>
    <t>http://www.brighter-beginnings.org/</t>
  </si>
  <si>
    <t>11/24/2014</t>
  </si>
  <si>
    <t>Humanatek, Inc.</t>
  </si>
  <si>
    <t>001E00000185wCZ</t>
  </si>
  <si>
    <t>001E00000185wCZIAY</t>
  </si>
  <si>
    <t>www.humanatek.com</t>
  </si>
  <si>
    <t>7/27/2022</t>
  </si>
  <si>
    <t>Clinica Alta Vista</t>
  </si>
  <si>
    <t>001E000000qB9Zy</t>
  </si>
  <si>
    <t>001E000000qB9ZyIAK</t>
  </si>
  <si>
    <t>La Clinica de La Raza Inc</t>
  </si>
  <si>
    <t>001E000000cybwC</t>
  </si>
  <si>
    <t>1515 Fruitvale Avenue</t>
  </si>
  <si>
    <t>6001406202</t>
  </si>
  <si>
    <t>60014062022003</t>
  </si>
  <si>
    <t>http://www.laclinica.org/ClinicaAltaVista/</t>
  </si>
  <si>
    <t>3/13/2014</t>
  </si>
  <si>
    <t>Medora Consulting</t>
  </si>
  <si>
    <t>001E0000013FF0J</t>
  </si>
  <si>
    <t>001E0000013FF0JIAW</t>
  </si>
  <si>
    <t>718 Crompton Road</t>
  </si>
  <si>
    <t>Redwood City</t>
  </si>
  <si>
    <t>6081611100</t>
  </si>
  <si>
    <t>60816111002005</t>
  </si>
  <si>
    <t>Street Level Health Project</t>
  </si>
  <si>
    <t>0010L00001poGfx</t>
  </si>
  <si>
    <t>0010L00001poGfxQAE</t>
  </si>
  <si>
    <t>56-2324355</t>
  </si>
  <si>
    <t>3125 East 15th Street</t>
  </si>
  <si>
    <t>60014062022004</t>
  </si>
  <si>
    <t>www.streetlevelhealthproject.org</t>
  </si>
  <si>
    <t>11/6/2017</t>
  </si>
  <si>
    <t>Native American Health Center</t>
  </si>
  <si>
    <t>001E000000cybtS</t>
  </si>
  <si>
    <t>001E000000cybtSIAQ</t>
  </si>
  <si>
    <t>23-7135928</t>
  </si>
  <si>
    <t>2920 International Blvd.</t>
  </si>
  <si>
    <t>www.nativehealth.org</t>
  </si>
  <si>
    <t>Simone Ippoliti</t>
  </si>
  <si>
    <t>0014W00002lZrfQ</t>
  </si>
  <si>
    <t>0014W00002lZrfQQAS</t>
  </si>
  <si>
    <t>3948 Greenwood Avenue</t>
  </si>
  <si>
    <t>94602</t>
  </si>
  <si>
    <t>6001405000</t>
  </si>
  <si>
    <t>60014050003001</t>
  </si>
  <si>
    <t>2/8/2022</t>
  </si>
  <si>
    <t>Jessica Ortiz</t>
  </si>
  <si>
    <t>0014W00002UfUOv</t>
  </si>
  <si>
    <t>0014W00002UfUOvQAN</t>
  </si>
  <si>
    <t>2625 Pleasant Street</t>
  </si>
  <si>
    <t>6001406602</t>
  </si>
  <si>
    <t>60014066021023</t>
  </si>
  <si>
    <t>7/19/2021</t>
  </si>
  <si>
    <t>Alameda Health System and Womens Cancer Resource Center</t>
  </si>
  <si>
    <t>0014W00002gD9Ac</t>
  </si>
  <si>
    <t>0014W00002gD9AcQAK</t>
  </si>
  <si>
    <t>94-3131204</t>
  </si>
  <si>
    <t>001E000000lolQE</t>
  </si>
  <si>
    <t>1411 E 31st St,</t>
  </si>
  <si>
    <t>6001405700</t>
  </si>
  <si>
    <t>60014057003001</t>
  </si>
  <si>
    <t>http://www.alamedahealthsystem.org/about-us/</t>
  </si>
  <si>
    <t>001E000000lolWH</t>
  </si>
  <si>
    <t>001E000000lolWHIAY</t>
  </si>
  <si>
    <t>Alameda Health System Foundation</t>
  </si>
  <si>
    <t>1411 East 31st Street</t>
  </si>
  <si>
    <t>http://www.highlandahs.org</t>
  </si>
  <si>
    <t>11/25/2013</t>
  </si>
  <si>
    <t>Suzanne Samuel</t>
  </si>
  <si>
    <t>001E000001UB1do</t>
  </si>
  <si>
    <t>001E000001UB1doIAD</t>
  </si>
  <si>
    <t>2425 Burlington Street</t>
  </si>
  <si>
    <t>6001406700</t>
  </si>
  <si>
    <t>60014067005000</t>
  </si>
  <si>
    <t>4/18/2016</t>
  </si>
  <si>
    <t>Hanserd Health Care Solutions</t>
  </si>
  <si>
    <t>0010L00001y4HLp</t>
  </si>
  <si>
    <t>0010L00001y4HLpQAM</t>
  </si>
  <si>
    <t>1518 Leimert Boulevard</t>
  </si>
  <si>
    <t>6001404700</t>
  </si>
  <si>
    <t>60014047001001</t>
  </si>
  <si>
    <t>http://www.hanserdhcsolutions.com/</t>
  </si>
  <si>
    <t>8/28/2019</t>
  </si>
  <si>
    <t>001E000000lolQEIAY</t>
  </si>
  <si>
    <t>94-3302014</t>
  </si>
  <si>
    <t>www.alamedahealthsystem.org</t>
  </si>
  <si>
    <t>Ashland Free Medical Clinic</t>
  </si>
  <si>
    <t>001E000000cybro</t>
  </si>
  <si>
    <t>001E000000cybroIAA</t>
  </si>
  <si>
    <t>Free Clinic</t>
  </si>
  <si>
    <t>68-0554276</t>
  </si>
  <si>
    <t>1757 Clemens Rd</t>
  </si>
  <si>
    <t>6001404800</t>
  </si>
  <si>
    <t>60014048002003</t>
  </si>
  <si>
    <t>www.afmconline.org</t>
  </si>
  <si>
    <t>Angela's Amazing Apples</t>
  </si>
  <si>
    <t>0014W00001ifhKB</t>
  </si>
  <si>
    <t>0014W00001ifhKBQAY</t>
  </si>
  <si>
    <t>4118 Lyman Rd</t>
  </si>
  <si>
    <t>60014047001005</t>
  </si>
  <si>
    <t>Roots Community Health Center</t>
  </si>
  <si>
    <t>0010L00001jfrj9</t>
  </si>
  <si>
    <t>0010L00001jfrj9QAA</t>
  </si>
  <si>
    <t>26-2583954</t>
  </si>
  <si>
    <t>7272 MacArthur Blvd.</t>
  </si>
  <si>
    <t>94605</t>
  </si>
  <si>
    <t>6001408200</t>
  </si>
  <si>
    <t>60014082002008</t>
  </si>
  <si>
    <t>https://rootsclinic.org/</t>
  </si>
  <si>
    <t>3/2/2017</t>
  </si>
  <si>
    <t>HAART Oakland</t>
  </si>
  <si>
    <t>0010L00001z7vdU</t>
  </si>
  <si>
    <t>0010L00001z7vdUQAQ</t>
  </si>
  <si>
    <t>Narcotics</t>
  </si>
  <si>
    <t>10850 MacArthur Boulevard</t>
  </si>
  <si>
    <t>6001410100</t>
  </si>
  <si>
    <t>60014101002021</t>
  </si>
  <si>
    <t>www.haartoakland.org</t>
  </si>
  <si>
    <t>2/4/2020</t>
  </si>
  <si>
    <t>Children's Home Society of California</t>
  </si>
  <si>
    <t>0010L00001rzVfU</t>
  </si>
  <si>
    <t>0010L00001rzVfUQAU</t>
  </si>
  <si>
    <t>7200 Bancroft Ave #123</t>
  </si>
  <si>
    <t>6001408600</t>
  </si>
  <si>
    <t>60014086001007</t>
  </si>
  <si>
    <t>https://www.chs-ca.org/</t>
  </si>
  <si>
    <t>Total Infusion Inc.</t>
  </si>
  <si>
    <t>0014W0000343klD</t>
  </si>
  <si>
    <t>0014W0000343klDQAQ</t>
  </si>
  <si>
    <t>6955 Foothill Boulevard</t>
  </si>
  <si>
    <t>https://totalinfusion.com/</t>
  </si>
  <si>
    <t>10/25/2022</t>
  </si>
  <si>
    <t>Renetta Sitoy</t>
  </si>
  <si>
    <t>0010L00001pnW2a</t>
  </si>
  <si>
    <t>0010L00001pnW2aQAE</t>
  </si>
  <si>
    <t>820 E. 24th St.</t>
  </si>
  <si>
    <t>94606</t>
  </si>
  <si>
    <t>6001405600</t>
  </si>
  <si>
    <t>60014056003006</t>
  </si>
  <si>
    <t>10/25/2017</t>
  </si>
  <si>
    <t>East Bay Agency for Children (EBAC) Trauma Transformed</t>
  </si>
  <si>
    <t>0010L00001rZWlM</t>
  </si>
  <si>
    <t>0010L00001rZWlMQAW</t>
  </si>
  <si>
    <t>1035 22nd Avenue, Suite 14</t>
  </si>
  <si>
    <t>6001406000</t>
  </si>
  <si>
    <t>60014060001034</t>
  </si>
  <si>
    <t>http://traumatransformed.org/</t>
  </si>
  <si>
    <t>3/1/2018</t>
  </si>
  <si>
    <t>Alameda County Behavioral Healthcare-SUD division</t>
  </si>
  <si>
    <t>001E000001LDkfn</t>
  </si>
  <si>
    <t>001E000001LDkfnIAD</t>
  </si>
  <si>
    <t>94-6000501</t>
  </si>
  <si>
    <t>LifeLong Medical Care</t>
  </si>
  <si>
    <t>001E000000cybwE</t>
  </si>
  <si>
    <t>2000 Embarcadero Cove #400</t>
  </si>
  <si>
    <t>60014060001013</t>
  </si>
  <si>
    <t>www.acbhcs.org</t>
  </si>
  <si>
    <t>Clinician's Gateway- Variable by site</t>
  </si>
  <si>
    <t>12/3/2015</t>
  </si>
  <si>
    <t>Asian Health Services</t>
  </si>
  <si>
    <t>001E000000cybvj</t>
  </si>
  <si>
    <t>001E000000cybvjIAA</t>
  </si>
  <si>
    <t>94-2235908</t>
  </si>
  <si>
    <t>101 8th St, Suite 100</t>
  </si>
  <si>
    <t>60014060001011</t>
  </si>
  <si>
    <t>https://asianhealthservices.org/</t>
  </si>
  <si>
    <t>12/5/2022</t>
  </si>
  <si>
    <t>Alameda County Behavioral Health Services Agency</t>
  </si>
  <si>
    <t>001E000001E6T9p</t>
  </si>
  <si>
    <t>001E000001E6T9pIAF</t>
  </si>
  <si>
    <t>2000 Embarcadero Cove, Suite 400</t>
  </si>
  <si>
    <t>60014060001030</t>
  </si>
  <si>
    <t>http://www.acbhcs.org/</t>
  </si>
  <si>
    <t>BAART Programs</t>
  </si>
  <si>
    <t>0010L00001wrgpQ</t>
  </si>
  <si>
    <t>0010L00001wrgpQQAQ</t>
  </si>
  <si>
    <t>1124 International Boulevard</t>
  </si>
  <si>
    <t>6001405402</t>
  </si>
  <si>
    <t>60014054021011</t>
  </si>
  <si>
    <t>https://baartprograms.com/</t>
  </si>
  <si>
    <t>U.S. Digital Response</t>
  </si>
  <si>
    <t>0014W00002ZcW6B</t>
  </si>
  <si>
    <t>0014W00002ZcW6BQAV</t>
  </si>
  <si>
    <t>1000 Broadway</t>
  </si>
  <si>
    <t>94607</t>
  </si>
  <si>
    <t>6001403000</t>
  </si>
  <si>
    <t>60014030003007</t>
  </si>
  <si>
    <t>https://www.usdigitalresponse.org/</t>
  </si>
  <si>
    <t>Alameda County Health Pipeline Partnership</t>
  </si>
  <si>
    <t>001E000001Nc4mB</t>
  </si>
  <si>
    <t>001E000001Nc4mBIAR</t>
  </si>
  <si>
    <t>1000 Broadway, Suite 500,</t>
  </si>
  <si>
    <t>http://www.acphd.org/pipeline.aspx</t>
  </si>
  <si>
    <t>Public Health Institute</t>
  </si>
  <si>
    <t>001E000000oBK6c</t>
  </si>
  <si>
    <t>001E000000oBK6cIAG</t>
  </si>
  <si>
    <t>555 12th Street, Suite 600</t>
  </si>
  <si>
    <t>6001403100</t>
  </si>
  <si>
    <t>60014031001006</t>
  </si>
  <si>
    <t>https://www.phi.org/</t>
  </si>
  <si>
    <t>California Association of Public Hospitals</t>
  </si>
  <si>
    <t>001E000000o9vxg</t>
  </si>
  <si>
    <t>001E000000o9vxgIAA</t>
  </si>
  <si>
    <t>70 Washington Street, Suite 215</t>
  </si>
  <si>
    <t>6001983200</t>
  </si>
  <si>
    <t>60019832001024</t>
  </si>
  <si>
    <t>www.caph.org</t>
  </si>
  <si>
    <t>1/22/2014</t>
  </si>
  <si>
    <t>University of California Health</t>
  </si>
  <si>
    <t>001E000001gs0o5</t>
  </si>
  <si>
    <t>001E000001gs0o5IAA</t>
  </si>
  <si>
    <t>Office of the President_x000D_
1111 Franklin Street</t>
  </si>
  <si>
    <t>60014030003003</t>
  </si>
  <si>
    <t>http://health.universityofcalifornia.edu/</t>
  </si>
  <si>
    <t>Center for Technology and Aging</t>
  </si>
  <si>
    <t>001E000001CmPjQ</t>
  </si>
  <si>
    <t>001E000001CmPjQIAV</t>
  </si>
  <si>
    <t>555 12th Street, 10th Floor</t>
  </si>
  <si>
    <t>http://www.techandaging.org/index.html</t>
  </si>
  <si>
    <t>Integrated Healthcare Association</t>
  </si>
  <si>
    <t>001E000000yVgSY</t>
  </si>
  <si>
    <t>001E000000yVgSYIA0</t>
  </si>
  <si>
    <t>500 12th Street, Suite 310</t>
  </si>
  <si>
    <t>60014031001008</t>
  </si>
  <si>
    <t>www.iha.org</t>
  </si>
  <si>
    <t>Filipino Advocates for Justice</t>
  </si>
  <si>
    <t>001E000000dcgV1</t>
  </si>
  <si>
    <t>001E000000dcgV1IAI</t>
  </si>
  <si>
    <t>94-2218907</t>
  </si>
  <si>
    <t>310 8th Street, SUite 308</t>
  </si>
  <si>
    <t>60014030002008</t>
  </si>
  <si>
    <t>http://www.filipinos4justice.org</t>
  </si>
  <si>
    <t>ED-BRIDGE</t>
  </si>
  <si>
    <t>0010L00001v6bVt</t>
  </si>
  <si>
    <t>0010L00001v6bVtQAI</t>
  </si>
  <si>
    <t>https://ed-bridge.org/</t>
  </si>
  <si>
    <t>GridWorks</t>
  </si>
  <si>
    <t>0010L00001xIrpK</t>
  </si>
  <si>
    <t>0010L00001xIrpKQAS</t>
  </si>
  <si>
    <t>1111 Broadway</t>
  </si>
  <si>
    <t>60014031001009</t>
  </si>
  <si>
    <t>https://gridworks.org/</t>
  </si>
  <si>
    <t>The California Endowment</t>
  </si>
  <si>
    <t>001E000000e9bp5</t>
  </si>
  <si>
    <t>001E000000e9bp5IAA</t>
  </si>
  <si>
    <t>95-4523232</t>
  </si>
  <si>
    <t>1111 Broadway, 7th Floor</t>
  </si>
  <si>
    <t>www.calendow.org</t>
  </si>
  <si>
    <t>California Bridge Program</t>
  </si>
  <si>
    <t>0010L00001y5atU</t>
  </si>
  <si>
    <t>0010L00001y5atUQAQ</t>
  </si>
  <si>
    <t>555 12th Street</t>
  </si>
  <si>
    <t>https://www.bridgetotreatment.org/</t>
  </si>
  <si>
    <t>University of California, Office of the President</t>
  </si>
  <si>
    <t>001E000000lpmyg</t>
  </si>
  <si>
    <t>001E000000lpmygIAA</t>
  </si>
  <si>
    <t>1111 Franklin Street</t>
  </si>
  <si>
    <t>http://www.ucop.edu/</t>
  </si>
  <si>
    <t>The West Oakland Health Council</t>
  </si>
  <si>
    <t>001E000000cybvP</t>
  </si>
  <si>
    <t>001E000000cybvPIAQ</t>
  </si>
  <si>
    <t>94-1667294</t>
  </si>
  <si>
    <t>700 Adeline Street</t>
  </si>
  <si>
    <t>6001402500</t>
  </si>
  <si>
    <t>60014025002002</t>
  </si>
  <si>
    <t>https://westoaklandhealth.org/</t>
  </si>
  <si>
    <t>California Health Care Safety Net Institute</t>
  </si>
  <si>
    <t>001E000000cybwZ</t>
  </si>
  <si>
    <t>001E000000cybwZIAQ</t>
  </si>
  <si>
    <t>94-2970752</t>
  </si>
  <si>
    <t>70 Washington St, Suite 215</t>
  </si>
  <si>
    <t>http://safetynetinstitute.org/</t>
  </si>
  <si>
    <t>Prevention Institute</t>
  </si>
  <si>
    <t>001E000000cybtx</t>
  </si>
  <si>
    <t>001E000000cybtxIAA</t>
  </si>
  <si>
    <t>94-3282858</t>
  </si>
  <si>
    <t>221 Oak Street</t>
  </si>
  <si>
    <t>6001403302</t>
  </si>
  <si>
    <t>60014033023003</t>
  </si>
  <si>
    <t>www.preventioninstitute.org</t>
  </si>
  <si>
    <t>MISSSEY</t>
  </si>
  <si>
    <t>0014W00002Eubhn</t>
  </si>
  <si>
    <t>0014W00002EubhnQAB</t>
  </si>
  <si>
    <t>424 Jefferson St.</t>
  </si>
  <si>
    <t>60019832001003</t>
  </si>
  <si>
    <t>https://misssey.org/</t>
  </si>
  <si>
    <t>Community Christian Church</t>
  </si>
  <si>
    <t>0014W00002qWSB0</t>
  </si>
  <si>
    <t>0014W00002qWSB0QAO</t>
  </si>
  <si>
    <t>1527 34th St</t>
  </si>
  <si>
    <t>Emeryville</t>
  </si>
  <si>
    <t>94608</t>
  </si>
  <si>
    <t>6001401700</t>
  </si>
  <si>
    <t>60014017003082</t>
  </si>
  <si>
    <t>Forefront TeleCare</t>
  </si>
  <si>
    <t>001E00000185vEh</t>
  </si>
  <si>
    <t>001E00000185vEhIAI</t>
  </si>
  <si>
    <t>1900 Powell Street,Suite 820</t>
  </si>
  <si>
    <t>6001425101</t>
  </si>
  <si>
    <t>60014251011001</t>
  </si>
  <si>
    <t>http://www.forefronttelecare.com/</t>
  </si>
  <si>
    <t>The Content Culture Group</t>
  </si>
  <si>
    <t>0010L00001wGg2Q</t>
  </si>
  <si>
    <t>0010L00001wGg2QQAS</t>
  </si>
  <si>
    <t>1200 65th Street</t>
  </si>
  <si>
    <t>6001425103</t>
  </si>
  <si>
    <t>60014251032003</t>
  </si>
  <si>
    <t>www.contentculturegroup.com</t>
  </si>
  <si>
    <t>Higher Ground Neighborhood Development</t>
  </si>
  <si>
    <t>0010L00001pnaMF</t>
  </si>
  <si>
    <t>0010L00001pnaMFQAY</t>
  </si>
  <si>
    <t>31-1779933</t>
  </si>
  <si>
    <t>6441 Herzog st</t>
  </si>
  <si>
    <t>6001400800</t>
  </si>
  <si>
    <t>60014008001013</t>
  </si>
  <si>
    <t>www.highergroundndc.com</t>
  </si>
  <si>
    <t>10/26/2017</t>
  </si>
  <si>
    <t>Halteres Associates</t>
  </si>
  <si>
    <t>001E000001UAhRH</t>
  </si>
  <si>
    <t>001E000001UAhRHIA1</t>
  </si>
  <si>
    <t>1900 Powell Street, Suite 600</t>
  </si>
  <si>
    <t>http://halteresassociates.com</t>
  </si>
  <si>
    <t>MedAmerica</t>
  </si>
  <si>
    <t>0010L00001qhR1l</t>
  </si>
  <si>
    <t>0010L00001qhR1lQAE</t>
  </si>
  <si>
    <t>2100 Powell St., Ste 900</t>
  </si>
  <si>
    <t>http://www.medamerica.com/</t>
  </si>
  <si>
    <t>CEP America</t>
  </si>
  <si>
    <t>0010L00001rAWPF</t>
  </si>
  <si>
    <t>0010L00001rAWPFQA4</t>
  </si>
  <si>
    <t>2100 Powell St</t>
  </si>
  <si>
    <t>http://www.cepamerica.com/</t>
  </si>
  <si>
    <t>1/19/2018</t>
  </si>
  <si>
    <t>Robert Mittman Consulting</t>
  </si>
  <si>
    <t>0010L00001mhLHy</t>
  </si>
  <si>
    <t>0010L00001mhLHyQAM</t>
  </si>
  <si>
    <t>18 City Limits Circle</t>
  </si>
  <si>
    <t>60014251032001</t>
  </si>
  <si>
    <t>Vituity</t>
  </si>
  <si>
    <t>0010L00001wsLQC</t>
  </si>
  <si>
    <t>0010L00001wsLQCQA2</t>
  </si>
  <si>
    <t>2100 Powell Street</t>
  </si>
  <si>
    <t>https://www.vituity.com/</t>
  </si>
  <si>
    <t>UCSF Benioff Children's Physicians (BayChildren's Physicians)</t>
  </si>
  <si>
    <t>0014W00002DRnOM</t>
  </si>
  <si>
    <t>0014W00002DRnOMQA1</t>
  </si>
  <si>
    <t>UCSF - Benioff Children's Hospital</t>
  </si>
  <si>
    <t>001E000001GVJf4</t>
  </si>
  <si>
    <t>6475 Christie Avenue, Suite 300</t>
  </si>
  <si>
    <t>6001425102</t>
  </si>
  <si>
    <t>60014251021002</t>
  </si>
  <si>
    <t>https://www.ubcp.org/</t>
  </si>
  <si>
    <t>1/27/2021</t>
  </si>
  <si>
    <t>9/27/2022</t>
  </si>
  <si>
    <t>e&amp;b photography</t>
  </si>
  <si>
    <t>0014W000030bqf2</t>
  </si>
  <si>
    <t>0014W000030bqf2QAA</t>
  </si>
  <si>
    <t>719 54th Street #7</t>
  </si>
  <si>
    <t>94609</t>
  </si>
  <si>
    <t>https://www.enbphotos.com/blog/nonprofit-business-headshots-oakland</t>
  </si>
  <si>
    <t>8/30/2022</t>
  </si>
  <si>
    <t>Samuel Merritt University Family Nurse Practitioner Program</t>
  </si>
  <si>
    <t>0010L00001v5Sxe</t>
  </si>
  <si>
    <t>0010L00001v5SxeQAE</t>
  </si>
  <si>
    <t>94-2992642</t>
  </si>
  <si>
    <t>3100 Summit St., 3rd floor, Room 3494</t>
  </si>
  <si>
    <t>6001401300</t>
  </si>
  <si>
    <t>60014013001019</t>
  </si>
  <si>
    <t>www.samuelmerritt.edu</t>
  </si>
  <si>
    <t>11/19/2018</t>
  </si>
  <si>
    <t>001E000001GVJf4IAH</t>
  </si>
  <si>
    <t>UCSF Division of Adolescent and Young Adult Medicine</t>
  </si>
  <si>
    <t>001E000000dd5kM</t>
  </si>
  <si>
    <t>747 52nd St</t>
  </si>
  <si>
    <t>6001401000</t>
  </si>
  <si>
    <t>60014010001001</t>
  </si>
  <si>
    <t>https://www.ucsfbenioffchildrens.org</t>
  </si>
  <si>
    <t>Causa Justa</t>
  </si>
  <si>
    <t>0010L00001ppbM6</t>
  </si>
  <si>
    <t>0010L00001ppbM6QAI</t>
  </si>
  <si>
    <t>55-0883038</t>
  </si>
  <si>
    <t>PO Box 3596</t>
  </si>
  <si>
    <t>6001406300</t>
  </si>
  <si>
    <t>60014063001003</t>
  </si>
  <si>
    <t>https://cjjc.org</t>
  </si>
  <si>
    <t>11/21/2017</t>
  </si>
  <si>
    <t>Jackson Orthopedic Foundation</t>
  </si>
  <si>
    <t>0010L00001vqyi6</t>
  </si>
  <si>
    <t>0010L00001vqyi6QAA</t>
  </si>
  <si>
    <t>400 30th Street, #102</t>
  </si>
  <si>
    <t>60014013001017</t>
  </si>
  <si>
    <t>www.jacksonortho.org</t>
  </si>
  <si>
    <t>1/16/2019</t>
  </si>
  <si>
    <t>Community Oriented Correctional Health Services</t>
  </si>
  <si>
    <t>001E000000cybq8</t>
  </si>
  <si>
    <t>001E000000cybq8IAA</t>
  </si>
  <si>
    <t>20-3638746</t>
  </si>
  <si>
    <t>675 61St Street</t>
  </si>
  <si>
    <t>6001400500</t>
  </si>
  <si>
    <t>60014005002004</t>
  </si>
  <si>
    <t>www.cochs.org</t>
  </si>
  <si>
    <t>John Chiang</t>
  </si>
  <si>
    <t>0010L00001rZfn9</t>
  </si>
  <si>
    <t>0010L00001rZfn9QAC</t>
  </si>
  <si>
    <t>230 Crocker Ave</t>
  </si>
  <si>
    <t>Piedmont</t>
  </si>
  <si>
    <t>94610</t>
  </si>
  <si>
    <t>6001426100</t>
  </si>
  <si>
    <t>60014261003020</t>
  </si>
  <si>
    <t>Change Cadet</t>
  </si>
  <si>
    <t>0010L00001iZCuq</t>
  </si>
  <si>
    <t>0010L00001iZCuqQAG</t>
  </si>
  <si>
    <t>Laura Blumenthal</t>
  </si>
  <si>
    <t>357 Vemon St., Suite 206</t>
  </si>
  <si>
    <t>6001405100</t>
  </si>
  <si>
    <t>60014051004005</t>
  </si>
  <si>
    <t>10/9/2016</t>
  </si>
  <si>
    <t>Cardea Institute</t>
  </si>
  <si>
    <t>001E0000015nZDL</t>
  </si>
  <si>
    <t>001E0000015nZDLIA2</t>
  </si>
  <si>
    <t>614 Grand Avenue, Suite 400</t>
  </si>
  <si>
    <t>6001403702</t>
  </si>
  <si>
    <t>60014037021002</t>
  </si>
  <si>
    <t>www.cardeaservices.org</t>
  </si>
  <si>
    <t>2/11/2015</t>
  </si>
  <si>
    <t>Safir &amp; Associates LLC</t>
  </si>
  <si>
    <t>0010L00001v6DOR</t>
  </si>
  <si>
    <t>0010L00001v6DORQA2</t>
  </si>
  <si>
    <t>1394 Barrows Road</t>
  </si>
  <si>
    <t>60014050002004</t>
  </si>
  <si>
    <t>11/29/2018</t>
  </si>
  <si>
    <t>The Early Learning Lab</t>
  </si>
  <si>
    <t>0010L00001wqxqh</t>
  </si>
  <si>
    <t>0010L00001wqxqhQAA</t>
  </si>
  <si>
    <t>266 Grand Avenue, Suite 270</t>
  </si>
  <si>
    <t>6001403701</t>
  </si>
  <si>
    <t>60014037012000</t>
  </si>
  <si>
    <t>https://earlylearninglab.org/</t>
  </si>
  <si>
    <t>OakCare Medical Group</t>
  </si>
  <si>
    <t>001E000001dPxbf</t>
  </si>
  <si>
    <t>001E000001dPxbfIAC</t>
  </si>
  <si>
    <t>490 Grand Avenue, Suite 120</t>
  </si>
  <si>
    <t>60014037021004</t>
  </si>
  <si>
    <t>http://www.oakcaremedical.com/</t>
  </si>
  <si>
    <t>6/28/2016</t>
  </si>
  <si>
    <t>Adesso Strategy</t>
  </si>
  <si>
    <t>0010L00001rZ4jw</t>
  </si>
  <si>
    <t>0010L00001rZ4jwQAC</t>
  </si>
  <si>
    <t>4101 Howe Street</t>
  </si>
  <si>
    <t>94611</t>
  </si>
  <si>
    <t>6001404101</t>
  </si>
  <si>
    <t>60014041012010</t>
  </si>
  <si>
    <t>http://adessostrategy.com</t>
  </si>
  <si>
    <t>Ovations - United Health Care</t>
  </si>
  <si>
    <t>001E0000013FF0Z</t>
  </si>
  <si>
    <t>001E0000013FF0ZIAW</t>
  </si>
  <si>
    <t>6155 Girvin Drive</t>
  </si>
  <si>
    <t>6001404600</t>
  </si>
  <si>
    <t>60014046001014</t>
  </si>
  <si>
    <t>http://www.unitedhealthgroup.com/</t>
  </si>
  <si>
    <t>Gale Bataille Consulting</t>
  </si>
  <si>
    <t>001E000000qBNpj</t>
  </si>
  <si>
    <t>001E000000qBNpjIAG</t>
  </si>
  <si>
    <t>7170 Saroni Drive</t>
  </si>
  <si>
    <t>6001404502</t>
  </si>
  <si>
    <t>60014045023011</t>
  </si>
  <si>
    <t>3/14/2014</t>
  </si>
  <si>
    <t>A Home Within</t>
  </si>
  <si>
    <t>0014W000034oD7S</t>
  </si>
  <si>
    <t>0014W000034oD7SQAU</t>
  </si>
  <si>
    <t>94-3402610</t>
  </si>
  <si>
    <t>195 41st Street #11172</t>
  </si>
  <si>
    <t>https://www.ahomewithin.org/</t>
  </si>
  <si>
    <t>PolicyLink</t>
  </si>
  <si>
    <t>0014W00002Ssv0H</t>
  </si>
  <si>
    <t>0014W00002Ssv0HQAR</t>
  </si>
  <si>
    <t>Juan Carlos Piña</t>
  </si>
  <si>
    <t>1483 Webster Street</t>
  </si>
  <si>
    <t>94612</t>
  </si>
  <si>
    <t>6001402900</t>
  </si>
  <si>
    <t>60014029001032</t>
  </si>
  <si>
    <t>https://www.policylink.org/</t>
  </si>
  <si>
    <t>6/25/2021</t>
  </si>
  <si>
    <t>OAC Properties</t>
  </si>
  <si>
    <t>0014W000030b9IP</t>
  </si>
  <si>
    <t>0014W000030b9IPQAY</t>
  </si>
  <si>
    <t>1438 Webster Street</t>
  </si>
  <si>
    <t>8/25/2022</t>
  </si>
  <si>
    <t>Forward Together</t>
  </si>
  <si>
    <t>0010L00001iYfKw</t>
  </si>
  <si>
    <t>0010L00001iYfKwQAK</t>
  </si>
  <si>
    <t>1440 Broadway, Suite 301</t>
  </si>
  <si>
    <t>60014029001029</t>
  </si>
  <si>
    <t>http://forwardtogether.org</t>
  </si>
  <si>
    <t>9/21/2016</t>
  </si>
  <si>
    <t>Kaiser Foundation Health Plan Inc.</t>
  </si>
  <si>
    <t>001E000000q8JcD</t>
  </si>
  <si>
    <t>001E000000q8JcDIAU</t>
  </si>
  <si>
    <t>94-1340523</t>
  </si>
  <si>
    <t>Kaiser Permanente</t>
  </si>
  <si>
    <t>001E000000ivR05</t>
  </si>
  <si>
    <t>One Kaiser Plaza, Suite 15L</t>
  </si>
  <si>
    <t>60014029001009</t>
  </si>
  <si>
    <t>http://www.kaiserpermanente.org</t>
  </si>
  <si>
    <t>3/6/2014</t>
  </si>
  <si>
    <t>Kaiser Permanente - Corporate Office</t>
  </si>
  <si>
    <t>001E000000v7L07</t>
  </si>
  <si>
    <t>001E000000v7L07IAE</t>
  </si>
  <si>
    <t>1800 Harrison St.</t>
  </si>
  <si>
    <t>60014029002000</t>
  </si>
  <si>
    <t>6/16/2014</t>
  </si>
  <si>
    <t>Sandra L. Newman</t>
  </si>
  <si>
    <t>001E000001GTlPn</t>
  </si>
  <si>
    <t>001E000001GTlPnIAL</t>
  </si>
  <si>
    <t>438 W. Grand Avenue, #730</t>
  </si>
  <si>
    <t>60014013003014</t>
  </si>
  <si>
    <t>Family Paths</t>
  </si>
  <si>
    <t>0010L00001yEukA</t>
  </si>
  <si>
    <t>0010L00001yEukAQAS</t>
  </si>
  <si>
    <t>1727 Martin Luther King Junior Way</t>
  </si>
  <si>
    <t>6001402700</t>
  </si>
  <si>
    <t>60014027001011</t>
  </si>
  <si>
    <t>https://familypaths.org</t>
  </si>
  <si>
    <t>HealthIMPACT</t>
  </si>
  <si>
    <t>001E000001dPGRG</t>
  </si>
  <si>
    <t>001E000001dPGRGIA4</t>
  </si>
  <si>
    <t>663 13th Street Suite 300</t>
  </si>
  <si>
    <t>6001402600</t>
  </si>
  <si>
    <t>60014026001029</t>
  </si>
  <si>
    <t>healthimpact.org</t>
  </si>
  <si>
    <t>LATE NITE ART</t>
  </si>
  <si>
    <t>001E000001dPGR3</t>
  </si>
  <si>
    <t>001E000001dPGR3IAO</t>
  </si>
  <si>
    <t>2323 Broadway</t>
  </si>
  <si>
    <t>60014013003011</t>
  </si>
  <si>
    <t>www.lateniteart.com</t>
  </si>
  <si>
    <t>Blue Cross Blue Shield</t>
  </si>
  <si>
    <t>001E000001gs0nl</t>
  </si>
  <si>
    <t>001E000001gs0nlIAA</t>
  </si>
  <si>
    <t>364 14th St.</t>
  </si>
  <si>
    <t>www.bcbs.com</t>
  </si>
  <si>
    <t>Public Profit</t>
  </si>
  <si>
    <t>0010L00001rxmJm</t>
  </si>
  <si>
    <t>0010L00001rxmJmQAI</t>
  </si>
  <si>
    <t>1212 Broadway, Suite 501</t>
  </si>
  <si>
    <t>60014030003002</t>
  </si>
  <si>
    <t>http://www.publicprofit.net/</t>
  </si>
  <si>
    <t>4/6/2018</t>
  </si>
  <si>
    <t>Order of Malta of Northern California</t>
  </si>
  <si>
    <t>0010L000020GM0e</t>
  </si>
  <si>
    <t>0010L000020GM0eQAG</t>
  </si>
  <si>
    <t>20-5969389</t>
  </si>
  <si>
    <t>2121 Harrison Street, #120</t>
  </si>
  <si>
    <t>60014029001010</t>
  </si>
  <si>
    <t>https://www.orderofmaltaclinic.com/</t>
  </si>
  <si>
    <t>6/19/2020</t>
  </si>
  <si>
    <t>Free Range Studios</t>
  </si>
  <si>
    <t>001E000000oBL64</t>
  </si>
  <si>
    <t>001E000000oBL64IAG</t>
  </si>
  <si>
    <t>343 19th St.</t>
  </si>
  <si>
    <t>60014029001028</t>
  </si>
  <si>
    <t>freerange.com</t>
  </si>
  <si>
    <t>National Center for Youth Law</t>
  </si>
  <si>
    <t>001E000001KBaj4</t>
  </si>
  <si>
    <t>001E000001KBaj4IAD</t>
  </si>
  <si>
    <t>Financial Center Building, 405 14th St #1500</t>
  </si>
  <si>
    <t>60014030003001</t>
  </si>
  <si>
    <t>youthlaw.org/</t>
  </si>
  <si>
    <t>10/29/2015</t>
  </si>
  <si>
    <t>IMPAQ International</t>
  </si>
  <si>
    <t>0010L00001xIOcB</t>
  </si>
  <si>
    <t>0010L00001xIOcBQAW</t>
  </si>
  <si>
    <t>1333 Broadway, Suite 300</t>
  </si>
  <si>
    <t>https://www.impaqint.com/</t>
  </si>
  <si>
    <t>HFS Consultants</t>
  </si>
  <si>
    <t>001E000000ySAFA</t>
  </si>
  <si>
    <t>001E000000ySAFAIA4</t>
  </si>
  <si>
    <t>505 Fourteenth Street, Fifth Floor</t>
  </si>
  <si>
    <t>6001402801</t>
  </si>
  <si>
    <t>60014028013004</t>
  </si>
  <si>
    <t>http://www.hfsconsultants.com/</t>
  </si>
  <si>
    <t>8/6/2014</t>
  </si>
  <si>
    <t>Children Now</t>
  </si>
  <si>
    <t>001E000000xWTIh</t>
  </si>
  <si>
    <t>001E000000xWTIhIAO</t>
  </si>
  <si>
    <t>1404 Franklin Street, Suite 700</t>
  </si>
  <si>
    <t>www.childrennow.org</t>
  </si>
  <si>
    <t>7/23/2014</t>
  </si>
  <si>
    <t>U.S. Department of Veterans Affairs</t>
  </si>
  <si>
    <t>001E000001gAiVh</t>
  </si>
  <si>
    <t>001E000001gAiVhIAK</t>
  </si>
  <si>
    <t>1301 Clay Street</t>
  </si>
  <si>
    <t>60014031001001</t>
  </si>
  <si>
    <t>www.va.gov</t>
  </si>
  <si>
    <t>Asian &amp; Pacific Islander American Health Forum</t>
  </si>
  <si>
    <t>001E000001dRYE6</t>
  </si>
  <si>
    <t>001E000001dRYE6IAO</t>
  </si>
  <si>
    <t>94-3030866</t>
  </si>
  <si>
    <t>One Kaiser Plaza, Suite #850</t>
  </si>
  <si>
    <t>www.apiahf.org</t>
  </si>
  <si>
    <t>Trust for Conservation Innovation</t>
  </si>
  <si>
    <t>0010L00001ppbMB</t>
  </si>
  <si>
    <t>0010L00001ppbMBQAY</t>
  </si>
  <si>
    <t>91-2166435</t>
  </si>
  <si>
    <t>405 14th Street</t>
  </si>
  <si>
    <t>http://trustforconservationinnovation.org</t>
  </si>
  <si>
    <t>East Bay Community Foundation</t>
  </si>
  <si>
    <t>001E000000xVInL</t>
  </si>
  <si>
    <t>001E000000xVInLIAW</t>
  </si>
  <si>
    <t>200 Frank H. Ogawa Plaza</t>
  </si>
  <si>
    <t>60014028011029</t>
  </si>
  <si>
    <t>Social Interest Solutions</t>
  </si>
  <si>
    <t>001E000001hS95s</t>
  </si>
  <si>
    <t>001E000001hS95sIAC</t>
  </si>
  <si>
    <t>1333 Broadway #605</t>
  </si>
  <si>
    <t>https://www.socialinterest.org</t>
  </si>
  <si>
    <t>i.e. communications, LLC</t>
  </si>
  <si>
    <t>001E000001dOhod</t>
  </si>
  <si>
    <t>001E000001dOhodIAC</t>
  </si>
  <si>
    <t>1212 Preservation Park Way</t>
  </si>
  <si>
    <t>60014026001000</t>
  </si>
  <si>
    <t>http://www.iecomm.org/</t>
  </si>
  <si>
    <t>Benny Adem Grooming Parlor</t>
  </si>
  <si>
    <t>0010L00001v6WG8</t>
  </si>
  <si>
    <t>0010L00001v6WG8QAM</t>
  </si>
  <si>
    <t>408 14th Street</t>
  </si>
  <si>
    <t>http://www.bennyadem.com/</t>
  </si>
  <si>
    <t>12/3/2018</t>
  </si>
  <si>
    <t>Kaiser Permanente - Northern California Region</t>
  </si>
  <si>
    <t>001E000000ivR0E</t>
  </si>
  <si>
    <t>001E000000ivR0EIAU</t>
  </si>
  <si>
    <t>1950 Franklin Street</t>
  </si>
  <si>
    <t>60014029001018</t>
  </si>
  <si>
    <t>9/24/2013</t>
  </si>
  <si>
    <t>Roza Do</t>
  </si>
  <si>
    <t>001E000000ivR05IAE</t>
  </si>
  <si>
    <t>Tiny Oak Media</t>
  </si>
  <si>
    <t>0010L00001v65z9</t>
  </si>
  <si>
    <t>0010L00001v65z9QAA</t>
  </si>
  <si>
    <t>1551 Madison Street, Apt 312</t>
  </si>
  <si>
    <t>6001403401</t>
  </si>
  <si>
    <t>60014034012000</t>
  </si>
  <si>
    <t>11/28/2018</t>
  </si>
  <si>
    <t>Women's Foundation of California</t>
  </si>
  <si>
    <t>001E0000019eBLQ</t>
  </si>
  <si>
    <t>001E0000019eBLQIA2</t>
  </si>
  <si>
    <t>300 Frank H. Ogawa Plaza, Suite 420</t>
  </si>
  <si>
    <t>http://www.womensfoundca.org/</t>
  </si>
  <si>
    <t>California Health Collaborative</t>
  </si>
  <si>
    <t>001E000001LET7B</t>
  </si>
  <si>
    <t>001E000001LET7BIAX</t>
  </si>
  <si>
    <t>1970 Broadway, Suite 670</t>
  </si>
  <si>
    <t>60014029001014</t>
  </si>
  <si>
    <t>http://www.healthcollaborative.org/</t>
  </si>
  <si>
    <t>HOPE Collaborative</t>
  </si>
  <si>
    <t>0010L00001szNAb</t>
  </si>
  <si>
    <t>0010L00001szNAbQAM</t>
  </si>
  <si>
    <t>2000 Franklin St</t>
  </si>
  <si>
    <t>60014029001012</t>
  </si>
  <si>
    <t>http://www.hopecollaborative.net/</t>
  </si>
  <si>
    <t>5/30/2018</t>
  </si>
  <si>
    <t>Isaac Buwembo</t>
  </si>
  <si>
    <t>Health Career Connection</t>
  </si>
  <si>
    <t>001E0000013FF01</t>
  </si>
  <si>
    <t>001E0000013FF01IAG</t>
  </si>
  <si>
    <t>300 Frank H. Ogawa Plaza, Suite 243</t>
  </si>
  <si>
    <t>healthcareers.org</t>
  </si>
  <si>
    <t>Ben Hudnall Memorial Trust</t>
  </si>
  <si>
    <t>0010L00001wYke7</t>
  </si>
  <si>
    <t>0010L00001wYke7QAC</t>
  </si>
  <si>
    <t>1800 Harrison Street_x000D_
15th Floor</t>
  </si>
  <si>
    <t>https://bhmt.org/</t>
  </si>
  <si>
    <t>2/14/2019</t>
  </si>
  <si>
    <t>CoreAlign</t>
  </si>
  <si>
    <t>001E000001GSjW9</t>
  </si>
  <si>
    <t>001E000001GSjW9IAL</t>
  </si>
  <si>
    <t>450 Geary, Suite 400</t>
  </si>
  <si>
    <t>8/21/2015</t>
  </si>
  <si>
    <t>ChangeLab Solutions</t>
  </si>
  <si>
    <t>0010L00001wFsab</t>
  </si>
  <si>
    <t>0010L00001wFsabQAC</t>
  </si>
  <si>
    <t>2201 Broadway, Suite 502</t>
  </si>
  <si>
    <t>60014028011008</t>
  </si>
  <si>
    <t>https://www.changelabsolutions.org/</t>
  </si>
  <si>
    <t>Participatory Budgeting Project</t>
  </si>
  <si>
    <t>0010L00001wYpDI</t>
  </si>
  <si>
    <t>0010L00001wYpDIQA0</t>
  </si>
  <si>
    <t>344 20th Street</t>
  </si>
  <si>
    <t>https://www.participatorybudgeting.org/</t>
  </si>
  <si>
    <t>Robert Half</t>
  </si>
  <si>
    <t>0010L00001wrQrv</t>
  </si>
  <si>
    <t>0010L00001wrQrvQAE</t>
  </si>
  <si>
    <t>1999 Harrison Street_x000D_
Suite 1000</t>
  </si>
  <si>
    <t>60014029001019</t>
  </si>
  <si>
    <t>https://www.roberthalf.com/locations/ca-oakland/1999-harrison-street</t>
  </si>
  <si>
    <t>Healthy Communities, Inc.</t>
  </si>
  <si>
    <t>001E000000cybsW</t>
  </si>
  <si>
    <t>001E000000cybsWIAQ</t>
  </si>
  <si>
    <t>2580 San Pablo Avenue</t>
  </si>
  <si>
    <t>6001401400</t>
  </si>
  <si>
    <t>60014014003014</t>
  </si>
  <si>
    <t>www.healthycommunities.us</t>
  </si>
  <si>
    <t>Center for Elders' Independence</t>
  </si>
  <si>
    <t>001E000000kafu2</t>
  </si>
  <si>
    <t>001E000000kafu2IAA</t>
  </si>
  <si>
    <t>510 17th Street, Suite 400</t>
  </si>
  <si>
    <t>60014028011025</t>
  </si>
  <si>
    <t>http://www.cei.elders.org/home.html</t>
  </si>
  <si>
    <t>10/31/2013</t>
  </si>
  <si>
    <t>Full Court Press Communications</t>
  </si>
  <si>
    <t>0010L00001wsZdU</t>
  </si>
  <si>
    <t>0010L00001wsZdUQAU</t>
  </si>
  <si>
    <t>409 13th Street, 13th Floor</t>
  </si>
  <si>
    <t>http://fcpcommunications.com</t>
  </si>
  <si>
    <t>California Pan-Ethnic Health Network</t>
  </si>
  <si>
    <t>001E000000cybsE</t>
  </si>
  <si>
    <t>001E000000cybsEIAQ</t>
  </si>
  <si>
    <t>94-3306223</t>
  </si>
  <si>
    <t>654 13th Street</t>
  </si>
  <si>
    <t>www.cpehn.org</t>
  </si>
  <si>
    <t>California School-Based Health Alliance</t>
  </si>
  <si>
    <t>001E000000cybqn</t>
  </si>
  <si>
    <t>001E000000cybqnIAA</t>
  </si>
  <si>
    <t>94-3201896</t>
  </si>
  <si>
    <t>1203 Preservation Park Way, Suite 302</t>
  </si>
  <si>
    <t>www.schoolhealthcenters.org</t>
  </si>
  <si>
    <t>Center for Care Innovations</t>
  </si>
  <si>
    <t>001E000000cybpP</t>
  </si>
  <si>
    <t>001E000000cybpPIAQ</t>
  </si>
  <si>
    <t>98-7654321</t>
  </si>
  <si>
    <t>Tides Center</t>
  </si>
  <si>
    <t>1438 Webster ST 101</t>
  </si>
  <si>
    <t>60014029001031</t>
  </si>
  <si>
    <t>https://www.careinnovations.org</t>
  </si>
  <si>
    <t>11/29/2022</t>
  </si>
  <si>
    <t>Kaiser Permanente Division of Research</t>
  </si>
  <si>
    <t>0010L00001qfNa2</t>
  </si>
  <si>
    <t>0010L00001qfNa2QAE</t>
  </si>
  <si>
    <t>2000 Broadway</t>
  </si>
  <si>
    <t>60014029001007</t>
  </si>
  <si>
    <t>California Health Care Foundation</t>
  </si>
  <si>
    <t>001E000000cybvq</t>
  </si>
  <si>
    <t>001E000000cybvqIAA</t>
  </si>
  <si>
    <t>95-4523231</t>
  </si>
  <si>
    <t>1438 Webster Street #400</t>
  </si>
  <si>
    <t>http://www.chcf.org/</t>
  </si>
  <si>
    <t>Health Decision Technologies</t>
  </si>
  <si>
    <t>0010L00001rYt3e</t>
  </si>
  <si>
    <t>0010L00001rYt3eQAC</t>
  </si>
  <si>
    <t>344 20th Street, Suite #407</t>
  </si>
  <si>
    <t>https://www.healthdecisiontechnologies.com/</t>
  </si>
  <si>
    <t>Project Open Hand</t>
  </si>
  <si>
    <t>0010L00001raQQU</t>
  </si>
  <si>
    <t>0010L00001raQQUQA2</t>
  </si>
  <si>
    <t>1921 San Pablo Avenue</t>
  </si>
  <si>
    <t>60014028013002</t>
  </si>
  <si>
    <t>https://www.openhand.org</t>
  </si>
  <si>
    <t>3/12/2018</t>
  </si>
  <si>
    <t>Nonprofit Finance Fund</t>
  </si>
  <si>
    <t>0010L00001rZYOd</t>
  </si>
  <si>
    <t>0010L00001rZYOdQAO</t>
  </si>
  <si>
    <t>405 14th Street, Suite 850</t>
  </si>
  <si>
    <t>https://www.nonprofitfinancefund.org</t>
  </si>
  <si>
    <t>The Greenlining Institute</t>
  </si>
  <si>
    <t>0010L00001rXw8J</t>
  </si>
  <si>
    <t>0010L00001rXw8JQAS</t>
  </si>
  <si>
    <t>360 14th Street
2nd Floor</t>
  </si>
  <si>
    <t>http://greenlining.org/</t>
  </si>
  <si>
    <t>Walker and Associates</t>
  </si>
  <si>
    <t>0014W00002G60AL</t>
  </si>
  <si>
    <t>0014W00002G60ALQAZ</t>
  </si>
  <si>
    <t>1901 Harrison Street, Suite 1100</t>
  </si>
  <si>
    <t>3/5/2021</t>
  </si>
  <si>
    <t>Erin Malcolm-Brandt</t>
  </si>
  <si>
    <t>Test Organization</t>
  </si>
  <si>
    <t>0014W00002TUNH7</t>
  </si>
  <si>
    <t>0014W00002TUNH7QAP</t>
  </si>
  <si>
    <t>12-3456789</t>
  </si>
  <si>
    <t>1234</t>
  </si>
  <si>
    <t>7/12/2021</t>
  </si>
  <si>
    <t>0014W00002Et0h4</t>
  </si>
  <si>
    <t>0014W00002Et0h4QAB</t>
  </si>
  <si>
    <t>94-3103136</t>
  </si>
  <si>
    <t>350 Frank H. Ogawa Plaza, Suite 900</t>
  </si>
  <si>
    <t>https://alamedahealthsystem.org/</t>
  </si>
  <si>
    <t>2/2/2021</t>
  </si>
  <si>
    <t>UCSF Benioff Childrens Hospitals Foundation</t>
  </si>
  <si>
    <t>0014W000023JnYY</t>
  </si>
  <si>
    <t>0014W000023JnYYQA0</t>
  </si>
  <si>
    <t>94-0382330</t>
  </si>
  <si>
    <t>2201 Broadway, Suite 600</t>
  </si>
  <si>
    <t>https://give.ucsfbenioffchildrens.org/</t>
  </si>
  <si>
    <t>9/16/2020</t>
  </si>
  <si>
    <t>Schoen Consulting</t>
  </si>
  <si>
    <t>001E000000yRytD</t>
  </si>
  <si>
    <t>001E000000yRytDIAS</t>
  </si>
  <si>
    <t>6286 Acacia Avenue</t>
  </si>
  <si>
    <t>94618</t>
  </si>
  <si>
    <t>8/5/2014</t>
  </si>
  <si>
    <t>10/20/2022</t>
  </si>
  <si>
    <t>East Bay Safe Prescribing Coalition</t>
  </si>
  <si>
    <t>0010L00001ws9Dn</t>
  </si>
  <si>
    <t>0010L00001ws9DnQAI</t>
  </si>
  <si>
    <t>6230 Claremont Avenue</t>
  </si>
  <si>
    <t>6001400200</t>
  </si>
  <si>
    <t>60014002001012</t>
  </si>
  <si>
    <t>https://www.accma.org/Safe-Prescribing</t>
  </si>
  <si>
    <t>5/20/2019</t>
  </si>
  <si>
    <t>UCSF - Benioff Children's Hospital Claremont (Children's Hospital &amp; Research Center)</t>
  </si>
  <si>
    <t>0010L00001ryxEw</t>
  </si>
  <si>
    <t>0010L00001ryxEwQAI</t>
  </si>
  <si>
    <t>5220 Claremont Ave.</t>
  </si>
  <si>
    <t>6001400300</t>
  </si>
  <si>
    <t>60014003002013</t>
  </si>
  <si>
    <t>https://www.ucsfbenioffchildrens.org/en/locations/claremont</t>
  </si>
  <si>
    <t>4/28/2014</t>
  </si>
  <si>
    <t>10/4/2022</t>
  </si>
  <si>
    <t>Integrated Care Leadership Network</t>
  </si>
  <si>
    <t>001E000000toCIS</t>
  </si>
  <si>
    <t>001E000000toCISIA2</t>
  </si>
  <si>
    <t>13100 Skyline Boulevard</t>
  </si>
  <si>
    <t>94619</t>
  </si>
  <si>
    <t>6001408100</t>
  </si>
  <si>
    <t>60014081001006</t>
  </si>
  <si>
    <t>myicln.org</t>
  </si>
  <si>
    <t>East Oakland Youth Development Center</t>
  </si>
  <si>
    <t>0010L00001pna1k</t>
  </si>
  <si>
    <t>0010L00001pna1kQAA</t>
  </si>
  <si>
    <t>23-7334590</t>
  </si>
  <si>
    <t>8200 International Blvd</t>
  </si>
  <si>
    <t>OAKLAND</t>
  </si>
  <si>
    <t>94621</t>
  </si>
  <si>
    <t>6001409600</t>
  </si>
  <si>
    <t>60014096005004</t>
  </si>
  <si>
    <t>eoydc.org</t>
  </si>
  <si>
    <t>One Workplace</t>
  </si>
  <si>
    <t>001E000001VcZA5</t>
  </si>
  <si>
    <t>001E000001VcZA5IAN</t>
  </si>
  <si>
    <t>7220 Edgewater Drive</t>
  </si>
  <si>
    <t>6001409000</t>
  </si>
  <si>
    <t>60014090003001</t>
  </si>
  <si>
    <t>http://www.oneworkplace.com/</t>
  </si>
  <si>
    <t>East Bay Children's Law Offices</t>
  </si>
  <si>
    <t>0010L00001rzVlB</t>
  </si>
  <si>
    <t>0010L00001rzVlBQAU</t>
  </si>
  <si>
    <t>7700 Edgewater Dr</t>
  </si>
  <si>
    <t>60014090003011</t>
  </si>
  <si>
    <t>http://www.ebclo.org/</t>
  </si>
  <si>
    <t>Fresh Lifelines for Youth</t>
  </si>
  <si>
    <t>0010L00001wqxqN</t>
  </si>
  <si>
    <t>0010L00001wqxqNQAQ</t>
  </si>
  <si>
    <t>333 Hegenberger Road Suite 707</t>
  </si>
  <si>
    <t>60014090003061</t>
  </si>
  <si>
    <t>https://flyprogram.org/</t>
  </si>
  <si>
    <t>Beyond Emancipation</t>
  </si>
  <si>
    <t>001E000000cybrz</t>
  </si>
  <si>
    <t>001E000000cybrzIAA</t>
  </si>
  <si>
    <t>94-3219520</t>
  </si>
  <si>
    <t>675 Hegenberger Road, Suite 100</t>
  </si>
  <si>
    <t>60014090003031</t>
  </si>
  <si>
    <t>http://beyondemancipation.org/</t>
  </si>
  <si>
    <t>001E000000cybwCIAQ</t>
  </si>
  <si>
    <t>94-1744108</t>
  </si>
  <si>
    <t>Post Office Box 22210</t>
  </si>
  <si>
    <t>94623</t>
  </si>
  <si>
    <t>6001450609</t>
  </si>
  <si>
    <t>60014506093011</t>
  </si>
  <si>
    <t>https://laclinica.org/</t>
  </si>
  <si>
    <t>2/3/2017</t>
  </si>
  <si>
    <t>StoryCenter</t>
  </si>
  <si>
    <t>0014W00002qWy2r</t>
  </si>
  <si>
    <t>0014W00002qWy2rQAC</t>
  </si>
  <si>
    <t>1250 Addison Street, Suite 103</t>
  </si>
  <si>
    <t>Berkeley</t>
  </si>
  <si>
    <t>94702</t>
  </si>
  <si>
    <t>6001423100</t>
  </si>
  <si>
    <t>60014231001012</t>
  </si>
  <si>
    <t>http://storycenter.org/</t>
  </si>
  <si>
    <t>4/11/2022</t>
  </si>
  <si>
    <t>Patricia Merino Price</t>
  </si>
  <si>
    <t>001E0000013C9Y4</t>
  </si>
  <si>
    <t>001E0000013C9Y4IAK</t>
  </si>
  <si>
    <t>2446 Byron Street</t>
  </si>
  <si>
    <t>60014231004008</t>
  </si>
  <si>
    <t>11/18/2014</t>
  </si>
  <si>
    <t>Sweena Burroughs</t>
  </si>
  <si>
    <t>0010L00001orywV</t>
  </si>
  <si>
    <t>0010L00001orywVQAQ</t>
  </si>
  <si>
    <t>1213 Carleton St</t>
  </si>
  <si>
    <t>6001423300</t>
  </si>
  <si>
    <t>60014233001012</t>
  </si>
  <si>
    <t>9/8/2017</t>
  </si>
  <si>
    <t>Sarah Henry</t>
  </si>
  <si>
    <t>0010L00001yIW9c</t>
  </si>
  <si>
    <t>0010L00001yIW9cQAG</t>
  </si>
  <si>
    <t>1431 Bancroft Way</t>
  </si>
  <si>
    <t>60014231002000</t>
  </si>
  <si>
    <t>11/22/2019</t>
  </si>
  <si>
    <t>John Slattery</t>
  </si>
  <si>
    <t>0010L00001pnW21</t>
  </si>
  <si>
    <t>0010L00001pnW21QAE</t>
  </si>
  <si>
    <t>2003 Stewart St</t>
  </si>
  <si>
    <t>94703</t>
  </si>
  <si>
    <t>6001423000</t>
  </si>
  <si>
    <t>60014230002006</t>
  </si>
  <si>
    <t>Zween Works</t>
  </si>
  <si>
    <t>0010L00001osUIE</t>
  </si>
  <si>
    <t>0010L00001osUIEQA2</t>
  </si>
  <si>
    <t>2003 Stuart Street</t>
  </si>
  <si>
    <t>6001423500</t>
  </si>
  <si>
    <t>60014235002006</t>
  </si>
  <si>
    <t>zweenworks.com</t>
  </si>
  <si>
    <t>9/15/2017</t>
  </si>
  <si>
    <t>The Andrew Levitt Center for Social Emergency Medicine</t>
  </si>
  <si>
    <t>0010L00001wt5QZ</t>
  </si>
  <si>
    <t>0010L00001wt5QZQAY</t>
  </si>
  <si>
    <t>1513 Grant Avenue</t>
  </si>
  <si>
    <t>6001421800</t>
  </si>
  <si>
    <t>60014218001010</t>
  </si>
  <si>
    <t>http://www.levittcenter.org/</t>
  </si>
  <si>
    <t>4/8/2019</t>
  </si>
  <si>
    <t>Copia Health</t>
  </si>
  <si>
    <t>0010L00001x96Su</t>
  </si>
  <si>
    <t>0010L00001x96SuQAI</t>
  </si>
  <si>
    <t>1545 Dwight Way</t>
  </si>
  <si>
    <t>60014230003014</t>
  </si>
  <si>
    <t>http://www.copiahealth.com/</t>
  </si>
  <si>
    <t>Healthy Black Families, INC.</t>
  </si>
  <si>
    <t>0014W00002Eubhi</t>
  </si>
  <si>
    <t>0014W00002EubhiQAB</t>
  </si>
  <si>
    <t>3356 Adeline St.</t>
  </si>
  <si>
    <t>6001424001</t>
  </si>
  <si>
    <t>60014240014012</t>
  </si>
  <si>
    <t>https://healthyblackfamiliesinc.org/</t>
  </si>
  <si>
    <t>Insight Garden Program</t>
  </si>
  <si>
    <t>0014W00002gD9AS</t>
  </si>
  <si>
    <t>0014W00002gD9ASQA0</t>
  </si>
  <si>
    <t>46-3998218</t>
  </si>
  <si>
    <t>2081 Center Street</t>
  </si>
  <si>
    <t>94704</t>
  </si>
  <si>
    <t>6001422902</t>
  </si>
  <si>
    <t>60014229023000</t>
  </si>
  <si>
    <t>https://www.insightgardenprogram.org/</t>
  </si>
  <si>
    <t>Informing Change</t>
  </si>
  <si>
    <t>001E000000oBL5x</t>
  </si>
  <si>
    <t>001E000000oBL5xIAG</t>
  </si>
  <si>
    <t>2040 Bancroft Way, Suite 400</t>
  </si>
  <si>
    <t>6001422901</t>
  </si>
  <si>
    <t>60014229012002</t>
  </si>
  <si>
    <t>www.informingchange.com</t>
  </si>
  <si>
    <t>Intrepid Ascent</t>
  </si>
  <si>
    <t>001E000001JSFua</t>
  </si>
  <si>
    <t>001E000001JSFuaIAH</t>
  </si>
  <si>
    <t>46-4484811</t>
  </si>
  <si>
    <t>http://www.intrepidascent.com/</t>
  </si>
  <si>
    <t>10/8/2015</t>
  </si>
  <si>
    <t>Wright Institute</t>
  </si>
  <si>
    <t>0010L00001tYyY6</t>
  </si>
  <si>
    <t>0010L00001tYyY6QAK</t>
  </si>
  <si>
    <t>2728 Durant Ave</t>
  </si>
  <si>
    <t>6001422700</t>
  </si>
  <si>
    <t>60014227003003</t>
  </si>
  <si>
    <t>http://www.wi.edu/</t>
  </si>
  <si>
    <t>Berkeley Community Health Project</t>
  </si>
  <si>
    <t>001E000000cybrw</t>
  </si>
  <si>
    <t>001E000000cybrwIAA</t>
  </si>
  <si>
    <t>94-1697002</t>
  </si>
  <si>
    <t>2339 Durant Avenue</t>
  </si>
  <si>
    <t>6001422800</t>
  </si>
  <si>
    <t>60014228003000</t>
  </si>
  <si>
    <t>www.berkeleyfreeclinic.org</t>
  </si>
  <si>
    <t>East Bay Sanctuary Covenant</t>
  </si>
  <si>
    <t>001E000000cybqO</t>
  </si>
  <si>
    <t>001E000000cybqOIAQ</t>
  </si>
  <si>
    <t>94-3249753</t>
  </si>
  <si>
    <t>2362 Bancroft Way</t>
  </si>
  <si>
    <t>https://eastbaysanctuary.org/</t>
  </si>
  <si>
    <t>David Brower Center</t>
  </si>
  <si>
    <t>0014W00002gD2xl</t>
  </si>
  <si>
    <t>0014W00002gD2xlQAC</t>
  </si>
  <si>
    <t>2150 Allston Way, Ste 100</t>
  </si>
  <si>
    <t>60014229022011</t>
  </si>
  <si>
    <t>browercenter.org</t>
  </si>
  <si>
    <t>12/13/2021</t>
  </si>
  <si>
    <t>Contra Costa Health Services</t>
  </si>
  <si>
    <t>001E0000010LsMh</t>
  </si>
  <si>
    <t>001E0000010LsMhIAK</t>
  </si>
  <si>
    <t>94-6000509</t>
  </si>
  <si>
    <t>California Department of Health Care Services</t>
  </si>
  <si>
    <t>001E000000oBL67</t>
  </si>
  <si>
    <t>2530 Arnold Dr</t>
  </si>
  <si>
    <t>94705</t>
  </si>
  <si>
    <t>6013320004</t>
  </si>
  <si>
    <t>60133200044014</t>
  </si>
  <si>
    <t>cchealth.org</t>
  </si>
  <si>
    <t>9/22/2014</t>
  </si>
  <si>
    <t>Cari Jarbouai</t>
  </si>
  <si>
    <t>001E000000qoGrG</t>
  </si>
  <si>
    <t>001E000000qoGrGIAU</t>
  </si>
  <si>
    <t>2910 Fulton Street, Apt. 6</t>
  </si>
  <si>
    <t>60014235003015</t>
  </si>
  <si>
    <t>3/20/2014</t>
  </si>
  <si>
    <t>Prenatal, Birth &amp; Attachment Clinic</t>
  </si>
  <si>
    <t>0010L00001rzVlH</t>
  </si>
  <si>
    <t>0010L00001rzVlHQAU</t>
  </si>
  <si>
    <t>3101 Telegraph Ave</t>
  </si>
  <si>
    <t>6001423902</t>
  </si>
  <si>
    <t>60014239022014</t>
  </si>
  <si>
    <t>https://prenatalbirthandattachmentclinic.com/</t>
  </si>
  <si>
    <t>Alta Bates Summit Medical Center</t>
  </si>
  <si>
    <t>0010L00001jdX9h</t>
  </si>
  <si>
    <t>0010L00001jdX9hQAE</t>
  </si>
  <si>
    <t>2450 Ashby Avenue</t>
  </si>
  <si>
    <t>60014239022001</t>
  </si>
  <si>
    <t>http://www.altabatessummit.org/</t>
  </si>
  <si>
    <t>Frances Jones</t>
  </si>
  <si>
    <t>0014W00001ifZwT</t>
  </si>
  <si>
    <t>0014W00001ifZwTQAU</t>
  </si>
  <si>
    <t>2737 Forest Avenue, Apt 102</t>
  </si>
  <si>
    <t>6001423700</t>
  </si>
  <si>
    <t>60014237003004</t>
  </si>
  <si>
    <t>7/1/2020</t>
  </si>
  <si>
    <t>Cultivating Quality LLC</t>
  </si>
  <si>
    <t>0014W0000344Oxe</t>
  </si>
  <si>
    <t>0014W0000344OxeQAE</t>
  </si>
  <si>
    <t>1191 Solano Avenue #6240</t>
  </si>
  <si>
    <t>94706</t>
  </si>
  <si>
    <t>0010L00001m7tr8</t>
  </si>
  <si>
    <t>0010L00001m7tr8QAA</t>
  </si>
  <si>
    <t>747 Red Oak Ave. #752</t>
  </si>
  <si>
    <t>6001420401</t>
  </si>
  <si>
    <t>60014204011000</t>
  </si>
  <si>
    <t>3/28/2017</t>
  </si>
  <si>
    <t>Deirdre Bernard-Pearl</t>
  </si>
  <si>
    <t>0010L00001syGmV</t>
  </si>
  <si>
    <t>0010L00001syGmVQAU</t>
  </si>
  <si>
    <t>848 Solano Ave</t>
  </si>
  <si>
    <t>6001420302</t>
  </si>
  <si>
    <t>60014203022020</t>
  </si>
  <si>
    <t>5/21/2018</t>
  </si>
  <si>
    <t>Click To Play Media</t>
  </si>
  <si>
    <t>001E0000013CxLB</t>
  </si>
  <si>
    <t>001E0000013CxLBIA0</t>
  </si>
  <si>
    <t>1240 Colusa Ave.</t>
  </si>
  <si>
    <t>94707</t>
  </si>
  <si>
    <t>6001421300</t>
  </si>
  <si>
    <t>60014213003009</t>
  </si>
  <si>
    <t>http://clicktoplaymedia.com/</t>
  </si>
  <si>
    <t>Julie Elis Photography</t>
  </si>
  <si>
    <t>001E000000xVLg3</t>
  </si>
  <si>
    <t>001E000000xVLg3IAG</t>
  </si>
  <si>
    <t>1981 Marin Avenue</t>
  </si>
  <si>
    <t>6001421200</t>
  </si>
  <si>
    <t>60014212002019</t>
  </si>
  <si>
    <t>www.julieelis.com</t>
  </si>
  <si>
    <t>Dibble Institute</t>
  </si>
  <si>
    <t>0010L00001rzVlA</t>
  </si>
  <si>
    <t>0010L00001rzVlAQAU</t>
  </si>
  <si>
    <t>P.O. Box 7881</t>
  </si>
  <si>
    <t>60014231003004</t>
  </si>
  <si>
    <t>https://www.dibbleinstitute.org/</t>
  </si>
  <si>
    <t>BioMedLink</t>
  </si>
  <si>
    <t>001E0000015lY6c</t>
  </si>
  <si>
    <t>001E0000015lY6cIAE</t>
  </si>
  <si>
    <t>PO Box 7276</t>
  </si>
  <si>
    <t>http://biomedlink.net/bml/Welcome.html</t>
  </si>
  <si>
    <t>Thomas Charles Dawson</t>
  </si>
  <si>
    <t>001E0000013CDQ3</t>
  </si>
  <si>
    <t>001E0000013CDQ3IAO</t>
  </si>
  <si>
    <t>1237 Glen Avenue</t>
  </si>
  <si>
    <t>94708</t>
  </si>
  <si>
    <t>6001421600</t>
  </si>
  <si>
    <t>60014216003000</t>
  </si>
  <si>
    <t>11/19/2014</t>
  </si>
  <si>
    <t>001E000000oBI8Y</t>
  </si>
  <si>
    <t>001E000000oBI8YIAW</t>
  </si>
  <si>
    <t>3/30/2022</t>
  </si>
  <si>
    <t>One Medical Group</t>
  </si>
  <si>
    <t>001E0000013FF0U</t>
  </si>
  <si>
    <t>001E0000013FF0UIAW</t>
  </si>
  <si>
    <t>1801 Shattuck Ave</t>
  </si>
  <si>
    <t>94709</t>
  </si>
  <si>
    <t>6001422400</t>
  </si>
  <si>
    <t>60014224004009</t>
  </si>
  <si>
    <t>www.onemedical.com</t>
  </si>
  <si>
    <t>0010L00001syGkt</t>
  </si>
  <si>
    <t>0010L00001syGktQAE</t>
  </si>
  <si>
    <t>1218 Spruce St</t>
  </si>
  <si>
    <t>6001421700</t>
  </si>
  <si>
    <t>60014217001000</t>
  </si>
  <si>
    <t>Health Net</t>
  </si>
  <si>
    <t>0010L00001zc0hV</t>
  </si>
  <si>
    <t>0010L00001zc0hVQAQ</t>
  </si>
  <si>
    <t>2115 Fourth Street</t>
  </si>
  <si>
    <t>94710</t>
  </si>
  <si>
    <t>6001422000</t>
  </si>
  <si>
    <t>60014220001019</t>
  </si>
  <si>
    <t>https://www.healthnet.com/</t>
  </si>
  <si>
    <t>4/21/2020</t>
  </si>
  <si>
    <t>001E000000cybr6</t>
  </si>
  <si>
    <t>001E000000cybr6IAA</t>
  </si>
  <si>
    <t>001E000000cybwEIAQ</t>
  </si>
  <si>
    <t>94-2502308</t>
  </si>
  <si>
    <t>2344 Sixth St.</t>
  </si>
  <si>
    <t>60014220001022</t>
  </si>
  <si>
    <t>https://www.lifelongmedical.org/</t>
  </si>
  <si>
    <t>9/13/2022</t>
  </si>
  <si>
    <t>University of California, Berkeley- Center for Children's Environmental Health Research</t>
  </si>
  <si>
    <t>001E000000cybv9</t>
  </si>
  <si>
    <t>001E000000cybv9IAA</t>
  </si>
  <si>
    <t>University of California, Berkeley</t>
  </si>
  <si>
    <t>001E000000yTaIp</t>
  </si>
  <si>
    <t>995 University Avenue</t>
  </si>
  <si>
    <t>6001422100</t>
  </si>
  <si>
    <t>60014221002023</t>
  </si>
  <si>
    <t>Teleosis Institute</t>
  </si>
  <si>
    <t>001E000000cybuo</t>
  </si>
  <si>
    <t>001E000000cybuoIAA</t>
  </si>
  <si>
    <t>94-3400328</t>
  </si>
  <si>
    <t>1521B 5th Street</t>
  </si>
  <si>
    <t>60014220002066</t>
  </si>
  <si>
    <t>info@teleosis.org</t>
  </si>
  <si>
    <t>Berkeley Food Institute</t>
  </si>
  <si>
    <t>001E000001gAiVp</t>
  </si>
  <si>
    <t>001E000001gAiVpIAK</t>
  </si>
  <si>
    <t>University of California, Berkeley 23 Giannini Hall #3100</t>
  </si>
  <si>
    <t>94720</t>
  </si>
  <si>
    <t>6001982100</t>
  </si>
  <si>
    <t>60019821001001</t>
  </si>
  <si>
    <t>www.food.berkeley.edu</t>
  </si>
  <si>
    <t>University of California, Berkeley- Center for Healthcare Organizational and Innovation Research</t>
  </si>
  <si>
    <t>001E000001ClJHo</t>
  </si>
  <si>
    <t>001E000001ClJHoIAN</t>
  </si>
  <si>
    <t>School of Public Health
50 University Hall
University of California, Berkeley</t>
  </si>
  <si>
    <t>http://choir.berkeley.edu/</t>
  </si>
  <si>
    <t>Alpine County Behavioral Health Services</t>
  </si>
  <si>
    <t>0010L00001wt5Qe</t>
  </si>
  <si>
    <t>0010L00001wt5QeQAI</t>
  </si>
  <si>
    <t>75-C Diamond Valley Road</t>
  </si>
  <si>
    <t>Markleeville</t>
  </si>
  <si>
    <t>96120</t>
  </si>
  <si>
    <t>6003010000</t>
  </si>
  <si>
    <t>60030100001175</t>
  </si>
  <si>
    <t>https://www.alpinecountyca.gov/</t>
  </si>
  <si>
    <t>North</t>
  </si>
  <si>
    <t>Amador County Health &amp; Human Services</t>
  </si>
  <si>
    <t>0010L00001wplH6</t>
  </si>
  <si>
    <t>0010L00001wplH6QAI</t>
  </si>
  <si>
    <t>10877 Conductor Blvd</t>
  </si>
  <si>
    <t>Sutter Creek</t>
  </si>
  <si>
    <t>95685</t>
  </si>
  <si>
    <t>6005000303</t>
  </si>
  <si>
    <t>60050003031063</t>
  </si>
  <si>
    <t>https://www.amadorgov.org/departments/health-human-services</t>
  </si>
  <si>
    <t>4/11/2019</t>
  </si>
  <si>
    <t>Amador County Behavioral Health Department</t>
  </si>
  <si>
    <t>0010L00001wplGN</t>
  </si>
  <si>
    <t>0010L00001wplGNQAY</t>
  </si>
  <si>
    <t>10877 Conductor Blvd. Suite #300</t>
  </si>
  <si>
    <t>https://www.amadorgov.org/services/behavioral-health</t>
  </si>
  <si>
    <t>Butte County Department of Behavioral Health</t>
  </si>
  <si>
    <t>0010L00001wGK7i</t>
  </si>
  <si>
    <t>0010L00001wGK7iQAG</t>
  </si>
  <si>
    <t>94-6000506</t>
  </si>
  <si>
    <t>560 Cohasset Rd Suite 165</t>
  </si>
  <si>
    <t>Chico</t>
  </si>
  <si>
    <t>95926</t>
  </si>
  <si>
    <t>6007000300</t>
  </si>
  <si>
    <t>60070003001003</t>
  </si>
  <si>
    <t>www.buttecounty.net</t>
  </si>
  <si>
    <t>3/22/2019</t>
  </si>
  <si>
    <t>Blue Shield of California</t>
  </si>
  <si>
    <t>001E0000010NCUT</t>
  </si>
  <si>
    <t>001E0000010NCUTIA4</t>
  </si>
  <si>
    <t>PO Box 272540</t>
  </si>
  <si>
    <t>95927</t>
  </si>
  <si>
    <t>6007000700</t>
  </si>
  <si>
    <t>60070007004016</t>
  </si>
  <si>
    <t>www.blueshieldca.com</t>
  </si>
  <si>
    <t>Tempra Board &amp; Associates</t>
  </si>
  <si>
    <t>001E000000oBL6D</t>
  </si>
  <si>
    <t>001E000000oBL6DIAW</t>
  </si>
  <si>
    <t>P.O. Box 106</t>
  </si>
  <si>
    <t>www.tempraboard.com</t>
  </si>
  <si>
    <t>Butte County Public Health Department</t>
  </si>
  <si>
    <t>0010L00001wFMvA</t>
  </si>
  <si>
    <t>0010L00001wFMvAQAW</t>
  </si>
  <si>
    <t>202 Mira Loma Drive</t>
  </si>
  <si>
    <t>Oroville</t>
  </si>
  <si>
    <t>95965</t>
  </si>
  <si>
    <t>6007002500</t>
  </si>
  <si>
    <t>60070025002007</t>
  </si>
  <si>
    <t>www.buttecounty.net/ph/</t>
  </si>
  <si>
    <t>Feather River Tribal Health Inc</t>
  </si>
  <si>
    <t>001E000000cybqf</t>
  </si>
  <si>
    <t>001E000000cybqfIAA</t>
  </si>
  <si>
    <t>68-0440292</t>
  </si>
  <si>
    <t>2145 Fifth Avenue</t>
  </si>
  <si>
    <t>6007002800</t>
  </si>
  <si>
    <t>60070028002046</t>
  </si>
  <si>
    <t>California Rural Indian Health Board</t>
  </si>
  <si>
    <t>www.frth.org</t>
  </si>
  <si>
    <t>0014W000036icVn</t>
  </si>
  <si>
    <t>0014W000036icVnQAI</t>
  </si>
  <si>
    <t>001E000000lpmxw</t>
  </si>
  <si>
    <t>95969</t>
  </si>
  <si>
    <t>6007002200</t>
  </si>
  <si>
    <t>60070022004001</t>
  </si>
  <si>
    <t>Gary Bess Associates</t>
  </si>
  <si>
    <t>001E000000fTPjv</t>
  </si>
  <si>
    <t>001E000000fTPjvIAG</t>
  </si>
  <si>
    <t>6931 Skyway</t>
  </si>
  <si>
    <t>6007002100</t>
  </si>
  <si>
    <t>60070021002002</t>
  </si>
  <si>
    <t>http://www.garybess.com/</t>
  </si>
  <si>
    <t>6/28/2013</t>
  </si>
  <si>
    <t>MACT Health Board, Inc.</t>
  </si>
  <si>
    <t>001E000000cybt7</t>
  </si>
  <si>
    <t>001E000000cybt7IAA</t>
  </si>
  <si>
    <t>94-1668995</t>
  </si>
  <si>
    <t>P.O. Box 939</t>
  </si>
  <si>
    <t>Angels Camp</t>
  </si>
  <si>
    <t>95222</t>
  </si>
  <si>
    <t>6009000124</t>
  </si>
  <si>
    <t>60090001242002</t>
  </si>
  <si>
    <t>California Consortium for Urban Indian Health</t>
  </si>
  <si>
    <t>www.macthealthboard.com</t>
  </si>
  <si>
    <t>Calaveras County Behavioral Health Services</t>
  </si>
  <si>
    <t>0010L00001wplLX</t>
  </si>
  <si>
    <t>0010L00001wplLXQAY</t>
  </si>
  <si>
    <t>Mountain Ranch Road_x000D_
Dept 127</t>
  </si>
  <si>
    <t>San Andreas</t>
  </si>
  <si>
    <t>95249</t>
  </si>
  <si>
    <t>6009000302</t>
  </si>
  <si>
    <t>60090003021023</t>
  </si>
  <si>
    <t>http://calaveras.networkofcare.org/mh/services/agency.aspx?pid=CalaverasCountyBehavioralHealthServicesMentalHealthProgram_167_2_0</t>
  </si>
  <si>
    <t>The Calaveras Mariposa Community Action Agency</t>
  </si>
  <si>
    <t>0010L00001wrHTp</t>
  </si>
  <si>
    <t>0010L00001wrHTpQAM</t>
  </si>
  <si>
    <t>509 East St. Charles Street</t>
  </si>
  <si>
    <t>St. Andreas</t>
  </si>
  <si>
    <t>6009000301</t>
  </si>
  <si>
    <t>60090003013004</t>
  </si>
  <si>
    <t>https://www.csd.ca.gov/Services/FindServicesinYourArea/calaveras.aspx</t>
  </si>
  <si>
    <t>5/6/2019</t>
  </si>
  <si>
    <t>Calaveras County Behavioral Health Services Substance Abuse Program</t>
  </si>
  <si>
    <t>0010L00001wqcQj</t>
  </si>
  <si>
    <t>0010L00001wqcQjQAI</t>
  </si>
  <si>
    <t>Substance Use</t>
  </si>
  <si>
    <t>891 Mountain Ranch Road_x000D_
Building "L"</t>
  </si>
  <si>
    <t>60090003021021</t>
  </si>
  <si>
    <t>http://substanceabuse.calaverasgov.us/</t>
  </si>
  <si>
    <t>4/24/2019</t>
  </si>
  <si>
    <t>Mark Twain Health Care Distict dBa Valley Springs Health and Wellness Center</t>
  </si>
  <si>
    <t>0014W00002XLrBk</t>
  </si>
  <si>
    <t>0014W00002XLrBkQAL</t>
  </si>
  <si>
    <t>94-6003128</t>
  </si>
  <si>
    <t>51 Wellness Way</t>
  </si>
  <si>
    <t>Valley Springs</t>
  </si>
  <si>
    <t>95252</t>
  </si>
  <si>
    <t>6009000222</t>
  </si>
  <si>
    <t>60090002221020</t>
  </si>
  <si>
    <t>vshwc.org</t>
  </si>
  <si>
    <t>9/14/2021</t>
  </si>
  <si>
    <t>Sunrise Pharmacy Inc</t>
  </si>
  <si>
    <t>0014W0000343khW</t>
  </si>
  <si>
    <t>0014W0000343khWQAQ</t>
  </si>
  <si>
    <t>Pharmacy</t>
  </si>
  <si>
    <t>51 Wellness Way # 110</t>
  </si>
  <si>
    <t>https://www.vshwc.org/</t>
  </si>
  <si>
    <t>Colusa County Department of Behavioral Health</t>
  </si>
  <si>
    <t>0010L00001wplUA</t>
  </si>
  <si>
    <t>0010L00001wplUAQAY</t>
  </si>
  <si>
    <t>Colusa County Department of Health and Human Services</t>
  </si>
  <si>
    <t>0010L00001wplUe</t>
  </si>
  <si>
    <t>162 East Carson Street</t>
  </si>
  <si>
    <t>95932</t>
  </si>
  <si>
    <t>6011000500</t>
  </si>
  <si>
    <t>60110005004050</t>
  </si>
  <si>
    <t>https://www.countyofcolusa.org/index.aspx?nid=3255</t>
  </si>
  <si>
    <t>0010L00001wplUeQAI</t>
  </si>
  <si>
    <t>251 East Webster Street</t>
  </si>
  <si>
    <t>6011000200</t>
  </si>
  <si>
    <t>60110002005076</t>
  </si>
  <si>
    <t>https://www.countyofcolusa.org/index.aspx?nid=26</t>
  </si>
  <si>
    <t>Compass Consulting Group</t>
  </si>
  <si>
    <t>0010L00001wrxEX</t>
  </si>
  <si>
    <t>0010L00001wrxEXQAY</t>
  </si>
  <si>
    <t>4145 Blackhawk Plaza Circle, Suite 102</t>
  </si>
  <si>
    <t>Danville</t>
  </si>
  <si>
    <t>94506</t>
  </si>
  <si>
    <t>6013355113</t>
  </si>
  <si>
    <t>60133551131005</t>
  </si>
  <si>
    <t>https://www.compasscgroup.com/</t>
  </si>
  <si>
    <t>One Day At A Time</t>
  </si>
  <si>
    <t>0014W00002Eubxl</t>
  </si>
  <si>
    <t>0014W00002EubxlQAB</t>
  </si>
  <si>
    <t>331 Pine Street</t>
  </si>
  <si>
    <t>94513</t>
  </si>
  <si>
    <t>6013303107</t>
  </si>
  <si>
    <t>60133031071015</t>
  </si>
  <si>
    <t>https://www.odatec.org/</t>
  </si>
  <si>
    <t>BALANCE</t>
  </si>
  <si>
    <t>0014W00002EtX2K</t>
  </si>
  <si>
    <t>0014W00002EtX2KQAV</t>
  </si>
  <si>
    <t>1655 Grant Street, Suite 1300</t>
  </si>
  <si>
    <t>94520</t>
  </si>
  <si>
    <t>6013335000</t>
  </si>
  <si>
    <t>60133350003006</t>
  </si>
  <si>
    <t>https://www.balancepro.org/</t>
  </si>
  <si>
    <t>Fresh Approach</t>
  </si>
  <si>
    <t>0010L00001t0FSS</t>
  </si>
  <si>
    <t>0010L00001t0FSSQA2</t>
  </si>
  <si>
    <t>5060 Commercial Circle, Ste. C</t>
  </si>
  <si>
    <t>6013315000</t>
  </si>
  <si>
    <t>60133150001068</t>
  </si>
  <si>
    <t>http://www.freshapproach.org</t>
  </si>
  <si>
    <t>Planned Parenthood Northern California</t>
  </si>
  <si>
    <t>0010L00001jcOoI</t>
  </si>
  <si>
    <t>0010L00001jcOoIQAU</t>
  </si>
  <si>
    <t>94-1575233</t>
  </si>
  <si>
    <t>2185 Pacheco Street</t>
  </si>
  <si>
    <t>6013328000</t>
  </si>
  <si>
    <t>60133280001003</t>
  </si>
  <si>
    <t>https://www.plannedparenthood.org/planned-parenthood-northern-california</t>
  </si>
  <si>
    <t>Monument Crisis Center</t>
  </si>
  <si>
    <t>0010L00001nUits</t>
  </si>
  <si>
    <t>0010L00001nUitsQAC</t>
  </si>
  <si>
    <t>1990 Market Street</t>
  </si>
  <si>
    <t>60133280002008</t>
  </si>
  <si>
    <t>http://www.monumentcrisiscenter.org</t>
  </si>
  <si>
    <t>Nonstop Wellness</t>
  </si>
  <si>
    <t>0010L00001x9JFN</t>
  </si>
  <si>
    <t>0010L00001x9JFNQA2</t>
  </si>
  <si>
    <t>2300 Clayton Road, Suite 1450</t>
  </si>
  <si>
    <t>60133280001027</t>
  </si>
  <si>
    <t>https://www.nonstopwellness.com/</t>
  </si>
  <si>
    <t>The Center for Health Design</t>
  </si>
  <si>
    <t>001E000000lpmya</t>
  </si>
  <si>
    <t>001E000000lpmyaIAA</t>
  </si>
  <si>
    <t>68-0298038</t>
  </si>
  <si>
    <t>1850 Gateway Boulevard, Suite 1083</t>
  </si>
  <si>
    <t>60133280002017</t>
  </si>
  <si>
    <t>Court Appointed Special Advocates of  Contra Costa County</t>
  </si>
  <si>
    <t>0014W00002Eubxq</t>
  </si>
  <si>
    <t>0014W00002EubxqQAB</t>
  </si>
  <si>
    <t>2151 Salvio Street, Suite 295</t>
  </si>
  <si>
    <t>60133280001007</t>
  </si>
  <si>
    <t>Rehabilitation Services of Northern California</t>
  </si>
  <si>
    <t>001E000000xWThM</t>
  </si>
  <si>
    <t>001E000000xWThMIAW</t>
  </si>
  <si>
    <t>490 Golf Club Road</t>
  </si>
  <si>
    <t>Pleasant Hill</t>
  </si>
  <si>
    <t>94523</t>
  </si>
  <si>
    <t>6013321200</t>
  </si>
  <si>
    <t>60133212003003</t>
  </si>
  <si>
    <t>www.rsnc-centers.org</t>
  </si>
  <si>
    <t>Contra Costa Office of Education</t>
  </si>
  <si>
    <t>0014W00002Euby5</t>
  </si>
  <si>
    <t>0014W00002Euby5QAB</t>
  </si>
  <si>
    <t>77 Santa Barbara Road</t>
  </si>
  <si>
    <t>6013325000</t>
  </si>
  <si>
    <t>60133250001014</t>
  </si>
  <si>
    <t>https://www.cccoe.k12.ca.us/</t>
  </si>
  <si>
    <t>Kelly Davis</t>
  </si>
  <si>
    <t>001E000001LDxAp</t>
  </si>
  <si>
    <t>001E000001LDxApIAL</t>
  </si>
  <si>
    <t>111 Gatetree Court</t>
  </si>
  <si>
    <t>94526</t>
  </si>
  <si>
    <t>6013346204</t>
  </si>
  <si>
    <t>60133462044007</t>
  </si>
  <si>
    <t>Thacher Consulting</t>
  </si>
  <si>
    <t>0014W0000344P4L</t>
  </si>
  <si>
    <t>0014W0000344P4LQAU</t>
  </si>
  <si>
    <t>207 Pomona Avenue</t>
  </si>
  <si>
    <t>El Cerrito</t>
  </si>
  <si>
    <t>94530</t>
  </si>
  <si>
    <t>Eric Henley</t>
  </si>
  <si>
    <t>0010L00001m8Yuw</t>
  </si>
  <si>
    <t>0010L00001m8YuwQAE</t>
  </si>
  <si>
    <t>19 Wildwood Pl.</t>
  </si>
  <si>
    <t>6013385100</t>
  </si>
  <si>
    <t>60133851001008</t>
  </si>
  <si>
    <t>4/17/2017</t>
  </si>
  <si>
    <t>Alecia Martin</t>
  </si>
  <si>
    <t>0010L00001jfRDv</t>
  </si>
  <si>
    <t>0010L00001jfRDvQAM</t>
  </si>
  <si>
    <t>5845 El Dorado Ave</t>
  </si>
  <si>
    <t>6013389200</t>
  </si>
  <si>
    <t>60133892001004</t>
  </si>
  <si>
    <t>Longshore Consulting</t>
  </si>
  <si>
    <t>001E000000oBL65</t>
  </si>
  <si>
    <t>001E000000oBL65IAG</t>
  </si>
  <si>
    <t>1815 Elm Street</t>
  </si>
  <si>
    <t>6013385200</t>
  </si>
  <si>
    <t>60133852002007</t>
  </si>
  <si>
    <t>www.longshoreconsulting.com</t>
  </si>
  <si>
    <t>Crispin Delgado Consulting</t>
  </si>
  <si>
    <t>001E000001JUVdr</t>
  </si>
  <si>
    <t>001E000001JUVdrIAH</t>
  </si>
  <si>
    <t>2646 Tuller Avenue</t>
  </si>
  <si>
    <t>6013384000</t>
  </si>
  <si>
    <t>60133840004017</t>
  </si>
  <si>
    <t>10/22/2015</t>
  </si>
  <si>
    <t>B&amp;T Bookkeeping</t>
  </si>
  <si>
    <t>001E000001hSEDw</t>
  </si>
  <si>
    <t>001E000001hSEDwIAO</t>
  </si>
  <si>
    <t>3060 El Cerrito Plaza, #507</t>
  </si>
  <si>
    <t>6013387000</t>
  </si>
  <si>
    <t>60133870002001</t>
  </si>
  <si>
    <t>http://www.btbookkeeping.com/</t>
  </si>
  <si>
    <t>Youth Service Network, City of Antioch</t>
  </si>
  <si>
    <t>0014W00002Eubxv</t>
  </si>
  <si>
    <t>0014W00002EubxvQAB</t>
  </si>
  <si>
    <t>4703 Lone Tree Way</t>
  </si>
  <si>
    <t>Antioch</t>
  </si>
  <si>
    <t>94531</t>
  </si>
  <si>
    <t>6013355110</t>
  </si>
  <si>
    <t>60133551102006</t>
  </si>
  <si>
    <t>www.antiochca.gov</t>
  </si>
  <si>
    <t>Inspire Health Solutions</t>
  </si>
  <si>
    <t>0010L00001m83lK</t>
  </si>
  <si>
    <t>0010L00001m83lKQAQ</t>
  </si>
  <si>
    <t>1687 Pheasant Drive</t>
  </si>
  <si>
    <t>Hercules</t>
  </si>
  <si>
    <t>94547</t>
  </si>
  <si>
    <t>6013359204</t>
  </si>
  <si>
    <t>60133592042001</t>
  </si>
  <si>
    <t>Sutter East Bay Medical Foundation</t>
  </si>
  <si>
    <t>001E000001RlDn5</t>
  </si>
  <si>
    <t>001E000001RlDn5IAF</t>
  </si>
  <si>
    <t>Sutter Health</t>
  </si>
  <si>
    <t>001E000000sMJlH</t>
  </si>
  <si>
    <t>3687 Mt. Diablo Blvd # 200</t>
  </si>
  <si>
    <t>94549</t>
  </si>
  <si>
    <t>6013350000</t>
  </si>
  <si>
    <t>60133500004002</t>
  </si>
  <si>
    <t>http://www.sebmf.org/</t>
  </si>
  <si>
    <t>3/24/2016</t>
  </si>
  <si>
    <t>Contra Costa Behavioral Health Services</t>
  </si>
  <si>
    <t>0010L00001wplcY</t>
  </si>
  <si>
    <t>0010L00001wplcYQAQ</t>
  </si>
  <si>
    <t>1340 Arnold Drive_x000D_
Suite 200</t>
  </si>
  <si>
    <t>94553</t>
  </si>
  <si>
    <t>6013320003</t>
  </si>
  <si>
    <t>60133200031015</t>
  </si>
  <si>
    <t>https://cchealth.org/bhs/</t>
  </si>
  <si>
    <t>California Association of Social Rehabilitation Agencies</t>
  </si>
  <si>
    <t>001E000000oBL6F</t>
  </si>
  <si>
    <t>001E000000oBL6FIAW</t>
  </si>
  <si>
    <t>P.O. Box 388, 815 Marina Vista</t>
  </si>
  <si>
    <t>6013356002</t>
  </si>
  <si>
    <t>60133560021048</t>
  </si>
  <si>
    <t>www.casra.org</t>
  </si>
  <si>
    <t>Contra Costa County Health Plan</t>
  </si>
  <si>
    <t>0010L00001rAWMp</t>
  </si>
  <si>
    <t>0010L00001rAWMpQAO</t>
  </si>
  <si>
    <t>595 Center Ave #100</t>
  </si>
  <si>
    <t>6013321101</t>
  </si>
  <si>
    <t>60133211013006</t>
  </si>
  <si>
    <t>http://cchealth.org/healthplan/</t>
  </si>
  <si>
    <t>Contra Costa Regional Medical Center</t>
  </si>
  <si>
    <t>001E0000013FEzi</t>
  </si>
  <si>
    <t>001E0000013FEziIAG</t>
  </si>
  <si>
    <t>2500 Alhambra Ave</t>
  </si>
  <si>
    <t>6013318000</t>
  </si>
  <si>
    <t>60133180002015</t>
  </si>
  <si>
    <t>http://cchealth.org/medicalcenter/</t>
  </si>
  <si>
    <t>Contra Costa Health Services Community Wellness and Prevention Program</t>
  </si>
  <si>
    <t>0014W00002Euby0</t>
  </si>
  <si>
    <t>0014W00002Euby0QAB</t>
  </si>
  <si>
    <t>597 Center Avenue - Suite 125</t>
  </si>
  <si>
    <t>https://cchealth.org/prevention/</t>
  </si>
  <si>
    <t>Chenok Associates</t>
  </si>
  <si>
    <t>001E000000yTIEt</t>
  </si>
  <si>
    <t>001E000000yTIEtIAO</t>
  </si>
  <si>
    <t>50 Heather Lane</t>
  </si>
  <si>
    <t>Orinda</t>
  </si>
  <si>
    <t>94563</t>
  </si>
  <si>
    <t>6013353002</t>
  </si>
  <si>
    <t>60133530023006</t>
  </si>
  <si>
    <t>http://www.chenokassociates.com/</t>
  </si>
  <si>
    <t>8/11/2014</t>
  </si>
  <si>
    <t>LifeCourse Strategies</t>
  </si>
  <si>
    <t>001E0000015otwH</t>
  </si>
  <si>
    <t>001E0000015otwHIAQ</t>
  </si>
  <si>
    <t>PO Box 877</t>
  </si>
  <si>
    <t>6013353001</t>
  </si>
  <si>
    <t>60133530012001</t>
  </si>
  <si>
    <t>www.lifecourse-strategies.com</t>
  </si>
  <si>
    <t>2/20/2015</t>
  </si>
  <si>
    <t>East Bay Ophthalmology</t>
  </si>
  <si>
    <t>0010L00001nUipD</t>
  </si>
  <si>
    <t>0010L00001nUipDQAS</t>
  </si>
  <si>
    <t>1420 Tara Hills Drive, Suite D</t>
  </si>
  <si>
    <t>Pinole</t>
  </si>
  <si>
    <t>94564</t>
  </si>
  <si>
    <t>6013359102</t>
  </si>
  <si>
    <t>60133591022001</t>
  </si>
  <si>
    <t>https://www.eastbayeyes.com</t>
  </si>
  <si>
    <t>Lincoln Families</t>
  </si>
  <si>
    <t>0010L00001xIlNi</t>
  </si>
  <si>
    <t>0010L00001xIlNiQAK</t>
  </si>
  <si>
    <t>51 Marina Blvd.</t>
  </si>
  <si>
    <t>94565</t>
  </si>
  <si>
    <t>6013309000</t>
  </si>
  <si>
    <t>60133090001013</t>
  </si>
  <si>
    <t>www.lincolnfamilies.org</t>
  </si>
  <si>
    <t>Alliance for Rural Community Health</t>
  </si>
  <si>
    <t>001E000000cybql</t>
  </si>
  <si>
    <t>001E000000cybqlIAA</t>
  </si>
  <si>
    <t>68-0407601</t>
  </si>
  <si>
    <t>367 North State Street, Suite 201</t>
  </si>
  <si>
    <t>Ukiah</t>
  </si>
  <si>
    <t>94582</t>
  </si>
  <si>
    <t>6045011600</t>
  </si>
  <si>
    <t>60450116001001</t>
  </si>
  <si>
    <t>www.ruralcommunityhealth.org</t>
  </si>
  <si>
    <t>Hill Physicians Medical Group</t>
  </si>
  <si>
    <t>001E000000rb3ZJ</t>
  </si>
  <si>
    <t>001E000000rb3ZJIAY</t>
  </si>
  <si>
    <t>P.O. Box 5080</t>
  </si>
  <si>
    <t>San Ramon</t>
  </si>
  <si>
    <t>94583</t>
  </si>
  <si>
    <t>6013345116</t>
  </si>
  <si>
    <t>60133451161002</t>
  </si>
  <si>
    <t>www.hillphysicians.com</t>
  </si>
  <si>
    <t>4/8/2014</t>
  </si>
  <si>
    <t>John Muir Health</t>
  </si>
  <si>
    <t>001E000000wSv5a</t>
  </si>
  <si>
    <t>001E000000wSv5aIAC</t>
  </si>
  <si>
    <t>1400 Treat Blvd</t>
  </si>
  <si>
    <t>Walnut Creek</t>
  </si>
  <si>
    <t>94595</t>
  </si>
  <si>
    <t>6013338203</t>
  </si>
  <si>
    <t>60133382034008</t>
  </si>
  <si>
    <t>www.johnmuirhealth.com</t>
  </si>
  <si>
    <t>7/10/2014</t>
  </si>
  <si>
    <t>ECG Management Consultants</t>
  </si>
  <si>
    <t>001E000000yUn2u</t>
  </si>
  <si>
    <t>001E000000yUn2uIAC</t>
  </si>
  <si>
    <t>2121 North California Boulevard, Suite 620</t>
  </si>
  <si>
    <t>94596</t>
  </si>
  <si>
    <t>6013339004</t>
  </si>
  <si>
    <t>60133390041006</t>
  </si>
  <si>
    <t>www.ecgmc.com</t>
  </si>
  <si>
    <t>Catalyst Health Resources LLC</t>
  </si>
  <si>
    <t>001E0000015lYS2</t>
  </si>
  <si>
    <t>001E0000015lYS2IAM</t>
  </si>
  <si>
    <t>1370 Locust Street</t>
  </si>
  <si>
    <t>6013339003</t>
  </si>
  <si>
    <t>60133390031014</t>
  </si>
  <si>
    <t>www.catalysthealthresources.com</t>
  </si>
  <si>
    <t>Paradigm Outcomes</t>
  </si>
  <si>
    <t>0010L00001syHIZ</t>
  </si>
  <si>
    <t>0010L00001syHIZQA2</t>
  </si>
  <si>
    <t>1277 Treat Boulevard, Suite 800</t>
  </si>
  <si>
    <t>94597</t>
  </si>
  <si>
    <t>6013324003</t>
  </si>
  <si>
    <t>60133240032007</t>
  </si>
  <si>
    <t>https://www.paradigmcorp.com/</t>
  </si>
  <si>
    <t>John Muir Health Foundation</t>
  </si>
  <si>
    <t>001E000001gs0nz</t>
  </si>
  <si>
    <t>001E000001gs0nzIAA</t>
  </si>
  <si>
    <t>94-2650855</t>
  </si>
  <si>
    <t>https://www.givehealthjmh.org/</t>
  </si>
  <si>
    <t>John Muir Health, Beyond Violence</t>
  </si>
  <si>
    <t>0014W00002Eubxg</t>
  </si>
  <si>
    <t>0014W00002EubxgQAB</t>
  </si>
  <si>
    <t>1400 Treat Blvd. 2nd FL</t>
  </si>
  <si>
    <t>https://www.johnmuirhealth.com/about-john-muir-health/community-commitment/community-health-alliance/our-programs/youth/beyond-violence.html</t>
  </si>
  <si>
    <t>SparkPoint Contra Costa</t>
  </si>
  <si>
    <t>0010L00001v5SxP</t>
  </si>
  <si>
    <t>0010L00001v5SxPQAU</t>
  </si>
  <si>
    <t>94-3337754</t>
  </si>
  <si>
    <t>Richmond Community Foundation</t>
  </si>
  <si>
    <t>1000-C Macdonald Avenue</t>
  </si>
  <si>
    <t>94801</t>
  </si>
  <si>
    <t>6013377000</t>
  </si>
  <si>
    <t>60133770003007</t>
  </si>
  <si>
    <t>www.sparkpointcenters.org</t>
  </si>
  <si>
    <t>Ensuring Opportunity</t>
  </si>
  <si>
    <t>0010L00001wGk2f</t>
  </si>
  <si>
    <t>0010L00001wGk2fQAC</t>
  </si>
  <si>
    <t>1014 Florida Avenue, Suite 200</t>
  </si>
  <si>
    <t>94804</t>
  </si>
  <si>
    <t>6013379000</t>
  </si>
  <si>
    <t>60133790003005</t>
  </si>
  <si>
    <t>https://endpovertycc.org</t>
  </si>
  <si>
    <t>0010L00001qhRJL</t>
  </si>
  <si>
    <t>0010L00001qhRJLQA2</t>
  </si>
  <si>
    <t>www.richmondcf.org</t>
  </si>
  <si>
    <t>Contra Costa Family Justice Alliance</t>
  </si>
  <si>
    <t>0014W00002EubxW</t>
  </si>
  <si>
    <t>0014W00002EubxWQAR</t>
  </si>
  <si>
    <t>47-4082871</t>
  </si>
  <si>
    <t>256 24th Street</t>
  </si>
  <si>
    <t>6013381000</t>
  </si>
  <si>
    <t>60133810003005</t>
  </si>
  <si>
    <t>http://www.cocofamilyjustice.org/</t>
  </si>
  <si>
    <t>1/20/2021</t>
  </si>
  <si>
    <t>Lauren Pennachio</t>
  </si>
  <si>
    <t>0014W00002wwqoQ</t>
  </si>
  <si>
    <t>0014W00002wwqoQQAQ</t>
  </si>
  <si>
    <t>631 30th Street</t>
  </si>
  <si>
    <t>6013374000</t>
  </si>
  <si>
    <t>60133740001013</t>
  </si>
  <si>
    <t>7/13/2022</t>
  </si>
  <si>
    <t>Community Clinic Consortium</t>
  </si>
  <si>
    <t>001E000000cybq2</t>
  </si>
  <si>
    <t>001E000000cybq2IAA</t>
  </si>
  <si>
    <t>20-0782029</t>
  </si>
  <si>
    <t>3720 Barrett Avenue</t>
  </si>
  <si>
    <t>94805</t>
  </si>
  <si>
    <t>6013371000</t>
  </si>
  <si>
    <t>60133710005008</t>
  </si>
  <si>
    <t>www.clinicconsortium.org</t>
  </si>
  <si>
    <t>Ujima Family Recovery Services</t>
  </si>
  <si>
    <t>0014W000034niQN</t>
  </si>
  <si>
    <t>0014W000034niQNQAY</t>
  </si>
  <si>
    <t>68-0127450</t>
  </si>
  <si>
    <t>1901 Church Lane</t>
  </si>
  <si>
    <t>San Pablo</t>
  </si>
  <si>
    <t>94806</t>
  </si>
  <si>
    <t>https://ujimafamily.org/</t>
  </si>
  <si>
    <t>Doctors Medical Center</t>
  </si>
  <si>
    <t>001E0000013FEzo</t>
  </si>
  <si>
    <t>001E0000013FEzoIAG</t>
  </si>
  <si>
    <t>2000 Vale Road</t>
  </si>
  <si>
    <t>6013369001</t>
  </si>
  <si>
    <t>60133690015005</t>
  </si>
  <si>
    <t>http://doctorsmedicalcenter.org/</t>
  </si>
  <si>
    <t>Brookside Community Health Center</t>
  </si>
  <si>
    <t>001E000000cybs8</t>
  </si>
  <si>
    <t>001E000000cybs8IAA</t>
  </si>
  <si>
    <t>95-2502308</t>
  </si>
  <si>
    <t>2023 Vale Road, Suite 107</t>
  </si>
  <si>
    <t>60133690015000</t>
  </si>
  <si>
    <t>http://www.brooksideclinic.org/</t>
  </si>
  <si>
    <t>Del Norte County Health and Human Services</t>
  </si>
  <si>
    <t>0010L00001wpyL2</t>
  </si>
  <si>
    <t>0010L00001wpyL2QAI</t>
  </si>
  <si>
    <t>880 Northcrest Drive</t>
  </si>
  <si>
    <t>Crescent City</t>
  </si>
  <si>
    <t>95531</t>
  </si>
  <si>
    <t>6015000101</t>
  </si>
  <si>
    <t>60150001011000</t>
  </si>
  <si>
    <t>http://www.co.del-norte.ca.us/departments/health-human-services</t>
  </si>
  <si>
    <t>4/15/2019</t>
  </si>
  <si>
    <t>Del Norte County Healthcare District</t>
  </si>
  <si>
    <t>001E000000cybqL</t>
  </si>
  <si>
    <t>001E000000cybqLIAQ</t>
  </si>
  <si>
    <t>550 E Washington Blvd # 400</t>
  </si>
  <si>
    <t>6015000104</t>
  </si>
  <si>
    <t>60150001041002</t>
  </si>
  <si>
    <t>El Dorado County Behavioral Health Services</t>
  </si>
  <si>
    <t>0010L00001wpyNN</t>
  </si>
  <si>
    <t>0010L00001wpyNNQAY</t>
  </si>
  <si>
    <t>El Dorado County Health and Human Services Agency</t>
  </si>
  <si>
    <t>0010L00001wpyND</t>
  </si>
  <si>
    <t>768 Pleasant Valley Road., Suite 201</t>
  </si>
  <si>
    <t>Diamond Springs</t>
  </si>
  <si>
    <t>95619</t>
  </si>
  <si>
    <t>6017031504</t>
  </si>
  <si>
    <t>60170315044000</t>
  </si>
  <si>
    <t>https://www.edcgov.us/Government/MentalHealth/Pages/mental_health_main_info.aspx</t>
  </si>
  <si>
    <t>Sacramento Valley</t>
  </si>
  <si>
    <t>Marshall Medical Center-Divide Wellness Center</t>
  </si>
  <si>
    <t>001E000000v5Tiv</t>
  </si>
  <si>
    <t>001E000000v5TivIAE</t>
  </si>
  <si>
    <t>94-1450151</t>
  </si>
  <si>
    <t>6065 CA - 193</t>
  </si>
  <si>
    <t>GeorgeTown</t>
  </si>
  <si>
    <t>95634</t>
  </si>
  <si>
    <t>6017030606</t>
  </si>
  <si>
    <t>60170306062055</t>
  </si>
  <si>
    <t>marshallmedical.org</t>
  </si>
  <si>
    <t>6/6/2014</t>
  </si>
  <si>
    <t>0014W000036j3Qx</t>
  </si>
  <si>
    <t>0014W000036j3QxQAI</t>
  </si>
  <si>
    <t>42-1533531</t>
  </si>
  <si>
    <t>0014W000032j2ch</t>
  </si>
  <si>
    <t>4212 Missouri Flat Road</t>
  </si>
  <si>
    <t>95667</t>
  </si>
  <si>
    <t>https://www.edcchc.org/</t>
  </si>
  <si>
    <t>0010L00001wpyNDQAY</t>
  </si>
  <si>
    <t>3057 Briw Road, Suite B</t>
  </si>
  <si>
    <t>6017031200</t>
  </si>
  <si>
    <t>60170312001038</t>
  </si>
  <si>
    <t>https://www.edcgov.us/Government/hhsa/Pages/health_and_human_services_main_info.aspx</t>
  </si>
  <si>
    <t>0014W000032j2chQAA</t>
  </si>
  <si>
    <t>4327 Golden Center Drive</t>
  </si>
  <si>
    <t>www.edchc.org</t>
  </si>
  <si>
    <t>Telemedicine.com</t>
  </si>
  <si>
    <t>0010L00001qfmUb</t>
  </si>
  <si>
    <t>0010L00001qfmUbQAI</t>
  </si>
  <si>
    <t>3450 Palmer Drive, STE 4-268</t>
  </si>
  <si>
    <t>Cameron Park</t>
  </si>
  <si>
    <t>95682</t>
  </si>
  <si>
    <t>6017030812</t>
  </si>
  <si>
    <t>60170308123016</t>
  </si>
  <si>
    <t>http://www.telemedicine.com/</t>
  </si>
  <si>
    <t>12/15/2017</t>
  </si>
  <si>
    <t>001E000000cybqW</t>
  </si>
  <si>
    <t>001E000000cybqWIAQ</t>
  </si>
  <si>
    <t>3104 Ponte Morino Drive</t>
  </si>
  <si>
    <t>60170308123012</t>
  </si>
  <si>
    <t>Shingle Springs Band of Miwok Indians</t>
  </si>
  <si>
    <t>001E000000cybuX</t>
  </si>
  <si>
    <t>001E000000cybuXIAQ</t>
  </si>
  <si>
    <t>P.O. Box 1340</t>
  </si>
  <si>
    <t>Shingle Springs</t>
  </si>
  <si>
    <t>60170308123005</t>
  </si>
  <si>
    <t>www.shinglespringsrancheria.com</t>
  </si>
  <si>
    <t>John Bachman</t>
  </si>
  <si>
    <t>0010L00001y407J</t>
  </si>
  <si>
    <t>0010L00001y407JQAQ</t>
  </si>
  <si>
    <t>2415 Aberdeen Lane</t>
  </si>
  <si>
    <t>El Dorado Hills</t>
  </si>
  <si>
    <t>95762</t>
  </si>
  <si>
    <t>6017030709</t>
  </si>
  <si>
    <t>60170307091008</t>
  </si>
  <si>
    <t>8/27/2019</t>
  </si>
  <si>
    <t>Coalinga Valley Health Clinics, Inc.</t>
  </si>
  <si>
    <t>001E000000cybpo</t>
  </si>
  <si>
    <t>001E000000cybpoIAA</t>
  </si>
  <si>
    <t>27-0052204</t>
  </si>
  <si>
    <t>P.O. Box 495</t>
  </si>
  <si>
    <t>Coalinga</t>
  </si>
  <si>
    <t>93210</t>
  </si>
  <si>
    <t>6019007903</t>
  </si>
  <si>
    <t>60190079032042</t>
  </si>
  <si>
    <t>Central</t>
  </si>
  <si>
    <t>Central Valley Indian Health Project</t>
  </si>
  <si>
    <t>001E000000cybpX</t>
  </si>
  <si>
    <t>001E000000cybpXIAQ</t>
  </si>
  <si>
    <t>94-1745488</t>
  </si>
  <si>
    <t>2740 Herndon Avenue</t>
  </si>
  <si>
    <t>Clovis</t>
  </si>
  <si>
    <t>93611</t>
  </si>
  <si>
    <t>6019005907</t>
  </si>
  <si>
    <t>60190059071003</t>
  </si>
  <si>
    <t>http://www.cvih.org/</t>
  </si>
  <si>
    <t>Clovis Community Medical Center</t>
  </si>
  <si>
    <t>001E0000010LCdf</t>
  </si>
  <si>
    <t>001E0000010LCdfIAG</t>
  </si>
  <si>
    <t>2755 Herndon Ave.</t>
  </si>
  <si>
    <t>60190059071002</t>
  </si>
  <si>
    <t>http://www.communitymedical.org/our-facilities/clovis-community-medical-center</t>
  </si>
  <si>
    <t>9/11/2014</t>
  </si>
  <si>
    <t>California Health Sciences University</t>
  </si>
  <si>
    <t>001E000001CmPjM</t>
  </si>
  <si>
    <t>001E000001CmPjMIAV</t>
  </si>
  <si>
    <t>120 N Clovis Ave</t>
  </si>
  <si>
    <t>93612</t>
  </si>
  <si>
    <t>6019005602</t>
  </si>
  <si>
    <t>60190056021000</t>
  </si>
  <si>
    <t>http://chsu.org/</t>
  </si>
  <si>
    <t>Table Mountain Rancheria Medical Center</t>
  </si>
  <si>
    <t>0014W00002wyAm0</t>
  </si>
  <si>
    <t>0014W00002wyAm0QAE</t>
  </si>
  <si>
    <t>23638 Sky Harbour Road</t>
  </si>
  <si>
    <t>Friant</t>
  </si>
  <si>
    <t>93626</t>
  </si>
  <si>
    <t>6019006405</t>
  </si>
  <si>
    <t>60190064053011</t>
  </si>
  <si>
    <t>559-822-2928</t>
  </si>
  <si>
    <t>United Health Centers of the San Joaquin Valley</t>
  </si>
  <si>
    <t>001E000000cybv6</t>
  </si>
  <si>
    <t>001E000000cybv6IAA</t>
  </si>
  <si>
    <t>94-1732538</t>
  </si>
  <si>
    <t>650 S. Zediker Avenue, P.O. Box 790</t>
  </si>
  <si>
    <t>Parlier</t>
  </si>
  <si>
    <t>93648</t>
  </si>
  <si>
    <t>6019006802</t>
  </si>
  <si>
    <t>60190068021009</t>
  </si>
  <si>
    <t>Central Valley Health Network</t>
  </si>
  <si>
    <t>http://public.uhcofsjv.org/</t>
  </si>
  <si>
    <t>SANGER PEDIATRICS</t>
  </si>
  <si>
    <t>0014W00002nvhP1</t>
  </si>
  <si>
    <t>0014W00002nvhP1QAI</t>
  </si>
  <si>
    <t>68-0602172</t>
  </si>
  <si>
    <t>Sanger Pediatrics A Medical Corpora, 2640 Jensen Ave</t>
  </si>
  <si>
    <t>Sanger</t>
  </si>
  <si>
    <t>93657</t>
  </si>
  <si>
    <t>6019006102</t>
  </si>
  <si>
    <t>60190061022008</t>
  </si>
  <si>
    <t>3/16/2022</t>
  </si>
  <si>
    <t>Valley Health Team, Inc.</t>
  </si>
  <si>
    <t>001E000000cybvH</t>
  </si>
  <si>
    <t>001E000000cybvHIAQ</t>
  </si>
  <si>
    <t>94-2217261</t>
  </si>
  <si>
    <t>21890 West Colorado Avenue</t>
  </si>
  <si>
    <t>93660</t>
  </si>
  <si>
    <t>University of California, San Francisco - Fresno Medical Education and Research</t>
  </si>
  <si>
    <t>001E000001gAiVq</t>
  </si>
  <si>
    <t>001E000001gAiVqIAK</t>
  </si>
  <si>
    <t>University of California, San Francisco - Department of Medicine</t>
  </si>
  <si>
    <t>0014W000032hpNa</t>
  </si>
  <si>
    <t>155 N. Fresno St</t>
  </si>
  <si>
    <t>93701</t>
  </si>
  <si>
    <t>6019000502</t>
  </si>
  <si>
    <t>60190005022017</t>
  </si>
  <si>
    <t>www.fresno.ucsf.edu</t>
  </si>
  <si>
    <t>The Regents of the University of California San Francisco Fresno</t>
  </si>
  <si>
    <t>0014W00001ifgUN</t>
  </si>
  <si>
    <t>0014W00001ifgUNQAY</t>
  </si>
  <si>
    <t>155 North Fresno Street</t>
  </si>
  <si>
    <t>https://www.fresno.ucsf.edu/</t>
  </si>
  <si>
    <t>7/16/2020</t>
  </si>
  <si>
    <t>Fresno County Department of Behavioral Health</t>
  </si>
  <si>
    <t>0010L00001wpyNh</t>
  </si>
  <si>
    <t>0010L00001wpyNhQAI</t>
  </si>
  <si>
    <t>Fresno County Department of Public Health</t>
  </si>
  <si>
    <t>001E000001LDlEZ</t>
  </si>
  <si>
    <t>3133 North Millbrook Avenue</t>
  </si>
  <si>
    <t>93703</t>
  </si>
  <si>
    <t>6019003301</t>
  </si>
  <si>
    <t>60190033011000</t>
  </si>
  <si>
    <t>https://www.co.fresno.ca.us/departments/behavioral-health</t>
  </si>
  <si>
    <t>001E000001LDlEZIA1</t>
  </si>
  <si>
    <t>94-6000512</t>
  </si>
  <si>
    <t>1221 Fulton Mall</t>
  </si>
  <si>
    <t>93706</t>
  </si>
  <si>
    <t>6019000100</t>
  </si>
  <si>
    <t>60190001001023</t>
  </si>
  <si>
    <t>www.fcdph.org</t>
  </si>
  <si>
    <t>Fresno American Indian Health Project</t>
  </si>
  <si>
    <t>0014W00002wy8HV</t>
  </si>
  <si>
    <t>0014W00002wy8HVQAY</t>
  </si>
  <si>
    <t>45-1504597</t>
  </si>
  <si>
    <t>1551 East Shaw Avenue</t>
  </si>
  <si>
    <t>93710</t>
  </si>
  <si>
    <t>6019005302</t>
  </si>
  <si>
    <t>60190053021001</t>
  </si>
  <si>
    <t>http://www.faihp.org/</t>
  </si>
  <si>
    <t>Hospital Council of Northern and Central California</t>
  </si>
  <si>
    <t>001E0000013FF07</t>
  </si>
  <si>
    <t>001E0000013FF07IAG</t>
  </si>
  <si>
    <t>1625 Shaw Ave</t>
  </si>
  <si>
    <t>60190053021000</t>
  </si>
  <si>
    <t>http://www.hospitalcouncil.net/</t>
  </si>
  <si>
    <t>Livewell Behavioral Health Counseling Center</t>
  </si>
  <si>
    <t>0014W000034ntlR</t>
  </si>
  <si>
    <t>0014W000034ntlRQAQ</t>
  </si>
  <si>
    <t>81-0817018</t>
  </si>
  <si>
    <t>1300 E Shaw Ave</t>
  </si>
  <si>
    <t>www.livewellbhc.com</t>
  </si>
  <si>
    <t>11/8/2022</t>
  </si>
  <si>
    <t>Central Valley Collaborative</t>
  </si>
  <si>
    <t>0010L00001nWIuR</t>
  </si>
  <si>
    <t>0010L00001nWIuRQAW</t>
  </si>
  <si>
    <t>1680 West Shaw Avenue</t>
  </si>
  <si>
    <t>93711</t>
  </si>
  <si>
    <t>6019004303</t>
  </si>
  <si>
    <t>60190043033025</t>
  </si>
  <si>
    <t>http://www.healthcollaborative.org/Location-i-13-13.html</t>
  </si>
  <si>
    <t>7/21/2017</t>
  </si>
  <si>
    <t>Northwest Medical Group</t>
  </si>
  <si>
    <t>001E000001gAiVm</t>
  </si>
  <si>
    <t>001E000001gAiVmIAK</t>
  </si>
  <si>
    <t>7355 N. Palm Avenue #100</t>
  </si>
  <si>
    <t>6019004409</t>
  </si>
  <si>
    <t>60190044091012</t>
  </si>
  <si>
    <t>www.northwestmed.net</t>
  </si>
  <si>
    <t>Saint Agnes Medical Center</t>
  </si>
  <si>
    <t>0010L00001nTvEh</t>
  </si>
  <si>
    <t>0010L00001nTvEhQAK</t>
  </si>
  <si>
    <t>1303 E. Herndon Avenue</t>
  </si>
  <si>
    <t>93720</t>
  </si>
  <si>
    <t>6019005406</t>
  </si>
  <si>
    <t>60190054062000</t>
  </si>
  <si>
    <t>http://www.samc.com/</t>
  </si>
  <si>
    <t>San Joaquin Valley Rehabilitation</t>
  </si>
  <si>
    <t>001E0000013FF0m</t>
  </si>
  <si>
    <t>001E0000013FF0mIAG</t>
  </si>
  <si>
    <t>7173 N. Sharon</t>
  </si>
  <si>
    <t>6019005527</t>
  </si>
  <si>
    <t>60190055272002</t>
  </si>
  <si>
    <t>http://www.sanjoaquinrehab.com/</t>
  </si>
  <si>
    <t>Fresno Community Hospital dba Community Regional Medical Center</t>
  </si>
  <si>
    <t>001E0000010LrIV</t>
  </si>
  <si>
    <t>001E0000010LrIVIA0</t>
  </si>
  <si>
    <t>94-1156276</t>
  </si>
  <si>
    <t>2823 Fresno Street</t>
  </si>
  <si>
    <t>93721</t>
  </si>
  <si>
    <t>60190005021017</t>
  </si>
  <si>
    <t>www.communitymedical.org</t>
  </si>
  <si>
    <t>Fresno County Economic Opportunities Commission</t>
  </si>
  <si>
    <t>001E000000cybqi</t>
  </si>
  <si>
    <t>001E000000cybqiIAA</t>
  </si>
  <si>
    <t>94-1606519</t>
  </si>
  <si>
    <t>1920 Marip.O.Sa Mall</t>
  </si>
  <si>
    <t>60190001001022</t>
  </si>
  <si>
    <t>http://www.fresnoeoc.org/</t>
  </si>
  <si>
    <t>Fresno New Connections</t>
  </si>
  <si>
    <t>0010L00001wsyaV</t>
  </si>
  <si>
    <t>0010L00001wsyaVQAQ</t>
  </si>
  <si>
    <t>77-0534019</t>
  </si>
  <si>
    <t>4411 N Cedar Ave Suite 108</t>
  </si>
  <si>
    <t>93726</t>
  </si>
  <si>
    <t>6019005301</t>
  </si>
  <si>
    <t>60190053011000</t>
  </si>
  <si>
    <t>http://fresnonewconnections.com/</t>
  </si>
  <si>
    <t>Avatar</t>
  </si>
  <si>
    <t>4/5/2019</t>
  </si>
  <si>
    <t>Cultiva la Salud</t>
  </si>
  <si>
    <t>0014W00002OriiF</t>
  </si>
  <si>
    <t>0014W00002OriiFQAR</t>
  </si>
  <si>
    <t>Lydia Zemmali</t>
  </si>
  <si>
    <t>4991 E McKinley Ave Suite 107</t>
  </si>
  <si>
    <t>93727</t>
  </si>
  <si>
    <t>6019003104</t>
  </si>
  <si>
    <t>60190031042063</t>
  </si>
  <si>
    <t>http://www.cultivalasalud.org/#</t>
  </si>
  <si>
    <t>5/17/2021</t>
  </si>
  <si>
    <t>Sequoia Community Health Foundation</t>
  </si>
  <si>
    <t>001E000000cybuV</t>
  </si>
  <si>
    <t>001E000000cybuVIAQ</t>
  </si>
  <si>
    <t>1945 North Fine Avenue, Suite 116</t>
  </si>
  <si>
    <t>60190031042062</t>
  </si>
  <si>
    <t>http://www.cvhnclinics.org/snapshots/clinic_08.html</t>
  </si>
  <si>
    <t>Central Valley Health Policy Institute</t>
  </si>
  <si>
    <t>001E0000013FEza</t>
  </si>
  <si>
    <t>001E0000013FEzaIAG</t>
  </si>
  <si>
    <t>1625 East Shaw Avenue, Suite 146</t>
  </si>
  <si>
    <t>93740</t>
  </si>
  <si>
    <t>http://www.fresnostate.edu/chhs/cvhpi/</t>
  </si>
  <si>
    <t>County of Glenn Health &amp; Human Services Agency</t>
  </si>
  <si>
    <t>0010L00001wpyOk</t>
  </si>
  <si>
    <t>0010L00001wpyOkQAI</t>
  </si>
  <si>
    <t>420 East Laurel Street</t>
  </si>
  <si>
    <t>Willows</t>
  </si>
  <si>
    <t>95988</t>
  </si>
  <si>
    <t>6021010402</t>
  </si>
  <si>
    <t>60210104021033</t>
  </si>
  <si>
    <t>https://www.countyofglenn.net/dept/health-human-services/welcome</t>
  </si>
  <si>
    <t>County of Glenn Behavioral Health Services</t>
  </si>
  <si>
    <t>0010L00001wGkOh</t>
  </si>
  <si>
    <t>0010L00001wGkOhQAK</t>
  </si>
  <si>
    <t>242 North Villa Avenue</t>
  </si>
  <si>
    <t>60210104025009</t>
  </si>
  <si>
    <t>https://www.countyofglenn.net/dept/health-human-services/behavioral-health/contact</t>
  </si>
  <si>
    <t>Northern Valley Indian Health, Inc.</t>
  </si>
  <si>
    <t>001E000000cybtd</t>
  </si>
  <si>
    <t>001E000000cybtdIAA</t>
  </si>
  <si>
    <t>94-1747220</t>
  </si>
  <si>
    <t>207 North Butte Street</t>
  </si>
  <si>
    <t>60210104025029</t>
  </si>
  <si>
    <t>www.nvih.org</t>
  </si>
  <si>
    <t>Eureka Community Health &amp; Wellness Center</t>
  </si>
  <si>
    <t>001E000000cybqZ</t>
  </si>
  <si>
    <t>001E000000cybqZIAQ</t>
  </si>
  <si>
    <t>Open Door community health centers</t>
  </si>
  <si>
    <t>001E000000cybwT</t>
  </si>
  <si>
    <t>2200 Tydd Street</t>
  </si>
  <si>
    <t>Eureka</t>
  </si>
  <si>
    <t>95501</t>
  </si>
  <si>
    <t>6023000500</t>
  </si>
  <si>
    <t>60230005002001</t>
  </si>
  <si>
    <t>http://opendoorhealth.com/opendoor/?page_id=401</t>
  </si>
  <si>
    <t>Candy Stockton</t>
  </si>
  <si>
    <t>0010L00001yG7ad</t>
  </si>
  <si>
    <t>0010L00001yG7adQAC</t>
  </si>
  <si>
    <t>2381 Oakridge Terrace</t>
  </si>
  <si>
    <t>6023000800</t>
  </si>
  <si>
    <t>60230008003063</t>
  </si>
  <si>
    <t>10/15/2019</t>
  </si>
  <si>
    <t>ResolutionCare</t>
  </si>
  <si>
    <t>0010L00001vnQXu</t>
  </si>
  <si>
    <t>0010L00001vnQXuQAM</t>
  </si>
  <si>
    <t>2440 23rd Street</t>
  </si>
  <si>
    <t>6023000600</t>
  </si>
  <si>
    <t>60230006001002</t>
  </si>
  <si>
    <t>http://www.resolutioncare.com/</t>
  </si>
  <si>
    <t>Humboldt County Department of Health and Human Services</t>
  </si>
  <si>
    <t>001E000001GVRTN</t>
  </si>
  <si>
    <t>001E000001GVRTNIA5</t>
  </si>
  <si>
    <t>529 I St.</t>
  </si>
  <si>
    <t>60230005001097</t>
  </si>
  <si>
    <t>http://www.humboldtgov.org/330/Public-Health</t>
  </si>
  <si>
    <t>North Coast Clinics Network</t>
  </si>
  <si>
    <t>001E000000cybwP</t>
  </si>
  <si>
    <t>001E000000cybwPIAQ</t>
  </si>
  <si>
    <t>68-0348781</t>
  </si>
  <si>
    <t>710 E Street, Suite 145</t>
  </si>
  <si>
    <t>6023000100</t>
  </si>
  <si>
    <t>60230001002003</t>
  </si>
  <si>
    <t>www.northcoastclinics.org</t>
  </si>
  <si>
    <t>12/9/2013</t>
  </si>
  <si>
    <t>Latino Net</t>
  </si>
  <si>
    <t>001E000000cybst</t>
  </si>
  <si>
    <t>001E000000cybstIAA</t>
  </si>
  <si>
    <t>68-0659346</t>
  </si>
  <si>
    <t>PO Box 584</t>
  </si>
  <si>
    <t>95502</t>
  </si>
  <si>
    <t>60230005002011</t>
  </si>
  <si>
    <t>http://english.latinonet.org/</t>
  </si>
  <si>
    <t>Humboldt IPA</t>
  </si>
  <si>
    <t>001E000000e9Yi0</t>
  </si>
  <si>
    <t>001E000000e9Yi0IAE</t>
  </si>
  <si>
    <t>2662 Harris St.</t>
  </si>
  <si>
    <t>95503</t>
  </si>
  <si>
    <t>6023000700</t>
  </si>
  <si>
    <t>60230007001002</t>
  </si>
  <si>
    <t>http://hdnfmc.com</t>
  </si>
  <si>
    <t>Six Rivers Planned Parenthood</t>
  </si>
  <si>
    <t>001E000000cybrU</t>
  </si>
  <si>
    <t>001E000000cybrUIAQ</t>
  </si>
  <si>
    <t>94-2333653</t>
  </si>
  <si>
    <t>3225 Timber Fall Court</t>
  </si>
  <si>
    <t>www.plannedparenthood.org/srpp</t>
  </si>
  <si>
    <t>Native Women's Collective</t>
  </si>
  <si>
    <t>0014W00002EubwY</t>
  </si>
  <si>
    <t>0014W00002EubwYQAR</t>
  </si>
  <si>
    <t>1307 Parkside Dr</t>
  </si>
  <si>
    <t>Mckinleyville</t>
  </si>
  <si>
    <t>95519</t>
  </si>
  <si>
    <t>6023010503</t>
  </si>
  <si>
    <t>60230105032007</t>
  </si>
  <si>
    <t>https://www.nativewomenscollective.org/</t>
  </si>
  <si>
    <t>Kelvin Vu</t>
  </si>
  <si>
    <t>0014W0000344P5T</t>
  </si>
  <si>
    <t>0014W0000344P5TQAU</t>
  </si>
  <si>
    <t>1688 Darren Allen Lane</t>
  </si>
  <si>
    <t>McKinleyville Community Collaborative, DBA McKinleyville Family Resource Center</t>
  </si>
  <si>
    <t>0014W00002EubwT</t>
  </si>
  <si>
    <t>0014W00002EubwTQAR</t>
  </si>
  <si>
    <t>68-0445130</t>
  </si>
  <si>
    <t>PO Box 2668</t>
  </si>
  <si>
    <t>6023010502</t>
  </si>
  <si>
    <t>60230105021001</t>
  </si>
  <si>
    <t>https://thecenteratmckinleyville.com/</t>
  </si>
  <si>
    <t>Humboldt State University</t>
  </si>
  <si>
    <t>001E000000yUs8C</t>
  </si>
  <si>
    <t>001E000000yUs8CIAS</t>
  </si>
  <si>
    <t>1 Harpst Street</t>
  </si>
  <si>
    <t>Arcata</t>
  </si>
  <si>
    <t>95521</t>
  </si>
  <si>
    <t>6023001002</t>
  </si>
  <si>
    <t>60230010022010</t>
  </si>
  <si>
    <t>www.humboldt.edu</t>
  </si>
  <si>
    <t>8/29/2014</t>
  </si>
  <si>
    <t>Aligning Forces Humboldt</t>
  </si>
  <si>
    <t>001E000000v7zZg</t>
  </si>
  <si>
    <t>001E000000v7zZgIAI</t>
  </si>
  <si>
    <t>1125 16th Street, Suite 204</t>
  </si>
  <si>
    <t>6023001001</t>
  </si>
  <si>
    <t>60230010011013</t>
  </si>
  <si>
    <t>http://www.aligningforceshumboldt.org/</t>
  </si>
  <si>
    <t>6/20/2014</t>
  </si>
  <si>
    <t>Full Circle Center for Integrative Medicine</t>
  </si>
  <si>
    <t>0010L00001v61t3</t>
  </si>
  <si>
    <t>0010L00001v61t3QAA</t>
  </si>
  <si>
    <t>4641 Valley East Blvd, Suite #2</t>
  </si>
  <si>
    <t>6023001200</t>
  </si>
  <si>
    <t>60230012003024</t>
  </si>
  <si>
    <t>http://fullcirclemed.org/</t>
  </si>
  <si>
    <t>Mobile Medical Office</t>
  </si>
  <si>
    <t>001E000000cybtK</t>
  </si>
  <si>
    <t>001E000000cybtKIAQ</t>
  </si>
  <si>
    <t>68-0393522</t>
  </si>
  <si>
    <t>670 9th Street, Suite 203</t>
  </si>
  <si>
    <t>60230010012016</t>
  </si>
  <si>
    <t>http://health-centers.healthgrove.com/l/11231/Mobile-Medical-Office</t>
  </si>
  <si>
    <t>001E000000cybwTIAQ</t>
  </si>
  <si>
    <t>95-2671433</t>
  </si>
  <si>
    <t>1275 8th Street</t>
  </si>
  <si>
    <t>6023001103</t>
  </si>
  <si>
    <t>60230011031034</t>
  </si>
  <si>
    <t>www.opendoorhealth.com</t>
  </si>
  <si>
    <t>7/15/2022</t>
  </si>
  <si>
    <t>United Indian Health Services</t>
  </si>
  <si>
    <t>001E000000cybv8</t>
  </si>
  <si>
    <t>001E000000cybv8IAA</t>
  </si>
  <si>
    <t>23-7088205</t>
  </si>
  <si>
    <t>1600 Weeot Way</t>
  </si>
  <si>
    <t>6023011000</t>
  </si>
  <si>
    <t>60230110002017</t>
  </si>
  <si>
    <t>https://unitedindianhealthservices.org/</t>
  </si>
  <si>
    <t>Sarah Amber Kerr</t>
  </si>
  <si>
    <t>0014W00002v0kGD</t>
  </si>
  <si>
    <t>0014W00002v0kGDQAY</t>
  </si>
  <si>
    <t>285 G Street</t>
  </si>
  <si>
    <t>60230010012061</t>
  </si>
  <si>
    <t>6/22/2022</t>
  </si>
  <si>
    <t>Southern Humboldt Community Healthcare District - Jerold Phelps Community Hospital</t>
  </si>
  <si>
    <t>0014W0000343khS</t>
  </si>
  <si>
    <t>0014W0000343khSQAQ</t>
  </si>
  <si>
    <t>733 Cedar St</t>
  </si>
  <si>
    <t>Garberville</t>
  </si>
  <si>
    <t>95542</t>
  </si>
  <si>
    <t>https://sohumhealth.org/services/hospital/</t>
  </si>
  <si>
    <t>K'ima:w Medical Center</t>
  </si>
  <si>
    <t>0010L00001vnQvS</t>
  </si>
  <si>
    <t>0010L00001vnQvSQAU</t>
  </si>
  <si>
    <t>23-7428302</t>
  </si>
  <si>
    <t>535 Airport Rd PO Box 1288</t>
  </si>
  <si>
    <t>Hoopa</t>
  </si>
  <si>
    <t>95556</t>
  </si>
  <si>
    <t>60230110003004</t>
  </si>
  <si>
    <t>https://kimaw.org/</t>
  </si>
  <si>
    <t>RPMS EHR</t>
  </si>
  <si>
    <t>Redwoods Rural Health Center</t>
  </si>
  <si>
    <t>001E000000cybu6</t>
  </si>
  <si>
    <t>001E000000cybu6IAA</t>
  </si>
  <si>
    <t>94-2337367</t>
  </si>
  <si>
    <t>101 West Coast Rd./PO Box 769</t>
  </si>
  <si>
    <t>Redway</t>
  </si>
  <si>
    <t>95560</t>
  </si>
  <si>
    <t>6023011501</t>
  </si>
  <si>
    <t>60230115011031</t>
  </si>
  <si>
    <t>www.rrhc.org</t>
  </si>
  <si>
    <t>Comite Civico del Valle (CDSDP)</t>
  </si>
  <si>
    <t>001E000000cybps</t>
  </si>
  <si>
    <t>001E000000cybpsIAA</t>
  </si>
  <si>
    <t>33-0411322</t>
  </si>
  <si>
    <t>235 Main Street</t>
  </si>
  <si>
    <t>Brawley</t>
  </si>
  <si>
    <t>92227</t>
  </si>
  <si>
    <t>6025010500</t>
  </si>
  <si>
    <t>60250105001012</t>
  </si>
  <si>
    <t>http://ccvhealth.org/index.php</t>
  </si>
  <si>
    <t>Vo Medical Center - Calexico Office</t>
  </si>
  <si>
    <t>0014W000032irbJ</t>
  </si>
  <si>
    <t>0014W000032irbJQAQ</t>
  </si>
  <si>
    <t>45-4615338</t>
  </si>
  <si>
    <t>Vo Medical Center - El Centro Office</t>
  </si>
  <si>
    <t>0014W00002nvNSL</t>
  </si>
  <si>
    <t>222 E Cole Blvd</t>
  </si>
  <si>
    <t>92231</t>
  </si>
  <si>
    <t>www.ttvomd.com</t>
  </si>
  <si>
    <t>10/3/2022</t>
  </si>
  <si>
    <t>Imperial Clinica</t>
  </si>
  <si>
    <t>0014W0000343kgq</t>
  </si>
  <si>
    <t>0014W0000343kgqQAA</t>
  </si>
  <si>
    <t>423 E 2nd St</t>
  </si>
  <si>
    <t>https://drduongmd.com/</t>
  </si>
  <si>
    <t>0014W000036isGy</t>
  </si>
  <si>
    <t>0014W000036isGyQAI</t>
  </si>
  <si>
    <t>0014W000036ir9L</t>
  </si>
  <si>
    <t>495 Birch Street</t>
  </si>
  <si>
    <t>www.ecrmc.org</t>
  </si>
  <si>
    <t>0014W00002nvNSLQA2</t>
  </si>
  <si>
    <t>1590 s imperial ave</t>
  </si>
  <si>
    <t>el centro</t>
  </si>
  <si>
    <t>92243</t>
  </si>
  <si>
    <t>6025011802</t>
  </si>
  <si>
    <t>60250118023000</t>
  </si>
  <si>
    <t>3/14/2022</t>
  </si>
  <si>
    <t>10/17/2022</t>
  </si>
  <si>
    <t>0014W000036isCn</t>
  </si>
  <si>
    <t>0014W000036isCnQAI</t>
  </si>
  <si>
    <t>385 W. Main Street</t>
  </si>
  <si>
    <t>0014W000036ir9LQAQ</t>
  </si>
  <si>
    <t>Imperial County Behavioral Health</t>
  </si>
  <si>
    <t>0010L00001wt5QK</t>
  </si>
  <si>
    <t>0010L00001wt5QKQAY</t>
  </si>
  <si>
    <t>202 N. 8th Street</t>
  </si>
  <si>
    <t>6025011500</t>
  </si>
  <si>
    <t>60250115001026</t>
  </si>
  <si>
    <t>https://www.co.imperial.ca.us/behavioralhealth/</t>
  </si>
  <si>
    <t>Clinicas de Salud del Pueblo DBA Innercare</t>
  </si>
  <si>
    <t>001E000000cybpm</t>
  </si>
  <si>
    <t>001E000000cybpmIAA</t>
  </si>
  <si>
    <t>95-2657324</t>
  </si>
  <si>
    <t>852 E. Danenberg Drive</t>
  </si>
  <si>
    <t>6025011803</t>
  </si>
  <si>
    <t>60250118032018</t>
  </si>
  <si>
    <t>www.innercare.org</t>
  </si>
  <si>
    <t>hamid zadeh md inc</t>
  </si>
  <si>
    <t>0010L00001zaDO9</t>
  </si>
  <si>
    <t>0010L00001zaDO9QAM</t>
  </si>
  <si>
    <t>27-3099874</t>
  </si>
  <si>
    <t>435 marshall ave</t>
  </si>
  <si>
    <t>imperial</t>
  </si>
  <si>
    <t>92251</t>
  </si>
  <si>
    <t>6025011002</t>
  </si>
  <si>
    <t>60250110022047</t>
  </si>
  <si>
    <t>www.drzadeh.com</t>
  </si>
  <si>
    <t>6/16/2020</t>
  </si>
  <si>
    <t>0014W000036iTpy</t>
  </si>
  <si>
    <t>0014W000036iTpyQAE</t>
  </si>
  <si>
    <t>0010L00001xaZdi</t>
  </si>
  <si>
    <t>93514</t>
  </si>
  <si>
    <t>12/8/2022</t>
  </si>
  <si>
    <t>Inyo County Health and Human Services</t>
  </si>
  <si>
    <t>0010L00001wqSvr</t>
  </si>
  <si>
    <t>0010L00001wqSvrQAE</t>
  </si>
  <si>
    <t>1360 North Main Street</t>
  </si>
  <si>
    <t>06027000100</t>
  </si>
  <si>
    <t>060270001001122</t>
  </si>
  <si>
    <t>https://www.inyocounty.us/services/health-human-services/health-and-human-services-administration</t>
  </si>
  <si>
    <t>4/22/2019</t>
  </si>
  <si>
    <t>Inyo County Public Administrator Public Guardian</t>
  </si>
  <si>
    <t>0010L00001wqSuy</t>
  </si>
  <si>
    <t>0010L00001wqSuyQAE</t>
  </si>
  <si>
    <t>162 J Grove Street, Suite J</t>
  </si>
  <si>
    <t>6027000400</t>
  </si>
  <si>
    <t>60270004002017</t>
  </si>
  <si>
    <t>https://www.inyocounty.us/services/public-administrator-public-guardian</t>
  </si>
  <si>
    <t>0010L00001xaZdiQAE</t>
  </si>
  <si>
    <t>96-6005449</t>
  </si>
  <si>
    <t>150 Pioneer Ln.</t>
  </si>
  <si>
    <t>60270004002011</t>
  </si>
  <si>
    <t>www.nih.org</t>
  </si>
  <si>
    <t>Athena</t>
  </si>
  <si>
    <t>Toiyabe Indian Health Project, Inc.</t>
  </si>
  <si>
    <t>001E000000cybuy</t>
  </si>
  <si>
    <t>001E000000cybuyIAA</t>
  </si>
  <si>
    <t>95-2538049</t>
  </si>
  <si>
    <t>52 Tu Su Lane</t>
  </si>
  <si>
    <t>60270004001026</t>
  </si>
  <si>
    <t>toiyabe.us</t>
  </si>
  <si>
    <t>1/15/2017</t>
  </si>
  <si>
    <t>Inyo County Behavioral Health Division</t>
  </si>
  <si>
    <t>0014W00002i6jMr</t>
  </si>
  <si>
    <t>0014W00002i6jMrQAI</t>
  </si>
  <si>
    <t>1360 North Main Street, Suite 124</t>
  </si>
  <si>
    <t>https://www.inyocounty.us/services/health-human-services/behavioral-health-division</t>
  </si>
  <si>
    <t>Bakersfield American Indian Health Project</t>
  </si>
  <si>
    <t>0014W00002wy8OV</t>
  </si>
  <si>
    <t>0014W00002wy8OVQAY</t>
  </si>
  <si>
    <t>45-5281837</t>
  </si>
  <si>
    <t>501 40th Street</t>
  </si>
  <si>
    <t>Bakersfield</t>
  </si>
  <si>
    <t>93301</t>
  </si>
  <si>
    <t>6029000601</t>
  </si>
  <si>
    <t>60290006012028</t>
  </si>
  <si>
    <t>https://www.bakersfieldaihp.org/</t>
  </si>
  <si>
    <t>Clinicians Telemed</t>
  </si>
  <si>
    <t>0010L00001t1DPm</t>
  </si>
  <si>
    <t>0010L00001t1DPmQAM</t>
  </si>
  <si>
    <t>1801 16th St B</t>
  </si>
  <si>
    <t>6029001600</t>
  </si>
  <si>
    <t>60290016002076</t>
  </si>
  <si>
    <t>www.clinicianstelemed.com</t>
  </si>
  <si>
    <t>Kern County Behavioral Health and Recovery Services</t>
  </si>
  <si>
    <t>0010L00001wGWje</t>
  </si>
  <si>
    <t>0010L00001wGWjeQAG</t>
  </si>
  <si>
    <t>2001 28th Street</t>
  </si>
  <si>
    <t>60290016002006</t>
  </si>
  <si>
    <t>https://www.kernbhrs.org/</t>
  </si>
  <si>
    <t>3/25/2019</t>
  </si>
  <si>
    <t>San Joaquin Community Hospital</t>
  </si>
  <si>
    <t>001E0000013FF0l</t>
  </si>
  <si>
    <t>001E0000013FF0lIAG</t>
  </si>
  <si>
    <t>2615 Chester Ave</t>
  </si>
  <si>
    <t>60290016002014</t>
  </si>
  <si>
    <t>https://www.adventisthealth.org/sjch/pages/default.aspx</t>
  </si>
  <si>
    <t>Clinica Sierra Vista</t>
  </si>
  <si>
    <t>001E000000cybpl</t>
  </si>
  <si>
    <t>001E000000cybplIAA</t>
  </si>
  <si>
    <t>95-2707101</t>
  </si>
  <si>
    <t>1430 Truxtun Ave., Suite 400</t>
  </si>
  <si>
    <t>60290016001106</t>
  </si>
  <si>
    <t>clinicasierravista.org</t>
  </si>
  <si>
    <t>Kern Economic Development Corporation</t>
  </si>
  <si>
    <t>001E000000cybso</t>
  </si>
  <si>
    <t>001E000000cybsoIAA</t>
  </si>
  <si>
    <t>2700 M Street, Suite 200</t>
  </si>
  <si>
    <t>60290016001014</t>
  </si>
  <si>
    <t>http://kedc.com/</t>
  </si>
  <si>
    <t>Community Action Partnership of Kern</t>
  </si>
  <si>
    <t>001E000000cybpu</t>
  </si>
  <si>
    <t>001E000000cybpuIAA</t>
  </si>
  <si>
    <t>95-2402760</t>
  </si>
  <si>
    <t>300 - 19th Street</t>
  </si>
  <si>
    <t>93304</t>
  </si>
  <si>
    <t>60290016001085</t>
  </si>
  <si>
    <t>https://www.capk.org/</t>
  </si>
  <si>
    <t>Kern Medical Center Foundation</t>
  </si>
  <si>
    <t>001E000001E5Vt2</t>
  </si>
  <si>
    <t>001E000001E5Vt2IAF</t>
  </si>
  <si>
    <t>36-4642420</t>
  </si>
  <si>
    <t>1700 Mount Vernon</t>
  </si>
  <si>
    <t>93306</t>
  </si>
  <si>
    <t>6029001201</t>
  </si>
  <si>
    <t>60290012012002</t>
  </si>
  <si>
    <t>http://kernmedicalcenter.com/GetInvolved/Foundation.aspx</t>
  </si>
  <si>
    <t>Kern Medical Center</t>
  </si>
  <si>
    <t>001E0000013FF0A</t>
  </si>
  <si>
    <t>001E0000013FF0AIAW</t>
  </si>
  <si>
    <t>95-6000925</t>
  </si>
  <si>
    <t>1700 Mt. Vernon</t>
  </si>
  <si>
    <t>http://www.kernmedicalcenter.com/</t>
  </si>
  <si>
    <t>Kern County Mental Health Department</t>
  </si>
  <si>
    <t>0010L00001wqSwu</t>
  </si>
  <si>
    <t>0010L00001wqSwuQAE</t>
  </si>
  <si>
    <t>1600 East Belle Terrace</t>
  </si>
  <si>
    <t>93307</t>
  </si>
  <si>
    <t>6029002403</t>
  </si>
  <si>
    <t>60290024032011</t>
  </si>
  <si>
    <t>Omni Family Health</t>
  </si>
  <si>
    <t>001E000000cybrD</t>
  </si>
  <si>
    <t>001E000000cybrDIAQ</t>
  </si>
  <si>
    <t>95-3218000</t>
  </si>
  <si>
    <t>4900 California Avenue, Suite 400B</t>
  </si>
  <si>
    <t>93309</t>
  </si>
  <si>
    <t>6029001804</t>
  </si>
  <si>
    <t>60290018042014</t>
  </si>
  <si>
    <t>www.OmniFamilyHealth.org</t>
  </si>
  <si>
    <t>Kings County Behavioral Health</t>
  </si>
  <si>
    <t>0010L00001wpq1q</t>
  </si>
  <si>
    <t>0010L00001wpq1qQAA</t>
  </si>
  <si>
    <t>460 Kings County Drive_x000D_
Suite 101</t>
  </si>
  <si>
    <t>Hanford</t>
  </si>
  <si>
    <t>93230</t>
  </si>
  <si>
    <t>6031001001</t>
  </si>
  <si>
    <t>60310010012001</t>
  </si>
  <si>
    <t>http://www.kcbh.org/</t>
  </si>
  <si>
    <t>4/12/2019</t>
  </si>
  <si>
    <t>001E000000lpmxwIAA</t>
  </si>
  <si>
    <t>77-0324630</t>
  </si>
  <si>
    <t>1245 Campus Drive</t>
  </si>
  <si>
    <t>60310010011001</t>
  </si>
  <si>
    <t>https://www.adventisthealth.org/pages/home.aspx</t>
  </si>
  <si>
    <t>Avenal Community Health Center</t>
  </si>
  <si>
    <t>001E000000cybrt</t>
  </si>
  <si>
    <t>001E000000cybrtIAA</t>
  </si>
  <si>
    <t>77-0425496</t>
  </si>
  <si>
    <t>405 West D Street (Upstairs)</t>
  </si>
  <si>
    <t>Lemoore</t>
  </si>
  <si>
    <t>93245</t>
  </si>
  <si>
    <t>6031000407</t>
  </si>
  <si>
    <t>60310004072046</t>
  </si>
  <si>
    <t>www.ariachc.org</t>
  </si>
  <si>
    <t>Reedley Community Hospital DBA Adventist Health Reedley</t>
  </si>
  <si>
    <t>0010L00001xaO8C</t>
  </si>
  <si>
    <t>0010L00001xaO8CQAU</t>
  </si>
  <si>
    <t>45-3220509</t>
  </si>
  <si>
    <t>810 East D Street</t>
  </si>
  <si>
    <t>6031000405</t>
  </si>
  <si>
    <t>60310004051001</t>
  </si>
  <si>
    <t>adventisthealth.org</t>
  </si>
  <si>
    <t>Adventist Health Clear Lake</t>
  </si>
  <si>
    <t>0010L00001wGIlA</t>
  </si>
  <si>
    <t>0010L00001wGIlAQAW</t>
  </si>
  <si>
    <t>15630 18th Ave.</t>
  </si>
  <si>
    <t>Clearlake</t>
  </si>
  <si>
    <t>95422</t>
  </si>
  <si>
    <t>6033000702</t>
  </si>
  <si>
    <t>60330007022037</t>
  </si>
  <si>
    <t>https://www.adventisthealth.org/clear-lake/</t>
  </si>
  <si>
    <t>8/24/2022</t>
  </si>
  <si>
    <t>Lake County Tribal Health Consortium</t>
  </si>
  <si>
    <t>001E000000cybwD</t>
  </si>
  <si>
    <t>001E000000cybwDIAQ</t>
  </si>
  <si>
    <t>94-2847137</t>
  </si>
  <si>
    <t>925 Bevins Ct</t>
  </si>
  <si>
    <t>Lakeport</t>
  </si>
  <si>
    <t>95453</t>
  </si>
  <si>
    <t>6033000402</t>
  </si>
  <si>
    <t>60330004021016</t>
  </si>
  <si>
    <t>www.lcthc.com</t>
  </si>
  <si>
    <t>SafeRx Lake County</t>
  </si>
  <si>
    <t>0010L00001v61Ve</t>
  </si>
  <si>
    <t>0010L00001v61VeQAI</t>
  </si>
  <si>
    <t>1111 Main Street</t>
  </si>
  <si>
    <t>Lower Lake</t>
  </si>
  <si>
    <t>95457</t>
  </si>
  <si>
    <t>6033000401</t>
  </si>
  <si>
    <t>60330004011031</t>
  </si>
  <si>
    <t>http://saferxlakecounty.org/</t>
  </si>
  <si>
    <t>Lake County Behavioral Health Services</t>
  </si>
  <si>
    <t>0010L00001wtBs0</t>
  </si>
  <si>
    <t>0010L00001wtBs0QAE</t>
  </si>
  <si>
    <t>6302 Thirteenth Avenue</t>
  </si>
  <si>
    <t>Lucerne</t>
  </si>
  <si>
    <t>95458</t>
  </si>
  <si>
    <t>6033000501</t>
  </si>
  <si>
    <t>60330005012010</t>
  </si>
  <si>
    <t>http://www.lakecountyca.gov/Government/Directory/LCBHS.htm</t>
  </si>
  <si>
    <t>4/9/2019</t>
  </si>
  <si>
    <t>Mountain Valleys Health Center</t>
  </si>
  <si>
    <t>001E000000cybrB</t>
  </si>
  <si>
    <t>001E000000cybrBIAQ</t>
  </si>
  <si>
    <t>94-2533006</t>
  </si>
  <si>
    <t>P.O. 277</t>
  </si>
  <si>
    <t>Bieber</t>
  </si>
  <si>
    <t>96009</t>
  </si>
  <si>
    <t>6035040100</t>
  </si>
  <si>
    <t>60350401001039</t>
  </si>
  <si>
    <t>Health Alliance of Northern California</t>
  </si>
  <si>
    <t>www.mtnvalleyhc.org</t>
  </si>
  <si>
    <t>SuccessEHS</t>
  </si>
  <si>
    <t>8/1/2014</t>
  </si>
  <si>
    <t>Lassen County  Behavioral Health</t>
  </si>
  <si>
    <t>0010L00001wpq8S</t>
  </si>
  <si>
    <t>0010L00001wpq8SQAQ</t>
  </si>
  <si>
    <t>Lassen  County Health and Social Services</t>
  </si>
  <si>
    <t>0010L00001wtC09</t>
  </si>
  <si>
    <t>555 Hospital Lane</t>
  </si>
  <si>
    <t>Susanville</t>
  </si>
  <si>
    <t>96130</t>
  </si>
  <si>
    <t>6035040302</t>
  </si>
  <si>
    <t>60350403023014</t>
  </si>
  <si>
    <t>http://www.lassencounty.org/dept/behavioral-health/behavioral-health</t>
  </si>
  <si>
    <t>0010L00001wtC09QAE</t>
  </si>
  <si>
    <t>336 Alexander Ave</t>
  </si>
  <si>
    <t>6035040304</t>
  </si>
  <si>
    <t>60350403041030</t>
  </si>
  <si>
    <t>http://www.lassencounty.org/dept/health-and-social-services/health-social-services</t>
  </si>
  <si>
    <t>Lassen Indian Health Center</t>
  </si>
  <si>
    <t>001E000000cybss</t>
  </si>
  <si>
    <t>001E000000cybssIAA</t>
  </si>
  <si>
    <t>795 Joaquin Street</t>
  </si>
  <si>
    <t>6035040305</t>
  </si>
  <si>
    <t>60350403053000</t>
  </si>
  <si>
    <t>http://www.lihc.org/</t>
  </si>
  <si>
    <t>Northeastern Rural Health Clinics</t>
  </si>
  <si>
    <t>001E000000cybtb</t>
  </si>
  <si>
    <t>001E000000cybtbIAA</t>
  </si>
  <si>
    <t>94-2492609</t>
  </si>
  <si>
    <t>1850 Spring Ridge Drive</t>
  </si>
  <si>
    <t>6035040303</t>
  </si>
  <si>
    <t>60350403031012</t>
  </si>
  <si>
    <t>www.northeasternhealth.org</t>
  </si>
  <si>
    <t>Westcoast Pharmacy Group, Inc DBA Florence Pharmacy &amp; Medical Supply</t>
  </si>
  <si>
    <t>0014W0000343khc</t>
  </si>
  <si>
    <t>0014W0000343khcQAA</t>
  </si>
  <si>
    <t>1422 E Florence Ave</t>
  </si>
  <si>
    <t>90001</t>
  </si>
  <si>
    <t>Hand in Hand Health Solutions</t>
  </si>
  <si>
    <t>001E000001hSflq</t>
  </si>
  <si>
    <t>001E000001hSflqIAC</t>
  </si>
  <si>
    <t>https://www.handinhand.health/</t>
  </si>
  <si>
    <t>Everytable</t>
  </si>
  <si>
    <t>0014W00002OpjOy</t>
  </si>
  <si>
    <t>0014W00002OpjOyQAJ</t>
  </si>
  <si>
    <t>1633 E. 103rd St.</t>
  </si>
  <si>
    <t>90002</t>
  </si>
  <si>
    <t>6037242300</t>
  </si>
  <si>
    <t>60372423002009</t>
  </si>
  <si>
    <t>https://everytable.com</t>
  </si>
  <si>
    <t>Watts Healthcare Corporation</t>
  </si>
  <si>
    <t>001E000000cybvO</t>
  </si>
  <si>
    <t>001E000000cybvOIAQ</t>
  </si>
  <si>
    <t>75-3046480</t>
  </si>
  <si>
    <t>10300 Comton Avenue</t>
  </si>
  <si>
    <t>6037267201</t>
  </si>
  <si>
    <t>60372672013001</t>
  </si>
  <si>
    <t>Community Clinic Association of Los Angeles County</t>
  </si>
  <si>
    <t>www.wattshealth.org</t>
  </si>
  <si>
    <t>1/29/2016</t>
  </si>
  <si>
    <t>0014W00002CDmN4</t>
  </si>
  <si>
    <t>0014W00002CDmN4QAL</t>
  </si>
  <si>
    <t>95-6000927</t>
  </si>
  <si>
    <t>Los Angeles County Department of Health Services Ambulatory Care Network</t>
  </si>
  <si>
    <t>0010L00001v7M5D</t>
  </si>
  <si>
    <t>5850 S. Main St.</t>
  </si>
  <si>
    <t>90003</t>
  </si>
  <si>
    <t>6037239202</t>
  </si>
  <si>
    <t>60372392022004</t>
  </si>
  <si>
    <t>dhs.lacounty.gov/humphrey/</t>
  </si>
  <si>
    <t>Greg Faktor &amp; Associates, LLC</t>
  </si>
  <si>
    <t>0010L00001zbMdj</t>
  </si>
  <si>
    <t>0010L00001zbMdjQAE</t>
  </si>
  <si>
    <t>316 N. Rossmore Ave._x000D_
Suite 505</t>
  </si>
  <si>
    <t>90004</t>
  </si>
  <si>
    <t>6037192300</t>
  </si>
  <si>
    <t>60371923002001</t>
  </si>
  <si>
    <t>YMCA of Metropolitan Los Angeles</t>
  </si>
  <si>
    <t>0010L00001wYp76</t>
  </si>
  <si>
    <t>0010L00001wYp76QAC</t>
  </si>
  <si>
    <t>95-1644052</t>
  </si>
  <si>
    <t>625 South New Hampshire Avenue</t>
  </si>
  <si>
    <t>90005</t>
  </si>
  <si>
    <t>6037212101</t>
  </si>
  <si>
    <t>60372121012002</t>
  </si>
  <si>
    <t>https://www.ymcala.org/</t>
  </si>
  <si>
    <t>APLA Health and Wellness</t>
  </si>
  <si>
    <t>0010L00001jcEVT</t>
  </si>
  <si>
    <t>0010L00001jcEVTQA2</t>
  </si>
  <si>
    <t>84-1661910</t>
  </si>
  <si>
    <t>611 S. Kingsley Dr.</t>
  </si>
  <si>
    <t>6037211802</t>
  </si>
  <si>
    <t>60372118021003</t>
  </si>
  <si>
    <t>www.aplahealth.org</t>
  </si>
  <si>
    <t>11/14/2016</t>
  </si>
  <si>
    <t>Lee's Discount Drugs</t>
  </si>
  <si>
    <t>0014W0000343khL</t>
  </si>
  <si>
    <t>0014W0000343khLQAQ</t>
  </si>
  <si>
    <t>2732 W Olympic Blvd</t>
  </si>
  <si>
    <t>90006</t>
  </si>
  <si>
    <t>Three C Community Clinic</t>
  </si>
  <si>
    <t>0014W00002nvh7X</t>
  </si>
  <si>
    <t>0014W00002nvh7XQAQ</t>
  </si>
  <si>
    <t>81-2995941</t>
  </si>
  <si>
    <t>3030 W. Olympic Blvd Ste 206</t>
  </si>
  <si>
    <t>6037213201</t>
  </si>
  <si>
    <t>60372132012001</t>
  </si>
  <si>
    <t>www.3cmedicalclinic.org</t>
  </si>
  <si>
    <t>0014W000036itGJ</t>
  </si>
  <si>
    <t>0014W000036itGJQAY</t>
  </si>
  <si>
    <t>75-2986675</t>
  </si>
  <si>
    <t>2700 South Grand Ave.</t>
  </si>
  <si>
    <t>90007</t>
  </si>
  <si>
    <t>http://www.cnhfclinics.org</t>
  </si>
  <si>
    <t>Los Angeles Child Guidance Clinic</t>
  </si>
  <si>
    <t>001E000000p6eNb</t>
  </si>
  <si>
    <t>001E000000p6eNbIAI</t>
  </si>
  <si>
    <t>95-1690974</t>
  </si>
  <si>
    <t>3031 S. Vermont Avenue</t>
  </si>
  <si>
    <t>6037221900</t>
  </si>
  <si>
    <t>60372219002006</t>
  </si>
  <si>
    <t>http://www.lacgc.org/</t>
  </si>
  <si>
    <t>2/5/2014</t>
  </si>
  <si>
    <t>Strategic Actions for a Just Economy</t>
  </si>
  <si>
    <t>001E000000dd3Mr</t>
  </si>
  <si>
    <t>001E000000dd3MrIAI</t>
  </si>
  <si>
    <t>152 W. 32nd Street</t>
  </si>
  <si>
    <t>6037224600</t>
  </si>
  <si>
    <t>60372246002025</t>
  </si>
  <si>
    <t>http://www.saje.net</t>
  </si>
  <si>
    <t>Planned Parenthood Los Angeles</t>
  </si>
  <si>
    <t>001E000000cybrG</t>
  </si>
  <si>
    <t>001E000000cybrGIAQ</t>
  </si>
  <si>
    <t>95-2408623</t>
  </si>
  <si>
    <t>400 West 30th Street</t>
  </si>
  <si>
    <t>60372246002016</t>
  </si>
  <si>
    <t>https://www.plannedparenthood.org/planned-parenthood-los-angeles</t>
  </si>
  <si>
    <t>H. Claude Hudson Comprehensive Health Center</t>
  </si>
  <si>
    <t>0014W00002CDn3A</t>
  </si>
  <si>
    <t>0014W00002CDn3AQAT</t>
  </si>
  <si>
    <t>2829 S Grand Ave</t>
  </si>
  <si>
    <t>60372246002008</t>
  </si>
  <si>
    <t>https://dhs.lacounty.gov/hudson</t>
  </si>
  <si>
    <t>Orchid/Cerner</t>
  </si>
  <si>
    <t>1/8/2021</t>
  </si>
  <si>
    <t>West Central Family Mental Health Center</t>
  </si>
  <si>
    <t>0010L00001vrIQg</t>
  </si>
  <si>
    <t>0010L00001vrIQgQAM</t>
  </si>
  <si>
    <t>Los Angeles County Department of Mental Health</t>
  </si>
  <si>
    <t>0014W00002ZcWF2</t>
  </si>
  <si>
    <t>3751 Stocker Street</t>
  </si>
  <si>
    <t>90008</t>
  </si>
  <si>
    <t>6037236102</t>
  </si>
  <si>
    <t>60372361021002</t>
  </si>
  <si>
    <t>https://locator.lacounty.gov/dmh/Location/3180933/west-central-family-mental-health-services</t>
  </si>
  <si>
    <t>Program for Torture Victims</t>
  </si>
  <si>
    <t>0014W000034niMC</t>
  </si>
  <si>
    <t>0014W000034niMCQAY</t>
  </si>
  <si>
    <t>95-4492477</t>
  </si>
  <si>
    <t>3550 Wilshire Blvd</t>
  </si>
  <si>
    <t>90010</t>
  </si>
  <si>
    <t>www.ptvla.org</t>
  </si>
  <si>
    <t>Essential Access Health</t>
  </si>
  <si>
    <t>001E000000cybsC</t>
  </si>
  <si>
    <t>001E000000cybsCIAQ</t>
  </si>
  <si>
    <t>95-2564024</t>
  </si>
  <si>
    <t>3600 Wilshire Boulevard, Suite 600</t>
  </si>
  <si>
    <t>6037212410</t>
  </si>
  <si>
    <t>60372124101002</t>
  </si>
  <si>
    <t>https://www.essentialaccess.org/</t>
  </si>
  <si>
    <t>TransLatin@ Coalition in partnership with LA County Department of Health Services</t>
  </si>
  <si>
    <t>0014W00002gD9D2</t>
  </si>
  <si>
    <t>0014W00002gD9D2QAK</t>
  </si>
  <si>
    <t>27-3801872</t>
  </si>
  <si>
    <t>Los Angeles County Department of Health Services</t>
  </si>
  <si>
    <t>001E000000wQeQp</t>
  </si>
  <si>
    <t>3055 Wilshire Blvd #350</t>
  </si>
  <si>
    <t>6037211123</t>
  </si>
  <si>
    <t>60372111231002</t>
  </si>
  <si>
    <t>www.translatinacoalition.org</t>
  </si>
  <si>
    <t>Clinica del Socorro</t>
  </si>
  <si>
    <t>0014W0000343kgb</t>
  </si>
  <si>
    <t>0014W0000343kgbQAA</t>
  </si>
  <si>
    <t>1061 E Vernon Ave</t>
  </si>
  <si>
    <t>90011</t>
  </si>
  <si>
    <t>https://www.clinicamedicadelsocorro.com/</t>
  </si>
  <si>
    <t>Kedren Community Mental Health Center</t>
  </si>
  <si>
    <t>0010L00001tkj3B</t>
  </si>
  <si>
    <t>0010L00001tkj3BQAQ</t>
  </si>
  <si>
    <t>4211 South Avalon Boulevard</t>
  </si>
  <si>
    <t>6037228320</t>
  </si>
  <si>
    <t>60372283202003</t>
  </si>
  <si>
    <t>http://kedren.org/</t>
  </si>
  <si>
    <t>9/19/2018</t>
  </si>
  <si>
    <t>Universal Community Health Center - San Pedro Clinic</t>
  </si>
  <si>
    <t>001E000001LDBUc</t>
  </si>
  <si>
    <t>001E000001LDBUcIAP</t>
  </si>
  <si>
    <t>27-0600887</t>
  </si>
  <si>
    <t>0014W000034oC9U</t>
  </si>
  <si>
    <t>2801 S San Pedro St</t>
  </si>
  <si>
    <t>6037226701</t>
  </si>
  <si>
    <t>60372267012001</t>
  </si>
  <si>
    <t>www.uchcla.org</t>
  </si>
  <si>
    <t>11/22/2022</t>
  </si>
  <si>
    <t>001E000000cybue</t>
  </si>
  <si>
    <t>001E000000cybueIAA</t>
  </si>
  <si>
    <t>95-3877793</t>
  </si>
  <si>
    <t>4425 S. Central Ave</t>
  </si>
  <si>
    <t>6037228600</t>
  </si>
  <si>
    <t>60372286002000</t>
  </si>
  <si>
    <t>scfhc.org</t>
  </si>
  <si>
    <t>People for Mobility Justice</t>
  </si>
  <si>
    <t>0010L00001zAsol</t>
  </si>
  <si>
    <t>0010L00001zAsolQAC</t>
  </si>
  <si>
    <t>1000 North Alameda Street Suite 240</t>
  </si>
  <si>
    <t>90012</t>
  </si>
  <si>
    <t>6037206020</t>
  </si>
  <si>
    <t>60372060201016</t>
  </si>
  <si>
    <t>https://www.peopleformobilityjustice.org/</t>
  </si>
  <si>
    <t>3/23/2020</t>
  </si>
  <si>
    <t>001E000000wQeQpIAK</t>
  </si>
  <si>
    <t>Los Angeles County</t>
  </si>
  <si>
    <t>001E000000cybwF</t>
  </si>
  <si>
    <t>313 N. Figueroa Street.</t>
  </si>
  <si>
    <t>6037207400</t>
  </si>
  <si>
    <t>60372074001002</t>
  </si>
  <si>
    <t>https://dhs.lacounty.gov/</t>
  </si>
  <si>
    <t>6/26/2014</t>
  </si>
  <si>
    <t>Center for the Study of Social Policy</t>
  </si>
  <si>
    <t>0010L00001pm2XU</t>
  </si>
  <si>
    <t>0010L00001pm2XUQAY</t>
  </si>
  <si>
    <t>1000 North Alameda Street, Suite 102</t>
  </si>
  <si>
    <t>https://www.cssp.org</t>
  </si>
  <si>
    <t>California Partnership</t>
  </si>
  <si>
    <t>0010L00001pnaYu</t>
  </si>
  <si>
    <t>0010L00001pnaYuQAI</t>
  </si>
  <si>
    <t>95-4302067</t>
  </si>
  <si>
    <t>1000 N. Alameda Street Suite 240</t>
  </si>
  <si>
    <t>http://www.california-partnership.org/</t>
  </si>
  <si>
    <t>0010L00001v7M5DQAU</t>
  </si>
  <si>
    <t>81-1255345</t>
  </si>
  <si>
    <t>313 North Figueroa Street</t>
  </si>
  <si>
    <t>https://dhs.lacounty.gov/health-care-centers/who-we-are/</t>
  </si>
  <si>
    <t>12/13/2018</t>
  </si>
  <si>
    <t>Community Partners</t>
  </si>
  <si>
    <t>001E000000qosXI</t>
  </si>
  <si>
    <t>001E000000qosXIIAY</t>
  </si>
  <si>
    <t>1000 N. Alameda Street, Suite 240</t>
  </si>
  <si>
    <t>www.communitypartners.org</t>
  </si>
  <si>
    <t>3/24/2014</t>
  </si>
  <si>
    <t>Los Angeles County Department of Health Services - Primary Care</t>
  </si>
  <si>
    <t>0010L00001rXU6C</t>
  </si>
  <si>
    <t>0010L00001rXU6CQAW</t>
  </si>
  <si>
    <t>1200 North State Street</t>
  </si>
  <si>
    <t>6037203300</t>
  </si>
  <si>
    <t>60372033001007</t>
  </si>
  <si>
    <t>https://dhs.lacounty.gov/our-services/primary-care/</t>
  </si>
  <si>
    <t>Cerner Millennium/PowerChart</t>
  </si>
  <si>
    <t>2/9/2018</t>
  </si>
  <si>
    <t>Institute for High Quality Care</t>
  </si>
  <si>
    <t>001E000001NaB9D</t>
  </si>
  <si>
    <t>001E000001NaB9DIAV</t>
  </si>
  <si>
    <t>1000 N Alameda Street, Suite 240</t>
  </si>
  <si>
    <t>http://ihqc.org/</t>
  </si>
  <si>
    <t>1/22/2016</t>
  </si>
  <si>
    <t>001E000000cybpd</t>
  </si>
  <si>
    <t>001E000000cybpdIAA</t>
  </si>
  <si>
    <t>6037207102</t>
  </si>
  <si>
    <t>60372071021005</t>
  </si>
  <si>
    <t>https://www.cscla.org/</t>
  </si>
  <si>
    <t>Vision y Compromiso</t>
  </si>
  <si>
    <t>001E000000cybvJ</t>
  </si>
  <si>
    <t>001E000000cybvJIAQ</t>
  </si>
  <si>
    <t>32-0071651</t>
  </si>
  <si>
    <t>1000 Alameda Street</t>
  </si>
  <si>
    <t>www.visionycompromiso.org</t>
  </si>
  <si>
    <t>001E000000cybwFIAQ</t>
  </si>
  <si>
    <t>500 W. Temple St. Room 358</t>
  </si>
  <si>
    <t>60372074001008</t>
  </si>
  <si>
    <t>https://www.lacounty.gov/</t>
  </si>
  <si>
    <t>Urban Voices Project</t>
  </si>
  <si>
    <t>0010L00001wppqX</t>
  </si>
  <si>
    <t>0010L00001wppqXQAQ</t>
  </si>
  <si>
    <t>522 San Pedro Street</t>
  </si>
  <si>
    <t>90013</t>
  </si>
  <si>
    <t>6037206303</t>
  </si>
  <si>
    <t>60372063031006</t>
  </si>
  <si>
    <t>http://urbanvoicesproject.org/</t>
  </si>
  <si>
    <t>Cardborigami</t>
  </si>
  <si>
    <t>0010L00001ucMvE</t>
  </si>
  <si>
    <t>0010L00001ucMvEQAU</t>
  </si>
  <si>
    <t>525 South Hewitt Street</t>
  </si>
  <si>
    <t>6037206051</t>
  </si>
  <si>
    <t>60372060512022</t>
  </si>
  <si>
    <t>http://www.cardborigami.org/</t>
  </si>
  <si>
    <t>Los Angeles Christian Health Center</t>
  </si>
  <si>
    <t>001E000000cybt0</t>
  </si>
  <si>
    <t>001E000000cybt0IAA</t>
  </si>
  <si>
    <t>95-4315734</t>
  </si>
  <si>
    <t>311 Winston St.</t>
  </si>
  <si>
    <t>6037206201</t>
  </si>
  <si>
    <t>60372062011002</t>
  </si>
  <si>
    <t>www.lachc.com</t>
  </si>
  <si>
    <t>eClinical Works</t>
  </si>
  <si>
    <t>Childrens Defense Fund California</t>
  </si>
  <si>
    <t>0010L00001ynF3C</t>
  </si>
  <si>
    <t>0010L00001ynF3CQAU</t>
  </si>
  <si>
    <t>52-0895622</t>
  </si>
  <si>
    <t>634 S. Spring Street, Ste. 500C</t>
  </si>
  <si>
    <t>90014</t>
  </si>
  <si>
    <t>6037207308</t>
  </si>
  <si>
    <t>60372073081000</t>
  </si>
  <si>
    <t>http://www.cdfca.org</t>
  </si>
  <si>
    <t>12/5/2019</t>
  </si>
  <si>
    <t>Everyone In</t>
  </si>
  <si>
    <t>0010L00001xbM6j</t>
  </si>
  <si>
    <t>0010L00001xbM6jQAE</t>
  </si>
  <si>
    <t>95-2274801</t>
  </si>
  <si>
    <t>United Way of Greater Los Angeles</t>
  </si>
  <si>
    <t>0010L00001xbM44</t>
  </si>
  <si>
    <t>90015</t>
  </si>
  <si>
    <t>https://everyoneinla.org/</t>
  </si>
  <si>
    <t>8/7/2019</t>
  </si>
  <si>
    <t>3/28/2022</t>
  </si>
  <si>
    <t>CORE Community Health Center (APAIT)</t>
  </si>
  <si>
    <t>001E000000fTPqC</t>
  </si>
  <si>
    <t>001E000000fTPqCIAW</t>
  </si>
  <si>
    <t>27-3973081</t>
  </si>
  <si>
    <t>1730 W. Olympic Blvd. #300</t>
  </si>
  <si>
    <t>6037209520</t>
  </si>
  <si>
    <t>60372095201006</t>
  </si>
  <si>
    <t>http://www.apaitonline.org</t>
  </si>
  <si>
    <t>California Hospital Medical Center</t>
  </si>
  <si>
    <t>001E0000015mD6c</t>
  </si>
  <si>
    <t>001E0000015mD6cIAE</t>
  </si>
  <si>
    <t>Dignity Health</t>
  </si>
  <si>
    <t>001E000000e9i4f</t>
  </si>
  <si>
    <t>1401 S. Grand Ave.</t>
  </si>
  <si>
    <t>6037224010</t>
  </si>
  <si>
    <t>60372240101005</t>
  </si>
  <si>
    <t>https://www.dignityhealth.org/californiahospital/</t>
  </si>
  <si>
    <t>COPE Health Solutions</t>
  </si>
  <si>
    <t>0010L00001jcHli</t>
  </si>
  <si>
    <t>0010L00001jcHliQAE</t>
  </si>
  <si>
    <t>47-0864952</t>
  </si>
  <si>
    <t>315 West 9th Street, Suite 1001</t>
  </si>
  <si>
    <t>6037207712</t>
  </si>
  <si>
    <t>60372077121005</t>
  </si>
  <si>
    <t>https://copehealthsolutions.com/</t>
  </si>
  <si>
    <t>001E000000cybpW</t>
  </si>
  <si>
    <t>001E000000cybpWIAQ</t>
  </si>
  <si>
    <t>714 W. Olympic Blvd. Suite 801,</t>
  </si>
  <si>
    <t>6037207901</t>
  </si>
  <si>
    <t>60372079011000</t>
  </si>
  <si>
    <t>QueensCare</t>
  </si>
  <si>
    <t>001E000000cybu2</t>
  </si>
  <si>
    <t>001E000000cybu2IAA</t>
  </si>
  <si>
    <t>95-3702136</t>
  </si>
  <si>
    <t>950 South Grand, 2nd floor South</t>
  </si>
  <si>
    <t>6037207902</t>
  </si>
  <si>
    <t>60372079021001</t>
  </si>
  <si>
    <t>http://queenscare.org/</t>
  </si>
  <si>
    <t>Eisner Health</t>
  </si>
  <si>
    <t>001E000000cybtl</t>
  </si>
  <si>
    <t>001E000000cybtlIAA</t>
  </si>
  <si>
    <t>95-1690966</t>
  </si>
  <si>
    <t>1530 S. Olive St.</t>
  </si>
  <si>
    <t>60372240101023</t>
  </si>
  <si>
    <t>https://www.eisnerhealth.org</t>
  </si>
  <si>
    <t>0010L00001xbM44QAE</t>
  </si>
  <si>
    <t>1150 South Olive Street_x000D_
Suite T500</t>
  </si>
  <si>
    <t>60372079021015</t>
  </si>
  <si>
    <t>https://www.unitedwayla.org/en/</t>
  </si>
  <si>
    <t>AADAP, Inc.</t>
  </si>
  <si>
    <t>0010L00001zbwHV</t>
  </si>
  <si>
    <t>0010L00001zbwHVQAY</t>
  </si>
  <si>
    <t>Outpatient</t>
  </si>
  <si>
    <t>2900 Crenshaw Boulevard</t>
  </si>
  <si>
    <t>90016</t>
  </si>
  <si>
    <t>6037219300</t>
  </si>
  <si>
    <t>60372193003009</t>
  </si>
  <si>
    <t>https://aadapinc.org/</t>
  </si>
  <si>
    <t>AIDS Project Los Angeles</t>
  </si>
  <si>
    <t>001E0000013FEzM</t>
  </si>
  <si>
    <t>001E0000013FEzMIAW</t>
  </si>
  <si>
    <t>3743 S La Brea Ave</t>
  </si>
  <si>
    <t>6037236001</t>
  </si>
  <si>
    <t>60372360011000</t>
  </si>
  <si>
    <t>http://www.apla.org</t>
  </si>
  <si>
    <t>The MO Studio</t>
  </si>
  <si>
    <t>0010L00001xbNRw</t>
  </si>
  <si>
    <t>0010L00001xbNRwQAM</t>
  </si>
  <si>
    <t>WeWork_x000D_
5792 West Jefferson Boulevard</t>
  </si>
  <si>
    <t>6037220100</t>
  </si>
  <si>
    <t>60372201003002</t>
  </si>
  <si>
    <t>https://www.themostudio.com/</t>
  </si>
  <si>
    <t>Worker Education &amp; Resource Center</t>
  </si>
  <si>
    <t>001E000000yRmEI</t>
  </si>
  <si>
    <t>001E000000yRmEIIA0</t>
  </si>
  <si>
    <t>1545 Wilshire Blvd, Suite 500</t>
  </si>
  <si>
    <t>90017</t>
  </si>
  <si>
    <t>6037209106</t>
  </si>
  <si>
    <t>60372091061003</t>
  </si>
  <si>
    <t>we-rec.org</t>
  </si>
  <si>
    <t>The LA Trust for Childrens Health</t>
  </si>
  <si>
    <t>001E000001dSFa8</t>
  </si>
  <si>
    <t>001E000001dSFa8IAG</t>
  </si>
  <si>
    <t>333 South Beaudry Avenue</t>
  </si>
  <si>
    <t>6037209202</t>
  </si>
  <si>
    <t>60372092021001</t>
  </si>
  <si>
    <t>http://thelatrust.org/</t>
  </si>
  <si>
    <t>11/10/2014</t>
  </si>
  <si>
    <t>California Health Professional Student Alliance</t>
  </si>
  <si>
    <t>0010L00001rZ4jz</t>
  </si>
  <si>
    <t>0010L00001rZ4jzQAC</t>
  </si>
  <si>
    <t>1137 Wilshire Blvd.</t>
  </si>
  <si>
    <t>6037209201</t>
  </si>
  <si>
    <t>60372092011005</t>
  </si>
  <si>
    <t>http://cahpsa.org</t>
  </si>
  <si>
    <t>001E000000cybqw</t>
  </si>
  <si>
    <t>001E000000cybqwIAA</t>
  </si>
  <si>
    <t>95-4576023</t>
  </si>
  <si>
    <t>700 S. Flower Street, Suite 3150</t>
  </si>
  <si>
    <t>6037207711</t>
  </si>
  <si>
    <t>60372077111007</t>
  </si>
  <si>
    <t>www.ccalac.org</t>
  </si>
  <si>
    <t>eCLinicalWorks</t>
  </si>
  <si>
    <t>Los Angeles Unifed School District</t>
  </si>
  <si>
    <t>001E000000cybt5</t>
  </si>
  <si>
    <t>001E000000cybt5IAA</t>
  </si>
  <si>
    <t>333 S Beaudry Ave.</t>
  </si>
  <si>
    <t>http://home.lausd.net/</t>
  </si>
  <si>
    <t>United American Indian Involvement</t>
  </si>
  <si>
    <t>001E000000cybv5</t>
  </si>
  <si>
    <t>001E000000cybv5IAA</t>
  </si>
  <si>
    <t>95-2917933</t>
  </si>
  <si>
    <t>1125 W 6th Street Suite 103</t>
  </si>
  <si>
    <t>60372092021011</t>
  </si>
  <si>
    <t>www.uaii.org</t>
  </si>
  <si>
    <t>Legal Aid Foundation of Los Angeles</t>
  </si>
  <si>
    <t>0014W00002DRuVM</t>
  </si>
  <si>
    <t>0014W00002DRuVMQA1</t>
  </si>
  <si>
    <t>95-1684067</t>
  </si>
  <si>
    <t>1550 West 8th Street</t>
  </si>
  <si>
    <t>6037209300</t>
  </si>
  <si>
    <t>60372093001004</t>
  </si>
  <si>
    <t>https://lafla.org/</t>
  </si>
  <si>
    <t>1/28/2021</t>
  </si>
  <si>
    <t>FlyawayHomes</t>
  </si>
  <si>
    <t>0010L00001xbNIL</t>
  </si>
  <si>
    <t>0010L00001xbNILQA2</t>
  </si>
  <si>
    <t>2116 Arlington Avenue_x000D_
Suite 100</t>
  </si>
  <si>
    <t>90018</t>
  </si>
  <si>
    <t>6037221402</t>
  </si>
  <si>
    <t>60372214022007</t>
  </si>
  <si>
    <t>https://flyawayhomes.org/</t>
  </si>
  <si>
    <t>The People Concern</t>
  </si>
  <si>
    <t>0010L00001wEhAM</t>
  </si>
  <si>
    <t>0010L00001wEhAMQA0</t>
  </si>
  <si>
    <t>2116 Arlington Avenue Suite 100</t>
  </si>
  <si>
    <t>2/26/2019</t>
  </si>
  <si>
    <t>MetroHealth Station</t>
  </si>
  <si>
    <t>001E000001Cl9xP</t>
  </si>
  <si>
    <t>001E000001Cl9xPIAR</t>
  </si>
  <si>
    <t>3501 W. Jefferson Blvd</t>
  </si>
  <si>
    <t>60372193002003</t>
  </si>
  <si>
    <t>http://metrohealthstation.com/</t>
  </si>
  <si>
    <t>Schulman Consulting</t>
  </si>
  <si>
    <t>0014W000030d6oX</t>
  </si>
  <si>
    <t>0014W000030d6oXQAQ</t>
  </si>
  <si>
    <t>1835 South Ogden Drive</t>
  </si>
  <si>
    <t>90019</t>
  </si>
  <si>
    <t>0014W00002ZcWF2QAN</t>
  </si>
  <si>
    <t>550 South Vermont Avenue</t>
  </si>
  <si>
    <t>90020</t>
  </si>
  <si>
    <t>6037211124</t>
  </si>
  <si>
    <t>60372111242003</t>
  </si>
  <si>
    <t>https://dmh.lacounty.gov/</t>
  </si>
  <si>
    <t>KHEIR Center</t>
  </si>
  <si>
    <t>001E000000cybsq</t>
  </si>
  <si>
    <t>001E000000cybsqIAA</t>
  </si>
  <si>
    <t>95-4074660</t>
  </si>
  <si>
    <t>3727 W. 6th Street, Suite 210</t>
  </si>
  <si>
    <t>60372118021002</t>
  </si>
  <si>
    <t>www.lakheir.org</t>
  </si>
  <si>
    <t>Special Service for Groups</t>
  </si>
  <si>
    <t>0010L00001zZnRQ</t>
  </si>
  <si>
    <t>0010L00001zZnRQQA0</t>
  </si>
  <si>
    <t>905 East 8th Street</t>
  </si>
  <si>
    <t>90021</t>
  </si>
  <si>
    <t>6037226002</t>
  </si>
  <si>
    <t>60372260022015</t>
  </si>
  <si>
    <t>Skid Row Housing Trust</t>
  </si>
  <si>
    <t>0010L00001ws9Cf</t>
  </si>
  <si>
    <t>0010L00001ws9CfQAI</t>
  </si>
  <si>
    <t>1317 East 7th Street</t>
  </si>
  <si>
    <t>60372063031021</t>
  </si>
  <si>
    <t>http://skidrow.org/</t>
  </si>
  <si>
    <t>0010L00001yIWqM</t>
  </si>
  <si>
    <t>0010L00001yIWqMQAW</t>
  </si>
  <si>
    <t>95-4205316</t>
  </si>
  <si>
    <t>1317 E. 7th St.</t>
  </si>
  <si>
    <t>www.skidrow.org</t>
  </si>
  <si>
    <t>0014W000034oC9UQAU</t>
  </si>
  <si>
    <t>1005 E Washington BLVD</t>
  </si>
  <si>
    <t>https://www.uchcla.org/</t>
  </si>
  <si>
    <t>East Los Angeles Women's Center</t>
  </si>
  <si>
    <t>0014W00002OsTv1</t>
  </si>
  <si>
    <t>0014W00002OsTv1QAF</t>
  </si>
  <si>
    <t>South Atlantic Boulevard</t>
  </si>
  <si>
    <t>90022</t>
  </si>
  <si>
    <t>6037531701</t>
  </si>
  <si>
    <t>60375317011016</t>
  </si>
  <si>
    <t>https://www.elawc.org/</t>
  </si>
  <si>
    <t>5/21/2021</t>
  </si>
  <si>
    <t>Via Care Community Health Center</t>
  </si>
  <si>
    <t>001E000000cybs0</t>
  </si>
  <si>
    <t>001E000000cybs0IAA</t>
  </si>
  <si>
    <t>80-0699156</t>
  </si>
  <si>
    <t>501 S. Atlantic Blvd.</t>
  </si>
  <si>
    <t>6037530301</t>
  </si>
  <si>
    <t>60375303011035</t>
  </si>
  <si>
    <t>http://www.viacarela.org</t>
  </si>
  <si>
    <t>Central City Community Health Center</t>
  </si>
  <si>
    <t>001E000000cybpV</t>
  </si>
  <si>
    <t>001E000000cybpVIAQ</t>
  </si>
  <si>
    <t>95-4492570</t>
  </si>
  <si>
    <t>5233 E. Beverly Blvd.</t>
  </si>
  <si>
    <t>60375303011025</t>
  </si>
  <si>
    <t>www.centralcityhealth.org</t>
  </si>
  <si>
    <t>0014W00002CDn3K</t>
  </si>
  <si>
    <t>0014W00002CDn3KQAT</t>
  </si>
  <si>
    <t>245 S Fetterly Ave</t>
  </si>
  <si>
    <t>East Los Angeles</t>
  </si>
  <si>
    <t>6037530400</t>
  </si>
  <si>
    <t>60375304003017</t>
  </si>
  <si>
    <t>https://dhs.lacounty.gov/roybal</t>
  </si>
  <si>
    <t>Family Health Care Resources</t>
  </si>
  <si>
    <t>0014W0000343kgk</t>
  </si>
  <si>
    <t>0014W0000343kgkQAA</t>
  </si>
  <si>
    <t>3444 Whittier Blvd.</t>
  </si>
  <si>
    <t>90023</t>
  </si>
  <si>
    <t>https://fhcr.info/</t>
  </si>
  <si>
    <t>Community Health Foundation of East Los Angeles, Inc.</t>
  </si>
  <si>
    <t>001E000000cybq5</t>
  </si>
  <si>
    <t>001E000000cybq5IAA</t>
  </si>
  <si>
    <t>3945 Whittier Boulevard</t>
  </si>
  <si>
    <t>6037531202</t>
  </si>
  <si>
    <t>60375312021009</t>
  </si>
  <si>
    <t>University of California, Los Angeles - Integrated Substance Abuse Programs</t>
  </si>
  <si>
    <t>001E0000019dXQU</t>
  </si>
  <si>
    <t>001E0000019dXQUIA2</t>
  </si>
  <si>
    <t>University of California, Los Angeles - David Geffen School of Medicine</t>
  </si>
  <si>
    <t>001E0000013FF10</t>
  </si>
  <si>
    <t>10911 Weyburn Avenue, Ste. 200</t>
  </si>
  <si>
    <t>90024</t>
  </si>
  <si>
    <t>6037265204</t>
  </si>
  <si>
    <t>60372652041004</t>
  </si>
  <si>
    <t>http://www.uclaisap.org/</t>
  </si>
  <si>
    <t>4/13/2015</t>
  </si>
  <si>
    <t>Zynx Health</t>
  </si>
  <si>
    <t>001E000000yT21P</t>
  </si>
  <si>
    <t>001E000000yT21PIAS</t>
  </si>
  <si>
    <t>10880 Wilshire Blvd.
Suite 300</t>
  </si>
  <si>
    <t>6037265522</t>
  </si>
  <si>
    <t>60372655221001</t>
  </si>
  <si>
    <t>http://www.zynxhealth.com</t>
  </si>
  <si>
    <t>University of California, Los Angeles - Center For The Study Of Latino Health And Culture</t>
  </si>
  <si>
    <t>001E000000cybvA</t>
  </si>
  <si>
    <t>001E000000cybvAIAQ</t>
  </si>
  <si>
    <t>UCLA Health</t>
  </si>
  <si>
    <t>001E000000lpmyf</t>
  </si>
  <si>
    <t>924 Westwood Boulevard, Suite 730</t>
  </si>
  <si>
    <t>60372652041002</t>
  </si>
  <si>
    <t>https://www.uclahealth.org/ceslac/</t>
  </si>
  <si>
    <t>Matrix Institute on Addictions</t>
  </si>
  <si>
    <t>0010L00001nV7kB</t>
  </si>
  <si>
    <t>0010L00001nV7kBQAS</t>
  </si>
  <si>
    <t>1849 Sawtelle Ave</t>
  </si>
  <si>
    <t>West Los Angeles</t>
  </si>
  <si>
    <t>90025</t>
  </si>
  <si>
    <t>6037267700</t>
  </si>
  <si>
    <t>60372677001003</t>
  </si>
  <si>
    <t>https://www.matrixinstitute.org/</t>
  </si>
  <si>
    <t>DPS Health</t>
  </si>
  <si>
    <t>001E0000013C8ap</t>
  </si>
  <si>
    <t>001E0000013C8apIAC</t>
  </si>
  <si>
    <t>1539 Sawtelle Blvd. Suite 10</t>
  </si>
  <si>
    <t>6037267300</t>
  </si>
  <si>
    <t>60372673001008</t>
  </si>
  <si>
    <t>http://www.dpshealth.com/</t>
  </si>
  <si>
    <t>MedMark Treatment Centers</t>
  </si>
  <si>
    <t>0010L00001v627t</t>
  </si>
  <si>
    <t>0010L00001v627tQAA</t>
  </si>
  <si>
    <t>1849 Sawtelle Boulevard,  #100</t>
  </si>
  <si>
    <t>https://medmark.com/</t>
  </si>
  <si>
    <t>Pacific Southwest Addiction Technology Transfer Center</t>
  </si>
  <si>
    <t>0010L00001wqU1t</t>
  </si>
  <si>
    <t>0010L00001wqU1tQAE</t>
  </si>
  <si>
    <t>11075 Santa Monica Boulevard, Suite 200</t>
  </si>
  <si>
    <t>6037265524</t>
  </si>
  <si>
    <t>60372655242011</t>
  </si>
  <si>
    <t>https://attcnetwork.org/</t>
  </si>
  <si>
    <t>Children's Institute, Inc.</t>
  </si>
  <si>
    <t>0010L00001wEhA2</t>
  </si>
  <si>
    <t>0010L00001wEhA2QAK</t>
  </si>
  <si>
    <t>2121 West Temple Street</t>
  </si>
  <si>
    <t>90026</t>
  </si>
  <si>
    <t>6037195710</t>
  </si>
  <si>
    <t>60371957103005</t>
  </si>
  <si>
    <t>El Centro Del Pueblo</t>
  </si>
  <si>
    <t>001E000000cybqV</t>
  </si>
  <si>
    <t>001E000000cybqVIAQ</t>
  </si>
  <si>
    <t>95-3187780</t>
  </si>
  <si>
    <t>1157 Lemoyne Street</t>
  </si>
  <si>
    <t>6037197500</t>
  </si>
  <si>
    <t>60371975001000</t>
  </si>
  <si>
    <t>https://ecdpla.org/</t>
  </si>
  <si>
    <t>City Help, Inc.</t>
  </si>
  <si>
    <t>001E000000cybpf</t>
  </si>
  <si>
    <t>001E000000cybpfIAA</t>
  </si>
  <si>
    <t>95-4658573</t>
  </si>
  <si>
    <t>2301 Bellevue Avenue</t>
  </si>
  <si>
    <t>60371957102002</t>
  </si>
  <si>
    <t>www.cityhelp.org</t>
  </si>
  <si>
    <t>Hollywood Sunset Free Clinic</t>
  </si>
  <si>
    <t>001E000000cybsZ</t>
  </si>
  <si>
    <t>001E000000cybsZIAQ</t>
  </si>
  <si>
    <t>23-7074488</t>
  </si>
  <si>
    <t>3324 W. Sunset Boulevard</t>
  </si>
  <si>
    <t>6037195803</t>
  </si>
  <si>
    <t>60371958031000</t>
  </si>
  <si>
    <t>www.hsfreeclinic.org</t>
  </si>
  <si>
    <t>Normandy Pharmacy</t>
  </si>
  <si>
    <t>0014W0000343kh5</t>
  </si>
  <si>
    <t>0014W0000343kh5QAA</t>
  </si>
  <si>
    <t>5112 Hollywood Blvd Suite #104</t>
  </si>
  <si>
    <t>90027</t>
  </si>
  <si>
    <t>https://www.normandyrx.com/</t>
  </si>
  <si>
    <t>Para Los Niños</t>
  </si>
  <si>
    <t>0010L00001wEhA7</t>
  </si>
  <si>
    <t>0010L00001wEhA7QAK</t>
  </si>
  <si>
    <t>5000 Hollywood Boulevard</t>
  </si>
  <si>
    <t>6037191201</t>
  </si>
  <si>
    <t>60371912011007</t>
  </si>
  <si>
    <t>Children's Hospital Los Angeles</t>
  </si>
  <si>
    <t>001E000001CmPjS</t>
  </si>
  <si>
    <t>001E000001CmPjSIAV</t>
  </si>
  <si>
    <t>4650 Sunset Blvd.</t>
  </si>
  <si>
    <t>6037191302</t>
  </si>
  <si>
    <t>60371913022003</t>
  </si>
  <si>
    <t>http://www.chla.org/</t>
  </si>
  <si>
    <t>PrevWORKS</t>
  </si>
  <si>
    <t>0014W0000343khE</t>
  </si>
  <si>
    <t>0014W0000343khEQAQ</t>
  </si>
  <si>
    <t>1445 N La Brea Ave</t>
  </si>
  <si>
    <t>90028</t>
  </si>
  <si>
    <t>prevworks.com</t>
  </si>
  <si>
    <t>My Friend's Place</t>
  </si>
  <si>
    <t>0010L00001xbNHN</t>
  </si>
  <si>
    <t>0010L00001xbNHNQA2</t>
  </si>
  <si>
    <t>5850 Hollywood Boulevard</t>
  </si>
  <si>
    <t>6037191000</t>
  </si>
  <si>
    <t>60371910001008</t>
  </si>
  <si>
    <t>http://myfriendsplace.org/</t>
  </si>
  <si>
    <t>AIDS Healthcare Foundation</t>
  </si>
  <si>
    <t>001E0000013FEzL</t>
  </si>
  <si>
    <t>001E0000013FEzLIAW</t>
  </si>
  <si>
    <t>6255 W. Sunset Blvd. 21st Fl.</t>
  </si>
  <si>
    <t>60371910003004</t>
  </si>
  <si>
    <t>http://www.aidshealth.org</t>
  </si>
  <si>
    <t>j2 Global Inc.</t>
  </si>
  <si>
    <t>0010L00001x9DUS</t>
  </si>
  <si>
    <t>0010L00001x9DUSQA2</t>
  </si>
  <si>
    <t>6922 Hollywood Boulevard, #500</t>
  </si>
  <si>
    <t>6037190102</t>
  </si>
  <si>
    <t>60371901022000</t>
  </si>
  <si>
    <t>https://www.j2global.com/</t>
  </si>
  <si>
    <t>Los Angeles LGBT Center</t>
  </si>
  <si>
    <t>001E000000cybt3</t>
  </si>
  <si>
    <t>001E000000cybt3IAA</t>
  </si>
  <si>
    <t>95-3567895</t>
  </si>
  <si>
    <t>1625 Shrader Blvd</t>
  </si>
  <si>
    <t>6037190701</t>
  </si>
  <si>
    <t>60371907011000</t>
  </si>
  <si>
    <t>https://lalgbtcenter.org/</t>
  </si>
  <si>
    <t>Allscripts Pro EHR</t>
  </si>
  <si>
    <t>St. Anthony Medical Centers</t>
  </si>
  <si>
    <t>0014W0000343UGY</t>
  </si>
  <si>
    <t>0014W0000343UGYQA2</t>
  </si>
  <si>
    <t>6368 Hollywood Boulevard</t>
  </si>
  <si>
    <t>http://stanthonymedical.org/</t>
  </si>
  <si>
    <t>EClinical Works</t>
  </si>
  <si>
    <t>10/18/2022</t>
  </si>
  <si>
    <t>2020 Mom</t>
  </si>
  <si>
    <t>0014W00002OpjPN</t>
  </si>
  <si>
    <t>0014W00002OpjPNQAZ</t>
  </si>
  <si>
    <t>45-5009704</t>
  </si>
  <si>
    <t>5101 Santa Monica Boulevard</t>
  </si>
  <si>
    <t>90029</t>
  </si>
  <si>
    <t>6037191120</t>
  </si>
  <si>
    <t>60371911201000</t>
  </si>
  <si>
    <t>https://www.2020mom.org/</t>
  </si>
  <si>
    <t>Asian Pacific Health Care Venture Inc</t>
  </si>
  <si>
    <t>001E000000cybrs</t>
  </si>
  <si>
    <t>001E000000cybrsIAA</t>
  </si>
  <si>
    <t>95-4177752</t>
  </si>
  <si>
    <t>4216 FOUNTAIN AVENUE</t>
  </si>
  <si>
    <t>LOS ANGELES</t>
  </si>
  <si>
    <t>6037195400</t>
  </si>
  <si>
    <t>60371954003009</t>
  </si>
  <si>
    <t>https://www.aphcv.org</t>
  </si>
  <si>
    <t>Compounding Pharmacy Associates &amp; Consultants Inc</t>
  </si>
  <si>
    <t>0014W0000343kge</t>
  </si>
  <si>
    <t>0014W0000343kgeQAA</t>
  </si>
  <si>
    <t>3408 N Eastern Ave</t>
  </si>
  <si>
    <t>90032</t>
  </si>
  <si>
    <t>https://compoundingla.com/</t>
  </si>
  <si>
    <t>LAC USC Primary Care</t>
  </si>
  <si>
    <t>0014W00002XLrFY</t>
  </si>
  <si>
    <t>0014W00002XLrFYQA1</t>
  </si>
  <si>
    <t>LAC USC Healthcare Network</t>
  </si>
  <si>
    <t>0014W00002CDn23</t>
  </si>
  <si>
    <t>2010 Zonal Ave. OPD 4P41</t>
  </si>
  <si>
    <t>90033</t>
  </si>
  <si>
    <t>https://dhs.lacounty.gov/lacusc/</t>
  </si>
  <si>
    <t>10/28/2022</t>
  </si>
  <si>
    <t>LAC USC Medical Center Foundation Inc</t>
  </si>
  <si>
    <t>0014W00002XLrKI</t>
  </si>
  <si>
    <t>0014W00002XLrKIQA1</t>
  </si>
  <si>
    <t>95-4192908</t>
  </si>
  <si>
    <t>LAC + USC Medical Center</t>
  </si>
  <si>
    <t>001E000000cybwG</t>
  </si>
  <si>
    <t>1200 N State St</t>
  </si>
  <si>
    <t>http://www.lacuscfoundation.org</t>
  </si>
  <si>
    <t>The Palladium Group</t>
  </si>
  <si>
    <t>0014W00002ZcWEd</t>
  </si>
  <si>
    <t>0014W00002ZcWEdQAN</t>
  </si>
  <si>
    <t>1331 Pennsylvania Avenue NW, 600</t>
  </si>
  <si>
    <t>6037203500</t>
  </si>
  <si>
    <t>60372035003000</t>
  </si>
  <si>
    <t>https://thepalladiumgroup.com/</t>
  </si>
  <si>
    <t>White Memorial Community Health Center</t>
  </si>
  <si>
    <t>0010L00001yZ8wF</t>
  </si>
  <si>
    <t>0010L00001yZ8wFQAS</t>
  </si>
  <si>
    <t>47-2212776</t>
  </si>
  <si>
    <t>1828 E. Cesar E Chavez St</t>
  </si>
  <si>
    <t>60372035001009</t>
  </si>
  <si>
    <t>https://wmchealthcenter.org/</t>
  </si>
  <si>
    <t>University of Southern California - School of Medicine</t>
  </si>
  <si>
    <t>001E00000185vOb</t>
  </si>
  <si>
    <t>001E00000185vObIAI</t>
  </si>
  <si>
    <t>University of Southern California</t>
  </si>
  <si>
    <t>001E0000013FF12</t>
  </si>
  <si>
    <t>1975 Zonal Ave</t>
  </si>
  <si>
    <t>60372033001018</t>
  </si>
  <si>
    <t>keck.usc.edu/</t>
  </si>
  <si>
    <t>001E000000cybwGIAQ</t>
  </si>
  <si>
    <t>2051 Marengo Street</t>
  </si>
  <si>
    <t>60372033001026</t>
  </si>
  <si>
    <t>dhs.lacounty.gov/lacusc/</t>
  </si>
  <si>
    <t>1/15/2016</t>
  </si>
  <si>
    <t>0014W00002CDn23QAD</t>
  </si>
  <si>
    <t>2010 Zonal Ave.</t>
  </si>
  <si>
    <t>https://dhs.lacounty.gov/medical-hubs/our-services/home/medical-hubs-locations/lacusc-medical-center/</t>
  </si>
  <si>
    <t>Cerner/ORCHID</t>
  </si>
  <si>
    <t>Complete Care Community Health Center</t>
  </si>
  <si>
    <t>0014W00002lECk9</t>
  </si>
  <si>
    <t>0014W00002lECk9QAG</t>
  </si>
  <si>
    <t>3000 South Robertson Boulevard</t>
  </si>
  <si>
    <t>90034</t>
  </si>
  <si>
    <t>6037269700</t>
  </si>
  <si>
    <t>60372697002001</t>
  </si>
  <si>
    <t>https://ccchclinic.com/</t>
  </si>
  <si>
    <t>2/3/2022</t>
  </si>
  <si>
    <t>Women's Clinic</t>
  </si>
  <si>
    <t>001E000000cybvW</t>
  </si>
  <si>
    <t>001E000000cybvWIAQ</t>
  </si>
  <si>
    <t>95-2800022</t>
  </si>
  <si>
    <t>9911 West Pico Boulevard, Suite 500</t>
  </si>
  <si>
    <t>90035</t>
  </si>
  <si>
    <t>6037269000</t>
  </si>
  <si>
    <t>60372690004013</t>
  </si>
  <si>
    <t>www.womens-clinic.org</t>
  </si>
  <si>
    <t>Maternal Mental Health Now</t>
  </si>
  <si>
    <t>001E000001dRlwY</t>
  </si>
  <si>
    <t>001E000001dRlwYIAS</t>
  </si>
  <si>
    <t>5042 Wilshire Boulevard</t>
  </si>
  <si>
    <t>90036</t>
  </si>
  <si>
    <t>6037211000</t>
  </si>
  <si>
    <t>60372110003014</t>
  </si>
  <si>
    <t>http://www.maternalmentalhealthnow.org/</t>
  </si>
  <si>
    <t>NBC Universal</t>
  </si>
  <si>
    <t>001E0000013FF0N</t>
  </si>
  <si>
    <t>001E0000013FF0NIAW</t>
  </si>
  <si>
    <t>5750 Wilshire Blvd</t>
  </si>
  <si>
    <t>6037216302</t>
  </si>
  <si>
    <t>60372163021001</t>
  </si>
  <si>
    <t>http://www.nbcuniversal.com/</t>
  </si>
  <si>
    <t>St Johns Well Child and Family Center</t>
  </si>
  <si>
    <t>0010L00001qflFL</t>
  </si>
  <si>
    <t>0010L00001qflFLQAY</t>
  </si>
  <si>
    <t>95-4067758</t>
  </si>
  <si>
    <t>808 W. 58th Street</t>
  </si>
  <si>
    <t>90037</t>
  </si>
  <si>
    <t>6037232701</t>
  </si>
  <si>
    <t>60372327011006</t>
  </si>
  <si>
    <t>www.wellchild.org</t>
  </si>
  <si>
    <t>12/18/2014</t>
  </si>
  <si>
    <t>Project Angel Food</t>
  </si>
  <si>
    <t>0014W00002EuVhA</t>
  </si>
  <si>
    <t>0014W00002EuVhAQAV</t>
  </si>
  <si>
    <t>922 Vine Street</t>
  </si>
  <si>
    <t>90038</t>
  </si>
  <si>
    <t>6037191810</t>
  </si>
  <si>
    <t>60371918102011</t>
  </si>
  <si>
    <t>https://www.angelfood.org/</t>
  </si>
  <si>
    <t>LA-Mas</t>
  </si>
  <si>
    <t>0010L00001xa65O</t>
  </si>
  <si>
    <t>0010L00001xa65OQAQ</t>
  </si>
  <si>
    <t>2806 Clearwater Street</t>
  </si>
  <si>
    <t>90039</t>
  </si>
  <si>
    <t>6037187200</t>
  </si>
  <si>
    <t>60371872002005</t>
  </si>
  <si>
    <t>https://www.mas.la/</t>
  </si>
  <si>
    <t>7/19/2019</t>
  </si>
  <si>
    <t>JWCH Institute</t>
  </si>
  <si>
    <t>001E000000cybsl</t>
  </si>
  <si>
    <t>001E000000cybslIAA</t>
  </si>
  <si>
    <t>95-2289916</t>
  </si>
  <si>
    <t>5650 Jillson St</t>
  </si>
  <si>
    <t>Commerce</t>
  </si>
  <si>
    <t>90040</t>
  </si>
  <si>
    <t>6037532303</t>
  </si>
  <si>
    <t>60375323032025</t>
  </si>
  <si>
    <t>www.jwchinstitute.org</t>
  </si>
  <si>
    <t>001E000000cybvh</t>
  </si>
  <si>
    <t>001E000000cybvhIAA</t>
  </si>
  <si>
    <t>95-2810095</t>
  </si>
  <si>
    <t>2040 Camfield Avenue</t>
  </si>
  <si>
    <t>60375323033050</t>
  </si>
  <si>
    <t>http://www.altamed.org</t>
  </si>
  <si>
    <t>1/9/2015</t>
  </si>
  <si>
    <t>Virginia "Ginny" Eck</t>
  </si>
  <si>
    <t>0014W00002DOZ9i</t>
  </si>
  <si>
    <t>0014W00002DOZ9iQAH</t>
  </si>
  <si>
    <t>5266 Ellenwood Dr.</t>
  </si>
  <si>
    <t>90041</t>
  </si>
  <si>
    <t>6037181000</t>
  </si>
  <si>
    <t>60371810003001</t>
  </si>
  <si>
    <t>Arroyo Vista Family Health Foundation</t>
  </si>
  <si>
    <t>001E000000cybrn</t>
  </si>
  <si>
    <t>001E000000cybrnIAA</t>
  </si>
  <si>
    <t>95-3514918</t>
  </si>
  <si>
    <t>6000 North Figueroa Street</t>
  </si>
  <si>
    <t>90042</t>
  </si>
  <si>
    <t>6037183701</t>
  </si>
  <si>
    <t>60371837012006</t>
  </si>
  <si>
    <t>www.arroyovista.org</t>
  </si>
  <si>
    <t>St. Anthonys Medical Center - Imperial</t>
  </si>
  <si>
    <t>0010L00001rXUz4</t>
  </si>
  <si>
    <t>0010L00001rXUz4QAG</t>
  </si>
  <si>
    <t>95-4764981</t>
  </si>
  <si>
    <t>837 Imperial Hwy</t>
  </si>
  <si>
    <t>90044</t>
  </si>
  <si>
    <t>6037241202</t>
  </si>
  <si>
    <t>60372412021007</t>
  </si>
  <si>
    <t>http://stanthonymedical.org/imperial-location/</t>
  </si>
  <si>
    <t>University Muslim Medical Association Inc</t>
  </si>
  <si>
    <t>001E000000cybwo</t>
  </si>
  <si>
    <t>001E000000cybwoIAA</t>
  </si>
  <si>
    <t>95-4666712</t>
  </si>
  <si>
    <t>711 West Florence Ave.</t>
  </si>
  <si>
    <t>6037237600</t>
  </si>
  <si>
    <t>60372376002006</t>
  </si>
  <si>
    <t>http://www.ummaclinic.org/</t>
  </si>
  <si>
    <t>MORNINGSIDE PRIMARY CARE MEDICAL CENTER</t>
  </si>
  <si>
    <t>0014W000021w78Q</t>
  </si>
  <si>
    <t>0014W000021w78QQAQ</t>
  </si>
  <si>
    <t>95-4717163</t>
  </si>
  <si>
    <t>617 W MANCHESTER AVE</t>
  </si>
  <si>
    <t>6037238320</t>
  </si>
  <si>
    <t>60372383202002</t>
  </si>
  <si>
    <t>none</t>
  </si>
  <si>
    <t>9/9/2020</t>
  </si>
  <si>
    <t>Morningside Medical Pharmacy</t>
  </si>
  <si>
    <t>0014W0000343kh3</t>
  </si>
  <si>
    <t>0014W0000343kh3QAA</t>
  </si>
  <si>
    <t>1704 W Manchester Ave Ste 100</t>
  </si>
  <si>
    <t>90047</t>
  </si>
  <si>
    <t>Mid-West Medical Pharmacy - DBA TURAJ TOM SHAFA</t>
  </si>
  <si>
    <t>0014W0000343kgz</t>
  </si>
  <si>
    <t>0014W0000343kgzQAA</t>
  </si>
  <si>
    <t>8733 Beverly Blvd</t>
  </si>
  <si>
    <t>90048</t>
  </si>
  <si>
    <t>https://mid-westmedicalpharmacy.com/</t>
  </si>
  <si>
    <t>LA COMPOUNDING PHARMACY</t>
  </si>
  <si>
    <t>0014W0000343kgt</t>
  </si>
  <si>
    <t>0014W0000343kgtQAA</t>
  </si>
  <si>
    <t>8600 W 3rd St Ste 1</t>
  </si>
  <si>
    <t>https://lacompounding.com/</t>
  </si>
  <si>
    <t>TEEN LINE</t>
  </si>
  <si>
    <t>001E0000019eAw1</t>
  </si>
  <si>
    <t>001E0000019eAw1IAE</t>
  </si>
  <si>
    <t>P.O. Box 48750</t>
  </si>
  <si>
    <t>6037535002</t>
  </si>
  <si>
    <t>60375350022001</t>
  </si>
  <si>
    <t>https://teenlineonline.org</t>
  </si>
  <si>
    <t>Cedars-Sinai</t>
  </si>
  <si>
    <t>001E0000013FEzY</t>
  </si>
  <si>
    <t>001E0000013FEzYIAW</t>
  </si>
  <si>
    <t>95-1644600</t>
  </si>
  <si>
    <t>127 S. San Vicente Blvd.</t>
  </si>
  <si>
    <t>6037214902</t>
  </si>
  <si>
    <t>60372149021006</t>
  </si>
  <si>
    <t>http://www.cedars-sinai.edu/</t>
  </si>
  <si>
    <t>Allied Health Solutions Medical Group</t>
  </si>
  <si>
    <t>0010L00001rAWML</t>
  </si>
  <si>
    <t>0010L00001rAWMLQA4</t>
  </si>
  <si>
    <t>6333 Wilshire Blvd # 411</t>
  </si>
  <si>
    <t>6037214700</t>
  </si>
  <si>
    <t>60372147002006</t>
  </si>
  <si>
    <t>Liberty Hill Foundation</t>
  </si>
  <si>
    <t>001E000000cybsv</t>
  </si>
  <si>
    <t>001E000000cybsvIAA</t>
  </si>
  <si>
    <t>51-0181191</t>
  </si>
  <si>
    <t>6420 Wilshire Boulevard, Suite 700</t>
  </si>
  <si>
    <t>6037216301</t>
  </si>
  <si>
    <t>60372163011004</t>
  </si>
  <si>
    <t>www.libertyhill.org</t>
  </si>
  <si>
    <t>Saban Community Clinic (The Los Angeles Free Clinic)</t>
  </si>
  <si>
    <t>001E000000cybuu</t>
  </si>
  <si>
    <t>001E000000cybuuIAA</t>
  </si>
  <si>
    <t>95-2539105</t>
  </si>
  <si>
    <t>8405 Beverly Blvd</t>
  </si>
  <si>
    <t>6037194500</t>
  </si>
  <si>
    <t>60371945002015</t>
  </si>
  <si>
    <t>www.sabancommunityclinic.org</t>
  </si>
  <si>
    <t>New Directions For Veterans</t>
  </si>
  <si>
    <t>0010L00001wEhAC</t>
  </si>
  <si>
    <t>0010L00001wEhACQA0</t>
  </si>
  <si>
    <t>11303 Wilshire Boulevard #116</t>
  </si>
  <si>
    <t>90049</t>
  </si>
  <si>
    <t>60372110005020</t>
  </si>
  <si>
    <t>Health Access For All Inc dba Angeles Community Health Center</t>
  </si>
  <si>
    <t>0014W00002nvhFL</t>
  </si>
  <si>
    <t>0014W00002nvhFLQAY</t>
  </si>
  <si>
    <t>46-2972741</t>
  </si>
  <si>
    <t>1919, W. Seventh St.</t>
  </si>
  <si>
    <t>90057</t>
  </si>
  <si>
    <t>6037208902</t>
  </si>
  <si>
    <t>60372089021003</t>
  </si>
  <si>
    <t>http://www.angelescommunity.org</t>
  </si>
  <si>
    <t>SEIU United Long Term Care Workers</t>
  </si>
  <si>
    <t>001E000000yThH0</t>
  </si>
  <si>
    <t>001E000000yThH0IAK</t>
  </si>
  <si>
    <t>2910 Beverly Blvd</t>
  </si>
  <si>
    <t>6037208610</t>
  </si>
  <si>
    <t>60372086102005</t>
  </si>
  <si>
    <t>http://ultcw.org/</t>
  </si>
  <si>
    <t>8/14/2014</t>
  </si>
  <si>
    <t>Imagine LA</t>
  </si>
  <si>
    <t>0010L00001wEhAl</t>
  </si>
  <si>
    <t>0010L00001wEhAlQAK</t>
  </si>
  <si>
    <t>672 South Lafayette Park Place Unit 28</t>
  </si>
  <si>
    <t>6037208720</t>
  </si>
  <si>
    <t>60372087202003</t>
  </si>
  <si>
    <t>Homeless Health Care Los Angeles</t>
  </si>
  <si>
    <t>001E0000013FF05</t>
  </si>
  <si>
    <t>001E0000013FF05IAG</t>
  </si>
  <si>
    <t>2330 Beverly Blvd</t>
  </si>
  <si>
    <t>6037208502</t>
  </si>
  <si>
    <t>60372085022000</t>
  </si>
  <si>
    <t>http://hhcla.org/</t>
  </si>
  <si>
    <t>St. Barnabas Senior Services</t>
  </si>
  <si>
    <t>001E0000013FF0t</t>
  </si>
  <si>
    <t>001E0000013FF0tIAG</t>
  </si>
  <si>
    <t>675 S. Carondelet Street</t>
  </si>
  <si>
    <t>6037208802</t>
  </si>
  <si>
    <t>60372088022003</t>
  </si>
  <si>
    <t>http://www.sbssla.org</t>
  </si>
  <si>
    <t>Clinica Para Las Americas</t>
  </si>
  <si>
    <t>001E000000cybpk</t>
  </si>
  <si>
    <t>001E000000cybpkIAA</t>
  </si>
  <si>
    <t>318 S. Alvarado St.</t>
  </si>
  <si>
    <t>6037208903</t>
  </si>
  <si>
    <t>60372089032000</t>
  </si>
  <si>
    <t>001E000000cybpj</t>
  </si>
  <si>
    <t>001E000000cybpjIAA</t>
  </si>
  <si>
    <t>95-3881333</t>
  </si>
  <si>
    <t>123 S. Alvarado St.</t>
  </si>
  <si>
    <t>60372085023003</t>
  </si>
  <si>
    <t>www.clinicaromero.com</t>
  </si>
  <si>
    <t>Women's Leadership Circles</t>
  </si>
  <si>
    <t>001E000000cybvX</t>
  </si>
  <si>
    <t>001E000000cybvXIAQ</t>
  </si>
  <si>
    <t>672 South La Fayette Park Place, Suite 27</t>
  </si>
  <si>
    <t>http://www.w-l-c.org/</t>
  </si>
  <si>
    <t>Los Angeles Regional Food Bank</t>
  </si>
  <si>
    <t>0010L00001zAsWh</t>
  </si>
  <si>
    <t>0010L00001zAsWhQAK</t>
  </si>
  <si>
    <t>1734 East 41st Street</t>
  </si>
  <si>
    <t>Vernon</t>
  </si>
  <si>
    <t>90058</t>
  </si>
  <si>
    <t>6037228100</t>
  </si>
  <si>
    <t>60372281001015</t>
  </si>
  <si>
    <t>https://www.lafoodbank.org/</t>
  </si>
  <si>
    <t>MLK Health &amp; Wellness Community Development Corporation</t>
  </si>
  <si>
    <t>0010L00001wEyVK</t>
  </si>
  <si>
    <t>0010L00001wEyVKQA0</t>
  </si>
  <si>
    <t>1748 East 118th Street, Ste. S243</t>
  </si>
  <si>
    <t>90059</t>
  </si>
  <si>
    <t>6037540700</t>
  </si>
  <si>
    <t>60375407001006</t>
  </si>
  <si>
    <t>https://mlk-cdc.org/</t>
  </si>
  <si>
    <t>3/3/2019</t>
  </si>
  <si>
    <t>Charles R. Drew University</t>
  </si>
  <si>
    <t>001E0000013FEzc</t>
  </si>
  <si>
    <t>001E0000013FEzcIAG</t>
  </si>
  <si>
    <t>1731 E 120th Street</t>
  </si>
  <si>
    <t>6037602801</t>
  </si>
  <si>
    <t>60376028012011</t>
  </si>
  <si>
    <t>http://www.cdrewu.edu/</t>
  </si>
  <si>
    <t>Martin Luther King, Jr. Community Hospital</t>
  </si>
  <si>
    <t>001E000000ddvOr</t>
  </si>
  <si>
    <t>001E000000ddvOrIAI</t>
  </si>
  <si>
    <t>1680 E. 120th Street</t>
  </si>
  <si>
    <t>60375407001010</t>
  </si>
  <si>
    <t>http://www.mlkcommunityhospital.org</t>
  </si>
  <si>
    <t>5/16/2013</t>
  </si>
  <si>
    <t>Martin Luther King, Jr. Outpatient Center</t>
  </si>
  <si>
    <t>0014W00002CDmPA</t>
  </si>
  <si>
    <t>0014W00002CDmPAQA1</t>
  </si>
  <si>
    <t>1670 E 120th Street</t>
  </si>
  <si>
    <t>dhs.lacounty.gov/mlk/</t>
  </si>
  <si>
    <t>1/1/2018</t>
  </si>
  <si>
    <t>Tri City Institute</t>
  </si>
  <si>
    <t>0010L00001wrHUJ</t>
  </si>
  <si>
    <t>0010L00001wrHUJQA2</t>
  </si>
  <si>
    <t>11900 South Avalon Boulevard</t>
  </si>
  <si>
    <t>90061</t>
  </si>
  <si>
    <t>6037241002</t>
  </si>
  <si>
    <t>60372410021004</t>
  </si>
  <si>
    <t>http://tricityinstitute.com/</t>
  </si>
  <si>
    <t>To Help Everyone Health and Wellness Centers</t>
  </si>
  <si>
    <t>0010L00001wEh9E</t>
  </si>
  <si>
    <t>0010L00001wEh9EQAS</t>
  </si>
  <si>
    <t>3834 South Western Avenue</t>
  </si>
  <si>
    <t>90062</t>
  </si>
  <si>
    <t>6037231302</t>
  </si>
  <si>
    <t>60372313022005</t>
  </si>
  <si>
    <t>T.H.E. Clinic, inc. (DBA To Help Everyone Health and Wellness Centers)</t>
  </si>
  <si>
    <t>001E000000cybum</t>
  </si>
  <si>
    <t>001E000000cybumIAA</t>
  </si>
  <si>
    <t>23-7351622</t>
  </si>
  <si>
    <t>3634 S. Western Avenue</t>
  </si>
  <si>
    <t>6037222500</t>
  </si>
  <si>
    <t>60372225002002</t>
  </si>
  <si>
    <t>https://www.tohelpeveryone.org/</t>
  </si>
  <si>
    <t>Canary Health</t>
  </si>
  <si>
    <t>001E000001Nc4rB</t>
  </si>
  <si>
    <t>001E000001Nc4rBIAR</t>
  </si>
  <si>
    <t>11500 West Olympic Blvd. #455</t>
  </si>
  <si>
    <t>90064</t>
  </si>
  <si>
    <t>60372677002026</t>
  </si>
  <si>
    <t>http://www.canaryhealth.com/</t>
  </si>
  <si>
    <t>Edelman Westside Mental Health Center</t>
  </si>
  <si>
    <t>0010L00001vrIQM</t>
  </si>
  <si>
    <t>0010L00001vrIQMQA2</t>
  </si>
  <si>
    <t>University of California, Los Angeles</t>
  </si>
  <si>
    <t>001E0000013FF0z</t>
  </si>
  <si>
    <t>11080 West Olympic Boulevard</t>
  </si>
  <si>
    <t>6037267800</t>
  </si>
  <si>
    <t>60372678003004</t>
  </si>
  <si>
    <t>https://www.semel.ucla.edu/site/edelman-westside-mental-health-center</t>
  </si>
  <si>
    <t>National Child Traumatic Stress Network</t>
  </si>
  <si>
    <t>0010L00001udhuu</t>
  </si>
  <si>
    <t>0010L00001udhuuQAA</t>
  </si>
  <si>
    <t>11150 West Olympic Boulevard, Suite 650</t>
  </si>
  <si>
    <t>60372678003006</t>
  </si>
  <si>
    <t>https://www.nctsn.org</t>
  </si>
  <si>
    <t>10/19/2018</t>
  </si>
  <si>
    <t>L.A. Works</t>
  </si>
  <si>
    <t>0010L00001v5tMA</t>
  </si>
  <si>
    <t>0010L00001v5tMAQAY</t>
  </si>
  <si>
    <t>570 West Avenue 26, Suite 400</t>
  </si>
  <si>
    <t>90065</t>
  </si>
  <si>
    <t>6037185320</t>
  </si>
  <si>
    <t>60371853202013</t>
  </si>
  <si>
    <t>https://www.laworks.com</t>
  </si>
  <si>
    <t>(Lowrey) Pearson King, Jr.</t>
  </si>
  <si>
    <t>0014W00002wxNAv</t>
  </si>
  <si>
    <t>0014W00002wxNAvQAM</t>
  </si>
  <si>
    <t>2452 West Avenue 32</t>
  </si>
  <si>
    <t>6037186404</t>
  </si>
  <si>
    <t>60371864042004</t>
  </si>
  <si>
    <t>7/18/2022</t>
  </si>
  <si>
    <t>Deft Maneuver</t>
  </si>
  <si>
    <t>001E000000oBL5t</t>
  </si>
  <si>
    <t>001E000000oBL5tIAG</t>
  </si>
  <si>
    <t>4131 Berryman Avenue</t>
  </si>
  <si>
    <t>90066</t>
  </si>
  <si>
    <t>6037702802</t>
  </si>
  <si>
    <t>60377028022021</t>
  </si>
  <si>
    <t>Margolin Group, Inc.</t>
  </si>
  <si>
    <t>001E0000013FF0G</t>
  </si>
  <si>
    <t>001E0000013FF0GIAW</t>
  </si>
  <si>
    <t>1875 Century Park East, Suite 1000</t>
  </si>
  <si>
    <t>Los Angeles</t>
  </si>
  <si>
    <t>90067</t>
  </si>
  <si>
    <t>6037267901</t>
  </si>
  <si>
    <t>60372679011002</t>
  </si>
  <si>
    <t>http://www.margolingroup.com/</t>
  </si>
  <si>
    <t>Men's Health Foundation</t>
  </si>
  <si>
    <t>0014W0000343kgx</t>
  </si>
  <si>
    <t>0014W0000343kgxQAA</t>
  </si>
  <si>
    <t>9201 Sunset Blvd, Suite 812</t>
  </si>
  <si>
    <t>West Hollywood</t>
  </si>
  <si>
    <t>90069</t>
  </si>
  <si>
    <t>https://www.menshealthfound.org/</t>
  </si>
  <si>
    <t>City of West Hollywood</t>
  </si>
  <si>
    <t>0010L00001wsLTk</t>
  </si>
  <si>
    <t>0010L00001wsLTkQAM</t>
  </si>
  <si>
    <t>8300 Santa Monica Boulevard</t>
  </si>
  <si>
    <t>6037700300</t>
  </si>
  <si>
    <t>60377003003008</t>
  </si>
  <si>
    <t>https://www.weho.org/home</t>
  </si>
  <si>
    <t>National Health Foundation</t>
  </si>
  <si>
    <t>0014W00001zxrPx</t>
  </si>
  <si>
    <t>0014W00001zxrPxQAI</t>
  </si>
  <si>
    <t>515 South Figueroa Street, Suite 1300</t>
  </si>
  <si>
    <t>90071</t>
  </si>
  <si>
    <t>60372077111000</t>
  </si>
  <si>
    <t>https://nationalhealthfoundation.org/</t>
  </si>
  <si>
    <t>VA Greater Los Angeles Healthcare System</t>
  </si>
  <si>
    <t>001E0000013FF15</t>
  </si>
  <si>
    <t>001E0000013FF15IAG</t>
  </si>
  <si>
    <t>11301 Wilshire Blvd</t>
  </si>
  <si>
    <t>90073</t>
  </si>
  <si>
    <t>6037980017</t>
  </si>
  <si>
    <t>60379800171014</t>
  </si>
  <si>
    <t>http://www.losangeles.va.gov/</t>
  </si>
  <si>
    <t>Youth Wellness</t>
  </si>
  <si>
    <t>0014W00002Eubw4</t>
  </si>
  <si>
    <t>0014W00002Eubw4QAB</t>
  </si>
  <si>
    <t>P. O. Box 741265</t>
  </si>
  <si>
    <t>90074</t>
  </si>
  <si>
    <t>6037294421</t>
  </si>
  <si>
    <t>60372944211000</t>
  </si>
  <si>
    <t>www.youthwell.org</t>
  </si>
  <si>
    <t>L.A. Care Health Plan</t>
  </si>
  <si>
    <t>001E000000cybwB</t>
  </si>
  <si>
    <t>001E000000cybwBIAQ</t>
  </si>
  <si>
    <t>PO Box 811580</t>
  </si>
  <si>
    <t>90081</t>
  </si>
  <si>
    <t>https://www.lacare.org/</t>
  </si>
  <si>
    <t>Southside Coalition of Community Health Centers</t>
  </si>
  <si>
    <t>001E000000dd1dk</t>
  </si>
  <si>
    <t>001E000000dd1dkIAA</t>
  </si>
  <si>
    <t>20-8892311</t>
  </si>
  <si>
    <t>P.O. Box 862017</t>
  </si>
  <si>
    <t>90086</t>
  </si>
  <si>
    <t>http://www.southsidecoalition.org/</t>
  </si>
  <si>
    <t>University of Southern California - School of Pharmacy</t>
  </si>
  <si>
    <t>001E000001MDHO3</t>
  </si>
  <si>
    <t>001E000001MDHO3IAP</t>
  </si>
  <si>
    <t>1985 Zonal Avenue</t>
  </si>
  <si>
    <t>90089</t>
  </si>
  <si>
    <t>http://pharmacyschool.usc.edu/</t>
  </si>
  <si>
    <t>001E0000013FF12IAG</t>
  </si>
  <si>
    <t>1540 Alcazar St.</t>
  </si>
  <si>
    <t>60372033001005</t>
  </si>
  <si>
    <t>http://www.usc.edu/</t>
  </si>
  <si>
    <t>The Regents of the University of California Los Angeles</t>
  </si>
  <si>
    <t>0010L00001yZ9bL</t>
  </si>
  <si>
    <t>0010L00001yZ9bLQAS</t>
  </si>
  <si>
    <t>95-6006143</t>
  </si>
  <si>
    <t>10833 Le Conte Ave 14-222 Center for Health Sciences Box 957296</t>
  </si>
  <si>
    <t>90095</t>
  </si>
  <si>
    <t>6037265301</t>
  </si>
  <si>
    <t>60372653012006</t>
  </si>
  <si>
    <t>uclahealth.org</t>
  </si>
  <si>
    <t>4/30/2020</t>
  </si>
  <si>
    <t>001E0000013FF10IAG</t>
  </si>
  <si>
    <t>Geffen Hall 885 Tiverton Drive</t>
  </si>
  <si>
    <t>60372652041001</t>
  </si>
  <si>
    <t>https://medschool.ucla.edu/</t>
  </si>
  <si>
    <t>001E0000013FF0zIAG</t>
  </si>
  <si>
    <t>2077 Westwood Plaza</t>
  </si>
  <si>
    <t>6037267202</t>
  </si>
  <si>
    <t>60372672023004</t>
  </si>
  <si>
    <t>ucla.edu</t>
  </si>
  <si>
    <t>10/1/2017</t>
  </si>
  <si>
    <t>University of California, Los Angeles - Clinical and Translational Science Institute</t>
  </si>
  <si>
    <t>0010L00001xbMVE</t>
  </si>
  <si>
    <t>0010L00001xbMVEQA2</t>
  </si>
  <si>
    <t>10833 Le Conte Avenue BE-144</t>
  </si>
  <si>
    <t>https://ctsi.ucla.edu/</t>
  </si>
  <si>
    <t>001E000000lpmyfIAA</t>
  </si>
  <si>
    <t>95-3701255</t>
  </si>
  <si>
    <t>757 Westwood Plaza</t>
  </si>
  <si>
    <t>60372653012005</t>
  </si>
  <si>
    <t>https://www.uclahealth.org/</t>
  </si>
  <si>
    <t>UCLA Faculty Practice Group</t>
  </si>
  <si>
    <t>001E000000lpmye</t>
  </si>
  <si>
    <t>001E000000lpmyeIAA</t>
  </si>
  <si>
    <t>https://www.uclahealth.org/compliance/faculty-practice-group</t>
  </si>
  <si>
    <t>University of California, Los Angeles - Institute for Innovation in Health</t>
  </si>
  <si>
    <t>001E000000dfByJ</t>
  </si>
  <si>
    <t>001E000000dfByJIAU</t>
  </si>
  <si>
    <t>10833 Le Conte Avenue</t>
  </si>
  <si>
    <t>http://uclainnovates.org/</t>
  </si>
  <si>
    <t>Family Health Care Centers of Greater Los Angeles Inc</t>
  </si>
  <si>
    <t>001E000000cybqa</t>
  </si>
  <si>
    <t>001E000000cybqaIAA</t>
  </si>
  <si>
    <t>95-1641454</t>
  </si>
  <si>
    <t>6513 Garfield Ave.</t>
  </si>
  <si>
    <t>Bell Gardens</t>
  </si>
  <si>
    <t>90201</t>
  </si>
  <si>
    <t>6037533902</t>
  </si>
  <si>
    <t>60375339021004</t>
  </si>
  <si>
    <t>https://fhccgla.com/</t>
  </si>
  <si>
    <t>Compton Central Health Clinic, Inc.</t>
  </si>
  <si>
    <t>001E000000cybqB</t>
  </si>
  <si>
    <t>001E000000cybqBIAQ</t>
  </si>
  <si>
    <t>201 N Central Ave</t>
  </si>
  <si>
    <t>Compton</t>
  </si>
  <si>
    <t>90220</t>
  </si>
  <si>
    <t>6037541100</t>
  </si>
  <si>
    <t>60375411003009</t>
  </si>
  <si>
    <t>www.comptoncentralhealthclinic.org</t>
  </si>
  <si>
    <t>De Novo Health Care</t>
  </si>
  <si>
    <t>001E000000xVLPZ</t>
  </si>
  <si>
    <t>001E000000xVLPZIA4</t>
  </si>
  <si>
    <t>457 S Long Beach Blvd</t>
  </si>
  <si>
    <t>90221</t>
  </si>
  <si>
    <t>6037542401</t>
  </si>
  <si>
    <t>60375424011008</t>
  </si>
  <si>
    <t>http://www.dnhcc.com/</t>
  </si>
  <si>
    <t>We Care Associates</t>
  </si>
  <si>
    <t>001E0000015mD8d</t>
  </si>
  <si>
    <t>001E0000015mD8dIAE</t>
  </si>
  <si>
    <t>403 S Long Beach Blvd, Ste B</t>
  </si>
  <si>
    <t>Toni D Johnson Chavis MD Inc</t>
  </si>
  <si>
    <t>0010L000020GM76</t>
  </si>
  <si>
    <t>0010L000020GM76QAG</t>
  </si>
  <si>
    <t>95-4142115</t>
  </si>
  <si>
    <t>403 S. Long Beach Blvd.</t>
  </si>
  <si>
    <t>www.drtonichavis.com</t>
  </si>
  <si>
    <t>The ROADS Foundation Inc</t>
  </si>
  <si>
    <t>0014W00002nvg8E</t>
  </si>
  <si>
    <t>0014W00002nvg8EQAQ</t>
  </si>
  <si>
    <t>45-0572757</t>
  </si>
  <si>
    <t>121, S. Long Beach Blvd.</t>
  </si>
  <si>
    <t>60375424011005</t>
  </si>
  <si>
    <t>https//:roadsfoundation.org</t>
  </si>
  <si>
    <t>HealthCare Integrated School Based Health DBA Healthcare Integrated Services</t>
  </si>
  <si>
    <t>0010L00001yZ5Vl</t>
  </si>
  <si>
    <t>0010L00001yZ5VlQAK</t>
  </si>
  <si>
    <t>47-3399074</t>
  </si>
  <si>
    <t>2600 North Central Avenue</t>
  </si>
  <si>
    <t>90222</t>
  </si>
  <si>
    <t>www.healthcareintegratedservices.org</t>
  </si>
  <si>
    <t>4/29/2020</t>
  </si>
  <si>
    <t>The Achievable Foundation - Health Center Support Center</t>
  </si>
  <si>
    <t>0014W000034nsOr</t>
  </si>
  <si>
    <t>0014W000034nsOrQAI</t>
  </si>
  <si>
    <t>95-4552419</t>
  </si>
  <si>
    <t>The Achievable Foundation</t>
  </si>
  <si>
    <t>001E000000xVLPX</t>
  </si>
  <si>
    <t>100 Corporate Pointe, Suite 270</t>
  </si>
  <si>
    <t>Culver City</t>
  </si>
  <si>
    <t>90230</t>
  </si>
  <si>
    <t>www.achievable.org</t>
  </si>
  <si>
    <t>001E000000xVLPXIA4</t>
  </si>
  <si>
    <t>5901 Green Valley Circle, Suite 405</t>
  </si>
  <si>
    <t>6037703003</t>
  </si>
  <si>
    <t>60377030032024</t>
  </si>
  <si>
    <t>Advanced Medical Reviews</t>
  </si>
  <si>
    <t>001E0000015lavT</t>
  </si>
  <si>
    <t>001E0000015lavTIAQ</t>
  </si>
  <si>
    <t>600 Corporate Pointe Walk</t>
  </si>
  <si>
    <t>60377030032000</t>
  </si>
  <si>
    <t>http://www.admere.com/</t>
  </si>
  <si>
    <t>Westside Regional Center</t>
  </si>
  <si>
    <t>001E0000013FF1C</t>
  </si>
  <si>
    <t>001E0000013FF1CIAW</t>
  </si>
  <si>
    <t>5901 Green Valley Cir.  #320</t>
  </si>
  <si>
    <t>http://www.westsiderc.org/</t>
  </si>
  <si>
    <t>Didi Hirsch Mental Health Services</t>
  </si>
  <si>
    <t>0010L00001wsyYt</t>
  </si>
  <si>
    <t>0010L00001wsyYtQAI</t>
  </si>
  <si>
    <t>Outpatient - Mental Health</t>
  </si>
  <si>
    <t>95-1816023</t>
  </si>
  <si>
    <t>4760 South Sepulveda Blvd</t>
  </si>
  <si>
    <t>6037275101</t>
  </si>
  <si>
    <t>60372751011000</t>
  </si>
  <si>
    <t>www.didihirsch.org</t>
  </si>
  <si>
    <t>Exym</t>
  </si>
  <si>
    <t>Shared Harvest Fund</t>
  </si>
  <si>
    <t>0014W0000343khQ</t>
  </si>
  <si>
    <t>0014W0000343khQQAQ</t>
  </si>
  <si>
    <t>10000 Washington Blvd. Suite 600</t>
  </si>
  <si>
    <t>90232</t>
  </si>
  <si>
    <t>https://www.sharedharvestfund.org/</t>
  </si>
  <si>
    <t>Exodus Recovery</t>
  </si>
  <si>
    <t>0010L00001v5XGL</t>
  </si>
  <si>
    <t>0010L00001v5XGLQA2</t>
  </si>
  <si>
    <t>9808 Venice Boulevard_x000D_
Suite 700</t>
  </si>
  <si>
    <t>6037270102</t>
  </si>
  <si>
    <t>60372701021007</t>
  </si>
  <si>
    <t>https://www.exodusrecovery.com/</t>
  </si>
  <si>
    <t>11/20/2018</t>
  </si>
  <si>
    <t>Price Care Pharmacy (A Care Med Group)</t>
  </si>
  <si>
    <t>0014W0000343kgQ</t>
  </si>
  <si>
    <t>0014W0000343kgQQAQ</t>
  </si>
  <si>
    <t>10837 Downey Ave</t>
  </si>
  <si>
    <t>Downey</t>
  </si>
  <si>
    <t>90241</t>
  </si>
  <si>
    <t>https://pricecarerx.com/</t>
  </si>
  <si>
    <t>Medella Care, Inc</t>
  </si>
  <si>
    <t>0014W0000343kgv</t>
  </si>
  <si>
    <t>0014W0000343kgvQAA</t>
  </si>
  <si>
    <t>8610 Firestone Boulevard</t>
  </si>
  <si>
    <t>https://www.medellapharm.com/</t>
  </si>
  <si>
    <t>Southern California Alcohol and Drug Programs (SCADP)</t>
  </si>
  <si>
    <t>0010L00001wFqlt</t>
  </si>
  <si>
    <t>0010L00001wFqltQAC</t>
  </si>
  <si>
    <t>23-7228780</t>
  </si>
  <si>
    <t>11500 Paramount Boulevard</t>
  </si>
  <si>
    <t>6037551300</t>
  </si>
  <si>
    <t>60375513003006</t>
  </si>
  <si>
    <t>http://scadpinc.org/</t>
  </si>
  <si>
    <t>The Rancho Los Amigos Foundation</t>
  </si>
  <si>
    <t>001E0000019dKON</t>
  </si>
  <si>
    <t>001E0000019dKONIA2</t>
  </si>
  <si>
    <t>95-3849600</t>
  </si>
  <si>
    <t>7601 E. Imperial Hwy, SSA #1110</t>
  </si>
  <si>
    <t>90242</t>
  </si>
  <si>
    <t>6037980012</t>
  </si>
  <si>
    <t>60379800121007</t>
  </si>
  <si>
    <t>http://ranchofoundation.org/</t>
  </si>
  <si>
    <t>4/9/2015</t>
  </si>
  <si>
    <t>001E000000lpul5</t>
  </si>
  <si>
    <t>001E000000lpul5IAA</t>
  </si>
  <si>
    <t>7601 East Imperial Highway</t>
  </si>
  <si>
    <t>http://dhs.lacounty.gov/wps/portal/dhs/rancho</t>
  </si>
  <si>
    <t>Los Angeles County Education Foundation</t>
  </si>
  <si>
    <t>001E000000cybt1</t>
  </si>
  <si>
    <t>001E000000cybt1IAA</t>
  </si>
  <si>
    <t>95-4592684</t>
  </si>
  <si>
    <t>9300 Imperial Highway</t>
  </si>
  <si>
    <t>6037551801</t>
  </si>
  <si>
    <t>60375518011000</t>
  </si>
  <si>
    <t>https://www.greaterlaedfund.org/</t>
  </si>
  <si>
    <t>Los Angeles Times</t>
  </si>
  <si>
    <t>0010L00001xbNNu</t>
  </si>
  <si>
    <t>0010L00001xbNNuQAM</t>
  </si>
  <si>
    <t>2300 East Imperial Highway</t>
  </si>
  <si>
    <t>El Segundo</t>
  </si>
  <si>
    <t>90245</t>
  </si>
  <si>
    <t>6037980013</t>
  </si>
  <si>
    <t>60379800131001</t>
  </si>
  <si>
    <t>Institute for Human Caring</t>
  </si>
  <si>
    <t>0010L00001xIUGZ</t>
  </si>
  <si>
    <t>0010L00001xIUGZQA4</t>
  </si>
  <si>
    <t>879 West 190th Street, Suite 1000</t>
  </si>
  <si>
    <t>Gardena</t>
  </si>
  <si>
    <t>90248</t>
  </si>
  <si>
    <t>6037291300</t>
  </si>
  <si>
    <t>60372913002005</t>
  </si>
  <si>
    <t>https://www.instituteforhumancaring.org/</t>
  </si>
  <si>
    <t>BHS Health Center Network</t>
  </si>
  <si>
    <t>0010L00001xaZnT</t>
  </si>
  <si>
    <t>0010L00001xaZnTQAU</t>
  </si>
  <si>
    <t>95-2838006</t>
  </si>
  <si>
    <t>15519 Crenshaw Blvd</t>
  </si>
  <si>
    <t>90249</t>
  </si>
  <si>
    <t>6037603702</t>
  </si>
  <si>
    <t>60376037021006</t>
  </si>
  <si>
    <t>www.bhshealthcenternetwork.com</t>
  </si>
  <si>
    <t>Care1st Health Plan</t>
  </si>
  <si>
    <t>001E0000019cxpg</t>
  </si>
  <si>
    <t>001E0000019cxpgIAA</t>
  </si>
  <si>
    <t>5946 Pacific Blv</t>
  </si>
  <si>
    <t>Huntington Park</t>
  </si>
  <si>
    <t>90255</t>
  </si>
  <si>
    <t>6037532605</t>
  </si>
  <si>
    <t>60375326052000</t>
  </si>
  <si>
    <t>www.care1st.com</t>
  </si>
  <si>
    <t>Grace Consulting Corp.</t>
  </si>
  <si>
    <t>001E0000015mKFm</t>
  </si>
  <si>
    <t>001E0000015mKFmIAM</t>
  </si>
  <si>
    <t>121 31st Street</t>
  </si>
  <si>
    <t>Manhattan Beach</t>
  </si>
  <si>
    <t>90266</t>
  </si>
  <si>
    <t>6037620305</t>
  </si>
  <si>
    <t>60376203057039</t>
  </si>
  <si>
    <t>graceconsultingcorp.com</t>
  </si>
  <si>
    <t>Barbara Demming Lurie</t>
  </si>
  <si>
    <t>001E000000oBL6B</t>
  </si>
  <si>
    <t>001E000000oBL6BIAW</t>
  </si>
  <si>
    <t>1011 Poinsettia Avenue</t>
  </si>
  <si>
    <t>6037620901</t>
  </si>
  <si>
    <t>60376209011003</t>
  </si>
  <si>
    <t>Clinica Medica La Esperanza</t>
  </si>
  <si>
    <t>0014W0000343kga</t>
  </si>
  <si>
    <t>0014W0000343kgaQAA</t>
  </si>
  <si>
    <t>4207 Slauson Ave</t>
  </si>
  <si>
    <t>90270</t>
  </si>
  <si>
    <t>AMH Comprehensive Medical Centers - Maywood</t>
  </si>
  <si>
    <t>0014W0000343Mez</t>
  </si>
  <si>
    <t>0014W0000343MezQAE</t>
  </si>
  <si>
    <t>6017 Atlantic Boulevard</t>
  </si>
  <si>
    <t>https://caremedchc.org/</t>
  </si>
  <si>
    <t>Gilmore Chung</t>
  </si>
  <si>
    <t>0014W00002XKpqd</t>
  </si>
  <si>
    <t>0014W00002XKpqdQAD</t>
  </si>
  <si>
    <t>604 Rose Avenue</t>
  </si>
  <si>
    <t>90291</t>
  </si>
  <si>
    <t>6037273200</t>
  </si>
  <si>
    <t>60372732001005</t>
  </si>
  <si>
    <t>Mandy Johnson</t>
  </si>
  <si>
    <t>001E000000oBL6E</t>
  </si>
  <si>
    <t>001E000000oBL6EIAW</t>
  </si>
  <si>
    <t>718 Nowita Place</t>
  </si>
  <si>
    <t>Venice</t>
  </si>
  <si>
    <t>6037273600</t>
  </si>
  <si>
    <t>60372736003006</t>
  </si>
  <si>
    <t>St. Joseph Center</t>
  </si>
  <si>
    <t>0010L00001wEhAq</t>
  </si>
  <si>
    <t>0010L00001wEhAqQAK</t>
  </si>
  <si>
    <t>204 Hampton Drive</t>
  </si>
  <si>
    <t>6037273300</t>
  </si>
  <si>
    <t>60372733001005</t>
  </si>
  <si>
    <t>Venice Family Clinic</t>
  </si>
  <si>
    <t>001E000000cybvI</t>
  </si>
  <si>
    <t>001E000000cybvIIAQ</t>
  </si>
  <si>
    <t>95-2769432</t>
  </si>
  <si>
    <t>venicefamilyclinic.org</t>
  </si>
  <si>
    <t>RX Consultants Group</t>
  </si>
  <si>
    <t>0014W0000343khH</t>
  </si>
  <si>
    <t>0014W0000343khHQAQ</t>
  </si>
  <si>
    <t>323 N Prairie Ave Ste 100</t>
  </si>
  <si>
    <t>Inglewood</t>
  </si>
  <si>
    <t>90301</t>
  </si>
  <si>
    <t>Mercy Pharmacy</t>
  </si>
  <si>
    <t>0014W0000343kgy</t>
  </si>
  <si>
    <t>0014W0000343kgyQAA</t>
  </si>
  <si>
    <t>Multiservice Family Center, Inc.</t>
  </si>
  <si>
    <t>001E000000cybtP</t>
  </si>
  <si>
    <t>001E000000cybtPIAQ</t>
  </si>
  <si>
    <t>95-2691554</t>
  </si>
  <si>
    <t>101 N. La Brea Avenue, Suite 301</t>
  </si>
  <si>
    <t>6037601211</t>
  </si>
  <si>
    <t>60376012111006</t>
  </si>
  <si>
    <t>http://losangeles.networkofcare.org/mh/services/agency.aspx?pid=MULTISERVICEFAMILYCENTER_68_2_0</t>
  </si>
  <si>
    <t>Victorian Care Medical Group</t>
  </si>
  <si>
    <t>0014W00002nvm9i</t>
  </si>
  <si>
    <t>0014W00002nvm9iQAA</t>
  </si>
  <si>
    <t>95-4822354</t>
  </si>
  <si>
    <t>11149 S Crenshaw Blvd.</t>
  </si>
  <si>
    <t>90303</t>
  </si>
  <si>
    <t>6037604200</t>
  </si>
  <si>
    <t>60376042004008</t>
  </si>
  <si>
    <t>http://victoriancaremedical.com/</t>
  </si>
  <si>
    <t>3/17/2022</t>
  </si>
  <si>
    <t>RAND Corporation</t>
  </si>
  <si>
    <t>001E000001Rl69l</t>
  </si>
  <si>
    <t>001E000001Rl69lIAB</t>
  </si>
  <si>
    <t>1776 Main Street</t>
  </si>
  <si>
    <t>Santa Monica</t>
  </si>
  <si>
    <t>90401</t>
  </si>
  <si>
    <t>6037701902</t>
  </si>
  <si>
    <t>60377019023028</t>
  </si>
  <si>
    <t>http://www.rand.org/</t>
  </si>
  <si>
    <t>Step Up on Second</t>
  </si>
  <si>
    <t>0010L00001wEhAb</t>
  </si>
  <si>
    <t>0010L00001wEhAbQAK</t>
  </si>
  <si>
    <t>1328 2nd Street</t>
  </si>
  <si>
    <t>60377019022006</t>
  </si>
  <si>
    <t>WISE &amp; Healthy Aging</t>
  </si>
  <si>
    <t>001E000000cybpT</t>
  </si>
  <si>
    <t>001E000000cybpTIAQ</t>
  </si>
  <si>
    <t>95-2788014</t>
  </si>
  <si>
    <t>1527 4th St., 2nd Floor</t>
  </si>
  <si>
    <t>60377019021027</t>
  </si>
  <si>
    <t>https://www.ncoa.org/center-for-healthy-aging/</t>
  </si>
  <si>
    <t>The Children's Partnership</t>
  </si>
  <si>
    <t>001E000000q7gL1</t>
  </si>
  <si>
    <t>001E000000q7gL1IAI</t>
  </si>
  <si>
    <t>1351 3rd Street Promenade, Suite 206</t>
  </si>
  <si>
    <t>60377019022002</t>
  </si>
  <si>
    <t>http://www.childrenspartnership.org</t>
  </si>
  <si>
    <t>3/3/2014</t>
  </si>
  <si>
    <t>Golden Wellness Rx, Inc.</t>
  </si>
  <si>
    <t>0014W0000343kgm</t>
  </si>
  <si>
    <t>0014W0000343kgmQAA</t>
  </si>
  <si>
    <t>1230 Montana Ave Ste 106</t>
  </si>
  <si>
    <t>90403</t>
  </si>
  <si>
    <t>https://www.goldenwellnessrx.com/?utm_source=GMBlisting&amp;utm_medium=organic</t>
  </si>
  <si>
    <t>OPCC</t>
  </si>
  <si>
    <t>001E000000cybtf</t>
  </si>
  <si>
    <t>001E000000cybtfIAA</t>
  </si>
  <si>
    <t>95-6143865</t>
  </si>
  <si>
    <t>OPCC Administration_x000D_
1453 16th Street</t>
  </si>
  <si>
    <t>90404</t>
  </si>
  <si>
    <t>6037701702</t>
  </si>
  <si>
    <t>60377017021007</t>
  </si>
  <si>
    <t>www.opcc.net</t>
  </si>
  <si>
    <t>Orion Health</t>
  </si>
  <si>
    <t>001E000001dROhL</t>
  </si>
  <si>
    <t>001E000001dROhLIAW</t>
  </si>
  <si>
    <t>2120 Colorado Ave 
Suite 250</t>
  </si>
  <si>
    <t>6037701801</t>
  </si>
  <si>
    <t>60377018014000</t>
  </si>
  <si>
    <t>7/13/2016</t>
  </si>
  <si>
    <t>Providence Saint John’s Health Center</t>
  </si>
  <si>
    <t>0010L00001tj5Go</t>
  </si>
  <si>
    <t>0010L00001tj5GoQAI</t>
  </si>
  <si>
    <t>2121 Santa Monica Boulevard</t>
  </si>
  <si>
    <t>6037701602</t>
  </si>
  <si>
    <t>60377016023003</t>
  </si>
  <si>
    <t>https://california.providence.org/saint-johns/</t>
  </si>
  <si>
    <t>Vucacious Catering</t>
  </si>
  <si>
    <t>0010L00001wtBzQ</t>
  </si>
  <si>
    <t>0010L00001wtBzQQAU</t>
  </si>
  <si>
    <t>1828 Lincoln Boulevard, Suite B</t>
  </si>
  <si>
    <t>60377019023012</t>
  </si>
  <si>
    <t>http://www.vucacious.com/</t>
  </si>
  <si>
    <t>CLARE/MATRIX</t>
  </si>
  <si>
    <t>0010L00001wGJoR</t>
  </si>
  <si>
    <t>0010L00001wGJoRQAW</t>
  </si>
  <si>
    <t>23-7076166</t>
  </si>
  <si>
    <t>2644 30th St., Suite 100</t>
  </si>
  <si>
    <t>90405</t>
  </si>
  <si>
    <t>6037702300</t>
  </si>
  <si>
    <t>60377023005003</t>
  </si>
  <si>
    <t>https://www.clarematrix.org/hub-and-spoke/</t>
  </si>
  <si>
    <t>CLARE Foundation</t>
  </si>
  <si>
    <t>0010L00001v61o8</t>
  </si>
  <si>
    <t>0010L00001v61o8QAA</t>
  </si>
  <si>
    <t>909 Pico Blvd</t>
  </si>
  <si>
    <t>6037701802</t>
  </si>
  <si>
    <t>60377018023008</t>
  </si>
  <si>
    <t>https://clarefoundation.org/</t>
  </si>
  <si>
    <t>Westside Family Health Center</t>
  </si>
  <si>
    <t>001E000000cybwv</t>
  </si>
  <si>
    <t>001E000000cybwvIAA</t>
  </si>
  <si>
    <t>95-2931931</t>
  </si>
  <si>
    <t>1711 Ocean Park Boulevard</t>
  </si>
  <si>
    <t>6037702201</t>
  </si>
  <si>
    <t>60377022011016</t>
  </si>
  <si>
    <t>www.wfhcenter.org</t>
  </si>
  <si>
    <t>Benevolence Industries</t>
  </si>
  <si>
    <t>0010L00001tkj78</t>
  </si>
  <si>
    <t>0010L00001tkj78QAA</t>
  </si>
  <si>
    <t>1010 Crenshaw Boulevard</t>
  </si>
  <si>
    <t>Torrance</t>
  </si>
  <si>
    <t>90501</t>
  </si>
  <si>
    <t>6037650901</t>
  </si>
  <si>
    <t>60376509012047</t>
  </si>
  <si>
    <t>http://www.bhchealth.org/</t>
  </si>
  <si>
    <t>LA BioMed</t>
  </si>
  <si>
    <t>001E000001gs0ns</t>
  </si>
  <si>
    <t>001E000001gs0nsIAA</t>
  </si>
  <si>
    <t>95-2138184</t>
  </si>
  <si>
    <t>1124 W Carson St</t>
  </si>
  <si>
    <t>90502</t>
  </si>
  <si>
    <t>6037543503</t>
  </si>
  <si>
    <t>60375435033003</t>
  </si>
  <si>
    <t>labiomed.org</t>
  </si>
  <si>
    <t>HealthCare Partners Medical Group</t>
  </si>
  <si>
    <t>001E0000013FF02</t>
  </si>
  <si>
    <t>001E0000013FF02IAG</t>
  </si>
  <si>
    <t>19191 S. Vermont Ave., Suite 200</t>
  </si>
  <si>
    <t>6037292001</t>
  </si>
  <si>
    <t>60372920011009</t>
  </si>
  <si>
    <t>https://www.healthcarepartners.com</t>
  </si>
  <si>
    <t>VITAS Innovative Hospice Care</t>
  </si>
  <si>
    <t>001E0000013FF18</t>
  </si>
  <si>
    <t>001E0000013FF18IAG</t>
  </si>
  <si>
    <t>990 West 190th street Suite 120</t>
  </si>
  <si>
    <t>http://www.vitas.com/</t>
  </si>
  <si>
    <t>Harbor-UCLA Medical Center</t>
  </si>
  <si>
    <t>0014W00002CDn80</t>
  </si>
  <si>
    <t>0014W00002CDn80QAD</t>
  </si>
  <si>
    <t>1000 West Carson Street</t>
  </si>
  <si>
    <t>https://dhs.lacounty.gov/harbor-ucla-medical-center</t>
  </si>
  <si>
    <t>Torrance Memorial Medical Center</t>
  </si>
  <si>
    <t>001E0000013FF0x</t>
  </si>
  <si>
    <t>001E0000013FF0xIAG</t>
  </si>
  <si>
    <t>3330 Lomita Blvd.</t>
  </si>
  <si>
    <t>90505</t>
  </si>
  <si>
    <t>6037651101</t>
  </si>
  <si>
    <t>60376511012023</t>
  </si>
  <si>
    <t>http://www.torrancememorial.org/</t>
  </si>
  <si>
    <t>South Bay Family Health Care</t>
  </si>
  <si>
    <t>001E000000cybud</t>
  </si>
  <si>
    <t>001E000000cybudIAA</t>
  </si>
  <si>
    <t>23-7049937</t>
  </si>
  <si>
    <t>23430 Hawthone Blvd., Suite 210</t>
  </si>
  <si>
    <t>60376511012052</t>
  </si>
  <si>
    <t>www.sbfhc.org</t>
  </si>
  <si>
    <t>PIH Health</t>
  </si>
  <si>
    <t>0010L00001qfUMz</t>
  </si>
  <si>
    <t>0010L00001qfUMzQAM</t>
  </si>
  <si>
    <t>12401 Washington Blvd.</t>
  </si>
  <si>
    <t>Whittier</t>
  </si>
  <si>
    <t>90602</t>
  </si>
  <si>
    <t>6037502100</t>
  </si>
  <si>
    <t>60375021002001</t>
  </si>
  <si>
    <t>American Indian Healing Center, Inc.</t>
  </si>
  <si>
    <t>001E000000cybrj</t>
  </si>
  <si>
    <t>001E000000cybrjIAA</t>
  </si>
  <si>
    <t>95-4835249</t>
  </si>
  <si>
    <t>7630 Painter Ave.</t>
  </si>
  <si>
    <t>6037501802</t>
  </si>
  <si>
    <t>60375018022001</t>
  </si>
  <si>
    <t>www.AIHCHEALER.COM</t>
  </si>
  <si>
    <t>SeraCollection Research</t>
  </si>
  <si>
    <t>0014W0000343khO</t>
  </si>
  <si>
    <t>0014W0000343khOQAQ</t>
  </si>
  <si>
    <t>3317 W Beverly Blvd Ste 200</t>
  </si>
  <si>
    <t>Montebello</t>
  </si>
  <si>
    <t>90640</t>
  </si>
  <si>
    <t>https://www.seracollection.com/</t>
  </si>
  <si>
    <t>BeverlyCare</t>
  </si>
  <si>
    <t>0014W0000343NgT</t>
  </si>
  <si>
    <t>0014W0000343NgTQAU</t>
  </si>
  <si>
    <t>101 East Beverly Boulevard</t>
  </si>
  <si>
    <t>https://beverlycare.org/</t>
  </si>
  <si>
    <t>Pico Care Pharmacy</t>
  </si>
  <si>
    <t>0014W0000343khB</t>
  </si>
  <si>
    <t>0014W0000343khBQAQ</t>
  </si>
  <si>
    <t>6650 Rosemead Blvd</t>
  </si>
  <si>
    <t>Pico Rivera</t>
  </si>
  <si>
    <t>90660</t>
  </si>
  <si>
    <t>https://picocarerx.com/</t>
  </si>
  <si>
    <t>0010L00001wGJ98</t>
  </si>
  <si>
    <t>0010L00001wGJ98QAG</t>
  </si>
  <si>
    <t>90670</t>
  </si>
  <si>
    <t>6037504200</t>
  </si>
  <si>
    <t>60375042001010</t>
  </si>
  <si>
    <t>AppleCare Medical Group</t>
  </si>
  <si>
    <t>0010L00001mggYV</t>
  </si>
  <si>
    <t>0010L00001mggYVQAY</t>
  </si>
  <si>
    <t>PO Box 6014</t>
  </si>
  <si>
    <t>Artesia</t>
  </si>
  <si>
    <t>90702</t>
  </si>
  <si>
    <t>6037554900</t>
  </si>
  <si>
    <t>60375549001001</t>
  </si>
  <si>
    <t>http://www.applecaremedical.com/</t>
  </si>
  <si>
    <t>4/28/2017</t>
  </si>
  <si>
    <t>CareMore Health Plan</t>
  </si>
  <si>
    <t>001E000001TyI2k</t>
  </si>
  <si>
    <t>001E000001TyI2kIAF</t>
  </si>
  <si>
    <t>12900 Park Plaza Drive, Suite#150
MS-6150</t>
  </si>
  <si>
    <t>Cerritos</t>
  </si>
  <si>
    <t>90703</t>
  </si>
  <si>
    <t>6037554512</t>
  </si>
  <si>
    <t>60375545123016</t>
  </si>
  <si>
    <t>https://www.caremore.com</t>
  </si>
  <si>
    <t>4/11/2016</t>
  </si>
  <si>
    <t>Catalina Island Medical Center</t>
  </si>
  <si>
    <t>001E000000v4xcK</t>
  </si>
  <si>
    <t>001E000000v4xcKIAQ</t>
  </si>
  <si>
    <t>100 Falls Canyon Road, PO Box 1563</t>
  </si>
  <si>
    <t>Avalon</t>
  </si>
  <si>
    <t>90704</t>
  </si>
  <si>
    <t>6037599000</t>
  </si>
  <si>
    <t>60375990004001</t>
  </si>
  <si>
    <t>http://www.catalinaislandmedicalcenter.org/</t>
  </si>
  <si>
    <t>6/3/2014</t>
  </si>
  <si>
    <t>CareLinq</t>
  </si>
  <si>
    <t>0014W00001ifnz6</t>
  </si>
  <si>
    <t>0014W00001ifnz6QAA</t>
  </si>
  <si>
    <t>16925 N Bellflower Blvd</t>
  </si>
  <si>
    <t>Bellflower</t>
  </si>
  <si>
    <t>90706</t>
  </si>
  <si>
    <t>6037554203</t>
  </si>
  <si>
    <t>60375542033005</t>
  </si>
  <si>
    <t>https://carelinq.io/</t>
  </si>
  <si>
    <t>Pioneer Medical Group</t>
  </si>
  <si>
    <t>001E0000013FF0b</t>
  </si>
  <si>
    <t>001E0000013FF0bIAG</t>
  </si>
  <si>
    <t>17777 Center Court Drive Suite 400</t>
  </si>
  <si>
    <t>60375545123012</t>
  </si>
  <si>
    <t>https://pioneermedicalgroup.com</t>
  </si>
  <si>
    <t>HSRenal</t>
  </si>
  <si>
    <t>0014W00001zxrJC</t>
  </si>
  <si>
    <t>0014W00001zxrJCQAY</t>
  </si>
  <si>
    <t>16925 Bellflower Boulevard</t>
  </si>
  <si>
    <t>https://hsrenal.com/</t>
  </si>
  <si>
    <t>Harbor-UCLA Medical Center - Family Health Center</t>
  </si>
  <si>
    <t>0014W00002CDmPU</t>
  </si>
  <si>
    <t>0014W00002CDmPUQA1</t>
  </si>
  <si>
    <t>19-5213818</t>
  </si>
  <si>
    <t>1403 West Lomita Blvd, Second Floor</t>
  </si>
  <si>
    <t>Harbor City</t>
  </si>
  <si>
    <t>90710</t>
  </si>
  <si>
    <t>6037293302</t>
  </si>
  <si>
    <t>60372933021000</t>
  </si>
  <si>
    <t>http://www.harbor-ucla.org/family-medicine</t>
  </si>
  <si>
    <t>Paramount Pharmacy</t>
  </si>
  <si>
    <t>0014W0000343kh8</t>
  </si>
  <si>
    <t>0014W0000343kh8QAA</t>
  </si>
  <si>
    <t>8010 2nd Street</t>
  </si>
  <si>
    <t>Paramount</t>
  </si>
  <si>
    <t>90723</t>
  </si>
  <si>
    <t>https://rxparamount.com/</t>
  </si>
  <si>
    <t>Community Medicine Inc</t>
  </si>
  <si>
    <t>0014W0000343Sj0</t>
  </si>
  <si>
    <t>0014W0000343Sj0QAE</t>
  </si>
  <si>
    <t>8540 Alondra Boulevard</t>
  </si>
  <si>
    <t>https://communitymedicineinc.org/</t>
  </si>
  <si>
    <t>001E000000gRocN</t>
  </si>
  <si>
    <t>001E000000gRocNIAS</t>
  </si>
  <si>
    <t>23-7103245</t>
  </si>
  <si>
    <t>593 W. 6th Street</t>
  </si>
  <si>
    <t>San Pedro</t>
  </si>
  <si>
    <t>90731</t>
  </si>
  <si>
    <t>6037296600</t>
  </si>
  <si>
    <t>60372966002003</t>
  </si>
  <si>
    <t>https://www.harborcommunityclinic.com/</t>
  </si>
  <si>
    <t>Wilmington Community Clinic</t>
  </si>
  <si>
    <t>001E000000cybvT</t>
  </si>
  <si>
    <t>001E000000cybvTIAQ</t>
  </si>
  <si>
    <t>95-3137803</t>
  </si>
  <si>
    <t>1009 North Avalon Blvd</t>
  </si>
  <si>
    <t>WILMINGTON, CA</t>
  </si>
  <si>
    <t>90744</t>
  </si>
  <si>
    <t>6037294520</t>
  </si>
  <si>
    <t>60372945202009</t>
  </si>
  <si>
    <t>https://www.wilmingtoncc.org/</t>
  </si>
  <si>
    <t>KRL Consulting</t>
  </si>
  <si>
    <t>0010L00001wpZdI</t>
  </si>
  <si>
    <t>0010L00001wpZdIQAU</t>
  </si>
  <si>
    <t>2599 Walnut Avenue</t>
  </si>
  <si>
    <t>Signal Hill</t>
  </si>
  <si>
    <t>90755</t>
  </si>
  <si>
    <t>6037573402</t>
  </si>
  <si>
    <t>60375734023000</t>
  </si>
  <si>
    <t>krlconsulting.com</t>
  </si>
  <si>
    <t>Molina Healthcare, Inc.</t>
  </si>
  <si>
    <t>001E000001MDHta</t>
  </si>
  <si>
    <t>001E000001MDHtaIAH</t>
  </si>
  <si>
    <t>200 Oceangate, Suite 100</t>
  </si>
  <si>
    <t>Long Beach</t>
  </si>
  <si>
    <t>90802</t>
  </si>
  <si>
    <t>6037576001</t>
  </si>
  <si>
    <t>60375760012008</t>
  </si>
  <si>
    <t>http://www.molinahealthcare.com/en-US/Pages/home.aspx</t>
  </si>
  <si>
    <t>Mental Health America - Los Angeles</t>
  </si>
  <si>
    <t>001E0000015mKVL</t>
  </si>
  <si>
    <t>001E0000015mKVLIA2</t>
  </si>
  <si>
    <t>13-1614906</t>
  </si>
  <si>
    <t>100 West Broadway, Suite 5010</t>
  </si>
  <si>
    <t>60375760012000</t>
  </si>
  <si>
    <t>http://www.mentalhealthamerica.net/</t>
  </si>
  <si>
    <t>L.A. Net Community Health Resource Network</t>
  </si>
  <si>
    <t>001E000001U9c4i</t>
  </si>
  <si>
    <t>001E000001U9c4iIAB</t>
  </si>
  <si>
    <t>800 East Ocean Blvd, Suite 104</t>
  </si>
  <si>
    <t>6037576601</t>
  </si>
  <si>
    <t>60375766011000</t>
  </si>
  <si>
    <t>http://www.lanetpbrn.net/</t>
  </si>
  <si>
    <t>PFCCpartners</t>
  </si>
  <si>
    <t>0014W00001zxrRt</t>
  </si>
  <si>
    <t>0014W00001zxrRtQAI</t>
  </si>
  <si>
    <t>5199 E Pacific Coast Hwy,_x000D_
Suite 306</t>
  </si>
  <si>
    <t>90804</t>
  </si>
  <si>
    <t>6037574800</t>
  </si>
  <si>
    <t>60375748003010</t>
  </si>
  <si>
    <t>https://pfccpartners.com/</t>
  </si>
  <si>
    <t>Asian Pacific Islander Family Mental Health Center</t>
  </si>
  <si>
    <t>0010L00001wGj3O</t>
  </si>
  <si>
    <t>0010L00001wGj3OQAS</t>
  </si>
  <si>
    <t>4510 Pacific Coast Highway, STE 600</t>
  </si>
  <si>
    <t>6037575002</t>
  </si>
  <si>
    <t>60375750021002</t>
  </si>
  <si>
    <t>http://losangeles.networkofcare.org/mh/services/agency.aspx?pid=LONGBEACHASIANPACIFICMENTALHEALTHPROGRAM_68_2_0</t>
  </si>
  <si>
    <t>Good Life Pharmacy, Inc. (Aviva Pharmacy)</t>
  </si>
  <si>
    <t>0014W0000343kgn</t>
  </si>
  <si>
    <t>0014W0000343kgnQAA</t>
  </si>
  <si>
    <t>2633 Atlantic Ave</t>
  </si>
  <si>
    <t>90806</t>
  </si>
  <si>
    <t>https://www.avivapharmacy.com/</t>
  </si>
  <si>
    <t>Seaside Health Plan</t>
  </si>
  <si>
    <t>001E000001CmPms</t>
  </si>
  <si>
    <t>001E000001CmPmsIAF</t>
  </si>
  <si>
    <t>MemorialCare Medical Group</t>
  </si>
  <si>
    <t>001E0000013FF0K</t>
  </si>
  <si>
    <t>2840 Long Beach Blvd., Suite #120</t>
  </si>
  <si>
    <t>6037572202</t>
  </si>
  <si>
    <t>60375722024010</t>
  </si>
  <si>
    <t>http://www.sshp.com/</t>
  </si>
  <si>
    <t>The Children's Clinic</t>
  </si>
  <si>
    <t>001E000000cybvd</t>
  </si>
  <si>
    <t>001E000000cybvdIAA</t>
  </si>
  <si>
    <t>95-1643332</t>
  </si>
  <si>
    <t>701 E. 28th Street Suite 200</t>
  </si>
  <si>
    <t>6037573401</t>
  </si>
  <si>
    <t>60375734011042</t>
  </si>
  <si>
    <t>https://www.thechildrensclinic.org</t>
  </si>
  <si>
    <t>9/29/2022</t>
  </si>
  <si>
    <t>The Nonprofit Partnership</t>
  </si>
  <si>
    <t>0014W00002gD92K</t>
  </si>
  <si>
    <t>0014W00002gD92KQAS</t>
  </si>
  <si>
    <t>33-0842943</t>
  </si>
  <si>
    <t>4900 E CONANT ST</t>
  </si>
  <si>
    <t>LONG BEACH</t>
  </si>
  <si>
    <t>90808</t>
  </si>
  <si>
    <t>6037980018</t>
  </si>
  <si>
    <t>60379800181000</t>
  </si>
  <si>
    <t>www.tnpsocal.org</t>
  </si>
  <si>
    <t>Long Beach Comprehensive Health Center</t>
  </si>
  <si>
    <t>001E000000ySMGt</t>
  </si>
  <si>
    <t>001E000000ySMGtIAO</t>
  </si>
  <si>
    <t>1333 Chestnut Ave #205A</t>
  </si>
  <si>
    <t>90813</t>
  </si>
  <si>
    <t>6037575401</t>
  </si>
  <si>
    <t>60375754011030</t>
  </si>
  <si>
    <t>https://dhs.lacounty.gov/longbeach/</t>
  </si>
  <si>
    <t>Community Medical Wellness Centers USA</t>
  </si>
  <si>
    <t>0010L00001tkj7r</t>
  </si>
  <si>
    <t>0010L00001tkj7rQAA</t>
  </si>
  <si>
    <t>1360 East Anaheim Street, Suite 101</t>
  </si>
  <si>
    <t>6037576402</t>
  </si>
  <si>
    <t>60375764021002</t>
  </si>
  <si>
    <t>http://www.cmwcusa.org/</t>
  </si>
  <si>
    <t>4PatientCare</t>
  </si>
  <si>
    <t>0010L00001mizkk</t>
  </si>
  <si>
    <t>0010L00001mizkkQAA</t>
  </si>
  <si>
    <t>One World Trade Center Suite 800</t>
  </si>
  <si>
    <t>90831</t>
  </si>
  <si>
    <t>60375760012012</t>
  </si>
  <si>
    <t>www.4patientcare.com</t>
  </si>
  <si>
    <t>Planned Parenthood Pasadena and San Gabriel Valley</t>
  </si>
  <si>
    <t>001E000000cybtq</t>
  </si>
  <si>
    <t>001E000000cybtqIAA</t>
  </si>
  <si>
    <t>95-1916050</t>
  </si>
  <si>
    <t>2333 Lake Avenue, Floor 2</t>
  </si>
  <si>
    <t>Altadena</t>
  </si>
  <si>
    <t>91001</t>
  </si>
  <si>
    <t>6037461100</t>
  </si>
  <si>
    <t>60374611001004</t>
  </si>
  <si>
    <t>www.pppsgv.org</t>
  </si>
  <si>
    <t>Pacific Clinics</t>
  </si>
  <si>
    <t>001E000000dctMI</t>
  </si>
  <si>
    <t>001E000000dctMIIAY</t>
  </si>
  <si>
    <t>95-1644034</t>
  </si>
  <si>
    <t>800 South Santa Anita Avenue</t>
  </si>
  <si>
    <t>Arcadia</t>
  </si>
  <si>
    <t>91006</t>
  </si>
  <si>
    <t>6037430801</t>
  </si>
  <si>
    <t>60374308012011</t>
  </si>
  <si>
    <t>http://www.pacificclinics.org</t>
  </si>
  <si>
    <t>Prime Family and Walk-In Clinic</t>
  </si>
  <si>
    <t>0014W0000343khF</t>
  </si>
  <si>
    <t>0014W0000343khFQAQ</t>
  </si>
  <si>
    <t>612 W Duarte Rd Ste 801</t>
  </si>
  <si>
    <t>91007</t>
  </si>
  <si>
    <t>MedEx Pharmacies</t>
  </si>
  <si>
    <t>0014W0000343kgw</t>
  </si>
  <si>
    <t>0014W0000343kgwQAA</t>
  </si>
  <si>
    <t>8441 Foothill Blvd</t>
  </si>
  <si>
    <t>Sunland</t>
  </si>
  <si>
    <t>91040</t>
  </si>
  <si>
    <t>https://www.medexpharmacies.com/</t>
  </si>
  <si>
    <t>Community Health Alliance of Pasadena dba ChapCare</t>
  </si>
  <si>
    <t>001E000000cybqy</t>
  </si>
  <si>
    <t>001E000000cybqyIAA</t>
  </si>
  <si>
    <t>95-4536824</t>
  </si>
  <si>
    <t>455 W. Montana Street</t>
  </si>
  <si>
    <t>Pasadena</t>
  </si>
  <si>
    <t>91103</t>
  </si>
  <si>
    <t>6037460900</t>
  </si>
  <si>
    <t>60374609004000</t>
  </si>
  <si>
    <t>www.chapcare.org</t>
  </si>
  <si>
    <t>Rahul Grover Inc</t>
  </si>
  <si>
    <t>0014W0000343khG</t>
  </si>
  <si>
    <t>0014W0000343khGQAQ</t>
  </si>
  <si>
    <t>1143 N Lake Ave</t>
  </si>
  <si>
    <t>91104</t>
  </si>
  <si>
    <t>https://rahulgroverpediatrics.com/</t>
  </si>
  <si>
    <t>Union Station Homeless Services</t>
  </si>
  <si>
    <t>0014W00002OsVf1</t>
  </si>
  <si>
    <t>0014W00002OsVf1QAF</t>
  </si>
  <si>
    <t>825 East Orange Grove Boulevard</t>
  </si>
  <si>
    <t>6037462100</t>
  </si>
  <si>
    <t>60374621002010</t>
  </si>
  <si>
    <t>https://unionstationhs.org/</t>
  </si>
  <si>
    <t>URDC Human Services Corporation</t>
  </si>
  <si>
    <t>001E000000cybs3</t>
  </si>
  <si>
    <t>001E000000cybs3IAA</t>
  </si>
  <si>
    <t>95-4410426</t>
  </si>
  <si>
    <t>1460 North Lake Avenue, Suite 107</t>
  </si>
  <si>
    <t>6037461400</t>
  </si>
  <si>
    <t>60374614003009</t>
  </si>
  <si>
    <t>https://www.sites.google.com/a/urdchsc.org/u-r-d-c/</t>
  </si>
  <si>
    <t>Hillsides</t>
  </si>
  <si>
    <t>0014W000034oD8G</t>
  </si>
  <si>
    <t>0014W000034oD8GQAU</t>
  </si>
  <si>
    <t>95-1644002</t>
  </si>
  <si>
    <t>940 Avenue 64</t>
  </si>
  <si>
    <t>91105</t>
  </si>
  <si>
    <t>www.hillsides.org</t>
  </si>
  <si>
    <t>Home Instead Senior Care</t>
  </si>
  <si>
    <t>0010L00001je7CZ</t>
  </si>
  <si>
    <t>0010L00001je7CZQAY</t>
  </si>
  <si>
    <t>200 East Del Mar Boulevard</t>
  </si>
  <si>
    <t>6037463602</t>
  </si>
  <si>
    <t>60374636024001</t>
  </si>
  <si>
    <t>https://www.homeinstead.com/</t>
  </si>
  <si>
    <t>Kaiser Permanente - Southern California Region</t>
  </si>
  <si>
    <t>001E000000tpiXJ</t>
  </si>
  <si>
    <t>001E000000tpiXJIAY</t>
  </si>
  <si>
    <t>393 E Walnut St.</t>
  </si>
  <si>
    <t>91188</t>
  </si>
  <si>
    <t>6037461902</t>
  </si>
  <si>
    <t>60374619021004</t>
  </si>
  <si>
    <t>Southern California Permanente Medical Group</t>
  </si>
  <si>
    <t>0010L00001xIH6z</t>
  </si>
  <si>
    <t>0010L00001xIH6zQAG</t>
  </si>
  <si>
    <t>393 East Walnut Street</t>
  </si>
  <si>
    <t>6/5/2019</t>
  </si>
  <si>
    <t>Nobility Health</t>
  </si>
  <si>
    <t>0014W0000343kh4</t>
  </si>
  <si>
    <t>0014W0000343kh4QAA</t>
  </si>
  <si>
    <t>81-0701839</t>
  </si>
  <si>
    <t>435 Arden Avenue</t>
  </si>
  <si>
    <t>91203</t>
  </si>
  <si>
    <t>https://nobilityhealth.com/</t>
  </si>
  <si>
    <t>11/15/2022</t>
  </si>
  <si>
    <t>Western Pacific Med Corp</t>
  </si>
  <si>
    <t>0010L00001wrHWo</t>
  </si>
  <si>
    <t>0010L00001wrHWoQAM</t>
  </si>
  <si>
    <t>4544 San Fernando Road</t>
  </si>
  <si>
    <t>91204</t>
  </si>
  <si>
    <t>6037302401</t>
  </si>
  <si>
    <t>60373024014009</t>
  </si>
  <si>
    <t>http://westpacmed.com/index.asp</t>
  </si>
  <si>
    <t>ABM Pharmacy</t>
  </si>
  <si>
    <t>0014W0000343kgR</t>
  </si>
  <si>
    <t>0014W0000343kgRQAQ</t>
  </si>
  <si>
    <t>1385 E Colorado St</t>
  </si>
  <si>
    <t>91205</t>
  </si>
  <si>
    <t>https://www.abmpharmacy.com/</t>
  </si>
  <si>
    <t>All For Health, Health For All</t>
  </si>
  <si>
    <t>001E000000cybrf</t>
  </si>
  <si>
    <t>001E000000cybrfIAA</t>
  </si>
  <si>
    <t>95-4773684</t>
  </si>
  <si>
    <t>519 E Broadway</t>
  </si>
  <si>
    <t>6037302002</t>
  </si>
  <si>
    <t>60373020021007</t>
  </si>
  <si>
    <t>www.all4health.org</t>
  </si>
  <si>
    <t>Nextgen</t>
  </si>
  <si>
    <t>Neighborhood Legal Services of LA County</t>
  </si>
  <si>
    <t>0010L00001xa6CB</t>
  </si>
  <si>
    <t>0010L00001xa6CBQAY</t>
  </si>
  <si>
    <t>1102 East Chevy Chase Drive</t>
  </si>
  <si>
    <t>6037302102</t>
  </si>
  <si>
    <t>60373021024003</t>
  </si>
  <si>
    <t>0014W00002CDn3P</t>
  </si>
  <si>
    <t>0014W00002CDn3PQAT</t>
  </si>
  <si>
    <t>801 South Chevy Chase Dr</t>
  </si>
  <si>
    <t>60373021023006</t>
  </si>
  <si>
    <t>http://cchccenters.org/</t>
  </si>
  <si>
    <t>TriMed</t>
  </si>
  <si>
    <t>D Ross Consulting</t>
  </si>
  <si>
    <t>001E0000013FEzk</t>
  </si>
  <si>
    <t>001E0000013FEzkIAG</t>
  </si>
  <si>
    <t>938 Calle Del Pacifico</t>
  </si>
  <si>
    <t>91208</t>
  </si>
  <si>
    <t>6037300901</t>
  </si>
  <si>
    <t>60373009014003</t>
  </si>
  <si>
    <t>http://www.drossconsulting.com/Home_Page.html</t>
  </si>
  <si>
    <t>Glendale Memorial Hospital</t>
  </si>
  <si>
    <t>001E0000013FEzx</t>
  </si>
  <si>
    <t>001E0000013FEzxIAG</t>
  </si>
  <si>
    <t>1420 S Central Ave</t>
  </si>
  <si>
    <t>91210</t>
  </si>
  <si>
    <t>60373024015008</t>
  </si>
  <si>
    <t>http://www.dignityhealth.org/glendalememorial/</t>
  </si>
  <si>
    <t>Sharon Lim</t>
  </si>
  <si>
    <t>0014W00002AZ1RF</t>
  </si>
  <si>
    <t>0014W00002AZ1RFQA1</t>
  </si>
  <si>
    <t>3855 Mayfield Avenue</t>
  </si>
  <si>
    <t>91214</t>
  </si>
  <si>
    <t>6037300400</t>
  </si>
  <si>
    <t>60373004006005</t>
  </si>
  <si>
    <t>11/17/2020</t>
  </si>
  <si>
    <t>Creative Care Innovations</t>
  </si>
  <si>
    <t>001E000000cybqH</t>
  </si>
  <si>
    <t>001E000000cybqHIAQ</t>
  </si>
  <si>
    <t>2175 Cold Canyon Road</t>
  </si>
  <si>
    <t>Calabasas</t>
  </si>
  <si>
    <t>91302</t>
  </si>
  <si>
    <t>6037800104</t>
  </si>
  <si>
    <t>60378001041045</t>
  </si>
  <si>
    <t>https://www.creativecareinc.com/</t>
  </si>
  <si>
    <t>Aegis Treatment Centers</t>
  </si>
  <si>
    <t>0010L00001nV7jI</t>
  </si>
  <si>
    <t>0010L00001nV7jIQAS</t>
  </si>
  <si>
    <t>7246 Remmet Avenue</t>
  </si>
  <si>
    <t>Canoga Park</t>
  </si>
  <si>
    <t>91303</t>
  </si>
  <si>
    <t>6037134522</t>
  </si>
  <si>
    <t>60371345223008</t>
  </si>
  <si>
    <t>http://aegistreatmentcenters.com</t>
  </si>
  <si>
    <t>Scott Public Relations</t>
  </si>
  <si>
    <t>0010L00001wrR8X</t>
  </si>
  <si>
    <t>0010L00001wrR8XQAU</t>
  </si>
  <si>
    <t>21201 Victory Boulevard, Suite 270</t>
  </si>
  <si>
    <t>6037134907</t>
  </si>
  <si>
    <t>60371349071001</t>
  </si>
  <si>
    <t>https://scottpublicrelations.com/</t>
  </si>
  <si>
    <t>West Valley Mental Health Clinic</t>
  </si>
  <si>
    <t>0010L00001vrIPs</t>
  </si>
  <si>
    <t>0010L00001vrIPsQAM</t>
  </si>
  <si>
    <t>7621 Canoga Avenue</t>
  </si>
  <si>
    <t>91304</t>
  </si>
  <si>
    <t>6037134306</t>
  </si>
  <si>
    <t>60371343061001</t>
  </si>
  <si>
    <t>http://losangeles.networkofcare.org/mh/services/agency.aspx?pid=WESTVALLEYMENTALHEALTHCENTER_68_2_0</t>
  </si>
  <si>
    <t>Shiraz Medical Group Inc</t>
  </si>
  <si>
    <t>0014W00002nvhHq</t>
  </si>
  <si>
    <t>0014W00002nvhHqQAI</t>
  </si>
  <si>
    <t>75-3118323</t>
  </si>
  <si>
    <t>16952 Ventura Blvd</t>
  </si>
  <si>
    <t>Encino</t>
  </si>
  <si>
    <t>91316</t>
  </si>
  <si>
    <t>6037139600</t>
  </si>
  <si>
    <t>60371396001014</t>
  </si>
  <si>
    <t>ShirazMedicalGroup.com</t>
  </si>
  <si>
    <t>St. Mary Pharmacy</t>
  </si>
  <si>
    <t>0014W0000343khU</t>
  </si>
  <si>
    <t>0014W0000343khUQAQ</t>
  </si>
  <si>
    <t>8254 White Oak Ave Unit 4</t>
  </si>
  <si>
    <t>Northridge</t>
  </si>
  <si>
    <t>91325</t>
  </si>
  <si>
    <t>https://www.stmarypharmrx.com/</t>
  </si>
  <si>
    <t>Pacoima Beautiful</t>
  </si>
  <si>
    <t>0014W00002qWSAv</t>
  </si>
  <si>
    <t>0014W00002qWSAvQAO</t>
  </si>
  <si>
    <t>001E000000cybrE</t>
  </si>
  <si>
    <t>12510 Van Nuys Boulevard Suite 302</t>
  </si>
  <si>
    <t>91331</t>
  </si>
  <si>
    <t>6037104105</t>
  </si>
  <si>
    <t>60371041053000</t>
  </si>
  <si>
    <t>https://linktr.ee/pacoimabeautiful</t>
  </si>
  <si>
    <t>ARLETA URGENT CARE AND FAMILY CLINIC</t>
  </si>
  <si>
    <t>0014W0000343kgT</t>
  </si>
  <si>
    <t>0014W0000343kgTQAQ</t>
  </si>
  <si>
    <t>9700 Woodman Ave Ste A10</t>
  </si>
  <si>
    <t>Pacoima</t>
  </si>
  <si>
    <t>https://www.arletaurgentcare.com/</t>
  </si>
  <si>
    <t>Telfair Elementary</t>
  </si>
  <si>
    <t>0010L00001xbNQL</t>
  </si>
  <si>
    <t>0010L00001xbNQLQA2</t>
  </si>
  <si>
    <t>95-6001908</t>
  </si>
  <si>
    <t>10975 Telfair Avenue</t>
  </si>
  <si>
    <t>6037104401</t>
  </si>
  <si>
    <t>60371044011009</t>
  </si>
  <si>
    <t>https://www.telfairelementary.com/</t>
  </si>
  <si>
    <t>El Proyecto del Barrio, Inc.</t>
  </si>
  <si>
    <t>001E000000cybqX</t>
  </si>
  <si>
    <t>001E000000cybqXIAQ</t>
  </si>
  <si>
    <t>95-2662606</t>
  </si>
  <si>
    <t>8902 Woodman Avenue</t>
  </si>
  <si>
    <t>Arleta</t>
  </si>
  <si>
    <t>6037119801</t>
  </si>
  <si>
    <t>60371198012008</t>
  </si>
  <si>
    <t>http://www.elproyecto.us</t>
  </si>
  <si>
    <t>MEND-Meet Each Need with Dignity</t>
  </si>
  <si>
    <t>001E000000cybtD</t>
  </si>
  <si>
    <t>001E000000cybtDIAQ</t>
  </si>
  <si>
    <t>23-7306337</t>
  </si>
  <si>
    <t>10641 N. San Fernando Road</t>
  </si>
  <si>
    <t>6037104610</t>
  </si>
  <si>
    <t>60371046101001</t>
  </si>
  <si>
    <t>www.mendpoverty.org</t>
  </si>
  <si>
    <t>San Fernando Community Health Center</t>
  </si>
  <si>
    <t>0010L00001zbMdy</t>
  </si>
  <si>
    <t>0010L00001zbMdyQAE</t>
  </si>
  <si>
    <t>732 Mott Street, Suite 100-110</t>
  </si>
  <si>
    <t>San Fernando</t>
  </si>
  <si>
    <t>91340</t>
  </si>
  <si>
    <t>6037320300</t>
  </si>
  <si>
    <t>60373203004032</t>
  </si>
  <si>
    <t>http://www.sfchealthcenter.org/</t>
  </si>
  <si>
    <t>Partners in Care Foundation</t>
  </si>
  <si>
    <t>001E000000fTPh0</t>
  </si>
  <si>
    <t>001E000000fTPh0IAG</t>
  </si>
  <si>
    <t>95-3954057</t>
  </si>
  <si>
    <t>732 Mott Street Suite 150</t>
  </si>
  <si>
    <t>https://www.picf.org/</t>
  </si>
  <si>
    <t>001E000000cybrEIAQ</t>
  </si>
  <si>
    <t>23-7120632</t>
  </si>
  <si>
    <t>1172, North Maclay Avenue</t>
  </si>
  <si>
    <t>6037320102</t>
  </si>
  <si>
    <t>60373201022008</t>
  </si>
  <si>
    <t>https://nevhc.org/</t>
  </si>
  <si>
    <t>Visiting Nurse Community Services, Inc.</t>
  </si>
  <si>
    <t>001E000000cybvK</t>
  </si>
  <si>
    <t>001E000000cybvKIAQ</t>
  </si>
  <si>
    <t>95-3954056</t>
  </si>
  <si>
    <t>732 Mott Street</t>
  </si>
  <si>
    <t>Olive View-UCLA Medical Center</t>
  </si>
  <si>
    <t>0010L00001nUrcx</t>
  </si>
  <si>
    <t>0010L00001nUrcxQAC</t>
  </si>
  <si>
    <t>95-2249539</t>
  </si>
  <si>
    <t>Olive View-UCLA Education &amp; Research Institute</t>
  </si>
  <si>
    <t>14445 Olive View Drive</t>
  </si>
  <si>
    <t>Sylmar</t>
  </si>
  <si>
    <t>91342</t>
  </si>
  <si>
    <t>6037106010</t>
  </si>
  <si>
    <t>60371060101006</t>
  </si>
  <si>
    <t>http://dhs.lacounty.gov/wps/portal/dhs/oliveview</t>
  </si>
  <si>
    <t>6/17/2013</t>
  </si>
  <si>
    <t>1/27/2017</t>
  </si>
  <si>
    <t>0010L000020GLM4</t>
  </si>
  <si>
    <t>0010L000020GLM4QAO</t>
  </si>
  <si>
    <t>14445 Olive View Dr. Admin Buildng</t>
  </si>
  <si>
    <t>https://www.ovuclaeri.com/</t>
  </si>
  <si>
    <t>2/3/2019</t>
  </si>
  <si>
    <t>Mission City Community Network</t>
  </si>
  <si>
    <t>001E000000cybtI</t>
  </si>
  <si>
    <t>001E000000cybtIIAQ</t>
  </si>
  <si>
    <t>95-4226189</t>
  </si>
  <si>
    <t>8527 Sepulveda Blvd.</t>
  </si>
  <si>
    <t>North Hills</t>
  </si>
  <si>
    <t>91343</t>
  </si>
  <si>
    <t>6037117408</t>
  </si>
  <si>
    <t>60371174081000</t>
  </si>
  <si>
    <t>www.mccn.org</t>
  </si>
  <si>
    <t>Community Integration Services</t>
  </si>
  <si>
    <t>001E000000ySA8n</t>
  </si>
  <si>
    <t>001E000000ySA8nIAG</t>
  </si>
  <si>
    <t>10100 Balboa Blvd.</t>
  </si>
  <si>
    <t>Granada Hills</t>
  </si>
  <si>
    <t>91344</t>
  </si>
  <si>
    <t>6037111401</t>
  </si>
  <si>
    <t>60371114011004</t>
  </si>
  <si>
    <t>http://www.cisadp.org/Home.htm</t>
  </si>
  <si>
    <t>San Fernando Mental Health Center</t>
  </si>
  <si>
    <t>0010L00001wGj00</t>
  </si>
  <si>
    <t>0010L00001wGj00QAC</t>
  </si>
  <si>
    <t>10605 Balboa Boulevard, Suite 100</t>
  </si>
  <si>
    <t>6037111303</t>
  </si>
  <si>
    <t>60371113031007</t>
  </si>
  <si>
    <t>https://locator.lacounty.gov/dmh/Location/3180997/san-fernando-mental-health-center</t>
  </si>
  <si>
    <t>Eldorado Community Service Centers</t>
  </si>
  <si>
    <t>0010L00001tkj57</t>
  </si>
  <si>
    <t>0010L00001tkj57QAA</t>
  </si>
  <si>
    <t>26460 Summit Circle</t>
  </si>
  <si>
    <t>Santa Clarita</t>
  </si>
  <si>
    <t>91350</t>
  </si>
  <si>
    <t>6037920314</t>
  </si>
  <si>
    <t>60379203142011</t>
  </si>
  <si>
    <t>http://www.americanhealthservices.org</t>
  </si>
  <si>
    <t>Julio Meza MD</t>
  </si>
  <si>
    <t>0014W000034nWvB</t>
  </si>
  <si>
    <t>0014W000034nWvBQAU</t>
  </si>
  <si>
    <t>87-3995084</t>
  </si>
  <si>
    <t>23807 Laurelwood Lane</t>
  </si>
  <si>
    <t>Valencia</t>
  </si>
  <si>
    <t>91354</t>
  </si>
  <si>
    <t>11/5/2022</t>
  </si>
  <si>
    <t>Henry Mayo Newhall Hospital</t>
  </si>
  <si>
    <t>001E0000013FF03</t>
  </si>
  <si>
    <t>001E0000013FF03IAG</t>
  </si>
  <si>
    <t>23845 McBean Pkwy.</t>
  </si>
  <si>
    <t>91355</t>
  </si>
  <si>
    <t>6037920330</t>
  </si>
  <si>
    <t>60379203304004</t>
  </si>
  <si>
    <t>http://www.henrymayo.com/</t>
  </si>
  <si>
    <t>Samuel Dixon Family Health Center, Inc.</t>
  </si>
  <si>
    <t>001E000000cybuI</t>
  </si>
  <si>
    <t>001E000000cybuIIAQ</t>
  </si>
  <si>
    <t>95-4278726</t>
  </si>
  <si>
    <t>25115 West Avenue Stanford, A-104</t>
  </si>
  <si>
    <t>6037920121</t>
  </si>
  <si>
    <t>60379201212030</t>
  </si>
  <si>
    <t>www.sdfhc.org</t>
  </si>
  <si>
    <t>Shangoo Pharmacy</t>
  </si>
  <si>
    <t>0014W0000343khP</t>
  </si>
  <si>
    <t>0014W0000343khPQAQ</t>
  </si>
  <si>
    <t>5525 Etiwanda Ave. 1st Floor</t>
  </si>
  <si>
    <t>Tarzana</t>
  </si>
  <si>
    <t>91356</t>
  </si>
  <si>
    <t>https://shangoopharmacy.com/</t>
  </si>
  <si>
    <t>Green Consulting Group</t>
  </si>
  <si>
    <t>0010L00001ti01f</t>
  </si>
  <si>
    <t>0010L00001ti01fQAA</t>
  </si>
  <si>
    <t>4433 Romero Drive, #101</t>
  </si>
  <si>
    <t>6037139802</t>
  </si>
  <si>
    <t>60371398021009</t>
  </si>
  <si>
    <t>http://greenconsultinggroup.net</t>
  </si>
  <si>
    <t>8/17/2018</t>
  </si>
  <si>
    <t>001E000000cybun</t>
  </si>
  <si>
    <t>001E000000cybunIAA</t>
  </si>
  <si>
    <t>94-2219349</t>
  </si>
  <si>
    <t>18646 Oxnard St.</t>
  </si>
  <si>
    <t>6037139302</t>
  </si>
  <si>
    <t>60371393021001</t>
  </si>
  <si>
    <t>www.tarzanatc.org</t>
  </si>
  <si>
    <t>Roy D. Ayalon</t>
  </si>
  <si>
    <t>0010L00001x9JZ3</t>
  </si>
  <si>
    <t>0010L00001x9JZ3QAM</t>
  </si>
  <si>
    <t>18411 Clark Street, Suite 107</t>
  </si>
  <si>
    <t>6037139401</t>
  </si>
  <si>
    <t>60371394011002</t>
  </si>
  <si>
    <t>https://www.providence.org/doctors/profile.aspx?name=roy+d+ayalon&amp;first=roy&amp;middle=daniel&amp;last=ayalon&amp;city=tarzana&amp;id=197419</t>
  </si>
  <si>
    <t>Anthem Blue Cross of California</t>
  </si>
  <si>
    <t>001E0000013FEzO</t>
  </si>
  <si>
    <t>001E0000013FEzOIAW</t>
  </si>
  <si>
    <t>21555 Oxnard St. 6G</t>
  </si>
  <si>
    <t>Woodland Hills</t>
  </si>
  <si>
    <t>91367</t>
  </si>
  <si>
    <t>6037135113</t>
  </si>
  <si>
    <t>60371351131001</t>
  </si>
  <si>
    <t>http://get.anthem.com</t>
  </si>
  <si>
    <t>MedPOINT Management</t>
  </si>
  <si>
    <t>001E0000015mKUI</t>
  </si>
  <si>
    <t>001E0000015mKUIIA2</t>
  </si>
  <si>
    <t>6400 Canoga Avenue</t>
  </si>
  <si>
    <t>6037134905</t>
  </si>
  <si>
    <t>60371349051001</t>
  </si>
  <si>
    <t>www.medpointmanagement.com/</t>
  </si>
  <si>
    <t>Cosmed Pharmacy</t>
  </si>
  <si>
    <t>0014W0000343kgf</t>
  </si>
  <si>
    <t>0014W0000343kgfQAA</t>
  </si>
  <si>
    <t>Van Nuys</t>
  </si>
  <si>
    <t>91401</t>
  </si>
  <si>
    <t>https://986pharmacy.com/</t>
  </si>
  <si>
    <t>Center for Family Health &amp; Education</t>
  </si>
  <si>
    <t>0010L00001rAWOM</t>
  </si>
  <si>
    <t>0010L00001rAWOMQA4</t>
  </si>
  <si>
    <t>27-0224623</t>
  </si>
  <si>
    <t>8727 Van Nuys Blvd.</t>
  </si>
  <si>
    <t>Panorama City</t>
  </si>
  <si>
    <t>91402</t>
  </si>
  <si>
    <t>6037120103</t>
  </si>
  <si>
    <t>60371201031000</t>
  </si>
  <si>
    <t>https://www.cffhae.org/</t>
  </si>
  <si>
    <t>Valley Care Community Consortium</t>
  </si>
  <si>
    <t>001E000001E7KQt</t>
  </si>
  <si>
    <t>001E000001E7KQtIAN</t>
  </si>
  <si>
    <t>20-5569606</t>
  </si>
  <si>
    <t>7515 Van Nuys Blvd., 5th Floor</t>
  </si>
  <si>
    <t>91405</t>
  </si>
  <si>
    <t>6037127220</t>
  </si>
  <si>
    <t>60371272201000</t>
  </si>
  <si>
    <t>http://www.valleyccc.org/</t>
  </si>
  <si>
    <t>Jewish Family Service Los Angeles</t>
  </si>
  <si>
    <t>0014W00002gD9AI</t>
  </si>
  <si>
    <t>0014W00002gD9AIQA0</t>
  </si>
  <si>
    <t>95-1691013</t>
  </si>
  <si>
    <t>16439 Vanowen St,</t>
  </si>
  <si>
    <t>91406</t>
  </si>
  <si>
    <t>6037980008</t>
  </si>
  <si>
    <t>60379800081016</t>
  </si>
  <si>
    <t>JFSLA.org</t>
  </si>
  <si>
    <t>North LA County Regional Center</t>
  </si>
  <si>
    <t>001E0000013FF0O</t>
  </si>
  <si>
    <t>001E0000013FF0OIAW</t>
  </si>
  <si>
    <t>23-7351340</t>
  </si>
  <si>
    <t>15400 Sherman Way, Suite 170</t>
  </si>
  <si>
    <t>6037127712</t>
  </si>
  <si>
    <t>60371277121000</t>
  </si>
  <si>
    <t>http://www.nlacrc.org</t>
  </si>
  <si>
    <t>Conifer Health Solutions</t>
  </si>
  <si>
    <t>001E0000013FEzh</t>
  </si>
  <si>
    <t>001E0000013FEzhIAG</t>
  </si>
  <si>
    <t>Value-Based Care_x000D_
15821 Ventura Blvd., Ste. 600</t>
  </si>
  <si>
    <t>91436</t>
  </si>
  <si>
    <t>6037141400</t>
  </si>
  <si>
    <t>60371414003009</t>
  </si>
  <si>
    <t>http://coniferhealth.com/</t>
  </si>
  <si>
    <t>All Inclusive Community Health Center</t>
  </si>
  <si>
    <t>001E000000gSCNj</t>
  </si>
  <si>
    <t>001E000000gSCNjIAO</t>
  </si>
  <si>
    <t>27-4198722</t>
  </si>
  <si>
    <t>1311 N. San Fernando Blvd</t>
  </si>
  <si>
    <t>Burbank</t>
  </si>
  <si>
    <t>91504</t>
  </si>
  <si>
    <t>6037310602</t>
  </si>
  <si>
    <t>60373106022022</t>
  </si>
  <si>
    <t>http://www.aichc.org/</t>
  </si>
  <si>
    <t>7/17/2013</t>
  </si>
  <si>
    <t>HealthBegins</t>
  </si>
  <si>
    <t>001E000000jahUQ</t>
  </si>
  <si>
    <t>001E000000jahUQIAY</t>
  </si>
  <si>
    <t>2600 West Olive Avenue</t>
  </si>
  <si>
    <t>91505</t>
  </si>
  <si>
    <t>6037311601</t>
  </si>
  <si>
    <t>60373116011022</t>
  </si>
  <si>
    <t>https://www.healthbegins.org/</t>
  </si>
  <si>
    <t>10/8/2013</t>
  </si>
  <si>
    <t>Facey Medical Group</t>
  </si>
  <si>
    <t>001E0000013FEzu</t>
  </si>
  <si>
    <t>001E0000013FEzuIAG</t>
  </si>
  <si>
    <t>191 S. Buena Vista St. Ste. 100</t>
  </si>
  <si>
    <t>60373116011026</t>
  </si>
  <si>
    <t>http://www.facey.com</t>
  </si>
  <si>
    <t>Elements Pharmacy</t>
  </si>
  <si>
    <t>0014W0000343kgr</t>
  </si>
  <si>
    <t>0014W0000343kgrQAA</t>
  </si>
  <si>
    <t>12602 Ventura Blvd</t>
  </si>
  <si>
    <t>Studio City</t>
  </si>
  <si>
    <t>91604</t>
  </si>
  <si>
    <t>https://www.elementspharmacyrx.com/</t>
  </si>
  <si>
    <t>AAA Comprehensive Healthcare</t>
  </si>
  <si>
    <t>001E000000qncWU</t>
  </si>
  <si>
    <t>001E000000qncWUIAY</t>
  </si>
  <si>
    <t>27-0735908</t>
  </si>
  <si>
    <t>7451 Lankershim Boulevard</t>
  </si>
  <si>
    <t>North Hollywood</t>
  </si>
  <si>
    <t>91605</t>
  </si>
  <si>
    <t>6037122410</t>
  </si>
  <si>
    <t>60371224101000</t>
  </si>
  <si>
    <t>www.aaachc.org</t>
  </si>
  <si>
    <t>3/17/2014</t>
  </si>
  <si>
    <t>Valley Community Healthcare</t>
  </si>
  <si>
    <t>001E000000cybvF</t>
  </si>
  <si>
    <t>001E000000cybvFIAQ</t>
  </si>
  <si>
    <t>23-7050082</t>
  </si>
  <si>
    <t>6801 Coldwater Canyon Ave.</t>
  </si>
  <si>
    <t>6037123420</t>
  </si>
  <si>
    <t>60371234201003</t>
  </si>
  <si>
    <t>www.valleycommunityhealthcare.org</t>
  </si>
  <si>
    <t>West Coast University</t>
  </si>
  <si>
    <t>001E0000013FF1B</t>
  </si>
  <si>
    <t>001E0000013FF1BIAW</t>
  </si>
  <si>
    <t>12215 Victory Blvd</t>
  </si>
  <si>
    <t>91606</t>
  </si>
  <si>
    <t>6037123901</t>
  </si>
  <si>
    <t>60371239012005</t>
  </si>
  <si>
    <t>http://westcoastuniversity.edu/</t>
  </si>
  <si>
    <t>Los Angeles County Department of Public Health</t>
  </si>
  <si>
    <t>001E000001dRYE7</t>
  </si>
  <si>
    <t>001E000001dRYE7IAO</t>
  </si>
  <si>
    <t>5050 Commerce Dr</t>
  </si>
  <si>
    <t>Baldwin Park</t>
  </si>
  <si>
    <t>91706</t>
  </si>
  <si>
    <t>6037405001</t>
  </si>
  <si>
    <t>60374050011000</t>
  </si>
  <si>
    <t>publichealth.lacounty.gov</t>
  </si>
  <si>
    <t>Keck Graduate Institute</t>
  </si>
  <si>
    <t>0010L00001wsZaG</t>
  </si>
  <si>
    <t>0010L00001wsZaGQAU</t>
  </si>
  <si>
    <t>535 Watson Drive</t>
  </si>
  <si>
    <t>Claremont</t>
  </si>
  <si>
    <t>91711</t>
  </si>
  <si>
    <t>6037402001</t>
  </si>
  <si>
    <t>60374020011001</t>
  </si>
  <si>
    <t>https://www.kgi.edu/</t>
  </si>
  <si>
    <t>El Monte Comprehensive Health Center</t>
  </si>
  <si>
    <t>001E0000013FEzs</t>
  </si>
  <si>
    <t>001E0000013FEzsIAG</t>
  </si>
  <si>
    <t>10953 Ramona Blvd</t>
  </si>
  <si>
    <t>El Monte</t>
  </si>
  <si>
    <t>91731</t>
  </si>
  <si>
    <t>6037432700</t>
  </si>
  <si>
    <t>60374327002023</t>
  </si>
  <si>
    <t>http://dhs.lacounty.gov/wps/portal/dhs/elmonte</t>
  </si>
  <si>
    <t>Our Saviour Center</t>
  </si>
  <si>
    <t>001E000000cybpg</t>
  </si>
  <si>
    <t>001E000000cybpgIAA</t>
  </si>
  <si>
    <t>45-3055339</t>
  </si>
  <si>
    <t>4368 Santa Anita Avenue</t>
  </si>
  <si>
    <t>6037432402</t>
  </si>
  <si>
    <t>60374324023004</t>
  </si>
  <si>
    <t>http://www.our-center.org/</t>
  </si>
  <si>
    <t>El Monte Pharmacy</t>
  </si>
  <si>
    <t>0014W0000343kgi</t>
  </si>
  <si>
    <t>0014W0000343kgiQAA</t>
  </si>
  <si>
    <t>3948 Peck Rd</t>
  </si>
  <si>
    <t>91732</t>
  </si>
  <si>
    <t>https://www.mygnp.com/pharmacies/el-monte-pharmacy-el-monte-ca-91732/</t>
  </si>
  <si>
    <t>Southern California Medical Center</t>
  </si>
  <si>
    <t>001E000001ClByI</t>
  </si>
  <si>
    <t>001E000001ClByIIAV</t>
  </si>
  <si>
    <t>26-2602821</t>
  </si>
  <si>
    <t>12100 valley Blvd. Suite 109a</t>
  </si>
  <si>
    <t>6037433901</t>
  </si>
  <si>
    <t>60374339011003</t>
  </si>
  <si>
    <t>http://www.scmedcenter.org/</t>
  </si>
  <si>
    <t>986 Pharmacy 8001, Inc.</t>
  </si>
  <si>
    <t>0014W0000343kgP</t>
  </si>
  <si>
    <t>0014W0000343kgPQAQ</t>
  </si>
  <si>
    <t>2143 Foothill Blvd</t>
  </si>
  <si>
    <t>La Verne</t>
  </si>
  <si>
    <t>91750</t>
  </si>
  <si>
    <t>Garfield Health Center</t>
  </si>
  <si>
    <t>001E000000cybvz</t>
  </si>
  <si>
    <t>001E000000cybvzIAA</t>
  </si>
  <si>
    <t>76-0733752</t>
  </si>
  <si>
    <t>210 N. Garfield Ave., Ste. 203</t>
  </si>
  <si>
    <t>Monterey Park</t>
  </si>
  <si>
    <t>91754</t>
  </si>
  <si>
    <t>6037481711</t>
  </si>
  <si>
    <t>60374817111002</t>
  </si>
  <si>
    <t>https://garfieldhealthcenter.org/</t>
  </si>
  <si>
    <t>San Antonio Community Health Center</t>
  </si>
  <si>
    <t>0014W0000343khJ</t>
  </si>
  <si>
    <t>0014W0000343khJQAQ</t>
  </si>
  <si>
    <t>2284-2286 S. Garey Avenue</t>
  </si>
  <si>
    <t>91766</t>
  </si>
  <si>
    <t>Western University School of Pharmacy</t>
  </si>
  <si>
    <t>0014W0000343khd</t>
  </si>
  <si>
    <t>0014W0000343khdQAA</t>
  </si>
  <si>
    <t>309 E. Second St.</t>
  </si>
  <si>
    <t>https://www.westernu.edu/pharmacy/</t>
  </si>
  <si>
    <t>Center for Oral Health</t>
  </si>
  <si>
    <t>001E000000yUml6</t>
  </si>
  <si>
    <t>001E000000yUml6IAC</t>
  </si>
  <si>
    <t>309 East Second Street</t>
  </si>
  <si>
    <t>6037408800</t>
  </si>
  <si>
    <t>60374088002020</t>
  </si>
  <si>
    <t>http://www.centerfororalhealth.org/</t>
  </si>
  <si>
    <t>Western University of Health Sciences</t>
  </si>
  <si>
    <t>001E000000q9N1p</t>
  </si>
  <si>
    <t>001E000000q9N1pIAE</t>
  </si>
  <si>
    <t>95-3127273</t>
  </si>
  <si>
    <t>795 E Second Street</t>
  </si>
  <si>
    <t>60374088003000</t>
  </si>
  <si>
    <t>www.westernupcc.com</t>
  </si>
  <si>
    <t>Pomona Community Health Center - Park Site</t>
  </si>
  <si>
    <t>001E000000cybtv</t>
  </si>
  <si>
    <t>001E000000cybtvIAA</t>
  </si>
  <si>
    <t>22-3914738</t>
  </si>
  <si>
    <t>Pomona (DBA ParkTree) Community Health Center - Holt Site</t>
  </si>
  <si>
    <t>0010L00001yHYPU</t>
  </si>
  <si>
    <t>750 South Park Avenue</t>
  </si>
  <si>
    <t>60374088002058</t>
  </si>
  <si>
    <t>https://pomonachc.org/</t>
  </si>
  <si>
    <t>Prestige Medical Clinic and Urgent Care</t>
  </si>
  <si>
    <t>0014W0000343khD</t>
  </si>
  <si>
    <t>0014W0000343khDQAQ</t>
  </si>
  <si>
    <t>1532 San Bernardino Ave Ste A2</t>
  </si>
  <si>
    <t>91767</t>
  </si>
  <si>
    <t>https://www.prestigemedicalclinic.com/</t>
  </si>
  <si>
    <t>Pomona Valley Hospital Medical Center</t>
  </si>
  <si>
    <t>0010L00001yYZMR</t>
  </si>
  <si>
    <t>0010L00001yYZMRQA4</t>
  </si>
  <si>
    <t>1798 North Garey Avenue</t>
  </si>
  <si>
    <t>6037402102</t>
  </si>
  <si>
    <t>60374021022019</t>
  </si>
  <si>
    <t>https://www.pvhmc.org/</t>
  </si>
  <si>
    <t>Casa Colina Centers for Rehabilitation</t>
  </si>
  <si>
    <t>001E0000013FEzX</t>
  </si>
  <si>
    <t>001E0000013FEzXIAW</t>
  </si>
  <si>
    <t>255 East Bonita Avenue</t>
  </si>
  <si>
    <t>6037401707</t>
  </si>
  <si>
    <t>60374017074012</t>
  </si>
  <si>
    <t>http://www.casacolina.org/</t>
  </si>
  <si>
    <t>Tri-City Mental Health Services</t>
  </si>
  <si>
    <t>0010L00001wsoSi</t>
  </si>
  <si>
    <t>0010L00001wsoSiQAI</t>
  </si>
  <si>
    <t>2008 North Garey Avenue</t>
  </si>
  <si>
    <t>60374021022006</t>
  </si>
  <si>
    <t>4/3/2019</t>
  </si>
  <si>
    <t>0010L00001yHYPUQA4</t>
  </si>
  <si>
    <t>1450 East Holt Avenue</t>
  </si>
  <si>
    <t>http://www.parktreechc.org/</t>
  </si>
  <si>
    <t>11/7/2019</t>
  </si>
  <si>
    <t>San Dimas Pharmacy</t>
  </si>
  <si>
    <t>0014W0000343khK</t>
  </si>
  <si>
    <t>0014W0000343khKQAQ</t>
  </si>
  <si>
    <t>1330 W Covina Blvd</t>
  </si>
  <si>
    <t>San Dimas</t>
  </si>
  <si>
    <t>91773</t>
  </si>
  <si>
    <t>Herald Christian Health Center</t>
  </si>
  <si>
    <t>001E000000cybsX</t>
  </si>
  <si>
    <t>001E000000cybsXIAQ</t>
  </si>
  <si>
    <t>20-3492620</t>
  </si>
  <si>
    <t>923 S. San Gabriel Boulevard,</t>
  </si>
  <si>
    <t>San Gabriel</t>
  </si>
  <si>
    <t>91776</t>
  </si>
  <si>
    <t>6037481103</t>
  </si>
  <si>
    <t>60374811032018</t>
  </si>
  <si>
    <t>www.hchcla.org</t>
  </si>
  <si>
    <t>TLC Medical Arts Pharmacy</t>
  </si>
  <si>
    <t>0014W0000343khZ</t>
  </si>
  <si>
    <t>0014W0000343khZQAQ</t>
  </si>
  <si>
    <t>1500 W Covina Pkwy #100</t>
  </si>
  <si>
    <t>West Covina</t>
  </si>
  <si>
    <t>91790</t>
  </si>
  <si>
    <t>https://www.tlcmedicalartspharmacy.com/</t>
  </si>
  <si>
    <t>Citrus Valley Health Partners</t>
  </si>
  <si>
    <t>0010L00001nUrbZ</t>
  </si>
  <si>
    <t>0010L00001nUrbZQAS</t>
  </si>
  <si>
    <t>95-3885523</t>
  </si>
  <si>
    <t>1115 S. Sunset Avenue</t>
  </si>
  <si>
    <t>6037406702</t>
  </si>
  <si>
    <t>60374067021013</t>
  </si>
  <si>
    <t>www.cvhp.org</t>
  </si>
  <si>
    <t>Eastland Medical Group, Inc.</t>
  </si>
  <si>
    <t>001E0000013FEzp</t>
  </si>
  <si>
    <t>001E0000013FEzpIAG</t>
  </si>
  <si>
    <t>1500 W Covina Pkwy</t>
  </si>
  <si>
    <t>60374067021004</t>
  </si>
  <si>
    <t>http://www.lakesidecommunityhealthcare.com</t>
  </si>
  <si>
    <t>East Valley Community Health Center</t>
  </si>
  <si>
    <t>001E000000cybqR</t>
  </si>
  <si>
    <t>001E000000cybqRIAQ</t>
  </si>
  <si>
    <t>23-7068586</t>
  </si>
  <si>
    <t>420 S. Glendora Ave.</t>
  </si>
  <si>
    <t>60374067024020</t>
  </si>
  <si>
    <t>evchc.org</t>
  </si>
  <si>
    <t>Allied Pacific IPA</t>
  </si>
  <si>
    <t>0010L00001nWIsu</t>
  </si>
  <si>
    <t>0010L00001nWIsuQAG</t>
  </si>
  <si>
    <t>1668 S. Garfield Avenue, 2nd Floor</t>
  </si>
  <si>
    <t>Alhambra</t>
  </si>
  <si>
    <t>91801</t>
  </si>
  <si>
    <t>6037481606</t>
  </si>
  <si>
    <t>60374816063004</t>
  </si>
  <si>
    <t>http://www.alliedipa.com</t>
  </si>
  <si>
    <t>Buddhist Tzu Chi Medical Foundation</t>
  </si>
  <si>
    <t>001E000000cybs9</t>
  </si>
  <si>
    <t>001E000000cybs9IAA</t>
  </si>
  <si>
    <t>94-2952782</t>
  </si>
  <si>
    <t>1000 S Garfield Ave</t>
  </si>
  <si>
    <t>6037481603</t>
  </si>
  <si>
    <t>60374816031008</t>
  </si>
  <si>
    <t>www.tzuchimedicalfoundaiton.org</t>
  </si>
  <si>
    <t>Northeast Community Clinics</t>
  </si>
  <si>
    <t>001E000000cybtZ</t>
  </si>
  <si>
    <t>001E000000cybtZIAQ</t>
  </si>
  <si>
    <t>95-2687213</t>
  </si>
  <si>
    <t>2550 West Main Street, Suite 301</t>
  </si>
  <si>
    <t>6037480803</t>
  </si>
  <si>
    <t>60374808032001</t>
  </si>
  <si>
    <t>http://www.northeastcommunityclinics.com/about/</t>
  </si>
  <si>
    <t>Kingdom Live Fellowship Church</t>
  </si>
  <si>
    <t>0014W00002qWSAb</t>
  </si>
  <si>
    <t>0014W00002qWSAbQAO</t>
  </si>
  <si>
    <t>Bartz-Altadonna Community Health Center</t>
  </si>
  <si>
    <t>0014W00002qWSAZ</t>
  </si>
  <si>
    <t>45337 Sierra Highway</t>
  </si>
  <si>
    <t>93534</t>
  </si>
  <si>
    <t>6037900804</t>
  </si>
  <si>
    <t>60379008041002</t>
  </si>
  <si>
    <t>Antelope Valley Partners for Health</t>
  </si>
  <si>
    <t>0010L00001vrHZP</t>
  </si>
  <si>
    <t>0010L00001vrHZPQA2</t>
  </si>
  <si>
    <t>44226 10th St W</t>
  </si>
  <si>
    <t>6037900701</t>
  </si>
  <si>
    <t>60379007012004</t>
  </si>
  <si>
    <t>http://www.avph.org/</t>
  </si>
  <si>
    <t>Antelope Valley Community Clinic</t>
  </si>
  <si>
    <t>001E000000cybrm</t>
  </si>
  <si>
    <t>001E000000cybrmIAA</t>
  </si>
  <si>
    <t>26-0574826</t>
  </si>
  <si>
    <t>45074 10th Street West Suite 109</t>
  </si>
  <si>
    <t>6037900806</t>
  </si>
  <si>
    <t>60379008062002</t>
  </si>
  <si>
    <t>www.avclinic.org</t>
  </si>
  <si>
    <t>Care-a-Van Mobile Health Clinic</t>
  </si>
  <si>
    <t>001E000000cybpI</t>
  </si>
  <si>
    <t>001E000000cybpIIAQ</t>
  </si>
  <si>
    <t>44733 North Date Avenue</t>
  </si>
  <si>
    <t>60379008061034</t>
  </si>
  <si>
    <t>The Catalyst Foundation</t>
  </si>
  <si>
    <t>001E000000cybuq</t>
  </si>
  <si>
    <t>001E000000cybuqIAA</t>
  </si>
  <si>
    <t>77-0357456</t>
  </si>
  <si>
    <t>44758 Elm Avenue</t>
  </si>
  <si>
    <t>60379008061033</t>
  </si>
  <si>
    <t>www.changingtheworld.org</t>
  </si>
  <si>
    <t>The Lord's House of Refuge</t>
  </si>
  <si>
    <t>0014W00002qWSAa</t>
  </si>
  <si>
    <t>0014W00002qWSAaQAO</t>
  </si>
  <si>
    <t>456 East Avenue K4</t>
  </si>
  <si>
    <t>93535</t>
  </si>
  <si>
    <t>6037900504</t>
  </si>
  <si>
    <t>60379005041007</t>
  </si>
  <si>
    <t>0014W00002qWSAZQA4</t>
  </si>
  <si>
    <t>43322 Gingham Ave</t>
  </si>
  <si>
    <t>6037900501</t>
  </si>
  <si>
    <t>60379005011005</t>
  </si>
  <si>
    <t>https://bartz-altadonna-chc.org/</t>
  </si>
  <si>
    <t>Antelope Valley Mental Health Center</t>
  </si>
  <si>
    <t>0010L00001wGjev</t>
  </si>
  <si>
    <t>0010L00001wGjevQAC</t>
  </si>
  <si>
    <t>349 East Avenue K 6, STE A</t>
  </si>
  <si>
    <t>60379005041006</t>
  </si>
  <si>
    <t>https://www.avmc.org/services/mental-health/</t>
  </si>
  <si>
    <t>0014W00002CDn5Q</t>
  </si>
  <si>
    <t>0014W00002CDn5QQAT</t>
  </si>
  <si>
    <t>335 E Avenue</t>
  </si>
  <si>
    <t>6037911100</t>
  </si>
  <si>
    <t>60379111001028</t>
  </si>
  <si>
    <t>https://dhs.lacounty.gov/highdesert/</t>
  </si>
  <si>
    <t>Bartz Altadonna Community Health Center - Palmdale Clinic</t>
  </si>
  <si>
    <t>001E000000cybrv</t>
  </si>
  <si>
    <t>001E000000cybrvIAA</t>
  </si>
  <si>
    <t>27-3261289</t>
  </si>
  <si>
    <t>2520 East Palmdale Blvd</t>
  </si>
  <si>
    <t>Palmdale</t>
  </si>
  <si>
    <t>93550</t>
  </si>
  <si>
    <t>6037910602</t>
  </si>
  <si>
    <t>60379106022002</t>
  </si>
  <si>
    <t>www.bachc.org</t>
  </si>
  <si>
    <t>Madera County Public Health Department</t>
  </si>
  <si>
    <t>001E000000p6eNc</t>
  </si>
  <si>
    <t>001E000000p6eNcIAI</t>
  </si>
  <si>
    <t>1604 Sunrise Avenue</t>
  </si>
  <si>
    <t>93638</t>
  </si>
  <si>
    <t>https://www.maderacounty.com/government/public-health</t>
  </si>
  <si>
    <t>Madera County Behavioral Health Services</t>
  </si>
  <si>
    <t>0010L00001wqTsU</t>
  </si>
  <si>
    <t>0010L00001wqTsUQAU</t>
  </si>
  <si>
    <t>209 East 7th Street</t>
  </si>
  <si>
    <t>6039000802</t>
  </si>
  <si>
    <t>60390008023004</t>
  </si>
  <si>
    <t>https://www.maderacounty.com/government/behavioral-health-services</t>
  </si>
  <si>
    <t>Camarena Health</t>
  </si>
  <si>
    <t>001E000000cybsH</t>
  </si>
  <si>
    <t>001E000000cybsHIAQ</t>
  </si>
  <si>
    <t>94-2503904</t>
  </si>
  <si>
    <t>P.O. Box 299</t>
  </si>
  <si>
    <t>93639</t>
  </si>
  <si>
    <t>6039000513</t>
  </si>
  <si>
    <t>60390005132080</t>
  </si>
  <si>
    <t>www.camarenahealth.org</t>
  </si>
  <si>
    <t>GE-Centricity</t>
  </si>
  <si>
    <t>Marin Treatment Center</t>
  </si>
  <si>
    <t>0010L00001nV7k6</t>
  </si>
  <si>
    <t>0010L00001nV7k6QAC</t>
  </si>
  <si>
    <t>1466 Lincoln Avenue</t>
  </si>
  <si>
    <t>San Rafael</t>
  </si>
  <si>
    <t>94901</t>
  </si>
  <si>
    <t>6041109001</t>
  </si>
  <si>
    <t>60411090013002</t>
  </si>
  <si>
    <t>http://www.marintreatmentcenter.org</t>
  </si>
  <si>
    <t>Marin County Behavioral Health and Recovery Services</t>
  </si>
  <si>
    <t>0010L00001wFMrh</t>
  </si>
  <si>
    <t>0010L00001wFMrhQAG</t>
  </si>
  <si>
    <t>3230 Kerner Boulevard</t>
  </si>
  <si>
    <t>6041112202</t>
  </si>
  <si>
    <t>60411122022001</t>
  </si>
  <si>
    <t>https://www.marinhhs.org/behavioral-health-recovery-services</t>
  </si>
  <si>
    <t>Dominican University of California</t>
  </si>
  <si>
    <t>001E000001gAiVl</t>
  </si>
  <si>
    <t>001E000001gAiVlIAK</t>
  </si>
  <si>
    <t>50 Acacia Ave</t>
  </si>
  <si>
    <t>6041110100</t>
  </si>
  <si>
    <t>60411101002013</t>
  </si>
  <si>
    <t>www.dominican.edu</t>
  </si>
  <si>
    <t>Center for Domestic Peace</t>
  </si>
  <si>
    <t>0014W00002laeZa</t>
  </si>
  <si>
    <t>0014W00002laeZaQAI</t>
  </si>
  <si>
    <t>734 A Street</t>
  </si>
  <si>
    <t>6041111001</t>
  </si>
  <si>
    <t>60411110011040</t>
  </si>
  <si>
    <t>2/15/2022</t>
  </si>
  <si>
    <t>Dominique McDowell</t>
  </si>
  <si>
    <t>0010L00001yGqXP</t>
  </si>
  <si>
    <t>0010L00001yGqXPQA0</t>
  </si>
  <si>
    <t>11 Albion Street</t>
  </si>
  <si>
    <t>6041112100</t>
  </si>
  <si>
    <t>60411121002008</t>
  </si>
  <si>
    <t>Partnership Resources Group</t>
  </si>
  <si>
    <t>0010L00001wGfyn</t>
  </si>
  <si>
    <t>0010L00001wGfynQAC</t>
  </si>
  <si>
    <t>838 Mission Avenue</t>
  </si>
  <si>
    <t>60411090013010</t>
  </si>
  <si>
    <t>partnershipresourcesgroup.com</t>
  </si>
  <si>
    <t>Ritter Center</t>
  </si>
  <si>
    <t>001E000000cybrK</t>
  </si>
  <si>
    <t>001E000000cybrKIAQ</t>
  </si>
  <si>
    <t>94-2675517</t>
  </si>
  <si>
    <t>16 Ritter Street</t>
  </si>
  <si>
    <t>60411110011035</t>
  </si>
  <si>
    <t>www.rittercenter.org</t>
  </si>
  <si>
    <t>County of Marin Whole Person Care Division</t>
  </si>
  <si>
    <t>0014W00002gD9Cx</t>
  </si>
  <si>
    <t>0014W00002gD9CxQAK</t>
  </si>
  <si>
    <t>94-6000519</t>
  </si>
  <si>
    <t>1177 Francisco Blvd East</t>
  </si>
  <si>
    <t>60411122022009</t>
  </si>
  <si>
    <t>https://www.marinhhs.org/whole-person-care</t>
  </si>
  <si>
    <t>Marin City Health and Wellness Center</t>
  </si>
  <si>
    <t>001E000001LDai6</t>
  </si>
  <si>
    <t>001E000001LDai6IAD</t>
  </si>
  <si>
    <t>06-1787661</t>
  </si>
  <si>
    <t>880 LAS GALLINAS AVE STE 7</t>
  </si>
  <si>
    <t>94903</t>
  </si>
  <si>
    <t>6041108202</t>
  </si>
  <si>
    <t>60411082023004</t>
  </si>
  <si>
    <t>www.marincityclinic.org</t>
  </si>
  <si>
    <t>12/2/2015</t>
  </si>
  <si>
    <t>Buckelew Programs</t>
  </si>
  <si>
    <t>0010L00001rym2y</t>
  </si>
  <si>
    <t>0010L00001rym2yQAA</t>
  </si>
  <si>
    <t>555 Northgate Drive, Suite 100</t>
  </si>
  <si>
    <t>6041108201</t>
  </si>
  <si>
    <t>60411082011006</t>
  </si>
  <si>
    <t>http://www.buckelew.org/</t>
  </si>
  <si>
    <t>Marin General Hospital</t>
  </si>
  <si>
    <t>001E000001CmdmF</t>
  </si>
  <si>
    <t>001E000001CmdmFIAR</t>
  </si>
  <si>
    <t>250 Bon Air Road</t>
  </si>
  <si>
    <t>Greenbrae</t>
  </si>
  <si>
    <t>94904</t>
  </si>
  <si>
    <t>6041119201</t>
  </si>
  <si>
    <t>60411192011004</t>
  </si>
  <si>
    <t>https://www.maringeneral.org/</t>
  </si>
  <si>
    <t>BluePath Health</t>
  </si>
  <si>
    <t>001E0000019ebEz</t>
  </si>
  <si>
    <t>001E0000019ebEzIAI</t>
  </si>
  <si>
    <t>929 Sir Francis Drake Blvd. Suite 101C</t>
  </si>
  <si>
    <t>Kentfield</t>
  </si>
  <si>
    <t>6041119100</t>
  </si>
  <si>
    <t>60411191003003</t>
  </si>
  <si>
    <t>http://bluepathhealth.com/</t>
  </si>
  <si>
    <t>4/28/2015</t>
  </si>
  <si>
    <t>Metro Construction, Inc.</t>
  </si>
  <si>
    <t>001E000001JSpp4</t>
  </si>
  <si>
    <t>001E000001JSpp4IAD</t>
  </si>
  <si>
    <t>1 Blackfield Drive, Suite 323</t>
  </si>
  <si>
    <t>Tiburon</t>
  </si>
  <si>
    <t>94920</t>
  </si>
  <si>
    <t>6041124100</t>
  </si>
  <si>
    <t>60411241001008</t>
  </si>
  <si>
    <t>10/12/2015</t>
  </si>
  <si>
    <t>Metta Fund</t>
  </si>
  <si>
    <t>001E000000deYZt</t>
  </si>
  <si>
    <t>001E000000deYZtIAM</t>
  </si>
  <si>
    <t>94-2992640</t>
  </si>
  <si>
    <t>770 Tamalpais Drive, Suite 309</t>
  </si>
  <si>
    <t>Corte Madera</t>
  </si>
  <si>
    <t>94925</t>
  </si>
  <si>
    <t>6041121100</t>
  </si>
  <si>
    <t>60411211001009</t>
  </si>
  <si>
    <t>http://www.mettafund.org</t>
  </si>
  <si>
    <t>Advokids</t>
  </si>
  <si>
    <t>0010L00001rzVfR</t>
  </si>
  <si>
    <t>0010L00001rzVfRQAU</t>
  </si>
  <si>
    <t>5643 Paradise Drive, Suite 12B</t>
  </si>
  <si>
    <t>6041121200</t>
  </si>
  <si>
    <t>60411212003000</t>
  </si>
  <si>
    <t>https://www.advokids.org/</t>
  </si>
  <si>
    <t>Global Net Medical</t>
  </si>
  <si>
    <t>001E000001E72DX</t>
  </si>
  <si>
    <t>001E000001E72DXIAZ</t>
  </si>
  <si>
    <t>94946</t>
  </si>
  <si>
    <t>Marin Community Foundation</t>
  </si>
  <si>
    <t>0010L00001rZ4jy</t>
  </si>
  <si>
    <t>0010L00001rZ4jyQAC</t>
  </si>
  <si>
    <t>5 Hamilton Landing, Suite 200</t>
  </si>
  <si>
    <t>Novato</t>
  </si>
  <si>
    <t>94949</t>
  </si>
  <si>
    <t>6041105002</t>
  </si>
  <si>
    <t>60411050021009</t>
  </si>
  <si>
    <t>https://www.marincf.org/</t>
  </si>
  <si>
    <t>Marin Community Clinics</t>
  </si>
  <si>
    <t>001E000000cybrA</t>
  </si>
  <si>
    <t>001E000000cybrAIAQ</t>
  </si>
  <si>
    <t>94-2237120</t>
  </si>
  <si>
    <t>9 Commercial Blvd. Suite 100</t>
  </si>
  <si>
    <t>60411050021002</t>
  </si>
  <si>
    <t>www.marinclinics.org</t>
  </si>
  <si>
    <t>Coastal Health Alliance</t>
  </si>
  <si>
    <t>001E000000cybqu</t>
  </si>
  <si>
    <t>001E000000cybquIAA</t>
  </si>
  <si>
    <t>68-0172541</t>
  </si>
  <si>
    <t>P.O. Box 910</t>
  </si>
  <si>
    <t>Point Reyes Station</t>
  </si>
  <si>
    <t>94956</t>
  </si>
  <si>
    <t>6041133000</t>
  </si>
  <si>
    <t>60411330001057</t>
  </si>
  <si>
    <t>www.coastalhealth.net</t>
  </si>
  <si>
    <t>Side by Side</t>
  </si>
  <si>
    <t>0010L00001pm1qo</t>
  </si>
  <si>
    <t>0010L00001pm1qoQAA</t>
  </si>
  <si>
    <t>300 Sunny Hills Drive</t>
  </si>
  <si>
    <t>San Anselmo</t>
  </si>
  <si>
    <t>94960</t>
  </si>
  <si>
    <t>6041115000</t>
  </si>
  <si>
    <t>60411150001023</t>
  </si>
  <si>
    <t>https://www.sidebysideyouth.org/</t>
  </si>
  <si>
    <t>Pacific Health Consulting Group</t>
  </si>
  <si>
    <t>001E000000oBL66</t>
  </si>
  <si>
    <t>001E000000oBL66IAG</t>
  </si>
  <si>
    <t>72 Oak Knoll Avenue</t>
  </si>
  <si>
    <t>6041116000</t>
  </si>
  <si>
    <t>60411160001004</t>
  </si>
  <si>
    <t>http://www.pachealth.org/</t>
  </si>
  <si>
    <t>Partners in Scale</t>
  </si>
  <si>
    <t>001E000000v7f0Q</t>
  </si>
  <si>
    <t>001E000000v7f0QIAQ</t>
  </si>
  <si>
    <t>141 Girard Avenue</t>
  </si>
  <si>
    <t>Sausalito</t>
  </si>
  <si>
    <t>94965</t>
  </si>
  <si>
    <t>6041130204</t>
  </si>
  <si>
    <t>60411302042013</t>
  </si>
  <si>
    <t>6/18/2014</t>
  </si>
  <si>
    <t>Charmaine Kyle</t>
  </si>
  <si>
    <t>0010L00001pmd1i</t>
  </si>
  <si>
    <t>0010L00001pmd1iQAA</t>
  </si>
  <si>
    <t>141 Girard Ave</t>
  </si>
  <si>
    <t>10/13/2017</t>
  </si>
  <si>
    <t>Dana Kay Design</t>
  </si>
  <si>
    <t>0010L00001pmtfq</t>
  </si>
  <si>
    <t>0010L00001pmtfqQAA</t>
  </si>
  <si>
    <t>339 Caledonia Street</t>
  </si>
  <si>
    <t>60411302042005</t>
  </si>
  <si>
    <t>Mariposa County Department of Health &amp; Human Services</t>
  </si>
  <si>
    <t>0010L00001wtCFT</t>
  </si>
  <si>
    <t>0010L00001wtCFTQA2</t>
  </si>
  <si>
    <t>5362 Lemee Lane</t>
  </si>
  <si>
    <t>95338</t>
  </si>
  <si>
    <t>6043000101</t>
  </si>
  <si>
    <t>60430001013002</t>
  </si>
  <si>
    <t>https://www.mariposacounty.org/78/Human-Services</t>
  </si>
  <si>
    <t>Mariposa County Behavioral Health and Recovery Services (BHRS)</t>
  </si>
  <si>
    <t>0010L00001wtCEB</t>
  </si>
  <si>
    <t>0010L00001wtCEBQA2</t>
  </si>
  <si>
    <t>http://www.mariposacounty.org/250/Behavioral-Health-Recovery-Services</t>
  </si>
  <si>
    <t>Anderson Valley Health Center</t>
  </si>
  <si>
    <t>001E000000cybvi</t>
  </si>
  <si>
    <t>001E000000cybviIAA</t>
  </si>
  <si>
    <t>94-2347424</t>
  </si>
  <si>
    <t>13500 Airport Road</t>
  </si>
  <si>
    <t>Boonville</t>
  </si>
  <si>
    <t>95415</t>
  </si>
  <si>
    <t>6045011200</t>
  </si>
  <si>
    <t>60450112003020</t>
  </si>
  <si>
    <t>www.avhc.org</t>
  </si>
  <si>
    <t>Consolidated Tribal Health Project, Inc.</t>
  </si>
  <si>
    <t>001E000000cybqE</t>
  </si>
  <si>
    <t>001E000000cybqEIAQ</t>
  </si>
  <si>
    <t>94-2891496</t>
  </si>
  <si>
    <t>P.O. Box 387</t>
  </si>
  <si>
    <t>Calpella</t>
  </si>
  <si>
    <t>95418</t>
  </si>
  <si>
    <t>6045010900</t>
  </si>
  <si>
    <t>60450109001085</t>
  </si>
  <si>
    <t>www.cthp.org</t>
  </si>
  <si>
    <t>Round Valley Indian Health Center, Inc.</t>
  </si>
  <si>
    <t>001E000000cybuA</t>
  </si>
  <si>
    <t>001E000000cybuAIAQ</t>
  </si>
  <si>
    <t>94-2151392</t>
  </si>
  <si>
    <t>P.O. Box 247</t>
  </si>
  <si>
    <t>Covelo</t>
  </si>
  <si>
    <t>95428</t>
  </si>
  <si>
    <t>6045010100</t>
  </si>
  <si>
    <t>60450101001098</t>
  </si>
  <si>
    <t>http://www.roundvalleyindianhealthcenter.com/</t>
  </si>
  <si>
    <t>Mendocino Coast District Hospital</t>
  </si>
  <si>
    <t>0010L00001v628N</t>
  </si>
  <si>
    <t>0010L00001v628NQAQ</t>
  </si>
  <si>
    <t>95-2627981</t>
  </si>
  <si>
    <t>700 River Drive</t>
  </si>
  <si>
    <t>Fort Bragg</t>
  </si>
  <si>
    <t>95437</t>
  </si>
  <si>
    <t>6045010500</t>
  </si>
  <si>
    <t>60450105003005</t>
  </si>
  <si>
    <t>http://www.mcdh.org/</t>
  </si>
  <si>
    <t>Mendocino Coast Clinics</t>
  </si>
  <si>
    <t>001E000000cybtE</t>
  </si>
  <si>
    <t>001E000000cybtEIAQ</t>
  </si>
  <si>
    <t>68-0262003</t>
  </si>
  <si>
    <t>205 South Street</t>
  </si>
  <si>
    <t>www.mccinc.org</t>
  </si>
  <si>
    <t>Mendonoma Health Alliance</t>
  </si>
  <si>
    <t>0010L00001yIWqR</t>
  </si>
  <si>
    <t>0010L00001yIWqRQAW</t>
  </si>
  <si>
    <t>82-1813874</t>
  </si>
  <si>
    <t>PO Box 1196</t>
  </si>
  <si>
    <t>Gualala</t>
  </si>
  <si>
    <t>95445</t>
  </si>
  <si>
    <t>6045011102</t>
  </si>
  <si>
    <t>60450111021122</t>
  </si>
  <si>
    <t>www.mendonomahealth.org</t>
  </si>
  <si>
    <t>Redwood Coast Medical Services</t>
  </si>
  <si>
    <t>001E000000cybu4</t>
  </si>
  <si>
    <t>001E000000cybu4IAA</t>
  </si>
  <si>
    <t>94-2395606</t>
  </si>
  <si>
    <t>46900 Ocean Drive</t>
  </si>
  <si>
    <t>www.rcms-healthcare.org</t>
  </si>
  <si>
    <t>Long Valley Health Center</t>
  </si>
  <si>
    <t>001E000000cybsz</t>
  </si>
  <si>
    <t>001E000000cybszIAA</t>
  </si>
  <si>
    <t>94-2536128</t>
  </si>
  <si>
    <t>50 Branscomb Road</t>
  </si>
  <si>
    <t>Laytonville</t>
  </si>
  <si>
    <t>95454</t>
  </si>
  <si>
    <t>6045010200</t>
  </si>
  <si>
    <t>60450102003001</t>
  </si>
  <si>
    <t>https://www.longvalley.org</t>
  </si>
  <si>
    <t>Potter Valley Community Health Center</t>
  </si>
  <si>
    <t>001E000000cybtw</t>
  </si>
  <si>
    <t>001E000000cybtwIAA</t>
  </si>
  <si>
    <t>94-2862145</t>
  </si>
  <si>
    <t>10175 Main Street, P.O. Box 238</t>
  </si>
  <si>
    <t>Potter Valley</t>
  </si>
  <si>
    <t>95469</t>
  </si>
  <si>
    <t>6045010802</t>
  </si>
  <si>
    <t>60450108022026</t>
  </si>
  <si>
    <t>www.pvchc.org</t>
  </si>
  <si>
    <t>Mendocino County Department of Health and Human Services</t>
  </si>
  <si>
    <t>0010L00001wqTxX</t>
  </si>
  <si>
    <t>0010L00001wqTxXQAU</t>
  </si>
  <si>
    <t>747 South State Street</t>
  </si>
  <si>
    <t>95482</t>
  </si>
  <si>
    <t>60450116003001</t>
  </si>
  <si>
    <t>https://www.mendocinocounty.org/government/health-human-services-agency</t>
  </si>
  <si>
    <t>Ukiah Valley Medical Center</t>
  </si>
  <si>
    <t>001E000001gAiVZ</t>
  </si>
  <si>
    <t>001E000001gAiVZIA0</t>
  </si>
  <si>
    <t>275 Hospital Drive</t>
  </si>
  <si>
    <t>6045011502</t>
  </si>
  <si>
    <t>60450115021031</t>
  </si>
  <si>
    <t>www.adventisthealth.org/ukiah-valley/pages/default.aspx</t>
  </si>
  <si>
    <t>Mendocino County AIDS/Viral Hepatits Network</t>
  </si>
  <si>
    <t>001E000000dcp0l</t>
  </si>
  <si>
    <t>001E000000dcp0lIAA</t>
  </si>
  <si>
    <t>68-0159027</t>
  </si>
  <si>
    <t>148 Clara Avenue</t>
  </si>
  <si>
    <t>60450115021033</t>
  </si>
  <si>
    <t>http://newmcavhn.org/</t>
  </si>
  <si>
    <t>Redwood MedNet</t>
  </si>
  <si>
    <t>001E000000cybrJ</t>
  </si>
  <si>
    <t>001E000000cybrJIAQ</t>
  </si>
  <si>
    <t>20-3306750</t>
  </si>
  <si>
    <t>216 West Perkins Street</t>
  </si>
  <si>
    <t>60450116001017</t>
  </si>
  <si>
    <t>www.redwoodmednet.org</t>
  </si>
  <si>
    <t>Coalition of Networks of Northern California</t>
  </si>
  <si>
    <t>001E000000cybpp</t>
  </si>
  <si>
    <t>001E000000cybppIAA</t>
  </si>
  <si>
    <t>776 S. State Street, Suite 102B</t>
  </si>
  <si>
    <t>60450116004003</t>
  </si>
  <si>
    <t>Mendocino Community Health Clinic</t>
  </si>
  <si>
    <t>001E000000cybwK</t>
  </si>
  <si>
    <t>001E000000cybwKIAQ</t>
  </si>
  <si>
    <t>68-0259045</t>
  </si>
  <si>
    <t>333 Laws Avenue</t>
  </si>
  <si>
    <t>6045011300</t>
  </si>
  <si>
    <t>60450113004013</t>
  </si>
  <si>
    <t>www.mchcinc.org</t>
  </si>
  <si>
    <t>Baechtel Creek Medical Clinic</t>
  </si>
  <si>
    <t>0014W0000343kgV</t>
  </si>
  <si>
    <t>0014W0000343kgVQAQ</t>
  </si>
  <si>
    <t>1245 S Main St</t>
  </si>
  <si>
    <t>Willits</t>
  </si>
  <si>
    <t>95490</t>
  </si>
  <si>
    <t>Castle Family Health Centers, Inc.</t>
  </si>
  <si>
    <t>001E000000cybpM</t>
  </si>
  <si>
    <t>001E000000cybpMIAQ</t>
  </si>
  <si>
    <t>20-5864304</t>
  </si>
  <si>
    <t>3605 Hospital Road, Suite H</t>
  </si>
  <si>
    <t>Atwater</t>
  </si>
  <si>
    <t>95301</t>
  </si>
  <si>
    <t>6047000503</t>
  </si>
  <si>
    <t>60470005031143</t>
  </si>
  <si>
    <t>www.castlefamilyhealth.org</t>
  </si>
  <si>
    <t>Livingston Community Health</t>
  </si>
  <si>
    <t>001E000000cybsx</t>
  </si>
  <si>
    <t>001E000000cybsxIAA</t>
  </si>
  <si>
    <t>94-1719656</t>
  </si>
  <si>
    <t>600 B Street</t>
  </si>
  <si>
    <t>95334</t>
  </si>
  <si>
    <t>6047000305</t>
  </si>
  <si>
    <t>60470003053028</t>
  </si>
  <si>
    <t>https://www.visitlch.org/</t>
  </si>
  <si>
    <t>University of California, Merced</t>
  </si>
  <si>
    <t>0014W00002CC00n</t>
  </si>
  <si>
    <t>0014W00002CC00nQAD</t>
  </si>
  <si>
    <t>5200 Lake Road</t>
  </si>
  <si>
    <t>95340</t>
  </si>
  <si>
    <t>6047001801</t>
  </si>
  <si>
    <t>60470018011000</t>
  </si>
  <si>
    <t>https://www.ucmerced.edu/</t>
  </si>
  <si>
    <t>Merced County Department of Public Health</t>
  </si>
  <si>
    <t>001E0000013BL6N</t>
  </si>
  <si>
    <t>001E0000013BL6NIAW</t>
  </si>
  <si>
    <t>260 E. 15th St.</t>
  </si>
  <si>
    <t>95341</t>
  </si>
  <si>
    <t>6047001601</t>
  </si>
  <si>
    <t>60470016011007</t>
  </si>
  <si>
    <t>http://www.co.merced.ca.us/index.aspx?nid=82</t>
  </si>
  <si>
    <t>Merced/Mariposa County Asthma Coalition</t>
  </si>
  <si>
    <t>001E000000dd8tr</t>
  </si>
  <si>
    <t>001E000000dd8trIAA</t>
  </si>
  <si>
    <t>Golden Valley Health Centers  _x000D_
737 W. Childs Ave.</t>
  </si>
  <si>
    <t>6047001503</t>
  </si>
  <si>
    <t>60470015033024</t>
  </si>
  <si>
    <t>https://sites.google.com/site/mercedmariposaasthmacoalition/</t>
  </si>
  <si>
    <t>Golden Valley Health Centers</t>
  </si>
  <si>
    <t>001E000000cybw1</t>
  </si>
  <si>
    <t>001E000000cybw1IAA</t>
  </si>
  <si>
    <t>94-2196086</t>
  </si>
  <si>
    <t>737</t>
  </si>
  <si>
    <t>6047000901</t>
  </si>
  <si>
    <t>60470009011087</t>
  </si>
  <si>
    <t>www.gvhc.org</t>
  </si>
  <si>
    <t>Merced County Behavioral Health and Recovery Service</t>
  </si>
  <si>
    <t>0010L00001wGkXZ</t>
  </si>
  <si>
    <t>0010L00001wGkXZQA0</t>
  </si>
  <si>
    <t>P.O. Box 2087</t>
  </si>
  <si>
    <t>95344</t>
  </si>
  <si>
    <t>60470018011007</t>
  </si>
  <si>
    <t>https://www.co.merced.ca.us/78/Behavioral-Health-and-Recovery-Services</t>
  </si>
  <si>
    <t>Canby Family Practice Clinic (I'SOT Inc.)</t>
  </si>
  <si>
    <t>001E000000cybsk</t>
  </si>
  <si>
    <t>001E000000cybskIAA</t>
  </si>
  <si>
    <t>23-7058078</t>
  </si>
  <si>
    <t>670 County Road 83</t>
  </si>
  <si>
    <t>Canby</t>
  </si>
  <si>
    <t>96015</t>
  </si>
  <si>
    <t>6049000300</t>
  </si>
  <si>
    <t>60490003001389</t>
  </si>
  <si>
    <t>www.canbyclinic.org</t>
  </si>
  <si>
    <t>Modoc County Behavioral Health Services</t>
  </si>
  <si>
    <t>0010L00001wpljj</t>
  </si>
  <si>
    <t>0010L00001wpljjQAA</t>
  </si>
  <si>
    <t>Modoc County Health Services</t>
  </si>
  <si>
    <t>0010L00001wtC2P</t>
  </si>
  <si>
    <t>441 North Main  Street</t>
  </si>
  <si>
    <t>Alturas</t>
  </si>
  <si>
    <t>96101</t>
  </si>
  <si>
    <t>6049000100</t>
  </si>
  <si>
    <t>60490001004067</t>
  </si>
  <si>
    <t>https://behavioralhealth.co.modoc.ca.us/</t>
  </si>
  <si>
    <t>Modoc Medical Clinic</t>
  </si>
  <si>
    <t>0010L00001tbjkP</t>
  </si>
  <si>
    <t>0010L00001tbjkPQAQ</t>
  </si>
  <si>
    <t>229 W. McDowell Avenue</t>
  </si>
  <si>
    <t>60490001003044</t>
  </si>
  <si>
    <t>http://www.modocmedicalcenter.org/services/clinic-services</t>
  </si>
  <si>
    <t>8/13/2018</t>
  </si>
  <si>
    <t>0010L00001wtC2PQAU</t>
  </si>
  <si>
    <t>441 N. Main Street</t>
  </si>
  <si>
    <t>https://healthservices.co.modoc.ca.us/</t>
  </si>
  <si>
    <t>Warner Mountain Indian Health Program</t>
  </si>
  <si>
    <t>001E000000cybvM</t>
  </si>
  <si>
    <t>001E000000cybvMIAQ</t>
  </si>
  <si>
    <t>132 Mee Thee-Uh Road P.O. Box 247</t>
  </si>
  <si>
    <t>Fort Bidwell</t>
  </si>
  <si>
    <t>96112</t>
  </si>
  <si>
    <t>6049000400</t>
  </si>
  <si>
    <t>60490004001056</t>
  </si>
  <si>
    <t>https://www.ihs.gov/california/index.cfm/health-programs/northern-california/warner-mountain/</t>
  </si>
  <si>
    <t>Mono County Behavioral Health</t>
  </si>
  <si>
    <t>0010L00001wqTyB</t>
  </si>
  <si>
    <t>0010L00001wqTyBQAU</t>
  </si>
  <si>
    <t>452 Old Mammoth Road</t>
  </si>
  <si>
    <t>Mammoth Lakes</t>
  </si>
  <si>
    <t>93546</t>
  </si>
  <si>
    <t>6051000202</t>
  </si>
  <si>
    <t>60510002022000</t>
  </si>
  <si>
    <t>https://monocounty.ca.gov/behavioral-health</t>
  </si>
  <si>
    <t>Mammoth Hospital</t>
  </si>
  <si>
    <t>0010L00001v627o</t>
  </si>
  <si>
    <t>0010L00001v627oQAA</t>
  </si>
  <si>
    <t>85 Sierra Park Road</t>
  </si>
  <si>
    <t>6051000201</t>
  </si>
  <si>
    <t>60510002011036</t>
  </si>
  <si>
    <t>http://mammothhospital.org/</t>
  </si>
  <si>
    <t>0014W000036itEh</t>
  </si>
  <si>
    <t>0014W000036itEhQAI</t>
  </si>
  <si>
    <t>94-2641137</t>
  </si>
  <si>
    <t>Salinas Valley Memorial Hospital Foundation</t>
  </si>
  <si>
    <t>450 East Romie Lane</t>
  </si>
  <si>
    <t>Salinas</t>
  </si>
  <si>
    <t>93901</t>
  </si>
  <si>
    <t>www.svmh.com</t>
  </si>
  <si>
    <t>Valley Health Associates</t>
  </si>
  <si>
    <t>0010L00001wsnEj</t>
  </si>
  <si>
    <t>0010L00001wsnEjQAI</t>
  </si>
  <si>
    <t>77-0297577</t>
  </si>
  <si>
    <t>427 Pajaro Street</t>
  </si>
  <si>
    <t>6053001300</t>
  </si>
  <si>
    <t>60530013001022</t>
  </si>
  <si>
    <t>www.valleyhealthassociates.com</t>
  </si>
  <si>
    <t>County of Monterey</t>
  </si>
  <si>
    <t>001E000001P20UR</t>
  </si>
  <si>
    <t>001E000001P20URIAZ</t>
  </si>
  <si>
    <t>94-6000524</t>
  </si>
  <si>
    <t>1441 Schilling Place, South Bldg - First Floor</t>
  </si>
  <si>
    <t>6053014500</t>
  </si>
  <si>
    <t>60530145001043</t>
  </si>
  <si>
    <t>https://www.montereycountyclinicservices.org/</t>
  </si>
  <si>
    <t>Monterey County Behavioral Health</t>
  </si>
  <si>
    <t>0010L00001wqTzd</t>
  </si>
  <si>
    <t>0010L00001wqTzdQAE</t>
  </si>
  <si>
    <t>951 Blanco Circle</t>
  </si>
  <si>
    <t>60530145003000</t>
  </si>
  <si>
    <t>http://www.co.monterey.ca.us/government/departments-a-h/health/behavioral-health</t>
  </si>
  <si>
    <t>Clinica de Salud del Valle de Salinas CSVS</t>
  </si>
  <si>
    <t>001E000000cybpi</t>
  </si>
  <si>
    <t>001E000000cybpiIAA</t>
  </si>
  <si>
    <t>94-2652757</t>
  </si>
  <si>
    <t>440 Airport Blvd</t>
  </si>
  <si>
    <t>93905</t>
  </si>
  <si>
    <t>6053000900</t>
  </si>
  <si>
    <t>60530009003000</t>
  </si>
  <si>
    <t>www.csvs.org</t>
  </si>
  <si>
    <t>Natividad Medical Center</t>
  </si>
  <si>
    <t>001E0000013FF0M</t>
  </si>
  <si>
    <t>001E0000013FF0MIAW</t>
  </si>
  <si>
    <t>1441 Constitution Blvd</t>
  </si>
  <si>
    <t>93906</t>
  </si>
  <si>
    <t>6053010608</t>
  </si>
  <si>
    <t>60530106082004</t>
  </si>
  <si>
    <t>http://www.natividad.com/</t>
  </si>
  <si>
    <t>Natividad Foundation</t>
  </si>
  <si>
    <t>0010L00001v647o</t>
  </si>
  <si>
    <t>0010L00001v647oQAA</t>
  </si>
  <si>
    <t>1441 Constitution Blvd., Building 300, 2nd Floor</t>
  </si>
  <si>
    <t>https://www.natividadfoundation.org/</t>
  </si>
  <si>
    <t>Monterey County Probation Department</t>
  </si>
  <si>
    <t>001E000000cybtL</t>
  </si>
  <si>
    <t>001E000000cybtLIAQ</t>
  </si>
  <si>
    <t>1422 Natividad Road</t>
  </si>
  <si>
    <t>60530106082005</t>
  </si>
  <si>
    <t>http://www.co.monterey.ca.us/probation/</t>
  </si>
  <si>
    <t>0014W000036itEm</t>
  </si>
  <si>
    <t>0014W000036itEmQAI</t>
  </si>
  <si>
    <t>PO Box 4760</t>
  </si>
  <si>
    <t>93912</t>
  </si>
  <si>
    <t>www.svmhfoundation.org</t>
  </si>
  <si>
    <t>Big Sur Health Center</t>
  </si>
  <si>
    <t>001E000000cybs1</t>
  </si>
  <si>
    <t>001E000000cybs1IAA</t>
  </si>
  <si>
    <t>77-0077112</t>
  </si>
  <si>
    <t>46896 Highway 1</t>
  </si>
  <si>
    <t>Big Sur</t>
  </si>
  <si>
    <t>93920</t>
  </si>
  <si>
    <t>6053011502</t>
  </si>
  <si>
    <t>60530115021090</t>
  </si>
  <si>
    <t>bigsurhealthcenter.org</t>
  </si>
  <si>
    <t>Harmony at Home</t>
  </si>
  <si>
    <t>0014W00002EubKe</t>
  </si>
  <si>
    <t>0014W00002EubKeQAJ</t>
  </si>
  <si>
    <t>3785 Via Nona Marie, Ste. 300</t>
  </si>
  <si>
    <t>Carmel</t>
  </si>
  <si>
    <t>93923</t>
  </si>
  <si>
    <t>6053011605</t>
  </si>
  <si>
    <t>60530116051008</t>
  </si>
  <si>
    <t>harmony-at-home.org</t>
  </si>
  <si>
    <t>Mee Memorial Hospital</t>
  </si>
  <si>
    <t>001E000001ClJJP</t>
  </si>
  <si>
    <t>001E000001ClJJPIA3</t>
  </si>
  <si>
    <t>300 Canal Street</t>
  </si>
  <si>
    <t>King City</t>
  </si>
  <si>
    <t>93930</t>
  </si>
  <si>
    <t>6053011306</t>
  </si>
  <si>
    <t>60530113061005</t>
  </si>
  <si>
    <t>http://www.meememorial.com</t>
  </si>
  <si>
    <t>Cal State Monterey Bay - Institute for Community Collaborative Studies</t>
  </si>
  <si>
    <t>0010L00001jdX6x</t>
  </si>
  <si>
    <t>0010L00001jdX6xQAE</t>
  </si>
  <si>
    <t>5108 Fourth Avenue</t>
  </si>
  <si>
    <t>Marina</t>
  </si>
  <si>
    <t>93933</t>
  </si>
  <si>
    <t>6053014102</t>
  </si>
  <si>
    <t>60530141023019</t>
  </si>
  <si>
    <t>Community Human Services</t>
  </si>
  <si>
    <t>0010L00001ynPIW</t>
  </si>
  <si>
    <t>0010L00001ynPIWQA2</t>
  </si>
  <si>
    <t>2560 Garden Road, Ste 201</t>
  </si>
  <si>
    <t>93940</t>
  </si>
  <si>
    <t>6053013300</t>
  </si>
  <si>
    <t>60530133001010</t>
  </si>
  <si>
    <t>https://chservices.org/</t>
  </si>
  <si>
    <t>Caroline Kennedy</t>
  </si>
  <si>
    <t>0014W0000344OzG</t>
  </si>
  <si>
    <t>0014W0000344OzGQAU</t>
  </si>
  <si>
    <t>165 12th Street</t>
  </si>
  <si>
    <t>Pacific Grove</t>
  </si>
  <si>
    <t>93950</t>
  </si>
  <si>
    <t>Soledad Community Health Care District</t>
  </si>
  <si>
    <t>001E000000cybuc</t>
  </si>
  <si>
    <t>001E000000cybucIAA</t>
  </si>
  <si>
    <t>94-2783041</t>
  </si>
  <si>
    <t>612 Main Street</t>
  </si>
  <si>
    <t>Soledad</t>
  </si>
  <si>
    <t>93960</t>
  </si>
  <si>
    <t>6053011105</t>
  </si>
  <si>
    <t>60530111052003</t>
  </si>
  <si>
    <t>VOICES</t>
  </si>
  <si>
    <t>0014W00002DRuLX</t>
  </si>
  <si>
    <t>0014W00002DRuLXQA1</t>
  </si>
  <si>
    <t>780 Lincoln Avenue</t>
  </si>
  <si>
    <t>94558</t>
  </si>
  <si>
    <t>6055200504</t>
  </si>
  <si>
    <t>60552005041000</t>
  </si>
  <si>
    <t>https://www.voicesyouthcenter.org/</t>
  </si>
  <si>
    <t>Napa County Health &amp; Human Services Agency</t>
  </si>
  <si>
    <t>0010L00001wqTzs</t>
  </si>
  <si>
    <t>0010L00001wqTzsQAE</t>
  </si>
  <si>
    <t>2751 Napa Valley Corporate Drive</t>
  </si>
  <si>
    <t>6055201005</t>
  </si>
  <si>
    <t>60552010051006</t>
  </si>
  <si>
    <t>https://www.countyofnapa.org/156/HHSA</t>
  </si>
  <si>
    <t>Clinic Ole Foundation</t>
  </si>
  <si>
    <t>001E000000iBDCY</t>
  </si>
  <si>
    <t>001E000000iBDCYIA4</t>
  </si>
  <si>
    <t>68-0149424</t>
  </si>
  <si>
    <t>OLE Health</t>
  </si>
  <si>
    <t>001E000000cybqz</t>
  </si>
  <si>
    <t>1141 Pear Tree Lane</t>
  </si>
  <si>
    <t>60552005044004</t>
  </si>
  <si>
    <t>9/9/2013</t>
  </si>
  <si>
    <t>Sue Dormanen</t>
  </si>
  <si>
    <t>001E000000cybqzIAA</t>
  </si>
  <si>
    <t>23-7221695</t>
  </si>
  <si>
    <t>www.olehealth.org</t>
  </si>
  <si>
    <t>Collabria Care</t>
  </si>
  <si>
    <t>0010L00001wY24C</t>
  </si>
  <si>
    <t>0010L00001wY24CQAS</t>
  </si>
  <si>
    <t>414 South Jefferson Street</t>
  </si>
  <si>
    <t>94559</t>
  </si>
  <si>
    <t>6055200203</t>
  </si>
  <si>
    <t>60552002031006</t>
  </si>
  <si>
    <t>https://collabriacare.org</t>
  </si>
  <si>
    <t>Community Recovery Resources</t>
  </si>
  <si>
    <t>0010L00001v5bjv</t>
  </si>
  <si>
    <t>0010L00001v5bjvQAA</t>
  </si>
  <si>
    <t>180 Sierra College Drive</t>
  </si>
  <si>
    <t>Grass Valley</t>
  </si>
  <si>
    <t>95945</t>
  </si>
  <si>
    <t>6057000504</t>
  </si>
  <si>
    <t>60570005043005</t>
  </si>
  <si>
    <t>https://www.corr.us/</t>
  </si>
  <si>
    <t>11/21/2018</t>
  </si>
  <si>
    <t>Chapa-De Indian Health Program, Inc.</t>
  </si>
  <si>
    <t>001E000000cybpa</t>
  </si>
  <si>
    <t>001E000000cybpaIAA</t>
  </si>
  <si>
    <t>94-2583156</t>
  </si>
  <si>
    <t>1350 East Main Street</t>
  </si>
  <si>
    <t>60570005042018</t>
  </si>
  <si>
    <t>https://chapa-de.org</t>
  </si>
  <si>
    <t>e Clinical Works</t>
  </si>
  <si>
    <t>Miners Family Health Center, Inc.</t>
  </si>
  <si>
    <t>001E000000cybtG</t>
  </si>
  <si>
    <t>001E000000cybtGIAQ</t>
  </si>
  <si>
    <t>Western Sierra Medical Clinic</t>
  </si>
  <si>
    <t>001E000000cybvQ</t>
  </si>
  <si>
    <t>Whispering Pines Lane</t>
  </si>
  <si>
    <t>6057000602</t>
  </si>
  <si>
    <t>60570006022000</t>
  </si>
  <si>
    <t>http://www.wsmcmed.org/</t>
  </si>
  <si>
    <t>001E000000cybvQIAQ</t>
  </si>
  <si>
    <t>94-2279011</t>
  </si>
  <si>
    <t>844 Old Tunnel Rd</t>
  </si>
  <si>
    <t>6057000601</t>
  </si>
  <si>
    <t>60570006011003</t>
  </si>
  <si>
    <t>www.wsmcmed.org</t>
  </si>
  <si>
    <t>Nevada County Behavioral Health Department</t>
  </si>
  <si>
    <t>0010L00001wqTzx</t>
  </si>
  <si>
    <t>0010L00001wqTzxQAE</t>
  </si>
  <si>
    <t>Nevada County Health &amp; Human Services Agency</t>
  </si>
  <si>
    <t>001E0000013BL6m</t>
  </si>
  <si>
    <t>500 Crown Point Circle</t>
  </si>
  <si>
    <t>60570006022020</t>
  </si>
  <si>
    <t>https://www.mynevadacounty.com/430/Behavioral-Health</t>
  </si>
  <si>
    <t>001E0000013BL6mIAG</t>
  </si>
  <si>
    <t>950 Maidu Ave.</t>
  </si>
  <si>
    <t>Nevada City</t>
  </si>
  <si>
    <t>95959</t>
  </si>
  <si>
    <t>6057000802</t>
  </si>
  <si>
    <t>60570008023004</t>
  </si>
  <si>
    <t>http://www.mynevadacounty.com/Pages/home.aspx</t>
  </si>
  <si>
    <t>Sierra Family Medical Clinic, Inc.</t>
  </si>
  <si>
    <t>001E000000cybuY</t>
  </si>
  <si>
    <t>001E000000cybuYIAQ</t>
  </si>
  <si>
    <t>68-0320801</t>
  </si>
  <si>
    <t>15301 Tyler Foote Road</t>
  </si>
  <si>
    <t>6057000900</t>
  </si>
  <si>
    <t>60570009001092</t>
  </si>
  <si>
    <t>www.sierraclinic.org</t>
  </si>
  <si>
    <t>Sierra Harvest</t>
  </si>
  <si>
    <t>0014W00002gD9AX</t>
  </si>
  <si>
    <t>0014W00002gD9AXQA0</t>
  </si>
  <si>
    <t>90-1026798</t>
  </si>
  <si>
    <t>313 Railroad Avenue</t>
  </si>
  <si>
    <t>60570008022035</t>
  </si>
  <si>
    <t>www.sierraharvest.org</t>
  </si>
  <si>
    <t>Tahoe Forest Hospital</t>
  </si>
  <si>
    <t>001E000000wQ8SK</t>
  </si>
  <si>
    <t>001E000000wQ8SKIA0</t>
  </si>
  <si>
    <t>10956 Donner Pass Road, Suite 230</t>
  </si>
  <si>
    <t>Truckee</t>
  </si>
  <si>
    <t>96161</t>
  </si>
  <si>
    <t>6057001209</t>
  </si>
  <si>
    <t>60570012091004</t>
  </si>
  <si>
    <t>6/23/2014</t>
  </si>
  <si>
    <t>Friends of Family Health Center</t>
  </si>
  <si>
    <t>0010L00001vnQ3p</t>
  </si>
  <si>
    <t>0010L00001vnQ3pQAE</t>
  </si>
  <si>
    <t>27-1316512</t>
  </si>
  <si>
    <t>501 S. Idaho Street, Suite 100</t>
  </si>
  <si>
    <t>La Habra</t>
  </si>
  <si>
    <t>90631</t>
  </si>
  <si>
    <t>6059001301</t>
  </si>
  <si>
    <t>60590013011000</t>
  </si>
  <si>
    <t>Coalition of Orange County Community Clinics</t>
  </si>
  <si>
    <t>https://fofhealthcenter.org/</t>
  </si>
  <si>
    <t>Allscripts</t>
  </si>
  <si>
    <t>Gary Center</t>
  </si>
  <si>
    <t>001E000000cybsJ</t>
  </si>
  <si>
    <t>001E000000cybsJIAQ</t>
  </si>
  <si>
    <t>341 South Hillcrest Street</t>
  </si>
  <si>
    <t>6059001201</t>
  </si>
  <si>
    <t>60590012013001</t>
  </si>
  <si>
    <t>http://www.thegarycenter.org/</t>
  </si>
  <si>
    <t>Institute for Healthcare Advancement</t>
  </si>
  <si>
    <t>001E000000cybsh</t>
  </si>
  <si>
    <t>001E000000cybshIAA</t>
  </si>
  <si>
    <t>33-0483197</t>
  </si>
  <si>
    <t>501 South Idaho Street</t>
  </si>
  <si>
    <t>https://iha4health.org/</t>
  </si>
  <si>
    <t>Livingstone Community Development Corporation</t>
  </si>
  <si>
    <t>0014W0000343kgu</t>
  </si>
  <si>
    <t>0014W0000343kguQAA</t>
  </si>
  <si>
    <t>12362 Beach Blvd Ste 10</t>
  </si>
  <si>
    <t>Stanton</t>
  </si>
  <si>
    <t>90680</t>
  </si>
  <si>
    <t>https://www.livingstonecdc.com/</t>
  </si>
  <si>
    <t>Livingstone CDC</t>
  </si>
  <si>
    <t>001E000001GVRXo</t>
  </si>
  <si>
    <t>001E000001GVRXoIAP</t>
  </si>
  <si>
    <t>12362 Beach Blvd. Ste 10</t>
  </si>
  <si>
    <t>6059088104</t>
  </si>
  <si>
    <t>60590881041006</t>
  </si>
  <si>
    <t>http://www.livingstonecdc.com/</t>
  </si>
  <si>
    <t>Illumination Foundation</t>
  </si>
  <si>
    <t>001E000000yUmm4</t>
  </si>
  <si>
    <t>001E000000yUmm4IAC</t>
  </si>
  <si>
    <t>2691 Richter Ave, Suite 107</t>
  </si>
  <si>
    <t>Irvine</t>
  </si>
  <si>
    <t>92606</t>
  </si>
  <si>
    <t>6059075516</t>
  </si>
  <si>
    <t>60590755161006</t>
  </si>
  <si>
    <t>http://www.ifhomeless.org/</t>
  </si>
  <si>
    <t>Stanbridge University</t>
  </si>
  <si>
    <t>0010L00001vnQdn</t>
  </si>
  <si>
    <t>0010L00001vnQdnQAE</t>
  </si>
  <si>
    <t>2041 Business Center Drive</t>
  </si>
  <si>
    <t>92612</t>
  </si>
  <si>
    <t>6059062610</t>
  </si>
  <si>
    <t>60590626105008</t>
  </si>
  <si>
    <t>https://www.stanbridge.edu/</t>
  </si>
  <si>
    <t>St. Joseph Health</t>
  </si>
  <si>
    <t>001E000000cybrY</t>
  </si>
  <si>
    <t>001E000000cybrYIAQ</t>
  </si>
  <si>
    <t>3345 Michelson Drive, Suite 100</t>
  </si>
  <si>
    <t>60590626105001</t>
  </si>
  <si>
    <t>https://www.stjosephhealth.org/</t>
  </si>
  <si>
    <t>Radiant Health Centers</t>
  </si>
  <si>
    <t>0014W00002XLrLu</t>
  </si>
  <si>
    <t>0014W00002XLrLuQAL</t>
  </si>
  <si>
    <t>33-0126481</t>
  </si>
  <si>
    <t>17982 Sky Park Circle, Suite J</t>
  </si>
  <si>
    <t>92614</t>
  </si>
  <si>
    <t>60590755166069</t>
  </si>
  <si>
    <t>www.radianthealthcenters.org</t>
  </si>
  <si>
    <t>Monarch HealthCare</t>
  </si>
  <si>
    <t>001E0000013FF0L</t>
  </si>
  <si>
    <t>001E0000013FF0LIAW</t>
  </si>
  <si>
    <t>11 Technology Drive</t>
  </si>
  <si>
    <t>92618</t>
  </si>
  <si>
    <t>6059052410</t>
  </si>
  <si>
    <t>60590524102005</t>
  </si>
  <si>
    <t>http://monarchhealthcare.com</t>
  </si>
  <si>
    <t>Premier Physicians Medical Group</t>
  </si>
  <si>
    <t>001E0000013FF0e</t>
  </si>
  <si>
    <t>001E0000013FF0eIAG</t>
  </si>
  <si>
    <t>15785 Laguna Canyon Rd., Suite 310</t>
  </si>
  <si>
    <t>6059052518</t>
  </si>
  <si>
    <t>60590525181018</t>
  </si>
  <si>
    <t>http://premierphysicians.org</t>
  </si>
  <si>
    <t>Orange County Pharmacists Association</t>
  </si>
  <si>
    <t>0010L00001yINvT</t>
  </si>
  <si>
    <t>0010L00001yINvTQAW</t>
  </si>
  <si>
    <t>49 Discovery</t>
  </si>
  <si>
    <t>60590525181009</t>
  </si>
  <si>
    <t>http://www.ocpha.org/</t>
  </si>
  <si>
    <t>Cob Community</t>
  </si>
  <si>
    <t>001E0000015kpJh</t>
  </si>
  <si>
    <t>001E0000015kpJhIAI</t>
  </si>
  <si>
    <t>27-2054325</t>
  </si>
  <si>
    <t>2192 martin ave, suite 155 &amp; 270</t>
  </si>
  <si>
    <t>irvine</t>
  </si>
  <si>
    <t>92626</t>
  </si>
  <si>
    <t>60590626105057</t>
  </si>
  <si>
    <t>www.cobcommunity.com</t>
  </si>
  <si>
    <t>Share Our Selves Corporation</t>
  </si>
  <si>
    <t>001E000000cybpC</t>
  </si>
  <si>
    <t>001E000000cybpCIAQ</t>
  </si>
  <si>
    <t>95-3222316</t>
  </si>
  <si>
    <t>1550 Superior Avenue</t>
  </si>
  <si>
    <t>Costa Mesa</t>
  </si>
  <si>
    <t>92627</t>
  </si>
  <si>
    <t>6059063605</t>
  </si>
  <si>
    <t>60590636052013</t>
  </si>
  <si>
    <t>shareourselves.org</t>
  </si>
  <si>
    <t>Mohan Kumaratne, MD Inc</t>
  </si>
  <si>
    <t>0014W0000343kh2</t>
  </si>
  <si>
    <t>0014W0000343kh2QAA</t>
  </si>
  <si>
    <t>17692 Beach Blvd Ste 200</t>
  </si>
  <si>
    <t>Huntington Beach</t>
  </si>
  <si>
    <t>92647</t>
  </si>
  <si>
    <t>Community Care Health Centers</t>
  </si>
  <si>
    <t>001E000000cybpz</t>
  </si>
  <si>
    <t>001E000000cybpzIAA</t>
  </si>
  <si>
    <t>8041 Newman Avenue</t>
  </si>
  <si>
    <t>6059099212</t>
  </si>
  <si>
    <t>60590992123002</t>
  </si>
  <si>
    <t>Huntington Beach Community Clinic</t>
  </si>
  <si>
    <t>001E000000cybsb</t>
  </si>
  <si>
    <t>001E000000cybsbIAA</t>
  </si>
  <si>
    <t>COVID Clinic, Inc</t>
  </si>
  <si>
    <t>0014W0000343kgg</t>
  </si>
  <si>
    <t>0014W0000343kggQAA</t>
  </si>
  <si>
    <t>18800 Delaware St Ste 800</t>
  </si>
  <si>
    <t>92648</t>
  </si>
  <si>
    <t>https://www.covidclinic.org/</t>
  </si>
  <si>
    <t>Elevated Health</t>
  </si>
  <si>
    <t>0010L00001wsHk4</t>
  </si>
  <si>
    <t>0010L00001wsHk4QAE</t>
  </si>
  <si>
    <t>18800 Delaware Street</t>
  </si>
  <si>
    <t>6059099418</t>
  </si>
  <si>
    <t>60590994183005</t>
  </si>
  <si>
    <t>https://www.elevatedhealth.md/</t>
  </si>
  <si>
    <t>Rume Medical Group Inc</t>
  </si>
  <si>
    <t>0014W000034o7RL</t>
  </si>
  <si>
    <t>0014W000034o7RLQAY</t>
  </si>
  <si>
    <t>87-1793632</t>
  </si>
  <si>
    <t>18800 DELAWARE ST</t>
  </si>
  <si>
    <t>https://rumehealth.com/</t>
  </si>
  <si>
    <t>Laguna Beach Community Clinic</t>
  </si>
  <si>
    <t>001E000000cybsr</t>
  </si>
  <si>
    <t>001E000000cybsrIAA</t>
  </si>
  <si>
    <t>95-2637633</t>
  </si>
  <si>
    <t>362 Third Street</t>
  </si>
  <si>
    <t>Laguna Beach</t>
  </si>
  <si>
    <t>92651</t>
  </si>
  <si>
    <t>6059062632</t>
  </si>
  <si>
    <t>60590626323005</t>
  </si>
  <si>
    <t>www.lbclinic.org</t>
  </si>
  <si>
    <t>Pacific Solstice, LLC</t>
  </si>
  <si>
    <t>0010L00001wsp8b</t>
  </si>
  <si>
    <t>0010L00001wsp8bQAA</t>
  </si>
  <si>
    <t>47-5338901</t>
  </si>
  <si>
    <t>23461 South Pointe Drive #340</t>
  </si>
  <si>
    <t>Laguna Hills</t>
  </si>
  <si>
    <t>92653</t>
  </si>
  <si>
    <t>6059062622</t>
  </si>
  <si>
    <t>60590626224009</t>
  </si>
  <si>
    <t>www.pacificsolstice.com</t>
  </si>
  <si>
    <t>BestNotes</t>
  </si>
  <si>
    <t>Hoag Memorial Hospital Presbyterian</t>
  </si>
  <si>
    <t>001E0000013FF04</t>
  </si>
  <si>
    <t>001E0000013FF04IAG</t>
  </si>
  <si>
    <t>P.O. Box 6100</t>
  </si>
  <si>
    <t>Newport Beach</t>
  </si>
  <si>
    <t>92658</t>
  </si>
  <si>
    <t>6059062654</t>
  </si>
  <si>
    <t>60590626543008</t>
  </si>
  <si>
    <t>http://www.hoag.org/Pages/Home.aspx</t>
  </si>
  <si>
    <t>Comprehensive Care Solutions</t>
  </si>
  <si>
    <t>001E0000013FEzg</t>
  </si>
  <si>
    <t>001E0000013FEzgIAG</t>
  </si>
  <si>
    <t>4600 Campus Dr # 104</t>
  </si>
  <si>
    <t>92660</t>
  </si>
  <si>
    <t>60590626105061</t>
  </si>
  <si>
    <t>http://comprehensivecaresolutions.com</t>
  </si>
  <si>
    <t>Camino Health Center</t>
  </si>
  <si>
    <t>001E000000cybsI</t>
  </si>
  <si>
    <t>001E000000cybsIIAQ</t>
  </si>
  <si>
    <t>33-0574214</t>
  </si>
  <si>
    <t>30300 Camino Capistrano</t>
  </si>
  <si>
    <t>San Juan Capistrano</t>
  </si>
  <si>
    <t>92675</t>
  </si>
  <si>
    <t>6059042312</t>
  </si>
  <si>
    <t>60590423121001</t>
  </si>
  <si>
    <t>http://www.caminohealthcenter.org/</t>
  </si>
  <si>
    <t>Brand New Day</t>
  </si>
  <si>
    <t>001E0000015mD5o</t>
  </si>
  <si>
    <t>001E0000015mD5oIAE</t>
  </si>
  <si>
    <t>5455 Garden Grove Boulevard, Suite 500</t>
  </si>
  <si>
    <t>92683</t>
  </si>
  <si>
    <t>6059099905</t>
  </si>
  <si>
    <t>60590999051000</t>
  </si>
  <si>
    <t>http://www.bndhmo.com/</t>
  </si>
  <si>
    <t>Celebrating Life Community Health Center</t>
  </si>
  <si>
    <t>0014W0000343kgY</t>
  </si>
  <si>
    <t>0014W0000343kgYQAQ</t>
  </si>
  <si>
    <t>27800 Medical Center Rd Ste 110</t>
  </si>
  <si>
    <t>Mission Viejo</t>
  </si>
  <si>
    <t>92691</t>
  </si>
  <si>
    <t>https://www.clchc.org/</t>
  </si>
  <si>
    <t>Mission Hospital</t>
  </si>
  <si>
    <t>001E000001Cmdps</t>
  </si>
  <si>
    <t>001E000001CmdpsIAB</t>
  </si>
  <si>
    <t>27700 Medical Center Road</t>
  </si>
  <si>
    <t>6059032022</t>
  </si>
  <si>
    <t>60590320222003</t>
  </si>
  <si>
    <t>http://www.mission4health.com/</t>
  </si>
  <si>
    <t>B F Fitzpatrick &amp; Associates</t>
  </si>
  <si>
    <t>001E0000015mD1S</t>
  </si>
  <si>
    <t>001E0000015mD1SIAU</t>
  </si>
  <si>
    <t>16 TUBEROSE ST</t>
  </si>
  <si>
    <t>LADERA RANCH</t>
  </si>
  <si>
    <t>92694</t>
  </si>
  <si>
    <t>6059032059</t>
  </si>
  <si>
    <t>60590320592005</t>
  </si>
  <si>
    <t>University of California, Irvine</t>
  </si>
  <si>
    <t>001E0000010NCZ9</t>
  </si>
  <si>
    <t>001E0000010NCZ9IAO</t>
  </si>
  <si>
    <t>92697</t>
  </si>
  <si>
    <t>uci.edu</t>
  </si>
  <si>
    <t>Orange County Behavioral Health Services</t>
  </si>
  <si>
    <t>0010L00001wqU0H</t>
  </si>
  <si>
    <t>0010L00001wqU0HQAU</t>
  </si>
  <si>
    <t>Orange County Health Care Agency</t>
  </si>
  <si>
    <t>001E0000013FF0W</t>
  </si>
  <si>
    <t>1200 North Main Street, #201</t>
  </si>
  <si>
    <t>Santa Ana</t>
  </si>
  <si>
    <t>92701</t>
  </si>
  <si>
    <t>6059075003</t>
  </si>
  <si>
    <t>60590750032007</t>
  </si>
  <si>
    <t>http://www.ochealthinfo.com/bhs</t>
  </si>
  <si>
    <t>University of California Irvine</t>
  </si>
  <si>
    <t>001E000000gS2Oe</t>
  </si>
  <si>
    <t>001E000000gS2OeIAK</t>
  </si>
  <si>
    <t>95-2226406</t>
  </si>
  <si>
    <t>UC Irvine Health</t>
  </si>
  <si>
    <t>001E000001Cn1D7</t>
  </si>
  <si>
    <t>800 N. Main Street</t>
  </si>
  <si>
    <t>6059075002</t>
  </si>
  <si>
    <t>60590750021000</t>
  </si>
  <si>
    <t>http://www.ucihealth.org/locations/santa-ana/family-health-center-santa-ana</t>
  </si>
  <si>
    <t>Latino Health Access</t>
  </si>
  <si>
    <t>001E0000013FF0D</t>
  </si>
  <si>
    <t>001E0000013FF0DIAW</t>
  </si>
  <si>
    <t>33-0562943</t>
  </si>
  <si>
    <t>450 West 4th Street #130</t>
  </si>
  <si>
    <t>60590750024007</t>
  </si>
  <si>
    <t>http://www.latinohealthaccess.org/</t>
  </si>
  <si>
    <t>Serve the People</t>
  </si>
  <si>
    <t>001E000000cybrS</t>
  </si>
  <si>
    <t>001E000000cybrSIAQ</t>
  </si>
  <si>
    <t>27-0421556</t>
  </si>
  <si>
    <t>1206 East 17th Street,Suite 101</t>
  </si>
  <si>
    <t>6059075403</t>
  </si>
  <si>
    <t>60590754032001</t>
  </si>
  <si>
    <t>http://serve-the-people.com</t>
  </si>
  <si>
    <t>Orange County Medical Safety Net Program</t>
  </si>
  <si>
    <t>001E000000cybrC</t>
  </si>
  <si>
    <t>001E000000cybrCIAQ</t>
  </si>
  <si>
    <t>1200 Main St #500</t>
  </si>
  <si>
    <t>https://www.ochealthinfo.com/about-hca/medical-health-services/medical-safety-net-program-msn</t>
  </si>
  <si>
    <t>001E000000cybqt</t>
  </si>
  <si>
    <t>001E000000cybqtIAA</t>
  </si>
  <si>
    <t>95-2900725</t>
  </si>
  <si>
    <t>515 N. Cabrillo Park Drive, Suite 225</t>
  </si>
  <si>
    <t>60590754033005</t>
  </si>
  <si>
    <t>www.coalitionoc.org</t>
  </si>
  <si>
    <t>Southland Integrated Services - HQ</t>
  </si>
  <si>
    <t>0010L00001v61It</t>
  </si>
  <si>
    <t>0010L00001v61ItQAI</t>
  </si>
  <si>
    <t>1618 W. First Street</t>
  </si>
  <si>
    <t>92703</t>
  </si>
  <si>
    <t>6059074801</t>
  </si>
  <si>
    <t>60590748012003</t>
  </si>
  <si>
    <t>http://www.southlandintegrated.org/</t>
  </si>
  <si>
    <t>001E0000013FF0WIAW</t>
  </si>
  <si>
    <t>1241 E Dyer Rd</t>
  </si>
  <si>
    <t>92705</t>
  </si>
  <si>
    <t>6059074003</t>
  </si>
  <si>
    <t>60590740032009</t>
  </si>
  <si>
    <t>http://ochealthinfo.com</t>
  </si>
  <si>
    <t>Center for Inherited Blood Disorders</t>
  </si>
  <si>
    <t>001E000001CmPjP</t>
  </si>
  <si>
    <t>001E000001CmPjPIAV</t>
  </si>
  <si>
    <t> 2670 N. Main Street, Suite 150</t>
  </si>
  <si>
    <t>6059076002</t>
  </si>
  <si>
    <t>60590760021014</t>
  </si>
  <si>
    <t>http://cibd-ca.org/</t>
  </si>
  <si>
    <t>Casa de Salud Family Health Clinic</t>
  </si>
  <si>
    <t>001E000000cybpK</t>
  </si>
  <si>
    <t>001E000000cybpKIAQ</t>
  </si>
  <si>
    <t>1515 South Broadway, Suite D</t>
  </si>
  <si>
    <t>92707</t>
  </si>
  <si>
    <t>6059074200</t>
  </si>
  <si>
    <t>60590742004004</t>
  </si>
  <si>
    <t>Vietnamese American Cancer Foundation</t>
  </si>
  <si>
    <t>0010L00001yIWe6</t>
  </si>
  <si>
    <t>0010L00001yIWe6QAG</t>
  </si>
  <si>
    <t>91-2170415</t>
  </si>
  <si>
    <t>17150 Newhope Street, Suite 203</t>
  </si>
  <si>
    <t>Fountain Valley</t>
  </si>
  <si>
    <t>92708</t>
  </si>
  <si>
    <t>6059099229</t>
  </si>
  <si>
    <t>60590992293000</t>
  </si>
  <si>
    <t>http://www.vacf.org/</t>
  </si>
  <si>
    <t>Mary's Shelter</t>
  </si>
  <si>
    <t>001E000000cybt9</t>
  </si>
  <si>
    <t>001E000000cybt9IAA</t>
  </si>
  <si>
    <t>33-0203768</t>
  </si>
  <si>
    <t>P.O. Box 10433</t>
  </si>
  <si>
    <t>92711</t>
  </si>
  <si>
    <t>6059074405</t>
  </si>
  <si>
    <t>60590744051015</t>
  </si>
  <si>
    <t>http://www.teenshelter.org/</t>
  </si>
  <si>
    <t>001E0000013FF0KIAW</t>
  </si>
  <si>
    <t>2742 Dow Avenue</t>
  </si>
  <si>
    <t>Tustin</t>
  </si>
  <si>
    <t>92780</t>
  </si>
  <si>
    <t>6059052502</t>
  </si>
  <si>
    <t>60590525024008</t>
  </si>
  <si>
    <t>http://www.memorialcare.org</t>
  </si>
  <si>
    <t>Chiropractic Community Health Alliances</t>
  </si>
  <si>
    <t>001E0000013FEzd</t>
  </si>
  <si>
    <t>001E0000013FEzdIAG</t>
  </si>
  <si>
    <t>17602 17th Street, Suite 102</t>
  </si>
  <si>
    <t>6059075701</t>
  </si>
  <si>
    <t>60590757014003</t>
  </si>
  <si>
    <t>http://www.theccha.org/</t>
  </si>
  <si>
    <t>0014W0000343Sm4</t>
  </si>
  <si>
    <t>0014W0000343Sm4QAE</t>
  </si>
  <si>
    <t>20-0310654</t>
  </si>
  <si>
    <t>661 West First Street Suite G-2</t>
  </si>
  <si>
    <t>https://familiestogetheroc.org</t>
  </si>
  <si>
    <t>001E000000cybsc</t>
  </si>
  <si>
    <t>001E000000cybscIAA</t>
  </si>
  <si>
    <t>33-0906866</t>
  </si>
  <si>
    <t>One Hope Drive</t>
  </si>
  <si>
    <t>92782</t>
  </si>
  <si>
    <t>6059075505</t>
  </si>
  <si>
    <t>60590755052005</t>
  </si>
  <si>
    <t>http://www.hurttclinic.org/</t>
  </si>
  <si>
    <t>Liberty Dental Plan</t>
  </si>
  <si>
    <t>001E0000013FF0E</t>
  </si>
  <si>
    <t>001E0000013FF0EIAW</t>
  </si>
  <si>
    <t>PO Box 26110</t>
  </si>
  <si>
    <t>92799</t>
  </si>
  <si>
    <t>https://www.libertydentalplan.com/</t>
  </si>
  <si>
    <t>Council On American-Islamic Relations-LA</t>
  </si>
  <si>
    <t>0010L00001poydL</t>
  </si>
  <si>
    <t>0010L00001poydLQAQ</t>
  </si>
  <si>
    <t>2180 W. Crescent Ave. Suite F</t>
  </si>
  <si>
    <t>Anaheim</t>
  </si>
  <si>
    <t>92801</t>
  </si>
  <si>
    <t>6059087102</t>
  </si>
  <si>
    <t>60590871023000</t>
  </si>
  <si>
    <t>https://ca.cair.com/losangeles/</t>
  </si>
  <si>
    <t>11/14/2017</t>
  </si>
  <si>
    <t>Lighthouse Treatment Center</t>
  </si>
  <si>
    <t>0010L00001v61Ys</t>
  </si>
  <si>
    <t>0010L00001v61YsQAI</t>
  </si>
  <si>
    <t>1310 W Pearl Street</t>
  </si>
  <si>
    <t>6059087200</t>
  </si>
  <si>
    <t>60590872006003</t>
  </si>
  <si>
    <t>https://lighthousetreatment.com/</t>
  </si>
  <si>
    <t>Planned Parenthood of Orange and San Bernardino Counties</t>
  </si>
  <si>
    <t>0014W000034oDWG</t>
  </si>
  <si>
    <t>0014W000034oDWGQA2</t>
  </si>
  <si>
    <t>95-6152773</t>
  </si>
  <si>
    <t>801 E. Katella</t>
  </si>
  <si>
    <t>92805</t>
  </si>
  <si>
    <t>https://www.plannedparenthood.org/planned-parenthood-orange-san-bernardino</t>
  </si>
  <si>
    <t>0010L00001v7B5L</t>
  </si>
  <si>
    <t>0010L00001v7B5LQAU</t>
  </si>
  <si>
    <t>95-3245254</t>
  </si>
  <si>
    <t>451 W. Lincoln Ave STE 100</t>
  </si>
  <si>
    <t>6059087301</t>
  </si>
  <si>
    <t>60590873013009</t>
  </si>
  <si>
    <t>http://kcsinc.org/</t>
  </si>
  <si>
    <t>Melody Women's Health</t>
  </si>
  <si>
    <t>001E000001CmdoL</t>
  </si>
  <si>
    <t>001E000001CmdoLIAR</t>
  </si>
  <si>
    <t>Planned Parenthood of Orange and San Bernardino Counties - Orange Health Center</t>
  </si>
  <si>
    <t>001E000000cybtp</t>
  </si>
  <si>
    <t>303 W. Lincoln Avenue, #105</t>
  </si>
  <si>
    <t>http://www.melodyhealth.com/</t>
  </si>
  <si>
    <t>360 Orange County Diversion Youth Program</t>
  </si>
  <si>
    <t>001E0000015lavS</t>
  </si>
  <si>
    <t>001E0000015lavSIAQ</t>
  </si>
  <si>
    <t>7849 E Viewrim Dr</t>
  </si>
  <si>
    <t>92808</t>
  </si>
  <si>
    <t>6059021922</t>
  </si>
  <si>
    <t>60590219224000</t>
  </si>
  <si>
    <t>http://www.corporationwiki.com/California/Anaheim/360-orange-county-diversion-youth-program/102988119.aspx</t>
  </si>
  <si>
    <t>North Orange County Regional Health Foundation</t>
  </si>
  <si>
    <t>001E0000013FF0P</t>
  </si>
  <si>
    <t>001E0000013FF0PIAW</t>
  </si>
  <si>
    <t>33-0970731</t>
  </si>
  <si>
    <t>901 West Orangethorpe Avenue</t>
  </si>
  <si>
    <t>Fullerton</t>
  </si>
  <si>
    <t>92832</t>
  </si>
  <si>
    <t>6059011102</t>
  </si>
  <si>
    <t>60590111022008</t>
  </si>
  <si>
    <t>http://www.nocrhf.org/</t>
  </si>
  <si>
    <t>St. Jude Neighborhood Health Centers</t>
  </si>
  <si>
    <t>001E000000cybuj</t>
  </si>
  <si>
    <t>001E000000cybujIAA</t>
  </si>
  <si>
    <t>45-3977605</t>
  </si>
  <si>
    <t>731 S. Highland Ave</t>
  </si>
  <si>
    <t>6059011601</t>
  </si>
  <si>
    <t>60590116016004</t>
  </si>
  <si>
    <t>www.stjudenhc.com</t>
  </si>
  <si>
    <t>Touchworks by Allscripts</t>
  </si>
  <si>
    <t>Sierra Health Center</t>
  </si>
  <si>
    <t>001E000000cybu7</t>
  </si>
  <si>
    <t>001E000000cybu7IAA</t>
  </si>
  <si>
    <t>501 South Brookhurst Road</t>
  </si>
  <si>
    <t>92833</t>
  </si>
  <si>
    <t>6059001901</t>
  </si>
  <si>
    <t>60590019011003</t>
  </si>
  <si>
    <t>Ascada Health</t>
  </si>
  <si>
    <t>0014W0000343kgU</t>
  </si>
  <si>
    <t>0014W0000343kgUQAQ</t>
  </si>
  <si>
    <t>301 West Bastanchury Road Ste #220</t>
  </si>
  <si>
    <t>92835</t>
  </si>
  <si>
    <t>https://www.ascadahealth.org/</t>
  </si>
  <si>
    <t>St. Jude Heritage Medical Group</t>
  </si>
  <si>
    <t>001E0000013FF0u</t>
  </si>
  <si>
    <t>001E0000013FF0uIAG</t>
  </si>
  <si>
    <t>2151 North Harbor Boulevard #3200</t>
  </si>
  <si>
    <t>6059001706</t>
  </si>
  <si>
    <t>60590017063001</t>
  </si>
  <si>
    <t>http://www.sjhmg.com/</t>
  </si>
  <si>
    <t>Healthy Smiles for Kids of Orange County</t>
  </si>
  <si>
    <t>001E000000fQdQM</t>
  </si>
  <si>
    <t>001E000000fQdQMIA0</t>
  </si>
  <si>
    <t>38-3675065</t>
  </si>
  <si>
    <t>10602 Chapman Avenue, #200</t>
  </si>
  <si>
    <t>92840</t>
  </si>
  <si>
    <t>6059088302</t>
  </si>
  <si>
    <t>60590883023004</t>
  </si>
  <si>
    <t>www.healthysmilesoc.org</t>
  </si>
  <si>
    <t>Southland Health Center</t>
  </si>
  <si>
    <t>001E000000gSBvi</t>
  </si>
  <si>
    <t>001E000000gSBviIAG</t>
  </si>
  <si>
    <t>001E000000cybrc</t>
  </si>
  <si>
    <t>9862 Chapman Ave Suite B</t>
  </si>
  <si>
    <t>92841</t>
  </si>
  <si>
    <t>6059088203</t>
  </si>
  <si>
    <t>60590882032000</t>
  </si>
  <si>
    <t>www.thevncoc.org</t>
  </si>
  <si>
    <t>Nhan Hoa Comprehensive Health Care Clinic</t>
  </si>
  <si>
    <t>001E000000gSBRB</t>
  </si>
  <si>
    <t>001E000000gSBRBIA4</t>
  </si>
  <si>
    <t>33-0477323</t>
  </si>
  <si>
    <t>7761 Garden Grove Blvd.</t>
  </si>
  <si>
    <t>6059088106</t>
  </si>
  <si>
    <t>60590881061006</t>
  </si>
  <si>
    <t>www.nhanhoa.org</t>
  </si>
  <si>
    <t>Greenway, EHSuccess</t>
  </si>
  <si>
    <t>001E000000cybrcIAA</t>
  </si>
  <si>
    <t>9862 Chapman Ave</t>
  </si>
  <si>
    <t>https://www.southlandintegrated.org</t>
  </si>
  <si>
    <t>Lestonnac Free Clinic</t>
  </si>
  <si>
    <t>001E000000cybsu</t>
  </si>
  <si>
    <t>001E000000cybsuIAA</t>
  </si>
  <si>
    <t>95-3499011</t>
  </si>
  <si>
    <t>1215 E. Chapman Ave.</t>
  </si>
  <si>
    <t>92866</t>
  </si>
  <si>
    <t>6059075805</t>
  </si>
  <si>
    <t>60590758052015</t>
  </si>
  <si>
    <t>www.lestonnacfreeclinic.org</t>
  </si>
  <si>
    <t>Mental Health Association - Orange County</t>
  </si>
  <si>
    <t>001E0000019cWvk</t>
  </si>
  <si>
    <t>001E0000019cWvkIAE</t>
  </si>
  <si>
    <t>95-2036972</t>
  </si>
  <si>
    <t>822 Town &amp; Country Road</t>
  </si>
  <si>
    <t>92868</t>
  </si>
  <si>
    <t>6059076105</t>
  </si>
  <si>
    <t>60590761051017</t>
  </si>
  <si>
    <t>www.mhaoc.org</t>
  </si>
  <si>
    <t>3/30/2015</t>
  </si>
  <si>
    <t>Prospect Medical Systems</t>
  </si>
  <si>
    <t>0010L00001nWIUd</t>
  </si>
  <si>
    <t>0010L00001nWIUdQAO</t>
  </si>
  <si>
    <t>600 City Parkway West, Suite 800</t>
  </si>
  <si>
    <t>6059076102</t>
  </si>
  <si>
    <t>60590761024001</t>
  </si>
  <si>
    <t>Children's Hospital of Orange County</t>
  </si>
  <si>
    <t>001E00000185vz6</t>
  </si>
  <si>
    <t>001E00000185vz6IAA</t>
  </si>
  <si>
    <t>1201 W. La Veta Ave.</t>
  </si>
  <si>
    <t>6059076001</t>
  </si>
  <si>
    <t>60590760015008</t>
  </si>
  <si>
    <t>http://www.choc.org/</t>
  </si>
  <si>
    <t>001E000001Cn1D7IAJ</t>
  </si>
  <si>
    <t>101 The City Drive South</t>
  </si>
  <si>
    <t>60590761022002</t>
  </si>
  <si>
    <t>http://www.ucirvinehealth.org/</t>
  </si>
  <si>
    <t>9/12/2022</t>
  </si>
  <si>
    <t>St. Joseph Heritage Medical Group</t>
  </si>
  <si>
    <t>001E000001MCWUW</t>
  </si>
  <si>
    <t>001E000001MCWUWIA5</t>
  </si>
  <si>
    <t>St. Joseph Medical Plaza
1140 W. La Veta Ave. 
Ste. 430 &amp; 770</t>
  </si>
  <si>
    <t>60590760015010</t>
  </si>
  <si>
    <t>http://www.sjhmg.org/</t>
  </si>
  <si>
    <t>Orange County Children and Youth Behavioral Health</t>
  </si>
  <si>
    <t>0010L00001wqU0v</t>
  </si>
  <si>
    <t>0010L00001wqU0vQAE</t>
  </si>
  <si>
    <t>Manchester Office Building #44_x000D_
301 The City Drive South</t>
  </si>
  <si>
    <t>60590761024007</t>
  </si>
  <si>
    <t>http://www.ochealthinfo.com/bhs/about/cys</t>
  </si>
  <si>
    <t>CalOptima</t>
  </si>
  <si>
    <t>001E000000cybqo</t>
  </si>
  <si>
    <t>001E000000cybqoIAA</t>
  </si>
  <si>
    <t>27-3068015</t>
  </si>
  <si>
    <t>505 City Parkway West</t>
  </si>
  <si>
    <t>60590761024006</t>
  </si>
  <si>
    <t>www.caloptima.org</t>
  </si>
  <si>
    <t>Clinica CHOC Para Ninos</t>
  </si>
  <si>
    <t>001E000000cybph</t>
  </si>
  <si>
    <t>001E000000cybphIAA</t>
  </si>
  <si>
    <t>1201 West La Veta Avenue</t>
  </si>
  <si>
    <t>https://www.choc.org/</t>
  </si>
  <si>
    <t>Puente a La Salud</t>
  </si>
  <si>
    <t>001E000000cybu0</t>
  </si>
  <si>
    <t>001E000000cybu0IAA</t>
  </si>
  <si>
    <t>363 South Main St., Suite 101</t>
  </si>
  <si>
    <t>60590760015007</t>
  </si>
  <si>
    <t>001E000000cybtpIAA</t>
  </si>
  <si>
    <t>700 S. Tustin St</t>
  </si>
  <si>
    <t>6059075806</t>
  </si>
  <si>
    <t>60590758065002</t>
  </si>
  <si>
    <t>http://www.plannedparenthood.org/planned-parenthood-orange-san-bernardino</t>
  </si>
  <si>
    <t>Newport Academy</t>
  </si>
  <si>
    <t>001E000001UT3Vp</t>
  </si>
  <si>
    <t>001E000001UT3VpIAL</t>
  </si>
  <si>
    <t>8502 E. Chapman Ave, Suite 625</t>
  </si>
  <si>
    <t>92869</t>
  </si>
  <si>
    <t>6059075605</t>
  </si>
  <si>
    <t>60590756054001</t>
  </si>
  <si>
    <t>http://www.newportacademy.com/</t>
  </si>
  <si>
    <t>Orange Grants</t>
  </si>
  <si>
    <t>0010L00001v73co</t>
  </si>
  <si>
    <t>0010L00001v73coQAA</t>
  </si>
  <si>
    <t>http://orangegrants.com/</t>
  </si>
  <si>
    <t>Placer County Department of Health and Human Services- Auburn Medical Clinic</t>
  </si>
  <si>
    <t>001E0000010Lrwj</t>
  </si>
  <si>
    <t>001E0000010LrwjIAC</t>
  </si>
  <si>
    <t>94-6000527</t>
  </si>
  <si>
    <t>11583 C Ave</t>
  </si>
  <si>
    <t>Auburn</t>
  </si>
  <si>
    <t>95603</t>
  </si>
  <si>
    <t>6061021501</t>
  </si>
  <si>
    <t>60610215014013</t>
  </si>
  <si>
    <t>http://www.placer.ca.gov/departments/hhs/community_clinic</t>
  </si>
  <si>
    <t>Placer County Department of Health and Human Services</t>
  </si>
  <si>
    <t>001E000001grkzd</t>
  </si>
  <si>
    <t>001E000001grkzdIAA</t>
  </si>
  <si>
    <t>3091 County Center Dr. #290</t>
  </si>
  <si>
    <t>60610215014005</t>
  </si>
  <si>
    <t>www.placer.ca.gov/departments/hhs</t>
  </si>
  <si>
    <t>8/16/2016</t>
  </si>
  <si>
    <t>Telemed2u</t>
  </si>
  <si>
    <t>0010L00001t1DPk</t>
  </si>
  <si>
    <t>0010L00001t1DPkQAM</t>
  </si>
  <si>
    <t>2510 Douglas Blvd Suite 300</t>
  </si>
  <si>
    <t>Roseville</t>
  </si>
  <si>
    <t>95661</t>
  </si>
  <si>
    <t>6061020711</t>
  </si>
  <si>
    <t>60610207113000</t>
  </si>
  <si>
    <t>www.telemed2u.com</t>
  </si>
  <si>
    <t>Planned Parenthood Roseville</t>
  </si>
  <si>
    <t>001E0000013FF0c</t>
  </si>
  <si>
    <t>001E0000013FF0cIAG</t>
  </si>
  <si>
    <t>729 Sunrise Ave #900</t>
  </si>
  <si>
    <t>6061020712</t>
  </si>
  <si>
    <t>60610207122005</t>
  </si>
  <si>
    <t>http://www.plannedparenthood.org/health-center/california/roseville/95661/roseville-health-center-2197-90130</t>
  </si>
  <si>
    <t>Michael Mulligan</t>
  </si>
  <si>
    <t>0010L00001zbxSn</t>
  </si>
  <si>
    <t>0010L00001zbxSnQAI</t>
  </si>
  <si>
    <t>16661 Shadow Oaks Lane</t>
  </si>
  <si>
    <t>Meadow Vista</t>
  </si>
  <si>
    <t>95722</t>
  </si>
  <si>
    <t>6061021902</t>
  </si>
  <si>
    <t>60610219021004</t>
  </si>
  <si>
    <t>Newstart Medical Group Inc DBA Stallant Health</t>
  </si>
  <si>
    <t>0014W00002nvVBy</t>
  </si>
  <si>
    <t>0014W00002nvVByQAM</t>
  </si>
  <si>
    <t>47-1442328</t>
  </si>
  <si>
    <t>20601 W Paoli Lane</t>
  </si>
  <si>
    <t>WEIMAR</t>
  </si>
  <si>
    <t>95736</t>
  </si>
  <si>
    <t>6061021901</t>
  </si>
  <si>
    <t>60610219011017</t>
  </si>
  <si>
    <t>https://www.stallanthealth.com/weimar</t>
  </si>
  <si>
    <t>3/15/2022</t>
  </si>
  <si>
    <t>DXC Technology</t>
  </si>
  <si>
    <t>0010L00001wG1zA</t>
  </si>
  <si>
    <t>0010L00001wG1zAQAS</t>
  </si>
  <si>
    <t>620 Roseville Parkway</t>
  </si>
  <si>
    <t>95747</t>
  </si>
  <si>
    <t>6061021043</t>
  </si>
  <si>
    <t>60610210431013</t>
  </si>
  <si>
    <t>http://www.dxc.technology/</t>
  </si>
  <si>
    <t>3/19/2019</t>
  </si>
  <si>
    <t>Greenville Rancheria</t>
  </si>
  <si>
    <t>001E000000cybsN</t>
  </si>
  <si>
    <t>001E000000cybsNIAQ</t>
  </si>
  <si>
    <t>P.O. Box 279 / 410 Main Street</t>
  </si>
  <si>
    <t>95947</t>
  </si>
  <si>
    <t>6063000400</t>
  </si>
  <si>
    <t>60630004003005</t>
  </si>
  <si>
    <t>https://www.grth.org/</t>
  </si>
  <si>
    <t>Plumas County Behavioral Health</t>
  </si>
  <si>
    <t>0010L00001wppru</t>
  </si>
  <si>
    <t>0010L00001wppruQAA</t>
  </si>
  <si>
    <t>270 County Hospital Road_x000D_
Suite 109</t>
  </si>
  <si>
    <t>Quincy</t>
  </si>
  <si>
    <t>95971</t>
  </si>
  <si>
    <t>6063000100</t>
  </si>
  <si>
    <t>60630001006023</t>
  </si>
  <si>
    <t>https://www.plumascounty.us/87/Behavioral-Health</t>
  </si>
  <si>
    <t>High Sierra Grants</t>
  </si>
  <si>
    <t>001E000000ySAEC</t>
  </si>
  <si>
    <t>001E000000ySAECIA4</t>
  </si>
  <si>
    <t>618 Jackson St</t>
  </si>
  <si>
    <t>60630001002001</t>
  </si>
  <si>
    <t>Plumas County Public Health Agency</t>
  </si>
  <si>
    <t>0010L00001ucAYJ</t>
  </si>
  <si>
    <t>0010L00001ucAYJQA2</t>
  </si>
  <si>
    <t>270 County Hospital Road, Suite 206</t>
  </si>
  <si>
    <t>https://www.plumascounty.us/91/Public-Health-Agency</t>
  </si>
  <si>
    <t>10/11/2018</t>
  </si>
  <si>
    <t>Plumas District Hospital</t>
  </si>
  <si>
    <t>0010L00001vnQnx</t>
  </si>
  <si>
    <t>0010L00001vnQnxQAE</t>
  </si>
  <si>
    <t>94-6036992</t>
  </si>
  <si>
    <t>1065 Bucks Lake Road</t>
  </si>
  <si>
    <t>60630001001017</t>
  </si>
  <si>
    <t>http://www.pdh.org/</t>
  </si>
  <si>
    <t>Lumeris</t>
  </si>
  <si>
    <t>Kenneth Crandall</t>
  </si>
  <si>
    <t>001E0000010O4QY</t>
  </si>
  <si>
    <t>001E0000010O4QYIA0</t>
  </si>
  <si>
    <t>PO Box 1971</t>
  </si>
  <si>
    <t>Chester</t>
  </si>
  <si>
    <t>96020</t>
  </si>
  <si>
    <t>6063000501</t>
  </si>
  <si>
    <t>60630005012045</t>
  </si>
  <si>
    <t>10/28/2014</t>
  </si>
  <si>
    <t>Seneca Healthcare District</t>
  </si>
  <si>
    <t>0010L00001qfUMf</t>
  </si>
  <si>
    <t>0010L00001qfUMfQAM</t>
  </si>
  <si>
    <t>130 Brentwood Drive - PO Box 737</t>
  </si>
  <si>
    <t>60630005011074</t>
  </si>
  <si>
    <t>http://www.senecahospital.org</t>
  </si>
  <si>
    <t>Eastern Plumas Health Care</t>
  </si>
  <si>
    <t>0014W0000343kgh</t>
  </si>
  <si>
    <t>0014W0000343kghQAA</t>
  </si>
  <si>
    <t>500 1st Ave</t>
  </si>
  <si>
    <t>Portola</t>
  </si>
  <si>
    <t>96122</t>
  </si>
  <si>
    <t>http://www.ephc.org/</t>
  </si>
  <si>
    <t>Coachella Valley Volunteers in Medicine</t>
  </si>
  <si>
    <t>0010L00001ws9Dd</t>
  </si>
  <si>
    <t>0010L00001ws9DdQAI</t>
  </si>
  <si>
    <t>82-915 Avenue 48</t>
  </si>
  <si>
    <t>Indio</t>
  </si>
  <si>
    <t>92201</t>
  </si>
  <si>
    <t>6065049501</t>
  </si>
  <si>
    <t>60650495011000</t>
  </si>
  <si>
    <t>https://cvvim.org/</t>
  </si>
  <si>
    <t>Martha's Village and Kitchen, Inc.</t>
  </si>
  <si>
    <t>001E000000cybt8</t>
  </si>
  <si>
    <t>001E000000cybt8IAA</t>
  </si>
  <si>
    <t>33-0777892</t>
  </si>
  <si>
    <t>83-791 Date Avenue</t>
  </si>
  <si>
    <t>6065046101</t>
  </si>
  <si>
    <t>60650461012019</t>
  </si>
  <si>
    <t>www.marthasvillage.org</t>
  </si>
  <si>
    <t>Coachella Valley Pharmacy, Inc</t>
  </si>
  <si>
    <t>0014W0000343kgc</t>
  </si>
  <si>
    <t>0014W0000343kgcQAA</t>
  </si>
  <si>
    <t>77-932 Country Club Dr Ste 2-2</t>
  </si>
  <si>
    <t>Palm Desert</t>
  </si>
  <si>
    <t>92211</t>
  </si>
  <si>
    <t>https://www.coachellavalleyrx.com/</t>
  </si>
  <si>
    <t>San Gorgoino Memorial Hospital</t>
  </si>
  <si>
    <t>0010L00001yYZUa</t>
  </si>
  <si>
    <t>0010L00001yYZUaQAO</t>
  </si>
  <si>
    <t>600 North Highland Springs Avenue</t>
  </si>
  <si>
    <t>Banning</t>
  </si>
  <si>
    <t>92220</t>
  </si>
  <si>
    <t>6065044103</t>
  </si>
  <si>
    <t>60650441031018</t>
  </si>
  <si>
    <t>https://sgmh.org/</t>
  </si>
  <si>
    <t>Riverside-San Bernardino County Indian Health, Inc.</t>
  </si>
  <si>
    <t>001E000000cybu8</t>
  </si>
  <si>
    <t>001E000000cybu8IAA</t>
  </si>
  <si>
    <t>95-2846605</t>
  </si>
  <si>
    <t>11555 - 1/2 Potrero Road</t>
  </si>
  <si>
    <t>6065043813</t>
  </si>
  <si>
    <t>60650438134025</t>
  </si>
  <si>
    <t>www.rsbcihi.org</t>
  </si>
  <si>
    <t>Voxent, Inc.</t>
  </si>
  <si>
    <t>001E000000dd6va</t>
  </si>
  <si>
    <t>001E000000dd6vaIAA</t>
  </si>
  <si>
    <t>72960 Fred Waring Drive</t>
  </si>
  <si>
    <t>92260</t>
  </si>
  <si>
    <t>6065045118</t>
  </si>
  <si>
    <t>60650451181007</t>
  </si>
  <si>
    <t>http://voxent.org</t>
  </si>
  <si>
    <t>Desert AIDS Project</t>
  </si>
  <si>
    <t>0010L00001v61hM</t>
  </si>
  <si>
    <t>0010L00001v61hMQAQ</t>
  </si>
  <si>
    <t>1695 N. Sunrise Way</t>
  </si>
  <si>
    <t>Palm Springs</t>
  </si>
  <si>
    <t>92262</t>
  </si>
  <si>
    <t>6065044602</t>
  </si>
  <si>
    <t>60650446023000</t>
  </si>
  <si>
    <t>https://www.desertaidsproject.org/</t>
  </si>
  <si>
    <t>Desert Healthcare District</t>
  </si>
  <si>
    <t>0010L00001rYtGJ</t>
  </si>
  <si>
    <t>0010L00001rYtGJQA0</t>
  </si>
  <si>
    <t>1140 N. Indian Canyon Drive</t>
  </si>
  <si>
    <t>60650446021006</t>
  </si>
  <si>
    <t>http://www.dhcd.org</t>
  </si>
  <si>
    <t>Desert Oasis Healthcare</t>
  </si>
  <si>
    <t>0010L00001rZT5c</t>
  </si>
  <si>
    <t>0010L00001rZT5cQAG</t>
  </si>
  <si>
    <t>275 N. El Cielo</t>
  </si>
  <si>
    <t>6065044701</t>
  </si>
  <si>
    <t>60650447011010</t>
  </si>
  <si>
    <t>https://www.mydohc.com</t>
  </si>
  <si>
    <t>Eisenhower Health</t>
  </si>
  <si>
    <t>0010L00001ws9Ds</t>
  </si>
  <si>
    <t>0010L00001ws9DsQAI</t>
  </si>
  <si>
    <t>95-6130458</t>
  </si>
  <si>
    <t>39000 Bob Hope Drive</t>
  </si>
  <si>
    <t>Rancho Mirage</t>
  </si>
  <si>
    <t>92270</t>
  </si>
  <si>
    <t>6065044918</t>
  </si>
  <si>
    <t>60650449183013</t>
  </si>
  <si>
    <t>https://www.eisenhowerhealth.org/</t>
  </si>
  <si>
    <t>Eisenhower Medical Center</t>
  </si>
  <si>
    <t>001E000001gs0no</t>
  </si>
  <si>
    <t>001E000001gs0noIAA</t>
  </si>
  <si>
    <t>39000 Bob Hope Dr</t>
  </si>
  <si>
    <t>www.emc.org</t>
  </si>
  <si>
    <t>Medical &amp; Compensation Consultants</t>
  </si>
  <si>
    <t>001E0000013FF0I</t>
  </si>
  <si>
    <t>001E0000013FF0IIAW</t>
  </si>
  <si>
    <t>P.O. Box 542 71780 San Jacinto Drive, Suite C3</t>
  </si>
  <si>
    <t>6065045103</t>
  </si>
  <si>
    <t>60650451032015</t>
  </si>
  <si>
    <t>Riverside Comprehensive Treatment Center</t>
  </si>
  <si>
    <t>0010L00001wqcVP</t>
  </si>
  <si>
    <t>0010L00001wqcVPQAY</t>
  </si>
  <si>
    <t>1021 West La Cadena Drive</t>
  </si>
  <si>
    <t>92501</t>
  </si>
  <si>
    <t>6065042300</t>
  </si>
  <si>
    <t>60650423001016</t>
  </si>
  <si>
    <t>https://www.acadiahealthcare.com/locations/riverside-comprehensive-treatment-center/</t>
  </si>
  <si>
    <t>Riverside Community Health Foundation</t>
  </si>
  <si>
    <t>001E000000dcz2J</t>
  </si>
  <si>
    <t>001E000000dcz2JIAQ</t>
  </si>
  <si>
    <t>23-7276444</t>
  </si>
  <si>
    <t>4275 Lemon Street</t>
  </si>
  <si>
    <t>http://www.rchf.org</t>
  </si>
  <si>
    <t>Riverside University Health System - Behavioral Health</t>
  </si>
  <si>
    <t>0010L00001wqd2F</t>
  </si>
  <si>
    <t>0010L00001wqd2FQAQ</t>
  </si>
  <si>
    <t>Riverside University Health System - Public Health</t>
  </si>
  <si>
    <t>001E000000etJoq</t>
  </si>
  <si>
    <t>4095 County Circle Drive</t>
  </si>
  <si>
    <t>92503</t>
  </si>
  <si>
    <t>6065041201</t>
  </si>
  <si>
    <t>60650412012001</t>
  </si>
  <si>
    <t>http://www.ruhealth.org/en-us/pages/Behavioral-Health.aspx</t>
  </si>
  <si>
    <t>Riverside County Department of Mental Health</t>
  </si>
  <si>
    <t>0010L00001wqcTE</t>
  </si>
  <si>
    <t>0010L00001wqcTEQAY</t>
  </si>
  <si>
    <t>9990 County Farm Road_x000D_
Suite 5</t>
  </si>
  <si>
    <t>https://www.rcdmh.org/</t>
  </si>
  <si>
    <t>001E000000etJoqIAE</t>
  </si>
  <si>
    <t>33-0374018</t>
  </si>
  <si>
    <t>University of California, Riverside</t>
  </si>
  <si>
    <t>001E000001gs0o6</t>
  </si>
  <si>
    <t>Riverside University Health System Foundation</t>
  </si>
  <si>
    <t>4065 County Circle Dr., #306</t>
  </si>
  <si>
    <t>60650412012002</t>
  </si>
  <si>
    <t>https://www.rivcoph.org/</t>
  </si>
  <si>
    <t>4/7/2017</t>
  </si>
  <si>
    <t>MFI Recovery Center</t>
  </si>
  <si>
    <t>0010L0000200Ahj</t>
  </si>
  <si>
    <t>0010L0000200AhjQAE</t>
  </si>
  <si>
    <t>5870 Arlington Avenue</t>
  </si>
  <si>
    <t>92504</t>
  </si>
  <si>
    <t>6065031402</t>
  </si>
  <si>
    <t>60650314023003</t>
  </si>
  <si>
    <t>https://www.mfirecovery.com/</t>
  </si>
  <si>
    <t>5/15/2020</t>
  </si>
  <si>
    <t>Riverside Neighborhood Health Center</t>
  </si>
  <si>
    <t>001E000000p6eNd</t>
  </si>
  <si>
    <t>001E000000p6eNdIAI</t>
  </si>
  <si>
    <t>Riverside University Health System Community Care Clinics</t>
  </si>
  <si>
    <t>0010L00001pnZPP</t>
  </si>
  <si>
    <t>7140 Indiana Avenue</t>
  </si>
  <si>
    <t>https://www.rivco-familycarecenters.org/locations/riverside.aspx</t>
  </si>
  <si>
    <t>Riverside Physician Network</t>
  </si>
  <si>
    <t>0010L00001nWIWK</t>
  </si>
  <si>
    <t>0010L00001nWIWKQA4</t>
  </si>
  <si>
    <t>1650 Iowa Avenue #220</t>
  </si>
  <si>
    <t>92507</t>
  </si>
  <si>
    <t>6065042210</t>
  </si>
  <si>
    <t>60650422102000</t>
  </si>
  <si>
    <t>http://www.rpndocs.com/index.asp</t>
  </si>
  <si>
    <t>001E000001gs0o6IAA</t>
  </si>
  <si>
    <t>900 University Ave</t>
  </si>
  <si>
    <t>92521</t>
  </si>
  <si>
    <t>6065046501</t>
  </si>
  <si>
    <t>60650465011000</t>
  </si>
  <si>
    <t>www.ucr.edu</t>
  </si>
  <si>
    <t>The Regents of the University of California, Riverside</t>
  </si>
  <si>
    <t>0010L000020GLyi</t>
  </si>
  <si>
    <t>0010L000020GLyiQAG</t>
  </si>
  <si>
    <t>95-6006142</t>
  </si>
  <si>
    <t>245 University Office Building</t>
  </si>
  <si>
    <t>6065046900</t>
  </si>
  <si>
    <t>60650469003240</t>
  </si>
  <si>
    <t>GK Urgicare Inc</t>
  </si>
  <si>
    <t>0010L000020GMDT</t>
  </si>
  <si>
    <t>0010L000020GMDTQA4</t>
  </si>
  <si>
    <t>71-1041828</t>
  </si>
  <si>
    <t>422 N San Jacinto st,</t>
  </si>
  <si>
    <t>Hemet</t>
  </si>
  <si>
    <t>92543</t>
  </si>
  <si>
    <t>6065043309</t>
  </si>
  <si>
    <t>60650433091003</t>
  </si>
  <si>
    <t>www.sjmedicalgroup.com</t>
  </si>
  <si>
    <t>SJ Medical Group</t>
  </si>
  <si>
    <t>0014W00002nvytq</t>
  </si>
  <si>
    <t>0014W00002nvytqQAA</t>
  </si>
  <si>
    <t>71-1041848</t>
  </si>
  <si>
    <t>422 N San Jacinto St.</t>
  </si>
  <si>
    <t>92545</t>
  </si>
  <si>
    <t>001E000000oCKDW</t>
  </si>
  <si>
    <t>001E000000oCKDWIA4</t>
  </si>
  <si>
    <t>26520 Cactus Avenue_x000D_
PO Box 9850</t>
  </si>
  <si>
    <t>Moreno Valley</t>
  </si>
  <si>
    <t>92552</t>
  </si>
  <si>
    <t>6065048700</t>
  </si>
  <si>
    <t>60650487001003</t>
  </si>
  <si>
    <t>http://www.ruhealth.org/en-us/foundation/about/Pages/default.aspx</t>
  </si>
  <si>
    <t>1/30/2014</t>
  </si>
  <si>
    <t>Moreno Valley Physicians Associates A Medical Corporation</t>
  </si>
  <si>
    <t>0014W000034nhXu</t>
  </si>
  <si>
    <t>0014W000034nhXuQAI</t>
  </si>
  <si>
    <t>33-0717039</t>
  </si>
  <si>
    <t>23080 Alessandro Boulevard, Suite 202</t>
  </si>
  <si>
    <t>92553</t>
  </si>
  <si>
    <t>https://morenovalleyclinicamedica.com/</t>
  </si>
  <si>
    <t>Moreno Valley Community Health Center</t>
  </si>
  <si>
    <t>0014W00002wyp0Z</t>
  </si>
  <si>
    <t>0014W00002wyp0ZQAQ</t>
  </si>
  <si>
    <t>23520 Cactus Avenue</t>
  </si>
  <si>
    <t>6065042511</t>
  </si>
  <si>
    <t>60650425111010</t>
  </si>
  <si>
    <t>https://www.ruhealth.org/community-health-centers/locations/moreno-valley</t>
  </si>
  <si>
    <t>Community Health Systems Inc - Moreno Valley Family Health Center</t>
  </si>
  <si>
    <t>001E000000cybq6</t>
  </si>
  <si>
    <t>001E000000cybq6IAA</t>
  </si>
  <si>
    <t>33-0056551</t>
  </si>
  <si>
    <t>Community Health Systems Inc</t>
  </si>
  <si>
    <t>0014W0000343i96</t>
  </si>
  <si>
    <t>22675 Alessandro Blvd</t>
  </si>
  <si>
    <t>6065046700</t>
  </si>
  <si>
    <t>60650467002004</t>
  </si>
  <si>
    <t>https://www.chsica.org/locations/</t>
  </si>
  <si>
    <t>0014W0000343i96QAA</t>
  </si>
  <si>
    <t>21801 Alessandro Boulevard</t>
  </si>
  <si>
    <t>https://www.chsica.org/</t>
  </si>
  <si>
    <t>Riverside University Health System - Medical Center</t>
  </si>
  <si>
    <t>001E0000013CxAX</t>
  </si>
  <si>
    <t>001E0000013CxAXIA0</t>
  </si>
  <si>
    <t>26520 Cactus Avenue</t>
  </si>
  <si>
    <t>92555</t>
  </si>
  <si>
    <t>www.rcrmc.org</t>
  </si>
  <si>
    <t>5/8/2015</t>
  </si>
  <si>
    <t>0010L00001pnZPPQA2</t>
  </si>
  <si>
    <t>26520 Cactus Ave.</t>
  </si>
  <si>
    <t>http://www.rivco-familycarecenters.org/Home.aspx</t>
  </si>
  <si>
    <t>Renewing Hope Strategies</t>
  </si>
  <si>
    <t>0014W000034oCqg</t>
  </si>
  <si>
    <t>0014W000034oCqgQAE</t>
  </si>
  <si>
    <t>86-1524800</t>
  </si>
  <si>
    <t>29410 Las Brisas Road, Suite 117</t>
  </si>
  <si>
    <t>Murrieta</t>
  </si>
  <si>
    <t>92562</t>
  </si>
  <si>
    <t>https://renewing-hope.org</t>
  </si>
  <si>
    <t>Centro Medico Community Clinic, Inc.</t>
  </si>
  <si>
    <t>001E000000cybpZ</t>
  </si>
  <si>
    <t>001E000000cybpZIAQ</t>
  </si>
  <si>
    <t>33-0986880</t>
  </si>
  <si>
    <t>1307 W 6th Street, Suite 113</t>
  </si>
  <si>
    <t>Corona</t>
  </si>
  <si>
    <t>92882</t>
  </si>
  <si>
    <t>6065041703</t>
  </si>
  <si>
    <t>60650417032005</t>
  </si>
  <si>
    <t>http://health-centers.healthgrove.com/l/8810/Centro-Medico-Community-Clinic-Inc</t>
  </si>
  <si>
    <t>Teletask</t>
  </si>
  <si>
    <t>001E0000013ENPB</t>
  </si>
  <si>
    <t>001E0000013ENPBIA4</t>
  </si>
  <si>
    <t>5150 Sunrise Blvd. Suite+F-4</t>
  </si>
  <si>
    <t>Fair Oaks</t>
  </si>
  <si>
    <t>95628</t>
  </si>
  <si>
    <t>6067008008</t>
  </si>
  <si>
    <t>60670080083002</t>
  </si>
  <si>
    <t>http://www.teletask.com/</t>
  </si>
  <si>
    <t>0014W000036id99</t>
  </si>
  <si>
    <t>0014W000036id99QAA</t>
  </si>
  <si>
    <t>37-1424390</t>
  </si>
  <si>
    <t>001E0000010LjMm</t>
  </si>
  <si>
    <t>4815 Watt Avenue</t>
  </si>
  <si>
    <t>North Highlands</t>
  </si>
  <si>
    <t>95660</t>
  </si>
  <si>
    <t>https://www.elicahealth.org/north-highlands/</t>
  </si>
  <si>
    <t>The Child Abuse Prevention Center</t>
  </si>
  <si>
    <t>0010L00001vnQfA</t>
  </si>
  <si>
    <t>0010L00001vnQfAQAU</t>
  </si>
  <si>
    <t>4700 Roseville Road Suite 102</t>
  </si>
  <si>
    <t>6067007301</t>
  </si>
  <si>
    <t>60670073013048</t>
  </si>
  <si>
    <t>http://www.thecapcenter.org/contact/</t>
  </si>
  <si>
    <t>Gold River Pharmacy</t>
  </si>
  <si>
    <t>0014W0000343kgl</t>
  </si>
  <si>
    <t>0014W0000343kglQAA</t>
  </si>
  <si>
    <t>1995 Zinfandel Dr Ste 101</t>
  </si>
  <si>
    <t>Rancho Cordova</t>
  </si>
  <si>
    <t>95670</t>
  </si>
  <si>
    <t>California Mental Health Services Authority</t>
  </si>
  <si>
    <t>001E0000019dDq7</t>
  </si>
  <si>
    <t>001E0000019dDq7IAE</t>
  </si>
  <si>
    <t>3043 Gold Canal Drive, Suite 200</t>
  </si>
  <si>
    <t>6067009010</t>
  </si>
  <si>
    <t>60670090104003</t>
  </si>
  <si>
    <t>http://calmhsa.org/</t>
  </si>
  <si>
    <t>4/7/2015</t>
  </si>
  <si>
    <t>California Correctional Health Care Services</t>
  </si>
  <si>
    <t>001E0000013FEzT</t>
  </si>
  <si>
    <t>001E0000013FEzTIAW</t>
  </si>
  <si>
    <t>P.O. Box 588500</t>
  </si>
  <si>
    <t>Elk Grove</t>
  </si>
  <si>
    <t>95758</t>
  </si>
  <si>
    <t>6067009336</t>
  </si>
  <si>
    <t>60670093363003</t>
  </si>
  <si>
    <t>http://www.cphcs.ca.gov/careers.aspx</t>
  </si>
  <si>
    <t>California Medical Association</t>
  </si>
  <si>
    <t>0014W00001iflGC</t>
  </si>
  <si>
    <t>0014W00001iflGCQAY</t>
  </si>
  <si>
    <t>1201 K Street, Suite #800</t>
  </si>
  <si>
    <t>95814</t>
  </si>
  <si>
    <t>6067001103</t>
  </si>
  <si>
    <t>60670011033014</t>
  </si>
  <si>
    <t>https://www.cmadocs.org/</t>
  </si>
  <si>
    <t>American Hospital Association</t>
  </si>
  <si>
    <t>0010L00001yYkR9</t>
  </si>
  <si>
    <t>0010L00001yYkR9QAK</t>
  </si>
  <si>
    <t>1215 K Street</t>
  </si>
  <si>
    <t>6067000501</t>
  </si>
  <si>
    <t>60670005011000</t>
  </si>
  <si>
    <t>http://www.aha.org/</t>
  </si>
  <si>
    <t>4/8/2020</t>
  </si>
  <si>
    <t>California Opioid Maintenance Providers</t>
  </si>
  <si>
    <t>0010L00001wqTsF</t>
  </si>
  <si>
    <t>0010L00001wqTsFQAU</t>
  </si>
  <si>
    <t>http://californiamethadone.org/</t>
  </si>
  <si>
    <t>California Dental Association</t>
  </si>
  <si>
    <t>001E000000yTUb7</t>
  </si>
  <si>
    <t>001E000000yTUb7IAG</t>
  </si>
  <si>
    <t>1201 K Street, 14th Floor</t>
  </si>
  <si>
    <t>http://www.cda.org/</t>
  </si>
  <si>
    <t>Healthcorps</t>
  </si>
  <si>
    <t>0010L00001mi71p</t>
  </si>
  <si>
    <t>0010L00001mi71pQAA</t>
  </si>
  <si>
    <t>555 Capitol Mall, Suite 250</t>
  </si>
  <si>
    <t>6067000700</t>
  </si>
  <si>
    <t>60670007001033</t>
  </si>
  <si>
    <t>https://www.healthcorps.org/</t>
  </si>
  <si>
    <t>Western Clinicians Network</t>
  </si>
  <si>
    <t>001E000000p6eNh</t>
  </si>
  <si>
    <t>001E000000p6eNhIAI</t>
  </si>
  <si>
    <t>1231 I Street, Suite 400</t>
  </si>
  <si>
    <t>60670011031018</t>
  </si>
  <si>
    <t>westerncliniciansnetwork.net</t>
  </si>
  <si>
    <t>California Coverage &amp; Health Initiatives</t>
  </si>
  <si>
    <t>001E00000185vvO</t>
  </si>
  <si>
    <t>001E00000185vvOIAQ</t>
  </si>
  <si>
    <t>1107 9th Street, Suite 601</t>
  </si>
  <si>
    <t>60670011033018</t>
  </si>
  <si>
    <t>http://cchi4families.org/</t>
  </si>
  <si>
    <t>001E000000oBL67IAG</t>
  </si>
  <si>
    <t>1501 Capitol AvenueSuite 5195, MS: 1400</t>
  </si>
  <si>
    <t>60670011033028</t>
  </si>
  <si>
    <t>http://www.dhcs.ca.gov/Pages/default.aspx</t>
  </si>
  <si>
    <t>11/23/2022</t>
  </si>
  <si>
    <t>Indian Health Service - California</t>
  </si>
  <si>
    <t>001E00000183rX9</t>
  </si>
  <si>
    <t>001E00000183rX9IAI</t>
  </si>
  <si>
    <t>650 Capitol Mall, Suite 7-100</t>
  </si>
  <si>
    <t>6067000800</t>
  </si>
  <si>
    <t>60670008002000</t>
  </si>
  <si>
    <t>www.ihs.gov/california</t>
  </si>
  <si>
    <t>PEACH, Inc.</t>
  </si>
  <si>
    <t>001E0000015mKaL</t>
  </si>
  <si>
    <t>001E0000015mKaLIAU</t>
  </si>
  <si>
    <t>1107 9th Street, Suite 1001</t>
  </si>
  <si>
    <t>http://www.peachinc.org/</t>
  </si>
  <si>
    <t>Hospital Quality Institute</t>
  </si>
  <si>
    <t>001E000000yTZft</t>
  </si>
  <si>
    <t>001E000000yTZftIAG</t>
  </si>
  <si>
    <t>1215 K Street, Suite 800</t>
  </si>
  <si>
    <t>http://www.hqinstitute.org/</t>
  </si>
  <si>
    <t>8/13/2014</t>
  </si>
  <si>
    <t>California Hospital Association</t>
  </si>
  <si>
    <t>001E0000013FEzU</t>
  </si>
  <si>
    <t>001E0000013FEzUIAW</t>
  </si>
  <si>
    <t>http://www.calhospital.org/</t>
  </si>
  <si>
    <t>California Children's Hospital Association</t>
  </si>
  <si>
    <t>001E0000013FEzS</t>
  </si>
  <si>
    <t>001E0000013FEzSIAW</t>
  </si>
  <si>
    <t>1215 K St, Suite 1930</t>
  </si>
  <si>
    <t>http://www.ccha.org/</t>
  </si>
  <si>
    <t>California Association of Physician Groups</t>
  </si>
  <si>
    <t>001E0000013FEzR</t>
  </si>
  <si>
    <t>001E0000013FEzRIAW</t>
  </si>
  <si>
    <t>1215 "K" Street, Suite 1915</t>
  </si>
  <si>
    <t>http://www.capg.org/</t>
  </si>
  <si>
    <t>WellSpace Health</t>
  </si>
  <si>
    <t>001E0000013FF1A</t>
  </si>
  <si>
    <t>001E0000013FF1AIAW</t>
  </si>
  <si>
    <t>94-1713704</t>
  </si>
  <si>
    <t>777 12th Street, Suite 250</t>
  </si>
  <si>
    <t>60670005012020</t>
  </si>
  <si>
    <t>www.wellspacehealth.org</t>
  </si>
  <si>
    <t>Sacramento Peers on Prevention</t>
  </si>
  <si>
    <t>0010L00001yHYFm</t>
  </si>
  <si>
    <t>0010L00001yHYFmQAO</t>
  </si>
  <si>
    <t>915 L Street Suite C305</t>
  </si>
  <si>
    <t>60670011033025</t>
  </si>
  <si>
    <t>https://sacpop.org/</t>
  </si>
  <si>
    <t>California Primary Care Association</t>
  </si>
  <si>
    <t>001E000000cybsF</t>
  </si>
  <si>
    <t>001E000000cybsFIAQ</t>
  </si>
  <si>
    <t>94-3215565</t>
  </si>
  <si>
    <t>1231 I St.</t>
  </si>
  <si>
    <t>www.cpca.org</t>
  </si>
  <si>
    <t>Latino Coalition for a Healthy California</t>
  </si>
  <si>
    <t>0010L00001yHYGw</t>
  </si>
  <si>
    <t>0010L00001yHYGwQAO</t>
  </si>
  <si>
    <t>1225 8th Street</t>
  </si>
  <si>
    <t>60670011033023</t>
  </si>
  <si>
    <t>http://www.lchc.org/</t>
  </si>
  <si>
    <t>Health for All, Inc.</t>
  </si>
  <si>
    <t>001E000000cybsT</t>
  </si>
  <si>
    <t>001E000000cybsTIAQ</t>
  </si>
  <si>
    <t>94-2747710</t>
  </si>
  <si>
    <t>420 I Street Suite 7</t>
  </si>
  <si>
    <t>60670007001003</t>
  </si>
  <si>
    <t>http://health-forall.org/</t>
  </si>
  <si>
    <t>Planned Parenthood Affiliates of California</t>
  </si>
  <si>
    <t>001E000000dcj8G</t>
  </si>
  <si>
    <t>001E000000dcj8GIAQ</t>
  </si>
  <si>
    <t>94-2236102</t>
  </si>
  <si>
    <t>555 Capitol Mall, Suite 510</t>
  </si>
  <si>
    <t>http://www.ppactionca.org</t>
  </si>
  <si>
    <t>Mental Health Services Oversight &amp; Accountability Commission</t>
  </si>
  <si>
    <t>001E000000tonVo</t>
  </si>
  <si>
    <t>001E000000tonVoIAI</t>
  </si>
  <si>
    <t>1325 J Street, Suite 1700</t>
  </si>
  <si>
    <t>60670011031028</t>
  </si>
  <si>
    <t>http://www.mhsoac.ca.gov/</t>
  </si>
  <si>
    <t>5/20/2014</t>
  </si>
  <si>
    <t>California Office of the Surgeon General</t>
  </si>
  <si>
    <t>0014W00002AYrUK</t>
  </si>
  <si>
    <t>0014W00002AYrUKQA1</t>
  </si>
  <si>
    <t>State of California</t>
  </si>
  <si>
    <t>0014W00002TT3oC</t>
  </si>
  <si>
    <t>1600 9th Street, Room 460</t>
  </si>
  <si>
    <t>60670011032014</t>
  </si>
  <si>
    <t>https://osg.ca.gov/</t>
  </si>
  <si>
    <t>Covered California</t>
  </si>
  <si>
    <t>001E0000013FEzj</t>
  </si>
  <si>
    <t>001E0000013FEzjIAG</t>
  </si>
  <si>
    <t>1601 Exposition Boulevard</t>
  </si>
  <si>
    <t>95815</t>
  </si>
  <si>
    <t>6067005402</t>
  </si>
  <si>
    <t>60670054022012</t>
  </si>
  <si>
    <t>http://www.coveredca.com/</t>
  </si>
  <si>
    <t>County Medical Services Program</t>
  </si>
  <si>
    <t>0010L00001yHYGI</t>
  </si>
  <si>
    <t>0010L00001yHYGIQA4</t>
  </si>
  <si>
    <t>1451 River Park Drive</t>
  </si>
  <si>
    <t>60670054022006</t>
  </si>
  <si>
    <t>https://www.cmspcounties.org/</t>
  </si>
  <si>
    <t>0014W000036idDG</t>
  </si>
  <si>
    <t>0014W000036idDGQAY</t>
  </si>
  <si>
    <t>3701 J Street Suite 201</t>
  </si>
  <si>
    <t>95816</t>
  </si>
  <si>
    <t>https://www.elicahealth.org/j-street/</t>
  </si>
  <si>
    <t>Claras House</t>
  </si>
  <si>
    <t>001E0000010LjVI</t>
  </si>
  <si>
    <t>001E0000010LjVIIA0</t>
  </si>
  <si>
    <t>61-1591265</t>
  </si>
  <si>
    <t>2715 K Street, Suite D</t>
  </si>
  <si>
    <t>6067000400</t>
  </si>
  <si>
    <t>60670004005022</t>
  </si>
  <si>
    <t>www.clarashouse.org</t>
  </si>
  <si>
    <t>9/19/2014</t>
  </si>
  <si>
    <t>C.O.R.E. Medical Clinic, Inc.</t>
  </si>
  <si>
    <t>0010L00001wplIi</t>
  </si>
  <si>
    <t>0010L00001wplIiQAI</t>
  </si>
  <si>
    <t>2100 Capitol Ave</t>
  </si>
  <si>
    <t>6067001300</t>
  </si>
  <si>
    <t>60670013003002</t>
  </si>
  <si>
    <t>http://www.coremedicalclinic.com/</t>
  </si>
  <si>
    <t>Mercy Medical Group</t>
  </si>
  <si>
    <t>001E000001MCWRe</t>
  </si>
  <si>
    <t>001E000001MCWReIAP</t>
  </si>
  <si>
    <t>3000 Q Street</t>
  </si>
  <si>
    <t>60670004005030</t>
  </si>
  <si>
    <t>http://www.mymercymedicalgroup.org/index.htm</t>
  </si>
  <si>
    <t>California Alliance of Child and Family Services</t>
  </si>
  <si>
    <t>0010L00001xZeFj</t>
  </si>
  <si>
    <t>0010L00001xZeFjQAK</t>
  </si>
  <si>
    <t>2201 K Street</t>
  </si>
  <si>
    <t>60670004003015</t>
  </si>
  <si>
    <t>https://www.cacfs.org</t>
  </si>
  <si>
    <t>e-HANDOFF</t>
  </si>
  <si>
    <t>001E000001grGBq</t>
  </si>
  <si>
    <t>001E000001grGBqIAM</t>
  </si>
  <si>
    <t>2955 3rd Ave, Ste 201</t>
  </si>
  <si>
    <t>95817</t>
  </si>
  <si>
    <t>6067002700</t>
  </si>
  <si>
    <t>60670027001004</t>
  </si>
  <si>
    <t>e-handoff.com</t>
  </si>
  <si>
    <t>UC Davis Health System</t>
  </si>
  <si>
    <t>001E00000185wEz</t>
  </si>
  <si>
    <t>001E00000185wEzIAI</t>
  </si>
  <si>
    <t>2315 Stockton Blvd</t>
  </si>
  <si>
    <t>6067001702</t>
  </si>
  <si>
    <t>60670017023005</t>
  </si>
  <si>
    <t>www.ucdmc.ucdavis.edu/</t>
  </si>
  <si>
    <t>UC Davis Health</t>
  </si>
  <si>
    <t>0014W00002XLrJe</t>
  </si>
  <si>
    <t>0014W00002XLrJeQAL</t>
  </si>
  <si>
    <t>94-6036494</t>
  </si>
  <si>
    <t>4860 Y St., Suite 1600</t>
  </si>
  <si>
    <t>60670017023011</t>
  </si>
  <si>
    <t>https://health.ucdavis.edu/welcome/index.html</t>
  </si>
  <si>
    <t>County Behavioral Health Directors Association of California</t>
  </si>
  <si>
    <t>001E0000019dYSg</t>
  </si>
  <si>
    <t>001E0000019dYSgIAM</t>
  </si>
  <si>
    <t>2125 19th Street, 2nd Floor</t>
  </si>
  <si>
    <t>95818</t>
  </si>
  <si>
    <t>6067002000</t>
  </si>
  <si>
    <t>60670020002012</t>
  </si>
  <si>
    <t>http://www.cbhda.org/</t>
  </si>
  <si>
    <t>California Institute for Behavioral Health Solutions</t>
  </si>
  <si>
    <t>001E0000013FEzV</t>
  </si>
  <si>
    <t>001E0000013FEzVIAW</t>
  </si>
  <si>
    <t>http://www.cibhs.org/</t>
  </si>
  <si>
    <t>Sierra Sacramento Valley Medical Society</t>
  </si>
  <si>
    <t>0010L00001wGJk0</t>
  </si>
  <si>
    <t>0010L00001wGJk0QAG</t>
  </si>
  <si>
    <t>23-7003581</t>
  </si>
  <si>
    <t>5380 Elvas Ave. Suite 216</t>
  </si>
  <si>
    <t>95819</t>
  </si>
  <si>
    <t>6067000200</t>
  </si>
  <si>
    <t>60670002001003</t>
  </si>
  <si>
    <t>www.ssvms.org/programs</t>
  </si>
  <si>
    <t>University Enterprises, Inc.</t>
  </si>
  <si>
    <t>001E00000185jIJ</t>
  </si>
  <si>
    <t>001E00000185jIJIAY</t>
  </si>
  <si>
    <t>California State University, Sacramento</t>
  </si>
  <si>
    <t>001E00000185jJq</t>
  </si>
  <si>
    <t>Hornet Bookstore, Suite 3200_x000D_
6000 J Street</t>
  </si>
  <si>
    <t>6067001500</t>
  </si>
  <si>
    <t>60670015005015</t>
  </si>
  <si>
    <t>http://www.enterprises.csus.edu/</t>
  </si>
  <si>
    <t>Capitol Health Network</t>
  </si>
  <si>
    <t>001E0000013FEzW</t>
  </si>
  <si>
    <t>001E0000013FEzWIAW</t>
  </si>
  <si>
    <t>68-0400624</t>
  </si>
  <si>
    <t>4825 J St #222</t>
  </si>
  <si>
    <t>6067001602</t>
  </si>
  <si>
    <t>60670016022019</t>
  </si>
  <si>
    <t>http://www.capitolhealthnetwork.org/</t>
  </si>
  <si>
    <t>001E00000185jJqIAI</t>
  </si>
  <si>
    <t>6000 J Street</t>
  </si>
  <si>
    <t>6067005201</t>
  </si>
  <si>
    <t>60670052012009</t>
  </si>
  <si>
    <t>http://www.csus.edu/</t>
  </si>
  <si>
    <t>Sacramento County  Department of Health Services</t>
  </si>
  <si>
    <t>0010L00001wtBvY</t>
  </si>
  <si>
    <t>0010L00001wtBvYQAU</t>
  </si>
  <si>
    <t>4600 Broadway</t>
  </si>
  <si>
    <t>95820</t>
  </si>
  <si>
    <t>6067002900</t>
  </si>
  <si>
    <t>60670029001001</t>
  </si>
  <si>
    <t>http://www.dhs.saccounty.net/Pages/DHS-Home.aspx</t>
  </si>
  <si>
    <t>Sacramento Children's Home</t>
  </si>
  <si>
    <t>0014W00002EubxC</t>
  </si>
  <si>
    <t>0014W00002EubxCQAR</t>
  </si>
  <si>
    <t>2750 Sutterville Road</t>
  </si>
  <si>
    <t>6067003600</t>
  </si>
  <si>
    <t>60670036001000</t>
  </si>
  <si>
    <t>www.kidshome.org</t>
  </si>
  <si>
    <t>She Could Be My Daughter</t>
  </si>
  <si>
    <t>0014W00002G5M3H</t>
  </si>
  <si>
    <t>0014W00002G5M3HQAV</t>
  </si>
  <si>
    <t>Nhi Tran</t>
  </si>
  <si>
    <t>2251 Florin Road</t>
  </si>
  <si>
    <t>95822</t>
  </si>
  <si>
    <t>6067003800</t>
  </si>
  <si>
    <t>60670038003000</t>
  </si>
  <si>
    <t>3/2/2021</t>
  </si>
  <si>
    <t>Escape Velocity</t>
  </si>
  <si>
    <t>0014W00002EubxH</t>
  </si>
  <si>
    <t>0014W00002EubxHQAR</t>
  </si>
  <si>
    <t>2251 Florin #113</t>
  </si>
  <si>
    <t>https://escapevelocityfoundation.com/</t>
  </si>
  <si>
    <t>South Sacramento Christian Center</t>
  </si>
  <si>
    <t>0014W00002G5M2n</t>
  </si>
  <si>
    <t>0014W00002G5M2nQAF</t>
  </si>
  <si>
    <t>7710 Stockton Boulevard</t>
  </si>
  <si>
    <t>95823</t>
  </si>
  <si>
    <t>6067005002</t>
  </si>
  <si>
    <t>60670050022013</t>
  </si>
  <si>
    <t>https://southsacramentochristiancenter.org/</t>
  </si>
  <si>
    <t>Sacramento County Division of Behavioral Health Services</t>
  </si>
  <si>
    <t>0010L00001wpqSh</t>
  </si>
  <si>
    <t>0010L00001wpqShQAI</t>
  </si>
  <si>
    <t>7001-A East Parkway_x000D_
Suite 400</t>
  </si>
  <si>
    <t>6067004502</t>
  </si>
  <si>
    <t>60670045023005</t>
  </si>
  <si>
    <t>http://www.dhs.saccounty.net/BHS/Pages/BHS-Home.aspx</t>
  </si>
  <si>
    <t>Quackenbush &amp; Company</t>
  </si>
  <si>
    <t>001E0000015lavW</t>
  </si>
  <si>
    <t>001E0000015lavWIAQ</t>
  </si>
  <si>
    <t>http://www.quackenbushcompany.com/</t>
  </si>
  <si>
    <t>001E0000010LjMmIAK</t>
  </si>
  <si>
    <t>1860 Howe Avenue,  Suite 455</t>
  </si>
  <si>
    <t>95825</t>
  </si>
  <si>
    <t>6067005505</t>
  </si>
  <si>
    <t>60670055052011</t>
  </si>
  <si>
    <t>www.elicahealth.org</t>
  </si>
  <si>
    <t>Chemical Dependency Treatment Associates</t>
  </si>
  <si>
    <t>0010L00001wplPe</t>
  </si>
  <si>
    <t>0010L00001wplPeQAI</t>
  </si>
  <si>
    <t>805 University Avenue</t>
  </si>
  <si>
    <t>6067005403</t>
  </si>
  <si>
    <t>60670054032001</t>
  </si>
  <si>
    <t>https://www.cdtainc.com/</t>
  </si>
  <si>
    <t>Women's Health Specialists</t>
  </si>
  <si>
    <t>001E000000cybpb</t>
  </si>
  <si>
    <t>001E000000cybpbIAA</t>
  </si>
  <si>
    <t>1750 Wright Street Suite 4</t>
  </si>
  <si>
    <t>60670055052002</t>
  </si>
  <si>
    <t>www.cawhs.org</t>
  </si>
  <si>
    <t>Health and Life Organization Inc</t>
  </si>
  <si>
    <t>001E000000cybsS</t>
  </si>
  <si>
    <t>001E000000cybsSIAQ</t>
  </si>
  <si>
    <t>02-0714551</t>
  </si>
  <si>
    <t>3030 Explorer Drive</t>
  </si>
  <si>
    <t>95827</t>
  </si>
  <si>
    <t>6067009004</t>
  </si>
  <si>
    <t>60670090042008</t>
  </si>
  <si>
    <t>https://www.halocares.org</t>
  </si>
  <si>
    <t>0010L00001oYpqa</t>
  </si>
  <si>
    <t>0010L00001oYpqaQAC</t>
  </si>
  <si>
    <t>400 Pimentel Way</t>
  </si>
  <si>
    <t>95831</t>
  </si>
  <si>
    <t>6067004008</t>
  </si>
  <si>
    <t>60670040081013</t>
  </si>
  <si>
    <t>8/14/2017</t>
  </si>
  <si>
    <t>California Health &amp; Wellness</t>
  </si>
  <si>
    <t>001E000001P2Xum</t>
  </si>
  <si>
    <t>001E000001P2XumIAF</t>
  </si>
  <si>
    <t>1740 Creekside Oaks Drive, Suite 200</t>
  </si>
  <si>
    <t>95833</t>
  </si>
  <si>
    <t>6067007011</t>
  </si>
  <si>
    <t>60670070116003</t>
  </si>
  <si>
    <t>http://www.cahealthwellness.com/</t>
  </si>
  <si>
    <t>001E000000sMJlHIAW</t>
  </si>
  <si>
    <t>2200 River Plaza Drive</t>
  </si>
  <si>
    <t>6067007010</t>
  </si>
  <si>
    <t>60670070103006</t>
  </si>
  <si>
    <t>4/14/2014</t>
  </si>
  <si>
    <t>Center for Connected Health Policy</t>
  </si>
  <si>
    <t>001E0000013FEzZ</t>
  </si>
  <si>
    <t>001E0000013FEzZIAW</t>
  </si>
  <si>
    <t>1331 Garden Highway</t>
  </si>
  <si>
    <t>60670070103005</t>
  </si>
  <si>
    <t>http://cchpca.org/</t>
  </si>
  <si>
    <t>Sierra Health Foundation</t>
  </si>
  <si>
    <t>001E000000cybuZ</t>
  </si>
  <si>
    <t>001E000000cybuZIAQ</t>
  </si>
  <si>
    <t>68-0050036</t>
  </si>
  <si>
    <t>1321 Garden Hwy</t>
  </si>
  <si>
    <t>Peach Tree Health Care North Sacramento</t>
  </si>
  <si>
    <t>0014W00002wyoO4</t>
  </si>
  <si>
    <t>0014W00002wyoO4QAI</t>
  </si>
  <si>
    <t>Peach Tree Healthcare - Care Coordination &amp; Community Health</t>
  </si>
  <si>
    <t>0010L00001nV7kV</t>
  </si>
  <si>
    <t>3810 Rosin Court</t>
  </si>
  <si>
    <t>95834</t>
  </si>
  <si>
    <t>6067007001</t>
  </si>
  <si>
    <t>60670070011013</t>
  </si>
  <si>
    <t>https://pickpeach.org/location/peach-tree-north-sacramento/</t>
  </si>
  <si>
    <t>Greater Sacramento Urban League</t>
  </si>
  <si>
    <t>0014W0000343kgo</t>
  </si>
  <si>
    <t>0014W0000343kgoQAA</t>
  </si>
  <si>
    <t>3725 Marysville Blvd.</t>
  </si>
  <si>
    <t>95838</t>
  </si>
  <si>
    <t>http://www.gsul.org/</t>
  </si>
  <si>
    <t>001E000000cybsG</t>
  </si>
  <si>
    <t>001E000000cybsGIAQ</t>
  </si>
  <si>
    <t>23-7052541</t>
  </si>
  <si>
    <t>4400 Auburn Blvd</t>
  </si>
  <si>
    <t>95841</t>
  </si>
  <si>
    <t>6067007504</t>
  </si>
  <si>
    <t>60670075042008</t>
  </si>
  <si>
    <t>www.crihb.org</t>
  </si>
  <si>
    <t>California Nursing Students' Association</t>
  </si>
  <si>
    <t>0010L00001yFNM9</t>
  </si>
  <si>
    <t>0010L00001yFNM9QAO</t>
  </si>
  <si>
    <t>P.O. BOX 660696</t>
  </si>
  <si>
    <t>95866</t>
  </si>
  <si>
    <t>6067009653</t>
  </si>
  <si>
    <t>60670096533000</t>
  </si>
  <si>
    <t>https://cnsa.org/</t>
  </si>
  <si>
    <t>California Department of Public Health</t>
  </si>
  <si>
    <t>001E000000q9MyM</t>
  </si>
  <si>
    <t>001E000000q9MyMIAU</t>
  </si>
  <si>
    <t>PO Box 997377, MS 0500</t>
  </si>
  <si>
    <t>95899</t>
  </si>
  <si>
    <t>http://www.cdph.ca.gov</t>
  </si>
  <si>
    <t>San Benito County Opioid Task Force</t>
  </si>
  <si>
    <t>0010L00001xIOSf</t>
  </si>
  <si>
    <t>0010L00001xIOSfQAO</t>
  </si>
  <si>
    <t>351 Tres Pinos Road, Suite A-202</t>
  </si>
  <si>
    <t>Hollister</t>
  </si>
  <si>
    <t>95023</t>
  </si>
  <si>
    <t>6069000702</t>
  </si>
  <si>
    <t>60690007023005</t>
  </si>
  <si>
    <t>San Benito County Public Health Services</t>
  </si>
  <si>
    <t>0010L00001wGDya</t>
  </si>
  <si>
    <t>0010L00001wGDyaQAG</t>
  </si>
  <si>
    <t>94-6000530</t>
  </si>
  <si>
    <t>351 Tres Pinos Rd, A-202</t>
  </si>
  <si>
    <t>http://hhsa.cosb.us/publichealth/;    www.sbcopioidtaskforce.org</t>
  </si>
  <si>
    <t>3/21/2019</t>
  </si>
  <si>
    <t>San Benito Health Foundation</t>
  </si>
  <si>
    <t>001E000000cybuJ</t>
  </si>
  <si>
    <t>001E000000cybuJIAQ</t>
  </si>
  <si>
    <t>94-2299959</t>
  </si>
  <si>
    <t>351 Felice Drive</t>
  </si>
  <si>
    <t>6069000300</t>
  </si>
  <si>
    <t>60690003003007</t>
  </si>
  <si>
    <t>www.sanbenitohealthfoundation.com</t>
  </si>
  <si>
    <t>Inland Empire Health Plan</t>
  </si>
  <si>
    <t>001E000000cybr7</t>
  </si>
  <si>
    <t>001E000000cybr7IAA</t>
  </si>
  <si>
    <t>33-0704304</t>
  </si>
  <si>
    <t>10801 Sixth Street, Suite #120</t>
  </si>
  <si>
    <t>Rancho Cucamonga</t>
  </si>
  <si>
    <t>91730</t>
  </si>
  <si>
    <t>6071002112</t>
  </si>
  <si>
    <t>60710021121001</t>
  </si>
  <si>
    <t>www.iehp.org</t>
  </si>
  <si>
    <t>Kids Come First</t>
  </si>
  <si>
    <t>001E000000cybsp</t>
  </si>
  <si>
    <t>001E000000cybspIAA</t>
  </si>
  <si>
    <t>33-0969025</t>
  </si>
  <si>
    <t>1501A South Bon View Avenue</t>
  </si>
  <si>
    <t>Ontario</t>
  </si>
  <si>
    <t>91761</t>
  </si>
  <si>
    <t>6071001803</t>
  </si>
  <si>
    <t>60710018032011</t>
  </si>
  <si>
    <t>http://www.kidscomefirst4health.org/</t>
  </si>
  <si>
    <t>Unicare Community Health Center</t>
  </si>
  <si>
    <t>0014W00002lE7ca</t>
  </si>
  <si>
    <t>0014W00002lE7caQAC</t>
  </si>
  <si>
    <t>95-4746420</t>
  </si>
  <si>
    <t>437 North Euclid Avenue</t>
  </si>
  <si>
    <t>91762</t>
  </si>
  <si>
    <t>6071001400</t>
  </si>
  <si>
    <t>60710014002005</t>
  </si>
  <si>
    <t>https://unicarechc.org/</t>
  </si>
  <si>
    <t>2/2/2022</t>
  </si>
  <si>
    <t>Abc Pharmacy</t>
  </si>
  <si>
    <t>0014W0000343kgS</t>
  </si>
  <si>
    <t>0014W0000343kgSQAQ</t>
  </si>
  <si>
    <t>5050 San Bernardino St Ste 110</t>
  </si>
  <si>
    <t>91763</t>
  </si>
  <si>
    <t>https://www.iepharmacy.com/locations/abc-pharmacy-montclair/</t>
  </si>
  <si>
    <t>Health Service Alliance</t>
  </si>
  <si>
    <t>0014W0000343kgp</t>
  </si>
  <si>
    <t>0014W0000343kgpQAA</t>
  </si>
  <si>
    <t>5050 San Bernardino St</t>
  </si>
  <si>
    <t>https://healthservicealliance.org/</t>
  </si>
  <si>
    <t>City of Montclair Medical Clinic</t>
  </si>
  <si>
    <t>001E000000ySoom</t>
  </si>
  <si>
    <t>001E000000ySoomIAC</t>
  </si>
  <si>
    <t>5111 Benito St</t>
  </si>
  <si>
    <t>6071000208</t>
  </si>
  <si>
    <t>60710002081009</t>
  </si>
  <si>
    <t>http://www.cityofmontclair.org/depts/human_services/medical/default.asp</t>
  </si>
  <si>
    <t>Morongo Basin Community Health Center (Hi-Desert Memorial Health Care District)</t>
  </si>
  <si>
    <t>0010L00001wrhmE</t>
  </si>
  <si>
    <t>0010L00001wrhmEQAQ</t>
  </si>
  <si>
    <t>Morongo Basin Healthcare District</t>
  </si>
  <si>
    <t>0010L00001rAWNd</t>
  </si>
  <si>
    <t>58383 29 Palms Highway, Suite 101</t>
  </si>
  <si>
    <t>Yucca Valley</t>
  </si>
  <si>
    <t>92284</t>
  </si>
  <si>
    <t>6071008202</t>
  </si>
  <si>
    <t>60710082021001</t>
  </si>
  <si>
    <t>https://www.mbhdistrict.org/CHCoverview.php</t>
  </si>
  <si>
    <t>0010L00001rAWNdQAO</t>
  </si>
  <si>
    <t>6530 La Contenta Road #100</t>
  </si>
  <si>
    <t>6071010429</t>
  </si>
  <si>
    <t>60710104291000</t>
  </si>
  <si>
    <t>http://www.mbhdistrict.org/index.php</t>
  </si>
  <si>
    <t>TriState Community Healthcare Center - Adelanto Specialty Clinic</t>
  </si>
  <si>
    <t>0014W000034nsJl</t>
  </si>
  <si>
    <t>0014W000034nsJlQAI</t>
  </si>
  <si>
    <t>45-2996531</t>
  </si>
  <si>
    <t>TriState Community Healthcare Center - Needles Clinic</t>
  </si>
  <si>
    <t>0014W00002AxU3s</t>
  </si>
  <si>
    <t>11888 Bartlett Ave.</t>
  </si>
  <si>
    <t>Adelanto</t>
  </si>
  <si>
    <t>92301</t>
  </si>
  <si>
    <t>https://www.tristateclinics.org/</t>
  </si>
  <si>
    <t>Bear Valley Community Healthcare District, The Mom and Dad Project</t>
  </si>
  <si>
    <t>001E000001LDjGP</t>
  </si>
  <si>
    <t>001E000001LDjGPIA1</t>
  </si>
  <si>
    <t>33-0714985</t>
  </si>
  <si>
    <t>41820 Garstin Ave</t>
  </si>
  <si>
    <t>Big Bear Lake</t>
  </si>
  <si>
    <t>92315</t>
  </si>
  <si>
    <t>6071011203</t>
  </si>
  <si>
    <t>60710112031037</t>
  </si>
  <si>
    <t>www.bvchd.com</t>
  </si>
  <si>
    <t>Arrowhead Regional Medical Center</t>
  </si>
  <si>
    <t>001E000000tonKR</t>
  </si>
  <si>
    <t>001E000000tonKRIAY</t>
  </si>
  <si>
    <t>400 N. Pepper Avenue</t>
  </si>
  <si>
    <t>Colton</t>
  </si>
  <si>
    <t>92345</t>
  </si>
  <si>
    <t>6071003612</t>
  </si>
  <si>
    <t>60710036121018</t>
  </si>
  <si>
    <t>https://www.arrowheadmedcenter.org/</t>
  </si>
  <si>
    <t>Loma Linda University</t>
  </si>
  <si>
    <t>001E000000yRyu1</t>
  </si>
  <si>
    <t>001E000000yRyu1IAC</t>
  </si>
  <si>
    <t>95-1816009</t>
  </si>
  <si>
    <t>24851 Circle Dr.</t>
  </si>
  <si>
    <t>Loma Linda</t>
  </si>
  <si>
    <t>92354</t>
  </si>
  <si>
    <t>6071007303</t>
  </si>
  <si>
    <t>60710073033001</t>
  </si>
  <si>
    <t>http://www.llu.edu/</t>
  </si>
  <si>
    <t>Loma Linda University Medical Center</t>
  </si>
  <si>
    <t>001E0000019eEq6</t>
  </si>
  <si>
    <t>001E0000019eEq6IAE</t>
  </si>
  <si>
    <t>P.O. Box 2000</t>
  </si>
  <si>
    <t>6071010300</t>
  </si>
  <si>
    <t>60710103001775</t>
  </si>
  <si>
    <t>http://lomalindahealth.org/medical-center/</t>
  </si>
  <si>
    <t>0014W00002AxU3sQAF</t>
  </si>
  <si>
    <t>1402 Bailey Ave.</t>
  </si>
  <si>
    <t>Needles</t>
  </si>
  <si>
    <t>92363</t>
  </si>
  <si>
    <t>6071010700</t>
  </si>
  <si>
    <t>60710107003009</t>
  </si>
  <si>
    <t>Esri</t>
  </si>
  <si>
    <t>001E0000013FEzt</t>
  </si>
  <si>
    <t>001E0000013FEztIAG</t>
  </si>
  <si>
    <t>380 New York Street</t>
  </si>
  <si>
    <t>Redlands</t>
  </si>
  <si>
    <t>92373</t>
  </si>
  <si>
    <t>6071008100</t>
  </si>
  <si>
    <t>60710081003002</t>
  </si>
  <si>
    <t>http://www.esri.com/</t>
  </si>
  <si>
    <t>Redlands Community Hospital</t>
  </si>
  <si>
    <t>001E0000013FF0f</t>
  </si>
  <si>
    <t>001E0000013FF0fIAG</t>
  </si>
  <si>
    <t>350 Terracina Blvd.</t>
  </si>
  <si>
    <t>6071008301</t>
  </si>
  <si>
    <t>60710083015014</t>
  </si>
  <si>
    <t>http://www.redlandshospital.org/</t>
  </si>
  <si>
    <t>Wise Healthcare</t>
  </si>
  <si>
    <t>0010L00001xIbuy</t>
  </si>
  <si>
    <t>0010L00001xIbuyQAC</t>
  </si>
  <si>
    <t>700 East Redlands Boulevard</t>
  </si>
  <si>
    <t>60710082021000</t>
  </si>
  <si>
    <t>https://www.wise.healthcare/team/</t>
  </si>
  <si>
    <t>EPIC Management, L.P.</t>
  </si>
  <si>
    <t>001E0000015mD1r</t>
  </si>
  <si>
    <t>001E0000015mD1rIAE</t>
  </si>
  <si>
    <t>1615 Orange Tree Lane</t>
  </si>
  <si>
    <t>92374</t>
  </si>
  <si>
    <t>6071007800</t>
  </si>
  <si>
    <t>60710078001031</t>
  </si>
  <si>
    <t>www.epicmanagementlp.com</t>
  </si>
  <si>
    <t>Blessing Community Health Center</t>
  </si>
  <si>
    <t>0014W0000343kgX</t>
  </si>
  <si>
    <t>0014W0000343kgXQAQ</t>
  </si>
  <si>
    <t>3972 N Waterman Ave Ste 104</t>
  </si>
  <si>
    <t>92404</t>
  </si>
  <si>
    <t>https://blessingchc.com/</t>
  </si>
  <si>
    <t>St. Bernardine Medical Center</t>
  </si>
  <si>
    <t>001E000001MCWYn</t>
  </si>
  <si>
    <t>001E000001MCWYnIAP</t>
  </si>
  <si>
    <t>2101 N. Waterman Ave.</t>
  </si>
  <si>
    <t>6071006301</t>
  </si>
  <si>
    <t>60710063014006</t>
  </si>
  <si>
    <t>https://www.dignityhealth.org/stbernardinemedical/</t>
  </si>
  <si>
    <t>H Street Clinic</t>
  </si>
  <si>
    <t>001E000000cybsO</t>
  </si>
  <si>
    <t>001E000000cybsOIAQ</t>
  </si>
  <si>
    <t>20-8191393</t>
  </si>
  <si>
    <t>1329 North H Street</t>
  </si>
  <si>
    <t>92405</t>
  </si>
  <si>
    <t>6071005501</t>
  </si>
  <si>
    <t>60710055012005</t>
  </si>
  <si>
    <t>www.hstreetclinic.org</t>
  </si>
  <si>
    <t>Inland Congregations United for Change</t>
  </si>
  <si>
    <t>001E000000cybsg</t>
  </si>
  <si>
    <t>001E000000cybsgIAA</t>
  </si>
  <si>
    <t>33-0480298</t>
  </si>
  <si>
    <t>1441 North D Street, Suite 209</t>
  </si>
  <si>
    <t>San Bernadino</t>
  </si>
  <si>
    <t>6071005502</t>
  </si>
  <si>
    <t>60710055022008</t>
  </si>
  <si>
    <t>www.icucpico.org</t>
  </si>
  <si>
    <t>Inland Behavioral and Health Services Inc</t>
  </si>
  <si>
    <t>001E000000cybvZ</t>
  </si>
  <si>
    <t>001E000000cybvZIAQ</t>
  </si>
  <si>
    <t>95-3246624</t>
  </si>
  <si>
    <t>1963 N E Street</t>
  </si>
  <si>
    <t>6071005400</t>
  </si>
  <si>
    <t>60710054001013</t>
  </si>
  <si>
    <t>www.ibhealth.org</t>
  </si>
  <si>
    <t>Community Health Association Inland Southern Region</t>
  </si>
  <si>
    <t>001E0000013BL55</t>
  </si>
  <si>
    <t>001E0000013BL55IAG</t>
  </si>
  <si>
    <t>621 E. Carnegie Drive, Suite 180</t>
  </si>
  <si>
    <t>92408</t>
  </si>
  <si>
    <t>6071007202</t>
  </si>
  <si>
    <t>60710072022039</t>
  </si>
  <si>
    <t>https://www.chaisr.org</t>
  </si>
  <si>
    <t>El Sol Neighborhood Educational Center</t>
  </si>
  <si>
    <t>001E000001GVJdr</t>
  </si>
  <si>
    <t>001E000001GVJdrIAH</t>
  </si>
  <si>
    <t>766 N. Waterman Avenue</t>
  </si>
  <si>
    <t>92410</t>
  </si>
  <si>
    <t>6071005800</t>
  </si>
  <si>
    <t>60710058001000</t>
  </si>
  <si>
    <t>http://elsolnec.org</t>
  </si>
  <si>
    <t>SAC Health System</t>
  </si>
  <si>
    <t>001E000000cybuD</t>
  </si>
  <si>
    <t>001E000000cybuDIAQ</t>
  </si>
  <si>
    <t>33-0664371</t>
  </si>
  <si>
    <t>250 S. G Street</t>
  </si>
  <si>
    <t>6071005701</t>
  </si>
  <si>
    <t>60710057011045</t>
  </si>
  <si>
    <t>sachealth.org</t>
  </si>
  <si>
    <t>San Bernardino County Department of Behavioral Health</t>
  </si>
  <si>
    <t>001E000000yUmng</t>
  </si>
  <si>
    <t>001E000000yUmngIAC</t>
  </si>
  <si>
    <t>San Bernardino County Department of Public Health</t>
  </si>
  <si>
    <t>001E0000013FF0i</t>
  </si>
  <si>
    <t>303 E. Vanderbilt Way</t>
  </si>
  <si>
    <t>92415</t>
  </si>
  <si>
    <t>60710072022040</t>
  </si>
  <si>
    <t>https://wp.sbcounty.gov/dbh/</t>
  </si>
  <si>
    <t>001E0000013FF0iIAG</t>
  </si>
  <si>
    <t>351 North Mountain View Avenue</t>
  </si>
  <si>
    <t>https://wp.sbcounty.gov/dph/</t>
  </si>
  <si>
    <t>Early Start Family Resource Network</t>
  </si>
  <si>
    <t>0010L00001yne6M</t>
  </si>
  <si>
    <t>0010L00001yne6MQAQ</t>
  </si>
  <si>
    <t>PO Box 19037</t>
  </si>
  <si>
    <t>92423</t>
  </si>
  <si>
    <t>60710057011021</t>
  </si>
  <si>
    <t>http://www.esfrn.org/pgs_Eng/home.html</t>
  </si>
  <si>
    <t>Southern Indian Health Council, Inc.</t>
  </si>
  <si>
    <t>001E000000cybrX</t>
  </si>
  <si>
    <t>001E000000cybrXIAQ</t>
  </si>
  <si>
    <t>95-3782164</t>
  </si>
  <si>
    <t>4058 Willows Road</t>
  </si>
  <si>
    <t>91901</t>
  </si>
  <si>
    <t>6073021206</t>
  </si>
  <si>
    <t>60730212062001</t>
  </si>
  <si>
    <t>Council of Community Clinics</t>
  </si>
  <si>
    <t>sihc.org</t>
  </si>
  <si>
    <t>Mountain Health and Community Services Inc</t>
  </si>
  <si>
    <t>001E000000cybtN</t>
  </si>
  <si>
    <t>001E000000cybtNIAQ</t>
  </si>
  <si>
    <t>33-0164420</t>
  </si>
  <si>
    <t>31115 Hwy 94</t>
  </si>
  <si>
    <t>Campo</t>
  </si>
  <si>
    <t>91906</t>
  </si>
  <si>
    <t>6073021101</t>
  </si>
  <si>
    <t>60730211013040</t>
  </si>
  <si>
    <t>www.mtnhealth.org</t>
  </si>
  <si>
    <t>Rick T Chac MD OBGYN</t>
  </si>
  <si>
    <t>0014W00002nvg04</t>
  </si>
  <si>
    <t>0014W00002nvg04QAA</t>
  </si>
  <si>
    <t>47-1253958</t>
  </si>
  <si>
    <t>660 Old Telegraph Canyon Rd</t>
  </si>
  <si>
    <t>Chula Vista</t>
  </si>
  <si>
    <t>91910</t>
  </si>
  <si>
    <t>6073013309</t>
  </si>
  <si>
    <t>60730133091000</t>
  </si>
  <si>
    <t>www.rickchacobgyn.com</t>
  </si>
  <si>
    <t>MAAC</t>
  </si>
  <si>
    <t>0010L0000200AiS</t>
  </si>
  <si>
    <t>0010L0000200AiSQAU</t>
  </si>
  <si>
    <t>1355 Third Avenue</t>
  </si>
  <si>
    <t>91911</t>
  </si>
  <si>
    <t>6073013203</t>
  </si>
  <si>
    <t>60730132034000</t>
  </si>
  <si>
    <t>https://www.maacproject.org/</t>
  </si>
  <si>
    <t>Scripps Otay Family Health Center</t>
  </si>
  <si>
    <t>001E000000cybuU</t>
  </si>
  <si>
    <t>001E000000cybuUIAQ</t>
  </si>
  <si>
    <t>1637 Third Avenue, Suite B</t>
  </si>
  <si>
    <t>6073013204</t>
  </si>
  <si>
    <t>60730132043012</t>
  </si>
  <si>
    <t>Community Health Group</t>
  </si>
  <si>
    <t>001E000000cybr0</t>
  </si>
  <si>
    <t>001E000000cybr0IAA</t>
  </si>
  <si>
    <t>2420 Fenton Street</t>
  </si>
  <si>
    <t>91914</t>
  </si>
  <si>
    <t>6073013424</t>
  </si>
  <si>
    <t>60730134243008</t>
  </si>
  <si>
    <t>WiLDCOAST</t>
  </si>
  <si>
    <t>001E000000dd7sR</t>
  </si>
  <si>
    <t>001E000000dd7sRIAQ</t>
  </si>
  <si>
    <t>77-0536297</t>
  </si>
  <si>
    <t>925 Seacoast Drive</t>
  </si>
  <si>
    <t>Imperial Beach</t>
  </si>
  <si>
    <t>91932</t>
  </si>
  <si>
    <t>6073010201</t>
  </si>
  <si>
    <t>60730102013014</t>
  </si>
  <si>
    <t>http://wildcoast.net/</t>
  </si>
  <si>
    <t>Imperial Beach Community Clinic</t>
  </si>
  <si>
    <t>001E000000cybsd</t>
  </si>
  <si>
    <t>001E000000cybsdIAA</t>
  </si>
  <si>
    <t>23-7209592</t>
  </si>
  <si>
    <t>PO Box 459</t>
  </si>
  <si>
    <t>91933</t>
  </si>
  <si>
    <t>6073010300</t>
  </si>
  <si>
    <t>60730103004010</t>
  </si>
  <si>
    <t>ibclinic.org</t>
  </si>
  <si>
    <t>JIREH Providers</t>
  </si>
  <si>
    <t>0014W0000343kgs</t>
  </si>
  <si>
    <t>0014W0000343kgsQAA</t>
  </si>
  <si>
    <t>P.O Box 395</t>
  </si>
  <si>
    <t>Lemon Grove</t>
  </si>
  <si>
    <t>91945</t>
  </si>
  <si>
    <t>https://jireh-providers.startsites.org/</t>
  </si>
  <si>
    <t>Elevation Health Partners</t>
  </si>
  <si>
    <t>0010L00001rY3BJ</t>
  </si>
  <si>
    <t>0010L00001rY3BJQA0</t>
  </si>
  <si>
    <t>http://www.elevationhealthpartners.com/</t>
  </si>
  <si>
    <t>9/11/2019</t>
  </si>
  <si>
    <t>Environmental Health Coalition</t>
  </si>
  <si>
    <t>0010L00001pne43</t>
  </si>
  <si>
    <t>0010L00001pne43QAA</t>
  </si>
  <si>
    <t>95-3798792</t>
  </si>
  <si>
    <t>2727 Hoover Ave. Suite 202</t>
  </si>
  <si>
    <t>National City</t>
  </si>
  <si>
    <t>91950</t>
  </si>
  <si>
    <t>6073021900</t>
  </si>
  <si>
    <t>60730219001086</t>
  </si>
  <si>
    <t>www.environmentalhealth.org</t>
  </si>
  <si>
    <t>10/27/2017</t>
  </si>
  <si>
    <t>Samahan Health Centers</t>
  </si>
  <si>
    <t>001E000000cybtg</t>
  </si>
  <si>
    <t>001E000000cybtgIAA</t>
  </si>
  <si>
    <t>95-3008798</t>
  </si>
  <si>
    <t>1428 Highland Avenue</t>
  </si>
  <si>
    <t>6073011700</t>
  </si>
  <si>
    <t>60730117003005</t>
  </si>
  <si>
    <t>www.operationsamahan.org</t>
  </si>
  <si>
    <t>A Reason To Survive</t>
  </si>
  <si>
    <t>0014W00002gD9Ci</t>
  </si>
  <si>
    <t>0014W00002gD9CiQAK</t>
  </si>
  <si>
    <t>33-0963135</t>
  </si>
  <si>
    <t>200 E. 12th St.</t>
  </si>
  <si>
    <t>60730117003003</t>
  </si>
  <si>
    <t>areasontosurvive.org</t>
  </si>
  <si>
    <t>Mountain Empire Unified School District</t>
  </si>
  <si>
    <t>001E000000cybtM</t>
  </si>
  <si>
    <t>001E000000cybtMIAQ</t>
  </si>
  <si>
    <t>3305 Buckman Springs Rd.</t>
  </si>
  <si>
    <t>Pine Valley</t>
  </si>
  <si>
    <t>91962</t>
  </si>
  <si>
    <t>60730211012002</t>
  </si>
  <si>
    <t>http://meusd-ca.schoolloop.com/</t>
  </si>
  <si>
    <t>Borrego Community Health Foundation</t>
  </si>
  <si>
    <t>001E000000cybs6</t>
  </si>
  <si>
    <t>001E000000cybs6IAA</t>
  </si>
  <si>
    <t>33-0440021</t>
  </si>
  <si>
    <t>4343 Yagui Pass Road, P.O. Box 2369</t>
  </si>
  <si>
    <t>Borrego Springs</t>
  </si>
  <si>
    <t>92004</t>
  </si>
  <si>
    <t>6073021001</t>
  </si>
  <si>
    <t>60730210012032</t>
  </si>
  <si>
    <t>www.borregohealth.org</t>
  </si>
  <si>
    <t>Community Healthcare Resource Network</t>
  </si>
  <si>
    <t>001E000000cybq7</t>
  </si>
  <si>
    <t>001E000000cybq7IAA</t>
  </si>
  <si>
    <t>06-1711906</t>
  </si>
  <si>
    <t>P.O. Box 3127</t>
  </si>
  <si>
    <t>Del Mar</t>
  </si>
  <si>
    <t>92014</t>
  </si>
  <si>
    <t>6073017201</t>
  </si>
  <si>
    <t>60730172012010</t>
  </si>
  <si>
    <t>http://www.srninc.org/SRNKnowledge/(effrbumfdjuxm125bilmb045)/chrn.aspx</t>
  </si>
  <si>
    <t>Sycuan Medical and Dental Center</t>
  </si>
  <si>
    <t>001E000000cybul</t>
  </si>
  <si>
    <t>001E000000cybulIAA</t>
  </si>
  <si>
    <t>5459-C Sycuan Rd.</t>
  </si>
  <si>
    <t>El Cajon</t>
  </si>
  <si>
    <t>92019</t>
  </si>
  <si>
    <t>6073015502</t>
  </si>
  <si>
    <t>60730155021017</t>
  </si>
  <si>
    <t>Gelen R del Rosario MD Inc</t>
  </si>
  <si>
    <t>0010L000020GLMO</t>
  </si>
  <si>
    <t>0010L000020GLMOQA4</t>
  </si>
  <si>
    <t>47-2387000</t>
  </si>
  <si>
    <t>1704 avenida la posta</t>
  </si>
  <si>
    <t>encinitas</t>
  </si>
  <si>
    <t>92024</t>
  </si>
  <si>
    <t>6073017107</t>
  </si>
  <si>
    <t>60730171071003</t>
  </si>
  <si>
    <t>https://www.scmg.org/find-a-doctor/dr-gelen-del-rosario-77214</t>
  </si>
  <si>
    <t>North Coast Family Medical Group</t>
  </si>
  <si>
    <t>001E000001CmdtV</t>
  </si>
  <si>
    <t>001E000001CmdtVIAR</t>
  </si>
  <si>
    <t>477 North El Camino Real, Suite A306</t>
  </si>
  <si>
    <t>Encinitas</t>
  </si>
  <si>
    <t>6073017108</t>
  </si>
  <si>
    <t>60730171081001</t>
  </si>
  <si>
    <t>http://ncfmg.com/</t>
  </si>
  <si>
    <t>001E000000p8I6e</t>
  </si>
  <si>
    <t>001E000000p8I6eIAE</t>
  </si>
  <si>
    <t>95-2796316</t>
  </si>
  <si>
    <t>425 N. Date St.</t>
  </si>
  <si>
    <t>Escondido</t>
  </si>
  <si>
    <t>92025</t>
  </si>
  <si>
    <t>6073020202</t>
  </si>
  <si>
    <t>60730202022006</t>
  </si>
  <si>
    <t>www.nhcare.org</t>
  </si>
  <si>
    <t>5/20/2016</t>
  </si>
  <si>
    <t>Interfaith Community Services Inc</t>
  </si>
  <si>
    <t>0010L00001pnaN3</t>
  </si>
  <si>
    <t>0010L00001pnaN3QAI</t>
  </si>
  <si>
    <t>95-3837714</t>
  </si>
  <si>
    <t>550 West Washington Avenue</t>
  </si>
  <si>
    <t>6073020313</t>
  </si>
  <si>
    <t>60730203131001</t>
  </si>
  <si>
    <t>www.interfaithservices.org</t>
  </si>
  <si>
    <t>Scripps Health</t>
  </si>
  <si>
    <t>001E0000013FF0o</t>
  </si>
  <si>
    <t>001E0000013FF0oIAG</t>
  </si>
  <si>
    <t> 9888 Genesee Ave</t>
  </si>
  <si>
    <t>La Jolla</t>
  </si>
  <si>
    <t>92037</t>
  </si>
  <si>
    <t>6073008305</t>
  </si>
  <si>
    <t>60730083051000</t>
  </si>
  <si>
    <t>West Health Institute</t>
  </si>
  <si>
    <t>0010L00001wrbe4</t>
  </si>
  <si>
    <t>0010L00001wrbe4QAA</t>
  </si>
  <si>
    <t>10350 North Torrey Pines Road</t>
  </si>
  <si>
    <t>6073008312</t>
  </si>
  <si>
    <t>60730083121001</t>
  </si>
  <si>
    <t>https://www.westhealth.org/what-we-do/research/</t>
  </si>
  <si>
    <t>SOAP MAT LLC</t>
  </si>
  <si>
    <t>0010L00001wqsYu</t>
  </si>
  <si>
    <t>0010L00001wqsYuQAI</t>
  </si>
  <si>
    <t>3230 Waring Road, Suite A</t>
  </si>
  <si>
    <t>92056</t>
  </si>
  <si>
    <t>6073018518</t>
  </si>
  <si>
    <t>60730185182010</t>
  </si>
  <si>
    <t>http://www.soapmat.com/</t>
  </si>
  <si>
    <t>4/29/2019</t>
  </si>
  <si>
    <t>001E000000cybwQIAQ</t>
  </si>
  <si>
    <t>95-2847102</t>
  </si>
  <si>
    <t>150 Valpreda Rd.</t>
  </si>
  <si>
    <t>San Marcos</t>
  </si>
  <si>
    <t>92069</t>
  </si>
  <si>
    <t>6073020023</t>
  </si>
  <si>
    <t>60730200231014</t>
  </si>
  <si>
    <t>www.truecare.org</t>
  </si>
  <si>
    <t>Dr. Yang's Family Care AKA Santee Health and Family Center</t>
  </si>
  <si>
    <t>001E000000cybqN</t>
  </si>
  <si>
    <t>001E000000cybqNIAQ</t>
  </si>
  <si>
    <t>10201 Mission Gorge Rd.</t>
  </si>
  <si>
    <t>Santee</t>
  </si>
  <si>
    <t>92071</t>
  </si>
  <si>
    <t>6073016617</t>
  </si>
  <si>
    <t>60730166172000</t>
  </si>
  <si>
    <t>West Pace</t>
  </si>
  <si>
    <t>0010L00001wsGse</t>
  </si>
  <si>
    <t>0010L00001wsGseQAE</t>
  </si>
  <si>
    <t>1706 Descanso Avenue</t>
  </si>
  <si>
    <t>92078</t>
  </si>
  <si>
    <t>6073020037</t>
  </si>
  <si>
    <t>60730200371001</t>
  </si>
  <si>
    <t>https://www.westhealth.org/</t>
  </si>
  <si>
    <t>Indian Health Council</t>
  </si>
  <si>
    <t>001E000000cybsf</t>
  </si>
  <si>
    <t>001E000000cybsfIAA</t>
  </si>
  <si>
    <t>95-2503788</t>
  </si>
  <si>
    <t>50100 Golsh Road</t>
  </si>
  <si>
    <t>Valley Center</t>
  </si>
  <si>
    <t>92082</t>
  </si>
  <si>
    <t>6073019110</t>
  </si>
  <si>
    <t>60730191103008</t>
  </si>
  <si>
    <t>www.indianhealth.com</t>
  </si>
  <si>
    <t>Vista Community Clinic</t>
  </si>
  <si>
    <t>001E000000cybpD</t>
  </si>
  <si>
    <t>001E000000cybpDIAQ</t>
  </si>
  <si>
    <t>95-2815615</t>
  </si>
  <si>
    <t>1000 Vale Terrace Drive</t>
  </si>
  <si>
    <t>Vista</t>
  </si>
  <si>
    <t>92084</t>
  </si>
  <si>
    <t>6073019601</t>
  </si>
  <si>
    <t>60730196011002</t>
  </si>
  <si>
    <t>www.vcc.org</t>
  </si>
  <si>
    <t>University of California, San Diego</t>
  </si>
  <si>
    <t>001E000000dd3f4</t>
  </si>
  <si>
    <t>001E000000dd3f4IAA</t>
  </si>
  <si>
    <t>9500 Gilman Dr.</t>
  </si>
  <si>
    <t>92093</t>
  </si>
  <si>
    <t>60730083051012</t>
  </si>
  <si>
    <t>http://www.ucsd.edu/</t>
  </si>
  <si>
    <t>California State University San Marcos</t>
  </si>
  <si>
    <t>001E000001E8SeC</t>
  </si>
  <si>
    <t>001E000001E8SeCIAV</t>
  </si>
  <si>
    <t>333 S. Twin Oaks Valley Road</t>
  </si>
  <si>
    <t>92096</t>
  </si>
  <si>
    <t>6073020310</t>
  </si>
  <si>
    <t>60730203101015</t>
  </si>
  <si>
    <t>http://www.csusm.edu/</t>
  </si>
  <si>
    <t>California State University San Marcos Foundation</t>
  </si>
  <si>
    <t>0010L00001pnaWF</t>
  </si>
  <si>
    <t>0010L00001pnaWFQAY</t>
  </si>
  <si>
    <t>80-0390564</t>
  </si>
  <si>
    <t>333 S. Twin Oaks Valley Rd.</t>
  </si>
  <si>
    <t>www.csusm.edu</t>
  </si>
  <si>
    <t>Veyo</t>
  </si>
  <si>
    <t>0010L00001miRJq</t>
  </si>
  <si>
    <t>0010L00001miRJqQAM</t>
  </si>
  <si>
    <t>750 B St Suite 1450</t>
  </si>
  <si>
    <t>92101</t>
  </si>
  <si>
    <t>6073005301</t>
  </si>
  <si>
    <t>60730053011008</t>
  </si>
  <si>
    <t>Veyo.com</t>
  </si>
  <si>
    <t>San Diego County Health and Human Services Agency - Behavioral Health</t>
  </si>
  <si>
    <t>0010L00001wGkWb</t>
  </si>
  <si>
    <t>0010L00001wGkWbQAK</t>
  </si>
  <si>
    <t>1600 Pacific Highway, Room 206</t>
  </si>
  <si>
    <t>6073005802</t>
  </si>
  <si>
    <t>60730058021007</t>
  </si>
  <si>
    <t>https://www.sandiegocounty.gov/content/sdc/hhsa/programs/bhs.html</t>
  </si>
  <si>
    <t>FMG Leading</t>
  </si>
  <si>
    <t>001E000001hSfiX</t>
  </si>
  <si>
    <t>001E000001hSfiXIAS</t>
  </si>
  <si>
    <t>815 J St #303</t>
  </si>
  <si>
    <t>6073005401</t>
  </si>
  <si>
    <t>60730054011005</t>
  </si>
  <si>
    <t>www.fmgleading.com</t>
  </si>
  <si>
    <t>001E000000cybqb</t>
  </si>
  <si>
    <t>001E000000cybqbIAA</t>
  </si>
  <si>
    <t>95-2833205</t>
  </si>
  <si>
    <t>823 Gateway Center Way</t>
  </si>
  <si>
    <t>92102</t>
  </si>
  <si>
    <t>6073003403</t>
  </si>
  <si>
    <t>60730034031001</t>
  </si>
  <si>
    <t>www.fhcsd.org</t>
  </si>
  <si>
    <t>St. Vincent de Paul Village, Inc. (dba Father Joe's Villages)</t>
  </si>
  <si>
    <t>001E000000cybuk</t>
  </si>
  <si>
    <t>001E000000cybukIAA</t>
  </si>
  <si>
    <t>33-0492302</t>
  </si>
  <si>
    <t>3350 E Street</t>
  </si>
  <si>
    <t>6073004101</t>
  </si>
  <si>
    <t>60730041013013</t>
  </si>
  <si>
    <t>my.neighbor.org</t>
  </si>
  <si>
    <t>NMA Comprehensive Health Center</t>
  </si>
  <si>
    <t>001E000000cybtV</t>
  </si>
  <si>
    <t>001E000000cybtVIAQ</t>
  </si>
  <si>
    <t>95-3159093</t>
  </si>
  <si>
    <t>446 26th Street, Suite 101</t>
  </si>
  <si>
    <t>6073004800</t>
  </si>
  <si>
    <t>60730048002003</t>
  </si>
  <si>
    <t>http://hcrc.net/view-employer.action?employer.facilityID=58476</t>
  </si>
  <si>
    <t>SullivanLuallin Group</t>
  </si>
  <si>
    <t>001E0000013Dzh4</t>
  </si>
  <si>
    <t>001E0000013Dzh4IAC</t>
  </si>
  <si>
    <t>3760 4th Avenue</t>
  </si>
  <si>
    <t>92103</t>
  </si>
  <si>
    <t>6073000301</t>
  </si>
  <si>
    <t>60730003012003</t>
  </si>
  <si>
    <t>http://www.sullivanluallingroup.com/</t>
  </si>
  <si>
    <t>12/17/2014</t>
  </si>
  <si>
    <t>San Diego American Indian Health Center</t>
  </si>
  <si>
    <t>001E000000cybuK</t>
  </si>
  <si>
    <t>001E000000cybuKIAQ</t>
  </si>
  <si>
    <t>95-3397369</t>
  </si>
  <si>
    <t>2602 First Avenue, Suite 210</t>
  </si>
  <si>
    <t>6073006000</t>
  </si>
  <si>
    <t>60730060003008</t>
  </si>
  <si>
    <t>WWW.SDAIHC.ORG</t>
  </si>
  <si>
    <t>University of California, San Diego Health System</t>
  </si>
  <si>
    <t>001E0000019fWM9</t>
  </si>
  <si>
    <t>001E0000019fWM9IAM</t>
  </si>
  <si>
    <t>200 West Arbor Drive</t>
  </si>
  <si>
    <t>6073000400</t>
  </si>
  <si>
    <t>60730004002000</t>
  </si>
  <si>
    <t>https://health.ucsd.edu</t>
  </si>
  <si>
    <t>Writing for Good</t>
  </si>
  <si>
    <t>0010L00001pm2S0</t>
  </si>
  <si>
    <t>0010L00001pm2S0QAI</t>
  </si>
  <si>
    <t>92104</t>
  </si>
  <si>
    <t>http://www.writingforgood.org</t>
  </si>
  <si>
    <t>6/14/2018</t>
  </si>
  <si>
    <t>Mid-City Community Clinic, Inc.</t>
  </si>
  <si>
    <t>001E000000cybtF</t>
  </si>
  <si>
    <t>001E000000cybtFIAQ</t>
  </si>
  <si>
    <t>San Diego Family Care</t>
  </si>
  <si>
    <t>001E000000cybrN</t>
  </si>
  <si>
    <t>4290 Polk Avenue</t>
  </si>
  <si>
    <t>92105</t>
  </si>
  <si>
    <t>6073002202</t>
  </si>
  <si>
    <t>60730022021005</t>
  </si>
  <si>
    <t>http://health-centers.healthgrove.com/l/6010/Mid-city-Community-Clinic</t>
  </si>
  <si>
    <t>Project New Village</t>
  </si>
  <si>
    <t>0010L00001pnZJg</t>
  </si>
  <si>
    <t>0010L00001pnZJgQAM</t>
  </si>
  <si>
    <t>27-1306157</t>
  </si>
  <si>
    <t>5106 Federal Blvd, suite 103</t>
  </si>
  <si>
    <t>6073002712</t>
  </si>
  <si>
    <t>60730027123000</t>
  </si>
  <si>
    <t>projectnewvillage.org</t>
  </si>
  <si>
    <t>San Diego Workforce Partnership</t>
  </si>
  <si>
    <t>0010L00001pnuj4</t>
  </si>
  <si>
    <t>0010L00001pnuj4QAA</t>
  </si>
  <si>
    <t>3910 University Avenue, Suite 400</t>
  </si>
  <si>
    <t>6073002201</t>
  </si>
  <si>
    <t>60730022011005</t>
  </si>
  <si>
    <t>http://workforce.org/</t>
  </si>
  <si>
    <t>Heartland House</t>
  </si>
  <si>
    <t>0010L00001yHn5F</t>
  </si>
  <si>
    <t>0010L00001yHn5FQAS</t>
  </si>
  <si>
    <t>5855 Streamview Drive</t>
  </si>
  <si>
    <t>6073002703</t>
  </si>
  <si>
    <t>60730027034007</t>
  </si>
  <si>
    <t>https://heartlandhouse.org</t>
  </si>
  <si>
    <t>11/12/2019</t>
  </si>
  <si>
    <t>ACCESS</t>
  </si>
  <si>
    <t>001E000000cybre</t>
  </si>
  <si>
    <t>001E000000cybreIAA</t>
  </si>
  <si>
    <t>www.access2jobs.org</t>
  </si>
  <si>
    <t>La Maestra Family Clinic</t>
  </si>
  <si>
    <t>001E000000cybr9</t>
  </si>
  <si>
    <t>001E000000cybr9IAA</t>
  </si>
  <si>
    <t>33-0473171</t>
  </si>
  <si>
    <t>4060 Fairmount Avenue</t>
  </si>
  <si>
    <t>60730022021008</t>
  </si>
  <si>
    <t>www.lamaestra.org</t>
  </si>
  <si>
    <t>9/30/2016</t>
  </si>
  <si>
    <t>Signal Key Consulting</t>
  </si>
  <si>
    <t>001E000000hBT5k</t>
  </si>
  <si>
    <t>001E000000hBT5kIAG</t>
  </si>
  <si>
    <t>874 Cordova Street</t>
  </si>
  <si>
    <t>92107</t>
  </si>
  <si>
    <t>6073007200</t>
  </si>
  <si>
    <t>60730072003015</t>
  </si>
  <si>
    <t>8/13/2013</t>
  </si>
  <si>
    <t>6/24/2022</t>
  </si>
  <si>
    <t>Community HousingWorks</t>
  </si>
  <si>
    <t>0014W00002OsToj</t>
  </si>
  <si>
    <t>0014W00002OsTojQAF</t>
  </si>
  <si>
    <t>3111 Camino Del Rio North #800</t>
  </si>
  <si>
    <t>92108</t>
  </si>
  <si>
    <t>6073009307</t>
  </si>
  <si>
    <t>60730093072013</t>
  </si>
  <si>
    <t>https://www.chworks.org/</t>
  </si>
  <si>
    <t>Center for Community Research</t>
  </si>
  <si>
    <t>0010L00001wGJEm</t>
  </si>
  <si>
    <t>0010L00001wGJEmQAO</t>
  </si>
  <si>
    <t>27-1000906</t>
  </si>
  <si>
    <t>8885 Rio San Diego Drive</t>
  </si>
  <si>
    <t>60730093074002</t>
  </si>
  <si>
    <t>https://ccrconsulting.org/</t>
  </si>
  <si>
    <t>Planned Parenthood of the Pacific Southwest</t>
  </si>
  <si>
    <t>001E000000cybrH</t>
  </si>
  <si>
    <t>001E000000cybrHIAQ</t>
  </si>
  <si>
    <t>95-6111785</t>
  </si>
  <si>
    <t>1075 Camino Del Rio South</t>
  </si>
  <si>
    <t>60730093074015</t>
  </si>
  <si>
    <t>www.planned.org</t>
  </si>
  <si>
    <t>Health Quality Partners of Southern California</t>
  </si>
  <si>
    <t>001E000000cybqx</t>
  </si>
  <si>
    <t>001E000000cybqxIAA</t>
  </si>
  <si>
    <t>33-0759107</t>
  </si>
  <si>
    <t>Health Center Partners of Southern California</t>
  </si>
  <si>
    <t>001E000000cybr3</t>
  </si>
  <si>
    <t>7535 Metropolitan Drive</t>
  </si>
  <si>
    <t>6073008702</t>
  </si>
  <si>
    <t>60730087022000</t>
  </si>
  <si>
    <t>http://hqpsocal.org/</t>
  </si>
  <si>
    <t>Planned Parenthood of San Diego &amp; Riverside Counties</t>
  </si>
  <si>
    <t>001E000000cybtr</t>
  </si>
  <si>
    <t>001E000000cybtrIAA</t>
  </si>
  <si>
    <t>1075 Camino del Rio South</t>
  </si>
  <si>
    <t>Center for Community Solutions</t>
  </si>
  <si>
    <t>0010L00001pnaRZ</t>
  </si>
  <si>
    <t>0010L00001pnaRZQAY</t>
  </si>
  <si>
    <t>95-6379598</t>
  </si>
  <si>
    <t>4508 Mission Bay Drive</t>
  </si>
  <si>
    <t>92109</t>
  </si>
  <si>
    <t>6073007800</t>
  </si>
  <si>
    <t>60730078001014</t>
  </si>
  <si>
    <t>www.ccssd.org</t>
  </si>
  <si>
    <t>San Diegans for Healthcare Coverage</t>
  </si>
  <si>
    <t>001E0000013BL7V</t>
  </si>
  <si>
    <t>001E0000013BL7VIAW</t>
  </si>
  <si>
    <t>2251 San Diego Avenue, Suite A-270</t>
  </si>
  <si>
    <t>92110</t>
  </si>
  <si>
    <t>6073006500</t>
  </si>
  <si>
    <t>60730065002032</t>
  </si>
  <si>
    <t>http://sdhcc.org/</t>
  </si>
  <si>
    <t>BACTES Imaging Solutions, LLC</t>
  </si>
  <si>
    <t>001E000001grMrJ</t>
  </si>
  <si>
    <t>001E000001grMrJIAU</t>
  </si>
  <si>
    <t>8344 Clairemont Mesa Boulevard
Suite 201</t>
  </si>
  <si>
    <t>92111</t>
  </si>
  <si>
    <t>6073008511</t>
  </si>
  <si>
    <t>60730085112003</t>
  </si>
  <si>
    <t>http://www.bactes.com/</t>
  </si>
  <si>
    <t>8/12/2016</t>
  </si>
  <si>
    <t>001E000000cybrNIAQ</t>
  </si>
  <si>
    <t>95-2700856</t>
  </si>
  <si>
    <t>6973 Linda Vista Road</t>
  </si>
  <si>
    <t>6073008800</t>
  </si>
  <si>
    <t>60730088001002</t>
  </si>
  <si>
    <t>sdfamilycare.org</t>
  </si>
  <si>
    <t>The Jacobs Center for Neighborhood Innovation</t>
  </si>
  <si>
    <t>001E000001dQAKi</t>
  </si>
  <si>
    <t>001E000001dQAKiIAO</t>
  </si>
  <si>
    <t>404 Euclid Avenue</t>
  </si>
  <si>
    <t>92114</t>
  </si>
  <si>
    <t>6073003304</t>
  </si>
  <si>
    <t>60730033042000</t>
  </si>
  <si>
    <t>http://www.jacobscenter.org/</t>
  </si>
  <si>
    <t>6/30/2016</t>
  </si>
  <si>
    <t>San Diego State University - Student Health Services</t>
  </si>
  <si>
    <t>0014W0000343iA9</t>
  </si>
  <si>
    <t>0014W0000343iA9QAI</t>
  </si>
  <si>
    <t>San Diego State University</t>
  </si>
  <si>
    <t>0014W00001ifpD3</t>
  </si>
  <si>
    <t>5700 Hardy Avenue</t>
  </si>
  <si>
    <t>92115</t>
  </si>
  <si>
    <t>https://sacd.sdsu.edu/student-health-services</t>
  </si>
  <si>
    <t>Somali Family Service of San Diego</t>
  </si>
  <si>
    <t>0010L00001pnYLD</t>
  </si>
  <si>
    <t>0010L00001pnYLDQA2</t>
  </si>
  <si>
    <t>91-2065038</t>
  </si>
  <si>
    <t>6035 University Avenue #6</t>
  </si>
  <si>
    <t>60730027031000</t>
  </si>
  <si>
    <t>www.somalifamilyservice.org</t>
  </si>
  <si>
    <t>Alliance Health Clinic</t>
  </si>
  <si>
    <t>001E000000cybrg</t>
  </si>
  <si>
    <t>001E000000cybrgIAA</t>
  </si>
  <si>
    <t>65-1189363</t>
  </si>
  <si>
    <t>5952 El Cajon Blvd</t>
  </si>
  <si>
    <t>6073002804</t>
  </si>
  <si>
    <t>60730028042007</t>
  </si>
  <si>
    <t>www.alliancehealthclinic.org</t>
  </si>
  <si>
    <t>Pacific American Education Scholastic Foundation</t>
  </si>
  <si>
    <t>001E000000cybtj</t>
  </si>
  <si>
    <t>001E000000cybtjIAA</t>
  </si>
  <si>
    <t>33-0608182</t>
  </si>
  <si>
    <t>4565 CLEVELAND AVE UNIT 4</t>
  </si>
  <si>
    <t>92116</t>
  </si>
  <si>
    <t>6073000500</t>
  </si>
  <si>
    <t>60730005002002</t>
  </si>
  <si>
    <t>http://www.hiccsc.org/members/paesf/</t>
  </si>
  <si>
    <t>Roxanne Suarez</t>
  </si>
  <si>
    <t>0014W00002wxN6t</t>
  </si>
  <si>
    <t>0014W00002wxN6tQAE</t>
  </si>
  <si>
    <t>4640 Campus Avenue</t>
  </si>
  <si>
    <t>60730005001004</t>
  </si>
  <si>
    <t>Alliance Healthcare Foundation</t>
  </si>
  <si>
    <t>001E000001CmPjE</t>
  </si>
  <si>
    <t>001E000001CmPjEIAV</t>
  </si>
  <si>
    <t>5060 Shoreham Pl #350</t>
  </si>
  <si>
    <t>92122</t>
  </si>
  <si>
    <t>6073008345</t>
  </si>
  <si>
    <t>60730083451000</t>
  </si>
  <si>
    <t>http://alliancehealthcarefoundation.org/</t>
  </si>
  <si>
    <t>Sharp Community Medical Group</t>
  </si>
  <si>
    <t>001E00000185lhN</t>
  </si>
  <si>
    <t>001E00000185lhNIAQ</t>
  </si>
  <si>
    <t>Sharp Healthcare</t>
  </si>
  <si>
    <t>001E0000013FF0r</t>
  </si>
  <si>
    <t>8695 Spectrum Center Blvd.</t>
  </si>
  <si>
    <t>92123</t>
  </si>
  <si>
    <t>60730085113008</t>
  </si>
  <si>
    <t>http://www.sharp.com/scmg/index.cfm</t>
  </si>
  <si>
    <t>San Diego County Medical Society Foundation</t>
  </si>
  <si>
    <t>001E000001Cl9wR</t>
  </si>
  <si>
    <t>001E000001Cl9wRIAR</t>
  </si>
  <si>
    <t>5575 Ruffin Road, Suite 250</t>
  </si>
  <si>
    <t>60730085111010</t>
  </si>
  <si>
    <t>http://sdcmsf.org/</t>
  </si>
  <si>
    <t>National University</t>
  </si>
  <si>
    <t>001E000001LDvXp</t>
  </si>
  <si>
    <t>001E000001LDvXpIAL</t>
  </si>
  <si>
    <t>23-7172306</t>
  </si>
  <si>
    <t>3678 Aero Court</t>
  </si>
  <si>
    <t>6073009201</t>
  </si>
  <si>
    <t>60730092011002</t>
  </si>
  <si>
    <t>http://www.nu.edu/OurPrograms/SchoolOfHealthAndHumanServices.html</t>
  </si>
  <si>
    <t>San Diego Health Connect</t>
  </si>
  <si>
    <t>001E000001dRYEB</t>
  </si>
  <si>
    <t>001E000001dRYEBIA4</t>
  </si>
  <si>
    <t>5575 Ruffin Road Ste 240</t>
  </si>
  <si>
    <t>www.sdhealthconnect.org</t>
  </si>
  <si>
    <t>001E0000013FF0rIAG</t>
  </si>
  <si>
    <t>Rady Children's Hospital San Diego</t>
  </si>
  <si>
    <t>001E00000185vzL</t>
  </si>
  <si>
    <t>001E00000185vzLIAQ</t>
  </si>
  <si>
    <t>3020 Children's Way</t>
  </si>
  <si>
    <t>60730087021005</t>
  </si>
  <si>
    <t>www.rchsd.org/</t>
  </si>
  <si>
    <t>Two One One San Diego</t>
  </si>
  <si>
    <t>0010L00001yIW1B</t>
  </si>
  <si>
    <t>0010L00001yIW1BQAW</t>
  </si>
  <si>
    <t>33-1029843</t>
  </si>
  <si>
    <t>3860 Calle Fortunada, Suite 101</t>
  </si>
  <si>
    <t>60730085113004</t>
  </si>
  <si>
    <t>www.211sandiego.org / www.ciesandiego.org</t>
  </si>
  <si>
    <t>Mental Health Systems</t>
  </si>
  <si>
    <t>0010L00001rZ498</t>
  </si>
  <si>
    <t>0010L00001rZ498QAC</t>
  </si>
  <si>
    <t>9465 Farnham Stree</t>
  </si>
  <si>
    <t>60730085111017</t>
  </si>
  <si>
    <t>https://www.mhsinc.org/</t>
  </si>
  <si>
    <t>Practicing Excellence</t>
  </si>
  <si>
    <t>0010L00001wsZfp</t>
  </si>
  <si>
    <t>0010L00001wsZfpQAE</t>
  </si>
  <si>
    <t>11403 West Bernardo Court</t>
  </si>
  <si>
    <t>92127</t>
  </si>
  <si>
    <t>6073017071</t>
  </si>
  <si>
    <t>60730170711002</t>
  </si>
  <si>
    <t>https://practicingexcellence.com</t>
  </si>
  <si>
    <t>Joe Sepulveda</t>
  </si>
  <si>
    <t>0010L00001yG7bC</t>
  </si>
  <si>
    <t>0010L00001yG7bCQAS</t>
  </si>
  <si>
    <t>18444 Azofar Court</t>
  </si>
  <si>
    <t>92128</t>
  </si>
  <si>
    <t>6073017060</t>
  </si>
  <si>
    <t>60730170602002</t>
  </si>
  <si>
    <t>Naval Medical Center San Diego</t>
  </si>
  <si>
    <t>001E000001hSoKK</t>
  </si>
  <si>
    <t>001E000001hSoKKIA0</t>
  </si>
  <si>
    <t>34800 Bob Wilson Drive</t>
  </si>
  <si>
    <t>92134</t>
  </si>
  <si>
    <t>6073005602</t>
  </si>
  <si>
    <t>60730056022006</t>
  </si>
  <si>
    <t>http://www.med.navy.mil/sites/nmcsd/pages/contactus.aspx</t>
  </si>
  <si>
    <t>Community Information Exchange San Diego</t>
  </si>
  <si>
    <t>001E0000015mD7k</t>
  </si>
  <si>
    <t>001E0000015mD7kIAE</t>
  </si>
  <si>
    <t>P.O. Box 420039</t>
  </si>
  <si>
    <t>92142</t>
  </si>
  <si>
    <t>60730058021006</t>
  </si>
  <si>
    <t>http://www.ciesandiego.org/</t>
  </si>
  <si>
    <t>001E000000cybr3IAA</t>
  </si>
  <si>
    <t>95-3008850</t>
  </si>
  <si>
    <t>92168</t>
  </si>
  <si>
    <t>http://hcpsocal.org/</t>
  </si>
  <si>
    <t>San Ysidro Health</t>
  </si>
  <si>
    <t>001E000000cybpY</t>
  </si>
  <si>
    <t>001E000000cybpYIAQ</t>
  </si>
  <si>
    <t>95-2801772</t>
  </si>
  <si>
    <t>1601 Precision Park Lane</t>
  </si>
  <si>
    <t>92173</t>
  </si>
  <si>
    <t>6073010005</t>
  </si>
  <si>
    <t>60730100054000</t>
  </si>
  <si>
    <t>https://www.syhc.org/</t>
  </si>
  <si>
    <t>10/31/2022</t>
  </si>
  <si>
    <t>San Diego Youth Action Board</t>
  </si>
  <si>
    <t>001E000000cybuL</t>
  </si>
  <si>
    <t>001E000000cybuLIAQ</t>
  </si>
  <si>
    <t>80-0297945</t>
  </si>
  <si>
    <t>PO Box 740754</t>
  </si>
  <si>
    <t>92174</t>
  </si>
  <si>
    <t>0014W00001ifpD3QAI</t>
  </si>
  <si>
    <t>5500 Campanile Drive</t>
  </si>
  <si>
    <t>92182</t>
  </si>
  <si>
    <t>6073002801</t>
  </si>
  <si>
    <t>60730028012015</t>
  </si>
  <si>
    <t>https://www.sdsu.edu/</t>
  </si>
  <si>
    <t>8/3/2020</t>
  </si>
  <si>
    <t>San Francisco Department of Public Health</t>
  </si>
  <si>
    <t>0014W00002ZcWEx</t>
  </si>
  <si>
    <t>0014W00002ZcWExQAN</t>
  </si>
  <si>
    <t>101 Grove Street</t>
  </si>
  <si>
    <t>94102</t>
  </si>
  <si>
    <t>6075012405</t>
  </si>
  <si>
    <t>60750124052000</t>
  </si>
  <si>
    <t>https://www.sfdph.org/</t>
  </si>
  <si>
    <t>Whole Person Integrated Care (WPIC)</t>
  </si>
  <si>
    <t>0014W0000343iAT</t>
  </si>
  <si>
    <t>0014W0000343iATQAY</t>
  </si>
  <si>
    <t>https://www.sfdph.org/dph/comupg/oprograms/wpc/default.asp</t>
  </si>
  <si>
    <t>Opower</t>
  </si>
  <si>
    <t>001E0000019dOmy</t>
  </si>
  <si>
    <t>001E0000019dOmyIAE</t>
  </si>
  <si>
    <t>760 Market St, 4th Floor</t>
  </si>
  <si>
    <t>6075011700</t>
  </si>
  <si>
    <t>60750117003010</t>
  </si>
  <si>
    <t>http://www.opower.com/</t>
  </si>
  <si>
    <t>4/10/2015</t>
  </si>
  <si>
    <t>hdsf</t>
  </si>
  <si>
    <t>001E0000010MNBb</t>
  </si>
  <si>
    <t>001E0000010MNBbIAO</t>
  </si>
  <si>
    <t>450 Geary Street, N 301</t>
  </si>
  <si>
    <t>6075012302</t>
  </si>
  <si>
    <t>60750123023001</t>
  </si>
  <si>
    <t>hdsf.com</t>
  </si>
  <si>
    <t>Villa Florence Hotel</t>
  </si>
  <si>
    <t>001E000001Cm3kg</t>
  </si>
  <si>
    <t>001E000001Cm3kgIAB</t>
  </si>
  <si>
    <t>225 Powell Street</t>
  </si>
  <si>
    <t>6075012301</t>
  </si>
  <si>
    <t>60750123013000</t>
  </si>
  <si>
    <t>http://villaflorence.com/</t>
  </si>
  <si>
    <t>Kim Nicol</t>
  </si>
  <si>
    <t>001E000001dPGRE</t>
  </si>
  <si>
    <t>001E000001dPGREIA4</t>
  </si>
  <si>
    <t>www.kimnicol.com</t>
  </si>
  <si>
    <t>City and County of San Francisco</t>
  </si>
  <si>
    <t>001E000001hSDua</t>
  </si>
  <si>
    <t>001E000001hSDuaIAG</t>
  </si>
  <si>
    <t>1 Doctor Carlton B Goodlett Place</t>
  </si>
  <si>
    <t>60750124051006</t>
  </si>
  <si>
    <t>sfgov.org</t>
  </si>
  <si>
    <t>Arisa Care</t>
  </si>
  <si>
    <t>001E000001dOhsu</t>
  </si>
  <si>
    <t>001E000001dOhsuIAC</t>
  </si>
  <si>
    <t>San Francisco Health Network Primary Care</t>
  </si>
  <si>
    <t>001E000001E72M0</t>
  </si>
  <si>
    <t>001E000001E72M0IAJ</t>
  </si>
  <si>
    <t>94-6000417</t>
  </si>
  <si>
    <t>San Francisco Health Network</t>
  </si>
  <si>
    <t>001E000000p8JCC</t>
  </si>
  <si>
    <t>San Francisco Public Health Foundation</t>
  </si>
  <si>
    <t>1 Hallidie Plaza Ste 808</t>
  </si>
  <si>
    <t>60750117003014</t>
  </si>
  <si>
    <t>https://sfhealthnetwork.org/primary-care-3/</t>
  </si>
  <si>
    <t>San Francisco Unified School District</t>
  </si>
  <si>
    <t>0010L00001rzVlI</t>
  </si>
  <si>
    <t>0010L00001rzVlIQAU</t>
  </si>
  <si>
    <t>555 Franklin Street</t>
  </si>
  <si>
    <t>6075016200</t>
  </si>
  <si>
    <t>60750162001001</t>
  </si>
  <si>
    <t>http://www.sfusd.edu/</t>
  </si>
  <si>
    <t>Karuna Health</t>
  </si>
  <si>
    <t>0010L00001wsHo1</t>
  </si>
  <si>
    <t>0010L00001wsHo1QAE</t>
  </si>
  <si>
    <t>25 Taylor Street Unit 611</t>
  </si>
  <si>
    <t>6075012503</t>
  </si>
  <si>
    <t>60750125033001</t>
  </si>
  <si>
    <t>https://www.meetkaruna.com/</t>
  </si>
  <si>
    <t>Operation Access</t>
  </si>
  <si>
    <t>001E000000q9Mxd</t>
  </si>
  <si>
    <t>001E000000q9MxdIAE</t>
  </si>
  <si>
    <t>94-3180356</t>
  </si>
  <si>
    <t>1119 Market St. 3rd Floor</t>
  </si>
  <si>
    <t>6075017604</t>
  </si>
  <si>
    <t>60750176042000</t>
  </si>
  <si>
    <t>www.operationaccess.org/</t>
  </si>
  <si>
    <t>Curry Senior Center</t>
  </si>
  <si>
    <t>001E000000cybqI</t>
  </si>
  <si>
    <t>001E000000cybqIIAQ</t>
  </si>
  <si>
    <t>23-7362588</t>
  </si>
  <si>
    <t>333 Turk Street</t>
  </si>
  <si>
    <t>6075012404</t>
  </si>
  <si>
    <t>60750124043000</t>
  </si>
  <si>
    <t>San Francisco Community Clinic Consortia</t>
  </si>
  <si>
    <t>www.curryseniorcenter.org</t>
  </si>
  <si>
    <t>Glide Health Clinic</t>
  </si>
  <si>
    <t>001E000000cybsL</t>
  </si>
  <si>
    <t>001E000000cybsLIAQ</t>
  </si>
  <si>
    <t>94-1156481</t>
  </si>
  <si>
    <t>330 Ellis Street, Suite 518</t>
  </si>
  <si>
    <t>60750123012000</t>
  </si>
  <si>
    <t>http://www.glide.org/ourwork/healthclinic.asp</t>
  </si>
  <si>
    <t>Homeless Advocacy Project</t>
  </si>
  <si>
    <t>001E000000cybsa</t>
  </si>
  <si>
    <t>001E000000cybsaIAA</t>
  </si>
  <si>
    <t>125 Hyde St</t>
  </si>
  <si>
    <t>6075012403</t>
  </si>
  <si>
    <t>60750124032000</t>
  </si>
  <si>
    <t>http://www.sfbar.org/jdc/legal-services/hap/index.aspx</t>
  </si>
  <si>
    <t>Lyon-Martin Health Services, Inc.</t>
  </si>
  <si>
    <t>001E000000cybt6</t>
  </si>
  <si>
    <t>001E000000cybt6IAA</t>
  </si>
  <si>
    <t>94-2597707</t>
  </si>
  <si>
    <t>1748 Market Street, Suite 201</t>
  </si>
  <si>
    <t>6075016802</t>
  </si>
  <si>
    <t>60750168021010</t>
  </si>
  <si>
    <t>www.lyon-martin.org</t>
  </si>
  <si>
    <t>Transgender Law Center</t>
  </si>
  <si>
    <t>001E000000cybuz</t>
  </si>
  <si>
    <t>001E000000cybuzIAA</t>
  </si>
  <si>
    <t>05-0544006</t>
  </si>
  <si>
    <t>870 Market Street, Room 400</t>
  </si>
  <si>
    <t>www.transgenderlawcenter.org</t>
  </si>
  <si>
    <t>St. Anthony Foundation</t>
  </si>
  <si>
    <t>001E000000cybuh</t>
  </si>
  <si>
    <t>001E000000cybuhIAA</t>
  </si>
  <si>
    <t>94-1513140</t>
  </si>
  <si>
    <t>150 Golden Gate Avenue</t>
  </si>
  <si>
    <t>60750125033002</t>
  </si>
  <si>
    <t>www.stanthonysf.org</t>
  </si>
  <si>
    <t>Friendship House Association of American Indians</t>
  </si>
  <si>
    <t>0014W00002wy8HU</t>
  </si>
  <si>
    <t>0014W00002wy8HUQAY</t>
  </si>
  <si>
    <t>23-7097915</t>
  </si>
  <si>
    <t>56 Julian Avenue</t>
  </si>
  <si>
    <t>94103</t>
  </si>
  <si>
    <t>6075020101</t>
  </si>
  <si>
    <t>60750201012010</t>
  </si>
  <si>
    <t>https://www.friendshiphousesf.org/</t>
  </si>
  <si>
    <t>Support For Families</t>
  </si>
  <si>
    <t>0010L00001z9fpI</t>
  </si>
  <si>
    <t>0010L00001z9fpIQAQ</t>
  </si>
  <si>
    <t>1663 Mission Street</t>
  </si>
  <si>
    <t>60750201011006</t>
  </si>
  <si>
    <t>https://www.supportforfamilies.org/</t>
  </si>
  <si>
    <t>3/2/2020</t>
  </si>
  <si>
    <t>Immigrant Legal Resource Center</t>
  </si>
  <si>
    <t>001E0000019d8Dp</t>
  </si>
  <si>
    <t>001E0000019d8DpIAI</t>
  </si>
  <si>
    <t>94-2939540</t>
  </si>
  <si>
    <t>1663 Mission Street, Suite 602</t>
  </si>
  <si>
    <t>http://www.ilrc.org/</t>
  </si>
  <si>
    <t>4/6/2015</t>
  </si>
  <si>
    <t>AIDS Emergency Fund</t>
  </si>
  <si>
    <t>001E0000013BL4H</t>
  </si>
  <si>
    <t>001E0000013BL4HIAW</t>
  </si>
  <si>
    <t>12 Grace Street, Suite 300</t>
  </si>
  <si>
    <t>6075017603</t>
  </si>
  <si>
    <t>60750176033004</t>
  </si>
  <si>
    <t>http://www.aef-sf.org/</t>
  </si>
  <si>
    <t>Homebridge</t>
  </si>
  <si>
    <t>001E000000wQJPZ</t>
  </si>
  <si>
    <t>001E000000wQJPZIA4</t>
  </si>
  <si>
    <t>1035 Market Street, L-1</t>
  </si>
  <si>
    <t>60750176043000</t>
  </si>
  <si>
    <t>http://www.homebridgeca.org/</t>
  </si>
  <si>
    <t>6/24/2014</t>
  </si>
  <si>
    <t>Trinity Management Services</t>
  </si>
  <si>
    <t>001E00000185jQc</t>
  </si>
  <si>
    <t>001E00000185jQcIAI</t>
  </si>
  <si>
    <t>1145 Market St.</t>
  </si>
  <si>
    <t>www.trinitysf.com</t>
  </si>
  <si>
    <t>Dr. Lisa A. Pratt, MD</t>
  </si>
  <si>
    <t>001E000001865h7</t>
  </si>
  <si>
    <t>001E000001865h7IAA</t>
  </si>
  <si>
    <t>1550 Bryant St # 450</t>
  </si>
  <si>
    <t>6075017700</t>
  </si>
  <si>
    <t>60750177001014</t>
  </si>
  <si>
    <t>San Francisco Behavioral Health Services</t>
  </si>
  <si>
    <t>0010L00001wplS9</t>
  </si>
  <si>
    <t>0010L00001wplS9QAI</t>
  </si>
  <si>
    <t>1380 Howard Street, 5th Fl</t>
  </si>
  <si>
    <t>https://www.sfdph.org/dph/comupg/oservices/mentalHlth/CBHS/</t>
  </si>
  <si>
    <t>HealthRIGHT three sixty</t>
  </si>
  <si>
    <t>001E000000loU1A</t>
  </si>
  <si>
    <t>001E000000loU1AIAU</t>
  </si>
  <si>
    <t>94-6129071</t>
  </si>
  <si>
    <t>1563 Mission Street</t>
  </si>
  <si>
    <t>60750177002007</t>
  </si>
  <si>
    <t>www.healthright360.org</t>
  </si>
  <si>
    <t>One Degree</t>
  </si>
  <si>
    <t>0010L00001miufG</t>
  </si>
  <si>
    <t>0010L00001miufGQAQ</t>
  </si>
  <si>
    <t>2370 Market Street, Suite 162</t>
  </si>
  <si>
    <t>6075016900</t>
  </si>
  <si>
    <t>60750169001006</t>
  </si>
  <si>
    <t>https://www.1degree.org/</t>
  </si>
  <si>
    <t>San Francisco Hepatitis C Task Force</t>
  </si>
  <si>
    <t>001E000001MDHMg</t>
  </si>
  <si>
    <t>001E000001MDHMgIAP</t>
  </si>
  <si>
    <t>25 Van Ness Avenue</t>
  </si>
  <si>
    <t>60750162002007</t>
  </si>
  <si>
    <t>http://www.hepcsf.org/</t>
  </si>
  <si>
    <t>San Francisco AIDS Foundation</t>
  </si>
  <si>
    <t>001E00000185w88</t>
  </si>
  <si>
    <t>001E00000185w88IAA</t>
  </si>
  <si>
    <t>1035 Market Street, #400</t>
  </si>
  <si>
    <t>www.sfaf.org</t>
  </si>
  <si>
    <t>Augmedix</t>
  </si>
  <si>
    <t>001E000001grEI6</t>
  </si>
  <si>
    <t>001E000001grEI6IAM</t>
  </si>
  <si>
    <t>1161 Mission St</t>
  </si>
  <si>
    <t>60750176032000</t>
  </si>
  <si>
    <t>http://www.augmedix.com/</t>
  </si>
  <si>
    <t>Mevoked</t>
  </si>
  <si>
    <t>001E000001grGT1</t>
  </si>
  <si>
    <t>001E000001grGT1IAM</t>
  </si>
  <si>
    <t>1275 Mission Street</t>
  </si>
  <si>
    <t>60750176031001</t>
  </si>
  <si>
    <t>http://www.mevoked.com/</t>
  </si>
  <si>
    <t>Transitions Clinic Network</t>
  </si>
  <si>
    <t>0010L00001wYkm6</t>
  </si>
  <si>
    <t>0010L00001wYkm6QAC</t>
  </si>
  <si>
    <t>1855 Folsom Street_x000D_
Room 520</t>
  </si>
  <si>
    <t>60750177002019</t>
  </si>
  <si>
    <t>http://transitionsclinic.org/</t>
  </si>
  <si>
    <t>Pure Knot, LLC</t>
  </si>
  <si>
    <t>0010L00001rYtGL</t>
  </si>
  <si>
    <t>0010L00001rYtGLQA0</t>
  </si>
  <si>
    <t>1535 Mission Street</t>
  </si>
  <si>
    <t>60750177002003</t>
  </si>
  <si>
    <t>www.pureknot.com</t>
  </si>
  <si>
    <t>Mabuhay Health Center</t>
  </si>
  <si>
    <t>001E0000015niy2</t>
  </si>
  <si>
    <t>001E0000015niy2IAA</t>
  </si>
  <si>
    <t>University of California, San Francisco</t>
  </si>
  <si>
    <t>0010L000020GM8n</t>
  </si>
  <si>
    <t>1010 Mission Street</t>
  </si>
  <si>
    <t>http://www.mabuhayhealthcenter.org/</t>
  </si>
  <si>
    <t>Pivotal Labs</t>
  </si>
  <si>
    <t>0010L00001xIs7i</t>
  </si>
  <si>
    <t>0010L00001xIs7iQAC</t>
  </si>
  <si>
    <t>875 Howard Street, 5th Floor</t>
  </si>
  <si>
    <t>6075017801</t>
  </si>
  <si>
    <t>60750178011002</t>
  </si>
  <si>
    <t>https://pivotal.io/labs</t>
  </si>
  <si>
    <t>Family Voices of California</t>
  </si>
  <si>
    <t>0010L00001mhMIW</t>
  </si>
  <si>
    <t>0010L00001mhMIWQA2</t>
  </si>
  <si>
    <t>1663 Mission Street, 7th Floor</t>
  </si>
  <si>
    <t>http://www.familyvoicesofca.org/</t>
  </si>
  <si>
    <t>BAART Community HealthCare</t>
  </si>
  <si>
    <t>001E000000cybru</t>
  </si>
  <si>
    <t>001E000000cybruIAA</t>
  </si>
  <si>
    <t>94-2415855</t>
  </si>
  <si>
    <t>1111 Market Street</t>
  </si>
  <si>
    <t>www.baarthealthcare.org</t>
  </si>
  <si>
    <t>UBER</t>
  </si>
  <si>
    <t>001E000000cybwn</t>
  </si>
  <si>
    <t>001E000000cybwnIAA</t>
  </si>
  <si>
    <t>1455 Market Street</t>
  </si>
  <si>
    <t>60750176034000</t>
  </si>
  <si>
    <t>www.uber.com</t>
  </si>
  <si>
    <t>San Francisco Medical Center Outpatient Improvement Programs Inc dba South of Market Health Center</t>
  </si>
  <si>
    <t>001E000000cybvc</t>
  </si>
  <si>
    <t>001E000000cybvcIAA</t>
  </si>
  <si>
    <t>23-7304921</t>
  </si>
  <si>
    <t>229 7th Street</t>
  </si>
  <si>
    <t>6075017804</t>
  </si>
  <si>
    <t>60750178041003</t>
  </si>
  <si>
    <t>https://smhcsf.org/</t>
  </si>
  <si>
    <t>San Francisco Health Plan</t>
  </si>
  <si>
    <t>001E000000cybwc</t>
  </si>
  <si>
    <t>001E000000cybwcIAA</t>
  </si>
  <si>
    <t>201 Third Street, 7th Floor</t>
  </si>
  <si>
    <t>6075061503</t>
  </si>
  <si>
    <t>60750615031006</t>
  </si>
  <si>
    <t>Clover Health</t>
  </si>
  <si>
    <t>0010L00001rYt3d</t>
  </si>
  <si>
    <t>0010L00001rYt3dQAC</t>
  </si>
  <si>
    <t>22 4th St</t>
  </si>
  <si>
    <t>6075017602</t>
  </si>
  <si>
    <t>60750176023000</t>
  </si>
  <si>
    <t>http://cloverhealth.com/</t>
  </si>
  <si>
    <t>Medifies</t>
  </si>
  <si>
    <t>0010L00001rYoG4</t>
  </si>
  <si>
    <t>0010L00001rYoG4QAK</t>
  </si>
  <si>
    <t>18 Bernice St., Ste. 103</t>
  </si>
  <si>
    <t>60750177002014</t>
  </si>
  <si>
    <t>medifies.com</t>
  </si>
  <si>
    <t>Sage Health</t>
  </si>
  <si>
    <t>0010L00001wsZbi</t>
  </si>
  <si>
    <t>0010L00001wsZbiQAE</t>
  </si>
  <si>
    <t>301 Rhode Island Street</t>
  </si>
  <si>
    <t>6075060702</t>
  </si>
  <si>
    <t>60750607021029</t>
  </si>
  <si>
    <t>http://www.sagehealthadvisor.org</t>
  </si>
  <si>
    <t>La Casa de las Madres</t>
  </si>
  <si>
    <t>0014W00002Eubj5</t>
  </si>
  <si>
    <t>0014W00002Eubj5QAB</t>
  </si>
  <si>
    <t>1269 Howard Street</t>
  </si>
  <si>
    <t>6075017803</t>
  </si>
  <si>
    <t>60750178031000</t>
  </si>
  <si>
    <t>https://www.lacasa.org/</t>
  </si>
  <si>
    <t>Jewish Vocational Service</t>
  </si>
  <si>
    <t>0010L00001jd72F</t>
  </si>
  <si>
    <t>0010L00001jd72FQAQ</t>
  </si>
  <si>
    <t>225 Bush Street, Suite 400</t>
  </si>
  <si>
    <t>94104</t>
  </si>
  <si>
    <t>60750117004001</t>
  </si>
  <si>
    <t>http://www.jvs.org/</t>
  </si>
  <si>
    <t>12/13/2016</t>
  </si>
  <si>
    <t>Corporation for Supportive Housing</t>
  </si>
  <si>
    <t>001E000000p6eT9</t>
  </si>
  <si>
    <t>001E000000p6eT9IAI</t>
  </si>
  <si>
    <t>13-3600232</t>
  </si>
  <si>
    <t>369 Pine Street, Suite 350</t>
  </si>
  <si>
    <t>60750117002018</t>
  </si>
  <si>
    <t>http://www.csh.org/</t>
  </si>
  <si>
    <t>The James Irvine Foundation</t>
  </si>
  <si>
    <t>001E000001NZiFJ</t>
  </si>
  <si>
    <t>001E000001NZiFJIA1</t>
  </si>
  <si>
    <t>1 Bush Street</t>
  </si>
  <si>
    <t>60750117004000</t>
  </si>
  <si>
    <t>https://www.irvine.org/</t>
  </si>
  <si>
    <t>1/19/2016</t>
  </si>
  <si>
    <t>gravitytank - San Francisco</t>
  </si>
  <si>
    <t>001E000000oBL5v</t>
  </si>
  <si>
    <t>001E000000oBL5vIAG</t>
  </si>
  <si>
    <t>332 Pine StreetFloor 8</t>
  </si>
  <si>
    <t>Vesper Society</t>
  </si>
  <si>
    <t>0010L00001xIhxD</t>
  </si>
  <si>
    <t>0010L00001xIhxDQAS</t>
  </si>
  <si>
    <t>115 Sansome Street, Suite 1250</t>
  </si>
  <si>
    <t>https://vesper.org/</t>
  </si>
  <si>
    <t>Tipping Point</t>
  </si>
  <si>
    <t>0010L00001wqxq3</t>
  </si>
  <si>
    <t>0010L00001wqxq3QAA</t>
  </si>
  <si>
    <t>220 Montgomery Street</t>
  </si>
  <si>
    <t>Sam Francisco</t>
  </si>
  <si>
    <t>https://tippingpoint.org/</t>
  </si>
  <si>
    <t>Ginger.io</t>
  </si>
  <si>
    <t>001E0000015mD92</t>
  </si>
  <si>
    <t>001E0000015mD92IAE</t>
  </si>
  <si>
    <t>225 Bush Street, Suite 1900</t>
  </si>
  <si>
    <t>ginger.io</t>
  </si>
  <si>
    <t>McKesson</t>
  </si>
  <si>
    <t>001E00000185w4z</t>
  </si>
  <si>
    <t>001E00000185w4zIAA</t>
  </si>
  <si>
    <t>One Post Street</t>
  </si>
  <si>
    <t>60750615031001</t>
  </si>
  <si>
    <t>http://www.mckesson.com/</t>
  </si>
  <si>
    <t>SGPA Architecture and Planning</t>
  </si>
  <si>
    <t>001E0000013FF0q</t>
  </si>
  <si>
    <t>001E0000013FF0qIAG</t>
  </si>
  <si>
    <t>200 Pine St #500</t>
  </si>
  <si>
    <t>60750117002020</t>
  </si>
  <si>
    <t>http://www.sgpa.com/</t>
  </si>
  <si>
    <t>McKinsey &amp; Company</t>
  </si>
  <si>
    <t>001E0000015mKTj</t>
  </si>
  <si>
    <t>001E0000015mKTjIAM</t>
  </si>
  <si>
    <t>555 California Street</t>
  </si>
  <si>
    <t>60750117002008</t>
  </si>
  <si>
    <t>www.mckinsey.com</t>
  </si>
  <si>
    <t>Year Up</t>
  </si>
  <si>
    <t>0010L00001xZwUp</t>
  </si>
  <si>
    <t>0010L00001xZwUpQAK</t>
  </si>
  <si>
    <t>80 Sutter Street</t>
  </si>
  <si>
    <t>https://www.yearup.org/</t>
  </si>
  <si>
    <t>7/17/2019</t>
  </si>
  <si>
    <t>Altais</t>
  </si>
  <si>
    <t>0014W00001ifhS5</t>
  </si>
  <si>
    <t>0014W00001ifhS5QAI</t>
  </si>
  <si>
    <t>315 Montgomery Street, Suite 1200</t>
  </si>
  <si>
    <t>https://altais.com/</t>
  </si>
  <si>
    <t>Pacific Business Group on Health</t>
  </si>
  <si>
    <t>001E000000xV8to</t>
  </si>
  <si>
    <t>001E000000xV8toIAC</t>
  </si>
  <si>
    <t>575 Market Street, Suite 600</t>
  </si>
  <si>
    <t>94105</t>
  </si>
  <si>
    <t>6075061501</t>
  </si>
  <si>
    <t>60750615011002</t>
  </si>
  <si>
    <t>www.pbgh.org</t>
  </si>
  <si>
    <t>Federal Reserve Bank of San Francisco</t>
  </si>
  <si>
    <t>0010L00001xIhxc</t>
  </si>
  <si>
    <t>0010L00001xIhxcQAC</t>
  </si>
  <si>
    <t>101 Market Street, Mail Stop 215</t>
  </si>
  <si>
    <t>6075061507</t>
  </si>
  <si>
    <t>60750615071006</t>
  </si>
  <si>
    <t>https://www.frbsf.org/</t>
  </si>
  <si>
    <t>Chris Rubeo</t>
  </si>
  <si>
    <t>Pacific Gas &amp; Electric Company</t>
  </si>
  <si>
    <t>001E00000186EG8</t>
  </si>
  <si>
    <t>001E00000186EG8IAM</t>
  </si>
  <si>
    <t>77 Beale Street, 24th Floor
Mail Code B24W</t>
  </si>
  <si>
    <t>60750615071009</t>
  </si>
  <si>
    <t>http://www.pgecorp.com/</t>
  </si>
  <si>
    <t>Northern California Grantmakers</t>
  </si>
  <si>
    <t>0010L00001mggYG</t>
  </si>
  <si>
    <t>0010L00001mggYGQAY</t>
  </si>
  <si>
    <t>160 Spear Street, Suite 360</t>
  </si>
  <si>
    <t>60750615071007</t>
  </si>
  <si>
    <t>https://ncg.org</t>
  </si>
  <si>
    <t>Alvarez &amp; Marsal</t>
  </si>
  <si>
    <t>0010L00001miRIi</t>
  </si>
  <si>
    <t>0010L00001miRIiQAM</t>
  </si>
  <si>
    <t>425 Market St</t>
  </si>
  <si>
    <t>60750615011001</t>
  </si>
  <si>
    <t>www.alvarezmarsal.com</t>
  </si>
  <si>
    <t>Accenture Management Consulting</t>
  </si>
  <si>
    <t>001E000001Cmm68</t>
  </si>
  <si>
    <t>001E000001Cmm68IAB</t>
  </si>
  <si>
    <t>560 Mission St #1200</t>
  </si>
  <si>
    <t>60750615011012</t>
  </si>
  <si>
    <t>http://www.accenture.com/</t>
  </si>
  <si>
    <t>Castlight Health</t>
  </si>
  <si>
    <t>0010L00001wrmKi</t>
  </si>
  <si>
    <t>0010L00001wrmKiQAI</t>
  </si>
  <si>
    <t>150 Spear Street</t>
  </si>
  <si>
    <t>https://www.castlighthealth.com/</t>
  </si>
  <si>
    <t>SoulCycle</t>
  </si>
  <si>
    <t>0010L00001m8OaI</t>
  </si>
  <si>
    <t>0010L00001m8OaIQAU</t>
  </si>
  <si>
    <t>75 1st street</t>
  </si>
  <si>
    <t>https://www.soul-cycle.com/studios/soma/1023/</t>
  </si>
  <si>
    <t>Autodesk, Inc.</t>
  </si>
  <si>
    <t>001E000001dPGRB</t>
  </si>
  <si>
    <t>001E000001dPGRBIA4</t>
  </si>
  <si>
    <t>1 Market St. #500</t>
  </si>
  <si>
    <t>60750615071005</t>
  </si>
  <si>
    <t>www.autodesk.com</t>
  </si>
  <si>
    <t>Acumen</t>
  </si>
  <si>
    <t>0010L00001v4ik4</t>
  </si>
  <si>
    <t>0010L00001v4ik4QAA</t>
  </si>
  <si>
    <t>444 Spear Street, Suite 213</t>
  </si>
  <si>
    <t>6075061506</t>
  </si>
  <si>
    <t>60750615061001</t>
  </si>
  <si>
    <t>Moss Adams</t>
  </si>
  <si>
    <t>0010L00001wGg1D</t>
  </si>
  <si>
    <t>0010L00001wGg1DQAS</t>
  </si>
  <si>
    <t>101 2nd Street, Suite 900</t>
  </si>
  <si>
    <t>60750615011014</t>
  </si>
  <si>
    <t>https://www.mossadams.com</t>
  </si>
  <si>
    <t>TechBrains</t>
  </si>
  <si>
    <t>001E000000oBL62</t>
  </si>
  <si>
    <t>001E000000oBL62IAG</t>
  </si>
  <si>
    <t>605 Market Street, Suite 507</t>
  </si>
  <si>
    <t>60750615013000</t>
  </si>
  <si>
    <t>http://www.techbrains.com/</t>
  </si>
  <si>
    <t>California Quality Collaborative</t>
  </si>
  <si>
    <t>001E000001MCWWw</t>
  </si>
  <si>
    <t>001E000001MCWWwIAP</t>
  </si>
  <si>
    <t>http://www.calquality.org/</t>
  </si>
  <si>
    <t>New Sector Alliance</t>
  </si>
  <si>
    <t>001E0000010M6Mh</t>
  </si>
  <si>
    <t>001E0000010M6MhIAK</t>
  </si>
  <si>
    <t>04-3570463</t>
  </si>
  <si>
    <t>156 2nd Street</t>
  </si>
  <si>
    <t>60750615012001</t>
  </si>
  <si>
    <t>www.newsector.org</t>
  </si>
  <si>
    <t>9/25/2014</t>
  </si>
  <si>
    <t>Point B</t>
  </si>
  <si>
    <t>001E000000xYCXL</t>
  </si>
  <si>
    <t>001E000000xYCXLIA4</t>
  </si>
  <si>
    <t>One Market, Spear Tower, Suite 3600</t>
  </si>
  <si>
    <t>Institute for Medical Quality</t>
  </si>
  <si>
    <t>001E000001gAiVr</t>
  </si>
  <si>
    <t>001E000001gAiVrIAK</t>
  </si>
  <si>
    <t>180 Howard St, Suite 210</t>
  </si>
  <si>
    <t>www.imq.org</t>
  </si>
  <si>
    <t>Silicon Valley Bank</t>
  </si>
  <si>
    <t>001E000001grGJk</t>
  </si>
  <si>
    <t>001E000001grGJkIAM</t>
  </si>
  <si>
    <t>555 Mission Street
Suite 900</t>
  </si>
  <si>
    <t>https://www.svb.com</t>
  </si>
  <si>
    <t>Stupski Foundation</t>
  </si>
  <si>
    <t>0010L00001wGerP</t>
  </si>
  <si>
    <t>0010L00001wGerPQAS</t>
  </si>
  <si>
    <t>90 New Montgomery Street</t>
  </si>
  <si>
    <t>60750615013009</t>
  </si>
  <si>
    <t>http://www.stupski.org/</t>
  </si>
  <si>
    <t>California Society of Addiction Medicine</t>
  </si>
  <si>
    <t>0010L00001iZe49</t>
  </si>
  <si>
    <t>0010L00001iZe49QAC</t>
  </si>
  <si>
    <t>575 Market Street
Suite 2125</t>
  </si>
  <si>
    <t>http://www.csam-asam.org/</t>
  </si>
  <si>
    <t>Zellerbach Family Foundation</t>
  </si>
  <si>
    <t>0010L00001rzVlK</t>
  </si>
  <si>
    <t>0010L00001rzVlKQAU</t>
  </si>
  <si>
    <t>455 Market St suite 2200</t>
  </si>
  <si>
    <t>http://zff.org/</t>
  </si>
  <si>
    <t>Archimedes, Inc.</t>
  </si>
  <si>
    <t>001E0000013FEzP</t>
  </si>
  <si>
    <t>001E0000013FEzPIAW</t>
  </si>
  <si>
    <t>23 Mission St.</t>
  </si>
  <si>
    <t>60750615071003</t>
  </si>
  <si>
    <t>http://archimedesmodel.com/</t>
  </si>
  <si>
    <t>San Francisco Paramedic Association</t>
  </si>
  <si>
    <t>001E0000013FF0j</t>
  </si>
  <si>
    <t>001E0000013FF0jIAG</t>
  </si>
  <si>
    <t>657 Mission St #302</t>
  </si>
  <si>
    <t>60750615012003</t>
  </si>
  <si>
    <t>The California Wellness Foundation</t>
  </si>
  <si>
    <t>001E000000toL5S</t>
  </si>
  <si>
    <t>001E000000toL5SIAU</t>
  </si>
  <si>
    <t>575 Market Street_x000D_
Suite 1850</t>
  </si>
  <si>
    <t>http://www.calwellness.org/</t>
  </si>
  <si>
    <t>U.S. Department of Veterans Affairs - San Francisco</t>
  </si>
  <si>
    <t>001E000000lpmyd</t>
  </si>
  <si>
    <t>001E000000lpmydIAA</t>
  </si>
  <si>
    <t>455 Market Street, Suite 1670</t>
  </si>
  <si>
    <t>Blue Shield of California Foundation</t>
  </si>
  <si>
    <t>001E000000cybvm</t>
  </si>
  <si>
    <t>001E000000cybvmIAA</t>
  </si>
  <si>
    <t>94-2822302</t>
  </si>
  <si>
    <t>50 Beale Street, 14th Floor</t>
  </si>
  <si>
    <t>60750615011000</t>
  </si>
  <si>
    <t>http://www.blueshieldcafoundation.org/</t>
  </si>
  <si>
    <t>Salesforce.com</t>
  </si>
  <si>
    <t>0014W00002egTkU</t>
  </si>
  <si>
    <t>0014W00002egTkUQAU</t>
  </si>
  <si>
    <t>415 Mission Street, 3rd floor</t>
  </si>
  <si>
    <t>60750615011004</t>
  </si>
  <si>
    <t>11/3/2021</t>
  </si>
  <si>
    <t>Miro</t>
  </si>
  <si>
    <t>0014W00002jxk8K</t>
  </si>
  <si>
    <t>0014W00002jxk8KQAQ</t>
  </si>
  <si>
    <t>201 Spear Street</t>
  </si>
  <si>
    <t>60750615071011</t>
  </si>
  <si>
    <t>1/18/2022</t>
  </si>
  <si>
    <t>The Sourcery</t>
  </si>
  <si>
    <t>0014W00002TRqcD</t>
  </si>
  <si>
    <t>0014W00002TRqcDQAT</t>
  </si>
  <si>
    <t>182 Howard Street, #525</t>
  </si>
  <si>
    <t>www.thesourcery.com</t>
  </si>
  <si>
    <t>6/30/2021</t>
  </si>
  <si>
    <t>Alto Pharmacy</t>
  </si>
  <si>
    <t>0014W00002RvMaX</t>
  </si>
  <si>
    <t>0014W00002RvMaXQAV</t>
  </si>
  <si>
    <t>1400 Tennessee Street, Unit 2</t>
  </si>
  <si>
    <t>94107</t>
  </si>
  <si>
    <t>6075022600</t>
  </si>
  <si>
    <t>60750226001019</t>
  </si>
  <si>
    <t>http://alto.com/</t>
  </si>
  <si>
    <t>Icebreaker Health</t>
  </si>
  <si>
    <t>001E000001NYxFq</t>
  </si>
  <si>
    <t>001E000001NYxFqIAL</t>
  </si>
  <si>
    <t>928 Harrison St
#200</t>
  </si>
  <si>
    <t>60750178044002</t>
  </si>
  <si>
    <t>www.icebreakerhealth.com</t>
  </si>
  <si>
    <t>Potrero Impact Advisors LLC</t>
  </si>
  <si>
    <t>001E000001grGL2</t>
  </si>
  <si>
    <t>001E000001grGL2IAM</t>
  </si>
  <si>
    <t>763 Kansas Street</t>
  </si>
  <si>
    <t>6075022704</t>
  </si>
  <si>
    <t>60750227042000</t>
  </si>
  <si>
    <t>http://www.potreroimpact.com/</t>
  </si>
  <si>
    <t>Dignity Health Foundation</t>
  </si>
  <si>
    <t>0010L00001nTuxg</t>
  </si>
  <si>
    <t>0010L00001nTuxgQAC</t>
  </si>
  <si>
    <t>185 Berry Street, Suite 300</t>
  </si>
  <si>
    <t>6075060703</t>
  </si>
  <si>
    <t>60750607031002</t>
  </si>
  <si>
    <t>https://www.dignityhealthfoundation.org/</t>
  </si>
  <si>
    <t>Catalia Health</t>
  </si>
  <si>
    <t>001E000001dRYE5</t>
  </si>
  <si>
    <t>001E000001dRYE5IAO</t>
  </si>
  <si>
    <t>629A Bryant St</t>
  </si>
  <si>
    <t>6075018000</t>
  </si>
  <si>
    <t>60750180002005</t>
  </si>
  <si>
    <t>www.cataliahealth.com</t>
  </si>
  <si>
    <t>Fast and Light Productions</t>
  </si>
  <si>
    <t>001E000000qnZ0l</t>
  </si>
  <si>
    <t>001E000000qnZ0lIAE</t>
  </si>
  <si>
    <t>635 Connecticut Street</t>
  </si>
  <si>
    <t>6075061402</t>
  </si>
  <si>
    <t>60750614021004</t>
  </si>
  <si>
    <t>http://fastandlightproductions.com</t>
  </si>
  <si>
    <t>CareMessage</t>
  </si>
  <si>
    <t>001E000001CWYRp</t>
  </si>
  <si>
    <t>001E000001CWYRpIAP</t>
  </si>
  <si>
    <t>300 Brannan Street</t>
  </si>
  <si>
    <t>6075061502</t>
  </si>
  <si>
    <t>60750615022004</t>
  </si>
  <si>
    <t>http://caremessage.org/</t>
  </si>
  <si>
    <t>Twilio</t>
  </si>
  <si>
    <t>001E000001CWcK8</t>
  </si>
  <si>
    <t>001E000001CWcK8IAL</t>
  </si>
  <si>
    <t>645 Harrison Street, Third Floor</t>
  </si>
  <si>
    <t>60750615022000</t>
  </si>
  <si>
    <t>https://www.twilio.com/</t>
  </si>
  <si>
    <t>5/19/2015</t>
  </si>
  <si>
    <t>Healthy Generations Project</t>
  </si>
  <si>
    <t>0010L00001rzVlF</t>
  </si>
  <si>
    <t>0010L00001rzVlFQAU</t>
  </si>
  <si>
    <t>1095 Connecticut Street</t>
  </si>
  <si>
    <t>6075061401</t>
  </si>
  <si>
    <t>60750614011000</t>
  </si>
  <si>
    <t>https://www.healthygenerationsproject.org/</t>
  </si>
  <si>
    <t>Potrero Hill Health Center</t>
  </si>
  <si>
    <t>001E0000013FF0d</t>
  </si>
  <si>
    <t>001E0000013FF0dIAG</t>
  </si>
  <si>
    <t>1050 Wisconsin St</t>
  </si>
  <si>
    <t>60750614011001</t>
  </si>
  <si>
    <t>https://www.sfdph.org/dph/comupg/oservices/medSvs/hlthCtrs/PotreroHlthCtr.asp</t>
  </si>
  <si>
    <t>001E000000e9i4fIAA</t>
  </si>
  <si>
    <t>94-1196203</t>
  </si>
  <si>
    <t>https://www.dignityhealth.org</t>
  </si>
  <si>
    <t>Frog Design</t>
  </si>
  <si>
    <t>001E000000lpmyB</t>
  </si>
  <si>
    <t>001E000000lpmyBIAQ</t>
  </si>
  <si>
    <t>660 3rd Street, Suite 400</t>
  </si>
  <si>
    <t>60750180001007</t>
  </si>
  <si>
    <t>http://www.frogdesign.com/</t>
  </si>
  <si>
    <t>CompuMentor</t>
  </si>
  <si>
    <t>001E000000cybqC</t>
  </si>
  <si>
    <t>001E000000cybqCIAQ</t>
  </si>
  <si>
    <t>94-3070617</t>
  </si>
  <si>
    <t>435 Brannan Street, Suite 100</t>
  </si>
  <si>
    <t>60750180001005</t>
  </si>
  <si>
    <t>www.compumentor.org</t>
  </si>
  <si>
    <t>Massive Health</t>
  </si>
  <si>
    <t>001E000000cybwH</t>
  </si>
  <si>
    <t>001E000000cybwHIAQ</t>
  </si>
  <si>
    <t>330 Townsend Street</t>
  </si>
  <si>
    <t>60750180002014</t>
  </si>
  <si>
    <t>http://www.massivehealth.com/</t>
  </si>
  <si>
    <t>Health 2.0 Advisors</t>
  </si>
  <si>
    <t>001E000000cybw3</t>
  </si>
  <si>
    <t>001E000000cybw3IAA</t>
  </si>
  <si>
    <t>350 Townsend St, #403</t>
  </si>
  <si>
    <t>http://www.health2con.com/</t>
  </si>
  <si>
    <t>Elefint Designs</t>
  </si>
  <si>
    <t>001E0000019exEB</t>
  </si>
  <si>
    <t>001E0000019exEBIAY</t>
  </si>
  <si>
    <t>690 Texas Street</t>
  </si>
  <si>
    <t>60750614022001</t>
  </si>
  <si>
    <t>www.elefintdesigns.com</t>
  </si>
  <si>
    <t>5/4/2015</t>
  </si>
  <si>
    <t>UCSF - Center for Health and Community</t>
  </si>
  <si>
    <t>0014W000032hqqZ</t>
  </si>
  <si>
    <t>0014W000032hqqZQAQ</t>
  </si>
  <si>
    <t>675 18th St._x000D_
UCSF Pritzker Psychiatry Building</t>
  </si>
  <si>
    <t>https://chc.ucsf.edu/</t>
  </si>
  <si>
    <t>Lumetra Healthcare Solutions</t>
  </si>
  <si>
    <t>001E000000ySorb</t>
  </si>
  <si>
    <t>001E000000ySorbIAC</t>
  </si>
  <si>
    <t>550 Kearny Street, Suite 300</t>
  </si>
  <si>
    <t>94108</t>
  </si>
  <si>
    <t>60750117002007</t>
  </si>
  <si>
    <t>http://lumetrasolutions.com/</t>
  </si>
  <si>
    <t>Boulder Associates</t>
  </si>
  <si>
    <t>0010L00001pm2L9</t>
  </si>
  <si>
    <t>0010L00001pm2L9QAI</t>
  </si>
  <si>
    <t>26 O'Farrell Street, Suite 700</t>
  </si>
  <si>
    <t>60750117003008</t>
  </si>
  <si>
    <t>www.boulderassociates.com</t>
  </si>
  <si>
    <t>Chinese Community Health Care Association</t>
  </si>
  <si>
    <t>001E000000wQJXp</t>
  </si>
  <si>
    <t>001E000000wQJXpIAO</t>
  </si>
  <si>
    <t>445 Grant Avenue, Suite 300</t>
  </si>
  <si>
    <t>60750117001003</t>
  </si>
  <si>
    <t>www.cchca.com</t>
  </si>
  <si>
    <t>Full Circle Fund</t>
  </si>
  <si>
    <t>001E000000to3GQ</t>
  </si>
  <si>
    <t>001E000000to3GQIAY</t>
  </si>
  <si>
    <t>133 Kearny Street, Suite 202</t>
  </si>
  <si>
    <t>60750117003000</t>
  </si>
  <si>
    <t>http://www.fullcirclefund.org/</t>
  </si>
  <si>
    <t>United Way of the Bay Area</t>
  </si>
  <si>
    <t>001E000001grDyB</t>
  </si>
  <si>
    <t>001E000001grDyBIAU</t>
  </si>
  <si>
    <t>550 Kearny St, Suite 1000</t>
  </si>
  <si>
    <t>https://uwba.org/</t>
  </si>
  <si>
    <t>Milliman, Inc.</t>
  </si>
  <si>
    <t>001E0000015lYHm</t>
  </si>
  <si>
    <t>001E0000015lYHmIAM</t>
  </si>
  <si>
    <t>650 California Street, 17th Floor</t>
  </si>
  <si>
    <t>6075011800</t>
  </si>
  <si>
    <t>60750118001005</t>
  </si>
  <si>
    <t>us.milliman.com</t>
  </si>
  <si>
    <t>Great Place to Work</t>
  </si>
  <si>
    <t>001E000001KBBGK</t>
  </si>
  <si>
    <t>001E000001KBBGKIA5</t>
  </si>
  <si>
    <t>222 Kearny Street, Suite 800</t>
  </si>
  <si>
    <t>60750117004003</t>
  </si>
  <si>
    <t>http://www.greatplacetowork.com/</t>
  </si>
  <si>
    <t>10/27/2015</t>
  </si>
  <si>
    <t>NICOS Chinese Health Coalition</t>
  </si>
  <si>
    <t>0010L00001rYoIo</t>
  </si>
  <si>
    <t>0010L00001rYoIoQAK</t>
  </si>
  <si>
    <t>1208 Mason Street</t>
  </si>
  <si>
    <t>6075011300</t>
  </si>
  <si>
    <t>60750113001006</t>
  </si>
  <si>
    <t>http://nicoschc.org/</t>
  </si>
  <si>
    <t>Saint Francis Foundation</t>
  </si>
  <si>
    <t>0010L00001ri9zd</t>
  </si>
  <si>
    <t>0010L00001ri9zdQAA</t>
  </si>
  <si>
    <t>94-2597514</t>
  </si>
  <si>
    <t>900 Hyde Street, Suite 1208</t>
  </si>
  <si>
    <t>94109</t>
  </si>
  <si>
    <t>6075011102</t>
  </si>
  <si>
    <t>60750111022000</t>
  </si>
  <si>
    <t>https://www.saintfrancisfoundation.org/where-we-invest/tenderloin-health-improvement-partnership/</t>
  </si>
  <si>
    <t>My Health Medical Group</t>
  </si>
  <si>
    <t>001E000001gs0nq</t>
  </si>
  <si>
    <t>001E000001gs0nqIAA</t>
  </si>
  <si>
    <t>1700 California St #100</t>
  </si>
  <si>
    <t>6075013102</t>
  </si>
  <si>
    <t>60750131021005</t>
  </si>
  <si>
    <t>www.myhealthmedicalgroup.com</t>
  </si>
  <si>
    <t>Felton Institute</t>
  </si>
  <si>
    <t>001E000001GSA3C</t>
  </si>
  <si>
    <t>001E000001GSA3CIAX</t>
  </si>
  <si>
    <t>1500 Franklin Street</t>
  </si>
  <si>
    <t>6075015100</t>
  </si>
  <si>
    <t>60750151003000</t>
  </si>
  <si>
    <t>http://felton.org/</t>
  </si>
  <si>
    <t>California Academy of Family Physicians</t>
  </si>
  <si>
    <t>001E000000xWTHP</t>
  </si>
  <si>
    <t>001E000000xWTHPIA4</t>
  </si>
  <si>
    <t>1520 Pacific Avenue</t>
  </si>
  <si>
    <t>6075011002</t>
  </si>
  <si>
    <t>60750110021001</t>
  </si>
  <si>
    <t>www.familydocs.org</t>
  </si>
  <si>
    <t>Saint Francis Memorial Hospital</t>
  </si>
  <si>
    <t>0010L00001yIWZz</t>
  </si>
  <si>
    <t>0010L00001yIWZzQAO</t>
  </si>
  <si>
    <t>94-1156295</t>
  </si>
  <si>
    <t>900 Hyde Street</t>
  </si>
  <si>
    <t>https://www.dignityhealth.org/bayarea/locations/saintfrancis</t>
  </si>
  <si>
    <t>Riverside Family Physicians</t>
  </si>
  <si>
    <t>001E0000013FF0g</t>
  </si>
  <si>
    <t>001E0000013FF0gIAG</t>
  </si>
  <si>
    <t>520 Pacific Ave</t>
  </si>
  <si>
    <t>6075010600</t>
  </si>
  <si>
    <t>60750106002006</t>
  </si>
  <si>
    <t>http://www.famdoc.org/</t>
  </si>
  <si>
    <t>001E000000fQdP8</t>
  </si>
  <si>
    <t>001E000000fQdP8IAK</t>
  </si>
  <si>
    <t>94-3117093</t>
  </si>
  <si>
    <t>1450 Sutter St. #101</t>
  </si>
  <si>
    <t>60750151003005</t>
  </si>
  <si>
    <t>http://sfphf.org/</t>
  </si>
  <si>
    <t>Shanti Project</t>
  </si>
  <si>
    <t>0010L00001yISzp</t>
  </si>
  <si>
    <t>0010L00001yISzpQAG</t>
  </si>
  <si>
    <t>94-2297147</t>
  </si>
  <si>
    <t>730 Polk St.</t>
  </si>
  <si>
    <t>6075012406</t>
  </si>
  <si>
    <t>60750124061000</t>
  </si>
  <si>
    <t>https://www.shanti.org</t>
  </si>
  <si>
    <t>11/21/2019</t>
  </si>
  <si>
    <t>San Francisco Community Health Center</t>
  </si>
  <si>
    <t>001E000000cybrp</t>
  </si>
  <si>
    <t>001E000000cybrpIAA</t>
  </si>
  <si>
    <t>94-3096109</t>
  </si>
  <si>
    <t>730 Polk Street, 4th Floor</t>
  </si>
  <si>
    <t>https://sfcommunityhealth.org/</t>
  </si>
  <si>
    <t>St. James Infirmary</t>
  </si>
  <si>
    <t>001E000000cybui</t>
  </si>
  <si>
    <t>001E000000cybuiIAA</t>
  </si>
  <si>
    <t>94-3330568</t>
  </si>
  <si>
    <t>1089 Mission Street</t>
  </si>
  <si>
    <t>http://www.stjamesinfirmary.org</t>
  </si>
  <si>
    <t>Mission Wellness Pharmacy</t>
  </si>
  <si>
    <t>0014W0000343kh1</t>
  </si>
  <si>
    <t>0014W0000343kh1QAA</t>
  </si>
  <si>
    <t>2424 Mission St</t>
  </si>
  <si>
    <t>94110</t>
  </si>
  <si>
    <t>https://www.missionwellness.com/</t>
  </si>
  <si>
    <t>Mission Language &amp; Vocational School (Latino Task Force)</t>
  </si>
  <si>
    <t>0014W0000343kh0</t>
  </si>
  <si>
    <t>0014W0000343kh0QAA</t>
  </si>
  <si>
    <t>2929 19TH STREET</t>
  </si>
  <si>
    <t>https://www.ltfrespuestalatina.com/</t>
  </si>
  <si>
    <t>001E000000p8JCCIA2</t>
  </si>
  <si>
    <t>1001 Potrero Ave</t>
  </si>
  <si>
    <t>6075022802</t>
  </si>
  <si>
    <t>60750228022005</t>
  </si>
  <si>
    <t>eCW</t>
  </si>
  <si>
    <t>11/22/2013</t>
  </si>
  <si>
    <t>11/13/2015</t>
  </si>
  <si>
    <t>Welkin Health</t>
  </si>
  <si>
    <t>0010L00001qhR9Q</t>
  </si>
  <si>
    <t>0010L00001qhR9QQAU</t>
  </si>
  <si>
    <t>3265 17th St. #304</t>
  </si>
  <si>
    <t>6075020802</t>
  </si>
  <si>
    <t>60750208021001</t>
  </si>
  <si>
    <t>https://welkinhealth.com/</t>
  </si>
  <si>
    <t>Childrens Health Center Zuckerberg San Francisco General Hospital</t>
  </si>
  <si>
    <t>001E000000loTEZ</t>
  </si>
  <si>
    <t>001E000000loTEZIA2</t>
  </si>
  <si>
    <t>94-3189424</t>
  </si>
  <si>
    <t>Zuckerberg San Francisco General Hospital</t>
  </si>
  <si>
    <t>001E000000cybwb</t>
  </si>
  <si>
    <t>https://zuckerbergsanfranciscogeneral.org/location/childrens-health-center-2/</t>
  </si>
  <si>
    <t>Jon Dimsdale</t>
  </si>
  <si>
    <t>001E000001GTmNL</t>
  </si>
  <si>
    <t>001E000001GTmNLIA1</t>
  </si>
  <si>
    <t>3520 20th Street, Apt. 6</t>
  </si>
  <si>
    <t>6075020801</t>
  </si>
  <si>
    <t>60750208011002</t>
  </si>
  <si>
    <t>Design for Dance</t>
  </si>
  <si>
    <t>001E000001dPGRH</t>
  </si>
  <si>
    <t>001E000001dPGRHIA4</t>
  </si>
  <si>
    <t>3153 17th Street</t>
  </si>
  <si>
    <t>6075022801</t>
  </si>
  <si>
    <t>60750228011007</t>
  </si>
  <si>
    <t>designfordance.org</t>
  </si>
  <si>
    <t>GoToMedia</t>
  </si>
  <si>
    <t>0010L00001xIi1t</t>
  </si>
  <si>
    <t>0010L00001xIi1tQAC</t>
  </si>
  <si>
    <t>2169 Folsom Street</t>
  </si>
  <si>
    <t>60750228011005</t>
  </si>
  <si>
    <t>https://www.gotomedia.com/</t>
  </si>
  <si>
    <t>UCSF - Center for Excellence in Primary Care</t>
  </si>
  <si>
    <t>001E000000itFkA</t>
  </si>
  <si>
    <t>001E000000itFkAIAU</t>
  </si>
  <si>
    <t>995 Potrero Ave, Ward 83</t>
  </si>
  <si>
    <t>https://cepc.ucsf.edu/</t>
  </si>
  <si>
    <t>9/19/2013</t>
  </si>
  <si>
    <t>10/6/2017</t>
  </si>
  <si>
    <t>Bay West Family Health Care</t>
  </si>
  <si>
    <t>001E000001hSWHJ</t>
  </si>
  <si>
    <t>001E000001hSWHJIA4</t>
  </si>
  <si>
    <t>1580 Valencia Street Suite #201</t>
  </si>
  <si>
    <t>6075025300</t>
  </si>
  <si>
    <t>60750253004001</t>
  </si>
  <si>
    <t>www.baywestfamilyhealthcare.com</t>
  </si>
  <si>
    <t>Lava Mae</t>
  </si>
  <si>
    <t>001E000001JUHNW</t>
  </si>
  <si>
    <t>001E000001JUHNWIA5</t>
  </si>
  <si>
    <t>3543 18th Street #24</t>
  </si>
  <si>
    <t>6075020702</t>
  </si>
  <si>
    <t>60750207022001</t>
  </si>
  <si>
    <t>http://lavamae.org/</t>
  </si>
  <si>
    <t>Homeless Prenatal Program</t>
  </si>
  <si>
    <t>001E0000013FF06</t>
  </si>
  <si>
    <t>001E0000013FF06IAG</t>
  </si>
  <si>
    <t>2500 18th St</t>
  </si>
  <si>
    <t>60750228021004</t>
  </si>
  <si>
    <t>http://www.homelessprenatal.org/</t>
  </si>
  <si>
    <t>Exygy</t>
  </si>
  <si>
    <t>0010L00001pm2NF</t>
  </si>
  <si>
    <t>0010L00001pm2NFQAY</t>
  </si>
  <si>
    <t>2601 Mission Street, Suite 300</t>
  </si>
  <si>
    <t>6075020900</t>
  </si>
  <si>
    <t>60750209001001</t>
  </si>
  <si>
    <t>https://exygy.com/</t>
  </si>
  <si>
    <t>Constance Matthiessen</t>
  </si>
  <si>
    <t>0010L00001vnp0p</t>
  </si>
  <si>
    <t>0010L00001vnp0pQAA</t>
  </si>
  <si>
    <t>157 Bonview Street</t>
  </si>
  <si>
    <t>6075025200</t>
  </si>
  <si>
    <t>60750252004000</t>
  </si>
  <si>
    <t>Carecen SF</t>
  </si>
  <si>
    <t>001E000000cybpJ</t>
  </si>
  <si>
    <t>001E000000cybpJIAQ</t>
  </si>
  <si>
    <t>95-3867724</t>
  </si>
  <si>
    <t>3101 Mission St</t>
  </si>
  <si>
    <t>60750252001003</t>
  </si>
  <si>
    <t>http://carecensf.org/</t>
  </si>
  <si>
    <t>Instituto Familiar de la Raza</t>
  </si>
  <si>
    <t>001E000000cybsj</t>
  </si>
  <si>
    <t>001E000000cybsjIAA</t>
  </si>
  <si>
    <t>94-2523608</t>
  </si>
  <si>
    <t>2919 Mission Street</t>
  </si>
  <si>
    <t>60750209002003</t>
  </si>
  <si>
    <t>https://www.ifrsf.org/?locale=en</t>
  </si>
  <si>
    <t>University of California, San Francisco - Center for Vulnerable Populations</t>
  </si>
  <si>
    <t>001E000000cybwq</t>
  </si>
  <si>
    <t>001E000000cybwqIAA</t>
  </si>
  <si>
    <t>2789 25th St., Suite 350</t>
  </si>
  <si>
    <t>6075022903</t>
  </si>
  <si>
    <t>60750229032009</t>
  </si>
  <si>
    <t>https://cvp.ucsf.edu/</t>
  </si>
  <si>
    <t>Mission Neighborhood Health Center</t>
  </si>
  <si>
    <t>001E000000cybva</t>
  </si>
  <si>
    <t>001E000000cybvaIAA</t>
  </si>
  <si>
    <t>94-2284365</t>
  </si>
  <si>
    <t>240 Shotwell Street</t>
  </si>
  <si>
    <t>60750177002030</t>
  </si>
  <si>
    <t>http://www.mnhc.org/</t>
  </si>
  <si>
    <t>001E000000cybwbIAA</t>
  </si>
  <si>
    <t>1001 Potrero Avenue, 5K1</t>
  </si>
  <si>
    <t>USCF - Valencia Health Services</t>
  </si>
  <si>
    <t>001E000000cybvB</t>
  </si>
  <si>
    <t>001E000000cybvBIAQ</t>
  </si>
  <si>
    <t>1647 Valencia Street</t>
  </si>
  <si>
    <t>60750253004000</t>
  </si>
  <si>
    <t>http://nurseweb.ucsf.edu/conf/vhs/</t>
  </si>
  <si>
    <t>UCSF Division of General Internal Medicine</t>
  </si>
  <si>
    <t>0014W00002Evipe</t>
  </si>
  <si>
    <t>0014W00002EvipeQAB</t>
  </si>
  <si>
    <t>UCSF Health</t>
  </si>
  <si>
    <t>0014W00001zxrVW</t>
  </si>
  <si>
    <t>DGIM@SFGH, Box 1364, Ward 13, 1001 Potrero Avenue</t>
  </si>
  <si>
    <t>60750229033000</t>
  </si>
  <si>
    <t>https://dgim.ucsf.edu/</t>
  </si>
  <si>
    <t>2/17/2021</t>
  </si>
  <si>
    <t>The Regents of the University of California San Francisco for work to be completed in the San Francisco Health Network</t>
  </si>
  <si>
    <t>0014W00002nvfJl</t>
  </si>
  <si>
    <t>0014W00002nvfJlQAI</t>
  </si>
  <si>
    <t>94-6036493</t>
  </si>
  <si>
    <t>1001 Potrero Ave.</t>
  </si>
  <si>
    <t>https://sf.gov/departments/department-public-health</t>
  </si>
  <si>
    <t>Immune Tolerance Network</t>
  </si>
  <si>
    <t>0010L0000200h1l</t>
  </si>
  <si>
    <t>0010L0000200h1lQAA</t>
  </si>
  <si>
    <t>1160 Battery Street, Suite 100</t>
  </si>
  <si>
    <t>94111</t>
  </si>
  <si>
    <t>6075010500</t>
  </si>
  <si>
    <t>60750105001004</t>
  </si>
  <si>
    <t>https://www.immunetolerance.org/</t>
  </si>
  <si>
    <t>Acupera</t>
  </si>
  <si>
    <t>001E000000yT23f</t>
  </si>
  <si>
    <t>001E000000yT23fIAC</t>
  </si>
  <si>
    <t>731 Sansome Street, Suite 301</t>
  </si>
  <si>
    <t>6075061101</t>
  </si>
  <si>
    <t>60750611012001</t>
  </si>
  <si>
    <t>http://acupera.com/</t>
  </si>
  <si>
    <t>Alta Partners</t>
  </si>
  <si>
    <t>0010L00001pm2KL</t>
  </si>
  <si>
    <t>0010L00001pm2KLQAY</t>
  </si>
  <si>
    <t>1 Embarcadero Center, Suite 3700</t>
  </si>
  <si>
    <t>https://www.altapartners.com</t>
  </si>
  <si>
    <t>Ropes &amp; Gray LLP</t>
  </si>
  <si>
    <t>0010L00001xIcNK</t>
  </si>
  <si>
    <t>0010L00001xIcNKQA0</t>
  </si>
  <si>
    <t>3 Embarcadero Center</t>
  </si>
  <si>
    <t>60750615071001</t>
  </si>
  <si>
    <t>https://www.ropesgray.com/en</t>
  </si>
  <si>
    <t>VSP Vision Care</t>
  </si>
  <si>
    <t>001E000001dPGR5</t>
  </si>
  <si>
    <t>001E000001dPGR5IAO</t>
  </si>
  <si>
    <t>101 California St #975</t>
  </si>
  <si>
    <t>60750117002015</t>
  </si>
  <si>
    <t>www.vsp.com</t>
  </si>
  <si>
    <t>John Snow, Inc.</t>
  </si>
  <si>
    <t>001E000000yUrwf</t>
  </si>
  <si>
    <t>001E000000yUrwfIAC</t>
  </si>
  <si>
    <t>260 California Street_x000D_
5th floor</t>
  </si>
  <si>
    <t>60750117002013</t>
  </si>
  <si>
    <t>http://www.jsi.com/</t>
  </si>
  <si>
    <t>Doctor on Demand</t>
  </si>
  <si>
    <t>001E000001grGHe</t>
  </si>
  <si>
    <t>001E000001grGHeIAM</t>
  </si>
  <si>
    <t>275 Battery St, Suite 650</t>
  </si>
  <si>
    <t>60750117002003</t>
  </si>
  <si>
    <t>http://www.doctorondemand.com/</t>
  </si>
  <si>
    <t>LIIF</t>
  </si>
  <si>
    <t>0010L00001ti9AD</t>
  </si>
  <si>
    <t>0010L00001ti9ADQAY</t>
  </si>
  <si>
    <t>50 California Street, Suite 2900</t>
  </si>
  <si>
    <t>60750117002000</t>
  </si>
  <si>
    <t>http://www.liifund.org/</t>
  </si>
  <si>
    <t>ZeroDivide</t>
  </si>
  <si>
    <t>001E000000dfB1J</t>
  </si>
  <si>
    <t>001E000000dfB1JIAU</t>
  </si>
  <si>
    <t>255 California Street, Suite 800</t>
  </si>
  <si>
    <t>60750117002014</t>
  </si>
  <si>
    <t>http://www.zerodivide.org</t>
  </si>
  <si>
    <t>The McKenzie Foundation of San Francisco</t>
  </si>
  <si>
    <t>0010L00001rzVlG</t>
  </si>
  <si>
    <t>0010L00001rzVlGQAU</t>
  </si>
  <si>
    <t>69 Green St</t>
  </si>
  <si>
    <t>60750105001006</t>
  </si>
  <si>
    <t>https://mckenziefoundationsf.org/</t>
  </si>
  <si>
    <t>Manatt Health</t>
  </si>
  <si>
    <t>0010L00001iYfGk</t>
  </si>
  <si>
    <t>0010L00001iYfGkQAK</t>
  </si>
  <si>
    <t>One Embarcadero Center
30th Floor</t>
  </si>
  <si>
    <t>60750615072001</t>
  </si>
  <si>
    <t>https://www.manatt.com/health</t>
  </si>
  <si>
    <t>Impact Community Capital</t>
  </si>
  <si>
    <t>001E00000185lqZ</t>
  </si>
  <si>
    <t>001E00000185lqZIAQ</t>
  </si>
  <si>
    <t>100 Pine St # 2860</t>
  </si>
  <si>
    <t>http://impactcapital.net/</t>
  </si>
  <si>
    <t>The San Francisco Foundation</t>
  </si>
  <si>
    <t>001E000000to3Ci</t>
  </si>
  <si>
    <t>001E000000to3CiIAI</t>
  </si>
  <si>
    <t>One Embarcadero Center, Suite 1400</t>
  </si>
  <si>
    <t>http://www.sff.org/</t>
  </si>
  <si>
    <t>Third Sector</t>
  </si>
  <si>
    <t>0010L00001wrmOk</t>
  </si>
  <si>
    <t>0010L00001wrmOkQAI</t>
  </si>
  <si>
    <t>500 Washington Street, Suite 425</t>
  </si>
  <si>
    <t>60750611012010</t>
  </si>
  <si>
    <t>https://www.thirdsectorcap.org/</t>
  </si>
  <si>
    <t>Omada Health</t>
  </si>
  <si>
    <t>001E000000e9j4M</t>
  </si>
  <si>
    <t>001E000000e9j4MIAQ</t>
  </si>
  <si>
    <t>500 Sansome Street, Suite 200</t>
  </si>
  <si>
    <t>60750611012021</t>
  </si>
  <si>
    <t>http://omadahealth.com</t>
  </si>
  <si>
    <t>YMCA Urban Services</t>
  </si>
  <si>
    <t>001E000000cybvY</t>
  </si>
  <si>
    <t>001E000000cybvYIAQ</t>
  </si>
  <si>
    <t>50 California St., Suite 650</t>
  </si>
  <si>
    <t>https://www.ymcasf.org/locations/urban-services-ymca</t>
  </si>
  <si>
    <t>Innovation Learning Network</t>
  </si>
  <si>
    <t>001E000000cybw7</t>
  </si>
  <si>
    <t>001E000000cybw7IAA</t>
  </si>
  <si>
    <t>100 California St, Suite 1150</t>
  </si>
  <si>
    <t>60750117002001</t>
  </si>
  <si>
    <t>Vocera Communications</t>
  </si>
  <si>
    <t>001E000000cybvy</t>
  </si>
  <si>
    <t>001E000000cybvyIAA</t>
  </si>
  <si>
    <t>One Embarcadero Center, Suite 1310</t>
  </si>
  <si>
    <t>City College of San Francisco</t>
  </si>
  <si>
    <t>0010L00001mj9WH</t>
  </si>
  <si>
    <t>0010L00001mj9WHQAY</t>
  </si>
  <si>
    <t>50 Phelan Ave</t>
  </si>
  <si>
    <t>94112</t>
  </si>
  <si>
    <t>6075031100</t>
  </si>
  <si>
    <t>60750311003000</t>
  </si>
  <si>
    <t>Clinic by the Bay</t>
  </si>
  <si>
    <t>001E000000cybvL</t>
  </si>
  <si>
    <t>001E000000cybvLIAQ</t>
  </si>
  <si>
    <t>26-2593712</t>
  </si>
  <si>
    <t>4877 Mission Street</t>
  </si>
  <si>
    <t>6075026004</t>
  </si>
  <si>
    <t>60750260041000</t>
  </si>
  <si>
    <t>www.clinicbythebay.org</t>
  </si>
  <si>
    <t>Adolescent Health Working Group</t>
  </si>
  <si>
    <t>0014W00002DPcQb</t>
  </si>
  <si>
    <t>0014W00002DPcQbQAL</t>
  </si>
  <si>
    <t>4095 Mission Street</t>
  </si>
  <si>
    <t>6075025600</t>
  </si>
  <si>
    <t>60750256001003</t>
  </si>
  <si>
    <t>ahwg.org</t>
  </si>
  <si>
    <t>0014W00002EubyF</t>
  </si>
  <si>
    <t>0014W00002EubyFQAR</t>
  </si>
  <si>
    <t>Susannah Hainley</t>
  </si>
  <si>
    <t>0014W00002MOxIx</t>
  </si>
  <si>
    <t>0014W00002MOxIxQAL</t>
  </si>
  <si>
    <t>202 Clipper Street, #3</t>
  </si>
  <si>
    <t>94114</t>
  </si>
  <si>
    <t>6075021400</t>
  </si>
  <si>
    <t>60750214003004</t>
  </si>
  <si>
    <t>4/14/2021</t>
  </si>
  <si>
    <t>Full Circle Projects, Inc.</t>
  </si>
  <si>
    <t>001E000000oBL5u</t>
  </si>
  <si>
    <t>001E000000oBL5uIAG</t>
  </si>
  <si>
    <t>1190 Noe Street</t>
  </si>
  <si>
    <t>60750214003002</t>
  </si>
  <si>
    <t>http://www.fullcircleprojects.com</t>
  </si>
  <si>
    <t>Equality California</t>
  </si>
  <si>
    <t>001E000000dcb8h</t>
  </si>
  <si>
    <t>001E000000dcb8hIAA</t>
  </si>
  <si>
    <t>2370 Market St., 2nd Floor</t>
  </si>
  <si>
    <t>http://www.eqca.org</t>
  </si>
  <si>
    <t>Castro Mission Health Center</t>
  </si>
  <si>
    <t>001E0000015nQdY</t>
  </si>
  <si>
    <t>001E0000015nQdYIAU</t>
  </si>
  <si>
    <t>3850 17th Street</t>
  </si>
  <si>
    <t>6075020300</t>
  </si>
  <si>
    <t>60750203002003</t>
  </si>
  <si>
    <t>https://www.sfdph.org/dph/comupg/oservices/medSvs/hlthCtrs/CastroMissionHlthCtr.asp</t>
  </si>
  <si>
    <t>2/9/2015</t>
  </si>
  <si>
    <t>David Shearn</t>
  </si>
  <si>
    <t>001E000000to3fl</t>
  </si>
  <si>
    <t>001E000000to3flIAA</t>
  </si>
  <si>
    <t>37 Hancock Street</t>
  </si>
  <si>
    <t>6075020601</t>
  </si>
  <si>
    <t>60750206011009</t>
  </si>
  <si>
    <t>Maxine Hall Health Center</t>
  </si>
  <si>
    <t>001E0000010LsEx</t>
  </si>
  <si>
    <t>001E0000010LsExIAK</t>
  </si>
  <si>
    <t>1301 Pierce Street</t>
  </si>
  <si>
    <t>94115</t>
  </si>
  <si>
    <t>6075015801</t>
  </si>
  <si>
    <t>60750158011001</t>
  </si>
  <si>
    <t>http://www.sfhealthnetwork.org/primary-care-3/maxine-hall-health-center/</t>
  </si>
  <si>
    <t>Mind Therapy Clinic</t>
  </si>
  <si>
    <t>0010L00001nUt7e</t>
  </si>
  <si>
    <t>0010L00001nUt7eQAC</t>
  </si>
  <si>
    <t>2299 Post, 104A</t>
  </si>
  <si>
    <t>6075015500</t>
  </si>
  <si>
    <t>60750155002005</t>
  </si>
  <si>
    <t>https://www.mindtherapyclinic.com/</t>
  </si>
  <si>
    <t>6/27/2017</t>
  </si>
  <si>
    <t>Sutter Pacific Medical Foundation</t>
  </si>
  <si>
    <t>0010L00001nWIWt</t>
  </si>
  <si>
    <t>0010L00001nWIWtQAO</t>
  </si>
  <si>
    <t>2015 Steiner Street</t>
  </si>
  <si>
    <t>6075015300</t>
  </si>
  <si>
    <t>60750153001000</t>
  </si>
  <si>
    <t>http://www.sutterpacific.org/</t>
  </si>
  <si>
    <t>Innovation Learning Network - San Francisco</t>
  </si>
  <si>
    <t>001E000000lpmyH</t>
  </si>
  <si>
    <t>001E000000lpmyHIAQ</t>
  </si>
  <si>
    <t>1600 Golden Gate Ave</t>
  </si>
  <si>
    <t>6075015802</t>
  </si>
  <si>
    <t>60750158021000</t>
  </si>
  <si>
    <t>Women's Community Clinic</t>
  </si>
  <si>
    <t>001E000000cybww</t>
  </si>
  <si>
    <t>001E000000cybwwIAA</t>
  </si>
  <si>
    <t>45-5447335</t>
  </si>
  <si>
    <t>1833 Fillmore Street 3rd Floor</t>
  </si>
  <si>
    <t>6075015202</t>
  </si>
  <si>
    <t>60750152022007</t>
  </si>
  <si>
    <t>www.womenscommunityclinic.org</t>
  </si>
  <si>
    <t>Courtney Lyles</t>
  </si>
  <si>
    <t>001E000000p8OOx</t>
  </si>
  <si>
    <t>001E000000p8OOxIAM</t>
  </si>
  <si>
    <t>1136 Quintara Street</t>
  </si>
  <si>
    <t>94116</t>
  </si>
  <si>
    <t>6075032801</t>
  </si>
  <si>
    <t>60750328011001</t>
  </si>
  <si>
    <t>lylesc@medsfgh.ucsf.edu</t>
  </si>
  <si>
    <t>Open Source Wellness</t>
  </si>
  <si>
    <t>0010L00001pnaWt</t>
  </si>
  <si>
    <t>0010L00001pnaWtQAI</t>
  </si>
  <si>
    <t>81-3440555</t>
  </si>
  <si>
    <t>55 Lopez Ave.</t>
  </si>
  <si>
    <t>6075030400</t>
  </si>
  <si>
    <t>60750304002006</t>
  </si>
  <si>
    <t>www.OpenSourceWellness.org</t>
  </si>
  <si>
    <t>Laguna Honda Hospital and Rehabilitation Center</t>
  </si>
  <si>
    <t>001E0000013FF0C</t>
  </si>
  <si>
    <t>001E0000013FF0CIAW</t>
  </si>
  <si>
    <t>375 Laguna Honda Blvd</t>
  </si>
  <si>
    <t>6075030500</t>
  </si>
  <si>
    <t>60750305003002</t>
  </si>
  <si>
    <t>http://lagunahonda.org/</t>
  </si>
  <si>
    <t>Faces SF</t>
  </si>
  <si>
    <t>0014W0000343kgj</t>
  </si>
  <si>
    <t>0014W0000343kgjQAA</t>
  </si>
  <si>
    <t>1101 Masonic Ave</t>
  </si>
  <si>
    <t>94117</t>
  </si>
  <si>
    <t>https://facessf.org/</t>
  </si>
  <si>
    <t>Will Roy (Safe &amp; Sound)</t>
  </si>
  <si>
    <t>0010L00001z9foy</t>
  </si>
  <si>
    <t>0010L00001z9foyQAA</t>
  </si>
  <si>
    <t>1757 Waller Street</t>
  </si>
  <si>
    <t>6075017102</t>
  </si>
  <si>
    <t>60750171023003</t>
  </si>
  <si>
    <t>https://safeandsound.org/</t>
  </si>
  <si>
    <t>University of San Francisco</t>
  </si>
  <si>
    <t>001E000000xVLPf</t>
  </si>
  <si>
    <t>001E000000xVLPfIAO</t>
  </si>
  <si>
    <t>2130 Fulton Street</t>
  </si>
  <si>
    <t>6075015701</t>
  </si>
  <si>
    <t>60750157012000</t>
  </si>
  <si>
    <t>http://www.usfca.edu/</t>
  </si>
  <si>
    <t>Social Impact Designs</t>
  </si>
  <si>
    <t>0010L00001m8Yw9</t>
  </si>
  <si>
    <t>0010L00001m8Yw9QAE</t>
  </si>
  <si>
    <t>680A Oak St.</t>
  </si>
  <si>
    <t>6075016300</t>
  </si>
  <si>
    <t>60750163004003</t>
  </si>
  <si>
    <t>Healthforce Center at UCSF</t>
  </si>
  <si>
    <t>001E000000qrPDv</t>
  </si>
  <si>
    <t>001E000000qrPDvIAM</t>
  </si>
  <si>
    <t>3333 California Street, Suite 410</t>
  </si>
  <si>
    <t>94118</t>
  </si>
  <si>
    <t>6075015402</t>
  </si>
  <si>
    <t>60750154021002</t>
  </si>
  <si>
    <t>https://healthforce.ucsf.edu/</t>
  </si>
  <si>
    <t>University of California, San Francisco - Center on for Health Equity</t>
  </si>
  <si>
    <t>001E000001MCUfX</t>
  </si>
  <si>
    <t>001E000001MCUfXIAX</t>
  </si>
  <si>
    <t>3333 California Street, Suite 365</t>
  </si>
  <si>
    <t>https://healthequity.ucsf.edu/</t>
  </si>
  <si>
    <t>Dean Schillinger</t>
  </si>
  <si>
    <t>0010L00001oYzFV</t>
  </si>
  <si>
    <t>0010L00001oYzFVQA0</t>
  </si>
  <si>
    <t>535 2nd Avenue</t>
  </si>
  <si>
    <t>6075045100</t>
  </si>
  <si>
    <t>60750451001002</t>
  </si>
  <si>
    <t>8/16/2017</t>
  </si>
  <si>
    <t>Evidence for Action</t>
  </si>
  <si>
    <t>001E000001RkVDt</t>
  </si>
  <si>
    <t>001E000001RkVDtIAN</t>
  </si>
  <si>
    <t>3333 California Street</t>
  </si>
  <si>
    <t>http://www.evidenceforaction.org/</t>
  </si>
  <si>
    <t>Institute on Aging</t>
  </si>
  <si>
    <t>001E000001E5ZEY</t>
  </si>
  <si>
    <t>001E000001E5ZEYIA3</t>
  </si>
  <si>
    <t>94-2978977</t>
  </si>
  <si>
    <t>3575 Geary Boulevard</t>
  </si>
  <si>
    <t>6075015600</t>
  </si>
  <si>
    <t>60750156003000</t>
  </si>
  <si>
    <t>www.ioaging.org</t>
  </si>
  <si>
    <t>001E000000dd5kMIAQ</t>
  </si>
  <si>
    <t>3333 California Street, Suite 245</t>
  </si>
  <si>
    <t>https://www.ucsfbenioffchildrens.org/clinics/adolescent_and_young_adult_clinic_at_mount_zion/</t>
  </si>
  <si>
    <t>San Francisco Free Clinic</t>
  </si>
  <si>
    <t>001E000000cybuM</t>
  </si>
  <si>
    <t>001E000000cybuMIAQ</t>
  </si>
  <si>
    <t>94-3186248</t>
  </si>
  <si>
    <t>4900 California Street</t>
  </si>
  <si>
    <t>6075040200</t>
  </si>
  <si>
    <t>60750402004004</t>
  </si>
  <si>
    <t>www.sffc.org</t>
  </si>
  <si>
    <t>Impact Launch</t>
  </si>
  <si>
    <t>0014W00002laYSf</t>
  </si>
  <si>
    <t>0014W00002laYSfQAM</t>
  </si>
  <si>
    <t>82-4660293</t>
  </si>
  <si>
    <t>3739 Balboa Street, #1019</t>
  </si>
  <si>
    <t>94121</t>
  </si>
  <si>
    <t>6075047903</t>
  </si>
  <si>
    <t>60750479031005</t>
  </si>
  <si>
    <t>https://www.impactlaunch.org/</t>
  </si>
  <si>
    <t>2/14/2022</t>
  </si>
  <si>
    <t>George Su</t>
  </si>
  <si>
    <t>0014W00002wwqmo</t>
  </si>
  <si>
    <t>0014W00002wwqmoQAA</t>
  </si>
  <si>
    <t>517 21st Avenue</t>
  </si>
  <si>
    <t>6075047701</t>
  </si>
  <si>
    <t>60750477012004</t>
  </si>
  <si>
    <t>Cristobal Consulting, LLC</t>
  </si>
  <si>
    <t>001E000000oBngk</t>
  </si>
  <si>
    <t>001E000000oBngkIAC</t>
  </si>
  <si>
    <t>81-1253558</t>
  </si>
  <si>
    <t>4544 Fulton Street</t>
  </si>
  <si>
    <t>6075047702</t>
  </si>
  <si>
    <t>60750477022004</t>
  </si>
  <si>
    <t>1/28/2014</t>
  </si>
  <si>
    <t>San Francisco VA Medical Center</t>
  </si>
  <si>
    <t>001E000000qBW6G</t>
  </si>
  <si>
    <t>001E000000qBW6GIAW</t>
  </si>
  <si>
    <t>4150 Clement Street</t>
  </si>
  <si>
    <t>6075980200</t>
  </si>
  <si>
    <t>60759802001003</t>
  </si>
  <si>
    <t>http://www.sanfrancisco.va.gov/</t>
  </si>
  <si>
    <t>Symphony Parnassus</t>
  </si>
  <si>
    <t>001E000001gs0o4</t>
  </si>
  <si>
    <t>001E000001gs0o4IAA</t>
  </si>
  <si>
    <t>PO Box 225297</t>
  </si>
  <si>
    <t>94122</t>
  </si>
  <si>
    <t>60750176033000</t>
  </si>
  <si>
    <t>http://www.symphonyparnassus.org/</t>
  </si>
  <si>
    <t>Ocean Park Health Center</t>
  </si>
  <si>
    <t>001E0000013FF0S</t>
  </si>
  <si>
    <t>001E0000013FF0SIAW</t>
  </si>
  <si>
    <t>1351 24th Avenue</t>
  </si>
  <si>
    <t>6075032601</t>
  </si>
  <si>
    <t>60750326012005</t>
  </si>
  <si>
    <t>https://www.sfdph.org/dph/comupg/oservices/medSvs/hlthCtrs/OceanPkHlthCtr.asp</t>
  </si>
  <si>
    <t>The Systems Studio</t>
  </si>
  <si>
    <t>0010L00001wrL9J</t>
  </si>
  <si>
    <t>0010L00001wrL9JQAU</t>
  </si>
  <si>
    <t>1219 Moraga Street</t>
  </si>
  <si>
    <t>6075030302</t>
  </si>
  <si>
    <t>60750303021003</t>
  </si>
  <si>
    <t>http://systemsanctuary.com/</t>
  </si>
  <si>
    <t>Worksite Labs</t>
  </si>
  <si>
    <t>0014W0000343khe</t>
  </si>
  <si>
    <t>0014W0000343kheQAA</t>
  </si>
  <si>
    <t>261 Loomis St</t>
  </si>
  <si>
    <t>94124</t>
  </si>
  <si>
    <t>https://worksitelabs.com/</t>
  </si>
  <si>
    <t>Southeast Health Center</t>
  </si>
  <si>
    <t>001E000000oDECH</t>
  </si>
  <si>
    <t>001E000000oDECHIA4</t>
  </si>
  <si>
    <t>2401 Keith St</t>
  </si>
  <si>
    <t>6075023400</t>
  </si>
  <si>
    <t>60750234001002</t>
  </si>
  <si>
    <t>http://www.sfdph.org/dph/comupg/oservices/medSvs/hlthCtrs/SEHlthCtr.asp</t>
  </si>
  <si>
    <t>1/31/2014</t>
  </si>
  <si>
    <t>Center for Youth Wellness</t>
  </si>
  <si>
    <t>001E000001UAhGo</t>
  </si>
  <si>
    <t>001E000001UAhGoIAL</t>
  </si>
  <si>
    <t>45-2527627</t>
  </si>
  <si>
    <t>3450 3rd Street Bldg 2, 201</t>
  </si>
  <si>
    <t>6075980900</t>
  </si>
  <si>
    <t>60759809001022</t>
  </si>
  <si>
    <t>centerforyouthwellness.org, stresshealth.org, nppcaces.org</t>
  </si>
  <si>
    <t>Horn Development Consulting</t>
  </si>
  <si>
    <t>0014W00002nvuNF</t>
  </si>
  <si>
    <t>0014W00002nvuNFQAY</t>
  </si>
  <si>
    <t>PO Box 27585</t>
  </si>
  <si>
    <t>94127</t>
  </si>
  <si>
    <t>https://horndevelopmentconsulting.org/</t>
  </si>
  <si>
    <t>Silver Avenue Family Health Center</t>
  </si>
  <si>
    <t>001E000000gSCIP</t>
  </si>
  <si>
    <t>001E000000gSCIPIA4</t>
  </si>
  <si>
    <t>1525 Silver Avenue</t>
  </si>
  <si>
    <t>6075025701</t>
  </si>
  <si>
    <t>60750257012010</t>
  </si>
  <si>
    <t>http://www.sfhealthnetwork.org/primary-care-3/silver-avenue-family-health-center/</t>
  </si>
  <si>
    <t>1/30/2015</t>
  </si>
  <si>
    <t>Irene Sung, MD</t>
  </si>
  <si>
    <t>0014W000027Op6k</t>
  </si>
  <si>
    <t>0014W000027Op6kQAC</t>
  </si>
  <si>
    <t>1253 Portola Drive</t>
  </si>
  <si>
    <t>6075030800</t>
  </si>
  <si>
    <t>60750308002002</t>
  </si>
  <si>
    <t>001E000000q7sif</t>
  </si>
  <si>
    <t>001E000000q7sifIAA</t>
  </si>
  <si>
    <t>94-3213100</t>
  </si>
  <si>
    <t>P.O. Box 29198</t>
  </si>
  <si>
    <t>94129</t>
  </si>
  <si>
    <t>www.tides.org</t>
  </si>
  <si>
    <t>3/4/2014</t>
  </si>
  <si>
    <t>9/14/2022</t>
  </si>
  <si>
    <t>The Encore Fellowships Network</t>
  </si>
  <si>
    <t>001E000000v7KpX</t>
  </si>
  <si>
    <t>001E000000v7KpXIAU</t>
  </si>
  <si>
    <t>P.O. Box 29542, The Presidio of San Francisco</t>
  </si>
  <si>
    <t>http://www.encore.org/</t>
  </si>
  <si>
    <t>The Kishihene Clan</t>
  </si>
  <si>
    <t>0010L00001nTN2i</t>
  </si>
  <si>
    <t>0010L00001nTN2iQAG</t>
  </si>
  <si>
    <t>1016 Lincoln Blvd. Suite 111</t>
  </si>
  <si>
    <t>6075060100</t>
  </si>
  <si>
    <t>60750601002030</t>
  </si>
  <si>
    <t>http://www.kishihene.com/</t>
  </si>
  <si>
    <t>Futures Without Violence</t>
  </si>
  <si>
    <t>001E000000fQdS2</t>
  </si>
  <si>
    <t>001E000000fQdS2IAK</t>
  </si>
  <si>
    <t>94-3110973</t>
  </si>
  <si>
    <t>100 Montgomery Street, The Presidio</t>
  </si>
  <si>
    <t>60750601002061</t>
  </si>
  <si>
    <t>http://www.futureswithoutviolence.org/</t>
  </si>
  <si>
    <t>001E000000cybsB</t>
  </si>
  <si>
    <t>001E000000cybsBIAQ</t>
  </si>
  <si>
    <t>20-4878959</t>
  </si>
  <si>
    <t>1004A O'Reilly Avenue</t>
  </si>
  <si>
    <t>60750601002034</t>
  </si>
  <si>
    <t>www.ccuih.org</t>
  </si>
  <si>
    <t>001E000000cybux</t>
  </si>
  <si>
    <t>001E000000cybuxIAA</t>
  </si>
  <si>
    <t>51-0198509</t>
  </si>
  <si>
    <t>The Presidio, P.O. Box 29903</t>
  </si>
  <si>
    <t>60750601002065</t>
  </si>
  <si>
    <t>www.tidesfoundation.org</t>
  </si>
  <si>
    <t>The NonprofitCenters Network</t>
  </si>
  <si>
    <t>001E000000cybus</t>
  </si>
  <si>
    <t>001E000000cybusIAA</t>
  </si>
  <si>
    <t>P.O. Box 29195</t>
  </si>
  <si>
    <t>www.nonprofitcenters.org</t>
  </si>
  <si>
    <t>Safety Net Partnerships</t>
  </si>
  <si>
    <t>001E000000cybuG</t>
  </si>
  <si>
    <t>001E000000cybuGIAQ</t>
  </si>
  <si>
    <t>P.O. Box 29907</t>
  </si>
  <si>
    <t>Blake Elizabeth Gregory</t>
  </si>
  <si>
    <t>0014W00002wxN9n</t>
  </si>
  <si>
    <t>0014W00002wxN9nQAE</t>
  </si>
  <si>
    <t>861 27th Street</t>
  </si>
  <si>
    <t>94131</t>
  </si>
  <si>
    <t>6075021600</t>
  </si>
  <si>
    <t>60750216003001</t>
  </si>
  <si>
    <t>Kenneth Epstein</t>
  </si>
  <si>
    <t>0014W00002gAxcG</t>
  </si>
  <si>
    <t>0014W00002gAxcGQAS</t>
  </si>
  <si>
    <t>143 Gladeview Way</t>
  </si>
  <si>
    <t>60750305002003</t>
  </si>
  <si>
    <t>11/29/2021</t>
  </si>
  <si>
    <t>I.T. Bookman Community Center</t>
  </si>
  <si>
    <t>0014W0000343khT</t>
  </si>
  <si>
    <t>0014W0000343khTQAQ</t>
  </si>
  <si>
    <t>446 Randolph St.</t>
  </si>
  <si>
    <t>94132</t>
  </si>
  <si>
    <t>https://www.itbookmancenter.org</t>
  </si>
  <si>
    <t>San Francisco State University</t>
  </si>
  <si>
    <t>001E0000013FF0k</t>
  </si>
  <si>
    <t>001E0000013FF0kIAG</t>
  </si>
  <si>
    <t>1600 Holloway Ave</t>
  </si>
  <si>
    <t>6075033201</t>
  </si>
  <si>
    <t>60750332011006</t>
  </si>
  <si>
    <t>http://www.sfsu.edu/</t>
  </si>
  <si>
    <t>Chinese Hospital</t>
  </si>
  <si>
    <t>0014W0000343i6q</t>
  </si>
  <si>
    <t>0014W0000343i6qQAA</t>
  </si>
  <si>
    <t>845 Jackson Street</t>
  </si>
  <si>
    <t>94133</t>
  </si>
  <si>
    <t>https://chinesehospital-sf.org/</t>
  </si>
  <si>
    <t>Jennifer Comiskey</t>
  </si>
  <si>
    <t>001E00000185EQM</t>
  </si>
  <si>
    <t>001E00000185EQMIA2</t>
  </si>
  <si>
    <t>850A Union Street</t>
  </si>
  <si>
    <t>6075010300</t>
  </si>
  <si>
    <t>60750103002005</t>
  </si>
  <si>
    <t>Chinatown Public Health Center</t>
  </si>
  <si>
    <t>001E000000rb3Vb</t>
  </si>
  <si>
    <t>001E000000rb3VbIAI</t>
  </si>
  <si>
    <t>1490 Mason Street</t>
  </si>
  <si>
    <t>6075010701</t>
  </si>
  <si>
    <t>60750107011005</t>
  </si>
  <si>
    <t>http://www.sfdph.org/dph/comupg/oservices/medSvs/hlthCtrs/ChinatownHlthCtr.asp</t>
  </si>
  <si>
    <t>Peer Health Exchange</t>
  </si>
  <si>
    <t>0010L00001v44Ej</t>
  </si>
  <si>
    <t>0010L00001v44EjQAI</t>
  </si>
  <si>
    <t>70 Gold Street</t>
  </si>
  <si>
    <t>https://www.peerhealthexchange.org/</t>
  </si>
  <si>
    <t>San Francisco Community Clinic Consortium</t>
  </si>
  <si>
    <t>001E000000cybrO</t>
  </si>
  <si>
    <t>001E000000cybrOIAQ</t>
  </si>
  <si>
    <t>94-2897258</t>
  </si>
  <si>
    <t>2720 Taylor Street, Suite 430</t>
  </si>
  <si>
    <t>6075010101</t>
  </si>
  <si>
    <t>60750101011011</t>
  </si>
  <si>
    <t>www.sfccc.org</t>
  </si>
  <si>
    <t>4/1/2014</t>
  </si>
  <si>
    <t>San Francisco General Hospital Foundation</t>
  </si>
  <si>
    <t>0014W000023L1Lq</t>
  </si>
  <si>
    <t>0014W000023L1LqQAK</t>
  </si>
  <si>
    <t>PO Box 410836  San Francisco</t>
  </si>
  <si>
    <t>94141</t>
  </si>
  <si>
    <t>https://sfghf.org/</t>
  </si>
  <si>
    <t>9/18/2020</t>
  </si>
  <si>
    <t>The Regents of the University of California San Francisco</t>
  </si>
  <si>
    <t>0014W00002nvfJq</t>
  </si>
  <si>
    <t>0014W00002nvfJqQAI</t>
  </si>
  <si>
    <t>490 Illinois Street, 4th Floor</t>
  </si>
  <si>
    <t>94143</t>
  </si>
  <si>
    <t>60750226002003</t>
  </si>
  <si>
    <t>https://www.ucsf.edu</t>
  </si>
  <si>
    <t>Center for Digital Health Innovation at UCSF</t>
  </si>
  <si>
    <t>001E0000010MN8r</t>
  </si>
  <si>
    <t>001E0000010MN8rIAG</t>
  </si>
  <si>
    <t>533 Parnassus Avenue, Box 0131</t>
  </si>
  <si>
    <t>6075030101</t>
  </si>
  <si>
    <t>60750301012006</t>
  </si>
  <si>
    <t>http://centerfordigitalhealthinnovation.org/</t>
  </si>
  <si>
    <t>University of California, San Francisco - School of Medicine</t>
  </si>
  <si>
    <t>001E0000013CxGG</t>
  </si>
  <si>
    <t>001E0000013CxGGIA0</t>
  </si>
  <si>
    <t>UCSF Medical School, Dean's Office_x000D_
513 Parnassus Avenue</t>
  </si>
  <si>
    <t>http://medschool.ucsf.edu/</t>
  </si>
  <si>
    <t>0014W00001zxrVWQAY</t>
  </si>
  <si>
    <t>505 Parnassus Avenue</t>
  </si>
  <si>
    <t>https://www.ucsfhealth.org/</t>
  </si>
  <si>
    <t>University of California, San Francisco - National Clinician Consultation Center</t>
  </si>
  <si>
    <t>001E000001MDHgC</t>
  </si>
  <si>
    <t>001E000001MDHgCIAX</t>
  </si>
  <si>
    <t>UCSF Box 1365</t>
  </si>
  <si>
    <t>6075030102</t>
  </si>
  <si>
    <t>60750301023000</t>
  </si>
  <si>
    <t>http://nccc.ucsf.edu/</t>
  </si>
  <si>
    <t>California Poison Control System</t>
  </si>
  <si>
    <t>0010L00001wplOW</t>
  </si>
  <si>
    <t>0010L00001wplOWQAY</t>
  </si>
  <si>
    <t>University of California, San Francisco - School of Pharmacy</t>
  </si>
  <si>
    <t>001E000001MDaiM</t>
  </si>
  <si>
    <t>490 Illinois Street, Floor 3 Box 1262</t>
  </si>
  <si>
    <t>https://calpoison.org</t>
  </si>
  <si>
    <t>0010L000020GM8nQAG</t>
  </si>
  <si>
    <t>3333 California St, Suite 315</t>
  </si>
  <si>
    <t>https://osr.ucsf.edu/institutional-information</t>
  </si>
  <si>
    <t>University of California, San Francisco - Social Interventions Research &amp; Evaluation Network</t>
  </si>
  <si>
    <t>0010L00001pmtDw</t>
  </si>
  <si>
    <t>0010L00001pmtDwQAI</t>
  </si>
  <si>
    <t>1855 Folsom Street, MCB 425, Box 0897</t>
  </si>
  <si>
    <t>https://sirenetwork.ucsf.edu/</t>
  </si>
  <si>
    <t>UCSF - Helen Diller Medical Center at Parnassus Heights</t>
  </si>
  <si>
    <t>001E0000013FF11</t>
  </si>
  <si>
    <t>001E0000013FF11IAG</t>
  </si>
  <si>
    <t>505 Parnassus Ave</t>
  </si>
  <si>
    <t>https://www.ucsfhealth.org/en/locations/parnassus</t>
  </si>
  <si>
    <t>University of California, San Francisco - School of Nursing</t>
  </si>
  <si>
    <t>001E000001E722t</t>
  </si>
  <si>
    <t>001E000001E722tIAB</t>
  </si>
  <si>
    <t>2 Koret Way, Room N-319X
University of California, Box 0602</t>
  </si>
  <si>
    <t>https://nursing.ucsf.edu/</t>
  </si>
  <si>
    <t>UCSF - Clinic Leadership Institute</t>
  </si>
  <si>
    <t>001E000000cybwr</t>
  </si>
  <si>
    <t>001E000000cybwrIAA</t>
  </si>
  <si>
    <t>https://healthforce.ucsf.edu/programs/cli-emerging-leaders</t>
  </si>
  <si>
    <t>University of California, San Francisco - Controller's Office</t>
  </si>
  <si>
    <t>001E000000cybwp</t>
  </si>
  <si>
    <t>001E000000cybwpIAA</t>
  </si>
  <si>
    <t>https://controller.ucsf.edu/</t>
  </si>
  <si>
    <t>001E000001MDaiMIAT</t>
  </si>
  <si>
    <t>UCSF Box 0403_x000D_
513 Parnassus Avenue</t>
  </si>
  <si>
    <t>https://pharmacy.ucsf.edu/</t>
  </si>
  <si>
    <t>0014W000032hpNaQAI</t>
  </si>
  <si>
    <t>https://medicine.ucsf.edu/</t>
  </si>
  <si>
    <t>Leena Singh</t>
  </si>
  <si>
    <t>0010L00001zbxTH</t>
  </si>
  <si>
    <t>0010L00001zbxTHQAY</t>
  </si>
  <si>
    <t>420 Mission Bay Boulevard North #1204</t>
  </si>
  <si>
    <t>94158</t>
  </si>
  <si>
    <t>6075060701</t>
  </si>
  <si>
    <t>60750607013010</t>
  </si>
  <si>
    <t>Tiatros Inc.</t>
  </si>
  <si>
    <t>001E000001grDtB</t>
  </si>
  <si>
    <t>001E000001grDtBIAU</t>
  </si>
  <si>
    <t>953 Indiana St</t>
  </si>
  <si>
    <t>60750226001003</t>
  </si>
  <si>
    <t>http://home.tiatros.com/</t>
  </si>
  <si>
    <t>UCSF - Center for Community Engagement</t>
  </si>
  <si>
    <t>0010L00001mhMui</t>
  </si>
  <si>
    <t>0010L00001mhMuiQAE</t>
  </si>
  <si>
    <t>550 16th Street</t>
  </si>
  <si>
    <t>60750607012015</t>
  </si>
  <si>
    <t>https://partnerships.ucsf.edu/center-community-engagement</t>
  </si>
  <si>
    <t>San Francisco Coordinating Center</t>
  </si>
  <si>
    <t>001E000001Rmt3e</t>
  </si>
  <si>
    <t>001E000001Rmt3eIAB</t>
  </si>
  <si>
    <t>550 16th Street, 2nd floor</t>
  </si>
  <si>
    <t>http://coordinatingcenter.ucsf.edu/</t>
  </si>
  <si>
    <t>Gladstone Institutes</t>
  </si>
  <si>
    <t>0014W00001zxrJk</t>
  </si>
  <si>
    <t>0014W00001zxrJkQAI</t>
  </si>
  <si>
    <t>1650 Owens Street</t>
  </si>
  <si>
    <t>60750607013015</t>
  </si>
  <si>
    <t>https://gladstone.org/</t>
  </si>
  <si>
    <t>Brown &amp; Toland</t>
  </si>
  <si>
    <t>001E000000rb3U4</t>
  </si>
  <si>
    <t>001E000000rb3U4IAI</t>
  </si>
  <si>
    <t>P.O. Box 640469</t>
  </si>
  <si>
    <t>94164</t>
  </si>
  <si>
    <t>www.brownandtoland.com</t>
  </si>
  <si>
    <t>San Joaquin County Behavioral Health Services</t>
  </si>
  <si>
    <t>001E000000cybrP</t>
  </si>
  <si>
    <t>001E000000cybrPIAQ</t>
  </si>
  <si>
    <t>San Joaquin County Health Care Services Agency</t>
  </si>
  <si>
    <t>001E000000cybwd</t>
  </si>
  <si>
    <t>1212 N. California St.</t>
  </si>
  <si>
    <t>Stockton</t>
  </si>
  <si>
    <t>95202</t>
  </si>
  <si>
    <t>6077000402</t>
  </si>
  <si>
    <t>60770004021000</t>
  </si>
  <si>
    <t>https://www.sjcbhs.org/index.aspx</t>
  </si>
  <si>
    <t>San Joaquin Community Clinics</t>
  </si>
  <si>
    <t>0010L00001wsDcl</t>
  </si>
  <si>
    <t>0010L00001wsDclQAE</t>
  </si>
  <si>
    <t>San Joaquin General Hospital</t>
  </si>
  <si>
    <t>001E000000cybrQ</t>
  </si>
  <si>
    <t>1414 North California Street</t>
  </si>
  <si>
    <t>6077000102</t>
  </si>
  <si>
    <t>60770001022018</t>
  </si>
  <si>
    <t>https://www.sanjoaquingeneral.org/</t>
  </si>
  <si>
    <t>Faith in the Valley</t>
  </si>
  <si>
    <t>0010L00001poylo</t>
  </si>
  <si>
    <t>0010L00001poyloQAA</t>
  </si>
  <si>
    <t>2027 E. Harding Way</t>
  </si>
  <si>
    <t>95205</t>
  </si>
  <si>
    <t>6077001502</t>
  </si>
  <si>
    <t>60770015021015</t>
  </si>
  <si>
    <t>https://faithinthevalley.org/</t>
  </si>
  <si>
    <t>San Joaquin County Public Health Services</t>
  </si>
  <si>
    <t>0010L00001wFsP8</t>
  </si>
  <si>
    <t>0010L00001wFsP8QAK</t>
  </si>
  <si>
    <t>1601 East Hazelton Avenue</t>
  </si>
  <si>
    <t>6077001900</t>
  </si>
  <si>
    <t>60770019003040</t>
  </si>
  <si>
    <t>http://www.sjcphs.org</t>
  </si>
  <si>
    <t>Community Medical Centers</t>
  </si>
  <si>
    <t>001E000000cybr2</t>
  </si>
  <si>
    <t>001E000000cybr2IAA</t>
  </si>
  <si>
    <t>94-2437106</t>
  </si>
  <si>
    <t>7210 Murray Drive</t>
  </si>
  <si>
    <t>95210</t>
  </si>
  <si>
    <t>6077003407</t>
  </si>
  <si>
    <t>60770034071003</t>
  </si>
  <si>
    <t>http://www.communitymedicalcenters.org/</t>
  </si>
  <si>
    <t>9/30/2017</t>
  </si>
  <si>
    <t>University of the Pacific</t>
  </si>
  <si>
    <t>001E000000e9gRp</t>
  </si>
  <si>
    <t>001E000000e9gRpIAI</t>
  </si>
  <si>
    <t>3601 Pacific Avenue</t>
  </si>
  <si>
    <t>95211</t>
  </si>
  <si>
    <t>6077001200</t>
  </si>
  <si>
    <t>60770012001002</t>
  </si>
  <si>
    <t>http://www.pacific.edu/</t>
  </si>
  <si>
    <t>001E000000cybrQIAQ</t>
  </si>
  <si>
    <t>94-6000531</t>
  </si>
  <si>
    <t>500 West Hospital Road</t>
  </si>
  <si>
    <t>French Camp</t>
  </si>
  <si>
    <t>95231</t>
  </si>
  <si>
    <t>6077003803</t>
  </si>
  <si>
    <t>60770038032034</t>
  </si>
  <si>
    <t>https://www.sjcclinics.org</t>
  </si>
  <si>
    <t>001E000000cybwdIAA</t>
  </si>
  <si>
    <t>https://www.sjgov.org/department/hcs/home</t>
  </si>
  <si>
    <t>Health Plan of San Joaquin</t>
  </si>
  <si>
    <t>001E000000cybw5</t>
  </si>
  <si>
    <t>001E000000cybw5IAA</t>
  </si>
  <si>
    <t>86-1152689</t>
  </si>
  <si>
    <t>7751 South Manthey Road</t>
  </si>
  <si>
    <t>60770038032019</t>
  </si>
  <si>
    <t>www.hpsj.com</t>
  </si>
  <si>
    <t>9/28/2020</t>
  </si>
  <si>
    <t>Lodi Health</t>
  </si>
  <si>
    <t>001E000001ClJDC</t>
  </si>
  <si>
    <t>001E000001ClJDCIA3</t>
  </si>
  <si>
    <t>975 S. Fairmont Avenue</t>
  </si>
  <si>
    <t>Lodi</t>
  </si>
  <si>
    <t>95240</t>
  </si>
  <si>
    <t>6077004302</t>
  </si>
  <si>
    <t>60770043023002</t>
  </si>
  <si>
    <t>https://www.lodihealth.org</t>
  </si>
  <si>
    <t>Native Directions DBA Three Rivers Lodge</t>
  </si>
  <si>
    <t>0014W00002wy8JQ</t>
  </si>
  <si>
    <t>0014W00002wy8JQQAY</t>
  </si>
  <si>
    <t>23-7419354</t>
  </si>
  <si>
    <t>13505 Union Road</t>
  </si>
  <si>
    <t>Manteca</t>
  </si>
  <si>
    <t>95336</t>
  </si>
  <si>
    <t>6077005135</t>
  </si>
  <si>
    <t>60770051353022</t>
  </si>
  <si>
    <t>https://nativedirections.org/</t>
  </si>
  <si>
    <t>YoMagination</t>
  </si>
  <si>
    <t>0010L00001yETH6</t>
  </si>
  <si>
    <t>0010L00001yETH6QAO</t>
  </si>
  <si>
    <t>121 Brett Avenue</t>
  </si>
  <si>
    <t>Tracy</t>
  </si>
  <si>
    <t>95391</t>
  </si>
  <si>
    <t>6077005223</t>
  </si>
  <si>
    <t>60770052231014</t>
  </si>
  <si>
    <t>https://www.facebook.com/YoPowerKids/</t>
  </si>
  <si>
    <t>9/13/2019</t>
  </si>
  <si>
    <t>RISE</t>
  </si>
  <si>
    <t>0010L00001pnaJB</t>
  </si>
  <si>
    <t>0010L00001pnaJBQAY</t>
  </si>
  <si>
    <t>95-3415650</t>
  </si>
  <si>
    <t>51 Zaca Lane, #100</t>
  </si>
  <si>
    <t>Paso Robles</t>
  </si>
  <si>
    <t>93401</t>
  </si>
  <si>
    <t>6079011501</t>
  </si>
  <si>
    <t>60790115011012</t>
  </si>
  <si>
    <t>https://www.riseslo.org</t>
  </si>
  <si>
    <t>County of San Luis Obispo Mental Health Youth Services</t>
  </si>
  <si>
    <t>0010L00001wpqTQ</t>
  </si>
  <si>
    <t>0010L00001wpqTQQAY</t>
  </si>
  <si>
    <t>County of San Luis Obispo Behavioral Health</t>
  </si>
  <si>
    <t>0010L00001wplgf</t>
  </si>
  <si>
    <t>2180 Johnson Avenue</t>
  </si>
  <si>
    <t>6079011002</t>
  </si>
  <si>
    <t>60790110021012</t>
  </si>
  <si>
    <t>https://www.slocounty.ca.gov/Departments/Health-Agency/Behavioral-Health/Youth-Mental-Health.aspx</t>
  </si>
  <si>
    <t>Community Action Partnership of San Luis Obispo County Inc CAPSLO</t>
  </si>
  <si>
    <t>001E000000cybpv</t>
  </si>
  <si>
    <t>001E000000cybpvIAA</t>
  </si>
  <si>
    <t>95-2410253</t>
  </si>
  <si>
    <t>1030 Southwood Drive</t>
  </si>
  <si>
    <t>6079011001</t>
  </si>
  <si>
    <t>60790110013021</t>
  </si>
  <si>
    <t>www.capslo.org</t>
  </si>
  <si>
    <t>Stand Strong</t>
  </si>
  <si>
    <t>0014W00002DPMIn</t>
  </si>
  <si>
    <t>0014W00002DPMInQAP</t>
  </si>
  <si>
    <t>51 Zaca Lane, #150</t>
  </si>
  <si>
    <t>https://standstrongnow.org</t>
  </si>
  <si>
    <t>The GALA Pride and Diversity Center</t>
  </si>
  <si>
    <t>0014W00002DPMFU</t>
  </si>
  <si>
    <t>0014W00002DPMFUQA5</t>
  </si>
  <si>
    <t>1060 Palm Street</t>
  </si>
  <si>
    <t>6079011101</t>
  </si>
  <si>
    <t>60790111012010</t>
  </si>
  <si>
    <t>www.galacc.org</t>
  </si>
  <si>
    <t>The Center for Health and Prevention</t>
  </si>
  <si>
    <t>0014W00002DPM8y</t>
  </si>
  <si>
    <t>0014W00002DPM8yQAH</t>
  </si>
  <si>
    <t>705 Grand Avenue</t>
  </si>
  <si>
    <t>60790110022005</t>
  </si>
  <si>
    <t>https://capslo.org/the-center/</t>
  </si>
  <si>
    <t>Community Action Partnership of San Luis Obispo, Inc. (CAPSLO)</t>
  </si>
  <si>
    <t>0014W00002EubsC</t>
  </si>
  <si>
    <t>0014W00002EubsCQAR</t>
  </si>
  <si>
    <t>Transitions Mental Health Association</t>
  </si>
  <si>
    <t>001E0000013BL84</t>
  </si>
  <si>
    <t>001E0000013BL84IAG</t>
  </si>
  <si>
    <t>P.O. Box 15408</t>
  </si>
  <si>
    <t>93406</t>
  </si>
  <si>
    <t>60790110012001</t>
  </si>
  <si>
    <t>http://www.t-mha.org/</t>
  </si>
  <si>
    <t>Cal Poly Safer</t>
  </si>
  <si>
    <t>0014W00002DPMSY</t>
  </si>
  <si>
    <t>0014W00002DPMSYQA5</t>
  </si>
  <si>
    <t>Cal Poly State University, 1 Grand Avenue University Union, Building 65</t>
  </si>
  <si>
    <t>93407</t>
  </si>
  <si>
    <t>6079010903</t>
  </si>
  <si>
    <t>60790109033003</t>
  </si>
  <si>
    <t>https://safer.calpoly.edu/</t>
  </si>
  <si>
    <t>0010L00001wplgfQAA</t>
  </si>
  <si>
    <t>1055 Monterey Street</t>
  </si>
  <si>
    <t>93408</t>
  </si>
  <si>
    <t>60790111012012</t>
  </si>
  <si>
    <t>https://www.slocounty.ca.gov/Departments/Health-Agency/Behavioral-Health.aspx</t>
  </si>
  <si>
    <t>San Luis Obispo County</t>
  </si>
  <si>
    <t>001E0000013FF0n</t>
  </si>
  <si>
    <t>001E0000013FF0nIAG</t>
  </si>
  <si>
    <t>1055 Monterey St</t>
  </si>
  <si>
    <t>http://www.slocounty.ca.gov/site4.aspx</t>
  </si>
  <si>
    <t>Citizen Insights</t>
  </si>
  <si>
    <t>001E000001TyIBw</t>
  </si>
  <si>
    <t>001E000001TyIBwIAN</t>
  </si>
  <si>
    <t>94002</t>
  </si>
  <si>
    <t>www.citizeninsights.org</t>
  </si>
  <si>
    <t>Startgrid</t>
  </si>
  <si>
    <t>0014W00002ZeUFb</t>
  </si>
  <si>
    <t>0014W00002ZeUFbQAN</t>
  </si>
  <si>
    <t>700 Airport Boulevard</t>
  </si>
  <si>
    <t>Burlingame</t>
  </si>
  <si>
    <t>94010</t>
  </si>
  <si>
    <t>6081605400</t>
  </si>
  <si>
    <t>60816054005006</t>
  </si>
  <si>
    <t>9/30/2021</t>
  </si>
  <si>
    <t>LivWell Health</t>
  </si>
  <si>
    <t>001E000000xWTRx</t>
  </si>
  <si>
    <t>001E000000xWTRxIAO</t>
  </si>
  <si>
    <t>904 Morrell Avenue</t>
  </si>
  <si>
    <t>60816054005019</t>
  </si>
  <si>
    <t>http://LivWellHealth.com</t>
  </si>
  <si>
    <t>Ramani Consulting</t>
  </si>
  <si>
    <t>001E000000oBL63</t>
  </si>
  <si>
    <t>001E000000oBL63IAG</t>
  </si>
  <si>
    <t>425 Mountain View Dr.Unit 8</t>
  </si>
  <si>
    <t>Daly City</t>
  </si>
  <si>
    <t>94014</t>
  </si>
  <si>
    <t>6081600502</t>
  </si>
  <si>
    <t>60816005021000</t>
  </si>
  <si>
    <t>North East Medical Services</t>
  </si>
  <si>
    <t>001E000000cybtW</t>
  </si>
  <si>
    <t>001E000000cybtWIAQ</t>
  </si>
  <si>
    <t>94-1722562</t>
  </si>
  <si>
    <t>2171 Junipero Serra Blvd, Suite 700</t>
  </si>
  <si>
    <t>6081600600</t>
  </si>
  <si>
    <t>60816006001007</t>
  </si>
  <si>
    <t>www.nems.org</t>
  </si>
  <si>
    <t>Chinese Hospital Outpatient Center</t>
  </si>
  <si>
    <t>001E000000kafuE</t>
  </si>
  <si>
    <t>001E000000kafuEIAQ</t>
  </si>
  <si>
    <t>94-0382780</t>
  </si>
  <si>
    <t>386 Gellert Blvd</t>
  </si>
  <si>
    <t>94015</t>
  </si>
  <si>
    <t>6081601604</t>
  </si>
  <si>
    <t>60816016041018</t>
  </si>
  <si>
    <t>https://www.chinesehospital-sf.org/clinics-locations</t>
  </si>
  <si>
    <t>Mayeno Consulting</t>
  </si>
  <si>
    <t>001E000001VcZAK</t>
  </si>
  <si>
    <t>001E000001VcZAKIA3</t>
  </si>
  <si>
    <t>94016</t>
  </si>
  <si>
    <t>http://www.mayenoconsulting.com/</t>
  </si>
  <si>
    <t>Mark McGovern</t>
  </si>
  <si>
    <t>0010L00001pp9VJ</t>
  </si>
  <si>
    <t>0010L00001pp9VJQAY</t>
  </si>
  <si>
    <t>740 Arroyo Leon Drive</t>
  </si>
  <si>
    <t>Half Moon Bay</t>
  </si>
  <si>
    <t>94019</t>
  </si>
  <si>
    <t>6081613702</t>
  </si>
  <si>
    <t>60816137023002</t>
  </si>
  <si>
    <t>11/16/2017</t>
  </si>
  <si>
    <t>12/1/2022</t>
  </si>
  <si>
    <t>Coastside Family Medical Clinic</t>
  </si>
  <si>
    <t>001E000000cybpq</t>
  </si>
  <si>
    <t>001E000000cybpqIAA</t>
  </si>
  <si>
    <t>225 South Cabrillo Highway Suite 100A</t>
  </si>
  <si>
    <t>60816137024006</t>
  </si>
  <si>
    <t>https://www.smchealth.org/location/coastside-clinic</t>
  </si>
  <si>
    <t>Ayasdi</t>
  </si>
  <si>
    <t>001E000001NcRrj</t>
  </si>
  <si>
    <t>001E000001NcRrjIAF</t>
  </si>
  <si>
    <t>4400 Bohannon Drive, Suite 200</t>
  </si>
  <si>
    <t>Menlo Park</t>
  </si>
  <si>
    <t>94025</t>
  </si>
  <si>
    <t>6081611700</t>
  </si>
  <si>
    <t>60816117004020</t>
  </si>
  <si>
    <t>www.ayasdi.com</t>
  </si>
  <si>
    <t>2/11/2016</t>
  </si>
  <si>
    <t>Casa Pacifica</t>
  </si>
  <si>
    <t>0010L00001vrHZo</t>
  </si>
  <si>
    <t>0010L00001vrHZoQAM</t>
  </si>
  <si>
    <t>1060 Terra Nova Blvd</t>
  </si>
  <si>
    <t>Pacifica</t>
  </si>
  <si>
    <t>94044</t>
  </si>
  <si>
    <t>6081603400</t>
  </si>
  <si>
    <t>60816034003005</t>
  </si>
  <si>
    <t>https://www.casapacifica.org/</t>
  </si>
  <si>
    <t>Michelle Ross</t>
  </si>
  <si>
    <t>001E000000oBL68</t>
  </si>
  <si>
    <t>001E000000oBL68IAG</t>
  </si>
  <si>
    <t>815 Villa Vista Court</t>
  </si>
  <si>
    <t>94062</t>
  </si>
  <si>
    <t>6081609800</t>
  </si>
  <si>
    <t>60816098004008</t>
  </si>
  <si>
    <t>Zobreus Medical Corporation</t>
  </si>
  <si>
    <t>001E000001UT3RJ</t>
  </si>
  <si>
    <t>001E000001UT3RJIA1</t>
  </si>
  <si>
    <t>2450 Park Road</t>
  </si>
  <si>
    <t>Emerald Hills</t>
  </si>
  <si>
    <t>6081609700</t>
  </si>
  <si>
    <t>60816097001028</t>
  </si>
  <si>
    <t>https://www.zobreus.com/</t>
  </si>
  <si>
    <t>Metis Lighthouse Consulting</t>
  </si>
  <si>
    <t>0010L00001wETkf</t>
  </si>
  <si>
    <t>0010L00001wETkfQAG</t>
  </si>
  <si>
    <t>309 Hillside Drive</t>
  </si>
  <si>
    <t>Woodside</t>
  </si>
  <si>
    <t>6081613300</t>
  </si>
  <si>
    <t>60816133002004</t>
  </si>
  <si>
    <t>https://www.metislighthouse.com/</t>
  </si>
  <si>
    <t>2/22/2019</t>
  </si>
  <si>
    <t>GSV Labs</t>
  </si>
  <si>
    <t>0010L00001mi79F</t>
  </si>
  <si>
    <t>0010L00001mi79FQAQ</t>
  </si>
  <si>
    <t>425 Broadway St</t>
  </si>
  <si>
    <t>94063</t>
  </si>
  <si>
    <t>6081610201</t>
  </si>
  <si>
    <t>60816102011012</t>
  </si>
  <si>
    <t>http://gsvlabs.com/</t>
  </si>
  <si>
    <t>Suki AI, Inc.</t>
  </si>
  <si>
    <t>0010L00001udRuH</t>
  </si>
  <si>
    <t>0010L00001udRuHQAU</t>
  </si>
  <si>
    <t>820 Cassia Street</t>
  </si>
  <si>
    <t>60816102014004</t>
  </si>
  <si>
    <t>https://www.suki.ai/</t>
  </si>
  <si>
    <t>10/16/2018</t>
  </si>
  <si>
    <t>HopeLab</t>
  </si>
  <si>
    <t>001E000001KCRX9</t>
  </si>
  <si>
    <t>001E000001KCRX9IAP</t>
  </si>
  <si>
    <t>1991 Broadway Street,_x000D_
Suite 136</t>
  </si>
  <si>
    <t>6081610202</t>
  </si>
  <si>
    <t>60816102021002</t>
  </si>
  <si>
    <t>http://www.hopelab.org/</t>
  </si>
  <si>
    <t>11/4/2015</t>
  </si>
  <si>
    <t>Bessemer Venture Partners</t>
  </si>
  <si>
    <t>0010L00001v6g68</t>
  </si>
  <si>
    <t>0010L00001v6g68QAA</t>
  </si>
  <si>
    <t>889 Winslow Street</t>
  </si>
  <si>
    <t>60816102021007</t>
  </si>
  <si>
    <t>https://www.bvp.com/</t>
  </si>
  <si>
    <t>Verity Health</t>
  </si>
  <si>
    <t>0010L00001rX502</t>
  </si>
  <si>
    <t>0010L00001rX502QAC</t>
  </si>
  <si>
    <t>203 Redwood Shores Pkwy #800</t>
  </si>
  <si>
    <t>94065</t>
  </si>
  <si>
    <t>6081610304</t>
  </si>
  <si>
    <t>60816103043009</t>
  </si>
  <si>
    <t>https://verity.org/</t>
  </si>
  <si>
    <t>Heuristic Associates</t>
  </si>
  <si>
    <t>001E000000oBL6J</t>
  </si>
  <si>
    <t>001E000000oBL6JIAW</t>
  </si>
  <si>
    <t>270 Redwood Shores Parkway#92</t>
  </si>
  <si>
    <t>60816103043005</t>
  </si>
  <si>
    <t>http://heuristicassociates.com/</t>
  </si>
  <si>
    <t>Court Appointed Special Advocates of San Mateo County</t>
  </si>
  <si>
    <t>0014W00002EvfLE</t>
  </si>
  <si>
    <t>0014W00002EvfLEQAZ</t>
  </si>
  <si>
    <t>330 Twin Dolphin Drive #139</t>
  </si>
  <si>
    <t>https://www.casaofsanmateo.org/</t>
  </si>
  <si>
    <t>Bay Area PL Services</t>
  </si>
  <si>
    <t>0014W0000343kgW</t>
  </si>
  <si>
    <t>0014W0000343kgWQAQ</t>
  </si>
  <si>
    <t>Mobile Clinic</t>
  </si>
  <si>
    <t>841 San Bruno Ave W Suite 100</t>
  </si>
  <si>
    <t>San Bruno</t>
  </si>
  <si>
    <t>94066</t>
  </si>
  <si>
    <t>https://bayareapls.com/</t>
  </si>
  <si>
    <t>Freeman Media</t>
  </si>
  <si>
    <t>0010L00001tabnS</t>
  </si>
  <si>
    <t>0010L00001tabnSQAQ</t>
  </si>
  <si>
    <t>420 Fernwood Dr.</t>
  </si>
  <si>
    <t>6081603700</t>
  </si>
  <si>
    <t>60816037002001</t>
  </si>
  <si>
    <t>7/19/2018</t>
  </si>
  <si>
    <t>Seminars for Women's Health</t>
  </si>
  <si>
    <t>001E0000013FF0p</t>
  </si>
  <si>
    <t>001E0000013FF0pIAG</t>
  </si>
  <si>
    <t>155 Normandy Ct</t>
  </si>
  <si>
    <t>San Carlos</t>
  </si>
  <si>
    <t>94070</t>
  </si>
  <si>
    <t>6081609601</t>
  </si>
  <si>
    <t>60816096011020</t>
  </si>
  <si>
    <t>Virus Geeks Inc.</t>
  </si>
  <si>
    <t>0014W0000343kha</t>
  </si>
  <si>
    <t>0014W0000343khaQAA</t>
  </si>
  <si>
    <t>252 Michelle Ct</t>
  </si>
  <si>
    <t>South San Francisco</t>
  </si>
  <si>
    <t>94080</t>
  </si>
  <si>
    <t>https://my.virusgeeks.com/</t>
  </si>
  <si>
    <t>First Databank, Inc.</t>
  </si>
  <si>
    <t>001E000001NZIy1</t>
  </si>
  <si>
    <t>001E000001NZIy1IAH</t>
  </si>
  <si>
    <t>701 Gateway Blvd., Suite 600</t>
  </si>
  <si>
    <t>6081602300</t>
  </si>
  <si>
    <t>60816023002027</t>
  </si>
  <si>
    <t>http://www.fdbhealth.com/</t>
  </si>
  <si>
    <t>Health Plan of San Mateo</t>
  </si>
  <si>
    <t>001E000000fSBmb</t>
  </si>
  <si>
    <t>001E000000fSBmbIAG</t>
  </si>
  <si>
    <t>701 Gateway Blvd., Suite 400</t>
  </si>
  <si>
    <t>www.hpsm.org</t>
  </si>
  <si>
    <t>6/26/2013</t>
  </si>
  <si>
    <t>Genentech</t>
  </si>
  <si>
    <t>001E0000013FEzw</t>
  </si>
  <si>
    <t>001E0000013FEzwIAG</t>
  </si>
  <si>
    <t>1 DNA Way</t>
  </si>
  <si>
    <t>60816023002003</t>
  </si>
  <si>
    <t>http://www.gene.com/</t>
  </si>
  <si>
    <t>Collective Health</t>
  </si>
  <si>
    <t>001E000001dPGRA</t>
  </si>
  <si>
    <t>001E000001dPGRAIA4</t>
  </si>
  <si>
    <t>101 S San Mateo Dr., Floor 4</t>
  </si>
  <si>
    <t>94401</t>
  </si>
  <si>
    <t>6081606300</t>
  </si>
  <si>
    <t>60816063003007</t>
  </si>
  <si>
    <t>www.collectivehealth.com</t>
  </si>
  <si>
    <t>Apple Tree Dental</t>
  </si>
  <si>
    <t>001E000001P2Xmd</t>
  </si>
  <si>
    <t>001E000001P2XmdIAF</t>
  </si>
  <si>
    <t>430 N El Camino Real</t>
  </si>
  <si>
    <t>6081605901</t>
  </si>
  <si>
    <t>60816059013006</t>
  </si>
  <si>
    <t>http://www.appletreedental.org/</t>
  </si>
  <si>
    <t>MEDgle</t>
  </si>
  <si>
    <t>001E000000cybwI</t>
  </si>
  <si>
    <t>001E000000cybwIIAQ</t>
  </si>
  <si>
    <t>101 S Ellsworth</t>
  </si>
  <si>
    <t>60816063003012</t>
  </si>
  <si>
    <t>http://medgle.com/</t>
  </si>
  <si>
    <t>Lumiata</t>
  </si>
  <si>
    <t>001E000001CWYSn</t>
  </si>
  <si>
    <t>001E000001CWYSnIAP</t>
  </si>
  <si>
    <t>101 S. Ellsworth, Suite 100</t>
  </si>
  <si>
    <t>http://www.lumiata.com/</t>
  </si>
  <si>
    <t>Palo Alto Medical Foundation</t>
  </si>
  <si>
    <t>001E0000013FF0a</t>
  </si>
  <si>
    <t>001E0000013FF0aIAG</t>
  </si>
  <si>
    <t>50 S. San Mateo</t>
  </si>
  <si>
    <t>60816063003006</t>
  </si>
  <si>
    <t>http://www.pamf.org</t>
  </si>
  <si>
    <t>Kenny &amp; Company</t>
  </si>
  <si>
    <t>0010L00001qhRHt</t>
  </si>
  <si>
    <t>0010L00001qhRHtQAM</t>
  </si>
  <si>
    <t>1710 S. Amphlett Blvd., Suite 302</t>
  </si>
  <si>
    <t>94402</t>
  </si>
  <si>
    <t>6081607600</t>
  </si>
  <si>
    <t>60816076001010</t>
  </si>
  <si>
    <t>https://michaelskenny.com/</t>
  </si>
  <si>
    <t>Taulama for Tongans</t>
  </si>
  <si>
    <t>0010L00001wFMuH</t>
  </si>
  <si>
    <t>0010L00001wFMuHQAW</t>
  </si>
  <si>
    <t>1650 South Amphlett Boulevard</t>
  </si>
  <si>
    <t>https://www.linkedin.com/company/taulama-4-tongans/about/</t>
  </si>
  <si>
    <t>San Mateo County Behavioral Health and Recovery Services</t>
  </si>
  <si>
    <t>0010L00001wqnUy</t>
  </si>
  <si>
    <t>0010L00001wqnUyQAI</t>
  </si>
  <si>
    <t>2000 Alameda de las Pulgas_x000D_
Suite 235</t>
  </si>
  <si>
    <t>94403</t>
  </si>
  <si>
    <t>6081606700</t>
  </si>
  <si>
    <t>60816067002004</t>
  </si>
  <si>
    <t>https://www.smchealth.org/bhrs</t>
  </si>
  <si>
    <t>San Mateo Medical Center</t>
  </si>
  <si>
    <t>0010L00001xITU0</t>
  </si>
  <si>
    <t>0010L00001xITU0QAO</t>
  </si>
  <si>
    <t>San Mateo County Healthcare for Homeless and Farmworker Health Program</t>
  </si>
  <si>
    <t>222 West 39th Avenue</t>
  </si>
  <si>
    <t>6081607200</t>
  </si>
  <si>
    <t>60816072002015</t>
  </si>
  <si>
    <t>American Institutes for Research</t>
  </si>
  <si>
    <t>001E000000qBBA8</t>
  </si>
  <si>
    <t>001E000000qBBA8IAO</t>
  </si>
  <si>
    <t>2800 Campus Drive, Suite 200</t>
  </si>
  <si>
    <t>http://www.air.org/</t>
  </si>
  <si>
    <t>Samaritan House</t>
  </si>
  <si>
    <t>001E000000cybuH</t>
  </si>
  <si>
    <t>001E000000cybuHIAQ</t>
  </si>
  <si>
    <t>23-7416272</t>
  </si>
  <si>
    <t>4031 Pacific Blvd.</t>
  </si>
  <si>
    <t>6081608502</t>
  </si>
  <si>
    <t>60816085022006</t>
  </si>
  <si>
    <t>https://samaritanhousesanmateo.org/</t>
  </si>
  <si>
    <t>Philips Healthcare</t>
  </si>
  <si>
    <t>001E000001dPGR4</t>
  </si>
  <si>
    <t>001E000001dPGR4IAO</t>
  </si>
  <si>
    <t>4100 East Third Ave</t>
  </si>
  <si>
    <t>Foster City</t>
  </si>
  <si>
    <t>94404</t>
  </si>
  <si>
    <t>6081608025</t>
  </si>
  <si>
    <t>60816080253001</t>
  </si>
  <si>
    <t>www.usa.philips.com/healthcare</t>
  </si>
  <si>
    <t>Santa Barbara Neighborhood Clinics</t>
  </si>
  <si>
    <t>001E000000cybuR</t>
  </si>
  <si>
    <t>001E000000cybuRIAQ</t>
  </si>
  <si>
    <t>77-0496382</t>
  </si>
  <si>
    <t>414 E. Cota St. First Floor</t>
  </si>
  <si>
    <t>93101</t>
  </si>
  <si>
    <t>6083000900</t>
  </si>
  <si>
    <t>60830009001013</t>
  </si>
  <si>
    <t>www.sbclinics.org</t>
  </si>
  <si>
    <t>Planned Parenthood California Central Coast</t>
  </si>
  <si>
    <t>001E000000cybts</t>
  </si>
  <si>
    <t>001E000000cybtsIAA</t>
  </si>
  <si>
    <t>95-2319356</t>
  </si>
  <si>
    <t>518 Garden Street</t>
  </si>
  <si>
    <t>60830009001023</t>
  </si>
  <si>
    <t>Pacific Pride Foundation</t>
  </si>
  <si>
    <t>0014W00002Eubw9</t>
  </si>
  <si>
    <t>0014W00002Eubw9QAB</t>
  </si>
  <si>
    <t>608 Anacapa St</t>
  </si>
  <si>
    <t>60830009003022</t>
  </si>
  <si>
    <t>www.pacificpridefoundation.org</t>
  </si>
  <si>
    <t>Domestic Violence Solutions for Santa Barbara County</t>
  </si>
  <si>
    <t>0014W00002Eubvu</t>
  </si>
  <si>
    <t>0014W00002EubvuQAB</t>
  </si>
  <si>
    <t>411 E. Canon Perdido St.</t>
  </si>
  <si>
    <t>60830009001003</t>
  </si>
  <si>
    <t>www.dvsolutions.org</t>
  </si>
  <si>
    <t>What is LOVE</t>
  </si>
  <si>
    <t>0014W00002Eubvz</t>
  </si>
  <si>
    <t>0014W00002EubvzQAB</t>
  </si>
  <si>
    <t>220 E. Sola St., Suite 3</t>
  </si>
  <si>
    <t>6083000400</t>
  </si>
  <si>
    <t>60830004005011</t>
  </si>
  <si>
    <t>www.WhatisLOVEteens.org</t>
  </si>
  <si>
    <t>Cottage Health</t>
  </si>
  <si>
    <t>0010L00001rAWLm</t>
  </si>
  <si>
    <t>0010L00001rAWLmQAO</t>
  </si>
  <si>
    <t>400 W Pueblo St</t>
  </si>
  <si>
    <t>93102</t>
  </si>
  <si>
    <t>6083000302</t>
  </si>
  <si>
    <t>60830003024008</t>
  </si>
  <si>
    <t>University of California Santa Barbara</t>
  </si>
  <si>
    <t>001E0000013FF0y</t>
  </si>
  <si>
    <t>001E0000013FF0yIAG</t>
  </si>
  <si>
    <t>Building 588 M/C 7002</t>
  </si>
  <si>
    <t>93106</t>
  </si>
  <si>
    <t>6083980000</t>
  </si>
  <si>
    <t>60839800001023</t>
  </si>
  <si>
    <t>http://www.ucsb.edu/</t>
  </si>
  <si>
    <t>Santa Barbara County Public Health Department</t>
  </si>
  <si>
    <t>001E0000010Ljbv</t>
  </si>
  <si>
    <t>001E0000010LjbvIAC</t>
  </si>
  <si>
    <t>95-6002833</t>
  </si>
  <si>
    <t>300 N. San Antonio Road</t>
  </si>
  <si>
    <t>93110</t>
  </si>
  <si>
    <t>6083000101</t>
  </si>
  <si>
    <t>60830001012003</t>
  </si>
  <si>
    <t>https://www.countyofsb.org/410/Public-Health</t>
  </si>
  <si>
    <t>1/8/2016</t>
  </si>
  <si>
    <t>Santa Barbara County Department of Behavioral Wellness</t>
  </si>
  <si>
    <t>0010L00001wGWkN</t>
  </si>
  <si>
    <t>0010L00001wGWkNQAW</t>
  </si>
  <si>
    <t>315 Camino del Remedio</t>
  </si>
  <si>
    <t>60830001012001</t>
  </si>
  <si>
    <t>https://countyofsb.org/behavioral-wellness</t>
  </si>
  <si>
    <t>9/30/2022</t>
  </si>
  <si>
    <t>American Indian Health and Services</t>
  </si>
  <si>
    <t>001E000000cybrk</t>
  </si>
  <si>
    <t>001E000000cybrkIAA</t>
  </si>
  <si>
    <t>77-0398793</t>
  </si>
  <si>
    <t>4141 State Street</t>
  </si>
  <si>
    <t>6083000102</t>
  </si>
  <si>
    <t>60830001023011</t>
  </si>
  <si>
    <t>www.aihscorp.org</t>
  </si>
  <si>
    <t>Direct Relief</t>
  </si>
  <si>
    <t>001E000000q9N5i</t>
  </si>
  <si>
    <t>001E000000q9N5iIAE</t>
  </si>
  <si>
    <t>95-1831116</t>
  </si>
  <si>
    <t>27 S. La Patera Ln</t>
  </si>
  <si>
    <t>93117</t>
  </si>
  <si>
    <t>6083002933</t>
  </si>
  <si>
    <t>60830029331001</t>
  </si>
  <si>
    <t>Savie Health free clinic</t>
  </si>
  <si>
    <t>0014W000034nIwe</t>
  </si>
  <si>
    <t>0014W000034nIweQAE</t>
  </si>
  <si>
    <t>86-1668790</t>
  </si>
  <si>
    <t>1111 East Ocean Avenue #2</t>
  </si>
  <si>
    <t>Lompoc</t>
  </si>
  <si>
    <t>93438</t>
  </si>
  <si>
    <t>saviehealth.org</t>
  </si>
  <si>
    <t>11/3/2022</t>
  </si>
  <si>
    <t>Marian Regional Medical Center of Santa Maria</t>
  </si>
  <si>
    <t>001E0000013FF0H</t>
  </si>
  <si>
    <t>001E0000013FF0HIAW</t>
  </si>
  <si>
    <t>1400 E Church St</t>
  </si>
  <si>
    <t>Santa Maria</t>
  </si>
  <si>
    <t>93454</t>
  </si>
  <si>
    <t>6083002211</t>
  </si>
  <si>
    <t>60830022114005</t>
  </si>
  <si>
    <t>http://www.marianmedicalcenter.org/index.htm</t>
  </si>
  <si>
    <t>Fighting Back Santa Maria Valley</t>
  </si>
  <si>
    <t>0014W00002Eubil</t>
  </si>
  <si>
    <t>0014W00002EubilQAB</t>
  </si>
  <si>
    <t>201 South N Miller St Suite 107</t>
  </si>
  <si>
    <t>6083002101</t>
  </si>
  <si>
    <t>60830021011006</t>
  </si>
  <si>
    <t>https://www.fbsmv.com/</t>
  </si>
  <si>
    <t>Santa Ynez Tribal Health Clinic</t>
  </si>
  <si>
    <t>0010L00001vnQG5</t>
  </si>
  <si>
    <t>0010L00001vnQG5QAM</t>
  </si>
  <si>
    <t>30-0230593</t>
  </si>
  <si>
    <t>90 Via Juana Lane</t>
  </si>
  <si>
    <t>Santa Ynez</t>
  </si>
  <si>
    <t>93455</t>
  </si>
  <si>
    <t>6083001908</t>
  </si>
  <si>
    <t>60830019084013</t>
  </si>
  <si>
    <t>sythc.org</t>
  </si>
  <si>
    <t>Community Health Centers of the Central Coast</t>
  </si>
  <si>
    <t>001E000000cybq4</t>
  </si>
  <si>
    <t>001E000000cybq4IAA</t>
  </si>
  <si>
    <t>95-3253302</t>
  </si>
  <si>
    <t>2050 S Blosser Road</t>
  </si>
  <si>
    <t>93458</t>
  </si>
  <si>
    <t>6083002409</t>
  </si>
  <si>
    <t>60830024093036</t>
  </si>
  <si>
    <t>https://www.communityhealthcenters.org/</t>
  </si>
  <si>
    <t>Acorn Consulting</t>
  </si>
  <si>
    <t>001E000000oBL6I</t>
  </si>
  <si>
    <t>001E000000oBL6IIAW</t>
  </si>
  <si>
    <t>14220 Berry Hill Court</t>
  </si>
  <si>
    <t>Los Altos Hills</t>
  </si>
  <si>
    <t>94022</t>
  </si>
  <si>
    <t>6085511704</t>
  </si>
  <si>
    <t>60855117041001</t>
  </si>
  <si>
    <t>Interwest VC</t>
  </si>
  <si>
    <t>001E000000cybw9</t>
  </si>
  <si>
    <t>001E000000cybw9IAA</t>
  </si>
  <si>
    <t>467 1st Street</t>
  </si>
  <si>
    <t>Los Altos</t>
  </si>
  <si>
    <t>6085510300</t>
  </si>
  <si>
    <t>60855103002025</t>
  </si>
  <si>
    <t>https://www.interwest.com/</t>
  </si>
  <si>
    <t>Silicon Valley Community Foundation</t>
  </si>
  <si>
    <t>0010L00001mi71u</t>
  </si>
  <si>
    <t>0010L00001mi71uQAA</t>
  </si>
  <si>
    <t>2440 West El Camino Real, Suite 300</t>
  </si>
  <si>
    <t>Mountain View</t>
  </si>
  <si>
    <t>94040</t>
  </si>
  <si>
    <t>6085509404</t>
  </si>
  <si>
    <t>60855094044006</t>
  </si>
  <si>
    <t>https://www.siliconvalleycf.org/</t>
  </si>
  <si>
    <t>Unfrazzle</t>
  </si>
  <si>
    <t>001E000000dd5EA</t>
  </si>
  <si>
    <t>001E000000dd5EAIAY</t>
  </si>
  <si>
    <t>Bhageera Inc_x000D_
PO Box 1413</t>
  </si>
  <si>
    <t>94042</t>
  </si>
  <si>
    <t>6085512100</t>
  </si>
  <si>
    <t>60855121001047</t>
  </si>
  <si>
    <t>http://www.unfrazzledcare.com/</t>
  </si>
  <si>
    <t>iHealth</t>
  </si>
  <si>
    <t>001E000001NcRrt</t>
  </si>
  <si>
    <t>001E000001NcRrtIAF</t>
  </si>
  <si>
    <t>719 N. Shoreline Blvd.</t>
  </si>
  <si>
    <t>94043</t>
  </si>
  <si>
    <t>6085509201</t>
  </si>
  <si>
    <t>60855092012001</t>
  </si>
  <si>
    <t>www.ihealthlabs.com</t>
  </si>
  <si>
    <t>Google, Inc.</t>
  </si>
  <si>
    <t>0010L00001t0FR3</t>
  </si>
  <si>
    <t>0010L00001t0FR3QAM</t>
  </si>
  <si>
    <t>1600 Amphitheatre Pkwy</t>
  </si>
  <si>
    <t>6085504601</t>
  </si>
  <si>
    <t>60855046011070</t>
  </si>
  <si>
    <t>www.google.com</t>
  </si>
  <si>
    <t>Positive Coaching Alliance</t>
  </si>
  <si>
    <t>001E000001gAiVv</t>
  </si>
  <si>
    <t>001E000001gAiVvIAK</t>
  </si>
  <si>
    <t>1001 N. Rengstorff Ave., Suite 100</t>
  </si>
  <si>
    <t>Moutain View</t>
  </si>
  <si>
    <t>6085509304</t>
  </si>
  <si>
    <t>60855093041005</t>
  </si>
  <si>
    <t>www.positivecoach.org</t>
  </si>
  <si>
    <t>Mercedes-Benz Research &amp; Development North America</t>
  </si>
  <si>
    <t>0010L00001pm26i</t>
  </si>
  <si>
    <t>0010L00001pm26iQAA</t>
  </si>
  <si>
    <t>309 N Pastoria Ave</t>
  </si>
  <si>
    <t>Sunnyvale</t>
  </si>
  <si>
    <t>94085</t>
  </si>
  <si>
    <t>6085509102</t>
  </si>
  <si>
    <t>60855091021031</t>
  </si>
  <si>
    <t>http://mbrdna.com</t>
  </si>
  <si>
    <t>CloudMedx</t>
  </si>
  <si>
    <t>001E0000015nj40</t>
  </si>
  <si>
    <t>001E0000015nj40IAA</t>
  </si>
  <si>
    <t>555 E Washington Ave</t>
  </si>
  <si>
    <t>94086</t>
  </si>
  <si>
    <t>6085508602</t>
  </si>
  <si>
    <t>60855086023001</t>
  </si>
  <si>
    <t>www.cloud-medx.com</t>
  </si>
  <si>
    <t>Sutter Health Palo Alto Medical Foundation</t>
  </si>
  <si>
    <t>0010L00001ymmXY</t>
  </si>
  <si>
    <t>0010L00001ymmXYQAY</t>
  </si>
  <si>
    <t>94-2788907</t>
  </si>
  <si>
    <t>301 Old San Fransisco Road</t>
  </si>
  <si>
    <t>60855086021013</t>
  </si>
  <si>
    <t>https://www.sutterhealth.org/health/chrc-pamf</t>
  </si>
  <si>
    <t>11/27/2019</t>
  </si>
  <si>
    <t>Life Science Angels</t>
  </si>
  <si>
    <t>001E000001grDql</t>
  </si>
  <si>
    <t>001E000001grDqlIAE</t>
  </si>
  <si>
    <t>1230 Bordeaux Drive</t>
  </si>
  <si>
    <t>94089</t>
  </si>
  <si>
    <t>6085504602</t>
  </si>
  <si>
    <t>60855046021082</t>
  </si>
  <si>
    <t>www.lifescienceangels.com</t>
  </si>
  <si>
    <t>Peninsula Healthcare Connection</t>
  </si>
  <si>
    <t>0014W00001ifnz7</t>
  </si>
  <si>
    <t>0014W00001ifnz7QAA</t>
  </si>
  <si>
    <t>Opportunity Center, 33 Encina Avenue, #103</t>
  </si>
  <si>
    <t>Palo Alto</t>
  </si>
  <si>
    <t>94301</t>
  </si>
  <si>
    <t>6085511609</t>
  </si>
  <si>
    <t>60855116091009</t>
  </si>
  <si>
    <t>https://peninsulahcc.org/</t>
  </si>
  <si>
    <t>John Guislin</t>
  </si>
  <si>
    <t>001E000000oBL69</t>
  </si>
  <si>
    <t>001E000000oBL69IAG</t>
  </si>
  <si>
    <t>225 Middlefield Road</t>
  </si>
  <si>
    <t>6085511200</t>
  </si>
  <si>
    <t>60855112001020</t>
  </si>
  <si>
    <t>The School Fund</t>
  </si>
  <si>
    <t>0010L00001nU8FH</t>
  </si>
  <si>
    <t>0010L00001nU8FHQA0</t>
  </si>
  <si>
    <t>455 Coleridge Ave.</t>
  </si>
  <si>
    <t>6085511400</t>
  </si>
  <si>
    <t>60855114001003</t>
  </si>
  <si>
    <t>www.theschoolfund.org</t>
  </si>
  <si>
    <t>Lucile Packard Foundation for Children's Health</t>
  </si>
  <si>
    <t>001E000000pxWpg</t>
  </si>
  <si>
    <t>001E000000pxWpgIAE</t>
  </si>
  <si>
    <t>77-0440090</t>
  </si>
  <si>
    <t>400 Hamilton Ave. Suite 340</t>
  </si>
  <si>
    <t>6085511302</t>
  </si>
  <si>
    <t>60855113022006</t>
  </si>
  <si>
    <t>http://lpfch-cshcn.org/</t>
  </si>
  <si>
    <t>2/25/2014</t>
  </si>
  <si>
    <t>South County Community Health Center, Inc. dba Ravenswood Family Health Center</t>
  </si>
  <si>
    <t>001E000000gSBzK</t>
  </si>
  <si>
    <t>001E000000gSBzKIAW</t>
  </si>
  <si>
    <t>94-3372130</t>
  </si>
  <si>
    <t>1885 Bay Road</t>
  </si>
  <si>
    <t>94303</t>
  </si>
  <si>
    <t>6081611800</t>
  </si>
  <si>
    <t>60816118001008</t>
  </si>
  <si>
    <t>Community Health Partnership</t>
  </si>
  <si>
    <t>https://ravenswoodfhn.org/</t>
  </si>
  <si>
    <t>Self-Management Resource Center, Inc.</t>
  </si>
  <si>
    <t>0010L00001x9DHq</t>
  </si>
  <si>
    <t>0010L00001x9DHqQAM</t>
  </si>
  <si>
    <t>711 Colorado Avenue</t>
  </si>
  <si>
    <t>6085511000</t>
  </si>
  <si>
    <t>60855110002011</t>
  </si>
  <si>
    <t>https://www.selfmanagementresource.com/</t>
  </si>
  <si>
    <t>The Primary School</t>
  </si>
  <si>
    <t>0010L00001ti8BT</t>
  </si>
  <si>
    <t>0010L00001ti8BTQAY</t>
  </si>
  <si>
    <t>951 O' Connor St</t>
  </si>
  <si>
    <t>East Palo Alto</t>
  </si>
  <si>
    <t>6081611901</t>
  </si>
  <si>
    <t>60816119013000</t>
  </si>
  <si>
    <t>https://www.theprimaryschool.org/</t>
  </si>
  <si>
    <t>Applied Research Works</t>
  </si>
  <si>
    <t>0010L00001rYtIW</t>
  </si>
  <si>
    <t>0010L00001rYtIWQA0</t>
  </si>
  <si>
    <t>1003 Elwell Court</t>
  </si>
  <si>
    <t>60855046011058</t>
  </si>
  <si>
    <t>www.cozeva.com/</t>
  </si>
  <si>
    <t>Collective Roots</t>
  </si>
  <si>
    <t>001E000000cybpr</t>
  </si>
  <si>
    <t>001E000000cybprIAA</t>
  </si>
  <si>
    <t>71-0901459</t>
  </si>
  <si>
    <t>1785 Woodland Avenue</t>
  </si>
  <si>
    <t>6081612102</t>
  </si>
  <si>
    <t>60816121021004</t>
  </si>
  <si>
    <t>http://www.collectiveroots.org/</t>
  </si>
  <si>
    <t>Nuestra Casa</t>
  </si>
  <si>
    <t>001E000000cybte</t>
  </si>
  <si>
    <t>001E000000cybteIAA</t>
  </si>
  <si>
    <t>46-4040538</t>
  </si>
  <si>
    <t>1798 B Bay Road</t>
  </si>
  <si>
    <t>60816119011000</t>
  </si>
  <si>
    <t>http://www.nuestracasa.org/</t>
  </si>
  <si>
    <t>VA Palo Alto Health Care System</t>
  </si>
  <si>
    <t>001E0000010LQGu</t>
  </si>
  <si>
    <t>001E0000010LQGuIAO</t>
  </si>
  <si>
    <t>3801 Miranda Ave</t>
  </si>
  <si>
    <t>94304</t>
  </si>
  <si>
    <t>6085511705</t>
  </si>
  <si>
    <t>60855117051019</t>
  </si>
  <si>
    <t>http://www.paloalto.va.gov/</t>
  </si>
  <si>
    <t>9/15/2014</t>
  </si>
  <si>
    <t>Gordon and Betty Moore Foundation</t>
  </si>
  <si>
    <t>001E000000deYaX</t>
  </si>
  <si>
    <t>001E000000deYaXIAU</t>
  </si>
  <si>
    <t>94-3397785</t>
  </si>
  <si>
    <t>1661 Page Mill Road</t>
  </si>
  <si>
    <t>60855117051016</t>
  </si>
  <si>
    <t>http://moore.org/</t>
  </si>
  <si>
    <t>Lucile Packard Children's Hospital Stanford</t>
  </si>
  <si>
    <t>001E000001E6jTm</t>
  </si>
  <si>
    <t>001E000001E6jTmIAJ</t>
  </si>
  <si>
    <t>77-0003859</t>
  </si>
  <si>
    <t>Stanford Children's Health</t>
  </si>
  <si>
    <t>001E000001E6jTr</t>
  </si>
  <si>
    <t>725 Welch Road</t>
  </si>
  <si>
    <t>60855116091025</t>
  </si>
  <si>
    <t>http://www.stanfordchildrens.org/en/location/lucile-packard-childrens-hospital</t>
  </si>
  <si>
    <t>Children's Health Council</t>
  </si>
  <si>
    <t>0010L00001rzVfT</t>
  </si>
  <si>
    <t>0010L00001rzVfTQAU</t>
  </si>
  <si>
    <t>650 Clark Way</t>
  </si>
  <si>
    <t>60855116091002</t>
  </si>
  <si>
    <t>https://www.chconline.org/</t>
  </si>
  <si>
    <t>Stanford Coordinated Care</t>
  </si>
  <si>
    <t>001E000000cybwk</t>
  </si>
  <si>
    <t>001E000000cybwkIAA</t>
  </si>
  <si>
    <t>211 Quarry Road_x000D_
Suite 402</t>
  </si>
  <si>
    <t>6085511608</t>
  </si>
  <si>
    <t>60855116081004</t>
  </si>
  <si>
    <t>https://stanfordhealthcare.org/medical-clinics/coordinated-care.html</t>
  </si>
  <si>
    <t>001E000000p8INl</t>
  </si>
  <si>
    <t>001E000000p8INlIAM</t>
  </si>
  <si>
    <t>37 Angell Court, Apt. 310</t>
  </si>
  <si>
    <t>Stanford</t>
  </si>
  <si>
    <t>94305</t>
  </si>
  <si>
    <t>6085513000</t>
  </si>
  <si>
    <t>60855130005000</t>
  </si>
  <si>
    <t>Stanford Byers Center for Biodesign</t>
  </si>
  <si>
    <t>0010L00001v3sQa</t>
  </si>
  <si>
    <t>0010L00001v3sQaQAI</t>
  </si>
  <si>
    <t>318 Campus Drive, Room E100</t>
  </si>
  <si>
    <t>60855116081010</t>
  </si>
  <si>
    <t>http://biodesign.stanford.edu/</t>
  </si>
  <si>
    <t>10/31/2018</t>
  </si>
  <si>
    <t>Stanford University - School of Medicine</t>
  </si>
  <si>
    <t>001E000001gAiVf</t>
  </si>
  <si>
    <t>001E000001gAiVfIAK</t>
  </si>
  <si>
    <t>Stanford University</t>
  </si>
  <si>
    <t>001E000000cybwm</t>
  </si>
  <si>
    <t>291 Campus Drive</t>
  </si>
  <si>
    <t>60855116091028</t>
  </si>
  <si>
    <t>www.med.stanford.edu</t>
  </si>
  <si>
    <t>Stanford University - Clinical Excellence Research Center</t>
  </si>
  <si>
    <t>001E000001grO8Q</t>
  </si>
  <si>
    <t>001E000001grO8QIAU</t>
  </si>
  <si>
    <t>75 Alta Road</t>
  </si>
  <si>
    <t>60855117051032</t>
  </si>
  <si>
    <t>https://med.stanford.edu/cerc/</t>
  </si>
  <si>
    <t>001E000000cybwmIAA</t>
  </si>
  <si>
    <t>450 Serra Mall</t>
  </si>
  <si>
    <t>60855130001011</t>
  </si>
  <si>
    <t>Stanford Health Care</t>
  </si>
  <si>
    <t>001E000000cybwl</t>
  </si>
  <si>
    <t>001E000000cybwlIAA</t>
  </si>
  <si>
    <t>94-6174066</t>
  </si>
  <si>
    <t>300 Pasteur Dr.</t>
  </si>
  <si>
    <t>https://stanfordhealthcare.org/</t>
  </si>
  <si>
    <t>Cavanaugh Creative Group</t>
  </si>
  <si>
    <t>0010L00001qhRKd</t>
  </si>
  <si>
    <t>0010L00001qhRKdQAM</t>
  </si>
  <si>
    <t>1509 Portola Avenue</t>
  </si>
  <si>
    <t>94306</t>
  </si>
  <si>
    <t>6085511501</t>
  </si>
  <si>
    <t>60855115011007</t>
  </si>
  <si>
    <t>http://cavanaughcreative.com/</t>
  </si>
  <si>
    <t>Mayview Community Health</t>
  </si>
  <si>
    <t>001E000000cybtB</t>
  </si>
  <si>
    <t>001E000000cybtBIAQ</t>
  </si>
  <si>
    <t>94-2239648</t>
  </si>
  <si>
    <t>270 Grant Ave</t>
  </si>
  <si>
    <t>60855115012009</t>
  </si>
  <si>
    <t>http://www.mayview.org/</t>
  </si>
  <si>
    <t>Health Trust</t>
  </si>
  <si>
    <t>001E000000cybsV</t>
  </si>
  <si>
    <t>001E000000cybsVIAQ</t>
  </si>
  <si>
    <t>94-6050231</t>
  </si>
  <si>
    <t>1701-A Bascom Avenue</t>
  </si>
  <si>
    <t>Campbell</t>
  </si>
  <si>
    <t>95008</t>
  </si>
  <si>
    <t>6085502703</t>
  </si>
  <si>
    <t>60855027032004</t>
  </si>
  <si>
    <t>http://healthtrust.org/</t>
  </si>
  <si>
    <t>HealthCrowd</t>
  </si>
  <si>
    <t>001E000000e9hXz</t>
  </si>
  <si>
    <t>001E000000e9hXzIAI</t>
  </si>
  <si>
    <t>20660 Stevens Creek Boulevard #170</t>
  </si>
  <si>
    <t>Cupertino</t>
  </si>
  <si>
    <t>95014</t>
  </si>
  <si>
    <t>6085507701</t>
  </si>
  <si>
    <t>60855077013001</t>
  </si>
  <si>
    <t>http://www.healthcrowd.com/</t>
  </si>
  <si>
    <t>Sereno Group</t>
  </si>
  <si>
    <t>001E00000185k66</t>
  </si>
  <si>
    <t>001E00000185k66IAA</t>
  </si>
  <si>
    <t>214 Los Gatos-Saratoga Rd.</t>
  </si>
  <si>
    <t>Los Gatos</t>
  </si>
  <si>
    <t>95030</t>
  </si>
  <si>
    <t>6085507004</t>
  </si>
  <si>
    <t>60855070041001</t>
  </si>
  <si>
    <t>http://www.serenogroup.com/</t>
  </si>
  <si>
    <t>El Camino Hospital</t>
  </si>
  <si>
    <t>001E000000cybvx</t>
  </si>
  <si>
    <t>001E000000cybvxIAA</t>
  </si>
  <si>
    <t>94-2823235</t>
  </si>
  <si>
    <t>815 Pollard Road</t>
  </si>
  <si>
    <t>95032</t>
  </si>
  <si>
    <t>6085506703</t>
  </si>
  <si>
    <t>60855067033002</t>
  </si>
  <si>
    <t>https://www.elcaminohospital.org</t>
  </si>
  <si>
    <t>Silicon Valley Medical Clinic</t>
  </si>
  <si>
    <t>0010L00001rzVlJ</t>
  </si>
  <si>
    <t>0010L00001rzVlJQAU</t>
  </si>
  <si>
    <t>1113 S Park Victoria Dr</t>
  </si>
  <si>
    <t>Milpitas</t>
  </si>
  <si>
    <t>95035</t>
  </si>
  <si>
    <t>6085504416</t>
  </si>
  <si>
    <t>60855044161008</t>
  </si>
  <si>
    <t>https://www.siliconvalleymedicalclinic.com/</t>
  </si>
  <si>
    <t>Teen Success, Inc.</t>
  </si>
  <si>
    <t>0010L00001yHYFr</t>
  </si>
  <si>
    <t>0010L00001yHYFrQAO</t>
  </si>
  <si>
    <t>508 Valley Way</t>
  </si>
  <si>
    <t>6085504507</t>
  </si>
  <si>
    <t>60855045074008</t>
  </si>
  <si>
    <t>teensuccess.org</t>
  </si>
  <si>
    <t>RotaCare Bay Area Inc</t>
  </si>
  <si>
    <t>0014W000034oDWV</t>
  </si>
  <si>
    <t>0014W000034oDWVQA2</t>
  </si>
  <si>
    <t>77-0328723</t>
  </si>
  <si>
    <t>514 Valley Way</t>
  </si>
  <si>
    <t>www.rotacarebayarea.org</t>
  </si>
  <si>
    <t>Up-grade.me</t>
  </si>
  <si>
    <t>001E0000013FF13</t>
  </si>
  <si>
    <t>001E0000013FF13IAG</t>
  </si>
  <si>
    <t>2044 Finley Place</t>
  </si>
  <si>
    <t>95050</t>
  </si>
  <si>
    <t>6085505303</t>
  </si>
  <si>
    <t>60855053034003</t>
  </si>
  <si>
    <t>http://up-grade.me/</t>
  </si>
  <si>
    <t>Live Oak Cradle to Career</t>
  </si>
  <si>
    <t>0014W00002EvimV</t>
  </si>
  <si>
    <t>0014W00002EvimVQAR</t>
  </si>
  <si>
    <t>125 Water Street, A2</t>
  </si>
  <si>
    <t>6087100700</t>
  </si>
  <si>
    <t>60871007001007</t>
  </si>
  <si>
    <t>liveoakc2c.com</t>
  </si>
  <si>
    <t>Acorn Pacific Ventures</t>
  </si>
  <si>
    <t>001E000001grGTf</t>
  </si>
  <si>
    <t>001E000001grGTfIAM</t>
  </si>
  <si>
    <t>3235 Kifer Road, Suite #260</t>
  </si>
  <si>
    <t>95051</t>
  </si>
  <si>
    <t>6085505202</t>
  </si>
  <si>
    <t>60855052022024</t>
  </si>
  <si>
    <t>http://www.acornpacific.ventures/</t>
  </si>
  <si>
    <t>Grace Adult Day Health Care</t>
  </si>
  <si>
    <t>0014W00002jyPQC</t>
  </si>
  <si>
    <t>0014W00002jyPQCQA2</t>
  </si>
  <si>
    <t>3010 Olcott Street</t>
  </si>
  <si>
    <t>95054</t>
  </si>
  <si>
    <t>60855052022103</t>
  </si>
  <si>
    <t>http://graceadultcare.com/</t>
  </si>
  <si>
    <t>Family Alliance for Counseling Tools and Resolution</t>
  </si>
  <si>
    <t>0014W000034nixN</t>
  </si>
  <si>
    <t>0014W000034nixNQAQ</t>
  </si>
  <si>
    <t>26-2177441</t>
  </si>
  <si>
    <t>453 W. San Carlos St.</t>
  </si>
  <si>
    <t>San Jose</t>
  </si>
  <si>
    <t>95110</t>
  </si>
  <si>
    <t>www.factr.org</t>
  </si>
  <si>
    <t>Silicon Valley Leadership Group</t>
  </si>
  <si>
    <t>0010L00001ymXU7</t>
  </si>
  <si>
    <t>0010L00001ymXU7QAM</t>
  </si>
  <si>
    <t>2001 Gateway Place Ste 101E</t>
  </si>
  <si>
    <t>6085505100</t>
  </si>
  <si>
    <t>60855051004001</t>
  </si>
  <si>
    <t>info@svlg.org</t>
  </si>
  <si>
    <t>Center for Employment Training</t>
  </si>
  <si>
    <t>001E000000cybpS</t>
  </si>
  <si>
    <t>001E000000cybpSIAQ</t>
  </si>
  <si>
    <t>701 Vine Street</t>
  </si>
  <si>
    <t>6085501700</t>
  </si>
  <si>
    <t>60855017002009</t>
  </si>
  <si>
    <t>https://cetweb.edu/</t>
  </si>
  <si>
    <t>Vietnamese American Roundtable</t>
  </si>
  <si>
    <t>0014W00002qWSAd</t>
  </si>
  <si>
    <t>0014W00002qWSAdQAO</t>
  </si>
  <si>
    <t>2410 Senter Road</t>
  </si>
  <si>
    <t>95111</t>
  </si>
  <si>
    <t>6085503213</t>
  </si>
  <si>
    <t>60855032132000</t>
  </si>
  <si>
    <t>https://varoundtable.org/programs-and-projects/</t>
  </si>
  <si>
    <t>Artik Art &amp; Architecture</t>
  </si>
  <si>
    <t>001E0000013FEzQ</t>
  </si>
  <si>
    <t>001E0000013FEzQIAW</t>
  </si>
  <si>
    <t>394 Umbarger Rd</t>
  </si>
  <si>
    <t>6085503222</t>
  </si>
  <si>
    <t>60855032222000</t>
  </si>
  <si>
    <t>http://www.artika3.com/</t>
  </si>
  <si>
    <t>Silicon Valley Independent Living Center</t>
  </si>
  <si>
    <t>0014W00002qWSAc</t>
  </si>
  <si>
    <t>0014W00002qWSAcQAO</t>
  </si>
  <si>
    <t>25 North 14th Street #1000</t>
  </si>
  <si>
    <t>95112</t>
  </si>
  <si>
    <t>6085501200</t>
  </si>
  <si>
    <t>60855012003008</t>
  </si>
  <si>
    <t>https://www.independentliving.org/donet/184_silicon_valley_independent_living_center.html</t>
  </si>
  <si>
    <t>Palo Verde Hospital</t>
  </si>
  <si>
    <t>0014W0000343kh7</t>
  </si>
  <si>
    <t>0014W0000343kh7QAA</t>
  </si>
  <si>
    <t>250 N. 1st St.</t>
  </si>
  <si>
    <t>http://www.paloverdehospital.org/</t>
  </si>
  <si>
    <t>TeenForce</t>
  </si>
  <si>
    <t>001E00000185ldz</t>
  </si>
  <si>
    <t>001E00000185ldzIAA</t>
  </si>
  <si>
    <t>1080 N. 7th Street</t>
  </si>
  <si>
    <t>6085500100</t>
  </si>
  <si>
    <t>60855001001007</t>
  </si>
  <si>
    <t>http://www.teenforce.org/</t>
  </si>
  <si>
    <t>Gardner Family Health Network</t>
  </si>
  <si>
    <t>0010L00001rXVGF</t>
  </si>
  <si>
    <t>0010L00001rXVGFQA4</t>
  </si>
  <si>
    <t>94-1743078</t>
  </si>
  <si>
    <t>160 E. Virginia Street, Suite 100</t>
  </si>
  <si>
    <t>6085501601</t>
  </si>
  <si>
    <t>60855016011009</t>
  </si>
  <si>
    <t>www.gardnerfamilyhealth.org</t>
  </si>
  <si>
    <t>Next Door Solutions to Domestic Violence</t>
  </si>
  <si>
    <t>0014W00002DPceE</t>
  </si>
  <si>
    <t>0014W00002DPceEQAT</t>
  </si>
  <si>
    <t>234 E Gish Rd Suite #200</t>
  </si>
  <si>
    <t>60855051001013</t>
  </si>
  <si>
    <t>https://www.nextdoorsolutions.org/</t>
  </si>
  <si>
    <t>Alum Rock Counseling Services</t>
  </si>
  <si>
    <t>0014W00002DPce5</t>
  </si>
  <si>
    <t>0014W00002DPce5QAD</t>
  </si>
  <si>
    <t>777 North First Street, Suite #444</t>
  </si>
  <si>
    <t>6085500200</t>
  </si>
  <si>
    <t>60855002001015</t>
  </si>
  <si>
    <t>https://alumrockcc.org/</t>
  </si>
  <si>
    <t>Gardner Health Services</t>
  </si>
  <si>
    <t>0014W00002DPce4</t>
  </si>
  <si>
    <t>0014W00002DPce4QAD</t>
  </si>
  <si>
    <t>160 East Virginia Street, Suite #100</t>
  </si>
  <si>
    <t>https://gardnerhealthservices.org/</t>
  </si>
  <si>
    <t>Physicians Medical Group of San Jose</t>
  </si>
  <si>
    <t>001E000001UAj8m</t>
  </si>
  <si>
    <t>001E000001UAj8mIAD</t>
  </si>
  <si>
    <t>75 E. Santa Clara Street, Suite 950</t>
  </si>
  <si>
    <t>95113</t>
  </si>
  <si>
    <t>6085501000</t>
  </si>
  <si>
    <t>60855010003008</t>
  </si>
  <si>
    <t>http://www.pmgmd.com/</t>
  </si>
  <si>
    <t>FIRST 5 Santa Clara County</t>
  </si>
  <si>
    <t>0010L00001rzVlD</t>
  </si>
  <si>
    <t>0010L00001rzVlDQAU</t>
  </si>
  <si>
    <t>4000 Moorpark Ave. Suite 200</t>
  </si>
  <si>
    <t>95117</t>
  </si>
  <si>
    <t>6085506304</t>
  </si>
  <si>
    <t>60855063043001</t>
  </si>
  <si>
    <t>https://www.first5kids.org/</t>
  </si>
  <si>
    <t>Santa Clara Family Health Plan</t>
  </si>
  <si>
    <t>0010L00001ti02T</t>
  </si>
  <si>
    <t>0010L00001ti02TQAQ</t>
  </si>
  <si>
    <t>Santa Clara Valley Health and Hospital System</t>
  </si>
  <si>
    <t>001E000000cybwf</t>
  </si>
  <si>
    <t>6201 San Ignacio Avenue</t>
  </si>
  <si>
    <t>95119</t>
  </si>
  <si>
    <t>6085512032</t>
  </si>
  <si>
    <t>60855120323006</t>
  </si>
  <si>
    <t>https://www.scfhp.com/</t>
  </si>
  <si>
    <t>School Health Clinics of Santa Clara County</t>
  </si>
  <si>
    <t>001E000000cybuT</t>
  </si>
  <si>
    <t>001E000000cybuTIAQ</t>
  </si>
  <si>
    <t>77-0031679</t>
  </si>
  <si>
    <t>6840 Via Del Oro Suite #210</t>
  </si>
  <si>
    <t>60855120323011</t>
  </si>
  <si>
    <t>http://www.schoolhealthclinics.org/</t>
  </si>
  <si>
    <t>Indian Health Center of Santa Clara Valley</t>
  </si>
  <si>
    <t>001E000000cybse</t>
  </si>
  <si>
    <t>001E000000cybseIAA</t>
  </si>
  <si>
    <t>94-2476242</t>
  </si>
  <si>
    <t>1333 Meridian Avenue</t>
  </si>
  <si>
    <t>95125</t>
  </si>
  <si>
    <t>6085502202</t>
  </si>
  <si>
    <t>60855022022005</t>
  </si>
  <si>
    <t>www.indianhealthcenter.org</t>
  </si>
  <si>
    <t>Santa Clara County Public Health Department</t>
  </si>
  <si>
    <t>0010L00001qhRFn</t>
  </si>
  <si>
    <t>0010L00001qhRFnQAM</t>
  </si>
  <si>
    <t>976 Lenzen Avenue</t>
  </si>
  <si>
    <t>95126</t>
  </si>
  <si>
    <t>6085500600</t>
  </si>
  <si>
    <t>60855006003000</t>
  </si>
  <si>
    <t>https://publichealth.sccgov.org/home</t>
  </si>
  <si>
    <t>001E000000cybr1</t>
  </si>
  <si>
    <t>001E000000cybr1IAA</t>
  </si>
  <si>
    <t>77-0352645</t>
  </si>
  <si>
    <t>408 N. Capitol Avenue</t>
  </si>
  <si>
    <t>San José</t>
  </si>
  <si>
    <t>6085503804</t>
  </si>
  <si>
    <t>60855038042004</t>
  </si>
  <si>
    <t>www.chpscc.org</t>
  </si>
  <si>
    <t>Planned Parenthood Mar Monte</t>
  </si>
  <si>
    <t>001E000000cybto</t>
  </si>
  <si>
    <t>001E000000cybtoIAA</t>
  </si>
  <si>
    <t>94-1583439</t>
  </si>
  <si>
    <t>1691 The Alameda</t>
  </si>
  <si>
    <t>60855006002000</t>
  </si>
  <si>
    <t>www.ppmarmonte.org</t>
  </si>
  <si>
    <t>0014W000036itCg</t>
  </si>
  <si>
    <t>0014W000036itCgQAI</t>
  </si>
  <si>
    <t>1066 S. White Road</t>
  </si>
  <si>
    <t>95127</t>
  </si>
  <si>
    <t>https://bach.health/santa-clara-county-locations</t>
  </si>
  <si>
    <t>Alicia Vazquez, M.D.</t>
  </si>
  <si>
    <t>0010L00001rzVfS</t>
  </si>
  <si>
    <t>0010L00001rzVfSQAU</t>
  </si>
  <si>
    <t>2820 Alum Rock Ave #50</t>
  </si>
  <si>
    <t>6085504001</t>
  </si>
  <si>
    <t>60855040013005</t>
  </si>
  <si>
    <t>Savco Pharmacy (Patel Pharmacy Clinic Corp)</t>
  </si>
  <si>
    <t>0014W0000343kh9</t>
  </si>
  <si>
    <t>0014W0000343kh9QAA</t>
  </si>
  <si>
    <t>455 O'Connor Dr Suite 190</t>
  </si>
  <si>
    <t>95128</t>
  </si>
  <si>
    <t>https://www.savcopharmacyca.com/</t>
  </si>
  <si>
    <t>Santa Clara Valley Medical Center Hospitals &amp; Clinics</t>
  </si>
  <si>
    <t>001E000000rb3bP</t>
  </si>
  <si>
    <t>001E000000rb3bPIAQ</t>
  </si>
  <si>
    <t>VMC Foundation</t>
  </si>
  <si>
    <t>751 S Bascom Avenue</t>
  </si>
  <si>
    <t>6085502101</t>
  </si>
  <si>
    <t>60855021011016</t>
  </si>
  <si>
    <t>www.scvmc.org</t>
  </si>
  <si>
    <t>O'Connor Hospital</t>
  </si>
  <si>
    <t>001E0000013FF0R</t>
  </si>
  <si>
    <t>001E0000013FF0RIAW</t>
  </si>
  <si>
    <t>2105 Forest Ave</t>
  </si>
  <si>
    <t>6085500500</t>
  </si>
  <si>
    <t>60855005005013</t>
  </si>
  <si>
    <t>oconnor.dochs.org</t>
  </si>
  <si>
    <t>County of Santa Clara Health System</t>
  </si>
  <si>
    <t>0010L00001xIJlo</t>
  </si>
  <si>
    <t>0010L00001xIJloQAG</t>
  </si>
  <si>
    <t>2325 Enborg Lane</t>
  </si>
  <si>
    <t>60855021011008</t>
  </si>
  <si>
    <t>Santa Clara County Behavioral Health Services</t>
  </si>
  <si>
    <t>0010L00001wqnVX</t>
  </si>
  <si>
    <t>0010L00001wqnVXQAY</t>
  </si>
  <si>
    <t>828 South Bascom Avenue</t>
  </si>
  <si>
    <t>6085502103</t>
  </si>
  <si>
    <t>60855021031011</t>
  </si>
  <si>
    <t>https://bhsd.sccgov.org/home</t>
  </si>
  <si>
    <t>Asian Americans for Community Involvement</t>
  </si>
  <si>
    <t>001E000000cybrq</t>
  </si>
  <si>
    <t>001E000000cybrqIAA</t>
  </si>
  <si>
    <t>94-2292491</t>
  </si>
  <si>
    <t>2400 Moorpark Ave. STE 300</t>
  </si>
  <si>
    <t>60855021011009</t>
  </si>
  <si>
    <t>aaci.org</t>
  </si>
  <si>
    <t>001E000000cybwfIAA</t>
  </si>
  <si>
    <t>770 South Bascom Avenue</t>
  </si>
  <si>
    <t>https://health.sccgov.org/home</t>
  </si>
  <si>
    <t>001E0000019eH8k</t>
  </si>
  <si>
    <t>001E0000019eH8kIAE</t>
  </si>
  <si>
    <t>2400 Moorpark Ave, Suite 207</t>
  </si>
  <si>
    <t>http://vmcfoundation.org/</t>
  </si>
  <si>
    <t>4/22/2015</t>
  </si>
  <si>
    <t>San Jose Foothill Family Community Clinic</t>
  </si>
  <si>
    <t>001E000000cybuO</t>
  </si>
  <si>
    <t>001E000000cybuOIAQ</t>
  </si>
  <si>
    <t>77-0440944</t>
  </si>
  <si>
    <t>2670 South White Road</t>
  </si>
  <si>
    <t>95148</t>
  </si>
  <si>
    <t>6085503323</t>
  </si>
  <si>
    <t>60855033232016</t>
  </si>
  <si>
    <t>www.sjffcc.org</t>
  </si>
  <si>
    <t>Parisi House on the Hill</t>
  </si>
  <si>
    <t>0010L00001xZeGh</t>
  </si>
  <si>
    <t>0010L00001xZeGhQAK</t>
  </si>
  <si>
    <t>P.O. Box 21826</t>
  </si>
  <si>
    <t>95151</t>
  </si>
  <si>
    <t>6085500300</t>
  </si>
  <si>
    <t>60855003001007</t>
  </si>
  <si>
    <t>http://parisihouse.com/</t>
  </si>
  <si>
    <t>RotaCare Bay Area, Inc.</t>
  </si>
  <si>
    <t>001E000000cybu9</t>
  </si>
  <si>
    <t>001E000000cybu9IAA</t>
  </si>
  <si>
    <t>P.O. Box 18430</t>
  </si>
  <si>
    <t>95158</t>
  </si>
  <si>
    <t>Community Bridges</t>
  </si>
  <si>
    <t>0010L00001iYczv</t>
  </si>
  <si>
    <t>0010L00001iYczvQAC</t>
  </si>
  <si>
    <t>236 Santa Cruz Avenue</t>
  </si>
  <si>
    <t>Aptos</t>
  </si>
  <si>
    <t>95003</t>
  </si>
  <si>
    <t>6087122100</t>
  </si>
  <si>
    <t>60871221002010</t>
  </si>
  <si>
    <t>https://communitybridges.org</t>
  </si>
  <si>
    <t>9/20/2016</t>
  </si>
  <si>
    <t>Recovery Cafe Santa Cruz</t>
  </si>
  <si>
    <t>0014W00002OsVK9</t>
  </si>
  <si>
    <t>0014W00002OsVK9QAN</t>
  </si>
  <si>
    <t>85-0976891</t>
  </si>
  <si>
    <t>9100 California 9</t>
  </si>
  <si>
    <t>Ben Lomond</t>
  </si>
  <si>
    <t>95005</t>
  </si>
  <si>
    <t>6087120302</t>
  </si>
  <si>
    <t>60871203022031</t>
  </si>
  <si>
    <t>https://recoverycafesc.org/</t>
  </si>
  <si>
    <t>Santa Cruz County Office Of Education</t>
  </si>
  <si>
    <t>0014W00002OsVNh</t>
  </si>
  <si>
    <t>0014W00002OsVNhQAN</t>
  </si>
  <si>
    <t>Santa Cruz County</t>
  </si>
  <si>
    <t>001E000000cybwg</t>
  </si>
  <si>
    <t>400 Encinal Street</t>
  </si>
  <si>
    <t>95060</t>
  </si>
  <si>
    <t>6087100300</t>
  </si>
  <si>
    <t>60871003001000</t>
  </si>
  <si>
    <t>https://santacruzcoe.org/</t>
  </si>
  <si>
    <t>Susan Dormanen</t>
  </si>
  <si>
    <t>001E000000p8OTF</t>
  </si>
  <si>
    <t>001E000000p8OTFIA2</t>
  </si>
  <si>
    <t>300 Oxford Way</t>
  </si>
  <si>
    <t>6087101100</t>
  </si>
  <si>
    <t>60871011001019</t>
  </si>
  <si>
    <t>Encompass Community Services</t>
  </si>
  <si>
    <t>0010L00001v61s0</t>
  </si>
  <si>
    <t>0010L00001v61s0QAA</t>
  </si>
  <si>
    <t>23-7275290</t>
  </si>
  <si>
    <t>380 Encinal Street, Ste. 200</t>
  </si>
  <si>
    <t>http://www.encompasscs.org/</t>
  </si>
  <si>
    <t>County of Santa Cruz Health Services Agency</t>
  </si>
  <si>
    <t>001E000001grb5R</t>
  </si>
  <si>
    <t>001E000001grb5RIAQ</t>
  </si>
  <si>
    <t>94-6000534</t>
  </si>
  <si>
    <t>115a Coral St</t>
  </si>
  <si>
    <t>60871003001015</t>
  </si>
  <si>
    <t>http://www.santacruzhealth.org/</t>
  </si>
  <si>
    <t>6/10/2013</t>
  </si>
  <si>
    <t>Santa Cruz County Alcohol and Drug Program</t>
  </si>
  <si>
    <t>0010L00001wqnVm</t>
  </si>
  <si>
    <t>0010L00001wqnVmQAI</t>
  </si>
  <si>
    <t>1400 Emeline Avenue</t>
  </si>
  <si>
    <t>6087121200</t>
  </si>
  <si>
    <t>60871212002055</t>
  </si>
  <si>
    <t>http://www.santacruzhealth.org/HSAHome/HSADivisions/BehavioralHealth/SubstanceUseDisordersServices.aspx</t>
  </si>
  <si>
    <t>Santa Cruz Community Health Centers</t>
  </si>
  <si>
    <t>001E000000cybrR</t>
  </si>
  <si>
    <t>001E000000cybrRIAQ</t>
  </si>
  <si>
    <t>23-7428303</t>
  </si>
  <si>
    <t>https://www.schealthcenters.org/</t>
  </si>
  <si>
    <t>9/20/2022</t>
  </si>
  <si>
    <t>Homeless Persons' Health Project</t>
  </si>
  <si>
    <t>001E000000cybqG</t>
  </si>
  <si>
    <t>001E000000cybqGIAQ</t>
  </si>
  <si>
    <t>115-A Coral Street</t>
  </si>
  <si>
    <t>http://www.santacruzhealth.org/HSAHome/HSADivisions/ClinicServices/HomelessPersonsHealthProject.aspx</t>
  </si>
  <si>
    <t>001E000000cybwgIAA</t>
  </si>
  <si>
    <t>701 Ocean Street # 520</t>
  </si>
  <si>
    <t>6087100801</t>
  </si>
  <si>
    <t>60871008011008</t>
  </si>
  <si>
    <t>Santa Cruz City School District</t>
  </si>
  <si>
    <t>0010L00001xa1yQ</t>
  </si>
  <si>
    <t>0010L00001xa1yQQAQ</t>
  </si>
  <si>
    <t>133 Mission Street</t>
  </si>
  <si>
    <t>60871007002004</t>
  </si>
  <si>
    <t>http://sccs.net/</t>
  </si>
  <si>
    <t>7/18/2019</t>
  </si>
  <si>
    <t>SafeRx Santa Cruz County</t>
  </si>
  <si>
    <t>0010L00001yYT0K</t>
  </si>
  <si>
    <t>0010L00001yYT0KQAW</t>
  </si>
  <si>
    <t>343 Soquel Avenue #343</t>
  </si>
  <si>
    <t>95062</t>
  </si>
  <si>
    <t>60871008011015</t>
  </si>
  <si>
    <t>https://www.hipscc.org/saferx</t>
  </si>
  <si>
    <t>Live Oak School District</t>
  </si>
  <si>
    <t>0010L00001wFhrq</t>
  </si>
  <si>
    <t>0010L00001wFhrqQAC</t>
  </si>
  <si>
    <t>984 Bostwick Lane</t>
  </si>
  <si>
    <t>6087121401</t>
  </si>
  <si>
    <t>60871214011005</t>
  </si>
  <si>
    <t>www.losd.ca</t>
  </si>
  <si>
    <t>Janus of Santa Cruz</t>
  </si>
  <si>
    <t>0010L00001v6267</t>
  </si>
  <si>
    <t>0010L00001v6267QAA</t>
  </si>
  <si>
    <t>200 7th Ave., Suite 150</t>
  </si>
  <si>
    <t>6087121501</t>
  </si>
  <si>
    <t>60871215013023</t>
  </si>
  <si>
    <t>https://www.janussc.org/</t>
  </si>
  <si>
    <t>Santa Cruz Harm Reduction Coalition</t>
  </si>
  <si>
    <t>0010L00001xa1yL</t>
  </si>
  <si>
    <t>0010L00001xa1yLQAQ</t>
  </si>
  <si>
    <t>1740 17th Avenue</t>
  </si>
  <si>
    <t>6087121402</t>
  </si>
  <si>
    <t>60871214022008</t>
  </si>
  <si>
    <t>Salud y Carino</t>
  </si>
  <si>
    <t>0014W00002EvimB</t>
  </si>
  <si>
    <t>0014W00002EvimBQAR</t>
  </si>
  <si>
    <t>1723 Grey Seal Road</t>
  </si>
  <si>
    <t>60871214012004</t>
  </si>
  <si>
    <t>www.saludycarino.org</t>
  </si>
  <si>
    <t>Help &amp; Education for Liver Patients (HELP!)</t>
  </si>
  <si>
    <t>001E000001MDHV4</t>
  </si>
  <si>
    <t>001E000001MDHV4IAP</t>
  </si>
  <si>
    <t>Pacific Ave</t>
  </si>
  <si>
    <t>95063</t>
  </si>
  <si>
    <t>60871007002020</t>
  </si>
  <si>
    <t>help4hcv.org</t>
  </si>
  <si>
    <t>California Center of Excellence for Trauma Informed Care</t>
  </si>
  <si>
    <t>0014W00002DRuNx</t>
  </si>
  <si>
    <t>0014W00002DRuNxQAL</t>
  </si>
  <si>
    <t>P.O. Box 5365</t>
  </si>
  <si>
    <t>6087120301</t>
  </si>
  <si>
    <t>60871203012023</t>
  </si>
  <si>
    <t>http://www.trauma-informed-california.org/</t>
  </si>
  <si>
    <t>Dientes Community Dental Care</t>
  </si>
  <si>
    <t>001E0000013FEzm</t>
  </si>
  <si>
    <t>001E0000013FEzmIAG</t>
  </si>
  <si>
    <t>1830 Commercial Way</t>
  </si>
  <si>
    <t>95065</t>
  </si>
  <si>
    <t>6087121300</t>
  </si>
  <si>
    <t>60871213001009</t>
  </si>
  <si>
    <t>http://dientes.org/</t>
  </si>
  <si>
    <t>Wellness Equity Alliance</t>
  </si>
  <si>
    <t>0014W0000343khb</t>
  </si>
  <si>
    <t>0014W0000343khbQAA</t>
  </si>
  <si>
    <t>250 Quail Ridge Road</t>
  </si>
  <si>
    <t>Scotts Valley</t>
  </si>
  <si>
    <t>95066</t>
  </si>
  <si>
    <t>https://www.wellnessequityalliance.com/</t>
  </si>
  <si>
    <t>Central California Alliance for Health</t>
  </si>
  <si>
    <t>001E000000cybqq</t>
  </si>
  <si>
    <t>001E000000cybqqIAA</t>
  </si>
  <si>
    <t>1600 Green Hills Road, Suite 101</t>
  </si>
  <si>
    <t>60871212002004</t>
  </si>
  <si>
    <t>www.ccah-alliance.org</t>
  </si>
  <si>
    <t>ETR Associates</t>
  </si>
  <si>
    <t>0010L00001rzVlC</t>
  </si>
  <si>
    <t>0010L00001rzVlCQAU</t>
  </si>
  <si>
    <t>100 Enterprise Way Suite G300</t>
  </si>
  <si>
    <t>60871212003008</t>
  </si>
  <si>
    <t>https://www.etr.org/</t>
  </si>
  <si>
    <t>Health Improvement Partnership</t>
  </si>
  <si>
    <t>001E000000cybw4</t>
  </si>
  <si>
    <t>001E000000cybw4IAA</t>
  </si>
  <si>
    <t>01-0826156</t>
  </si>
  <si>
    <t>1800 Green Hills Rd.</t>
  </si>
  <si>
    <t>www.hipscc.org</t>
  </si>
  <si>
    <t>Khalsa Health Services</t>
  </si>
  <si>
    <t>001E0000019dOrF</t>
  </si>
  <si>
    <t>001E0000019dOrFIAU</t>
  </si>
  <si>
    <t>5090 Chiquita Way</t>
  </si>
  <si>
    <t>Soquel</t>
  </si>
  <si>
    <t>95073</t>
  </si>
  <si>
    <t>6087122001</t>
  </si>
  <si>
    <t>60871220011040</t>
  </si>
  <si>
    <t>Community Action Board of Santa Cruz County (CAB)</t>
  </si>
  <si>
    <t>0014W00002OsTiM</t>
  </si>
  <si>
    <t>0014W00002OsTiMQAV</t>
  </si>
  <si>
    <t>406 Main Street, Suite 207</t>
  </si>
  <si>
    <t>Watsonville</t>
  </si>
  <si>
    <t>95076</t>
  </si>
  <si>
    <t>6087110301</t>
  </si>
  <si>
    <t>60871103011011</t>
  </si>
  <si>
    <t>https://cabinc.org/</t>
  </si>
  <si>
    <t>Pajaro Valley Loaves and Fishes</t>
  </si>
  <si>
    <t>0014W00002ZcWEE</t>
  </si>
  <si>
    <t>0014W00002ZcWEEQA3</t>
  </si>
  <si>
    <t>150 2nd Street</t>
  </si>
  <si>
    <t>6087110401</t>
  </si>
  <si>
    <t>60871104012000</t>
  </si>
  <si>
    <t>https://www.pvloavesandfishes.org/</t>
  </si>
  <si>
    <t>Danny Contreras</t>
  </si>
  <si>
    <t>0010L00001yHD1X</t>
  </si>
  <si>
    <t>0010L00001yHD1XQAW</t>
  </si>
  <si>
    <t>225 Main Street, #186</t>
  </si>
  <si>
    <t>60871103011017</t>
  </si>
  <si>
    <t>11/1/2019</t>
  </si>
  <si>
    <t>plazita medical clinic</t>
  </si>
  <si>
    <t>0010L00001vnPyu</t>
  </si>
  <si>
    <t>0010L00001vnPyuQAE</t>
  </si>
  <si>
    <t>77-0172743</t>
  </si>
  <si>
    <t>1150 main st. #3</t>
  </si>
  <si>
    <t>watsonville</t>
  </si>
  <si>
    <t>6087110505</t>
  </si>
  <si>
    <t>60871105051001</t>
  </si>
  <si>
    <t>plazitamedical.com</t>
  </si>
  <si>
    <t>practice partner</t>
  </si>
  <si>
    <t>Clinicas del Valle de Pajaro</t>
  </si>
  <si>
    <t>001E000000cybpn</t>
  </si>
  <si>
    <t>001E000000cybpnIAA</t>
  </si>
  <si>
    <t>45 Nielson Street</t>
  </si>
  <si>
    <t>6087110601</t>
  </si>
  <si>
    <t>60871106011013</t>
  </si>
  <si>
    <t>https://splg.org/</t>
  </si>
  <si>
    <t>Esperanza Community Farms</t>
  </si>
  <si>
    <t>0014W00002EuVdw</t>
  </si>
  <si>
    <t>0014W00002EuVdwQAF</t>
  </si>
  <si>
    <t>1375 Freedom Boulevard</t>
  </si>
  <si>
    <t>6087110503</t>
  </si>
  <si>
    <t>60871105032008</t>
  </si>
  <si>
    <t>https://esperanzacommunityfarms.org/</t>
  </si>
  <si>
    <t>Salud Para La Gente</t>
  </si>
  <si>
    <t>0010L00001v7Gkn</t>
  </si>
  <si>
    <t>0010L00001v7GknQAE</t>
  </si>
  <si>
    <t>94-2705747</t>
  </si>
  <si>
    <t>P.O. Box 1870</t>
  </si>
  <si>
    <t>95077</t>
  </si>
  <si>
    <t>6087122401</t>
  </si>
  <si>
    <t>60871224011022</t>
  </si>
  <si>
    <t>Northern California Emergency Medical Services, Inc.</t>
  </si>
  <si>
    <t>001E0000013FF0Q</t>
  </si>
  <si>
    <t>001E0000013FF0QIAW</t>
  </si>
  <si>
    <t>94-2837755</t>
  </si>
  <si>
    <t>1890 Park Marina Drive, Suite 200</t>
  </si>
  <si>
    <t>Redding</t>
  </si>
  <si>
    <t>96001</t>
  </si>
  <si>
    <t>6089010200</t>
  </si>
  <si>
    <t>60890102002021</t>
  </si>
  <si>
    <t>www.norcalems.org</t>
  </si>
  <si>
    <t>Shasta Regional Medical Center</t>
  </si>
  <si>
    <t>0010L00001rZT3C</t>
  </si>
  <si>
    <t>0010L00001rZT3CQAW</t>
  </si>
  <si>
    <t>1100 Butte St</t>
  </si>
  <si>
    <t>6089010100</t>
  </si>
  <si>
    <t>60890101001049</t>
  </si>
  <si>
    <t>https://www.shastaregional.com</t>
  </si>
  <si>
    <t>Shasta County Health and Human Services Agency</t>
  </si>
  <si>
    <t>0010L00001wqnYH</t>
  </si>
  <si>
    <t>0010L00001wqnYHQAY</t>
  </si>
  <si>
    <t>2640 Breslauer Way</t>
  </si>
  <si>
    <t>6089010400</t>
  </si>
  <si>
    <t>60890104002035</t>
  </si>
  <si>
    <t>https://www.co.shasta.ca.us/index/hhsa_index.aspx</t>
  </si>
  <si>
    <t>Shasta Community Health Center</t>
  </si>
  <si>
    <t>001E000000cybwi</t>
  </si>
  <si>
    <t>001E000000cybwiIAA</t>
  </si>
  <si>
    <t>68-0165855</t>
  </si>
  <si>
    <t>1035 Placer Street</t>
  </si>
  <si>
    <t>60890101002000</t>
  </si>
  <si>
    <t>www.shastahealth.org</t>
  </si>
  <si>
    <t>Redding Rancheria Tribal Health Systems</t>
  </si>
  <si>
    <t>0014W00002wyAgb</t>
  </si>
  <si>
    <t>0014W00002wyAgbQAE</t>
  </si>
  <si>
    <t>1441 Liberty Street</t>
  </si>
  <si>
    <t>60890101001050</t>
  </si>
  <si>
    <t>https://www.rrths.org/</t>
  </si>
  <si>
    <t>Far Northern Regional Center</t>
  </si>
  <si>
    <t>001E0000013FEzv</t>
  </si>
  <si>
    <t>001E0000013FEzvIAG</t>
  </si>
  <si>
    <t>1900 Churn Creek Road, Ste 319</t>
  </si>
  <si>
    <t>96002</t>
  </si>
  <si>
    <t>6089010300</t>
  </si>
  <si>
    <t>60890103002014</t>
  </si>
  <si>
    <t>https://www.farnorthernrc.org</t>
  </si>
  <si>
    <t>Redding Rancheria Churn Creek Healthcare</t>
  </si>
  <si>
    <t>001E000000cybu3</t>
  </si>
  <si>
    <t>001E000000cybu3IAA</t>
  </si>
  <si>
    <t>3184 Churn Creek Road</t>
  </si>
  <si>
    <t>6089011209</t>
  </si>
  <si>
    <t>60890112094002</t>
  </si>
  <si>
    <t>www.reddingrancheria.com</t>
  </si>
  <si>
    <t>001E000000cybr5</t>
  </si>
  <si>
    <t>001E000000cybr5IAA</t>
  </si>
  <si>
    <t>31-1580642</t>
  </si>
  <si>
    <t>2280 Benton Drive, Building C, Suite C</t>
  </si>
  <si>
    <t>96003</t>
  </si>
  <si>
    <t>6089010702</t>
  </si>
  <si>
    <t>60890107022013</t>
  </si>
  <si>
    <t>www.thehanc.org</t>
  </si>
  <si>
    <t>Pit River Health Service</t>
  </si>
  <si>
    <t>001E000000cybtm</t>
  </si>
  <si>
    <t>001E000000cybtmIAA</t>
  </si>
  <si>
    <t>94-2429703</t>
  </si>
  <si>
    <t>36977 Park Avenue</t>
  </si>
  <si>
    <t>Burney</t>
  </si>
  <si>
    <t>96013</t>
  </si>
  <si>
    <t>6089012701</t>
  </si>
  <si>
    <t>60890127012007</t>
  </si>
  <si>
    <t>https://www.pitriverhealthservice.org/</t>
  </si>
  <si>
    <t>RPMS</t>
  </si>
  <si>
    <t>Mayers Memorial Hospital District</t>
  </si>
  <si>
    <t>0010L00001qfULw</t>
  </si>
  <si>
    <t>0010L00001qfULwQAM</t>
  </si>
  <si>
    <t>43563 Highway 299 East</t>
  </si>
  <si>
    <t>Fall River Mills</t>
  </si>
  <si>
    <t>96028</t>
  </si>
  <si>
    <t>6089012702</t>
  </si>
  <si>
    <t>60890127022022</t>
  </si>
  <si>
    <t>http://www.mayersmemorial.com</t>
  </si>
  <si>
    <t>Northern Sierra Rural Health Network</t>
  </si>
  <si>
    <t>001E000000cybtc</t>
  </si>
  <si>
    <t>001E000000cybtcIAA</t>
  </si>
  <si>
    <t>68-0380611</t>
  </si>
  <si>
    <t>P.O. Box 494008</t>
  </si>
  <si>
    <t>96049</t>
  </si>
  <si>
    <t>6089010603</t>
  </si>
  <si>
    <t>60890106031021</t>
  </si>
  <si>
    <t>Hill Country Health and Wellness Center</t>
  </si>
  <si>
    <t>001E000000cybw6</t>
  </si>
  <si>
    <t>001E000000cybw6IAA</t>
  </si>
  <si>
    <t>94-2831597</t>
  </si>
  <si>
    <t>29632 Hwy 299 E</t>
  </si>
  <si>
    <t>Round Mountain</t>
  </si>
  <si>
    <t>96084</t>
  </si>
  <si>
    <t>6089012606</t>
  </si>
  <si>
    <t>60890126061142</t>
  </si>
  <si>
    <t>hillcountryclinic.org</t>
  </si>
  <si>
    <t>Shingletown Medical Center</t>
  </si>
  <si>
    <t>001E000000cybrT</t>
  </si>
  <si>
    <t>001E000000cybrTIAQ</t>
  </si>
  <si>
    <t>68-0063054</t>
  </si>
  <si>
    <t>31292 Alpine Meadows Road</t>
  </si>
  <si>
    <t>Shingletown</t>
  </si>
  <si>
    <t>96088</t>
  </si>
  <si>
    <t>6089012603</t>
  </si>
  <si>
    <t>60890126033031</t>
  </si>
  <si>
    <t>www.shingletownmedcenter.org</t>
  </si>
  <si>
    <t>Sierra County Department of Health and Human Services</t>
  </si>
  <si>
    <t>0010L00001wqsYB</t>
  </si>
  <si>
    <t>0010L00001wqsYBQAY</t>
  </si>
  <si>
    <t>202 Front Street</t>
  </si>
  <si>
    <t>Loyalton</t>
  </si>
  <si>
    <t>96118</t>
  </si>
  <si>
    <t>6091010000</t>
  </si>
  <si>
    <t>60910100002026</t>
  </si>
  <si>
    <t>https://www.sierracounty.ca.gov/Directory.aspx?did=9</t>
  </si>
  <si>
    <t>ANAV Tribal Health Clinic</t>
  </si>
  <si>
    <t>0010L00001xaMdY</t>
  </si>
  <si>
    <t>0010L00001xaMdYQAU</t>
  </si>
  <si>
    <t>9024 Sniktaw Lane</t>
  </si>
  <si>
    <t>Fort Jones</t>
  </si>
  <si>
    <t>96032</t>
  </si>
  <si>
    <t>6093000800</t>
  </si>
  <si>
    <t>60930008004095</t>
  </si>
  <si>
    <t>http://www.qvir.com/health-clinic.html</t>
  </si>
  <si>
    <t>Karuk Tribe Health &amp; Human Services Program</t>
  </si>
  <si>
    <t>001E000000cybsm</t>
  </si>
  <si>
    <t>001E000000cybsmIAA</t>
  </si>
  <si>
    <t>94-2576572</t>
  </si>
  <si>
    <t>P.O. Box 1016</t>
  </si>
  <si>
    <t>Happy Camp</t>
  </si>
  <si>
    <t>96039</t>
  </si>
  <si>
    <t>6093001300</t>
  </si>
  <si>
    <t>60930013003186</t>
  </si>
  <si>
    <t>https://www.karuk.us/index.php/departments/health-program/77-health-program-clinic-information</t>
  </si>
  <si>
    <t>Shasta Cascade Health Centers</t>
  </si>
  <si>
    <t>0010L00001tbjkN</t>
  </si>
  <si>
    <t>0010L00001tbjkNQAQ</t>
  </si>
  <si>
    <t>116 W. Minnesota Avenue</t>
  </si>
  <si>
    <t>McCloud</t>
  </si>
  <si>
    <t>96057</t>
  </si>
  <si>
    <t>6093001200</t>
  </si>
  <si>
    <t>60930012001061</t>
  </si>
  <si>
    <t>http://www.shastacascadehealth.org/</t>
  </si>
  <si>
    <t>McCloud Healthcare Clinic , Inc.</t>
  </si>
  <si>
    <t>001E000000cybtC</t>
  </si>
  <si>
    <t>001E000000cybtCIAQ</t>
  </si>
  <si>
    <t>68-0427383</t>
  </si>
  <si>
    <t>P.O. Box 1143</t>
  </si>
  <si>
    <t>Mccloud</t>
  </si>
  <si>
    <t>60930012001029</t>
  </si>
  <si>
    <t>www.mccloudhealth.com</t>
  </si>
  <si>
    <t>Siskiyou Community Services Council</t>
  </si>
  <si>
    <t>001E0000013BL7f</t>
  </si>
  <si>
    <t>001E0000013BL7fIAG</t>
  </si>
  <si>
    <t>310 N. Mount Shasta Blvd., Suite 7</t>
  </si>
  <si>
    <t>Mount Shasta</t>
  </si>
  <si>
    <t>96067</t>
  </si>
  <si>
    <t>6093001003</t>
  </si>
  <si>
    <t>60930010031036</t>
  </si>
  <si>
    <t>http://www.siskiyoucsc.org/</t>
  </si>
  <si>
    <t>Shasta Training and Consulting</t>
  </si>
  <si>
    <t>0010L00001wsDgn</t>
  </si>
  <si>
    <t>0010L00001wsDgnQAE</t>
  </si>
  <si>
    <t>310 North Mount Shasta Boulevard</t>
  </si>
  <si>
    <t>http://www.shastatraining.org/</t>
  </si>
  <si>
    <t>Mercy Medical Center Mt. Shasta</t>
  </si>
  <si>
    <t>001E000000cybtO</t>
  </si>
  <si>
    <t>001E000000cybtOIAQ</t>
  </si>
  <si>
    <t>94-2907640</t>
  </si>
  <si>
    <t>912 Pine St.</t>
  </si>
  <si>
    <t>Mt. Shasta</t>
  </si>
  <si>
    <t>60930010034068</t>
  </si>
  <si>
    <t>http://www.dignityhealth.org/mercy-mtshasta/about-us</t>
  </si>
  <si>
    <t>Fairchild Medical Center</t>
  </si>
  <si>
    <t>001E000000yUmsq</t>
  </si>
  <si>
    <t>001E000000yUmsqIAC</t>
  </si>
  <si>
    <t>94-1623075</t>
  </si>
  <si>
    <t>444 Bruce Street</t>
  </si>
  <si>
    <t>Yreka</t>
  </si>
  <si>
    <t>96097</t>
  </si>
  <si>
    <t>6093000702</t>
  </si>
  <si>
    <t>60930007021048</t>
  </si>
  <si>
    <t>www.fairchildmed.org</t>
  </si>
  <si>
    <t>County of Siskiyou Behavioral Health Services</t>
  </si>
  <si>
    <t>0010L00001wpxSf</t>
  </si>
  <si>
    <t>0010L00001wpxSfQAI</t>
  </si>
  <si>
    <t>2060 Campus Drive</t>
  </si>
  <si>
    <t>6093000701</t>
  </si>
  <si>
    <t>60930007012074</t>
  </si>
  <si>
    <t>https://www.co.siskiyou.ca.us/behavioralhealth</t>
  </si>
  <si>
    <t>County of Siskiyou Health and Human Services Agency</t>
  </si>
  <si>
    <t>0010L00001wpxTd</t>
  </si>
  <si>
    <t>0010L00001wpxTdQAI</t>
  </si>
  <si>
    <t>County of Siskiyou</t>
  </si>
  <si>
    <t>0010L00001v61jS</t>
  </si>
  <si>
    <t>818 South Main Street</t>
  </si>
  <si>
    <t>60930007023055</t>
  </si>
  <si>
    <t>https://www.co.siskiyou.ca.us/health-humanservices</t>
  </si>
  <si>
    <t>Siskiyou Family Healthcare Inc.</t>
  </si>
  <si>
    <t>001E000000cybua</t>
  </si>
  <si>
    <t>001E000000cybuaIAA</t>
  </si>
  <si>
    <t>68-0250931</t>
  </si>
  <si>
    <t>P.O. Box 1608</t>
  </si>
  <si>
    <t>60930007023058</t>
  </si>
  <si>
    <t>www.sfhc.us/</t>
  </si>
  <si>
    <t>Denise Armstorff</t>
  </si>
  <si>
    <t>0010L00001ppFf1</t>
  </si>
  <si>
    <t>0010L00001ppFf1QAE</t>
  </si>
  <si>
    <t>484 Jasper Court</t>
  </si>
  <si>
    <t>Benicia</t>
  </si>
  <si>
    <t>94510</t>
  </si>
  <si>
    <t>6095252104</t>
  </si>
  <si>
    <t>60952521043017</t>
  </si>
  <si>
    <t>The OG Hospital</t>
  </si>
  <si>
    <t>0014W000032gpui</t>
  </si>
  <si>
    <t>0014W000032gpuiQAA</t>
  </si>
  <si>
    <t>00-9999900</t>
  </si>
  <si>
    <t>1234 Commonwealth Avenue</t>
  </si>
  <si>
    <t>94533</t>
  </si>
  <si>
    <t>www.careinnovations.org</t>
  </si>
  <si>
    <t>The Hospital</t>
  </si>
  <si>
    <t>0014W000032gpud</t>
  </si>
  <si>
    <t>0014W000032gpudQAA</t>
  </si>
  <si>
    <t>99-0000099</t>
  </si>
  <si>
    <t>123 Commonwealth Ave</t>
  </si>
  <si>
    <t>First 5 Solano County</t>
  </si>
  <si>
    <t>0010L00001rzVlE</t>
  </si>
  <si>
    <t>0010L00001rzVlEQAU</t>
  </si>
  <si>
    <t>601 Texas Street Ste 210</t>
  </si>
  <si>
    <t>6095252502</t>
  </si>
  <si>
    <t>60952525021029</t>
  </si>
  <si>
    <t>https://www.solanocounty.com/depts/first5/default.asp</t>
  </si>
  <si>
    <t>NorthBay HealthCare System</t>
  </si>
  <si>
    <t>0010L00001ryx7R</t>
  </si>
  <si>
    <t>0010L00001ryx7RQAQ</t>
  </si>
  <si>
    <t>94-1458282</t>
  </si>
  <si>
    <t>1200 B. Gale Wilson Blvd. Attn: Trauma</t>
  </si>
  <si>
    <t>6095252604</t>
  </si>
  <si>
    <t>60952526043003</t>
  </si>
  <si>
    <t>www.northbay,org</t>
  </si>
  <si>
    <t>4/23/2018</t>
  </si>
  <si>
    <t>Solano County Department of Health &amp; Social Services</t>
  </si>
  <si>
    <t>0010L00001wqsaC</t>
  </si>
  <si>
    <t>0010L00001wqsaCQAQ</t>
  </si>
  <si>
    <t>2201 Courage Drive, MS 9-100</t>
  </si>
  <si>
    <t>6095252402</t>
  </si>
  <si>
    <t>60952524022023</t>
  </si>
  <si>
    <t>https://www.solanocounty.com/depts/hss/default.asp</t>
  </si>
  <si>
    <t>Children's Network of Solano County</t>
  </si>
  <si>
    <t>0010L00001y5asg</t>
  </si>
  <si>
    <t>0010L00001y5asgQAA</t>
  </si>
  <si>
    <t>827 Missouri Street</t>
  </si>
  <si>
    <t>60952525021027</t>
  </si>
  <si>
    <t>https://www.childnet.org/</t>
  </si>
  <si>
    <t>Solano County Family Health Services</t>
  </si>
  <si>
    <t>001E000000kafuI</t>
  </si>
  <si>
    <t>001E000000kafuIIAQ</t>
  </si>
  <si>
    <t>2201 Courage Dr.</t>
  </si>
  <si>
    <t>http://www.co.solano.ca.us/depts/ph/fhs/fhsc/default.asp</t>
  </si>
  <si>
    <t>Partnership HealthPlan of California</t>
  </si>
  <si>
    <t>001E000000cybwV</t>
  </si>
  <si>
    <t>001E000000cybwVIAQ</t>
  </si>
  <si>
    <t>4665 Business Center Drive</t>
  </si>
  <si>
    <t>94534</t>
  </si>
  <si>
    <t>6095252203</t>
  </si>
  <si>
    <t>60952522032033</t>
  </si>
  <si>
    <t>http://www.partnershiphp.org/</t>
  </si>
  <si>
    <t>Solano Coalition for Better Health</t>
  </si>
  <si>
    <t>001E000000cybub</t>
  </si>
  <si>
    <t>001E000000cybubIAA</t>
  </si>
  <si>
    <t>94-3189914</t>
  </si>
  <si>
    <t>One Harbor Way, Suite 270</t>
  </si>
  <si>
    <t>Suisun City</t>
  </si>
  <si>
    <t>94585</t>
  </si>
  <si>
    <t>6095252702</t>
  </si>
  <si>
    <t>60952527026009</t>
  </si>
  <si>
    <t>Solano County Children's Services</t>
  </si>
  <si>
    <t>001E000000cybv3</t>
  </si>
  <si>
    <t>001E000000cybv3IAA</t>
  </si>
  <si>
    <t>355 Tuolumne Street</t>
  </si>
  <si>
    <t>Vallejo</t>
  </si>
  <si>
    <t>94590</t>
  </si>
  <si>
    <t>6095251200</t>
  </si>
  <si>
    <t>60952512002013</t>
  </si>
  <si>
    <t>La Clinica Vallejo</t>
  </si>
  <si>
    <t>001E000000cybu5</t>
  </si>
  <si>
    <t>001E000000cybu5IAA</t>
  </si>
  <si>
    <t>243 Georgia Street</t>
  </si>
  <si>
    <t>6095250900</t>
  </si>
  <si>
    <t>60952509003005</t>
  </si>
  <si>
    <t>Dayna Long</t>
  </si>
  <si>
    <t>0014W00002VHM17</t>
  </si>
  <si>
    <t>0014W00002VHM17QAH</t>
  </si>
  <si>
    <t>589 Tisdale Avenue</t>
  </si>
  <si>
    <t>94592</t>
  </si>
  <si>
    <t>6095250801</t>
  </si>
  <si>
    <t>60952508014018</t>
  </si>
  <si>
    <t>7/28/2021</t>
  </si>
  <si>
    <t>Touro University California</t>
  </si>
  <si>
    <t>001E000001gAiVc</t>
  </si>
  <si>
    <t>001E000001gAiVcIAK</t>
  </si>
  <si>
    <t>1310 Club Drive</t>
  </si>
  <si>
    <t>60952508013007</t>
  </si>
  <si>
    <t>www.tu.edu</t>
  </si>
  <si>
    <t>Vacaville Community Clinic</t>
  </si>
  <si>
    <t>001E000000cybvE</t>
  </si>
  <si>
    <t>001E000000cybvEIAQ</t>
  </si>
  <si>
    <t>600 Nut Tree Road</t>
  </si>
  <si>
    <t>Vacaville</t>
  </si>
  <si>
    <t>95687</t>
  </si>
  <si>
    <t>6095252911</t>
  </si>
  <si>
    <t>60952529113000</t>
  </si>
  <si>
    <t>Sonoma State University</t>
  </si>
  <si>
    <t>001E000000kcPDs</t>
  </si>
  <si>
    <t>001E000000kcPDsIAM</t>
  </si>
  <si>
    <t>1801 East Cotati Ave</t>
  </si>
  <si>
    <t>Rohnert Park</t>
  </si>
  <si>
    <t>94928</t>
  </si>
  <si>
    <t>6097151310</t>
  </si>
  <si>
    <t>60971513105005</t>
  </si>
  <si>
    <t>www.sonoma.edu/</t>
  </si>
  <si>
    <t>11/7/2013</t>
  </si>
  <si>
    <t>Petaluma People Services Center</t>
  </si>
  <si>
    <t>001E000001grGSD</t>
  </si>
  <si>
    <t>001E000001grGSDIA2</t>
  </si>
  <si>
    <t>1500A Petaluma Bl S</t>
  </si>
  <si>
    <t>Petaluma</t>
  </si>
  <si>
    <t>94952</t>
  </si>
  <si>
    <t>6097150702</t>
  </si>
  <si>
    <t>60971507021010</t>
  </si>
  <si>
    <t>http://petalumapeople.org/</t>
  </si>
  <si>
    <t>Committee On The Shelterless</t>
  </si>
  <si>
    <t>0010L00001szN6C</t>
  </si>
  <si>
    <t>0010L00001szN6CQAU</t>
  </si>
  <si>
    <t>900 Hopper St.</t>
  </si>
  <si>
    <t>6097150701</t>
  </si>
  <si>
    <t>60971507011026</t>
  </si>
  <si>
    <t>https://cots.org/</t>
  </si>
  <si>
    <t>Carium</t>
  </si>
  <si>
    <t>0010L00001wY2Fc</t>
  </si>
  <si>
    <t>0010L00001wY2FcQAK</t>
  </si>
  <si>
    <t>201 1st Street</t>
  </si>
  <si>
    <t>60971507013026</t>
  </si>
  <si>
    <t>https://www.carium.com/</t>
  </si>
  <si>
    <t>Petaluma Health Care District</t>
  </si>
  <si>
    <t>0010L00001ppb68</t>
  </si>
  <si>
    <t>0010L00001ppb68QAA</t>
  </si>
  <si>
    <t>94-6033418</t>
  </si>
  <si>
    <t>1425 N McDowell Blvd</t>
  </si>
  <si>
    <t>94954</t>
  </si>
  <si>
    <t>6097151205</t>
  </si>
  <si>
    <t>60971512052027</t>
  </si>
  <si>
    <t>www.phcd.org</t>
  </si>
  <si>
    <t>001E000000cybrF</t>
  </si>
  <si>
    <t>001E000000cybrFIAQ</t>
  </si>
  <si>
    <t>68-0437840</t>
  </si>
  <si>
    <t>1179, N. McDowell Blvd.</t>
  </si>
  <si>
    <t>6097150607</t>
  </si>
  <si>
    <t>60971506072023</t>
  </si>
  <si>
    <t>www.phealthcenter.org</t>
  </si>
  <si>
    <t>Redwood Community Health Coalition</t>
  </si>
  <si>
    <t>001E000000cybwX</t>
  </si>
  <si>
    <t>001E000000cybwXIAQ</t>
  </si>
  <si>
    <t>94-3220029</t>
  </si>
  <si>
    <t>1310 Redwood Way Ste. 135</t>
  </si>
  <si>
    <t>60971506072017</t>
  </si>
  <si>
    <t>https://www.rchc.net/</t>
  </si>
  <si>
    <t>Sonoma County Museum</t>
  </si>
  <si>
    <t>001E00000185llj</t>
  </si>
  <si>
    <t>001E00000185lljIAA</t>
  </si>
  <si>
    <t>425 7th St</t>
  </si>
  <si>
    <t>95401</t>
  </si>
  <si>
    <t>6097152000</t>
  </si>
  <si>
    <t>60971520001027</t>
  </si>
  <si>
    <t>www.sonomacountymuseum.org/</t>
  </si>
  <si>
    <t>001E000000cybrV</t>
  </si>
  <si>
    <t>001E000000cybrVIAQ</t>
  </si>
  <si>
    <t>6097153002</t>
  </si>
  <si>
    <t>60971530022003</t>
  </si>
  <si>
    <t>12/6/2022</t>
  </si>
  <si>
    <t>Catholic Charities of the Diocese of Santa Rosa</t>
  </si>
  <si>
    <t>0010L00001pq3Ic</t>
  </si>
  <si>
    <t>0010L00001pq3IcQAI</t>
  </si>
  <si>
    <t>94-2479393</t>
  </si>
  <si>
    <t>PO Box 4900</t>
  </si>
  <si>
    <t>95402</t>
  </si>
  <si>
    <t>6097153005</t>
  </si>
  <si>
    <t>60971530053002</t>
  </si>
  <si>
    <t>www.srcharities.org</t>
  </si>
  <si>
    <t>11/28/2017</t>
  </si>
  <si>
    <t>i2i Systems</t>
  </si>
  <si>
    <t>001E000001E5ADV</t>
  </si>
  <si>
    <t>001E000001E5ADVIA3</t>
  </si>
  <si>
    <t>3663 N. Laughlin Rd. Ste. 200</t>
  </si>
  <si>
    <t>95403</t>
  </si>
  <si>
    <t>6097152702</t>
  </si>
  <si>
    <t>60971527024017</t>
  </si>
  <si>
    <t>http://www.i2isys.com/</t>
  </si>
  <si>
    <t>Santa Rosa Community Health Centers</t>
  </si>
  <si>
    <t>001E000000cybwh</t>
  </si>
  <si>
    <t>001E000000cybwhIAA</t>
  </si>
  <si>
    <t>68-0365296</t>
  </si>
  <si>
    <t>3569 Round Barn Circle</t>
  </si>
  <si>
    <t>6097152402</t>
  </si>
  <si>
    <t>60971524022024</t>
  </si>
  <si>
    <t>www.srhealth.org</t>
  </si>
  <si>
    <t>Michael Mabanglo</t>
  </si>
  <si>
    <t>0014W00002XJay6</t>
  </si>
  <si>
    <t>0014W00002XJay6QAD</t>
  </si>
  <si>
    <t>2491 Kawana Springs Road</t>
  </si>
  <si>
    <t>95404</t>
  </si>
  <si>
    <t>6097151403</t>
  </si>
  <si>
    <t>60971514032033</t>
  </si>
  <si>
    <t>9/1/2021</t>
  </si>
  <si>
    <t>Sonoma County Department of Health Services</t>
  </si>
  <si>
    <t>001E000001dOpcl</t>
  </si>
  <si>
    <t>001E000001dOpclIAC</t>
  </si>
  <si>
    <t>3313 Chanate Road_x000D_
Santa Rosa, CA</t>
  </si>
  <si>
    <t>60971524023008</t>
  </si>
  <si>
    <t>http://sonomacounty.ca.gov/Health-Services/</t>
  </si>
  <si>
    <t>6/17/2016</t>
  </si>
  <si>
    <t>Jewish Community Free Clinic</t>
  </si>
  <si>
    <t>001E000000cybr8</t>
  </si>
  <si>
    <t>001E000000cybr8IAA</t>
  </si>
  <si>
    <t>94-3386103</t>
  </si>
  <si>
    <t>50 Montgomery Drive</t>
  </si>
  <si>
    <t>6097152203</t>
  </si>
  <si>
    <t>60971522033001</t>
  </si>
  <si>
    <t>www.jewishfreeclinic.org</t>
  </si>
  <si>
    <t>Family Practice Center of Sutter Santa Rosa Regional Hospital</t>
  </si>
  <si>
    <t>001E000000cybqe</t>
  </si>
  <si>
    <t>001E000000cybqeIAA</t>
  </si>
  <si>
    <t>3320 Chanate Rd</t>
  </si>
  <si>
    <t>6097152300</t>
  </si>
  <si>
    <t>60971523001008</t>
  </si>
  <si>
    <t>http://www.suttersantarosa.org/services/familyprac_main.html</t>
  </si>
  <si>
    <t>Northern California Center for Well-Being</t>
  </si>
  <si>
    <t>001E000001MDaig</t>
  </si>
  <si>
    <t>001E000001MDaigIAD</t>
  </si>
  <si>
    <t>101 Brookwood Avenue, Suite A</t>
  </si>
  <si>
    <t>60971520002020</t>
  </si>
  <si>
    <t>http://nccwb.org/</t>
  </si>
  <si>
    <t>Santa Rosa Memorial Hospital</t>
  </si>
  <si>
    <t>001E000001CmPmi</t>
  </si>
  <si>
    <t>001E000001CmPmiIAF</t>
  </si>
  <si>
    <t>1165 Montgomery Drive</t>
  </si>
  <si>
    <t>95405</t>
  </si>
  <si>
    <t>6097151800</t>
  </si>
  <si>
    <t>60971518001006</t>
  </si>
  <si>
    <t>http://www.stjoesonoma.org/</t>
  </si>
  <si>
    <t>Community Action Partnership of Sonoma County</t>
  </si>
  <si>
    <t>001E000000cybpw</t>
  </si>
  <si>
    <t>001E000000cybpwIAA</t>
  </si>
  <si>
    <t>94-1648949</t>
  </si>
  <si>
    <t>1300 North Dutton Avenue</t>
  </si>
  <si>
    <t>95407</t>
  </si>
  <si>
    <t>6097153001</t>
  </si>
  <si>
    <t>60971530014004</t>
  </si>
  <si>
    <t>www.capsonoma.org</t>
  </si>
  <si>
    <t>Southwest Community Health Center</t>
  </si>
  <si>
    <t>001E000001MDHRR</t>
  </si>
  <si>
    <t>001E000001MDHRRIA5</t>
  </si>
  <si>
    <t>751 Lombardi Court</t>
  </si>
  <si>
    <t>6097153301</t>
  </si>
  <si>
    <t>60971533014001</t>
  </si>
  <si>
    <t>http://www.swhealthcenter.org/</t>
  </si>
  <si>
    <t>Alexander Valley Healthcare (Coppertower Family Medical Center)</t>
  </si>
  <si>
    <t>001E000000cybqF</t>
  </si>
  <si>
    <t>001E000000cybqFIAQ</t>
  </si>
  <si>
    <t>68-0345901</t>
  </si>
  <si>
    <t>6 Tarman Dr</t>
  </si>
  <si>
    <t>Cloverdale</t>
  </si>
  <si>
    <t>95425</t>
  </si>
  <si>
    <t>6097154201</t>
  </si>
  <si>
    <t>60971542011005</t>
  </si>
  <si>
    <t>www.alexandervalleyhealthcare.org</t>
  </si>
  <si>
    <t>Food for Thought</t>
  </si>
  <si>
    <t>0014W00002uz269</t>
  </si>
  <si>
    <t>0014W00002uz269QAA</t>
  </si>
  <si>
    <t>68-0181095</t>
  </si>
  <si>
    <t>6550 Railroad Avenue</t>
  </si>
  <si>
    <t>Forestville</t>
  </si>
  <si>
    <t>95436</t>
  </si>
  <si>
    <t>6097153711</t>
  </si>
  <si>
    <t>60971537113001</t>
  </si>
  <si>
    <t>https://www.fftfoodbank.org/</t>
  </si>
  <si>
    <t>6/9/2022</t>
  </si>
  <si>
    <t>Russian River Area Resources and Advocates</t>
  </si>
  <si>
    <t>0010L00001vrFOi</t>
  </si>
  <si>
    <t>0010L00001vrFOiQAM</t>
  </si>
  <si>
    <t>16376 5th Street</t>
  </si>
  <si>
    <t>Guerneville</t>
  </si>
  <si>
    <t>95446</t>
  </si>
  <si>
    <t>6097153709</t>
  </si>
  <si>
    <t>60971537092011</t>
  </si>
  <si>
    <t>http://www.rrara.org</t>
  </si>
  <si>
    <t>Jill Rees</t>
  </si>
  <si>
    <t>0010L00001yFApw</t>
  </si>
  <si>
    <t>0010L00001yFApwQAG</t>
  </si>
  <si>
    <t>11969 Canyon Drive</t>
  </si>
  <si>
    <t>60971537111011</t>
  </si>
  <si>
    <t>9/26/2019</t>
  </si>
  <si>
    <t>Healdsburg District Hospital</t>
  </si>
  <si>
    <t>001E0000013FF00</t>
  </si>
  <si>
    <t>001E0000013FF00IAG</t>
  </si>
  <si>
    <t>1375 University Ave.</t>
  </si>
  <si>
    <t>Healdsburg</t>
  </si>
  <si>
    <t>95448</t>
  </si>
  <si>
    <t>6097153902</t>
  </si>
  <si>
    <t>60971539024000</t>
  </si>
  <si>
    <t>http://www.healdsburgdistricthospital.org/</t>
  </si>
  <si>
    <t>Alliance Medical Center</t>
  </si>
  <si>
    <t>001E000000cybqm</t>
  </si>
  <si>
    <t>001E000000cybqmIAA</t>
  </si>
  <si>
    <t>94-2308748</t>
  </si>
  <si>
    <t>1381 University Avenue</t>
  </si>
  <si>
    <t>www.alliancemed.org</t>
  </si>
  <si>
    <t>6/16/2017</t>
  </si>
  <si>
    <t>Interfaith Sustainable Food Collaborative</t>
  </si>
  <si>
    <t>0010L00001pnaX3</t>
  </si>
  <si>
    <t>0010L00001pnaX3QAI</t>
  </si>
  <si>
    <t>101 Morris Street, Suite 212</t>
  </si>
  <si>
    <t>Sebastopol</t>
  </si>
  <si>
    <t>95472</t>
  </si>
  <si>
    <t>6097153406</t>
  </si>
  <si>
    <t>60971534061004</t>
  </si>
  <si>
    <t>www.interfaithfood.org</t>
  </si>
  <si>
    <t>West County Health Centers</t>
  </si>
  <si>
    <t>001E000000cybwu</t>
  </si>
  <si>
    <t>001E000000cybwuIAA</t>
  </si>
  <si>
    <t>23-7310613</t>
  </si>
  <si>
    <t>625 Petaluma Avenue</t>
  </si>
  <si>
    <t>6097153403</t>
  </si>
  <si>
    <t>60971534032005</t>
  </si>
  <si>
    <t>https://www.wchealth.org/</t>
  </si>
  <si>
    <t>Ceres Community Project</t>
  </si>
  <si>
    <t>0014W00001zxrH0</t>
  </si>
  <si>
    <t>0014W00001zxrH0QAI</t>
  </si>
  <si>
    <t>PO Box 1562</t>
  </si>
  <si>
    <t>95473</t>
  </si>
  <si>
    <t>6097153602</t>
  </si>
  <si>
    <t>60971536023005</t>
  </si>
  <si>
    <t>https://ceresproject.org/</t>
  </si>
  <si>
    <t>Bischoff Performance Improvement Consulting</t>
  </si>
  <si>
    <t>001E000001TyT6E</t>
  </si>
  <si>
    <t>001E000001TyT6EIAV</t>
  </si>
  <si>
    <t>1051 Broadway, Suite G</t>
  </si>
  <si>
    <t>95476</t>
  </si>
  <si>
    <t>6097150203</t>
  </si>
  <si>
    <t>60971502031001</t>
  </si>
  <si>
    <t>http://www.bjbischoff.com/</t>
  </si>
  <si>
    <t>Hanna Center</t>
  </si>
  <si>
    <t>0010L00001udikH</t>
  </si>
  <si>
    <t>0010L00001udikHQAQ</t>
  </si>
  <si>
    <t>17000 Arnold Drive</t>
  </si>
  <si>
    <t>6097150303</t>
  </si>
  <si>
    <t>60971503032000</t>
  </si>
  <si>
    <t>https://www.hannacenter.org/</t>
  </si>
  <si>
    <t>P.M. Talbot Enterprises</t>
  </si>
  <si>
    <t>001E000000q9N3q</t>
  </si>
  <si>
    <t>001E000000q9N3qIAE</t>
  </si>
  <si>
    <t>PO Box 619</t>
  </si>
  <si>
    <t>6097150100</t>
  </si>
  <si>
    <t>60971501002001</t>
  </si>
  <si>
    <t>http://www.pmtalbot.com/</t>
  </si>
  <si>
    <t>Sonoma Valley Community Health Center</t>
  </si>
  <si>
    <t>001E000000cybrW</t>
  </si>
  <si>
    <t>001E000000cybrWIAQ</t>
  </si>
  <si>
    <t>68-0286382</t>
  </si>
  <si>
    <t>430 W Napa Street, Suite F</t>
  </si>
  <si>
    <t>6097150205</t>
  </si>
  <si>
    <t>60971502051018</t>
  </si>
  <si>
    <t>www.svchc.org</t>
  </si>
  <si>
    <t>Valley Consortium for Medical Education</t>
  </si>
  <si>
    <t>001E0000013FF16</t>
  </si>
  <si>
    <t>001E0000013FF16IAG</t>
  </si>
  <si>
    <t>1440 Florida Ave. Ste 200</t>
  </si>
  <si>
    <t>Modesto</t>
  </si>
  <si>
    <t>95350</t>
  </si>
  <si>
    <t>6099001300</t>
  </si>
  <si>
    <t>60990013001015</t>
  </si>
  <si>
    <t>http://www.valleymeded.org/</t>
  </si>
  <si>
    <t>Stanislaus County Behavioral Health and Recovery Services</t>
  </si>
  <si>
    <t>0010L00001wqt6n</t>
  </si>
  <si>
    <t>0010L00001wqt6nQAA</t>
  </si>
  <si>
    <t>Stanislaus County Health Services Agency</t>
  </si>
  <si>
    <t>001E000000xVLPa</t>
  </si>
  <si>
    <t>800 Scenic Drive</t>
  </si>
  <si>
    <t>6099001002</t>
  </si>
  <si>
    <t>60990010023009</t>
  </si>
  <si>
    <t>http://www.stancounty.com/bhrs/</t>
  </si>
  <si>
    <t>001E000000xVLPaIAO</t>
  </si>
  <si>
    <t>917 Oakdale Road, P.O. Box 3271</t>
  </si>
  <si>
    <t>95353</t>
  </si>
  <si>
    <t>https://www.schsa.org/</t>
  </si>
  <si>
    <t>EM Consulting</t>
  </si>
  <si>
    <t>001E000000tov0N</t>
  </si>
  <si>
    <t>001E000000tov0NIAQ</t>
  </si>
  <si>
    <t>1141 Lillian Drive</t>
  </si>
  <si>
    <t>95355</t>
  </si>
  <si>
    <t>6099000906</t>
  </si>
  <si>
    <t>60990009063012</t>
  </si>
  <si>
    <t>www.emorrisonconsulting.com</t>
  </si>
  <si>
    <t>5/21/2014</t>
  </si>
  <si>
    <t>7/3/2022</t>
  </si>
  <si>
    <t>Sutter-Yuba Behavioral Health Services</t>
  </si>
  <si>
    <t>0010L00001wrHRZ</t>
  </si>
  <si>
    <t>0010L00001wrHRZQA2</t>
  </si>
  <si>
    <t>1965 Live Oak Boulevard, A</t>
  </si>
  <si>
    <t>Yuba City</t>
  </si>
  <si>
    <t>95991</t>
  </si>
  <si>
    <t>6101050101</t>
  </si>
  <si>
    <t>61010501015001</t>
  </si>
  <si>
    <t>https://www.suttercounty.org/doc/government/depts/hs/mh/hs_behavioral_health</t>
  </si>
  <si>
    <t>Ampla Health</t>
  </si>
  <si>
    <t>001E000000cybrl</t>
  </si>
  <si>
    <t>001E000000cybrlIAA</t>
  </si>
  <si>
    <t>94-2210447</t>
  </si>
  <si>
    <t>935 Market Street</t>
  </si>
  <si>
    <t>https://www.amplahealth.org/</t>
  </si>
  <si>
    <t>Plumas Medical Clinic</t>
  </si>
  <si>
    <t>001E000000cybtu</t>
  </si>
  <si>
    <t>001E000000cybtuIAA</t>
  </si>
  <si>
    <t>970 Plumas St.</t>
  </si>
  <si>
    <t>6101050102</t>
  </si>
  <si>
    <t>61010501023018</t>
  </si>
  <si>
    <t>Tehama County Behavioral Health Services</t>
  </si>
  <si>
    <t>0010L00001wrHT1</t>
  </si>
  <si>
    <t>0010L00001wrHT1QAM</t>
  </si>
  <si>
    <t>818 Main Street</t>
  </si>
  <si>
    <t>Red Bluff</t>
  </si>
  <si>
    <t>96080</t>
  </si>
  <si>
    <t>6103000500</t>
  </si>
  <si>
    <t>61030005003004</t>
  </si>
  <si>
    <t>https://www.tehamacohealthservices.net/services/behavioral-health-services/</t>
  </si>
  <si>
    <t>Tehama County Health Services Agency</t>
  </si>
  <si>
    <t>0010L00001v64Nm</t>
  </si>
  <si>
    <t>0010L00001v64NmQAI</t>
  </si>
  <si>
    <t>1850 Walnut Street</t>
  </si>
  <si>
    <t>61030005005028</t>
  </si>
  <si>
    <t>https://www.tehamacohealthservices.net/</t>
  </si>
  <si>
    <t>Southern Trinity Health Services, Inc.</t>
  </si>
  <si>
    <t>001E000000cybuf</t>
  </si>
  <si>
    <t>001E000000cybufIAA</t>
  </si>
  <si>
    <t>94-2507342</t>
  </si>
  <si>
    <t>321 Van Duzen Road/P.O. Box 4</t>
  </si>
  <si>
    <t>Mad River</t>
  </si>
  <si>
    <t>95552</t>
  </si>
  <si>
    <t>6105000500</t>
  </si>
  <si>
    <t>61050005004082</t>
  </si>
  <si>
    <t>www.sthclinic.org</t>
  </si>
  <si>
    <t>Trinity County Behavioral Health</t>
  </si>
  <si>
    <t>0010L00001wrHUd</t>
  </si>
  <si>
    <t>0010L00001wrHUdQAM</t>
  </si>
  <si>
    <t>1450 Main St</t>
  </si>
  <si>
    <t>Weaverville</t>
  </si>
  <si>
    <t>96093</t>
  </si>
  <si>
    <t>6105000102</t>
  </si>
  <si>
    <t>61050001022011</t>
  </si>
  <si>
    <t>https://www.trinitycounty.org/Behavioral-Health</t>
  </si>
  <si>
    <t>Trinity Community Health Clinic</t>
  </si>
  <si>
    <t>0010L00001tbjkO</t>
  </si>
  <si>
    <t>0010L00001tbjkOQAQ</t>
  </si>
  <si>
    <t>31 Easter Ave</t>
  </si>
  <si>
    <t>61050001023006</t>
  </si>
  <si>
    <t>http://www.mcmedical.org/trinity-health-clinic/</t>
  </si>
  <si>
    <t>Pixley Medical Clinic</t>
  </si>
  <si>
    <t>0014W0000343khC</t>
  </si>
  <si>
    <t>0014W0000343khCQAQ</t>
  </si>
  <si>
    <t>205 E Davis St</t>
  </si>
  <si>
    <t>Pixley</t>
  </si>
  <si>
    <t>93256</t>
  </si>
  <si>
    <t>Tule River Indian Health Center, Inc.</t>
  </si>
  <si>
    <t>001E000000cybv2</t>
  </si>
  <si>
    <t>001E000000cybv2IAA</t>
  </si>
  <si>
    <t>94-1669142</t>
  </si>
  <si>
    <t>380 Indian Reservation Drive</t>
  </si>
  <si>
    <t>Porterville</t>
  </si>
  <si>
    <t>93257</t>
  </si>
  <si>
    <t>6107003402</t>
  </si>
  <si>
    <t>61070034022004</t>
  </si>
  <si>
    <t>www.trihci.org</t>
  </si>
  <si>
    <t>Sierra View Community Health Center</t>
  </si>
  <si>
    <t>0014W0000343khR</t>
  </si>
  <si>
    <t>0014W0000343khRQAQ</t>
  </si>
  <si>
    <t>9520 Rd 238</t>
  </si>
  <si>
    <t>Terra Bella</t>
  </si>
  <si>
    <t>93270</t>
  </si>
  <si>
    <t>https://www.sierra-view.com/</t>
  </si>
  <si>
    <t>Tipton Medical Clinic</t>
  </si>
  <si>
    <t>0014W0000343khY</t>
  </si>
  <si>
    <t>0014W0000343khYQAQ</t>
  </si>
  <si>
    <t>565 N Thompson Rd</t>
  </si>
  <si>
    <t>Tipton</t>
  </si>
  <si>
    <t>93272</t>
  </si>
  <si>
    <t>http://www.tiptonmedicalclinic.com/</t>
  </si>
  <si>
    <t>Altura Centers for Health</t>
  </si>
  <si>
    <t>0010L00001qflIP</t>
  </si>
  <si>
    <t>0010L00001qflIPQAY</t>
  </si>
  <si>
    <t>77-0465378</t>
  </si>
  <si>
    <t>1201 N Cherry Street</t>
  </si>
  <si>
    <t>93274</t>
  </si>
  <si>
    <t>6107002303</t>
  </si>
  <si>
    <t>61070023034001</t>
  </si>
  <si>
    <t>www.altura.org</t>
  </si>
  <si>
    <t>Tulare County Health and Human Services</t>
  </si>
  <si>
    <t>0010L00001wrHVb</t>
  </si>
  <si>
    <t>0010L00001wrHVbQAM</t>
  </si>
  <si>
    <t>5957 South Mooney Boulevard</t>
  </si>
  <si>
    <t>Visalia</t>
  </si>
  <si>
    <t>93277</t>
  </si>
  <si>
    <t>6107002010</t>
  </si>
  <si>
    <t>61070020103040</t>
  </si>
  <si>
    <t>https://tchhsa.org/eng/public-health/</t>
  </si>
  <si>
    <t>United Health Organizations, Inc.</t>
  </si>
  <si>
    <t>001E000000cybv7</t>
  </si>
  <si>
    <t>001E000000cybv7IAA</t>
  </si>
  <si>
    <t>180 E Antelope Ave</t>
  </si>
  <si>
    <t>Woodlake</t>
  </si>
  <si>
    <t>93286</t>
  </si>
  <si>
    <t>6107000702</t>
  </si>
  <si>
    <t>61070007024006</t>
  </si>
  <si>
    <t>Family HealthCare Network</t>
  </si>
  <si>
    <t>001E000000cybqc</t>
  </si>
  <si>
    <t>001E000000cybqcIAA</t>
  </si>
  <si>
    <t>94-2525145</t>
  </si>
  <si>
    <t>305 East Center Avenue</t>
  </si>
  <si>
    <t>93291</t>
  </si>
  <si>
    <t>6107001200</t>
  </si>
  <si>
    <t>61070012001076</t>
  </si>
  <si>
    <t>www.fhcn.org</t>
  </si>
  <si>
    <t>Kaweah Delta Hospital Foundation on behalf of Kaweah Delta Health Care District</t>
  </si>
  <si>
    <t>001E000000cybsn</t>
  </si>
  <si>
    <t>001E000000cybsnIAA</t>
  </si>
  <si>
    <t>94-2675456</t>
  </si>
  <si>
    <t>216 South Johnson</t>
  </si>
  <si>
    <t>61070012001080</t>
  </si>
  <si>
    <t>www.kaweahdelta.org</t>
  </si>
  <si>
    <t>0014W0000343kgZ</t>
  </si>
  <si>
    <t>0014W0000343kgZQAQ</t>
  </si>
  <si>
    <t>85-2651147</t>
  </si>
  <si>
    <t>4067 Road 128</t>
  </si>
  <si>
    <t>Cutler</t>
  </si>
  <si>
    <t>93615</t>
  </si>
  <si>
    <t>Alta Family Health Clinic, Inc.</t>
  </si>
  <si>
    <t>001E000000cybri</t>
  </si>
  <si>
    <t>001E000000cybriIAA</t>
  </si>
  <si>
    <t>77-0398831</t>
  </si>
  <si>
    <t>888 North Alta Avenue</t>
  </si>
  <si>
    <t>Dinuba</t>
  </si>
  <si>
    <t>93618</t>
  </si>
  <si>
    <t>6107000402</t>
  </si>
  <si>
    <t>61070004021004</t>
  </si>
  <si>
    <t>http://www.altahealthclinic.org/</t>
  </si>
  <si>
    <t>Mathiesen Memorial Health Clinic</t>
  </si>
  <si>
    <t>001E000000cybtA</t>
  </si>
  <si>
    <t>001E000000cybtAIAQ</t>
  </si>
  <si>
    <t>26-0895668</t>
  </si>
  <si>
    <t>18144 Seco Street</t>
  </si>
  <si>
    <t>Jamestown</t>
  </si>
  <si>
    <t>95327</t>
  </si>
  <si>
    <t>6109005101</t>
  </si>
  <si>
    <t>61090051011013</t>
  </si>
  <si>
    <t>www.mathiesenclinic.com</t>
  </si>
  <si>
    <t>Tuolumne County Public Health</t>
  </si>
  <si>
    <t>0010L00001wGK8H</t>
  </si>
  <si>
    <t>0010L00001wGK8HQAW</t>
  </si>
  <si>
    <t>94-6000547</t>
  </si>
  <si>
    <t>20111 Cedar Road</t>
  </si>
  <si>
    <t>Sonora</t>
  </si>
  <si>
    <t>95370</t>
  </si>
  <si>
    <t>6109004102</t>
  </si>
  <si>
    <t>61090041021002</t>
  </si>
  <si>
    <t>https://www.tuolumnecounty.ca.gov/250/Public-Health</t>
  </si>
  <si>
    <t>Adventist Health Sonora</t>
  </si>
  <si>
    <t>0010L00001xaO6j</t>
  </si>
  <si>
    <t>0010L00001xaO6jQAE</t>
  </si>
  <si>
    <t>94-1415069</t>
  </si>
  <si>
    <t>1000 Greenley Road</t>
  </si>
  <si>
    <t>6109001200</t>
  </si>
  <si>
    <t>61090012003026</t>
  </si>
  <si>
    <t>https://www.adventisthealth.org/sonora</t>
  </si>
  <si>
    <t>Tuolumne County Behavioral Health Department</t>
  </si>
  <si>
    <t>0010L00001wrHVv</t>
  </si>
  <si>
    <t>0010L00001wrHVvQAM</t>
  </si>
  <si>
    <t>105 Hospital Road</t>
  </si>
  <si>
    <t>61090012004013</t>
  </si>
  <si>
    <t>https://www.tuolumnecounty.ca.gov/220/Behavioral-Health</t>
  </si>
  <si>
    <t>Tuolumne MeWuk Indian Health Center</t>
  </si>
  <si>
    <t>001E000000cybv4</t>
  </si>
  <si>
    <t>001E000000cybv4IAA</t>
  </si>
  <si>
    <t>25-1902459</t>
  </si>
  <si>
    <t>18352 Tuolumne Rd Suite 6</t>
  </si>
  <si>
    <t>95379</t>
  </si>
  <si>
    <t>6109003200</t>
  </si>
  <si>
    <t>61090032005002</t>
  </si>
  <si>
    <t>www.tmwihc.org</t>
  </si>
  <si>
    <t>Script Company, Inc DBA All Med Drugs</t>
  </si>
  <si>
    <t>0014W0000343khM</t>
  </si>
  <si>
    <t>0014W0000343khMQAQ</t>
  </si>
  <si>
    <t>442 N MOORPARK RD</t>
  </si>
  <si>
    <t>Thousand Oaks</t>
  </si>
  <si>
    <t>91360</t>
  </si>
  <si>
    <t>https://www.pharmacythousandoaks.com/</t>
  </si>
  <si>
    <t>North Oaks Discount Pharmacy Inc</t>
  </si>
  <si>
    <t>0014W0000343kh6</t>
  </si>
  <si>
    <t>0014W0000343kh6QAA</t>
  </si>
  <si>
    <t>1014 E Avenida de los Arboles</t>
  </si>
  <si>
    <t>https://www.northoaksrxcare.com/</t>
  </si>
  <si>
    <t>Conejo Free Clinic</t>
  </si>
  <si>
    <t>001E000000cybqD</t>
  </si>
  <si>
    <t>001E000000cybqDIAQ</t>
  </si>
  <si>
    <t>95-3177953</t>
  </si>
  <si>
    <t>80 East Hillcrest Drive, Suite 102</t>
  </si>
  <si>
    <t>6111007000</t>
  </si>
  <si>
    <t>61110070002012</t>
  </si>
  <si>
    <t>www.conejofreeclinic.org</t>
  </si>
  <si>
    <t>Summit Health Group</t>
  </si>
  <si>
    <t>0014W0000343khV</t>
  </si>
  <si>
    <t>0014W0000343khVQAQ</t>
  </si>
  <si>
    <t>55 Rolling Oaks Dr Ste 100</t>
  </si>
  <si>
    <t>Westlake Village</t>
  </si>
  <si>
    <t>91361</t>
  </si>
  <si>
    <t>https://www.summithealth360.com/</t>
  </si>
  <si>
    <t>Scriptbliss DBA Rogers Pharmacy</t>
  </si>
  <si>
    <t>0014W0000343khN</t>
  </si>
  <si>
    <t>0014W0000343khNQAQ</t>
  </si>
  <si>
    <t>2909 LOMA VISTA RD</t>
  </si>
  <si>
    <t>93003</t>
  </si>
  <si>
    <t>Community Memorial Health Systems</t>
  </si>
  <si>
    <t>0014W0000343kgd</t>
  </si>
  <si>
    <t>0014W0000343kgdQAA</t>
  </si>
  <si>
    <t>147 N. Brent St.</t>
  </si>
  <si>
    <t>https://www.cmhshealth.org/</t>
  </si>
  <si>
    <t>Landon Pediatric Foundation</t>
  </si>
  <si>
    <t>0010L00001yZ56W</t>
  </si>
  <si>
    <t>0010L00001yZ56WQAS</t>
  </si>
  <si>
    <t>93-1097216</t>
  </si>
  <si>
    <t>300 Hillmont Bldg 340 Ste 302</t>
  </si>
  <si>
    <t>6111001901</t>
  </si>
  <si>
    <t>61110019011009</t>
  </si>
  <si>
    <t>https://pbrn.ahrq.gov/pbrn-registry/pediatric-diagnostic-center-pbrn</t>
  </si>
  <si>
    <t>Landon Pediatric Foundation Pediatric Diagnostic Center</t>
  </si>
  <si>
    <t>0010L00001yZ56R</t>
  </si>
  <si>
    <t>0010L00001yZ56RQAS</t>
  </si>
  <si>
    <t>300 Hillmont Building 340 Suite 302</t>
  </si>
  <si>
    <t>Ventura County Medical Center</t>
  </si>
  <si>
    <t>001E0000013FF17</t>
  </si>
  <si>
    <t>001E0000013FF17IAG</t>
  </si>
  <si>
    <t>Ventura County Health Care Agency</t>
  </si>
  <si>
    <t>001E000000cybwt</t>
  </si>
  <si>
    <t>3291 Loma Vista Rd</t>
  </si>
  <si>
    <t>61110019011008</t>
  </si>
  <si>
    <t>http://www.vchca.org/hospitals/ventura-county-medical-center</t>
  </si>
  <si>
    <t>Central Coast Health Network</t>
  </si>
  <si>
    <t>001E0000019cFEM</t>
  </si>
  <si>
    <t>001E0000019cFEMIA2</t>
  </si>
  <si>
    <t>200 s. Wells Road Suite 200</t>
  </si>
  <si>
    <t>93004</t>
  </si>
  <si>
    <t>6111001201</t>
  </si>
  <si>
    <t>61110012011028</t>
  </si>
  <si>
    <t>http://centralcoasthealthnetwork.org/</t>
  </si>
  <si>
    <t>3/25/2015</t>
  </si>
  <si>
    <t>001E000000cybwtIAA</t>
  </si>
  <si>
    <t>95-6000944</t>
  </si>
  <si>
    <t>800 S. Victoria Ave, L4615</t>
  </si>
  <si>
    <t>93009</t>
  </si>
  <si>
    <t>6111001510</t>
  </si>
  <si>
    <t>61110015102001</t>
  </si>
  <si>
    <t>https://www.ventura.org/human-services-agency/</t>
  </si>
  <si>
    <t>Gold Coast Health Plan</t>
  </si>
  <si>
    <t>001E0000015mD9C</t>
  </si>
  <si>
    <t>001E0000015mD9CIAU</t>
  </si>
  <si>
    <t>711 East Daily Drive
Suite 106</t>
  </si>
  <si>
    <t>Camarillo</t>
  </si>
  <si>
    <t>93010</t>
  </si>
  <si>
    <t>6111005502</t>
  </si>
  <si>
    <t>61110055023005</t>
  </si>
  <si>
    <t>http://www.goldcoasthealthplan.org/</t>
  </si>
  <si>
    <t>Ventura County Community Foundation</t>
  </si>
  <si>
    <t>0010L00001wsy5P</t>
  </si>
  <si>
    <t>0010L00001wsy5PQAQ</t>
  </si>
  <si>
    <t>4001 Mission Oaks Boulevard, Suite A</t>
  </si>
  <si>
    <t>93012</t>
  </si>
  <si>
    <t>6111005308</t>
  </si>
  <si>
    <t>61110053081031</t>
  </si>
  <si>
    <t>https://vccf.org</t>
  </si>
  <si>
    <t>Clinicas del Camino Real Inc</t>
  </si>
  <si>
    <t>001E000000cybqs</t>
  </si>
  <si>
    <t>001E000000cybqsIAA</t>
  </si>
  <si>
    <t>95-2977147</t>
  </si>
  <si>
    <t>1040 Flynn Rd.</t>
  </si>
  <si>
    <t>61110053081029</t>
  </si>
  <si>
    <t>https:\\clinicas.org</t>
  </si>
  <si>
    <t>Casa Pacifica Centers for Children and Families</t>
  </si>
  <si>
    <t>001E000000cybpL</t>
  </si>
  <si>
    <t>001E000000cybpLIAQ</t>
  </si>
  <si>
    <t>77-0195022</t>
  </si>
  <si>
    <t>1722 South Lewis Road</t>
  </si>
  <si>
    <t>6111005602</t>
  </si>
  <si>
    <t>61110056021037</t>
  </si>
  <si>
    <t>www.casapacifica.org</t>
  </si>
  <si>
    <t>pharmacyworx, inc DBA Ojai Village Pharmacy</t>
  </si>
  <si>
    <t>0014W0000343khA</t>
  </si>
  <si>
    <t>0014W0000343khAQAQ</t>
  </si>
  <si>
    <t>202 E Ojai Ave</t>
  </si>
  <si>
    <t>Ojai</t>
  </si>
  <si>
    <t>93023</t>
  </si>
  <si>
    <t>https://www.ojaivillagepharmacy.com/</t>
  </si>
  <si>
    <t>CHW Central Coast</t>
  </si>
  <si>
    <t>001E000000cybpe</t>
  </si>
  <si>
    <t>001E000000cybpeIAA</t>
  </si>
  <si>
    <t>1700 N. Rose Avenue, Suite 350</t>
  </si>
  <si>
    <t>Oxnard</t>
  </si>
  <si>
    <t>93030</t>
  </si>
  <si>
    <t>6111004901</t>
  </si>
  <si>
    <t>61110049012000</t>
  </si>
  <si>
    <t>Ventura County Behavioral Health</t>
  </si>
  <si>
    <t>0010L00001wrHWZ</t>
  </si>
  <si>
    <t>0010L00001wrHWZQA2</t>
  </si>
  <si>
    <t>1911 Williams Drive</t>
  </si>
  <si>
    <t>93036</t>
  </si>
  <si>
    <t>6111004902</t>
  </si>
  <si>
    <t>61110049021006</t>
  </si>
  <si>
    <t>http://www.vchca.org/agency-divisions/behavioral-health</t>
  </si>
  <si>
    <t>Free Clinic of Simi Valley</t>
  </si>
  <si>
    <t>001E000000cybqh</t>
  </si>
  <si>
    <t>001E000000cybqhIAA</t>
  </si>
  <si>
    <t>23-7108154</t>
  </si>
  <si>
    <t>2060 Tapo Street</t>
  </si>
  <si>
    <t>Simi Valley</t>
  </si>
  <si>
    <t>93063</t>
  </si>
  <si>
    <t>6111008201</t>
  </si>
  <si>
    <t>61110082012018</t>
  </si>
  <si>
    <t>www.freeclinicsv.com</t>
  </si>
  <si>
    <t>RX POINT PHARMACY INC</t>
  </si>
  <si>
    <t>0014W0000343khI</t>
  </si>
  <si>
    <t>0014W0000343khIQAQ</t>
  </si>
  <si>
    <t>2718 East Los Angeles Avenue</t>
  </si>
  <si>
    <t>93065</t>
  </si>
  <si>
    <t>https://rxpointpharmacy.com/</t>
  </si>
  <si>
    <t>I.D.E.A. Consulting</t>
  </si>
  <si>
    <t>0010L0000200AhP</t>
  </si>
  <si>
    <t>0010L0000200AhPQAU</t>
  </si>
  <si>
    <t>2108 Alameda Avenue</t>
  </si>
  <si>
    <t>Davis</t>
  </si>
  <si>
    <t>95616</t>
  </si>
  <si>
    <t>6113010512</t>
  </si>
  <si>
    <t>61130105122009</t>
  </si>
  <si>
    <t>https://www.ideaconsulting.us/</t>
  </si>
  <si>
    <t>Ursa Consulting Group, Inc.</t>
  </si>
  <si>
    <t>001E000000yUPLp</t>
  </si>
  <si>
    <t>001E000000yUPLpIAO</t>
  </si>
  <si>
    <t>216 F Street #45</t>
  </si>
  <si>
    <t>6113010701</t>
  </si>
  <si>
    <t>61130107014023</t>
  </si>
  <si>
    <t>ursaconsultinggroup.com</t>
  </si>
  <si>
    <t>8/26/2014</t>
  </si>
  <si>
    <t>Woodland Healthcare</t>
  </si>
  <si>
    <t>001E0000013FF1D</t>
  </si>
  <si>
    <t>001E0000013FF1DIAW</t>
  </si>
  <si>
    <t>2330 W. Covell Blvd</t>
  </si>
  <si>
    <t>6113010511</t>
  </si>
  <si>
    <t>61130105111000</t>
  </si>
  <si>
    <t>University of California, Davis</t>
  </si>
  <si>
    <t>001E000000cybra</t>
  </si>
  <si>
    <t>001E000000cybraIAA</t>
  </si>
  <si>
    <t>1 Shields Ave</t>
  </si>
  <si>
    <t>6113010508</t>
  </si>
  <si>
    <t>61130105082000</t>
  </si>
  <si>
    <t>UC Davis Extension</t>
  </si>
  <si>
    <t>001E000001NcNJf</t>
  </si>
  <si>
    <t>001E000001NcNJfIAN</t>
  </si>
  <si>
    <t>1333 Research Park Drive</t>
  </si>
  <si>
    <t>95618</t>
  </si>
  <si>
    <t>6113010608</t>
  </si>
  <si>
    <t>61130106084004</t>
  </si>
  <si>
    <t>2/10/2016</t>
  </si>
  <si>
    <t>CommuniCare Health Centers</t>
  </si>
  <si>
    <t>001E000000cybqv</t>
  </si>
  <si>
    <t>001E000000cybqvIAA</t>
  </si>
  <si>
    <t>94-2188574</t>
  </si>
  <si>
    <t>1590 Drew Ave, Suite 210</t>
  </si>
  <si>
    <t>61130106082002</t>
  </si>
  <si>
    <t>https://www.communicarehc.org</t>
  </si>
  <si>
    <t>Health Education Council</t>
  </si>
  <si>
    <t>0010L00001xbNOd</t>
  </si>
  <si>
    <t>0010L00001xbNOdQAM</t>
  </si>
  <si>
    <t>3950 Industrial Boulevard_x000D_
Suite 600</t>
  </si>
  <si>
    <t>West Sacramento</t>
  </si>
  <si>
    <t>95691</t>
  </si>
  <si>
    <t>6113010203</t>
  </si>
  <si>
    <t>61130102034014</t>
  </si>
  <si>
    <t>https://healthedcouncil.org/</t>
  </si>
  <si>
    <t>001E000000cybtJ</t>
  </si>
  <si>
    <t>001E000000cybtJIAQ</t>
  </si>
  <si>
    <t>155 15th Street</t>
  </si>
  <si>
    <t>6113010201</t>
  </si>
  <si>
    <t>61130102011052</t>
  </si>
  <si>
    <t>https://www.elicahealth.org/15th-street/</t>
  </si>
  <si>
    <t>Winters Healthcare</t>
  </si>
  <si>
    <t>001E000000cybrd</t>
  </si>
  <si>
    <t>001E000000cybrdIAA</t>
  </si>
  <si>
    <t>68-0454670</t>
  </si>
  <si>
    <t>23 Main St</t>
  </si>
  <si>
    <t>Winters</t>
  </si>
  <si>
    <t>95694</t>
  </si>
  <si>
    <t>6113011303</t>
  </si>
  <si>
    <t>61130113031011</t>
  </si>
  <si>
    <t>Wintershealth.org</t>
  </si>
  <si>
    <t>Yolo County Department of Health Services</t>
  </si>
  <si>
    <t>001E0000013FF1E</t>
  </si>
  <si>
    <t>001E0000013FF1EIAW</t>
  </si>
  <si>
    <t>137 North Cottonwood Street</t>
  </si>
  <si>
    <t>Woodland</t>
  </si>
  <si>
    <t>95695</t>
  </si>
  <si>
    <t>6113010901</t>
  </si>
  <si>
    <t>61130109012008</t>
  </si>
  <si>
    <t>http://www.yolocounty.org/health-human-services/health-department</t>
  </si>
  <si>
    <t>Harmony Health Medical Clinic and Family Resource Center</t>
  </si>
  <si>
    <t>0010L00001yZ9bB</t>
  </si>
  <si>
    <t>0010L00001yZ9bBQAS</t>
  </si>
  <si>
    <t>57-1195947</t>
  </si>
  <si>
    <t>1908 North Beale Rd</t>
  </si>
  <si>
    <t>95901</t>
  </si>
  <si>
    <t>6115040304</t>
  </si>
  <si>
    <t>61150403042001</t>
  </si>
  <si>
    <t>www.myharmonyhealth.org</t>
  </si>
  <si>
    <t>0010L00001nV7kVQAS</t>
  </si>
  <si>
    <t>68-0371679</t>
  </si>
  <si>
    <t>1114 YUBA ST, Ste 220</t>
  </si>
  <si>
    <t>6115040100</t>
  </si>
  <si>
    <t>61150401005018</t>
  </si>
  <si>
    <t>www.pickpeach.org</t>
  </si>
  <si>
    <t>California Telehealth Network</t>
  </si>
  <si>
    <t>001E0000013BL4M</t>
  </si>
  <si>
    <t>001E0000013BL4MIAW</t>
  </si>
  <si>
    <t>2001 P Street, Suite 100</t>
  </si>
  <si>
    <t>95811</t>
  </si>
  <si>
    <t>6067001201</t>
  </si>
  <si>
    <t>60670012012027</t>
  </si>
  <si>
    <t>http://www.caltelehealth.org/</t>
  </si>
  <si>
    <t>California Telehealth Resource Center</t>
  </si>
  <si>
    <t>0010L00001nVjx7</t>
  </si>
  <si>
    <t>0010L00001nVjx7QAC</t>
  </si>
  <si>
    <t>http://www.caltrc.org/</t>
  </si>
  <si>
    <t>7/12/2017</t>
  </si>
  <si>
    <t>Leading Resources</t>
  </si>
  <si>
    <t>0010L00001wGbL4</t>
  </si>
  <si>
    <t>0010L00001wGbL4QAK</t>
  </si>
  <si>
    <t>1930 N Street</t>
  </si>
  <si>
    <t>60670012012014</t>
  </si>
  <si>
    <t>https://leading-resources.com/</t>
  </si>
  <si>
    <t>3/26/2019</t>
  </si>
  <si>
    <t>WEAVE</t>
  </si>
  <si>
    <t>0010L00001pnXrD</t>
  </si>
  <si>
    <t>0010L00001pnXrDQAU</t>
  </si>
  <si>
    <t>94-2493158</t>
  </si>
  <si>
    <t>1900 K ST</t>
  </si>
  <si>
    <t>6067001102</t>
  </si>
  <si>
    <t>60670011022018</t>
  </si>
  <si>
    <t>www.weaveinc.org</t>
  </si>
  <si>
    <t>Cares Community Health dba One Community Health</t>
  </si>
  <si>
    <t>0010L00001vnQrQ</t>
  </si>
  <si>
    <t>0010L00001vnQrQQAU</t>
  </si>
  <si>
    <t>68-0162903</t>
  </si>
  <si>
    <t>1500 21st Street</t>
  </si>
  <si>
    <t>60670012012018</t>
  </si>
  <si>
    <t>www.onecommunityhealth.com</t>
  </si>
  <si>
    <t>Office of Statewide Health Planning &amp; Development</t>
  </si>
  <si>
    <t>001E0000013FF0T</t>
  </si>
  <si>
    <t>001E0000013FF0TIAW</t>
  </si>
  <si>
    <t>400 R St #359</t>
  </si>
  <si>
    <t>6067002100</t>
  </si>
  <si>
    <t>60670021001002</t>
  </si>
  <si>
    <t>http://www.oshpd.ca.gov/</t>
  </si>
  <si>
    <t>001E000000cybqr</t>
  </si>
  <si>
    <t>001E000000cybqrIAA</t>
  </si>
  <si>
    <t>68-0429643</t>
  </si>
  <si>
    <t>2000 O Street, Suite 100</t>
  </si>
  <si>
    <t>www.cvhnclinics.org</t>
  </si>
  <si>
    <t>Center for Community Health and Well Being, Inc.</t>
  </si>
  <si>
    <t>001E000000cybpR</t>
  </si>
  <si>
    <t>001E000000cybpRIAQ</t>
  </si>
  <si>
    <t>68-0248303</t>
  </si>
  <si>
    <t>1900 T Street</t>
  </si>
  <si>
    <t>www.cchwb.org</t>
  </si>
  <si>
    <t>Sacramento Native American Health Center</t>
  </si>
  <si>
    <t>001E000000cybuF</t>
  </si>
  <si>
    <t>001E000000cybuFIAQ</t>
  </si>
  <si>
    <t>20-4287737</t>
  </si>
  <si>
    <t>2020 J Street</t>
  </si>
  <si>
    <t>60670011022012</t>
  </si>
  <si>
    <t>http://www.snahc.org</t>
  </si>
  <si>
    <t>Waianae Coast Comprehensive Health Center</t>
  </si>
  <si>
    <t>001E000000dd7Cx</t>
  </si>
  <si>
    <t>001E000000dd7CxIAI</t>
  </si>
  <si>
    <t>99-0148164</t>
  </si>
  <si>
    <t>86-260 Farrington Highway</t>
  </si>
  <si>
    <t>Waianae</t>
  </si>
  <si>
    <t>96792</t>
  </si>
  <si>
    <t>15003009705</t>
  </si>
  <si>
    <t>150030097052000</t>
  </si>
  <si>
    <t>http://wcchc.com/</t>
  </si>
  <si>
    <t>Office of Adolescent Health</t>
  </si>
  <si>
    <t>0010L00001wG7SZ</t>
  </si>
  <si>
    <t>0010L00001wG7SZQA0</t>
  </si>
  <si>
    <t>1101 Wootton Parkway</t>
  </si>
  <si>
    <t>20852</t>
  </si>
  <si>
    <t>24031701001</t>
  </si>
  <si>
    <t>240317010012019</t>
  </si>
  <si>
    <t>https://www.hhs.gov/ash/oah/</t>
  </si>
  <si>
    <t>3/20/2019</t>
  </si>
  <si>
    <t>Kaiser Permanente - Maryland, Virginia, and Washington DC Region</t>
  </si>
  <si>
    <t>001E000000tpiXN</t>
  </si>
  <si>
    <t>001E000000tpiXNIAY</t>
  </si>
  <si>
    <t>2101 E. Jefferson St.</t>
  </si>
  <si>
    <t>240317012052019</t>
  </si>
  <si>
    <t>Kaiser Permanente - Georgia Region</t>
  </si>
  <si>
    <t>001E000000tpiXL</t>
  </si>
  <si>
    <t>001E000000tpiXLIAY</t>
  </si>
  <si>
    <t>3495 Piedmont Rd. NE</t>
  </si>
  <si>
    <t>30305</t>
  </si>
  <si>
    <t>13121010003</t>
  </si>
  <si>
    <t>131210100033000</t>
  </si>
  <si>
    <t>5/27/2014</t>
  </si>
  <si>
    <t>Kaiser Permanente - Colorado Region</t>
  </si>
  <si>
    <t>001E000000tpiXK</t>
  </si>
  <si>
    <t>001E000000tpiXKIAY</t>
  </si>
  <si>
    <t>100535 East Dakota Ave.</t>
  </si>
  <si>
    <t>80247</t>
  </si>
  <si>
    <t>8031007037</t>
  </si>
  <si>
    <t>80310070372001</t>
  </si>
  <si>
    <t>Kaiser Foundation Health Plan of Colorado</t>
  </si>
  <si>
    <t>0010L00001pmxpV</t>
  </si>
  <si>
    <t>0010L00001pmxpVQAQ</t>
  </si>
  <si>
    <t>10350 East Dakota Avenue</t>
  </si>
  <si>
    <t>http://www.kpcolorado.info/snapshot/</t>
  </si>
  <si>
    <t>Hawaii Health and Harm Reduction Center</t>
  </si>
  <si>
    <t>0014W00002AxywU</t>
  </si>
  <si>
    <t>0014W00002AxywUQAR</t>
  </si>
  <si>
    <t>99-0284222</t>
  </si>
  <si>
    <t>677 Ala Moana Blvd, Suite 226</t>
  </si>
  <si>
    <t>96813</t>
  </si>
  <si>
    <t>15003003801</t>
  </si>
  <si>
    <t>150030038015008</t>
  </si>
  <si>
    <t>www.hhhrc.org</t>
  </si>
  <si>
    <t>Hawaii Primary Care Association</t>
  </si>
  <si>
    <t>001E000000tnTmH</t>
  </si>
  <si>
    <t>001E000000tnTmHIAU</t>
  </si>
  <si>
    <t>99-0268275</t>
  </si>
  <si>
    <t>735 Bishop Street, #230</t>
  </si>
  <si>
    <t>15003004000</t>
  </si>
  <si>
    <t>150030040001016</t>
  </si>
  <si>
    <t>www.hawaiipca.net</t>
  </si>
  <si>
    <t>5/12/2014</t>
  </si>
  <si>
    <t>Kaiser Permanente - Hawaii Region</t>
  </si>
  <si>
    <t>001E000000tpiXM</t>
  </si>
  <si>
    <t>001E000000tpiXMIAY</t>
  </si>
  <si>
    <t>711 Kapiolani Blvd.</t>
  </si>
  <si>
    <t>15003003802</t>
  </si>
  <si>
    <t>150030038022000</t>
  </si>
  <si>
    <t>State of Hawaii, Department of Health</t>
  </si>
  <si>
    <t>001E000001E6nNx</t>
  </si>
  <si>
    <t>001E000001E6nNxIAJ</t>
  </si>
  <si>
    <t>1250 Punchbowl St</t>
  </si>
  <si>
    <t>15003004102</t>
  </si>
  <si>
    <t>150030041023009</t>
  </si>
  <si>
    <t>health.hawaii.gov/</t>
  </si>
  <si>
    <t>Hawaii Community Foundation</t>
  </si>
  <si>
    <t>0010L00001xIhxX</t>
  </si>
  <si>
    <t>0010L00001xIhxXQAS</t>
  </si>
  <si>
    <t>827 Fort Street Mall</t>
  </si>
  <si>
    <t>15003004301</t>
  </si>
  <si>
    <t>150030043012004</t>
  </si>
  <si>
    <t>HawaiiCommunityFoundation.org</t>
  </si>
  <si>
    <t>HealthTechApps</t>
  </si>
  <si>
    <t>0010L00001pnuoQ</t>
  </si>
  <si>
    <t>0010L00001pnuoQQAQ</t>
  </si>
  <si>
    <t>900 Fort Street Mall</t>
  </si>
  <si>
    <t>http://healthtechapps.com/</t>
  </si>
  <si>
    <t>Kaiser Permanente - Northwest</t>
  </si>
  <si>
    <t>001E000001873QN</t>
  </si>
  <si>
    <t>001E000001873QNIAY</t>
  </si>
  <si>
    <t>500 NE Multnomah Street</t>
  </si>
  <si>
    <t>97232</t>
  </si>
  <si>
    <t>410510023032002</t>
  </si>
  <si>
    <t>http://thrive.kaiserpermanente.org/care-near-northwest</t>
  </si>
  <si>
    <t>CODA</t>
  </si>
  <si>
    <t>0010L00001nV7jh</t>
  </si>
  <si>
    <t>0010L00001nV7jhQAC</t>
  </si>
  <si>
    <t>1030 NE Couch</t>
  </si>
  <si>
    <t>41051002101</t>
  </si>
  <si>
    <t>410510021012044</t>
  </si>
  <si>
    <t>http://www.codainc.org</t>
  </si>
  <si>
    <t>Lee Brilliant</t>
  </si>
  <si>
    <t>0014W00002MR8tM</t>
  </si>
  <si>
    <t>0014W00002MR8tMQAT</t>
  </si>
  <si>
    <t>4/22/2021</t>
  </si>
  <si>
    <t>Gilvar Consulting Services</t>
  </si>
  <si>
    <t>0014W00002MR8tL</t>
  </si>
  <si>
    <t>0014W00002MR8tLQAT</t>
  </si>
  <si>
    <t>Honor Potvin</t>
  </si>
  <si>
    <t>0014W00002MP629</t>
  </si>
  <si>
    <t>0014W00002MP629QAD</t>
  </si>
  <si>
    <t>4/15/2021</t>
  </si>
  <si>
    <t>Rose Family Creative Empowerment Center</t>
  </si>
  <si>
    <t>0014W00002MP5tq</t>
  </si>
  <si>
    <t>0014W00002MP5tqQAD</t>
  </si>
  <si>
    <t>Del Mar Elementary</t>
  </si>
  <si>
    <t>0014W00002G5iD1</t>
  </si>
  <si>
    <t>0014W00002G5iD1QAJ</t>
  </si>
  <si>
    <t>3/4/2021</t>
  </si>
  <si>
    <t>Luckett Healthcare Consulting</t>
  </si>
  <si>
    <t>0014W00002AbytZ</t>
  </si>
  <si>
    <t>0014W00002AbytZQAR</t>
  </si>
  <si>
    <t>11/19/2020</t>
  </si>
  <si>
    <t>Corrections Health Covid Team</t>
  </si>
  <si>
    <t>0014W00002VI68A</t>
  </si>
  <si>
    <t>0014W00002VI68AQAT</t>
  </si>
  <si>
    <t>https://www.multco.us/health/about-health-department/corrections-health</t>
  </si>
  <si>
    <t>8/2/2021</t>
  </si>
  <si>
    <t>Promedica</t>
  </si>
  <si>
    <t>0014W00002VHECm</t>
  </si>
  <si>
    <t>0014W00002VHECmQAP</t>
  </si>
  <si>
    <t>https://www.promedica.org/</t>
  </si>
  <si>
    <t>7/27/2021</t>
  </si>
  <si>
    <t>YWCA San Gabriel Valley</t>
  </si>
  <si>
    <t>0014W00002Kxjic</t>
  </si>
  <si>
    <t>0014W00002KxjicQAB</t>
  </si>
  <si>
    <t>4/7/2021</t>
  </si>
  <si>
    <t>Mono County Office of Education</t>
  </si>
  <si>
    <t>0014W00002KxjgC</t>
  </si>
  <si>
    <t>0014W00002KxjgCQAR</t>
  </si>
  <si>
    <t>Culture Amp</t>
  </si>
  <si>
    <t>0014W00002KwvR7</t>
  </si>
  <si>
    <t>0014W00002KwvR7QAJ</t>
  </si>
  <si>
    <t>California Coalition Against Sexual Assault</t>
  </si>
  <si>
    <t>0014W00002KxjVP</t>
  </si>
  <si>
    <t>0014W00002KxjVPQAZ</t>
  </si>
  <si>
    <t>Legacy LA</t>
  </si>
  <si>
    <t>0014W00002Kxje2</t>
  </si>
  <si>
    <t>0014W00002Kxje2QAB</t>
  </si>
  <si>
    <t>La Maida Project</t>
  </si>
  <si>
    <t>0014W00002Kxje1</t>
  </si>
  <si>
    <t>0014W00002Kxje1QAB</t>
  </si>
  <si>
    <t>Tri-Valley Haven</t>
  </si>
  <si>
    <t>0014W00002KxjiI</t>
  </si>
  <si>
    <t>0014W00002KxjiIQAR</t>
  </si>
  <si>
    <t>Starting Over Inc.</t>
  </si>
  <si>
    <t>0014W00002Kxji8</t>
  </si>
  <si>
    <t>0014W00002Kxji8QAB</t>
  </si>
  <si>
    <t>North Coast Opportunities, Inc</t>
  </si>
  <si>
    <t>0014W00002Kxjdn</t>
  </si>
  <si>
    <t>0014W00002KxjdnQAB</t>
  </si>
  <si>
    <t>Healthy San Gabriel Valley</t>
  </si>
  <si>
    <t>0014W00002Kxjdm</t>
  </si>
  <si>
    <t>0014W00002KxjdmQAB</t>
  </si>
  <si>
    <t>Play-It Health</t>
  </si>
  <si>
    <t>0014W00002OsQc6</t>
  </si>
  <si>
    <t>0014W00002OsQc6QAF</t>
  </si>
  <si>
    <t>http://www.playithealth.com/</t>
  </si>
  <si>
    <t>Huckleberry Youth Programs</t>
  </si>
  <si>
    <t>0014W00002OrAZC</t>
  </si>
  <si>
    <t>0014W00002OrAZCQA3</t>
  </si>
  <si>
    <t>5/13/2021</t>
  </si>
  <si>
    <t>PHSS - Medical &amp; Complex Care in Community</t>
  </si>
  <si>
    <t>0014W00002ZcW6j</t>
  </si>
  <si>
    <t>0014W00002ZcW6jQAF</t>
  </si>
  <si>
    <t>620 Colborne Street, Suite 101</t>
  </si>
  <si>
    <t>Canada</t>
  </si>
  <si>
    <t>London</t>
  </si>
  <si>
    <t>https://www.phsscommunity.com/</t>
  </si>
  <si>
    <t>MEDAXIS Healthcare</t>
  </si>
  <si>
    <t>0014W00002OplZe</t>
  </si>
  <si>
    <t>0014W00002OplZeQAJ</t>
  </si>
  <si>
    <t>India</t>
  </si>
  <si>
    <t>New Delhi</t>
  </si>
  <si>
    <t>http://medaxishealth.com/</t>
  </si>
  <si>
    <t>Resolve to Save Lives</t>
  </si>
  <si>
    <t>0014W00002ZcWEn</t>
  </si>
  <si>
    <t>0014W00002ZcWEnQAN</t>
  </si>
  <si>
    <t>https://resolvetosavelives.org/</t>
  </si>
  <si>
    <t>Abridge</t>
  </si>
  <si>
    <t>0014W00002OplYR</t>
  </si>
  <si>
    <t>0014W00002OplYRQAZ</t>
  </si>
  <si>
    <t>https://www.abridge.com/</t>
  </si>
  <si>
    <t>Julota</t>
  </si>
  <si>
    <t>0014W00002OpjFH</t>
  </si>
  <si>
    <t>0014W00002OpjFHQAZ</t>
  </si>
  <si>
    <t>https://www.julota.com/</t>
  </si>
  <si>
    <t>Klara</t>
  </si>
  <si>
    <t>0014W00002OpjRT</t>
  </si>
  <si>
    <t>0014W00002OpjRTQAZ</t>
  </si>
  <si>
    <t>https://www.klara.com/</t>
  </si>
  <si>
    <t>ro*co films educational</t>
  </si>
  <si>
    <t>0014W00002OPPbp</t>
  </si>
  <si>
    <t>0014W00002OPPbpQAH</t>
  </si>
  <si>
    <t>5/6/2021</t>
  </si>
  <si>
    <t>Devi Partners</t>
  </si>
  <si>
    <t>0014W00002ZcWET</t>
  </si>
  <si>
    <t>0014W00002ZcWETQA3</t>
  </si>
  <si>
    <t>http://devipartners.com/</t>
  </si>
  <si>
    <t>Apollo</t>
  </si>
  <si>
    <t>0014W00002ZcWBU</t>
  </si>
  <si>
    <t>0014W00002ZcWBUQA3</t>
  </si>
  <si>
    <t>Montalvo Consulting</t>
  </si>
  <si>
    <t>0014W00002ZcW6F</t>
  </si>
  <si>
    <t>0014W00002ZcW6FQAV</t>
  </si>
  <si>
    <t>The Wright Center for Community Health</t>
  </si>
  <si>
    <t>0014W00002ZcW7Z</t>
  </si>
  <si>
    <t>0014W00002ZcW7ZQAV</t>
  </si>
  <si>
    <t>1355 Bank Street, Suite 600</t>
  </si>
  <si>
    <t>Ottawa</t>
  </si>
  <si>
    <t>https://thewrightcenter.org/</t>
  </si>
  <si>
    <t>Community Health Center</t>
  </si>
  <si>
    <t>0014W00002ZcW7Y</t>
  </si>
  <si>
    <t>0014W00002ZcW7YQAV</t>
  </si>
  <si>
    <t>https://www.chc1.com/</t>
  </si>
  <si>
    <t>Awestruck Labs LLC</t>
  </si>
  <si>
    <t>0014W00002ZcW7X</t>
  </si>
  <si>
    <t>0014W00002ZcW7XQAV</t>
  </si>
  <si>
    <t>Health Psychology Training Institute</t>
  </si>
  <si>
    <t>0014W00002ZcW6p</t>
  </si>
  <si>
    <t>0014W00002ZcW6pQAF</t>
  </si>
  <si>
    <t>BLKHLTH</t>
  </si>
  <si>
    <t>0014W00002ZcW6o</t>
  </si>
  <si>
    <t>0014W00002ZcW6oQAF</t>
  </si>
  <si>
    <t>CA Medicaid</t>
  </si>
  <si>
    <t>0014W00002ZcWDz</t>
  </si>
  <si>
    <t>0014W00002ZcWDzQAN</t>
  </si>
  <si>
    <t>https://www.medi-cal.ca.gov/</t>
  </si>
  <si>
    <t>Transform Shared Services Organization</t>
  </si>
  <si>
    <t>0014W00002ZcW8S</t>
  </si>
  <si>
    <t>0014W00002ZcW8SQAV</t>
  </si>
  <si>
    <t>Alberta Health Services</t>
  </si>
  <si>
    <t>0014W00002ZcW8R</t>
  </si>
  <si>
    <t>0014W00002ZcW8RQAV</t>
  </si>
  <si>
    <t>https://www.albertahealthservices.ca/</t>
  </si>
  <si>
    <t>South-East Ottawa Community Health Centre</t>
  </si>
  <si>
    <t>0014W00002ZcW8Q</t>
  </si>
  <si>
    <t>0014W00002ZcW8QQAV</t>
  </si>
  <si>
    <t>1335 Bank Street, #600</t>
  </si>
  <si>
    <t>http://www.seochc.on.ca/</t>
  </si>
  <si>
    <t>Hyro</t>
  </si>
  <si>
    <t>0014W00002ZcW7m</t>
  </si>
  <si>
    <t>0014W00002ZcW7mQAF</t>
  </si>
  <si>
    <t>https://www.hyro.ai/</t>
  </si>
  <si>
    <t>Communities United for Restorative Youth Justice</t>
  </si>
  <si>
    <t>0014W00002KxjdX</t>
  </si>
  <si>
    <t>0014W00002KxjdXQAR</t>
  </si>
  <si>
    <t>Gojji Health</t>
  </si>
  <si>
    <t>0014W00002TUsHh</t>
  </si>
  <si>
    <t>0014W00002TUsHhQAL</t>
  </si>
  <si>
    <t>http://www.gojji.com/</t>
  </si>
  <si>
    <t>7/14/2021</t>
  </si>
  <si>
    <t>Design Impact</t>
  </si>
  <si>
    <t>0014W00002TTTve</t>
  </si>
  <si>
    <t>0014W00002TTTveQAH</t>
  </si>
  <si>
    <t>7/7/2021</t>
  </si>
  <si>
    <t>Results for Development</t>
  </si>
  <si>
    <t>0014W000026aWCJ</t>
  </si>
  <si>
    <t>0014W000026aWCJQA2</t>
  </si>
  <si>
    <t>https://r4d.org/</t>
  </si>
  <si>
    <t>10/14/2020</t>
  </si>
  <si>
    <t>City Cancer Challenge</t>
  </si>
  <si>
    <t>0014W000026aWCY</t>
  </si>
  <si>
    <t>0014W000026aWCYQA2</t>
  </si>
  <si>
    <t>https://citycancerchallenge.org/</t>
  </si>
  <si>
    <t>Impact for Health</t>
  </si>
  <si>
    <t>0014W000026aWCO</t>
  </si>
  <si>
    <t>0014W000026aWCOQA2</t>
  </si>
  <si>
    <t>https://impactforhealth.com/</t>
  </si>
  <si>
    <t>Social Change Consulting</t>
  </si>
  <si>
    <t>0014W00002EvfdX</t>
  </si>
  <si>
    <t>0014W00002EvfdXQAR</t>
  </si>
  <si>
    <t>NA</t>
  </si>
  <si>
    <t>0014W000036isH3</t>
  </si>
  <si>
    <t>0014W000036isH3QAI</t>
  </si>
  <si>
    <t>Oregon Health Leadership Council</t>
  </si>
  <si>
    <t>0014W00002RvMnC</t>
  </si>
  <si>
    <t>0014W00002RvMnCQAV</t>
  </si>
  <si>
    <t>http://www.orhealthleadershipcouncil.org/</t>
  </si>
  <si>
    <t>Gabrillo Family Clinic</t>
  </si>
  <si>
    <t>0014W00001iflGB</t>
  </si>
  <si>
    <t>0014W00001iflGBQAY</t>
  </si>
  <si>
    <t>San Diego Department of Public Health</t>
  </si>
  <si>
    <t>0014W00001iflG6</t>
  </si>
  <si>
    <t>0014W00001iflG6QAI</t>
  </si>
  <si>
    <t>https://www.sandiegocounty.gov/hhsa/programs/phs/</t>
  </si>
  <si>
    <t>Famiy Practice &amp; Counseling Network</t>
  </si>
  <si>
    <t>0014W00001ifnzB</t>
  </si>
  <si>
    <t>0014W00001ifnzBQAQ</t>
  </si>
  <si>
    <t>https://www.fpcn.com/</t>
  </si>
  <si>
    <t>Reach Out and Read</t>
  </si>
  <si>
    <t>0014W00001zxxbK</t>
  </si>
  <si>
    <t>0014W00001zxxbKQAQ</t>
  </si>
  <si>
    <t>https://reachoutandread.org/</t>
  </si>
  <si>
    <t>8/20/2020</t>
  </si>
  <si>
    <t>Health Plus Studio</t>
  </si>
  <si>
    <t>0014W00001zxxbA</t>
  </si>
  <si>
    <t>0014W00001zxxbAQAQ</t>
  </si>
  <si>
    <t>https://healthplusstudio.com/</t>
  </si>
  <si>
    <t>WikiWorks</t>
  </si>
  <si>
    <t>0010L00001zzqW9</t>
  </si>
  <si>
    <t>0010L00001zzqW9QAI</t>
  </si>
  <si>
    <t>https://wikiworks.com/</t>
  </si>
  <si>
    <t>5/11/2020</t>
  </si>
  <si>
    <t>2/10/2022</t>
  </si>
  <si>
    <t>Hazelden Betty Ford Foundation</t>
  </si>
  <si>
    <t>0010L00001zB5kj</t>
  </si>
  <si>
    <t>0010L00001zB5kjQAC</t>
  </si>
  <si>
    <t>41-0682405</t>
  </si>
  <si>
    <t>https://www.hazeldenbettyford.org/</t>
  </si>
  <si>
    <t>3/26/2020</t>
  </si>
  <si>
    <t>Health Care LA, IPA</t>
  </si>
  <si>
    <t>0010L00001zbMdo</t>
  </si>
  <si>
    <t>0010L00001zbMdoQAE</t>
  </si>
  <si>
    <t>https://healthcarela.org/</t>
  </si>
  <si>
    <t>The Center for Cultural Power</t>
  </si>
  <si>
    <t>0010L00001miGOK</t>
  </si>
  <si>
    <t>0010L00001miGOKQA2</t>
  </si>
  <si>
    <t>5/26/2017</t>
  </si>
  <si>
    <t>Patient &amp; Family Centered Care Innovation Center</t>
  </si>
  <si>
    <t>001E0000013CWmS</t>
  </si>
  <si>
    <t>001E0000013CWmSIAW</t>
  </si>
  <si>
    <t>http://www.pfcc.org/</t>
  </si>
  <si>
    <t>Seamless Medical Systems</t>
  </si>
  <si>
    <t>001E0000019drYL</t>
  </si>
  <si>
    <t>001E0000019drYLIAY</t>
  </si>
  <si>
    <t>www.seamlessmedical.com</t>
  </si>
  <si>
    <t>Personal Medicine Plus</t>
  </si>
  <si>
    <t>001E0000013DAJq</t>
  </si>
  <si>
    <t>001E0000013DAJqIAO</t>
  </si>
  <si>
    <t>www.personalmedicineplus.com</t>
  </si>
  <si>
    <t>Sutter Care at Home</t>
  </si>
  <si>
    <t>001E0000010NHFk</t>
  </si>
  <si>
    <t>001E0000010NHFkIAO</t>
  </si>
  <si>
    <t>http://www.suttercareathome.org/</t>
  </si>
  <si>
    <t>Healthcare &amp; Compliance Concepts</t>
  </si>
  <si>
    <t>001E0000019dtcz</t>
  </si>
  <si>
    <t>001E0000019dtczIAA</t>
  </si>
  <si>
    <t>ConsejoSano</t>
  </si>
  <si>
    <t>001E0000013DAD4</t>
  </si>
  <si>
    <t>001E0000013DAD4IAO</t>
  </si>
  <si>
    <t>www.consejosano.com</t>
  </si>
  <si>
    <t>Shift Health</t>
  </si>
  <si>
    <t>001E0000013CWmJ</t>
  </si>
  <si>
    <t>001E0000013CWmJIAW</t>
  </si>
  <si>
    <t>24 Ryerson Ave</t>
  </si>
  <si>
    <t>http://shifthealth.ca/</t>
  </si>
  <si>
    <t>Brown Coley &amp; Associates</t>
  </si>
  <si>
    <t>001E0000019dYaQ</t>
  </si>
  <si>
    <t>001E0000019dYaQIAU</t>
  </si>
  <si>
    <t>Makerere University Joint AIDS Program- MJAP</t>
  </si>
  <si>
    <t>0010L00001qfU9R</t>
  </si>
  <si>
    <t>0010L00001qfU9RQAU</t>
  </si>
  <si>
    <t>Plot 4B / P.O.Box 7072 Kampala Kololo Hill Dr</t>
  </si>
  <si>
    <t>Uganda</t>
  </si>
  <si>
    <t>Kampala</t>
  </si>
  <si>
    <t>China Regenerative Medicine International</t>
  </si>
  <si>
    <t>0010L00001s07gQ</t>
  </si>
  <si>
    <t>0010L00001s07gQQAQ</t>
  </si>
  <si>
    <t>Outward Bound California</t>
  </si>
  <si>
    <t>0010L00001jcHlE</t>
  </si>
  <si>
    <t>0010L00001jcHlEQAU</t>
  </si>
  <si>
    <t>http://outwardboundcalifornia.org/</t>
  </si>
  <si>
    <t>City of Hope</t>
  </si>
  <si>
    <t>0010L00001s07db</t>
  </si>
  <si>
    <t>0010L00001s07dbQAA</t>
  </si>
  <si>
    <t>Hickman Strategies, LLC</t>
  </si>
  <si>
    <t>0010L00001s07bf</t>
  </si>
  <si>
    <t>0010L00001s07bfQAA</t>
  </si>
  <si>
    <t>StartUp Health</t>
  </si>
  <si>
    <t>001E000000yUMCf</t>
  </si>
  <si>
    <t>001E000000yUMCfIAO</t>
  </si>
  <si>
    <t>WellPoint Health Network, Inc.</t>
  </si>
  <si>
    <t>001E000000yUru5</t>
  </si>
  <si>
    <t>001E000000yUru5IAC</t>
  </si>
  <si>
    <t>Alzheimer's Association</t>
  </si>
  <si>
    <t>001E000000yUrxT</t>
  </si>
  <si>
    <t>001E000000yUrxTIAS</t>
  </si>
  <si>
    <t>alz.org</t>
  </si>
  <si>
    <t>Mastrianni Consulting LLC</t>
  </si>
  <si>
    <t>001E000001NZJ0v</t>
  </si>
  <si>
    <t>001E000001NZJ0vIAH</t>
  </si>
  <si>
    <t>Knight Consulting Group</t>
  </si>
  <si>
    <t>001E000000ySARO</t>
  </si>
  <si>
    <t>001E000000ySAROIA4</t>
  </si>
  <si>
    <t>Margie Powers Consulting</t>
  </si>
  <si>
    <t>001E000000ySAWx</t>
  </si>
  <si>
    <t>001E000000ySAWxIAO</t>
  </si>
  <si>
    <t>AppMedicine</t>
  </si>
  <si>
    <t>001E000000yT1xc</t>
  </si>
  <si>
    <t>001E000000yT1xcIAC</t>
  </si>
  <si>
    <t>http://www.appmedicine.com/</t>
  </si>
  <si>
    <t>Comprehensive Treatment Centers</t>
  </si>
  <si>
    <t>0010L00001nV7jr</t>
  </si>
  <si>
    <t>0010L00001nV7jrQAC</t>
  </si>
  <si>
    <t>http://www.ctcprograms.com/</t>
  </si>
  <si>
    <t>Decolonize Design</t>
  </si>
  <si>
    <t>0010L00001wq4JT</t>
  </si>
  <si>
    <t>0010L00001wq4JTQAY</t>
  </si>
  <si>
    <t>Michael Rothman</t>
  </si>
  <si>
    <t>4/16/2019</t>
  </si>
  <si>
    <t>Capital Incubator</t>
  </si>
  <si>
    <t>001E000000yThPi</t>
  </si>
  <si>
    <t>001E000000yThPiIAK</t>
  </si>
  <si>
    <t>http://www.capitalincubator.org/</t>
  </si>
  <si>
    <t>EyePACS</t>
  </si>
  <si>
    <t>001E000000yTUjz</t>
  </si>
  <si>
    <t>001E000000yTUjzIAG</t>
  </si>
  <si>
    <t>http://www.eyepacs.com/</t>
  </si>
  <si>
    <t>EngageHealthIQ</t>
  </si>
  <si>
    <t>001E000000yV5QZ</t>
  </si>
  <si>
    <t>001E000000yV5QZIA0</t>
  </si>
  <si>
    <t>http://www.engagehealthiq.com/</t>
  </si>
  <si>
    <t>9/2/2014</t>
  </si>
  <si>
    <t>Hayes Marketing and Communications</t>
  </si>
  <si>
    <t>001E000000yRm9w</t>
  </si>
  <si>
    <t>001E000000yRm9wIAC</t>
  </si>
  <si>
    <t>www.hayesmarcom.com</t>
  </si>
  <si>
    <t>MEDICC</t>
  </si>
  <si>
    <t>0010L00001m7mu6</t>
  </si>
  <si>
    <t>0010L00001m7mu6QAA</t>
  </si>
  <si>
    <t>http://medicc.org/</t>
  </si>
  <si>
    <t>Pieces Technologies</t>
  </si>
  <si>
    <t>0010L00001jd741</t>
  </si>
  <si>
    <t>0010L00001jd741QAA</t>
  </si>
  <si>
    <t>http://www.piecestech.com/</t>
  </si>
  <si>
    <t>California Children's Services</t>
  </si>
  <si>
    <t>0010L00001mhMGp</t>
  </si>
  <si>
    <t>0010L00001mhMGpQAM</t>
  </si>
  <si>
    <t>http://www.dhcs.ca.gov/services/ccs/Pages/default.aspx</t>
  </si>
  <si>
    <t>Sense Health</t>
  </si>
  <si>
    <t>001E000000wQJ6J</t>
  </si>
  <si>
    <t>001E000000wQJ6JIAW</t>
  </si>
  <si>
    <t>www.sensehealth.com</t>
  </si>
  <si>
    <t>Streetwyze</t>
  </si>
  <si>
    <t>0010L00001miuld</t>
  </si>
  <si>
    <t>0010L00001miuldQAA</t>
  </si>
  <si>
    <t>http://www.streetwyze.com/</t>
  </si>
  <si>
    <t>Sage Surfer</t>
  </si>
  <si>
    <t>0010L00001ti05c</t>
  </si>
  <si>
    <t>0010L00001ti05cQAA</t>
  </si>
  <si>
    <t>https://www.sagesurfer.com/</t>
  </si>
  <si>
    <t>Littleforest Consulting</t>
  </si>
  <si>
    <t>0010L00001jehan</t>
  </si>
  <si>
    <t>0010L00001jehanQAA</t>
  </si>
  <si>
    <t>2/2/2017</t>
  </si>
  <si>
    <t>Amgen</t>
  </si>
  <si>
    <t>0010L00001jd76C</t>
  </si>
  <si>
    <t>0010L00001jd76CQAQ</t>
  </si>
  <si>
    <t>http://www.amgen.com/</t>
  </si>
  <si>
    <t>iHealth Oasis</t>
  </si>
  <si>
    <t>0010L00001mi9qZ</t>
  </si>
  <si>
    <t>0010L00001mi9qZQAQ</t>
  </si>
  <si>
    <t>https://ihealthoasis.com</t>
  </si>
  <si>
    <t>Red Phone Society</t>
  </si>
  <si>
    <t>0010L00001miuiy</t>
  </si>
  <si>
    <t>0010L00001miuiyQAA</t>
  </si>
  <si>
    <t>SBR Health</t>
  </si>
  <si>
    <t>001E000000wQJ43</t>
  </si>
  <si>
    <t>001E000000wQJ43IAG</t>
  </si>
  <si>
    <t>www.sbrhealth.com</t>
  </si>
  <si>
    <t>001E000000yTaIpIAK</t>
  </si>
  <si>
    <t>University of California</t>
  </si>
  <si>
    <t>001E000000sMJWq</t>
  </si>
  <si>
    <t>http://www.berkeley.edu</t>
  </si>
  <si>
    <t>6/7/2022</t>
  </si>
  <si>
    <t>Rural Integrated Development Organization</t>
  </si>
  <si>
    <t>001E000000xVLPd</t>
  </si>
  <si>
    <t>001E000000xVLPdIAO</t>
  </si>
  <si>
    <t>http://www.ridoempower-rtcorg.in/</t>
  </si>
  <si>
    <t>BreathalEyes</t>
  </si>
  <si>
    <t>001E000000xVLPY</t>
  </si>
  <si>
    <t>001E000000xVLPYIA4</t>
  </si>
  <si>
    <t>http://www.breathaleyes.com/</t>
  </si>
  <si>
    <t>2-1-1 San Diego</t>
  </si>
  <si>
    <t>001E000001Nc4ky</t>
  </si>
  <si>
    <t>001E000001Nc4kyIAB</t>
  </si>
  <si>
    <t>http://www.211sandiego.org/</t>
  </si>
  <si>
    <t>9/7/2021</t>
  </si>
  <si>
    <t>Jennifer Clancy Consulting</t>
  </si>
  <si>
    <t>001E000001NcDQG</t>
  </si>
  <si>
    <t>001E000001NcDQGIA3</t>
  </si>
  <si>
    <t>https://www.linkedin.com/in/jclancy</t>
  </si>
  <si>
    <t>Community Health Alliance</t>
  </si>
  <si>
    <t>001E000000yThP2</t>
  </si>
  <si>
    <t>001E000000yThP2IAK</t>
  </si>
  <si>
    <t>http://www.chatn.org/</t>
  </si>
  <si>
    <t>Indian Health Service - Santa Fe</t>
  </si>
  <si>
    <t>001E000001Nc7Bq</t>
  </si>
  <si>
    <t>001E000001Nc7BqIAJ</t>
  </si>
  <si>
    <t>https://www.ihs.gov/Albuquerque/healthcarefacilities/santafe/</t>
  </si>
  <si>
    <t>Not Applicable</t>
  </si>
  <si>
    <t>0010L00001jctWZ</t>
  </si>
  <si>
    <t>0010L00001jctWZQAY</t>
  </si>
  <si>
    <t>12/5/2016</t>
  </si>
  <si>
    <t>St. Anthony Family Medicine Center</t>
  </si>
  <si>
    <t>0010L00001nTMuK</t>
  </si>
  <si>
    <t>0010L00001nTMuKQAW</t>
  </si>
  <si>
    <t>https://www.stanthonyfamilymed.org/SNM/Home/</t>
  </si>
  <si>
    <t>Morongo Consulting</t>
  </si>
  <si>
    <t>0010L00001nTMDm</t>
  </si>
  <si>
    <t>0010L00001nTMDmQAO</t>
  </si>
  <si>
    <t>AZ Jan Portaels</t>
  </si>
  <si>
    <t>0010L00001wsGr7</t>
  </si>
  <si>
    <t>0010L00001wsGr7QAE</t>
  </si>
  <si>
    <t>65 Gendarmeriestraat</t>
  </si>
  <si>
    <t>Belgium</t>
  </si>
  <si>
    <t>Vilvoorde</t>
  </si>
  <si>
    <t>http://www.azjanportaels.be/content/azjanportaels/site/4736&amp;</t>
  </si>
  <si>
    <t>Project Evident</t>
  </si>
  <si>
    <t>0010L00001xIcPV</t>
  </si>
  <si>
    <t>0010L00001xIcPVQA0</t>
  </si>
  <si>
    <t>https://www.projectevident.org/</t>
  </si>
  <si>
    <t>Canton &amp; Company</t>
  </si>
  <si>
    <t>0010L00001rhbpT</t>
  </si>
  <si>
    <t>0010L00001rhbpTQAQ</t>
  </si>
  <si>
    <t>http://cantoncompany.com/</t>
  </si>
  <si>
    <t>Care at Hand</t>
  </si>
  <si>
    <t>001E000000qoU8S</t>
  </si>
  <si>
    <t>001E000000qoU8SIAU</t>
  </si>
  <si>
    <t>www.careathand.com</t>
  </si>
  <si>
    <t>3/21/2014</t>
  </si>
  <si>
    <t>Movecoach</t>
  </si>
  <si>
    <t>0010L00001qeyHY</t>
  </si>
  <si>
    <t>0010L00001qeyHYQAY</t>
  </si>
  <si>
    <t>https://movecoach.com</t>
  </si>
  <si>
    <t>12/5/2017</t>
  </si>
  <si>
    <t>California State Legislature</t>
  </si>
  <si>
    <t>0010L00001v61dd</t>
  </si>
  <si>
    <t>0010L00001v61ddQAA</t>
  </si>
  <si>
    <t>http://www.legislature.ca.gov/</t>
  </si>
  <si>
    <t>Dalhousie University</t>
  </si>
  <si>
    <t>0010L00001qfMq1</t>
  </si>
  <si>
    <t>0010L00001qfMq1QAE</t>
  </si>
  <si>
    <t>https://medicine.dal.ca/departments/department-sites/family.html</t>
  </si>
  <si>
    <t>CareZone</t>
  </si>
  <si>
    <t>001E000001Nc4s4</t>
  </si>
  <si>
    <t>001E000001Nc4s4IAB</t>
  </si>
  <si>
    <t>https://carezone.com/home</t>
  </si>
  <si>
    <t>Ridley Consulting</t>
  </si>
  <si>
    <t>001E000000yRyse</t>
  </si>
  <si>
    <t>001E000000yRyseIAC</t>
  </si>
  <si>
    <t>Cadehealth</t>
  </si>
  <si>
    <t>001E000000ySofz</t>
  </si>
  <si>
    <t>001E000000ySofzIAC</t>
  </si>
  <si>
    <t>PSYCHeANALYTICS</t>
  </si>
  <si>
    <t>0010L00001mizdA</t>
  </si>
  <si>
    <t>0010L00001mizdAQAQ</t>
  </si>
  <si>
    <t>3881 Corina Way</t>
  </si>
  <si>
    <t>Bayes Impact</t>
  </si>
  <si>
    <t>0010L00001mizPI</t>
  </si>
  <si>
    <t>0010L00001mizPIQAY</t>
  </si>
  <si>
    <t>Landmark</t>
  </si>
  <si>
    <t>0010L00001nTT8e</t>
  </si>
  <si>
    <t>0010L00001nTT8eQAG</t>
  </si>
  <si>
    <t>Landmarkhealth.org</t>
  </si>
  <si>
    <t>6/12/2017</t>
  </si>
  <si>
    <t>Provincial Health Services Authority</t>
  </si>
  <si>
    <t>0010L00001nTMLv</t>
  </si>
  <si>
    <t>0010L00001nTMLvQAO</t>
  </si>
  <si>
    <t>700-1380 Burrard St</t>
  </si>
  <si>
    <t>British Columbia</t>
  </si>
  <si>
    <t>Vancouver</t>
  </si>
  <si>
    <t>Health Technology Forum</t>
  </si>
  <si>
    <t>001E000000to3ei</t>
  </si>
  <si>
    <t>001E000000to3eiIAA</t>
  </si>
  <si>
    <t>http://healthtechnologyforum.com/</t>
  </si>
  <si>
    <t>SimplifiMed</t>
  </si>
  <si>
    <t>0010L00001tidrK</t>
  </si>
  <si>
    <t>0010L00001tidrKQAQ</t>
  </si>
  <si>
    <t>[not provided]</t>
  </si>
  <si>
    <t>0010L00001pm20V</t>
  </si>
  <si>
    <t>0010L00001pm20VQAQ</t>
  </si>
  <si>
    <t>HungerNdthirst Foundation</t>
  </si>
  <si>
    <t>0010L00001pm2Qs</t>
  </si>
  <si>
    <t>0010L00001pm2QsQAI</t>
  </si>
  <si>
    <t>Conradstraat 80E
1018 NK Amsterdam
Nederland
tel: +31 (0)20 223 7502
VS: +1 646-583-2623
KvK 65442407
RSIN 856114066
BTW NL856114066B01
IBAN NL46 INGB 0006 9890 12
ANBI 25 – 02 – 2016</t>
  </si>
  <si>
    <t>https://hungerndthirst.org</t>
  </si>
  <si>
    <t>Healthify</t>
  </si>
  <si>
    <t>0010L00001miuqd</t>
  </si>
  <si>
    <t>0010L00001miuqdQAA</t>
  </si>
  <si>
    <t>SmartAirLA</t>
  </si>
  <si>
    <t>0010L00001xIcNy</t>
  </si>
  <si>
    <t>0010L00001xIcNyQAK</t>
  </si>
  <si>
    <t>https://www.smartairla.org/</t>
  </si>
  <si>
    <t>Seres</t>
  </si>
  <si>
    <t>001E000001GRpkl</t>
  </si>
  <si>
    <t>001E000001GRpklIAD</t>
  </si>
  <si>
    <t>5ta Avenida Sur_x000D_
 #25A San Juan del Obispo_x000D_
Antigua, Sacatepequez Guatemala</t>
  </si>
  <si>
    <t>Guatemala</t>
  </si>
  <si>
    <t>www.projectseres.org</t>
  </si>
  <si>
    <t>AmeriCorps</t>
  </si>
  <si>
    <t>001E000001GVRMC</t>
  </si>
  <si>
    <t>001E000001GVRMCIA5</t>
  </si>
  <si>
    <t>http://www.nationalservice.gov/programs/americorps</t>
  </si>
  <si>
    <t>Culture LabX</t>
  </si>
  <si>
    <t>0010L00001jcHku</t>
  </si>
  <si>
    <t>0010L00001jcHkuQAE</t>
  </si>
  <si>
    <t>http://culturelabx.com/</t>
  </si>
  <si>
    <t>Hoag Medical Group</t>
  </si>
  <si>
    <t>0010L00001v61tm</t>
  </si>
  <si>
    <t>0010L00001v61tmQAA</t>
  </si>
  <si>
    <t>https://hoagmedicalgroup.com/</t>
  </si>
  <si>
    <t>RxSafe Del Norte</t>
  </si>
  <si>
    <t>0010L00001wsDVQ</t>
  </si>
  <si>
    <t>0010L00001wsDVQQA2</t>
  </si>
  <si>
    <t>http://rxsafedelnorte.org/</t>
  </si>
  <si>
    <t>Care Innovation Corporation</t>
  </si>
  <si>
    <t>0010L00001wsZd0</t>
  </si>
  <si>
    <t>0010L00001wsZd0QAE</t>
  </si>
  <si>
    <t>https://www.cic.bio/</t>
  </si>
  <si>
    <t>The LEGO Foundation</t>
  </si>
  <si>
    <t>0010L00001yETaN</t>
  </si>
  <si>
    <t>0010L00001yETaNQAW</t>
  </si>
  <si>
    <t>2 Koldingvej</t>
  </si>
  <si>
    <t>Denmark</t>
  </si>
  <si>
    <t>Billund</t>
  </si>
  <si>
    <t>https://www.legofoundation.com/en/about-us/organisation/team/</t>
  </si>
  <si>
    <t>The Chaseley Trust</t>
  </si>
  <si>
    <t>0010L00001rYoA1</t>
  </si>
  <si>
    <t>0010L00001rYoA1QAK</t>
  </si>
  <si>
    <t>http://chaseley.org.uk/</t>
  </si>
  <si>
    <t>Connect for Health Colorado</t>
  </si>
  <si>
    <t>0010L00001jg1fE</t>
  </si>
  <si>
    <t>0010L00001jg1fEQAQ</t>
  </si>
  <si>
    <t>http://connectforhealthco.com</t>
  </si>
  <si>
    <t>Acadia Healthcare</t>
  </si>
  <si>
    <t>0010L00001nV7j8</t>
  </si>
  <si>
    <t>0010L00001nV7j8QAC</t>
  </si>
  <si>
    <t>Direct Dermatology</t>
  </si>
  <si>
    <t>001E000000deYXx</t>
  </si>
  <si>
    <t>001E000000deYXxIAM</t>
  </si>
  <si>
    <t>http://directdermatology.com/</t>
  </si>
  <si>
    <t>Grace Kathleen (Katie) Bell</t>
  </si>
  <si>
    <t>0010L00001iZpYI</t>
  </si>
  <si>
    <t>0010L00001iZpYIQA0</t>
  </si>
  <si>
    <t>10/26/2016</t>
  </si>
  <si>
    <t>11/18/2021</t>
  </si>
  <si>
    <t>IDEO.org</t>
  </si>
  <si>
    <t>0010L00001miRW1</t>
  </si>
  <si>
    <t>0010L00001miRW1QAM</t>
  </si>
  <si>
    <t>CareZooming</t>
  </si>
  <si>
    <t>0010L00001tjGJf</t>
  </si>
  <si>
    <t>0010L00001tjGJfQAM</t>
  </si>
  <si>
    <t>https://www.carezooming.com/</t>
  </si>
  <si>
    <t>9/11/2018</t>
  </si>
  <si>
    <t>IBM</t>
  </si>
  <si>
    <t>001E000000p6eNj</t>
  </si>
  <si>
    <t>001E000000p6eNjIAI</t>
  </si>
  <si>
    <t>Shasta County Public Health</t>
  </si>
  <si>
    <t>001E000000p6eNe</t>
  </si>
  <si>
    <t>001E000000p6eNeIAI</t>
  </si>
  <si>
    <t>Cardiac Designs</t>
  </si>
  <si>
    <t>0010L00001tidqC</t>
  </si>
  <si>
    <t>0010L00001tidqCQAQ</t>
  </si>
  <si>
    <t>https://www.cardiacdesigns.com/</t>
  </si>
  <si>
    <t>Safe Med LA</t>
  </si>
  <si>
    <t>0010L00001wsDTe</t>
  </si>
  <si>
    <t>0010L00001wsDTeQAM</t>
  </si>
  <si>
    <t>http://www.safemedla.org/home.html</t>
  </si>
  <si>
    <t>The Collaboratory</t>
  </si>
  <si>
    <t>0010L00001yETHf</t>
  </si>
  <si>
    <t>0010L00001yETHfQAO</t>
  </si>
  <si>
    <t>http://www.gocollaboratory.com/</t>
  </si>
  <si>
    <t>Design Tugboat, LLC</t>
  </si>
  <si>
    <t>001E000001dS2Ey</t>
  </si>
  <si>
    <t>001E000001dS2EyIAK</t>
  </si>
  <si>
    <t>7/20/2016</t>
  </si>
  <si>
    <t>Tyler's Mystery Tours</t>
  </si>
  <si>
    <t>001E000001dPGRJ</t>
  </si>
  <si>
    <t>001E000001dPGRJIA4</t>
  </si>
  <si>
    <t>tylersmysterytours.com</t>
  </si>
  <si>
    <t>SE Health</t>
  </si>
  <si>
    <t>001E000001dPGRF</t>
  </si>
  <si>
    <t>001E000001dPGRFIA4</t>
  </si>
  <si>
    <t>90 Allstate Parkway Suite 300</t>
  </si>
  <si>
    <t>Markham</t>
  </si>
  <si>
    <t>https://sehc.com/</t>
  </si>
  <si>
    <t>1/26/2021</t>
  </si>
  <si>
    <t>Social Invention Group</t>
  </si>
  <si>
    <t>001E000001dPGRD</t>
  </si>
  <si>
    <t>001E000001dPGRDIA4</t>
  </si>
  <si>
    <t>www.liberatingstructures.com</t>
  </si>
  <si>
    <t>MaRS Discovery District</t>
  </si>
  <si>
    <t>001E000001dPGR9</t>
  </si>
  <si>
    <t>001E000001dPGR9IAO</t>
  </si>
  <si>
    <t>101 College St.</t>
  </si>
  <si>
    <t>Toronto</t>
  </si>
  <si>
    <t>www.marsdd.com</t>
  </si>
  <si>
    <t>Play on Purpose</t>
  </si>
  <si>
    <t>001E000001dPGR6</t>
  </si>
  <si>
    <t>001E000001dPGR6IAO</t>
  </si>
  <si>
    <t>www.playonpurpose.co</t>
  </si>
  <si>
    <t>Judy Lee Haworth Consulting</t>
  </si>
  <si>
    <t>001E000001dPGMN</t>
  </si>
  <si>
    <t>001E000001dPGMNIA4</t>
  </si>
  <si>
    <t>Integrated Health Partners of Southern California</t>
  </si>
  <si>
    <t>001E000001gryj1</t>
  </si>
  <si>
    <t>001E000001gryj1IAA</t>
  </si>
  <si>
    <t>http://ihpsocal.org/</t>
  </si>
  <si>
    <t>Medical Associates Clinic and Health Plans</t>
  </si>
  <si>
    <t>001E000001gs0o3</t>
  </si>
  <si>
    <t>001E000001gs0o3IAA</t>
  </si>
  <si>
    <t>www.mahealthcare.com</t>
  </si>
  <si>
    <t>European Forum for Primary Care</t>
  </si>
  <si>
    <t>001E000001gs0o1</t>
  </si>
  <si>
    <t>001E000001gs0o1IAA</t>
  </si>
  <si>
    <t>Otterstraat 118-124 3513 CR</t>
  </si>
  <si>
    <t>Netherlands</t>
  </si>
  <si>
    <t>Utrecht</t>
  </si>
  <si>
    <t>http://www.euprimarycare.org/</t>
  </si>
  <si>
    <t>University of Queensland</t>
  </si>
  <si>
    <t>001E000001gs0o0</t>
  </si>
  <si>
    <t>001E000001gs0o0IAA</t>
  </si>
  <si>
    <t>St Lucia QLD 4072</t>
  </si>
  <si>
    <t>Australia</t>
  </si>
  <si>
    <t>http://www.uq.edu.au/</t>
  </si>
  <si>
    <t>University of New South Wales</t>
  </si>
  <si>
    <t>001E000001gs0ny</t>
  </si>
  <si>
    <t>001E000001gs0nyIAA</t>
  </si>
  <si>
    <t>UNSW Sydney N SW 2052</t>
  </si>
  <si>
    <t>www.unsw.edu.au</t>
  </si>
  <si>
    <t>New York Presbyterian</t>
  </si>
  <si>
    <t>001E000001NcDU8</t>
  </si>
  <si>
    <t>001E000001NcDU8IAN</t>
  </si>
  <si>
    <t>http://www.nyp.org/</t>
  </si>
  <si>
    <t>JoAnn Read</t>
  </si>
  <si>
    <t>001E0000015mKGG</t>
  </si>
  <si>
    <t>001E0000015mKGGIA2</t>
  </si>
  <si>
    <t>Institute for the Future</t>
  </si>
  <si>
    <t>0010L00001v5SVQ</t>
  </si>
  <si>
    <t>0010L00001v5SVQQA2</t>
  </si>
  <si>
    <t>http://www.iftf.org/home/</t>
  </si>
  <si>
    <t>Jason Cunningham</t>
  </si>
  <si>
    <t>0010L00001ubS0h</t>
  </si>
  <si>
    <t>0010L00001ubS0hQAE</t>
  </si>
  <si>
    <t>10/8/2018</t>
  </si>
  <si>
    <t>The Scott Group LLC</t>
  </si>
  <si>
    <t>001E000000kcNji</t>
  </si>
  <si>
    <t>001E000000kcNjiIAE</t>
  </si>
  <si>
    <t>www.marykatescott.com</t>
  </si>
  <si>
    <t>Jeffrey Seal</t>
  </si>
  <si>
    <t>0010L00001iZpXt</t>
  </si>
  <si>
    <t>0010L00001iZpXtQAK</t>
  </si>
  <si>
    <t>Age Bold</t>
  </si>
  <si>
    <t>0010L00001taqdg</t>
  </si>
  <si>
    <t>0010L00001taqdgQAA</t>
  </si>
  <si>
    <t>Comfort Keepers</t>
  </si>
  <si>
    <t>001E000001Nc50D</t>
  </si>
  <si>
    <t>001E000001Nc50DIAR</t>
  </si>
  <si>
    <t>http://www.comfortkeepers.com/</t>
  </si>
  <si>
    <t>Evolution Service Corporation</t>
  </si>
  <si>
    <t>0010L00001jeX7S</t>
  </si>
  <si>
    <t>0010L00001jeX7SQAU</t>
  </si>
  <si>
    <t>46-3229942</t>
  </si>
  <si>
    <t>GE Healthcare</t>
  </si>
  <si>
    <t>001E00000185lq0</t>
  </si>
  <si>
    <t>001E00000185lq0IAA</t>
  </si>
  <si>
    <t>Amersham Place, Little Chalfont, Buckinghamshire HP7 9NA</t>
  </si>
  <si>
    <t>United Kingdom</t>
  </si>
  <si>
    <t>http://www3.gehealthcare.co.uk/</t>
  </si>
  <si>
    <t>Cota</t>
  </si>
  <si>
    <t>0010L00001xIOb3</t>
  </si>
  <si>
    <t>0010L00001xIOb3QAG</t>
  </si>
  <si>
    <t>550 Queen Street East</t>
  </si>
  <si>
    <t>http://www.cotainspires.ca/</t>
  </si>
  <si>
    <t>Trillium Health Partners</t>
  </si>
  <si>
    <t>001E000001UAccA</t>
  </si>
  <si>
    <t>001E000001UAccAIAT</t>
  </si>
  <si>
    <t>2200 Eglinton Avenue West</t>
  </si>
  <si>
    <t>Mississauga</t>
  </si>
  <si>
    <t>https://trilliumhealthpartners.ca</t>
  </si>
  <si>
    <t>Duke University Medical Center</t>
  </si>
  <si>
    <t>001E000001UAcSt</t>
  </si>
  <si>
    <t>001E000001UAcStIAL</t>
  </si>
  <si>
    <t>BeyondRisor Norway</t>
  </si>
  <si>
    <t>001E000001UAhMC</t>
  </si>
  <si>
    <t>001E000001UAhMCIA1</t>
  </si>
  <si>
    <t>Norway</t>
  </si>
  <si>
    <t>http://www.beyondrisor.no/</t>
  </si>
  <si>
    <t>California Health Policy Strategies LLC</t>
  </si>
  <si>
    <t>0010L00001nTSng</t>
  </si>
  <si>
    <t>0010L00001nTSngQAG</t>
  </si>
  <si>
    <t>Entité 4</t>
  </si>
  <si>
    <t>001E000001KEXLC</t>
  </si>
  <si>
    <t>001E000001KEXLCIA5</t>
  </si>
  <si>
    <t>Anansi Health</t>
  </si>
  <si>
    <t>001E000001CmPjJ</t>
  </si>
  <si>
    <t>001E000001CmPjJIAV</t>
  </si>
  <si>
    <t>Headquarters 139 Greenway Greenside</t>
  </si>
  <si>
    <t>South Africa</t>
  </si>
  <si>
    <t>Johannesburg</t>
  </si>
  <si>
    <t>http://www.anansihealth.co.za/</t>
  </si>
  <si>
    <t>Cushman &amp; Wakefield</t>
  </si>
  <si>
    <t>001E000001GUnzf</t>
  </si>
  <si>
    <t>001E000001GUnzfIAD</t>
  </si>
  <si>
    <t>http://www.cushmanwakefield.com/</t>
  </si>
  <si>
    <t>9/11/2015</t>
  </si>
  <si>
    <t>Oakwood Digital</t>
  </si>
  <si>
    <t>0010L00001xIhvH</t>
  </si>
  <si>
    <t>0010L00001xIhvHQAS</t>
  </si>
  <si>
    <t>https://dotorgmatters.wordpress.com/</t>
  </si>
  <si>
    <t>Aiko Yonamine</t>
  </si>
  <si>
    <t>0010L00001xIcNA</t>
  </si>
  <si>
    <t>0010L00001xIcNAQA0</t>
  </si>
  <si>
    <t>https://www.aikoyonamine.com/</t>
  </si>
  <si>
    <t>HealthCare CAPPS</t>
  </si>
  <si>
    <t>001E000000xWTPH</t>
  </si>
  <si>
    <t>001E000000xWTPHIA4</t>
  </si>
  <si>
    <t>referralMD</t>
  </si>
  <si>
    <t>001E000000ySoyN</t>
  </si>
  <si>
    <t>001E000000ySoyNIAS</t>
  </si>
  <si>
    <t>http://getreferralmd.com/</t>
  </si>
  <si>
    <t>Iora Health</t>
  </si>
  <si>
    <t>001E000001NcDPI</t>
  </si>
  <si>
    <t>001E000001NcDPIIA3</t>
  </si>
  <si>
    <t>http://www.iorahealth.com/</t>
  </si>
  <si>
    <t>Via Health</t>
  </si>
  <si>
    <t>001E000000yTZZF</t>
  </si>
  <si>
    <t>001E000000yTZZFIA4</t>
  </si>
  <si>
    <t>A.T. Still University</t>
  </si>
  <si>
    <t>001E000000yTOMX</t>
  </si>
  <si>
    <t>001E000000yTOMXIA4</t>
  </si>
  <si>
    <t>http://www.atsu.edu/</t>
  </si>
  <si>
    <t>Pennsylvania Association of Community Health Centers</t>
  </si>
  <si>
    <t>001E000000ySAHa</t>
  </si>
  <si>
    <t>001E000000ySAHaIAO</t>
  </si>
  <si>
    <t>http://www.pachc.com/</t>
  </si>
  <si>
    <t>The Kotick Network</t>
  </si>
  <si>
    <t>001E000000ySq56</t>
  </si>
  <si>
    <t>001E000000ySq56IAC</t>
  </si>
  <si>
    <t>http://thekoticknetwork.com/</t>
  </si>
  <si>
    <t>Hillcrest Advisroy</t>
  </si>
  <si>
    <t>0010L00001x9It9</t>
  </si>
  <si>
    <t>0010L00001x9It9QAE</t>
  </si>
  <si>
    <t>https://hillcrestadvisory.com/</t>
  </si>
  <si>
    <t>ProCare Psychological Services</t>
  </si>
  <si>
    <t>001E000001gAiVd</t>
  </si>
  <si>
    <t>001E000001gAiVdIAK</t>
  </si>
  <si>
    <t>110 Stanley Street, Grafton Auckland PO Box 105 346</t>
  </si>
  <si>
    <t>New Zealand</t>
  </si>
  <si>
    <t>http://www.procare.co.nz/</t>
  </si>
  <si>
    <t>UC Observatories</t>
  </si>
  <si>
    <t>001E000001gAiVX</t>
  </si>
  <si>
    <t>001E000001gAiVXIA0</t>
  </si>
  <si>
    <t>www.ucolick.org</t>
  </si>
  <si>
    <t>Rural Health Information Hub</t>
  </si>
  <si>
    <t>001E000001dRlz8</t>
  </si>
  <si>
    <t>001E000001dRlz8IAC</t>
  </si>
  <si>
    <t>https://www.ruralhealthinfo.org/</t>
  </si>
  <si>
    <t>Casa Medica Centrada en el Paciente</t>
  </si>
  <si>
    <t>001E000001dRYED</t>
  </si>
  <si>
    <t>001E000001dRYEDIA4</t>
  </si>
  <si>
    <t>Pacheco de Melo 2483, CP C1425AUA, CABA</t>
  </si>
  <si>
    <t>Argentina</t>
  </si>
  <si>
    <t>www.casamedica.org</t>
  </si>
  <si>
    <t>LifeLabs</t>
  </si>
  <si>
    <t>001E000001dRlqz</t>
  </si>
  <si>
    <t>001E000001dRlqzIAC</t>
  </si>
  <si>
    <t>100 International Boulevard</t>
  </si>
  <si>
    <t>http://www.lifelabs.com/</t>
  </si>
  <si>
    <t>5/31/2022</t>
  </si>
  <si>
    <t>Profiato</t>
  </si>
  <si>
    <t>001E000001dRltU</t>
  </si>
  <si>
    <t>001E000001dRltUIAS</t>
  </si>
  <si>
    <t>Boris Kalikstein</t>
  </si>
  <si>
    <t>0010L00001risvk</t>
  </si>
  <si>
    <t>0010L00001risvkQAA</t>
  </si>
  <si>
    <t>3/28/2018</t>
  </si>
  <si>
    <t>Patchwise Labs</t>
  </si>
  <si>
    <t>0010L00001yEuiE</t>
  </si>
  <si>
    <t>0010L00001yEuiEQAS</t>
  </si>
  <si>
    <t>https://www.patchwiselabs.com/</t>
  </si>
  <si>
    <t>Transform Health</t>
  </si>
  <si>
    <t>001E000001VcObM</t>
  </si>
  <si>
    <t>001E000001VcObMIAV</t>
  </si>
  <si>
    <t>5/31/2016</t>
  </si>
  <si>
    <t>Amy Ham</t>
  </si>
  <si>
    <t>001E000001VcOas</t>
  </si>
  <si>
    <t>001E000001VcOasIAF</t>
  </si>
  <si>
    <t>UConn School of Pharmacy</t>
  </si>
  <si>
    <t>001E000001RlDu7</t>
  </si>
  <si>
    <t>001E000001RlDu7IAF</t>
  </si>
  <si>
    <t>http://pharmacy.uconn.edu/</t>
  </si>
  <si>
    <t>Diringer and Associates</t>
  </si>
  <si>
    <t>001E000001RkVCC</t>
  </si>
  <si>
    <t>001E000001RkVCCIA3</t>
  </si>
  <si>
    <t>http://diringerassociates.com/</t>
  </si>
  <si>
    <t>Visual Collaboration Innovations</t>
  </si>
  <si>
    <t>001E00000185vMG</t>
  </si>
  <si>
    <t>001E00000185vMGIAY</t>
  </si>
  <si>
    <t>http://www.vciway.com/</t>
  </si>
  <si>
    <t>ACESConnection Network</t>
  </si>
  <si>
    <t>0010L00001t0y64</t>
  </si>
  <si>
    <t>0010L00001t0y64QAA</t>
  </si>
  <si>
    <t>https://www.acesconnection.com/</t>
  </si>
  <si>
    <t>6/18/2018</t>
  </si>
  <si>
    <t>Downtown Women's Center</t>
  </si>
  <si>
    <t>0010L00001s07hd</t>
  </si>
  <si>
    <t>0010L00001s07hdQAA</t>
  </si>
  <si>
    <t>Wellth</t>
  </si>
  <si>
    <t>001E00000185vLI</t>
  </si>
  <si>
    <t>001E00000185vLIIAY</t>
  </si>
  <si>
    <t>http://www.wellthapp.com/</t>
  </si>
  <si>
    <t>Lakeridge Health Oshawa</t>
  </si>
  <si>
    <t>0010L00001zaKPt</t>
  </si>
  <si>
    <t>0010L00001zaKPtQAM</t>
  </si>
  <si>
    <t>1 Hospital Court</t>
  </si>
  <si>
    <t>Oshawa</t>
  </si>
  <si>
    <t>https://www.lakeridgehealth.on.ca/en/index.asp</t>
  </si>
  <si>
    <t>6/18/2020</t>
  </si>
  <si>
    <t>Physician Wellness Services</t>
  </si>
  <si>
    <t>001E000000qBVpo</t>
  </si>
  <si>
    <t>001E000000qBVpoIAG</t>
  </si>
  <si>
    <t>http://www.physicianwellnessservices.com/</t>
  </si>
  <si>
    <t>Digniti Hospital2Home</t>
  </si>
  <si>
    <t>001E000001NcNLM</t>
  </si>
  <si>
    <t>001E000001NcNLMIA3</t>
  </si>
  <si>
    <t>SociaLab</t>
  </si>
  <si>
    <t>001E000001Nafbb</t>
  </si>
  <si>
    <t>001E000001NafbbIAB</t>
  </si>
  <si>
    <t>http://www.socialab.net/home.php</t>
  </si>
  <si>
    <t>1/27/2016</t>
  </si>
  <si>
    <t>Kate Colwell MD Consulting</t>
  </si>
  <si>
    <t>001E000000xWTRO</t>
  </si>
  <si>
    <t>001E000000xWTROIA4</t>
  </si>
  <si>
    <t>MacColl Center for Health Care Innovation</t>
  </si>
  <si>
    <t>001E000000xVCTN</t>
  </si>
  <si>
    <t>001E000000xVCTNIA4</t>
  </si>
  <si>
    <t>http://maccollcenter.org/</t>
  </si>
  <si>
    <t>Eve Medical</t>
  </si>
  <si>
    <t>001E000001OzVli</t>
  </si>
  <si>
    <t>001E000001OzVliIAF</t>
  </si>
  <si>
    <t>162 John St, Suite A</t>
  </si>
  <si>
    <t>www.eve-medical.com</t>
  </si>
  <si>
    <t>Cabin Creek Health Systems</t>
  </si>
  <si>
    <t>001E000001Nc4qm</t>
  </si>
  <si>
    <t>001E000001Nc4qmIAB</t>
  </si>
  <si>
    <t>http://cabincreekhealth.com/</t>
  </si>
  <si>
    <t>The King's Fund</t>
  </si>
  <si>
    <t>001E000001hSftf</t>
  </si>
  <si>
    <t>001E000001hSftfIAC</t>
  </si>
  <si>
    <t>11-13 Cavendish Square</t>
  </si>
  <si>
    <t>www.kingsfund.org.uk</t>
  </si>
  <si>
    <t>Consumer Reports</t>
  </si>
  <si>
    <t>001E000001hSpZI</t>
  </si>
  <si>
    <t>001E000001hSpZIIA0</t>
  </si>
  <si>
    <t>http://www.consumerreports.org/cro/index.htm</t>
  </si>
  <si>
    <t>Tuckson Health Connections</t>
  </si>
  <si>
    <t>001E000001hSp4D</t>
  </si>
  <si>
    <t>001E000001hSp4DIAS</t>
  </si>
  <si>
    <t>http://www.tucksonhealthconnections.com/</t>
  </si>
  <si>
    <t>Catalyst for Payment Reform</t>
  </si>
  <si>
    <t>001E000001hSfsI</t>
  </si>
  <si>
    <t>001E000001hSfsIIAS</t>
  </si>
  <si>
    <t>www.catalyzepaymentreform.org</t>
  </si>
  <si>
    <t>PromptOutreach</t>
  </si>
  <si>
    <t>001E000001grGM5</t>
  </si>
  <si>
    <t>001E000001grGM5IAM</t>
  </si>
  <si>
    <t>www.promptoutreach.com</t>
  </si>
  <si>
    <t>angelMD</t>
  </si>
  <si>
    <t>001E000001grGEa</t>
  </si>
  <si>
    <t>001E000001grGEaIAM</t>
  </si>
  <si>
    <t>Surveyor Health</t>
  </si>
  <si>
    <t>001E000001grDnw</t>
  </si>
  <si>
    <t>001E000001grDnwIAE</t>
  </si>
  <si>
    <t>www.surveyorhealth.com</t>
  </si>
  <si>
    <t>AlemHealth</t>
  </si>
  <si>
    <t>001E000001grGRU</t>
  </si>
  <si>
    <t>001E000001grGRUIA2</t>
  </si>
  <si>
    <t>Al Quoz 3 area, Plot 358-568, Warehouse #2</t>
  </si>
  <si>
    <t>United Arab Emirates</t>
  </si>
  <si>
    <t>Dubai</t>
  </si>
  <si>
    <t>https://www.alemhealth.com/</t>
  </si>
  <si>
    <t>QoC Health Inc.</t>
  </si>
  <si>
    <t>001E000001hSE5n</t>
  </si>
  <si>
    <t>001E000001hSE5nIAG</t>
  </si>
  <si>
    <t>436 Wellington Street West, Suite #602</t>
  </si>
  <si>
    <t>Digital Health &amp; Care Institute</t>
  </si>
  <si>
    <t>001E000001hSDsZ</t>
  </si>
  <si>
    <t>001E000001hSDsZIAW</t>
  </si>
  <si>
    <t>Maxim 3 Eurocentral, Parklands Ave</t>
  </si>
  <si>
    <t>Motherwell ML1 4WQ</t>
  </si>
  <si>
    <t>dhi-scotland.com</t>
  </si>
  <si>
    <t>Revera</t>
  </si>
  <si>
    <t>001E000001hSDwH</t>
  </si>
  <si>
    <t>001E000001hSDwHIAW</t>
  </si>
  <si>
    <t>55 Standish Court, 8th Floor</t>
  </si>
  <si>
    <t>http://www.reveraliving.com/</t>
  </si>
  <si>
    <t>The Broad Place</t>
  </si>
  <si>
    <t>0010L00001xIrvc</t>
  </si>
  <si>
    <t>0010L00001xIrvcQAC</t>
  </si>
  <si>
    <t>https://thebroadplace.com.au/category/health-and-wellness/</t>
  </si>
  <si>
    <t>Zell Community Health Strategies</t>
  </si>
  <si>
    <t>001E000000it2Yx</t>
  </si>
  <si>
    <t>001E000000it2YxIAI</t>
  </si>
  <si>
    <t>9/18/2013</t>
  </si>
  <si>
    <t>WellSpring Consulting</t>
  </si>
  <si>
    <t>001E00000185vKe</t>
  </si>
  <si>
    <t>001E00000185vKeIAI</t>
  </si>
  <si>
    <t>asdf</t>
  </si>
  <si>
    <t>001E000001JUIgl</t>
  </si>
  <si>
    <t>001E000001JUIglIAH</t>
  </si>
  <si>
    <t>12-3123123</t>
  </si>
  <si>
    <t>Community Transportation Association of America</t>
  </si>
  <si>
    <t>0010L00001v7FmJ</t>
  </si>
  <si>
    <t>0010L00001v7FmJQAU</t>
  </si>
  <si>
    <t>web1.ctaa.org</t>
  </si>
  <si>
    <t>Women, Infants, and Children</t>
  </si>
  <si>
    <t>001E000000qBVXf</t>
  </si>
  <si>
    <t>001E000000qBVXfIAO</t>
  </si>
  <si>
    <t>InSpark Technologies, Inc.</t>
  </si>
  <si>
    <t>0010L00001iZdlM</t>
  </si>
  <si>
    <t>0010L00001iZdlMQAS</t>
  </si>
  <si>
    <t>http://insparktech.com/</t>
  </si>
  <si>
    <t>PeaceHealth Medical Group</t>
  </si>
  <si>
    <t>001E000000kcPDp</t>
  </si>
  <si>
    <t>001E000000kcPDpIAM</t>
  </si>
  <si>
    <t>91-0939479</t>
  </si>
  <si>
    <t>Alex Briscoe</t>
  </si>
  <si>
    <t>0010L00001tYyY4</t>
  </si>
  <si>
    <t>0010L00001tYyY4QAK</t>
  </si>
  <si>
    <t>22otters</t>
  </si>
  <si>
    <t>001E000001CWYSJ</t>
  </si>
  <si>
    <t>001E000001CWYSJIA5</t>
  </si>
  <si>
    <t>http://www.22otters.com/</t>
  </si>
  <si>
    <t>Avhana Health</t>
  </si>
  <si>
    <t>001E0000015nj4F</t>
  </si>
  <si>
    <t>001E0000015nj4FIAQ</t>
  </si>
  <si>
    <t>www.avhana.com</t>
  </si>
  <si>
    <t>S.D. Bechtel Jr. Foundation</t>
  </si>
  <si>
    <t>0010L00001v6Iwr</t>
  </si>
  <si>
    <t>0010L00001v6IwrQAE</t>
  </si>
  <si>
    <t>11/30/2018</t>
  </si>
  <si>
    <t>Brian Hurley</t>
  </si>
  <si>
    <t>0010L00001iZuLF</t>
  </si>
  <si>
    <t>0010L00001iZuLFQA0</t>
  </si>
  <si>
    <t>10/28/2016</t>
  </si>
  <si>
    <t>People Rocket</t>
  </si>
  <si>
    <t>0010L00001iZjoo</t>
  </si>
  <si>
    <t>0010L00001iZjooQAC</t>
  </si>
  <si>
    <t>http://peoplerocket.com/</t>
  </si>
  <si>
    <t>10/24/2016</t>
  </si>
  <si>
    <t>State of Vermont</t>
  </si>
  <si>
    <t>001E000001RmtAk</t>
  </si>
  <si>
    <t>001E000001RmtAkIAJ</t>
  </si>
  <si>
    <t>Mailman School of Public Health</t>
  </si>
  <si>
    <t>001E000001Rl5f2</t>
  </si>
  <si>
    <t>001E000001Rl5f2IAB</t>
  </si>
  <si>
    <t>https://www.mailman.columbia.edu/</t>
  </si>
  <si>
    <t>Cynosure</t>
  </si>
  <si>
    <t>001E000001MCWwi</t>
  </si>
  <si>
    <t>001E000001MCWwiIAH</t>
  </si>
  <si>
    <t>http://www.cynosurehealth.org/</t>
  </si>
  <si>
    <t>Intuit</t>
  </si>
  <si>
    <t>001E000000ivR07</t>
  </si>
  <si>
    <t>001E000000ivR07IAE</t>
  </si>
  <si>
    <t>Centacare North Queensland</t>
  </si>
  <si>
    <t>0010L00001tiEd3</t>
  </si>
  <si>
    <t>0010L00001tiEd3QAE</t>
  </si>
  <si>
    <t>410 Ross River Road</t>
  </si>
  <si>
    <t>Queensland</t>
  </si>
  <si>
    <t>Cranbrook</t>
  </si>
  <si>
    <t>https://www.centacarenq.org.au</t>
  </si>
  <si>
    <t>8/22/2018</t>
  </si>
  <si>
    <t>Natasha Pinto</t>
  </si>
  <si>
    <t>0010L00001iZpXU</t>
  </si>
  <si>
    <t>0010L00001iZpXUQA0</t>
  </si>
  <si>
    <t>001E000001CmdanIAB</t>
  </si>
  <si>
    <t>https://www.dukemedicine.org</t>
  </si>
  <si>
    <t>001E000001E6jTrIAJ</t>
  </si>
  <si>
    <t>11plus Philanthropy</t>
  </si>
  <si>
    <t>0010L00001v4ipx</t>
  </si>
  <si>
    <t>0010L00001v4ipxQAA</t>
  </si>
  <si>
    <t>NextUpCare</t>
  </si>
  <si>
    <t>0010L00001qhR3X</t>
  </si>
  <si>
    <t>0010L00001qhR3XQAU</t>
  </si>
  <si>
    <t>http://www.nextupcare.com/</t>
  </si>
  <si>
    <t>Iceberg International Trading D.O.O.</t>
  </si>
  <si>
    <t>0010L00001v73PV</t>
  </si>
  <si>
    <t>0010L00001v73PVQAY</t>
  </si>
  <si>
    <t>50A Maksimirska cesta</t>
  </si>
  <si>
    <t>Croatia</t>
  </si>
  <si>
    <t>Zagreb</t>
  </si>
  <si>
    <t>http://www.iit.hr/</t>
  </si>
  <si>
    <t>Be There San Diego</t>
  </si>
  <si>
    <t>001E000001P2Xr9</t>
  </si>
  <si>
    <t>001E000001P2Xr9IAF</t>
  </si>
  <si>
    <t>http://betheresandiego.org/</t>
  </si>
  <si>
    <t>Wendy Jameson Consulting</t>
  </si>
  <si>
    <t>001E000001VcObH</t>
  </si>
  <si>
    <t>001E000001VcObHIAV</t>
  </si>
  <si>
    <t>Szollosi Healthcare Innovation Program</t>
  </si>
  <si>
    <t>001E000001VcWTF</t>
  </si>
  <si>
    <t>001E000001VcWTFIA3</t>
  </si>
  <si>
    <t>http://www.theshiphome.org/</t>
  </si>
  <si>
    <t>Novant Health System</t>
  </si>
  <si>
    <t>001E000001VcWTD</t>
  </si>
  <si>
    <t>001E000001VcWTDIA3</t>
  </si>
  <si>
    <t>https://www.novanthealth.org</t>
  </si>
  <si>
    <t>St. Nicholas Family Clinic Foundation</t>
  </si>
  <si>
    <t>001E000001RlDk1</t>
  </si>
  <si>
    <t>001E000001RlDk1IAF</t>
  </si>
  <si>
    <t>http://stnickfoundation.org/</t>
  </si>
  <si>
    <t>Fair Haven Community Health Care</t>
  </si>
  <si>
    <t>0010L00001x994D</t>
  </si>
  <si>
    <t>0010L00001x994DQAQ</t>
  </si>
  <si>
    <t>https://www.fhchc.org/</t>
  </si>
  <si>
    <t>Airbnb</t>
  </si>
  <si>
    <t>001E000000e9ZxG</t>
  </si>
  <si>
    <t>001E000000e9ZxGIAU</t>
  </si>
  <si>
    <t>www.airbnb.com</t>
  </si>
  <si>
    <t>Rutgers University Foundation</t>
  </si>
  <si>
    <t>001E000001E7Wrh</t>
  </si>
  <si>
    <t>001E000001E7WrhIAF</t>
  </si>
  <si>
    <t>23-7318742</t>
  </si>
  <si>
    <t>AWS Consulting Services</t>
  </si>
  <si>
    <t>001E0000019eBJy</t>
  </si>
  <si>
    <t>001E0000019eBJyIAM</t>
  </si>
  <si>
    <t>http://www.awscs.com/</t>
  </si>
  <si>
    <t>University of Perugia</t>
  </si>
  <si>
    <t>0010L00001qhR7t</t>
  </si>
  <si>
    <t>0010L00001qhR7tQAE</t>
  </si>
  <si>
    <t>Italy</t>
  </si>
  <si>
    <t>http://www.unipg.it/en/</t>
  </si>
  <si>
    <t>Thom Walsh</t>
  </si>
  <si>
    <t>001E0000015mD7p</t>
  </si>
  <si>
    <t>001E0000015mD7pIAE</t>
  </si>
  <si>
    <t>SONIFI Health</t>
  </si>
  <si>
    <t>0010L00001udhtm</t>
  </si>
  <si>
    <t>0010L00001udhtmQAA</t>
  </si>
  <si>
    <t>https://www.sonifihealth.com/</t>
  </si>
  <si>
    <t>Green Crescent Hospital</t>
  </si>
  <si>
    <t>0010L00001v5tCK</t>
  </si>
  <si>
    <t>0010L00001v5tCKQAY</t>
  </si>
  <si>
    <t>4210 Abdulmalik Ibn Marwan</t>
  </si>
  <si>
    <t>Saudi Arabia</t>
  </si>
  <si>
    <t>Riyadh</t>
  </si>
  <si>
    <t>www.gch.med.sa</t>
  </si>
  <si>
    <t>Practical Playbook</t>
  </si>
  <si>
    <t>0010L00001jdWmx</t>
  </si>
  <si>
    <t>0010L00001jdWmxQAE</t>
  </si>
  <si>
    <t>Palomar Health</t>
  </si>
  <si>
    <t>001E000001Nc7A4</t>
  </si>
  <si>
    <t>001E000001Nc7A4IAJ</t>
  </si>
  <si>
    <t>http://www.palomarhealth.org/</t>
  </si>
  <si>
    <t>Health Issues Centre</t>
  </si>
  <si>
    <t>001E0000019dra2</t>
  </si>
  <si>
    <t>001E0000019dra2IAA</t>
  </si>
  <si>
    <t>Level 8, 255 Bourke St</t>
  </si>
  <si>
    <t>Victoria</t>
  </si>
  <si>
    <t>Melbourne</t>
  </si>
  <si>
    <t>http://healthissuescentre.org.au/</t>
  </si>
  <si>
    <t>JCL Consulting</t>
  </si>
  <si>
    <t>001E0000013FF09</t>
  </si>
  <si>
    <t>001E0000013FF09IAG</t>
  </si>
  <si>
    <t>http://www.jclconsulting.co.uk/</t>
  </si>
  <si>
    <t>CAIDence Care Consulting</t>
  </si>
  <si>
    <t>0010L00001t0FRS</t>
  </si>
  <si>
    <t>0010L00001t0FRSQA2</t>
  </si>
  <si>
    <t>Wellville</t>
  </si>
  <si>
    <t>0010L00001rZ4jx</t>
  </si>
  <si>
    <t>0010L00001rZ4jxQAC</t>
  </si>
  <si>
    <t>http://www.wellville.net/</t>
  </si>
  <si>
    <t>Coach and Helper</t>
  </si>
  <si>
    <t>0010L00001jdX5f</t>
  </si>
  <si>
    <t>0010L00001jdX5fQAE</t>
  </si>
  <si>
    <t>http://coachandhelper.com/</t>
  </si>
  <si>
    <t>001E000001MDagBIAT</t>
  </si>
  <si>
    <t>http://universityofmissourikansascity.org/</t>
  </si>
  <si>
    <t>The OCI Group, LLC</t>
  </si>
  <si>
    <t>001E0000019drgP</t>
  </si>
  <si>
    <t>001E0000019drgPIAQ</t>
  </si>
  <si>
    <t>ClinicJack.com</t>
  </si>
  <si>
    <t>001E0000015lY4q</t>
  </si>
  <si>
    <t>001E0000015lY4qIAE</t>
  </si>
  <si>
    <t>Syner Med</t>
  </si>
  <si>
    <t>001E0000013FF0v</t>
  </si>
  <si>
    <t>001E0000013FF0vIAG</t>
  </si>
  <si>
    <t>http://www.syner-med.com/</t>
  </si>
  <si>
    <t>Rosedale Medical Associates</t>
  </si>
  <si>
    <t>001E0000013FF0h</t>
  </si>
  <si>
    <t>001E0000013FF0hIAG</t>
  </si>
  <si>
    <t>Rosedale Avenue</t>
  </si>
  <si>
    <t>Summerland</t>
  </si>
  <si>
    <t>Charles R. Drew University of Medicine and Science</t>
  </si>
  <si>
    <t>0010L00001yHYPj</t>
  </si>
  <si>
    <t>0010L00001yHYPjQAO</t>
  </si>
  <si>
    <t>https://www.cdrewu.edu/</t>
  </si>
  <si>
    <t>Marin Health and Human Services</t>
  </si>
  <si>
    <t>0010L00001wsb6o</t>
  </si>
  <si>
    <t>0010L00001wsb6oQAA</t>
  </si>
  <si>
    <t>https://www.marinhhs.org/</t>
  </si>
  <si>
    <t>3/30/2019</t>
  </si>
  <si>
    <t>Imbue Strategy &amp; The CORE</t>
  </si>
  <si>
    <t>0010L00001yGqYB</t>
  </si>
  <si>
    <t>0010L00001yGqYBQA0</t>
  </si>
  <si>
    <t>VisuWell Telemedicine</t>
  </si>
  <si>
    <t>0010L00001wrmGR</t>
  </si>
  <si>
    <t>0010L00001wrmGRQAY</t>
  </si>
  <si>
    <t>https://visuwell.io/</t>
  </si>
  <si>
    <t>Jane Stafford Consulting</t>
  </si>
  <si>
    <t>001E000001LEdAM</t>
  </si>
  <si>
    <t>001E000001LEdAMIA1</t>
  </si>
  <si>
    <t>12/9/2015</t>
  </si>
  <si>
    <t>Illinois Public Health Institute</t>
  </si>
  <si>
    <t>001E000001RlDZc</t>
  </si>
  <si>
    <t>001E000001RlDZcIAN</t>
  </si>
  <si>
    <t>el Andar Translations</t>
  </si>
  <si>
    <t>001E000001UAhSj</t>
  </si>
  <si>
    <t>001E000001UAhSjIAL</t>
  </si>
  <si>
    <t>http://www.elandar.com/translate.html</t>
  </si>
  <si>
    <t>LEAD the Difference</t>
  </si>
  <si>
    <t>0010L00001pm8zw</t>
  </si>
  <si>
    <t>0010L00001pm8zwQAA</t>
  </si>
  <si>
    <t>http://www.leadthedifference.com</t>
  </si>
  <si>
    <t>Insulin Algorithms, Inc.</t>
  </si>
  <si>
    <t>001E000001LETAo</t>
  </si>
  <si>
    <t>001E000001LETAoIAP</t>
  </si>
  <si>
    <t>Raw Innovation</t>
  </si>
  <si>
    <t>001E000001Rl6AU</t>
  </si>
  <si>
    <t>001E000001Rl6AUIAZ</t>
  </si>
  <si>
    <t>http://www.rawinnovation.com.au/</t>
  </si>
  <si>
    <t>U.S. Department of Veterans Affairs - Washington DC</t>
  </si>
  <si>
    <t>001E000001KEXTn</t>
  </si>
  <si>
    <t>001E000001KEXTnIAP</t>
  </si>
  <si>
    <t>St. Joseph's Healthcare Hamilton</t>
  </si>
  <si>
    <t>0010L00001y5b3F</t>
  </si>
  <si>
    <t>0010L00001y5b3FQAQ</t>
  </si>
  <si>
    <t>50 Charlton Avenue East</t>
  </si>
  <si>
    <t>https://www.stjoes.ca/</t>
  </si>
  <si>
    <t>Witt Kieffer Inc.</t>
  </si>
  <si>
    <t>0010L00001z92n5</t>
  </si>
  <si>
    <t>0010L00001z92n5QAA</t>
  </si>
  <si>
    <t>https://www.wittkieffer.com/</t>
  </si>
  <si>
    <t>2/21/2020</t>
  </si>
  <si>
    <t>California Children’s Trust</t>
  </si>
  <si>
    <t>0010L00001yHYGc</t>
  </si>
  <si>
    <t>0010L00001yHYGcQAO</t>
  </si>
  <si>
    <t>https://cachildrenstrust.org/</t>
  </si>
  <si>
    <t>Rocky Mountain Health Plan</t>
  </si>
  <si>
    <t>0010L00001yH1Z6</t>
  </si>
  <si>
    <t>0010L00001yH1Z6QAK</t>
  </si>
  <si>
    <t>https://www.rmhp.org/</t>
  </si>
  <si>
    <t>Phase Space</t>
  </si>
  <si>
    <t>001E000000q9N4t</t>
  </si>
  <si>
    <t>001E000000q9N4tIAE</t>
  </si>
  <si>
    <t>www.phasespace.biz</t>
  </si>
  <si>
    <t>Lori Wallach Consulting</t>
  </si>
  <si>
    <t>0010L00001wsZZr</t>
  </si>
  <si>
    <t>0010L00001wsZZrQAM</t>
  </si>
  <si>
    <t>Lansdowne Children's Centre</t>
  </si>
  <si>
    <t>0010L00001v44FS</t>
  </si>
  <si>
    <t>0010L00001v44FSQAY</t>
  </si>
  <si>
    <t>39 Mount Pleasant Street</t>
  </si>
  <si>
    <t>Brantford</t>
  </si>
  <si>
    <t>http://www.lansdownecentre.ca</t>
  </si>
  <si>
    <t>impulse.brussels</t>
  </si>
  <si>
    <t>0010L00001rYtGN</t>
  </si>
  <si>
    <t>0010L00001rYtGNQA0</t>
  </si>
  <si>
    <t>http://www.abe-bao.be/</t>
  </si>
  <si>
    <t>Nova Sante Health, Inc.</t>
  </si>
  <si>
    <t>001E000001KELm7</t>
  </si>
  <si>
    <t>001E000001KELm7IAH</t>
  </si>
  <si>
    <t>http://novasantehealthbeta.com/</t>
  </si>
  <si>
    <t>11/16/2015</t>
  </si>
  <si>
    <t>Westat</t>
  </si>
  <si>
    <t>0010L00001nTN4P</t>
  </si>
  <si>
    <t>0010L00001nTN4PQAW</t>
  </si>
  <si>
    <t>https://www.westat.com/</t>
  </si>
  <si>
    <t>Management and Technology Consultants, LLC</t>
  </si>
  <si>
    <t>001E000001cwSJQ</t>
  </si>
  <si>
    <t>001E000001cwSJQIA2</t>
  </si>
  <si>
    <t>http://www.mtchealth.com/</t>
  </si>
  <si>
    <t>6/8/2016</t>
  </si>
  <si>
    <t>Adaptive Change Advisors</t>
  </si>
  <si>
    <t>0010L00001poaEH</t>
  </si>
  <si>
    <t>0010L00001poaEHQAY</t>
  </si>
  <si>
    <t>https://www.adaptivechangeadvisors.com/</t>
  </si>
  <si>
    <t>TICBioMed</t>
  </si>
  <si>
    <t>0010L00001rym1M</t>
  </si>
  <si>
    <t>0010L00001rym1MQAQ</t>
  </si>
  <si>
    <t>Campus Universitario, 7
CP 30.100 Espinardo</t>
  </si>
  <si>
    <t>Spain</t>
  </si>
  <si>
    <t>Murcia</t>
  </si>
  <si>
    <t>https://www.ticbiomed.org</t>
  </si>
  <si>
    <t>Victor Babeș University of Medicine and Pharmacy</t>
  </si>
  <si>
    <t>0010L00001vnQcp</t>
  </si>
  <si>
    <t>0010L00001vnQcpQAE</t>
  </si>
  <si>
    <t>Piața Eftimie Murgu</t>
  </si>
  <si>
    <t>Romania</t>
  </si>
  <si>
    <t>Timișoara</t>
  </si>
  <si>
    <t>http://www.umft.eu/</t>
  </si>
  <si>
    <t>Safaricom</t>
  </si>
  <si>
    <t>0010L00001wXvgF</t>
  </si>
  <si>
    <t>0010L00001wXvgFQAS</t>
  </si>
  <si>
    <t>Kenya</t>
  </si>
  <si>
    <t>Nairobi</t>
  </si>
  <si>
    <t>https://www.safaricom.co.ke/</t>
  </si>
  <si>
    <t>2/4/2019</t>
  </si>
  <si>
    <t>Carenodes, LLC</t>
  </si>
  <si>
    <t>0010L00001wY2FN</t>
  </si>
  <si>
    <t>0010L00001wY2FNQA0</t>
  </si>
  <si>
    <t>https://www.carenodes.com/</t>
  </si>
  <si>
    <t>Federally Qualified Health Center Urban Health Network</t>
  </si>
  <si>
    <t>0010L00001tiIKp</t>
  </si>
  <si>
    <t>0010L00001tiIKpQAM</t>
  </si>
  <si>
    <t>http://www.fuhn.org/</t>
  </si>
  <si>
    <t>8/23/2018</t>
  </si>
  <si>
    <t>access.mobile International</t>
  </si>
  <si>
    <t>0010L00001tidpx</t>
  </si>
  <si>
    <t>0010L00001tidpxQAA</t>
  </si>
  <si>
    <t>www.accessmobile.io</t>
  </si>
  <si>
    <t>Magellan Health</t>
  </si>
  <si>
    <t>001E000001E6gGv</t>
  </si>
  <si>
    <t>001E000001E6gGvIAJ</t>
  </si>
  <si>
    <t>http://www.magellanhealth.com/</t>
  </si>
  <si>
    <t>Mars Petcare US</t>
  </si>
  <si>
    <t>0010L00001wFMrw</t>
  </si>
  <si>
    <t>0010L00001wFMrwQAG</t>
  </si>
  <si>
    <t>Trim Salon</t>
  </si>
  <si>
    <t>0010L00001v6Iwm</t>
  </si>
  <si>
    <t>0010L00001v6IwmQAE</t>
  </si>
  <si>
    <t>211 Alameda County</t>
  </si>
  <si>
    <t>0010L00001vrHbB</t>
  </si>
  <si>
    <t>0010L00001vrHbBQAU</t>
  </si>
  <si>
    <t>http://211alamedacounty.org/</t>
  </si>
  <si>
    <t>Hitch Health</t>
  </si>
  <si>
    <t>0010L00001rBHBK</t>
  </si>
  <si>
    <t>0010L00001rBHBKQA4</t>
  </si>
  <si>
    <t>https://hitchhealth.co/</t>
  </si>
  <si>
    <t>1/29/2018</t>
  </si>
  <si>
    <t>Qulturum</t>
  </si>
  <si>
    <t>001E000001Rmsth</t>
  </si>
  <si>
    <t>001E000001RmsthIAB</t>
  </si>
  <si>
    <t>Sweden</t>
  </si>
  <si>
    <t>http://plus.rjl.se/qulturum</t>
  </si>
  <si>
    <t>Tiny Docs</t>
  </si>
  <si>
    <t>0010L00001wYpDN</t>
  </si>
  <si>
    <t>0010L00001wYpDNQA0</t>
  </si>
  <si>
    <t>https://www.tinydocs.co/</t>
  </si>
  <si>
    <t>LifeBridge Health</t>
  </si>
  <si>
    <t>0010L00001jdPWc</t>
  </si>
  <si>
    <t>0010L00001jdPWcQAM</t>
  </si>
  <si>
    <t>http://www.lifebridgehealth.org/Main/Home.aspx</t>
  </si>
  <si>
    <t>UCSF Center to Advance Trauma-Informed Health Care</t>
  </si>
  <si>
    <t>0014W00001ifVQc</t>
  </si>
  <si>
    <t>0014W00001ifVQcQAM</t>
  </si>
  <si>
    <t>http://www.cthc.ucsf.edu/</t>
  </si>
  <si>
    <t>6/23/2020</t>
  </si>
  <si>
    <t>Boston Scientific</t>
  </si>
  <si>
    <t>0010L00001iZdYX</t>
  </si>
  <si>
    <t>0010L00001iZdYXQA0</t>
  </si>
  <si>
    <t>http://www.bostonscientific.com/en-US/Home.html</t>
  </si>
  <si>
    <t>Health Note</t>
  </si>
  <si>
    <t>0010L00001vnQVo</t>
  </si>
  <si>
    <t>0010L00001vnQVoQAM</t>
  </si>
  <si>
    <t>https://www.healthnote.com/</t>
  </si>
  <si>
    <t>MoodDoctor</t>
  </si>
  <si>
    <t>0010L00001zZnRG</t>
  </si>
  <si>
    <t>0010L00001zZnRGQA0</t>
  </si>
  <si>
    <t>https://mooddoctor.com/</t>
  </si>
  <si>
    <t>Malala Fund</t>
  </si>
  <si>
    <t>0010L00001zZnRa</t>
  </si>
  <si>
    <t>0010L00001zZnRaQAK</t>
  </si>
  <si>
    <t>81-1397590</t>
  </si>
  <si>
    <t>https://malala.org/</t>
  </si>
  <si>
    <t>Data Across Sectors for Health</t>
  </si>
  <si>
    <t>0010L00001zZnRp</t>
  </si>
  <si>
    <t>0010L00001zZnRpQAK</t>
  </si>
  <si>
    <t>https://dashconnect.org/</t>
  </si>
  <si>
    <t>0010L00001v61jSQAQ</t>
  </si>
  <si>
    <t>https://www.co.siskiyou.ca.us/</t>
  </si>
  <si>
    <t>Milwaukee VA Medical Center</t>
  </si>
  <si>
    <t>001E000001Nc7Ek</t>
  </si>
  <si>
    <t>001E000001Nc7EkIAJ</t>
  </si>
  <si>
    <t>http://www.milwaukee.va.gov/</t>
  </si>
  <si>
    <t>Northwell Health</t>
  </si>
  <si>
    <t>0010L00001yEuiO</t>
  </si>
  <si>
    <t>0010L00001yEuiOQAS</t>
  </si>
  <si>
    <t>https://www.northwell.edu/</t>
  </si>
  <si>
    <t>8/4/2022</t>
  </si>
  <si>
    <t>Flip the Clinic</t>
  </si>
  <si>
    <t>0010L00001rYo6Y</t>
  </si>
  <si>
    <t>0010L00001rYo6YQAS</t>
  </si>
  <si>
    <t>https://fliptheclinic.org/</t>
  </si>
  <si>
    <t>Wendy Todd Consulting</t>
  </si>
  <si>
    <t>001E000001dPxd2</t>
  </si>
  <si>
    <t>001E000001dPxd2IAC</t>
  </si>
  <si>
    <t>http://www.wendytoddconsulting.com/</t>
  </si>
  <si>
    <t>The Maven Project</t>
  </si>
  <si>
    <t>0014W00001zxrOf</t>
  </si>
  <si>
    <t>0014W00001zxrOfQAI</t>
  </si>
  <si>
    <t>https://www.mavenproject.org/</t>
  </si>
  <si>
    <t>Children's Mercy Pediatric Care Network</t>
  </si>
  <si>
    <t>001E000000sPQFs</t>
  </si>
  <si>
    <t>001E000000sPQFsIAO</t>
  </si>
  <si>
    <t>www.cmpcn.org</t>
  </si>
  <si>
    <t>Indivior</t>
  </si>
  <si>
    <t>0010L00001v61iU</t>
  </si>
  <si>
    <t>0010L00001v61iUQAQ</t>
  </si>
  <si>
    <t>http://www.indivior.com/</t>
  </si>
  <si>
    <t>Rophe Spectrum Healthcare Holdings, Inc.</t>
  </si>
  <si>
    <t>0010L00001wrmOB</t>
  </si>
  <si>
    <t>0010L00001wrmOBQAY</t>
  </si>
  <si>
    <t>https://www.linkedin.com/company/rophe-spectrum-healthcare-holdings-inc</t>
  </si>
  <si>
    <t>Tickit Health</t>
  </si>
  <si>
    <t>0010L00001xIKlM</t>
  </si>
  <si>
    <t>0010L00001xIKlMQAW</t>
  </si>
  <si>
    <t>270 East 1st Avenue</t>
  </si>
  <si>
    <t>https://tickithealth.com/</t>
  </si>
  <si>
    <t>SickKids</t>
  </si>
  <si>
    <t>0010L00001wYpD3</t>
  </si>
  <si>
    <t>0010L00001wYpD3QAK</t>
  </si>
  <si>
    <t>555 University Avenue</t>
  </si>
  <si>
    <t>https://www.sickkids.ca/</t>
  </si>
  <si>
    <t>Ellipsis Health</t>
  </si>
  <si>
    <t>001E000000e9h48</t>
  </si>
  <si>
    <t>001E000000e9h48IAA</t>
  </si>
  <si>
    <t>http://www.ellipsishealth.com/</t>
  </si>
  <si>
    <t>Project Helping</t>
  </si>
  <si>
    <t>0010L00001yGoYa</t>
  </si>
  <si>
    <t>0010L00001yGoYaQAK</t>
  </si>
  <si>
    <t>projecthelping.org</t>
  </si>
  <si>
    <t>5/10/2021</t>
  </si>
  <si>
    <t>ProgressiveMD</t>
  </si>
  <si>
    <t>0010L00001yEui9</t>
  </si>
  <si>
    <t>0010L00001yEui9QAC</t>
  </si>
  <si>
    <t>https://www.drrodneysamaan.com</t>
  </si>
  <si>
    <t>Kaiser Permanente - Downey Medical Center</t>
  </si>
  <si>
    <t>0010L00001yHYHk</t>
  </si>
  <si>
    <t>0010L00001yHYHkQAO</t>
  </si>
  <si>
    <t>Joan M Grebe Consulting</t>
  </si>
  <si>
    <t>0010L00001yEuid</t>
  </si>
  <si>
    <t>0010L00001yEuidQAC</t>
  </si>
  <si>
    <t>Physicians Medical Group of Santa Cruz</t>
  </si>
  <si>
    <t>001E000000itFnY</t>
  </si>
  <si>
    <t>001E000000itFnYIAU</t>
  </si>
  <si>
    <t>Jonathan Merrell</t>
  </si>
  <si>
    <t>001E000001USwNd</t>
  </si>
  <si>
    <t>001E000001USwNdIAL</t>
  </si>
  <si>
    <t>4/26/2016</t>
  </si>
  <si>
    <t>Kaiser Permanente Innovation Consultancy</t>
  </si>
  <si>
    <t>001E000001UTCg7</t>
  </si>
  <si>
    <t>001E000001UTCg7IAH</t>
  </si>
  <si>
    <t>http://kpinnovation.org/</t>
  </si>
  <si>
    <t>4/28/2016</t>
  </si>
  <si>
    <t>Peralta Community Colleges</t>
  </si>
  <si>
    <t>001E000000kafu3</t>
  </si>
  <si>
    <t>001E000000kafu3IAA</t>
  </si>
  <si>
    <t>001E000000sMJWqIAO</t>
  </si>
  <si>
    <t>The Permanente Medical Group</t>
  </si>
  <si>
    <t>001E00000185CZF</t>
  </si>
  <si>
    <t>001E00000185CZFIA2</t>
  </si>
  <si>
    <t>https://physiciancareers.kp.org/</t>
  </si>
  <si>
    <t>Duke University</t>
  </si>
  <si>
    <t>0010L00001iZdZK</t>
  </si>
  <si>
    <t>0010L00001iZdZKQA0</t>
  </si>
  <si>
    <t>duke.edu</t>
  </si>
  <si>
    <t>Delivering Happiness</t>
  </si>
  <si>
    <t>0010L00001iZEhP</t>
  </si>
  <si>
    <t>0010L00001iZEhPQAW</t>
  </si>
  <si>
    <t>http://deliveringhappiness.com/</t>
  </si>
  <si>
    <t>10/10/2016</t>
  </si>
  <si>
    <t>My Medical Services Australia</t>
  </si>
  <si>
    <t>0010L00001vrFPb</t>
  </si>
  <si>
    <t>0010L00001vrFPbQAM</t>
  </si>
  <si>
    <t>203 Lang Street</t>
  </si>
  <si>
    <t>New South Wales</t>
  </si>
  <si>
    <t>Kurri Kurri</t>
  </si>
  <si>
    <t>http://mymedicalservices.com.au/</t>
  </si>
  <si>
    <t>Algo Scientific</t>
  </si>
  <si>
    <t>0010L00001pnuia</t>
  </si>
  <si>
    <t>0010L00001pnuiaQAA</t>
  </si>
  <si>
    <t>http://www.algoscientific.com/</t>
  </si>
  <si>
    <t>CareActors</t>
  </si>
  <si>
    <t>0010L00001osH8F</t>
  </si>
  <si>
    <t>0010L00001osH8FQAU</t>
  </si>
  <si>
    <t>9/11/2017</t>
  </si>
  <si>
    <t>Alex Dodan</t>
  </si>
  <si>
    <t>0010L00001thw6V</t>
  </si>
  <si>
    <t>0010L00001thw6VQAQ</t>
  </si>
  <si>
    <t>St. Podgoriilor, No. 10, Bldg. VS5, Apt. 4 Medgidia, Constanta</t>
  </si>
  <si>
    <t>8/15/2018</t>
  </si>
  <si>
    <t>Warrior Stories Platform</t>
  </si>
  <si>
    <t>0010L00001rXxCp</t>
  </si>
  <si>
    <t>0010L00001rXxCpQAK</t>
  </si>
  <si>
    <t>https://www.warriorstories.com/</t>
  </si>
  <si>
    <t>Hospital Dona Estefânia C.H.U.L.C.</t>
  </si>
  <si>
    <t>0010L00001xIObN</t>
  </si>
  <si>
    <t>0010L00001xIObNQAW</t>
  </si>
  <si>
    <t>Alameda Santo António dos Capuchos</t>
  </si>
  <si>
    <t>Portugal</t>
  </si>
  <si>
    <t>Lisboa</t>
  </si>
  <si>
    <t>http://www.chlc.min-saude.pt/hospital-dona-estefania/</t>
  </si>
  <si>
    <t>CIMIT</t>
  </si>
  <si>
    <t>001E000000lpmy5</t>
  </si>
  <si>
    <t>001E000000lpmy5IAA</t>
  </si>
  <si>
    <t>eRecords, Inc.</t>
  </si>
  <si>
    <t>001E000000sPQ3b</t>
  </si>
  <si>
    <t>001E000000sPQ3bIAG</t>
  </si>
  <si>
    <t>http://www.erecords.com/</t>
  </si>
  <si>
    <t>Eastern Melbourne Primary Health Network</t>
  </si>
  <si>
    <t>0010L00001rXsRN</t>
  </si>
  <si>
    <t>0010L00001rXsRNQA0</t>
  </si>
  <si>
    <t>P.O. Box 610, Box Hill, VIC, 3128</t>
  </si>
  <si>
    <t>https://www.emphn.org.au/</t>
  </si>
  <si>
    <t>Zamzee</t>
  </si>
  <si>
    <t>001E000000q9N5D</t>
  </si>
  <si>
    <t>001E000000q9N5DIAU</t>
  </si>
  <si>
    <t>Tempest</t>
  </si>
  <si>
    <t>0010L00001wGg0o</t>
  </si>
  <si>
    <t>0010L00001wGg0oQAC</t>
  </si>
  <si>
    <t>https://www.jointempest.com/</t>
  </si>
  <si>
    <t>HK Impact Advisors</t>
  </si>
  <si>
    <t>0010L00001jdPWm</t>
  </si>
  <si>
    <t>0010L00001jdPWmQAM</t>
  </si>
  <si>
    <t>http://hkimpact.com/</t>
  </si>
  <si>
    <t>Puerto Rico Central Cancer Registry</t>
  </si>
  <si>
    <t>0010L00001x9DWs</t>
  </si>
  <si>
    <t>0010L00001x9DWsQAM</t>
  </si>
  <si>
    <t>1043 Calle Teniente César Luis González</t>
  </si>
  <si>
    <t>Puerto Rico</t>
  </si>
  <si>
    <t>San Juan</t>
  </si>
  <si>
    <t>72127004500</t>
  </si>
  <si>
    <t>721270045002008</t>
  </si>
  <si>
    <t>http://www.rcpr.org/</t>
  </si>
  <si>
    <t>ECHO-Chicago</t>
  </si>
  <si>
    <t>0010L00001yne8h</t>
  </si>
  <si>
    <t>0010L00001yne8hQAA</t>
  </si>
  <si>
    <t>https://www.echo-chicago.org/</t>
  </si>
  <si>
    <t>Golden State Health Policy</t>
  </si>
  <si>
    <t>0010L00001mhD6I</t>
  </si>
  <si>
    <t>0010L00001mhD6IQAU</t>
  </si>
  <si>
    <t>5/8/2017</t>
  </si>
  <si>
    <t>California Hispanic Health Care Association</t>
  </si>
  <si>
    <t>001E000000cybsD</t>
  </si>
  <si>
    <t>001E000000cybsDIAQ</t>
  </si>
  <si>
    <t>Berkeley Women's Health Center</t>
  </si>
  <si>
    <t>001E000000cybrx</t>
  </si>
  <si>
    <t>001E000000cybrxIAA</t>
  </si>
  <si>
    <t>Cell-Ed</t>
  </si>
  <si>
    <t>0010L00001xaJdG</t>
  </si>
  <si>
    <t>0010L00001xaJdGQAU</t>
  </si>
  <si>
    <t>7/23/2019</t>
  </si>
  <si>
    <t>California Department of Corrections and Rehabilitation</t>
  </si>
  <si>
    <t>0010L00001v61WN</t>
  </si>
  <si>
    <t>0010L00001v61WNQAY</t>
  </si>
  <si>
    <t>https://cdcr.ca.gov/</t>
  </si>
  <si>
    <t>Community Clinic Alliance of Solano</t>
  </si>
  <si>
    <t>001E000000cybq1</t>
  </si>
  <si>
    <t>001E000000cybq1IAA</t>
  </si>
  <si>
    <t>Helpsy</t>
  </si>
  <si>
    <t>0010L00001ynYjr</t>
  </si>
  <si>
    <t>0010L00001ynYjrQAE</t>
  </si>
  <si>
    <t>Kathleen Figoni</t>
  </si>
  <si>
    <t>12/11/2019</t>
  </si>
  <si>
    <t>University of Ottawa</t>
  </si>
  <si>
    <t>001E000001U9cj0</t>
  </si>
  <si>
    <t>001E000001U9cj0IAB</t>
  </si>
  <si>
    <t>75 Laurier Avenue East</t>
  </si>
  <si>
    <t>https://www.uottawa.ca/en</t>
  </si>
  <si>
    <t>torresphd.com</t>
  </si>
  <si>
    <t>0010L00001x96nn</t>
  </si>
  <si>
    <t>0010L00001x96nnQAA</t>
  </si>
  <si>
    <t>https://torresphd.weebly.com/</t>
  </si>
  <si>
    <t>Canadian Mental Health Association</t>
  </si>
  <si>
    <t>0010L00001xIOUW</t>
  </si>
  <si>
    <t>0010L00001xIOUWQA4</t>
  </si>
  <si>
    <t>250 Dundas Street West, Suite 500</t>
  </si>
  <si>
    <t>https://cmha.ca/</t>
  </si>
  <si>
    <t>Seamster Consulting</t>
  </si>
  <si>
    <t>0010L00001rX4us</t>
  </si>
  <si>
    <t>0010L00001rX4usQAC</t>
  </si>
  <si>
    <t>U.S. Department of Veterans Affairs - Los Angeles</t>
  </si>
  <si>
    <t>001E000000lpmyb</t>
  </si>
  <si>
    <t>001E000000lpmybIAA</t>
  </si>
  <si>
    <t>Studio O</t>
  </si>
  <si>
    <t>0010L00001s07dM</t>
  </si>
  <si>
    <t>0010L00001s07dMQAQ</t>
  </si>
  <si>
    <t>Anjna</t>
  </si>
  <si>
    <t>001E000000e9kqU</t>
  </si>
  <si>
    <t>001E000000e9kqUIAQ</t>
  </si>
  <si>
    <t>27-3252911</t>
  </si>
  <si>
    <t>http://startsomegood.com/Venture/anjna_patient_education</t>
  </si>
  <si>
    <t>Kilimanjaro Christian Medical Centre</t>
  </si>
  <si>
    <t>0010L00001qfNeV</t>
  </si>
  <si>
    <t>0010L00001qfNeVQAU</t>
  </si>
  <si>
    <t>PO Box 3010</t>
  </si>
  <si>
    <t>Tanzania, United Republic of</t>
  </si>
  <si>
    <t>Moshi</t>
  </si>
  <si>
    <t>P2Health</t>
  </si>
  <si>
    <t>0010L00001rYo9X</t>
  </si>
  <si>
    <t>0010L00001rYo9XQAS</t>
  </si>
  <si>
    <t>http://www.p2health.vc/</t>
  </si>
  <si>
    <t>Ministry of Health Malaysia</t>
  </si>
  <si>
    <t>0010L00001xIs9t</t>
  </si>
  <si>
    <t>0010L00001xIs9tQAC</t>
  </si>
  <si>
    <t>http://www.moh.gov.my/</t>
  </si>
  <si>
    <t>CivicMakers, LLC</t>
  </si>
  <si>
    <t>0010L00001xaNlk</t>
  </si>
  <si>
    <t>0010L00001xaNlkQAE</t>
  </si>
  <si>
    <t>https://civicmakers.com/</t>
  </si>
  <si>
    <t>LRF Consulting</t>
  </si>
  <si>
    <t>001E000001E6gGM</t>
  </si>
  <si>
    <t>001E000001E6gGMIAZ</t>
  </si>
  <si>
    <t>Safe Parking LA</t>
  </si>
  <si>
    <t>0010L00001xbNQt</t>
  </si>
  <si>
    <t>0010L00001xbNQtQAM</t>
  </si>
  <si>
    <t>https://www.safeparkingla.org/</t>
  </si>
  <si>
    <t>Puerto Rico Primary Care Association</t>
  </si>
  <si>
    <t>0010L00001yIO17</t>
  </si>
  <si>
    <t>0010L00001yIO17QAG</t>
  </si>
  <si>
    <t>Building Alliance #400</t>
  </si>
  <si>
    <t>72127000506</t>
  </si>
  <si>
    <t>721270005061008</t>
  </si>
  <si>
    <t>https://saludprimariapr.org/web/</t>
  </si>
  <si>
    <t>Quantified Ventures</t>
  </si>
  <si>
    <t>0014W00001ifaL4</t>
  </si>
  <si>
    <t>0014W00001ifaL4QAI</t>
  </si>
  <si>
    <t>Sofi Bergkvist</t>
  </si>
  <si>
    <t>https://www.quantifiedventures.com/</t>
  </si>
  <si>
    <t>7/2/2020</t>
  </si>
  <si>
    <t>Social Finance</t>
  </si>
  <si>
    <t>0014W00001ifaKf</t>
  </si>
  <si>
    <t>0014W00001ifaKfQAI</t>
  </si>
  <si>
    <t>https://socialfinance.org/</t>
  </si>
  <si>
    <t>Carolina Collaborative Community Care</t>
  </si>
  <si>
    <t>001E000001MDHhU</t>
  </si>
  <si>
    <t>001E000001MDHhUIAX</t>
  </si>
  <si>
    <t>http://www.carolinaccc.com/</t>
  </si>
  <si>
    <t>AiCare, Inc.</t>
  </si>
  <si>
    <t>0014W00001ifhSF</t>
  </si>
  <si>
    <t>0014W00001ifhSFQAY</t>
  </si>
  <si>
    <t>https://aicare.co/</t>
  </si>
  <si>
    <t>All In Alameda County</t>
  </si>
  <si>
    <t>0010L00001xZa8N</t>
  </si>
  <si>
    <t>0010L00001xZa8NQAS</t>
  </si>
  <si>
    <t>7/11/2019</t>
  </si>
  <si>
    <t>Andaman7</t>
  </si>
  <si>
    <t>0014W00001ifhSB</t>
  </si>
  <si>
    <t>0014W00001ifhSBQAY</t>
  </si>
  <si>
    <t>https://www.andaman7.com/</t>
  </si>
  <si>
    <t>Alkermes</t>
  </si>
  <si>
    <t>0010L00001m7mjm</t>
  </si>
  <si>
    <t>0010L00001m7mjmQAA</t>
  </si>
  <si>
    <t>http://www.alkermes.com/</t>
  </si>
  <si>
    <t>Puerto Rico Primary Care Association Network</t>
  </si>
  <si>
    <t>0014W00001ifhSK</t>
  </si>
  <si>
    <t>0014W00001ifhSKQAY</t>
  </si>
  <si>
    <t>#400 Ave. Americo Miranda Piso 7 Rio Piedras, PR 00927</t>
  </si>
  <si>
    <t>https://www.prpcan.net/</t>
  </si>
  <si>
    <t>Washington, D.C. City Government</t>
  </si>
  <si>
    <t>0010L00001xZQtc</t>
  </si>
  <si>
    <t>0010L00001xZQtcQAG</t>
  </si>
  <si>
    <t>Tech4democracy</t>
  </si>
  <si>
    <t>0010L00001x9Irh</t>
  </si>
  <si>
    <t>0010L00001x9IrhQAE</t>
  </si>
  <si>
    <t>www.tech4democracy.org</t>
  </si>
  <si>
    <t>Fitsi Health</t>
  </si>
  <si>
    <t>001E0000015lYIa</t>
  </si>
  <si>
    <t>001E0000015lYIaIAM</t>
  </si>
  <si>
    <t>fitsihealth.com</t>
  </si>
  <si>
    <t>001E0000015lYGt</t>
  </si>
  <si>
    <t>001E0000015lYGtIAM</t>
  </si>
  <si>
    <t>http://didishirch.org</t>
  </si>
  <si>
    <t>Kaiser Permanente - Washington</t>
  </si>
  <si>
    <t>0014W000027OdqC</t>
  </si>
  <si>
    <t>0014W000027OdqCQAS</t>
  </si>
  <si>
    <t>10/25/2020</t>
  </si>
  <si>
    <t>Emory University</t>
  </si>
  <si>
    <t>0014W000023Kz6b</t>
  </si>
  <si>
    <t>0014W000023Kz6bQAC</t>
  </si>
  <si>
    <t>www.emory.edu</t>
  </si>
  <si>
    <t>Cloudbreak Health</t>
  </si>
  <si>
    <t>0014W00002RvMfx</t>
  </si>
  <si>
    <t>0014W00002RvMfxQAF</t>
  </si>
  <si>
    <t>https://www.cloudbreak.us/</t>
  </si>
  <si>
    <t>Safire Global</t>
  </si>
  <si>
    <t>0014W00002Eviq3</t>
  </si>
  <si>
    <t>0014W00002Eviq3QAB</t>
  </si>
  <si>
    <t>0014W00002TT3oCQAT</t>
  </si>
  <si>
    <t>7/4/2021</t>
  </si>
  <si>
    <t>Ruth Asawa San Francisco School of the Arts</t>
  </si>
  <si>
    <t>0014W00002Evf6B</t>
  </si>
  <si>
    <t>0014W00002Evf6BQAR</t>
  </si>
  <si>
    <t>Alia Innovations</t>
  </si>
  <si>
    <t>0014W00002iBSpb</t>
  </si>
  <si>
    <t>0014W00002iBSpbQAG</t>
  </si>
  <si>
    <t>1/11/2022</t>
  </si>
  <si>
    <t>LifeLabs Learning</t>
  </si>
  <si>
    <t>0014W00002MOwMy</t>
  </si>
  <si>
    <t>0014W00002MOwMyQAL</t>
  </si>
  <si>
    <t>Panna Lossy</t>
  </si>
  <si>
    <t>0014W0000344P5U</t>
  </si>
  <si>
    <t>0014W0000344P5UQAU</t>
  </si>
  <si>
    <t>Activate Care</t>
  </si>
  <si>
    <t>0014W00002TTX5c</t>
  </si>
  <si>
    <t>0014W00002TTX5cQAH</t>
  </si>
  <si>
    <t>www.activatecare.com</t>
  </si>
  <si>
    <t>0014W00002Rt47D</t>
  </si>
  <si>
    <t>0014W00002Rt47DQAR</t>
  </si>
  <si>
    <t>6/1/2021</t>
  </si>
  <si>
    <t>11/2/2022</t>
  </si>
  <si>
    <t>LingoHealth</t>
  </si>
  <si>
    <t>0014W00002RvMty</t>
  </si>
  <si>
    <t>0014W00002RvMtyQAF</t>
  </si>
  <si>
    <t>https://www.lingohealth.io/</t>
  </si>
  <si>
    <t>Brown University</t>
  </si>
  <si>
    <t>0014W0000253JWg</t>
  </si>
  <si>
    <t>0014W0000253JWgQAM</t>
  </si>
  <si>
    <t>https://www.brown.edu/</t>
  </si>
  <si>
    <t>10/2/2020</t>
  </si>
  <si>
    <t>WebShield Inc.</t>
  </si>
  <si>
    <t>0014W0000253JPT</t>
  </si>
  <si>
    <t>0014W0000253JPTQA2</t>
  </si>
  <si>
    <t>https://www.webshield.io/</t>
  </si>
  <si>
    <t>Arthur D Little</t>
  </si>
  <si>
    <t>0014W000025eaGJ</t>
  </si>
  <si>
    <t>0014W000025eaGJQAY</t>
  </si>
  <si>
    <t>https://www.adlittle.com/</t>
  </si>
  <si>
    <t>10/8/2020</t>
  </si>
  <si>
    <t>National Health Care for the Homeless Council</t>
  </si>
  <si>
    <t>0014W000023LPCq</t>
  </si>
  <si>
    <t>0014W000023LPCqQAO</t>
  </si>
  <si>
    <t>https://nhchc.org/</t>
  </si>
  <si>
    <t>9/21/2020</t>
  </si>
  <si>
    <t>Plastic-Studio</t>
  </si>
  <si>
    <t>0014W00002qXEru</t>
  </si>
  <si>
    <t>0014W00002qXEruQAG</t>
  </si>
  <si>
    <t>https://www.plastic-studio.com/</t>
  </si>
  <si>
    <t>Chaumette Consulting</t>
  </si>
  <si>
    <t>0014W000021wpom</t>
  </si>
  <si>
    <t>0014W000021wpomQAA</t>
  </si>
  <si>
    <t>9/15/2020</t>
  </si>
  <si>
    <t>Name</t>
  </si>
  <si>
    <t>Program Name</t>
  </si>
  <si>
    <t>Program Team Status</t>
  </si>
  <si>
    <t>Program Team: Lead Organization: Organization Name</t>
  </si>
  <si>
    <t>Organization: Organization 18-Digit ID</t>
  </si>
  <si>
    <t>(All)</t>
  </si>
  <si>
    <t># of CCI Programs</t>
  </si>
  <si>
    <t>ATSH History</t>
  </si>
  <si>
    <t>CCA EC History</t>
  </si>
  <si>
    <t>ABHE History</t>
  </si>
  <si>
    <t>16784</t>
  </si>
  <si>
    <t>Technology Hub 2020-2021</t>
  </si>
  <si>
    <t>Approved</t>
  </si>
  <si>
    <t>16786</t>
  </si>
  <si>
    <t>Count of Name</t>
  </si>
  <si>
    <t>16790</t>
  </si>
  <si>
    <t>6493</t>
  </si>
  <si>
    <t>Spreading Solutions That Work 2017</t>
  </si>
  <si>
    <t>13736</t>
  </si>
  <si>
    <t>Connected Care Accelerator 2020-2021: Innovation Learning Collaborative Track</t>
  </si>
  <si>
    <t>10817</t>
  </si>
  <si>
    <t>PHASE 2017-2019</t>
  </si>
  <si>
    <t>11480</t>
  </si>
  <si>
    <t>Addiction Treatment Starts Here: Primary Care - Wave 2</t>
  </si>
  <si>
    <t>16787</t>
  </si>
  <si>
    <t>16788</t>
  </si>
  <si>
    <t>16789</t>
  </si>
  <si>
    <t>16785</t>
  </si>
  <si>
    <t>6489</t>
  </si>
  <si>
    <t>6500</t>
  </si>
  <si>
    <t>8047</t>
  </si>
  <si>
    <t>Treating Addiction in the Primary Care Safety Net</t>
  </si>
  <si>
    <t>6514</t>
  </si>
  <si>
    <t>001E000000cybweIAA</t>
  </si>
  <si>
    <t>8980</t>
  </si>
  <si>
    <t>Spreading Solutions That Work 2018</t>
  </si>
  <si>
    <t>10814</t>
  </si>
  <si>
    <t>Addiction Treatment Starts Here: Behavioral Health</t>
  </si>
  <si>
    <t>12844</t>
  </si>
  <si>
    <t>Addiction Treatment Starts Here: Primary Care Wave 1</t>
  </si>
  <si>
    <t>16911</t>
  </si>
  <si>
    <t>Virtual Care Innovation Network - Clinic Connection</t>
  </si>
  <si>
    <t>18389</t>
  </si>
  <si>
    <t>CHIC 2.0</t>
  </si>
  <si>
    <t>16173</t>
  </si>
  <si>
    <t>Addiction Treatment Starts Here: Learning Collaborative</t>
  </si>
  <si>
    <t>6833</t>
  </si>
  <si>
    <t>6829</t>
  </si>
  <si>
    <t>6524</t>
  </si>
  <si>
    <t>6532</t>
  </si>
  <si>
    <t>6537</t>
  </si>
  <si>
    <t>16185</t>
  </si>
  <si>
    <t>Virtual Care Innovation Network - Design Team</t>
  </si>
  <si>
    <t>16187</t>
  </si>
  <si>
    <t>Resilient Beginnings Network</t>
  </si>
  <si>
    <t>16188</t>
  </si>
  <si>
    <t>18753</t>
  </si>
  <si>
    <t>Test to Treat</t>
  </si>
  <si>
    <t>18754</t>
  </si>
  <si>
    <t>Applied</t>
  </si>
  <si>
    <t>18757</t>
  </si>
  <si>
    <t>18759</t>
  </si>
  <si>
    <t>18763</t>
  </si>
  <si>
    <t>18764</t>
  </si>
  <si>
    <t>18766</t>
  </si>
  <si>
    <t>18767</t>
  </si>
  <si>
    <t>18863</t>
  </si>
  <si>
    <t>18865</t>
  </si>
  <si>
    <t>18868</t>
  </si>
  <si>
    <t>18870</t>
  </si>
  <si>
    <t>18875</t>
  </si>
  <si>
    <t>18880</t>
  </si>
  <si>
    <t>18884</t>
  </si>
  <si>
    <t>18800</t>
  </si>
  <si>
    <t>18802</t>
  </si>
  <si>
    <t>18834</t>
  </si>
  <si>
    <t>18835</t>
  </si>
  <si>
    <t>18840</t>
  </si>
  <si>
    <t>18842</t>
  </si>
  <si>
    <t>18844</t>
  </si>
  <si>
    <t>18846</t>
  </si>
  <si>
    <t>18848</t>
  </si>
  <si>
    <t>18850</t>
  </si>
  <si>
    <t>18853</t>
  </si>
  <si>
    <t>18856</t>
  </si>
  <si>
    <t>18776</t>
  </si>
  <si>
    <t>18778</t>
  </si>
  <si>
    <t>18781</t>
  </si>
  <si>
    <t>18785</t>
  </si>
  <si>
    <t>18787</t>
  </si>
  <si>
    <t>18789</t>
  </si>
  <si>
    <t>18798</t>
  </si>
  <si>
    <t>18804</t>
  </si>
  <si>
    <t>18807</t>
  </si>
  <si>
    <t>18808</t>
  </si>
  <si>
    <t>18812</t>
  </si>
  <si>
    <t>18816</t>
  </si>
  <si>
    <t>18820</t>
  </si>
  <si>
    <t>18823</t>
  </si>
  <si>
    <t>18825</t>
  </si>
  <si>
    <t>18827</t>
  </si>
  <si>
    <t>18830</t>
  </si>
  <si>
    <t>14688</t>
  </si>
  <si>
    <t>18387</t>
  </si>
  <si>
    <t>16165</t>
  </si>
  <si>
    <t>18390</t>
  </si>
  <si>
    <t>6014</t>
  </si>
  <si>
    <t>Spreading Innovations 2015</t>
  </si>
  <si>
    <t>18063</t>
  </si>
  <si>
    <t>Adult Immunizations</t>
  </si>
  <si>
    <t>16832</t>
  </si>
  <si>
    <t>12966</t>
  </si>
  <si>
    <t>California ACEs Learning and Quality Improvement Collaborative (CALQIC)</t>
  </si>
  <si>
    <t>17183</t>
  </si>
  <si>
    <t>Catalyst 2022</t>
  </si>
  <si>
    <t>17208</t>
  </si>
  <si>
    <t>17188</t>
  </si>
  <si>
    <t>15446</t>
  </si>
  <si>
    <t>Virtual Care Innovation Network - Applied Project</t>
  </si>
  <si>
    <t>16352</t>
  </si>
  <si>
    <t>17249</t>
  </si>
  <si>
    <t>17222</t>
  </si>
  <si>
    <t>17206</t>
  </si>
  <si>
    <t>17107</t>
  </si>
  <si>
    <t>16351</t>
  </si>
  <si>
    <t>6015</t>
  </si>
  <si>
    <t>PHASE Central Valley/Fresno</t>
  </si>
  <si>
    <t>9368</t>
  </si>
  <si>
    <t>6013</t>
  </si>
  <si>
    <t>6529</t>
  </si>
  <si>
    <t>17399</t>
  </si>
  <si>
    <t>Addiction Treatment Starts Here: Learning Network</t>
  </si>
  <si>
    <t>14804</t>
  </si>
  <si>
    <t>17101</t>
  </si>
  <si>
    <t>18515</t>
  </si>
  <si>
    <t>Connected Care Accelerator: Equity Collaborative</t>
  </si>
  <si>
    <t>16313</t>
  </si>
  <si>
    <t>11049</t>
  </si>
  <si>
    <t>6814</t>
  </si>
  <si>
    <t>Strengthening Clinics through Aligned Leadership</t>
  </si>
  <si>
    <t>5114</t>
  </si>
  <si>
    <t>9441</t>
  </si>
  <si>
    <t>Technology Hub 2018-2019</t>
  </si>
  <si>
    <t>9445</t>
  </si>
  <si>
    <t>9446</t>
  </si>
  <si>
    <t>9448</t>
  </si>
  <si>
    <t>9449</t>
  </si>
  <si>
    <t>9452</t>
  </si>
  <si>
    <t>9454</t>
  </si>
  <si>
    <t>9455</t>
  </si>
  <si>
    <t>9457</t>
  </si>
  <si>
    <t>16902</t>
  </si>
  <si>
    <t>16901</t>
  </si>
  <si>
    <t>8301</t>
  </si>
  <si>
    <t>Roles Outside of Traditional Systems</t>
  </si>
  <si>
    <t>7988</t>
  </si>
  <si>
    <t>10381</t>
  </si>
  <si>
    <t>Population Health Learning Network</t>
  </si>
  <si>
    <t>10378</t>
  </si>
  <si>
    <t>10377</t>
  </si>
  <si>
    <t>10385</t>
  </si>
  <si>
    <t>10386</t>
  </si>
  <si>
    <t>10392</t>
  </si>
  <si>
    <t>10394</t>
  </si>
  <si>
    <t>10396</t>
  </si>
  <si>
    <t>10398</t>
  </si>
  <si>
    <t>5974</t>
  </si>
  <si>
    <t>CP3 - Comprehensive Track</t>
  </si>
  <si>
    <t>5975</t>
  </si>
  <si>
    <t>5976</t>
  </si>
  <si>
    <t>5977</t>
  </si>
  <si>
    <t>5978</t>
  </si>
  <si>
    <t>5981</t>
  </si>
  <si>
    <t>5984</t>
  </si>
  <si>
    <t>5986</t>
  </si>
  <si>
    <t>5991</t>
  </si>
  <si>
    <t>17190</t>
  </si>
  <si>
    <t>18513</t>
  </si>
  <si>
    <t>17246</t>
  </si>
  <si>
    <t>5128</t>
  </si>
  <si>
    <t>5125</t>
  </si>
  <si>
    <t>9561</t>
  </si>
  <si>
    <t>16046</t>
  </si>
  <si>
    <t>10384</t>
  </si>
  <si>
    <t>5515</t>
  </si>
  <si>
    <t>Innovation Catalyst- 2015- Phase 1</t>
  </si>
  <si>
    <t>10387</t>
  </si>
  <si>
    <t>11115</t>
  </si>
  <si>
    <t>5135</t>
  </si>
  <si>
    <t>11057</t>
  </si>
  <si>
    <t>11076</t>
  </si>
  <si>
    <t>Transforming Cardiovascular Care in Our Communities</t>
  </si>
  <si>
    <t>11073</t>
  </si>
  <si>
    <t>10395</t>
  </si>
  <si>
    <t>18364</t>
  </si>
  <si>
    <t>18516</t>
  </si>
  <si>
    <t>14233</t>
  </si>
  <si>
    <t>Moving Clinics Upstream</t>
  </si>
  <si>
    <t>14234</t>
  </si>
  <si>
    <t>14235</t>
  </si>
  <si>
    <t>9363</t>
  </si>
  <si>
    <t>Resilient Beginnings Collaborative</t>
  </si>
  <si>
    <t>9952</t>
  </si>
  <si>
    <t>9859</t>
  </si>
  <si>
    <t>9860</t>
  </si>
  <si>
    <t>9865</t>
  </si>
  <si>
    <t>9869</t>
  </si>
  <si>
    <t>9875</t>
  </si>
  <si>
    <t>9882</t>
  </si>
  <si>
    <t>9895</t>
  </si>
  <si>
    <t>9901</t>
  </si>
  <si>
    <t>9908</t>
  </si>
  <si>
    <t>9919</t>
  </si>
  <si>
    <t>9925</t>
  </si>
  <si>
    <t>9930</t>
  </si>
  <si>
    <t>9940</t>
  </si>
  <si>
    <t>9821</t>
  </si>
  <si>
    <t>9826</t>
  </si>
  <si>
    <t>9833</t>
  </si>
  <si>
    <t>9845</t>
  </si>
  <si>
    <t>9850</t>
  </si>
  <si>
    <t>11082</t>
  </si>
  <si>
    <t>9364</t>
  </si>
  <si>
    <t>6099</t>
  </si>
  <si>
    <t>Innovation Center for the Safety Net (Hubs)</t>
  </si>
  <si>
    <t>8642</t>
  </si>
  <si>
    <t>19339</t>
  </si>
  <si>
    <t>5484</t>
  </si>
  <si>
    <t>New Jersey Innovation Catalyst - Phase 1</t>
  </si>
  <si>
    <t>19340</t>
  </si>
  <si>
    <t>17465</t>
  </si>
  <si>
    <t>6384</t>
  </si>
  <si>
    <t>10402</t>
  </si>
  <si>
    <t>6100</t>
  </si>
  <si>
    <t>PHASE 2015-2016</t>
  </si>
  <si>
    <t>18492</t>
  </si>
  <si>
    <t>CHIC Community</t>
  </si>
  <si>
    <t>17876</t>
  </si>
  <si>
    <t>17880</t>
  </si>
  <si>
    <t>17882</t>
  </si>
  <si>
    <t>17884</t>
  </si>
  <si>
    <t>17886</t>
  </si>
  <si>
    <t>17887</t>
  </si>
  <si>
    <t>17888</t>
  </si>
  <si>
    <t>17898</t>
  </si>
  <si>
    <t>17960</t>
  </si>
  <si>
    <t>17962</t>
  </si>
  <si>
    <t>17967</t>
  </si>
  <si>
    <t>17971</t>
  </si>
  <si>
    <t>17976</t>
  </si>
  <si>
    <t>17902</t>
  </si>
  <si>
    <t>17907</t>
  </si>
  <si>
    <t>17908</t>
  </si>
  <si>
    <t>17912</t>
  </si>
  <si>
    <t>17914</t>
  </si>
  <si>
    <t>17918</t>
  </si>
  <si>
    <t>17919</t>
  </si>
  <si>
    <t>17920</t>
  </si>
  <si>
    <t>17923</t>
  </si>
  <si>
    <t>17924</t>
  </si>
  <si>
    <t>17928</t>
  </si>
  <si>
    <t>17929</t>
  </si>
  <si>
    <t>17933</t>
  </si>
  <si>
    <t>17934</t>
  </si>
  <si>
    <t>17939</t>
  </si>
  <si>
    <t>17942</t>
  </si>
  <si>
    <t>17948</t>
  </si>
  <si>
    <t>17950</t>
  </si>
  <si>
    <t>17952</t>
  </si>
  <si>
    <t>17958</t>
  </si>
  <si>
    <t>9674</t>
  </si>
  <si>
    <t>9679</t>
  </si>
  <si>
    <t>9685</t>
  </si>
  <si>
    <t>9258</t>
  </si>
  <si>
    <t>11104</t>
  </si>
  <si>
    <t>17466</t>
  </si>
  <si>
    <t>4567</t>
  </si>
  <si>
    <t>Texting for Better Care</t>
  </si>
  <si>
    <t>16310</t>
  </si>
  <si>
    <t>14807</t>
  </si>
  <si>
    <t>17471</t>
  </si>
  <si>
    <t>Advancing Behavioral Health Equity in Primary Care</t>
  </si>
  <si>
    <t>5142</t>
  </si>
  <si>
    <t>19343</t>
  </si>
  <si>
    <t>5144</t>
  </si>
  <si>
    <t>5143</t>
  </si>
  <si>
    <t>5145</t>
  </si>
  <si>
    <t>5155</t>
  </si>
  <si>
    <t>5151</t>
  </si>
  <si>
    <t>5163</t>
  </si>
  <si>
    <t>5152</t>
  </si>
  <si>
    <t>5153</t>
  </si>
  <si>
    <t>13943</t>
  </si>
  <si>
    <t>4772</t>
  </si>
  <si>
    <t>Safety Net Analytics Program</t>
  </si>
  <si>
    <t>17985</t>
  </si>
  <si>
    <t>5095</t>
  </si>
  <si>
    <t>14733</t>
  </si>
  <si>
    <t>17278</t>
  </si>
  <si>
    <t>14886</t>
  </si>
  <si>
    <t>14942</t>
  </si>
  <si>
    <t>14946</t>
  </si>
  <si>
    <t>18150</t>
  </si>
  <si>
    <t>12350</t>
  </si>
  <si>
    <t>7830</t>
  </si>
  <si>
    <t>Sustainable Models of Telehealth in the Safety Net</t>
  </si>
  <si>
    <t>7732</t>
  </si>
  <si>
    <t>Transformation Accelerator – Mid-Atlantic Region</t>
  </si>
  <si>
    <t>18891</t>
  </si>
  <si>
    <t>Connected Care Accelerator: Telehealth Improvement Community</t>
  </si>
  <si>
    <t>14749</t>
  </si>
  <si>
    <t>14941</t>
  </si>
  <si>
    <t>14878</t>
  </si>
  <si>
    <t>14894</t>
  </si>
  <si>
    <t>14877</t>
  </si>
  <si>
    <t>4621</t>
  </si>
  <si>
    <t>15844</t>
  </si>
  <si>
    <t>18152</t>
  </si>
  <si>
    <t>18160</t>
  </si>
  <si>
    <t>18154</t>
  </si>
  <si>
    <t>14323</t>
  </si>
  <si>
    <t>14408</t>
  </si>
  <si>
    <t>PHASE 2020</t>
  </si>
  <si>
    <t>14900</t>
  </si>
  <si>
    <t>5477</t>
  </si>
  <si>
    <t>4622</t>
  </si>
  <si>
    <t>Expanding Access Through Team Care</t>
  </si>
  <si>
    <t>10911</t>
  </si>
  <si>
    <t>14040</t>
  </si>
  <si>
    <t>9183</t>
  </si>
  <si>
    <t>15243</t>
  </si>
  <si>
    <t>Amplify Healing Connections</t>
  </si>
  <si>
    <t>12328</t>
  </si>
  <si>
    <t>18145</t>
  </si>
  <si>
    <t>10534</t>
  </si>
  <si>
    <t>Catalyst 2019</t>
  </si>
  <si>
    <t>6798</t>
  </si>
  <si>
    <t>Advancing the New Agenda: Stronger Communication through the Four Habits</t>
  </si>
  <si>
    <t>16792</t>
  </si>
  <si>
    <t>13852</t>
  </si>
  <si>
    <t>12346</t>
  </si>
  <si>
    <t>12347</t>
  </si>
  <si>
    <t>14556</t>
  </si>
  <si>
    <t>14561</t>
  </si>
  <si>
    <t>14574</t>
  </si>
  <si>
    <t>14567</t>
  </si>
  <si>
    <t>14573</t>
  </si>
  <si>
    <t>5478</t>
  </si>
  <si>
    <t>10532</t>
  </si>
  <si>
    <t>10536</t>
  </si>
  <si>
    <t>6840</t>
  </si>
  <si>
    <t>19646</t>
  </si>
  <si>
    <t>14577</t>
  </si>
  <si>
    <t>10530</t>
  </si>
  <si>
    <t>4624</t>
  </si>
  <si>
    <t>14052</t>
  </si>
  <si>
    <t>14612</t>
  </si>
  <si>
    <t>14624</t>
  </si>
  <si>
    <t>14653</t>
  </si>
  <si>
    <t>14594</t>
  </si>
  <si>
    <t>14583</t>
  </si>
  <si>
    <t>14636</t>
  </si>
  <si>
    <t>18143</t>
  </si>
  <si>
    <t>14979</t>
  </si>
  <si>
    <t>10636</t>
  </si>
  <si>
    <t>14579</t>
  </si>
  <si>
    <t>14615</t>
  </si>
  <si>
    <t>14631</t>
  </si>
  <si>
    <t>14643</t>
  </si>
  <si>
    <t>15350</t>
  </si>
  <si>
    <t>Catalyst 2020</t>
  </si>
  <si>
    <t>15355</t>
  </si>
  <si>
    <t>15341</t>
  </si>
  <si>
    <t>Colorado Health Innovation Community</t>
  </si>
  <si>
    <t>15652</t>
  </si>
  <si>
    <t>15345</t>
  </si>
  <si>
    <t>15343</t>
  </si>
  <si>
    <t>15344</t>
  </si>
  <si>
    <t>15351</t>
  </si>
  <si>
    <t>6368</t>
  </si>
  <si>
    <t>18166</t>
  </si>
  <si>
    <t>8321</t>
  </si>
  <si>
    <t>14619</t>
  </si>
  <si>
    <t>14669</t>
  </si>
  <si>
    <t>15342</t>
  </si>
  <si>
    <t>15348</t>
  </si>
  <si>
    <t>14957</t>
  </si>
  <si>
    <t>14967</t>
  </si>
  <si>
    <t>14952</t>
  </si>
  <si>
    <t>14985</t>
  </si>
  <si>
    <t>10226</t>
  </si>
  <si>
    <t>10537</t>
  </si>
  <si>
    <t>14702</t>
  </si>
  <si>
    <t>9161</t>
  </si>
  <si>
    <t>5071</t>
  </si>
  <si>
    <t>Building systems of care in the safety net for high-utilizing patients</t>
  </si>
  <si>
    <t>5072</t>
  </si>
  <si>
    <t>5074</t>
  </si>
  <si>
    <t>6351</t>
  </si>
  <si>
    <t>6375</t>
  </si>
  <si>
    <t>13883</t>
  </si>
  <si>
    <t>13880</t>
  </si>
  <si>
    <t>14657</t>
  </si>
  <si>
    <t>14672</t>
  </si>
  <si>
    <t>14681</t>
  </si>
  <si>
    <t>10539</t>
  </si>
  <si>
    <t>18537</t>
  </si>
  <si>
    <t>10628</t>
  </si>
  <si>
    <t>14343</t>
  </si>
  <si>
    <t>Connected Care Accelerator 2020-2021: Infrastructure and Spread Track</t>
  </si>
  <si>
    <t>14589</t>
  </si>
  <si>
    <t>16536</t>
  </si>
  <si>
    <t>13220</t>
  </si>
  <si>
    <t>6374</t>
  </si>
  <si>
    <t>14639</t>
  </si>
  <si>
    <t>10531</t>
  </si>
  <si>
    <t>14413</t>
  </si>
  <si>
    <t>18173</t>
  </si>
  <si>
    <t>6362</t>
  </si>
  <si>
    <t>13692</t>
  </si>
  <si>
    <t>13703</t>
  </si>
  <si>
    <t>13704</t>
  </si>
  <si>
    <t>6889</t>
  </si>
  <si>
    <t>16845</t>
  </si>
  <si>
    <t>5506</t>
  </si>
  <si>
    <t>5067</t>
  </si>
  <si>
    <t>16534</t>
  </si>
  <si>
    <t>14704</t>
  </si>
  <si>
    <t>14706</t>
  </si>
  <si>
    <t>7604</t>
  </si>
  <si>
    <t>12592</t>
  </si>
  <si>
    <t>13779</t>
  </si>
  <si>
    <t>13784</t>
  </si>
  <si>
    <t>13781</t>
  </si>
  <si>
    <t>13782</t>
  </si>
  <si>
    <t>13786</t>
  </si>
  <si>
    <t>18334</t>
  </si>
  <si>
    <t>Technology Hub 2022</t>
  </si>
  <si>
    <t>18336</t>
  </si>
  <si>
    <t>13789</t>
  </si>
  <si>
    <t>14302</t>
  </si>
  <si>
    <t>8314</t>
  </si>
  <si>
    <t>12593</t>
  </si>
  <si>
    <t>Addiction Treatment Starts Here: Community Partnerships</t>
  </si>
  <si>
    <t>14722</t>
  </si>
  <si>
    <t>14721</t>
  </si>
  <si>
    <t>13813</t>
  </si>
  <si>
    <t>14725</t>
  </si>
  <si>
    <t>5065</t>
  </si>
  <si>
    <t>18260</t>
  </si>
  <si>
    <t>10635</t>
  </si>
  <si>
    <t>14730</t>
  </si>
  <si>
    <t>13195</t>
  </si>
  <si>
    <t>13204</t>
  </si>
  <si>
    <t>14727</t>
  </si>
  <si>
    <t>18371</t>
  </si>
  <si>
    <t>18369</t>
  </si>
  <si>
    <t>15286</t>
  </si>
  <si>
    <t>15316</t>
  </si>
  <si>
    <t>15318</t>
  </si>
  <si>
    <t>8053</t>
  </si>
  <si>
    <t>14827</t>
  </si>
  <si>
    <t>15276</t>
  </si>
  <si>
    <t>15283</t>
  </si>
  <si>
    <t>15333</t>
  </si>
  <si>
    <t>15294</t>
  </si>
  <si>
    <t>15275</t>
  </si>
  <si>
    <t>15301</t>
  </si>
  <si>
    <t>15313</t>
  </si>
  <si>
    <t>15278</t>
  </si>
  <si>
    <t>5066</t>
  </si>
  <si>
    <t>Advancing Communication Excellence Initiative</t>
  </si>
  <si>
    <t>4734</t>
  </si>
  <si>
    <t>Co-Design for Better Care</t>
  </si>
  <si>
    <t>4738</t>
  </si>
  <si>
    <t>4739</t>
  </si>
  <si>
    <t>4743</t>
  </si>
  <si>
    <t>15317</t>
  </si>
  <si>
    <t>15312</t>
  </si>
  <si>
    <t>15289</t>
  </si>
  <si>
    <t>12417</t>
  </si>
  <si>
    <t>12319</t>
  </si>
  <si>
    <t>15309</t>
  </si>
  <si>
    <t>14718</t>
  </si>
  <si>
    <t>5498</t>
  </si>
  <si>
    <t>15335</t>
  </si>
  <si>
    <t>10514</t>
  </si>
  <si>
    <t>9164</t>
  </si>
  <si>
    <t>9173</t>
  </si>
  <si>
    <t>8107</t>
  </si>
  <si>
    <t>Innovation Lab Whole Health</t>
  </si>
  <si>
    <t>8108</t>
  </si>
  <si>
    <t>8109</t>
  </si>
  <si>
    <t>9171</t>
  </si>
  <si>
    <t>9166</t>
  </si>
  <si>
    <t>14335</t>
  </si>
  <si>
    <t>15763</t>
  </si>
  <si>
    <t>13689</t>
  </si>
  <si>
    <t>13690</t>
  </si>
  <si>
    <t>13695</t>
  </si>
  <si>
    <t>13697</t>
  </si>
  <si>
    <t>13706</t>
  </si>
  <si>
    <t>8082</t>
  </si>
  <si>
    <t>8101</t>
  </si>
  <si>
    <t>13691</t>
  </si>
  <si>
    <t>13693</t>
  </si>
  <si>
    <t>13696</t>
  </si>
  <si>
    <t>13698</t>
  </si>
  <si>
    <t>13699</t>
  </si>
  <si>
    <t>13701</t>
  </si>
  <si>
    <t>13705</t>
  </si>
  <si>
    <t>6347</t>
  </si>
  <si>
    <t>Reimagined Care Challenge 2016</t>
  </si>
  <si>
    <t>13694</t>
  </si>
  <si>
    <t>13702</t>
  </si>
  <si>
    <t>13707</t>
  </si>
  <si>
    <t>13708</t>
  </si>
  <si>
    <t>18037</t>
  </si>
  <si>
    <t>18041</t>
  </si>
  <si>
    <t>14245</t>
  </si>
  <si>
    <t>14244</t>
  </si>
  <si>
    <t>10836</t>
  </si>
  <si>
    <t>10839</t>
  </si>
  <si>
    <t>10845</t>
  </si>
  <si>
    <t>10847</t>
  </si>
  <si>
    <t>10849</t>
  </si>
  <si>
    <t>10892</t>
  </si>
  <si>
    <t>17164</t>
  </si>
  <si>
    <t>7603</t>
  </si>
  <si>
    <t>6864</t>
  </si>
  <si>
    <t>6872</t>
  </si>
  <si>
    <t>12997</t>
  </si>
  <si>
    <t>12996</t>
  </si>
  <si>
    <t>10889</t>
  </si>
  <si>
    <t>12325</t>
  </si>
  <si>
    <t>6846</t>
  </si>
  <si>
    <t>13790</t>
  </si>
  <si>
    <t>6346</t>
  </si>
  <si>
    <t>10524</t>
  </si>
  <si>
    <t>16148</t>
  </si>
  <si>
    <t>12316</t>
  </si>
  <si>
    <t>7720</t>
  </si>
  <si>
    <t>19054</t>
  </si>
  <si>
    <t>10854</t>
  </si>
  <si>
    <t>15940</t>
  </si>
  <si>
    <t>(blank)</t>
  </si>
  <si>
    <t>7668</t>
  </si>
  <si>
    <t>5500</t>
  </si>
  <si>
    <t>7602</t>
  </si>
  <si>
    <t>7780</t>
  </si>
  <si>
    <t>5069</t>
  </si>
  <si>
    <t>17333</t>
  </si>
  <si>
    <t>17334</t>
  </si>
  <si>
    <t>8475</t>
  </si>
  <si>
    <t>8507</t>
  </si>
  <si>
    <t>8381</t>
  </si>
  <si>
    <t>8383</t>
  </si>
  <si>
    <t>8399</t>
  </si>
  <si>
    <t>8421</t>
  </si>
  <si>
    <t>16282</t>
  </si>
  <si>
    <t>13996</t>
  </si>
  <si>
    <t>15957</t>
  </si>
  <si>
    <t>14488</t>
  </si>
  <si>
    <t>5770</t>
  </si>
  <si>
    <t>New Jersey Innovation Catalyst - Phase 2</t>
  </si>
  <si>
    <t>5777</t>
  </si>
  <si>
    <t>5779</t>
  </si>
  <si>
    <t>5791</t>
  </si>
  <si>
    <t>5798</t>
  </si>
  <si>
    <t>5801</t>
  </si>
  <si>
    <t>12751</t>
  </si>
  <si>
    <t>12749</t>
  </si>
  <si>
    <t>7743</t>
  </si>
  <si>
    <t>5476</t>
  </si>
  <si>
    <t>14540</t>
  </si>
  <si>
    <t>14513</t>
  </si>
  <si>
    <t>14538</t>
  </si>
  <si>
    <t>14528</t>
  </si>
  <si>
    <t>15109</t>
  </si>
  <si>
    <t>18405</t>
  </si>
  <si>
    <t>14523</t>
  </si>
  <si>
    <t>14521</t>
  </si>
  <si>
    <t>14504</t>
  </si>
  <si>
    <t>14535</t>
  </si>
  <si>
    <t>14525</t>
  </si>
  <si>
    <t>14496</t>
  </si>
  <si>
    <t>14861</t>
  </si>
  <si>
    <t>14848</t>
  </si>
  <si>
    <t>6891</t>
  </si>
  <si>
    <t>Innovation Catalyst- 2017</t>
  </si>
  <si>
    <t>13635</t>
  </si>
  <si>
    <t>15545</t>
  </si>
  <si>
    <t>15475</t>
  </si>
  <si>
    <t>7675</t>
  </si>
  <si>
    <t>7681</t>
  </si>
  <si>
    <t>7686</t>
  </si>
  <si>
    <t>7697</t>
  </si>
  <si>
    <t>7692</t>
  </si>
  <si>
    <t>15367</t>
  </si>
  <si>
    <t>14837</t>
  </si>
  <si>
    <t>12337</t>
  </si>
  <si>
    <t>17828</t>
  </si>
  <si>
    <t>14851</t>
  </si>
  <si>
    <t>14839</t>
  </si>
  <si>
    <t>14866</t>
  </si>
  <si>
    <t>18463</t>
  </si>
  <si>
    <t>18407</t>
  </si>
  <si>
    <t>15366</t>
  </si>
  <si>
    <t>15899</t>
  </si>
  <si>
    <t>6381</t>
  </si>
  <si>
    <t>13156</t>
  </si>
  <si>
    <t>6797</t>
  </si>
  <si>
    <t>6345</t>
  </si>
  <si>
    <t>5148</t>
  </si>
  <si>
    <t>16425</t>
  </si>
  <si>
    <t>17083</t>
  </si>
  <si>
    <t>6076</t>
  </si>
  <si>
    <t>7613</t>
  </si>
  <si>
    <t>Engaging Patients to Improve Care- #3: Communications Train-the-Trainer Workshop</t>
  </si>
  <si>
    <t>7614</t>
  </si>
  <si>
    <t>Engaging Patients to Improve Care- #1: Patient and Family Advisors</t>
  </si>
  <si>
    <t>7610</t>
  </si>
  <si>
    <t>16486</t>
  </si>
  <si>
    <t>16501</t>
  </si>
  <si>
    <t>16395</t>
  </si>
  <si>
    <t>16458</t>
  </si>
  <si>
    <t>16309</t>
  </si>
  <si>
    <t>19299</t>
  </si>
  <si>
    <t>19306</t>
  </si>
  <si>
    <t>19301</t>
  </si>
  <si>
    <t>5186</t>
  </si>
  <si>
    <t>19304</t>
  </si>
  <si>
    <t>19312</t>
  </si>
  <si>
    <t>19303</t>
  </si>
  <si>
    <t>7612</t>
  </si>
  <si>
    <t>7615</t>
  </si>
  <si>
    <t>6931</t>
  </si>
  <si>
    <t>6971</t>
  </si>
  <si>
    <t>6974</t>
  </si>
  <si>
    <t>6975</t>
  </si>
  <si>
    <t>6977</t>
  </si>
  <si>
    <t>6979</t>
  </si>
  <si>
    <t>6986</t>
  </si>
  <si>
    <t>6987</t>
  </si>
  <si>
    <t>6991</t>
  </si>
  <si>
    <t>6992</t>
  </si>
  <si>
    <t>7002</t>
  </si>
  <si>
    <t>7006</t>
  </si>
  <si>
    <t>6074</t>
  </si>
  <si>
    <t>6389</t>
  </si>
  <si>
    <t>10449</t>
  </si>
  <si>
    <t>6386</t>
  </si>
  <si>
    <t>8644</t>
  </si>
  <si>
    <t>Innovation Catalyst- 2018- Phase 1</t>
  </si>
  <si>
    <t>6394</t>
  </si>
  <si>
    <t>The New Agenda: Patient-Centered Strategies for the Exam Room</t>
  </si>
  <si>
    <t>4609</t>
  </si>
  <si>
    <t>4571</t>
  </si>
  <si>
    <t>10163</t>
  </si>
  <si>
    <t>4575</t>
  </si>
  <si>
    <t>6395</t>
  </si>
  <si>
    <t>Safety Net Analytics Program - Los Angeles</t>
  </si>
  <si>
    <t>6399</t>
  </si>
  <si>
    <t>6402</t>
  </si>
  <si>
    <t>6406</t>
  </si>
  <si>
    <t>6411</t>
  </si>
  <si>
    <t>6414</t>
  </si>
  <si>
    <t>6418</t>
  </si>
  <si>
    <t>6423</t>
  </si>
  <si>
    <t>18199</t>
  </si>
  <si>
    <t>18194</t>
  </si>
  <si>
    <t>18214</t>
  </si>
  <si>
    <t>18202</t>
  </si>
  <si>
    <t>18208</t>
  </si>
  <si>
    <t>18206</t>
  </si>
  <si>
    <t>18195</t>
  </si>
  <si>
    <t>18215</t>
  </si>
  <si>
    <t>12427</t>
  </si>
  <si>
    <t>7998</t>
  </si>
  <si>
    <t>11850</t>
  </si>
  <si>
    <t>11867</t>
  </si>
  <si>
    <t>11885</t>
  </si>
  <si>
    <t>12666</t>
  </si>
  <si>
    <t>17077</t>
  </si>
  <si>
    <t>7652</t>
  </si>
  <si>
    <t>18217</t>
  </si>
  <si>
    <t>18219</t>
  </si>
  <si>
    <t>5814</t>
  </si>
  <si>
    <t>8654</t>
  </si>
  <si>
    <t>17528</t>
  </si>
  <si>
    <t>18362</t>
  </si>
  <si>
    <t>7987</t>
  </si>
  <si>
    <t>5475</t>
  </si>
  <si>
    <t>17524</t>
  </si>
  <si>
    <t>18965</t>
  </si>
  <si>
    <t>Adult Immunizations Wave 2</t>
  </si>
  <si>
    <t>18963</t>
  </si>
  <si>
    <t>5207</t>
  </si>
  <si>
    <t>18948</t>
  </si>
  <si>
    <t>18946</t>
  </si>
  <si>
    <t>18926</t>
  </si>
  <si>
    <t>18931</t>
  </si>
  <si>
    <t>18944</t>
  </si>
  <si>
    <t>18933</t>
  </si>
  <si>
    <t>18935</t>
  </si>
  <si>
    <t>18976</t>
  </si>
  <si>
    <t>18977</t>
  </si>
  <si>
    <t>19000</t>
  </si>
  <si>
    <t>18998</t>
  </si>
  <si>
    <t>18958</t>
  </si>
  <si>
    <t>18956</t>
  </si>
  <si>
    <t>18959</t>
  </si>
  <si>
    <t>19006</t>
  </si>
  <si>
    <t>17713</t>
  </si>
  <si>
    <t>18981</t>
  </si>
  <si>
    <t>18938</t>
  </si>
  <si>
    <t>18968</t>
  </si>
  <si>
    <t>19008</t>
  </si>
  <si>
    <t>17681</t>
  </si>
  <si>
    <t>6096</t>
  </si>
  <si>
    <t>Innovation Catalyst- 2015- Phase 2</t>
  </si>
  <si>
    <t>18355</t>
  </si>
  <si>
    <t>6742</t>
  </si>
  <si>
    <t>18350</t>
  </si>
  <si>
    <t>18349</t>
  </si>
  <si>
    <t>17216</t>
  </si>
  <si>
    <t>4819</t>
  </si>
  <si>
    <t>19352</t>
  </si>
  <si>
    <t>18374</t>
  </si>
  <si>
    <t>9274</t>
  </si>
  <si>
    <t>16749</t>
  </si>
  <si>
    <t>CHIC Catalyst 2021</t>
  </si>
  <si>
    <t>4820</t>
  </si>
  <si>
    <t>Spreading Innovations 2014</t>
  </si>
  <si>
    <t>11373</t>
  </si>
  <si>
    <t>11374</t>
  </si>
  <si>
    <t>10154</t>
  </si>
  <si>
    <t>17549</t>
  </si>
  <si>
    <t>6727</t>
  </si>
  <si>
    <t>15168</t>
  </si>
  <si>
    <t>16732</t>
  </si>
  <si>
    <t>8719</t>
  </si>
  <si>
    <t>12927</t>
  </si>
  <si>
    <t>12975</t>
  </si>
  <si>
    <t>13750</t>
  </si>
  <si>
    <t>17592</t>
  </si>
  <si>
    <t>14114</t>
  </si>
  <si>
    <t>17649</t>
  </si>
  <si>
    <t>17611</t>
  </si>
  <si>
    <t>15084</t>
  </si>
  <si>
    <t>8012</t>
  </si>
  <si>
    <t>8014</t>
  </si>
  <si>
    <t>8006</t>
  </si>
  <si>
    <t>8010</t>
  </si>
  <si>
    <t>15091</t>
  </si>
  <si>
    <t>9279</t>
  </si>
  <si>
    <t>17687</t>
  </si>
  <si>
    <t>16721</t>
  </si>
  <si>
    <t>6068</t>
  </si>
  <si>
    <t>6067</t>
  </si>
  <si>
    <t>16724</t>
  </si>
  <si>
    <t>16716</t>
  </si>
  <si>
    <t>16712</t>
  </si>
  <si>
    <t>14081</t>
  </si>
  <si>
    <t>14077</t>
  </si>
  <si>
    <t>11390</t>
  </si>
  <si>
    <t>14102</t>
  </si>
  <si>
    <t>12935</t>
  </si>
  <si>
    <t>19050</t>
  </si>
  <si>
    <t>17135</t>
  </si>
  <si>
    <t>12902</t>
  </si>
  <si>
    <t>11397</t>
  </si>
  <si>
    <t>5426</t>
  </si>
  <si>
    <t>5430</t>
  </si>
  <si>
    <t>5432</t>
  </si>
  <si>
    <t>5434</t>
  </si>
  <si>
    <t>5440</t>
  </si>
  <si>
    <t>5444</t>
  </si>
  <si>
    <t>5446</t>
  </si>
  <si>
    <t>5448</t>
  </si>
  <si>
    <t>5450</t>
  </si>
  <si>
    <t>5452</t>
  </si>
  <si>
    <t>5454</t>
  </si>
  <si>
    <t>12948</t>
  </si>
  <si>
    <t>8787</t>
  </si>
  <si>
    <t>11409</t>
  </si>
  <si>
    <t>18058</t>
  </si>
  <si>
    <t>18048</t>
  </si>
  <si>
    <t>18050</t>
  </si>
  <si>
    <t>8815</t>
  </si>
  <si>
    <t>11559</t>
  </si>
  <si>
    <t>6094</t>
  </si>
  <si>
    <t>19144</t>
  </si>
  <si>
    <t>17128</t>
  </si>
  <si>
    <t>18986</t>
  </si>
  <si>
    <t>18988</t>
  </si>
  <si>
    <t>18993</t>
  </si>
  <si>
    <t>19229</t>
  </si>
  <si>
    <t>18365</t>
  </si>
  <si>
    <t>19017</t>
  </si>
  <si>
    <t>19018</t>
  </si>
  <si>
    <t>18739</t>
  </si>
  <si>
    <t>18743</t>
  </si>
  <si>
    <t>18748</t>
  </si>
  <si>
    <t>18553</t>
  </si>
  <si>
    <t>18556</t>
  </si>
  <si>
    <t>18559</t>
  </si>
  <si>
    <t>18561</t>
  </si>
  <si>
    <t>18564</t>
  </si>
  <si>
    <t>18567</t>
  </si>
  <si>
    <t>18568</t>
  </si>
  <si>
    <t>18570</t>
  </si>
  <si>
    <t>18591</t>
  </si>
  <si>
    <t>18574</t>
  </si>
  <si>
    <t>18575</t>
  </si>
  <si>
    <t>18578</t>
  </si>
  <si>
    <t>18580</t>
  </si>
  <si>
    <t>18582</t>
  </si>
  <si>
    <t>18585</t>
  </si>
  <si>
    <t>18593</t>
  </si>
  <si>
    <t>18596</t>
  </si>
  <si>
    <t>18598</t>
  </si>
  <si>
    <t>18601</t>
  </si>
  <si>
    <t>18603</t>
  </si>
  <si>
    <t>18605</t>
  </si>
  <si>
    <t>18606</t>
  </si>
  <si>
    <t>18611</t>
  </si>
  <si>
    <t>18613</t>
  </si>
  <si>
    <t>18625</t>
  </si>
  <si>
    <t>18628</t>
  </si>
  <si>
    <t>18629</t>
  </si>
  <si>
    <t>18631</t>
  </si>
  <si>
    <t>18636</t>
  </si>
  <si>
    <t>18637</t>
  </si>
  <si>
    <t>18640</t>
  </si>
  <si>
    <t>18646</t>
  </si>
  <si>
    <t>18652</t>
  </si>
  <si>
    <t>18653</t>
  </si>
  <si>
    <t>18656</t>
  </si>
  <si>
    <t>18661</t>
  </si>
  <si>
    <t>18662</t>
  </si>
  <si>
    <t>18665</t>
  </si>
  <si>
    <t>18669</t>
  </si>
  <si>
    <t>18677</t>
  </si>
  <si>
    <t>18678</t>
  </si>
  <si>
    <t>18683</t>
  </si>
  <si>
    <t>18685</t>
  </si>
  <si>
    <t>18695</t>
  </si>
  <si>
    <t>18697</t>
  </si>
  <si>
    <t>18699</t>
  </si>
  <si>
    <t>18707</t>
  </si>
  <si>
    <t>18710</t>
  </si>
  <si>
    <t>18719</t>
  </si>
  <si>
    <t>18720</t>
  </si>
  <si>
    <t>18731</t>
  </si>
  <si>
    <t>15726</t>
  </si>
  <si>
    <t>15735</t>
  </si>
  <si>
    <t>15505</t>
  </si>
  <si>
    <t>15727</t>
  </si>
  <si>
    <t>15744</t>
  </si>
  <si>
    <t>15743</t>
  </si>
  <si>
    <t>18083</t>
  </si>
  <si>
    <t>18089</t>
  </si>
  <si>
    <t>17338</t>
  </si>
  <si>
    <t>13758</t>
  </si>
  <si>
    <t>6854</t>
  </si>
  <si>
    <t>6044</t>
  </si>
  <si>
    <t>6037</t>
  </si>
  <si>
    <t>11489</t>
  </si>
  <si>
    <t>11494</t>
  </si>
  <si>
    <t>11498</t>
  </si>
  <si>
    <t>11523</t>
  </si>
  <si>
    <t>11528</t>
  </si>
  <si>
    <t>6656</t>
  </si>
  <si>
    <t>6541</t>
  </si>
  <si>
    <t>6562</t>
  </si>
  <si>
    <t>6642</t>
  </si>
  <si>
    <t>6644</t>
  </si>
  <si>
    <t>6647</t>
  </si>
  <si>
    <t>6648</t>
  </si>
  <si>
    <t>6649</t>
  </si>
  <si>
    <t>6653</t>
  </si>
  <si>
    <t>6654</t>
  </si>
  <si>
    <t>6543</t>
  </si>
  <si>
    <t>6773</t>
  </si>
  <si>
    <t>6776</t>
  </si>
  <si>
    <t>6777</t>
  </si>
  <si>
    <t>6782</t>
  </si>
  <si>
    <t>6788</t>
  </si>
  <si>
    <t>17277</t>
  </si>
  <si>
    <t>13887</t>
  </si>
  <si>
    <t>13888</t>
  </si>
  <si>
    <t>10936</t>
  </si>
  <si>
    <t>6579</t>
  </si>
  <si>
    <t>6606</t>
  </si>
  <si>
    <t>6613</t>
  </si>
  <si>
    <t>6615</t>
  </si>
  <si>
    <t>6629</t>
  </si>
  <si>
    <t>6639</t>
  </si>
  <si>
    <t>6592</t>
  </si>
  <si>
    <t>18919</t>
  </si>
  <si>
    <t>18114</t>
  </si>
  <si>
    <t>18140</t>
  </si>
  <si>
    <t>5694</t>
  </si>
  <si>
    <t>19126</t>
  </si>
  <si>
    <t>19203</t>
  </si>
  <si>
    <t>19195</t>
  </si>
  <si>
    <t>19208</t>
  </si>
  <si>
    <t>19194</t>
  </si>
  <si>
    <t>9292</t>
  </si>
  <si>
    <t>5102</t>
  </si>
  <si>
    <t>9371</t>
  </si>
  <si>
    <t>3802</t>
  </si>
  <si>
    <t>Safety Net Innovation Challenge 2013 - Phase 2</t>
  </si>
  <si>
    <t>3816</t>
  </si>
  <si>
    <t>3821</t>
  </si>
  <si>
    <t>3822</t>
  </si>
  <si>
    <t>3830</t>
  </si>
  <si>
    <t>3831</t>
  </si>
  <si>
    <t>3841</t>
  </si>
  <si>
    <t>3845</t>
  </si>
  <si>
    <t>Safety Net Innovation Challenge 2013 - Phase 1</t>
  </si>
  <si>
    <t>3847</t>
  </si>
  <si>
    <t>3852</t>
  </si>
  <si>
    <t>3858</t>
  </si>
  <si>
    <t>3861</t>
  </si>
  <si>
    <t>3866</t>
  </si>
  <si>
    <t>3872</t>
  </si>
  <si>
    <t>3877</t>
  </si>
  <si>
    <t>3760</t>
  </si>
  <si>
    <t>4764</t>
  </si>
  <si>
    <t>4765</t>
  </si>
  <si>
    <t>4766</t>
  </si>
  <si>
    <t>13356</t>
  </si>
  <si>
    <t>1826</t>
  </si>
  <si>
    <t>Integrated Behavioral Health Project</t>
  </si>
  <si>
    <t>1831</t>
  </si>
  <si>
    <t>1833</t>
  </si>
  <si>
    <t>1837</t>
  </si>
  <si>
    <t>1840</t>
  </si>
  <si>
    <t>1844</t>
  </si>
  <si>
    <t>1846</t>
  </si>
  <si>
    <t>1850</t>
  </si>
  <si>
    <t>1979</t>
  </si>
  <si>
    <t>Information Technology Program</t>
  </si>
  <si>
    <t>1981</t>
  </si>
  <si>
    <t>1982</t>
  </si>
  <si>
    <t>1983</t>
  </si>
  <si>
    <t>1984</t>
  </si>
  <si>
    <t>1986</t>
  </si>
  <si>
    <t>1988</t>
  </si>
  <si>
    <t>1990</t>
  </si>
  <si>
    <t>1852</t>
  </si>
  <si>
    <t>1855</t>
  </si>
  <si>
    <t>1859</t>
  </si>
  <si>
    <t>1862</t>
  </si>
  <si>
    <t>1865</t>
  </si>
  <si>
    <t>1868</t>
  </si>
  <si>
    <t>1869</t>
  </si>
  <si>
    <t>1872</t>
  </si>
  <si>
    <t>1875</t>
  </si>
  <si>
    <t>1878</t>
  </si>
  <si>
    <t>1880</t>
  </si>
  <si>
    <t>1881</t>
  </si>
  <si>
    <t>1886</t>
  </si>
  <si>
    <t>1888</t>
  </si>
  <si>
    <t>1889</t>
  </si>
  <si>
    <t>1893</t>
  </si>
  <si>
    <t>1900</t>
  </si>
  <si>
    <t>1902</t>
  </si>
  <si>
    <t>1904</t>
  </si>
  <si>
    <t>1909</t>
  </si>
  <si>
    <t>1910</t>
  </si>
  <si>
    <t>1911</t>
  </si>
  <si>
    <t>1912</t>
  </si>
  <si>
    <t>1914</t>
  </si>
  <si>
    <t>1916</t>
  </si>
  <si>
    <t>1918</t>
  </si>
  <si>
    <t>1919</t>
  </si>
  <si>
    <t>1920</t>
  </si>
  <si>
    <t>1926</t>
  </si>
  <si>
    <t>1927</t>
  </si>
  <si>
    <t>1929</t>
  </si>
  <si>
    <t>1930</t>
  </si>
  <si>
    <t>1932</t>
  </si>
  <si>
    <t>1936</t>
  </si>
  <si>
    <t>1937</t>
  </si>
  <si>
    <t>1939</t>
  </si>
  <si>
    <t>1941</t>
  </si>
  <si>
    <t>1942</t>
  </si>
  <si>
    <t>1945</t>
  </si>
  <si>
    <t>1946</t>
  </si>
  <si>
    <t>1949</t>
  </si>
  <si>
    <t>1952</t>
  </si>
  <si>
    <t>1955</t>
  </si>
  <si>
    <t>1957</t>
  </si>
  <si>
    <t>1958</t>
  </si>
  <si>
    <t>1960</t>
  </si>
  <si>
    <t>1961</t>
  </si>
  <si>
    <t>1963</t>
  </si>
  <si>
    <t>1964</t>
  </si>
  <si>
    <t>1965</t>
  </si>
  <si>
    <t>1967</t>
  </si>
  <si>
    <t>1969</t>
  </si>
  <si>
    <t>1970</t>
  </si>
  <si>
    <t>1971</t>
  </si>
  <si>
    <t>1975</t>
  </si>
  <si>
    <t>1977</t>
  </si>
  <si>
    <t>1794</t>
  </si>
  <si>
    <t>1807</t>
  </si>
  <si>
    <t>1817</t>
  </si>
  <si>
    <t>1820</t>
  </si>
  <si>
    <t>1822</t>
  </si>
  <si>
    <t>3390</t>
  </si>
  <si>
    <t>Optimizing Patient Experience</t>
  </si>
  <si>
    <t>3391</t>
  </si>
  <si>
    <t>3393</t>
  </si>
  <si>
    <t>3394</t>
  </si>
  <si>
    <t>3397</t>
  </si>
  <si>
    <t>3401</t>
  </si>
  <si>
    <t>3402</t>
  </si>
  <si>
    <t>3460</t>
  </si>
  <si>
    <t>3462</t>
  </si>
  <si>
    <t>3463</t>
  </si>
  <si>
    <t>3470</t>
  </si>
  <si>
    <t>3479</t>
  </si>
  <si>
    <t>3483</t>
  </si>
  <si>
    <t>3495</t>
  </si>
  <si>
    <t>3510</t>
  </si>
  <si>
    <t>3362</t>
  </si>
  <si>
    <t>3368</t>
  </si>
  <si>
    <t>3372</t>
  </si>
  <si>
    <t>3380</t>
  </si>
  <si>
    <t>3382</t>
  </si>
  <si>
    <t>3385</t>
  </si>
  <si>
    <t>1444</t>
  </si>
  <si>
    <t>Health Home Innovation Fund</t>
  </si>
  <si>
    <t>1453</t>
  </si>
  <si>
    <t>1456</t>
  </si>
  <si>
    <t>1459</t>
  </si>
  <si>
    <t>1468</t>
  </si>
  <si>
    <t>1474</t>
  </si>
  <si>
    <t>7774</t>
  </si>
  <si>
    <t>1529</t>
  </si>
  <si>
    <t>1531</t>
  </si>
  <si>
    <t>1397</t>
  </si>
  <si>
    <t>1403</t>
  </si>
  <si>
    <t>1411</t>
  </si>
  <si>
    <t>1412</t>
  </si>
  <si>
    <t>1414</t>
  </si>
  <si>
    <t>1431</t>
  </si>
  <si>
    <t>1435</t>
  </si>
  <si>
    <t>9226</t>
  </si>
  <si>
    <t>10563</t>
  </si>
  <si>
    <t>5546</t>
  </si>
  <si>
    <t>12099</t>
  </si>
  <si>
    <t>11424</t>
  </si>
  <si>
    <t>15035</t>
  </si>
  <si>
    <t>4858</t>
  </si>
  <si>
    <t>Cultivate Fund</t>
  </si>
  <si>
    <t>4862</t>
  </si>
  <si>
    <t>4869</t>
  </si>
  <si>
    <t>4875</t>
  </si>
  <si>
    <t>4880</t>
  </si>
  <si>
    <t>4885</t>
  </si>
  <si>
    <t>4892</t>
  </si>
  <si>
    <t>5678</t>
  </si>
  <si>
    <t>5620</t>
  </si>
  <si>
    <t>5653</t>
  </si>
  <si>
    <t>5658</t>
  </si>
  <si>
    <t>5619</t>
  </si>
  <si>
    <t>19174</t>
  </si>
  <si>
    <t>19134</t>
  </si>
  <si>
    <t>19155</t>
  </si>
  <si>
    <t>19214</t>
  </si>
  <si>
    <t>10561</t>
  </si>
  <si>
    <t>204</t>
  </si>
  <si>
    <t>205</t>
  </si>
  <si>
    <t>207</t>
  </si>
  <si>
    <t>209</t>
  </si>
  <si>
    <t>216</t>
  </si>
  <si>
    <t>219</t>
  </si>
  <si>
    <t>226</t>
  </si>
  <si>
    <t>231</t>
  </si>
  <si>
    <t>233</t>
  </si>
  <si>
    <t>998</t>
  </si>
  <si>
    <t>Community Health Center Innovation Challenge</t>
  </si>
  <si>
    <t>1000</t>
  </si>
  <si>
    <t>1001</t>
  </si>
  <si>
    <t>1011</t>
  </si>
  <si>
    <t>1012</t>
  </si>
  <si>
    <t>1017</t>
  </si>
  <si>
    <t>1032</t>
  </si>
  <si>
    <t>Encore Fellows in Community Health Centers</t>
  </si>
  <si>
    <t>1033</t>
  </si>
  <si>
    <t>1034</t>
  </si>
  <si>
    <t>1035</t>
  </si>
  <si>
    <t>1041</t>
  </si>
  <si>
    <t>2234</t>
  </si>
  <si>
    <t>2235</t>
  </si>
  <si>
    <t>2236</t>
  </si>
  <si>
    <t>2238</t>
  </si>
  <si>
    <t>2239</t>
  </si>
  <si>
    <t>2241</t>
  </si>
  <si>
    <t>2242</t>
  </si>
  <si>
    <t>2244</t>
  </si>
  <si>
    <t>2246</t>
  </si>
  <si>
    <t>2250</t>
  </si>
  <si>
    <t>2252</t>
  </si>
  <si>
    <t>2254</t>
  </si>
  <si>
    <t>2258</t>
  </si>
  <si>
    <t>2260</t>
  </si>
  <si>
    <t>2262</t>
  </si>
  <si>
    <t>2264</t>
  </si>
  <si>
    <t>2265</t>
  </si>
  <si>
    <t>2266</t>
  </si>
  <si>
    <t>2268</t>
  </si>
  <si>
    <t>2269</t>
  </si>
  <si>
    <t>2270</t>
  </si>
  <si>
    <t>2272</t>
  </si>
  <si>
    <t>2274</t>
  </si>
  <si>
    <t>2275</t>
  </si>
  <si>
    <t>2277</t>
  </si>
  <si>
    <t>2279</t>
  </si>
  <si>
    <t>2280</t>
  </si>
  <si>
    <t>2281</t>
  </si>
  <si>
    <t>2282</t>
  </si>
  <si>
    <t>2283</t>
  </si>
  <si>
    <t>2285</t>
  </si>
  <si>
    <t>2286</t>
  </si>
  <si>
    <t>2288</t>
  </si>
  <si>
    <t>2292</t>
  </si>
  <si>
    <t>2293</t>
  </si>
  <si>
    <t>2294</t>
  </si>
  <si>
    <t>2296</t>
  </si>
  <si>
    <t>2298</t>
  </si>
  <si>
    <t>2299</t>
  </si>
  <si>
    <t>2300</t>
  </si>
  <si>
    <t>2301</t>
  </si>
  <si>
    <t>2304</t>
  </si>
  <si>
    <t>2306</t>
  </si>
  <si>
    <t>2315</t>
  </si>
  <si>
    <t>2316</t>
  </si>
  <si>
    <t>2318</t>
  </si>
  <si>
    <t>2319</t>
  </si>
  <si>
    <t>2321</t>
  </si>
  <si>
    <t>2322</t>
  </si>
  <si>
    <t>2323</t>
  </si>
  <si>
    <t>2325</t>
  </si>
  <si>
    <t>2327</t>
  </si>
  <si>
    <t>2329</t>
  </si>
  <si>
    <t>2330</t>
  </si>
  <si>
    <t>2331</t>
  </si>
  <si>
    <t>2333</t>
  </si>
  <si>
    <t>2334</t>
  </si>
  <si>
    <t>2336</t>
  </si>
  <si>
    <t>2193</t>
  </si>
  <si>
    <t>2194</t>
  </si>
  <si>
    <t>2196</t>
  </si>
  <si>
    <t>2198</t>
  </si>
  <si>
    <t>2201</t>
  </si>
  <si>
    <t>2203</t>
  </si>
  <si>
    <t>2204</t>
  </si>
  <si>
    <t>2205</t>
  </si>
  <si>
    <t>2207</t>
  </si>
  <si>
    <t>2208</t>
  </si>
  <si>
    <t>2209</t>
  </si>
  <si>
    <t>2210</t>
  </si>
  <si>
    <t>2212</t>
  </si>
  <si>
    <t>2213</t>
  </si>
  <si>
    <t>2214</t>
  </si>
  <si>
    <t>2216</t>
  </si>
  <si>
    <t>2218</t>
  </si>
  <si>
    <t>2219</t>
  </si>
  <si>
    <t>2220</t>
  </si>
  <si>
    <t>2223</t>
  </si>
  <si>
    <t>2224</t>
  </si>
  <si>
    <t>2226</t>
  </si>
  <si>
    <t>2228</t>
  </si>
  <si>
    <t>2230</t>
  </si>
  <si>
    <t>2232</t>
  </si>
  <si>
    <t>249</t>
  </si>
  <si>
    <t>284</t>
  </si>
  <si>
    <t>Building Capacities Program</t>
  </si>
  <si>
    <t>286</t>
  </si>
  <si>
    <t>290</t>
  </si>
  <si>
    <t>291</t>
  </si>
  <si>
    <t>1045</t>
  </si>
  <si>
    <t>1061</t>
  </si>
  <si>
    <t>1062</t>
  </si>
  <si>
    <t>1065</t>
  </si>
  <si>
    <t>1070</t>
  </si>
  <si>
    <t>1074</t>
  </si>
  <si>
    <t>1077</t>
  </si>
  <si>
    <t>293</t>
  </si>
  <si>
    <t>294</t>
  </si>
  <si>
    <t>295</t>
  </si>
  <si>
    <t>298</t>
  </si>
  <si>
    <t>301</t>
  </si>
  <si>
    <t>303</t>
  </si>
  <si>
    <t>306</t>
  </si>
  <si>
    <t>307</t>
  </si>
  <si>
    <t>309</t>
  </si>
  <si>
    <t>312</t>
  </si>
  <si>
    <t>313</t>
  </si>
  <si>
    <t>316</t>
  </si>
  <si>
    <t>320</t>
  </si>
  <si>
    <t>321</t>
  </si>
  <si>
    <t>322</t>
  </si>
  <si>
    <t>323</t>
  </si>
  <si>
    <t>325</t>
  </si>
  <si>
    <t>326</t>
  </si>
  <si>
    <t>328</t>
  </si>
  <si>
    <t>329</t>
  </si>
  <si>
    <t>331</t>
  </si>
  <si>
    <t>333</t>
  </si>
  <si>
    <t>335</t>
  </si>
  <si>
    <t>1094</t>
  </si>
  <si>
    <t>Engaging Patients to Improve Care- #2: Point-of-Care Patient Experience Survey</t>
  </si>
  <si>
    <t>1096</t>
  </si>
  <si>
    <t>1100</t>
  </si>
  <si>
    <t>1122</t>
  </si>
  <si>
    <t>337</t>
  </si>
  <si>
    <t>339</t>
  </si>
  <si>
    <t>340</t>
  </si>
  <si>
    <t>341</t>
  </si>
  <si>
    <t>343</t>
  </si>
  <si>
    <t>345</t>
  </si>
  <si>
    <t>347</t>
  </si>
  <si>
    <t>348</t>
  </si>
  <si>
    <t>349</t>
  </si>
  <si>
    <t>351</t>
  </si>
  <si>
    <t>352</t>
  </si>
  <si>
    <t>354</t>
  </si>
  <si>
    <t>356</t>
  </si>
  <si>
    <t>357</t>
  </si>
  <si>
    <t>358</t>
  </si>
  <si>
    <t>359</t>
  </si>
  <si>
    <t>361</t>
  </si>
  <si>
    <t>363</t>
  </si>
  <si>
    <t>364</t>
  </si>
  <si>
    <t>365</t>
  </si>
  <si>
    <t>367</t>
  </si>
  <si>
    <t>369</t>
  </si>
  <si>
    <t>371</t>
  </si>
  <si>
    <t>376</t>
  </si>
  <si>
    <t>378</t>
  </si>
  <si>
    <t>379</t>
  </si>
  <si>
    <t>380</t>
  </si>
  <si>
    <t>381</t>
  </si>
  <si>
    <t>1133</t>
  </si>
  <si>
    <t>383</t>
  </si>
  <si>
    <t>384</t>
  </si>
  <si>
    <t>385</t>
  </si>
  <si>
    <t>387</t>
  </si>
  <si>
    <t>389</t>
  </si>
  <si>
    <t>391</t>
  </si>
  <si>
    <t>393</t>
  </si>
  <si>
    <t>394</t>
  </si>
  <si>
    <t>395</t>
  </si>
  <si>
    <t>397</t>
  </si>
  <si>
    <t>399</t>
  </si>
  <si>
    <t>401</t>
  </si>
  <si>
    <t>402</t>
  </si>
  <si>
    <t>5108</t>
  </si>
  <si>
    <t>13930</t>
  </si>
  <si>
    <t>676</t>
  </si>
  <si>
    <t>681</t>
  </si>
  <si>
    <t>682</t>
  </si>
  <si>
    <t>695</t>
  </si>
  <si>
    <t>701</t>
  </si>
  <si>
    <t>720</t>
  </si>
  <si>
    <t>Innovation Catalyst- 2013</t>
  </si>
  <si>
    <t>723</t>
  </si>
  <si>
    <t>725</t>
  </si>
  <si>
    <t>728</t>
  </si>
  <si>
    <t>738</t>
  </si>
  <si>
    <t>Innovation Catalyst- 2014</t>
  </si>
  <si>
    <t>740</t>
  </si>
  <si>
    <t>743</t>
  </si>
  <si>
    <t>744</t>
  </si>
  <si>
    <t>745</t>
  </si>
  <si>
    <t>746</t>
  </si>
  <si>
    <t>750</t>
  </si>
  <si>
    <t>751</t>
  </si>
  <si>
    <t>752</t>
  </si>
  <si>
    <t>753</t>
  </si>
  <si>
    <t>758</t>
  </si>
  <si>
    <t>763</t>
  </si>
  <si>
    <t>772</t>
  </si>
  <si>
    <t>776</t>
  </si>
  <si>
    <t>781</t>
  </si>
  <si>
    <t>785</t>
  </si>
  <si>
    <t>792</t>
  </si>
  <si>
    <t>603</t>
  </si>
  <si>
    <t>605</t>
  </si>
  <si>
    <t>607</t>
  </si>
  <si>
    <t>611</t>
  </si>
  <si>
    <t>618</t>
  </si>
  <si>
    <t>620</t>
  </si>
  <si>
    <t>621</t>
  </si>
  <si>
    <t>622</t>
  </si>
  <si>
    <t>623</t>
  </si>
  <si>
    <t>624</t>
  </si>
  <si>
    <t>625</t>
  </si>
  <si>
    <t>628</t>
  </si>
  <si>
    <t>629</t>
  </si>
  <si>
    <t>631</t>
  </si>
  <si>
    <t>632</t>
  </si>
  <si>
    <t>3017</t>
  </si>
  <si>
    <t>Networking for Community Health Program</t>
  </si>
  <si>
    <t>3019</t>
  </si>
  <si>
    <t>3025</t>
  </si>
  <si>
    <t>3028</t>
  </si>
  <si>
    <t>3031</t>
  </si>
  <si>
    <t>3032</t>
  </si>
  <si>
    <t>3034</t>
  </si>
  <si>
    <t>3036</t>
  </si>
  <si>
    <t>3041</t>
  </si>
  <si>
    <t>3045</t>
  </si>
  <si>
    <t>3047</t>
  </si>
  <si>
    <t>3050</t>
  </si>
  <si>
    <t>3055</t>
  </si>
  <si>
    <t>3062</t>
  </si>
  <si>
    <t>3065</t>
  </si>
  <si>
    <t>3071</t>
  </si>
  <si>
    <t>3073</t>
  </si>
  <si>
    <t>3080</t>
  </si>
  <si>
    <t>3085</t>
  </si>
  <si>
    <t>3089</t>
  </si>
  <si>
    <t>3092</t>
  </si>
  <si>
    <t>3094</t>
  </si>
  <si>
    <t>3098</t>
  </si>
  <si>
    <t>3102</t>
  </si>
  <si>
    <t>3105</t>
  </si>
  <si>
    <t>3109</t>
  </si>
  <si>
    <t>3112</t>
  </si>
  <si>
    <t>3123</t>
  </si>
  <si>
    <t>3124</t>
  </si>
  <si>
    <t>3126</t>
  </si>
  <si>
    <t>3130</t>
  </si>
  <si>
    <t>2971</t>
  </si>
  <si>
    <t>2972</t>
  </si>
  <si>
    <t>2973</t>
  </si>
  <si>
    <t>2975</t>
  </si>
  <si>
    <t>2984</t>
  </si>
  <si>
    <t>2991</t>
  </si>
  <si>
    <t>2994</t>
  </si>
  <si>
    <t>2998</t>
  </si>
  <si>
    <t>3006</t>
  </si>
  <si>
    <t>3008</t>
  </si>
  <si>
    <t>3010</t>
  </si>
  <si>
    <t>2745</t>
  </si>
  <si>
    <t>2753</t>
  </si>
  <si>
    <t>2756</t>
  </si>
  <si>
    <t>2764</t>
  </si>
  <si>
    <t>4401</t>
  </si>
  <si>
    <t>4408</t>
  </si>
  <si>
    <t>4409</t>
  </si>
  <si>
    <t>4410</t>
  </si>
  <si>
    <t>4412</t>
  </si>
  <si>
    <t>4413</t>
  </si>
  <si>
    <t>4417</t>
  </si>
  <si>
    <t>4418</t>
  </si>
  <si>
    <t>4423</t>
  </si>
  <si>
    <t>Tools for Quality</t>
  </si>
  <si>
    <t>4425</t>
  </si>
  <si>
    <t>4426</t>
  </si>
  <si>
    <t>4428</t>
  </si>
  <si>
    <t>4429</t>
  </si>
  <si>
    <t>4433</t>
  </si>
  <si>
    <t>4435</t>
  </si>
  <si>
    <t>4436</t>
  </si>
  <si>
    <t>4437</t>
  </si>
  <si>
    <t>4438</t>
  </si>
  <si>
    <t>4439</t>
  </si>
  <si>
    <t>4441</t>
  </si>
  <si>
    <t>4443</t>
  </si>
  <si>
    <t>4444</t>
  </si>
  <si>
    <t>4446</t>
  </si>
  <si>
    <t>4449</t>
  </si>
  <si>
    <t>4451</t>
  </si>
  <si>
    <t>4452</t>
  </si>
  <si>
    <t>4456</t>
  </si>
  <si>
    <t>4458</t>
  </si>
  <si>
    <t>4460</t>
  </si>
  <si>
    <t>4461</t>
  </si>
  <si>
    <t>4935</t>
  </si>
  <si>
    <t>4940</t>
  </si>
  <si>
    <t>4944</t>
  </si>
  <si>
    <t>4954</t>
  </si>
  <si>
    <t>12135</t>
  </si>
  <si>
    <t>13977</t>
  </si>
  <si>
    <t>18532</t>
  </si>
  <si>
    <t>8527</t>
  </si>
  <si>
    <t>8534</t>
  </si>
  <si>
    <t>8539</t>
  </si>
  <si>
    <t>8547</t>
  </si>
  <si>
    <t>8560</t>
  </si>
  <si>
    <t>8568</t>
  </si>
  <si>
    <t>8583</t>
  </si>
  <si>
    <t>8589</t>
  </si>
  <si>
    <t>8592</t>
  </si>
  <si>
    <t>8602</t>
  </si>
  <si>
    <t>8611</t>
  </si>
  <si>
    <t>13361</t>
  </si>
  <si>
    <t>12043</t>
  </si>
  <si>
    <t>16263</t>
  </si>
  <si>
    <t>Virtual Care Innovation Network - Policy and Advocacy</t>
  </si>
  <si>
    <t>13369</t>
  </si>
  <si>
    <t>13370</t>
  </si>
  <si>
    <t>13397</t>
  </si>
  <si>
    <t>13387</t>
  </si>
  <si>
    <t>10979</t>
  </si>
  <si>
    <t>10984</t>
  </si>
  <si>
    <t>11002</t>
  </si>
  <si>
    <t>13378</t>
  </si>
  <si>
    <t>11026</t>
  </si>
  <si>
    <t>5537</t>
  </si>
  <si>
    <t>5536</t>
  </si>
  <si>
    <t>4966</t>
  </si>
  <si>
    <t>5532</t>
  </si>
  <si>
    <t>5534</t>
  </si>
  <si>
    <t>19083</t>
  </si>
  <si>
    <t>6477</t>
  </si>
  <si>
    <t>19108</t>
  </si>
  <si>
    <t>19142</t>
  </si>
  <si>
    <t>19161</t>
  </si>
  <si>
    <t>5594</t>
  </si>
  <si>
    <t>18189</t>
  </si>
  <si>
    <t>13458</t>
  </si>
  <si>
    <t>13427</t>
  </si>
  <si>
    <t>13410</t>
  </si>
  <si>
    <t>13475</t>
  </si>
  <si>
    <t>6249</t>
  </si>
  <si>
    <t>6266</t>
  </si>
  <si>
    <t>6334</t>
  </si>
  <si>
    <t>10798</t>
  </si>
  <si>
    <t>5590</t>
  </si>
  <si>
    <t>14783</t>
  </si>
  <si>
    <t>18074</t>
  </si>
  <si>
    <t>9961</t>
  </si>
  <si>
    <t>13412</t>
  </si>
  <si>
    <t>13581</t>
  </si>
  <si>
    <t>13498</t>
  </si>
  <si>
    <t>10295</t>
  </si>
  <si>
    <t>13564</t>
  </si>
  <si>
    <t>13601</t>
  </si>
  <si>
    <t>11035</t>
  </si>
  <si>
    <t>4462</t>
  </si>
  <si>
    <t>12836</t>
  </si>
  <si>
    <t>15157</t>
  </si>
  <si>
    <t>13525</t>
  </si>
  <si>
    <t>13630</t>
  </si>
  <si>
    <t>8929</t>
  </si>
  <si>
    <t>5402</t>
  </si>
  <si>
    <t>5405</t>
  </si>
  <si>
    <t>5411</t>
  </si>
  <si>
    <t>5415</t>
  </si>
  <si>
    <t>5417</t>
  </si>
  <si>
    <t>4978</t>
  </si>
  <si>
    <t>10082</t>
  </si>
  <si>
    <t>10085</t>
  </si>
  <si>
    <t>18531</t>
  </si>
  <si>
    <t>10783</t>
  </si>
  <si>
    <t>8222</t>
  </si>
  <si>
    <t>8225</t>
  </si>
  <si>
    <t>8230</t>
  </si>
  <si>
    <t>8237</t>
  </si>
  <si>
    <t>8242</t>
  </si>
  <si>
    <t>8246</t>
  </si>
  <si>
    <t>8250</t>
  </si>
  <si>
    <t>8254</t>
  </si>
  <si>
    <t>8257</t>
  </si>
  <si>
    <t>8199</t>
  </si>
  <si>
    <t>8202</t>
  </si>
  <si>
    <t>8206</t>
  </si>
  <si>
    <t>8211</t>
  </si>
  <si>
    <t>6155</t>
  </si>
  <si>
    <t>10073</t>
  </si>
  <si>
    <t>10038</t>
  </si>
  <si>
    <t>10044</t>
  </si>
  <si>
    <t>10051</t>
  </si>
  <si>
    <t>10055</t>
  </si>
  <si>
    <t>10059</t>
  </si>
  <si>
    <t>19043</t>
  </si>
  <si>
    <t>17700</t>
  </si>
  <si>
    <t>19069</t>
  </si>
  <si>
    <t>19072</t>
  </si>
  <si>
    <t>15399</t>
  </si>
  <si>
    <t>15400</t>
  </si>
  <si>
    <t>5817</t>
  </si>
  <si>
    <t>5819</t>
  </si>
  <si>
    <t>5839</t>
  </si>
  <si>
    <t>5843</t>
  </si>
  <si>
    <t>5847</t>
  </si>
  <si>
    <t>5849</t>
  </si>
  <si>
    <t>5852</t>
  </si>
  <si>
    <t>5854</t>
  </si>
  <si>
    <t>19012</t>
  </si>
  <si>
    <t>4535</t>
  </si>
  <si>
    <t>4540</t>
  </si>
  <si>
    <t>4542</t>
  </si>
  <si>
    <t>4544</t>
  </si>
  <si>
    <t>4546</t>
  </si>
  <si>
    <t>4549</t>
  </si>
  <si>
    <t>4552</t>
  </si>
  <si>
    <t>4553</t>
  </si>
  <si>
    <t>4555</t>
  </si>
  <si>
    <t>5872</t>
  </si>
  <si>
    <t>16089</t>
  </si>
  <si>
    <t>14271</t>
  </si>
  <si>
    <t>14275</t>
  </si>
  <si>
    <t>14277</t>
  </si>
  <si>
    <t>13296</t>
  </si>
  <si>
    <t>15187</t>
  </si>
  <si>
    <t>19121</t>
  </si>
  <si>
    <t>12207</t>
  </si>
  <si>
    <t>12245</t>
  </si>
  <si>
    <t>12191</t>
  </si>
  <si>
    <t>12257</t>
  </si>
  <si>
    <t>12184</t>
  </si>
  <si>
    <t>12188</t>
  </si>
  <si>
    <t>18307</t>
  </si>
  <si>
    <t>Project Date Range</t>
  </si>
  <si>
    <t>02/28/2023-06/30/2024</t>
  </si>
  <si>
    <t>ATSH Equity Collaborative Grant Awards</t>
  </si>
  <si>
    <t>Amount Awarded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</si>
</sst>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quot;$&quot;#,##0.00"/>
  </numFmts>
  <fonts count="16" x14ac:knownFonts="1">
    <font>
      <sz val="11"/>
      <color theme="1"/>
      <name val="Calibri"/>
      <family val="2"/>
      <scheme val="minor"/>
    </font>
    <font>
      <sz val="11"/>
      <color rgb="FF006100"/>
      <name val="Calibri"/>
      <family val="2"/>
      <scheme val="minor"/>
    </font>
    <font>
      <b/>
      <sz val="11"/>
      <color theme="1"/>
      <name val="Calibri"/>
      <family val="2"/>
      <scheme val="minor"/>
    </font>
    <font>
      <b/>
      <sz val="11"/>
      <color rgb="FFFFFFFF"/>
      <name val="Calibri"/>
      <family val="2"/>
      <scheme val="minor"/>
    </font>
    <font>
      <sz val="11"/>
      <color rgb="FF9C0006"/>
      <name val="Calibri"/>
      <family val="2"/>
      <scheme val="minor"/>
    </font>
    <font>
      <sz val="11"/>
      <color rgb="FF323333"/>
      <name val="Calibri"/>
      <family val="2"/>
      <scheme val="minor"/>
    </font>
    <font>
      <sz val="10"/>
      <color rgb="FF323333"/>
      <name val="Roboto"/>
    </font>
    <font>
      <b/>
      <sz val="12"/>
      <color rgb="FF56585B"/>
      <name val="Calibri"/>
      <family val="2"/>
    </font>
    <font>
      <sz val="12"/>
      <color rgb="FF000000"/>
      <name val="Calibri"/>
      <family val="2"/>
    </font>
    <font>
      <u/>
      <sz val="12"/>
      <color rgb="FF0000FF"/>
      <name val="Calibri"/>
      <family val="2"/>
    </font>
    <font>
      <b/>
      <sz val="12"/>
      <color theme="0"/>
      <name val="Calibri"/>
      <family val="2"/>
      <scheme val="minor"/>
    </font>
    <font>
      <b/>
      <sz val="12"/>
      <color theme="1"/>
      <name val="Calibri"/>
      <family val="2"/>
      <scheme val="minor"/>
    </font>
    <font>
      <b/>
      <sz val="11"/>
      <color rgb="FF000000"/>
      <name val="Calibri"/>
      <family val="2"/>
    </font>
    <font>
      <sz val="11"/>
      <color rgb="FF000000"/>
      <name val="Calibri"/>
      <family val="2"/>
      <scheme val="minor"/>
    </font>
    <font>
      <sz val="11"/>
      <color rgb="FF444444"/>
      <name val="Calibri"/>
      <family val="2"/>
    </font>
    <font>
      <sz val="7"/>
      <color rgb="FF000000"/>
      <name val="Calibri"/>
      <family val="2"/>
      <scheme val="minor"/>
    </font>
  </fonts>
  <fills count="19">
    <fill>
      <patternFill patternType="none"/>
    </fill>
    <fill>
      <patternFill patternType="gray125"/>
    </fill>
    <fill>
      <patternFill patternType="solid">
        <fgColor rgb="FFC6EFCE"/>
      </patternFill>
    </fill>
    <fill>
      <patternFill patternType="solid">
        <fgColor theme="4"/>
        <bgColor indexed="64"/>
      </patternFill>
    </fill>
    <fill>
      <patternFill patternType="solid">
        <fgColor rgb="FFED7D31"/>
        <bgColor indexed="64"/>
      </patternFill>
    </fill>
    <fill>
      <patternFill patternType="solid">
        <fgColor rgb="FFFFC7CE"/>
      </patternFill>
    </fill>
    <fill>
      <patternFill patternType="solid">
        <fgColor rgb="FFE9E8E5"/>
      </patternFill>
    </fill>
    <fill>
      <patternFill patternType="solid">
        <fgColor rgb="FFFFFFFF"/>
      </patternFill>
    </fill>
    <fill>
      <patternFill patternType="solid">
        <fgColor rgb="FF70AD47"/>
        <bgColor indexed="64"/>
      </patternFill>
    </fill>
    <fill>
      <patternFill patternType="solid">
        <fgColor rgb="FFF4B084"/>
        <bgColor indexed="64"/>
      </patternFill>
    </fill>
    <fill>
      <patternFill patternType="solid">
        <fgColor rgb="FFBDD7EE"/>
        <bgColor indexed="64"/>
      </patternFill>
    </fill>
    <fill>
      <patternFill patternType="solid">
        <fgColor rgb="FFC6E0B4"/>
        <bgColor indexed="64"/>
      </patternFill>
    </fill>
    <fill>
      <patternFill patternType="solid">
        <fgColor rgb="FFFF99FF"/>
        <bgColor indexed="64"/>
      </patternFill>
    </fill>
    <fill>
      <patternFill patternType="solid">
        <fgColor rgb="FF4472C4"/>
        <bgColor indexed="64"/>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8CBAD"/>
        <bgColor indexed="64"/>
      </patternFill>
    </fill>
  </fills>
  <borders count="14">
    <border>
      <left/>
      <right/>
      <top/>
      <bottom/>
      <diagonal/>
    </border>
    <border>
      <left/>
      <right/>
      <top/>
      <bottom style="thin">
        <color indexed="64"/>
      </bottom>
      <diagonal/>
    </border>
    <border>
      <left/>
      <right/>
      <top/>
      <bottom style="medium">
        <color indexed="64"/>
      </bottom>
      <diagonal/>
    </border>
    <border>
      <left style="thin">
        <color rgb="FFD5D3D1"/>
      </left>
      <right style="thin">
        <color rgb="FFD5D3D1"/>
      </right>
      <top style="thin">
        <color rgb="FFD5D3D1"/>
      </top>
      <bottom style="thin">
        <color rgb="FFD5D3D1"/>
      </bottom>
      <diagonal/>
    </border>
    <border>
      <left/>
      <right/>
      <top/>
      <bottom style="thin">
        <color theme="4" tint="0.39997558519241921"/>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2" borderId="0" applyNumberFormat="0" applyBorder="0" applyAlignment="0" applyProtection="0"/>
    <xf numFmtId="0" fontId="4" fillId="5" borderId="0" applyNumberFormat="0" applyBorder="0" applyAlignment="0" applyProtection="0"/>
  </cellStyleXfs>
  <cellXfs count="75">
    <xf numFmtId="0" fontId="0" fillId="0" borderId="0" xfId="0"/>
    <xf numFmtId="0" fontId="2" fillId="0" borderId="0" xfId="0" applyFont="1"/>
    <xf numFmtId="10" fontId="0" fillId="0" borderId="0" xfId="0" applyNumberFormat="1"/>
    <xf numFmtId="1" fontId="0" fillId="0" borderId="0" xfId="0" applyNumberFormat="1"/>
    <xf numFmtId="3" fontId="0" fillId="0" borderId="0" xfId="0" applyNumberFormat="1"/>
    <xf numFmtId="14" fontId="0" fillId="0" borderId="0" xfId="0" applyNumberFormat="1"/>
    <xf numFmtId="14" fontId="1" fillId="2" borderId="0" xfId="1" applyNumberFormat="1"/>
    <xf numFmtId="0" fontId="1" fillId="2" borderId="0" xfId="1"/>
    <xf numFmtId="0" fontId="2" fillId="0" borderId="1" xfId="0" applyFont="1" applyBorder="1"/>
    <xf numFmtId="0" fontId="0" fillId="0" borderId="1" xfId="0" applyBorder="1"/>
    <xf numFmtId="22" fontId="0" fillId="0" borderId="0" xfId="0" applyNumberFormat="1"/>
    <xf numFmtId="0" fontId="5" fillId="0" borderId="0" xfId="0" applyFont="1"/>
    <xf numFmtId="0" fontId="6" fillId="0" borderId="0" xfId="0" applyFont="1"/>
    <xf numFmtId="0" fontId="4" fillId="5" borderId="0" xfId="2"/>
    <xf numFmtId="0" fontId="7" fillId="6" borderId="3" xfId="0" applyFont="1" applyFill="1" applyBorder="1"/>
    <xf numFmtId="0" fontId="8" fillId="7" borderId="3" xfId="0" applyFont="1" applyFill="1" applyBorder="1" applyAlignment="1">
      <alignment horizontal="left"/>
    </xf>
    <xf numFmtId="0" fontId="8" fillId="7" borderId="3" xfId="0" applyFont="1" applyFill="1" applyBorder="1" applyAlignment="1">
      <alignment horizontal="center"/>
    </xf>
    <xf numFmtId="0" fontId="8" fillId="7" borderId="3" xfId="0" applyFont="1" applyFill="1" applyBorder="1" applyAlignment="1">
      <alignment horizontal="right"/>
    </xf>
    <xf numFmtId="0" fontId="9" fillId="7" borderId="3" xfId="0" applyFont="1" applyFill="1" applyBorder="1" applyAlignment="1">
      <alignment horizontal="left"/>
    </xf>
    <xf numFmtId="0" fontId="0" fillId="0" borderId="0" xfId="0" pivotButton="1"/>
    <xf numFmtId="0" fontId="0" fillId="0" borderId="0" xfId="0" applyAlignment="1">
      <alignment horizontal="left"/>
    </xf>
    <xf numFmtId="0" fontId="3" fillId="4" borderId="2" xfId="0" applyFont="1" applyFill="1" applyBorder="1" applyAlignment="1">
      <alignment wrapText="1"/>
    </xf>
    <xf numFmtId="164" fontId="0" fillId="0" borderId="0" xfId="0" applyNumberFormat="1"/>
    <xf numFmtId="0" fontId="0" fillId="0" borderId="0" xfId="0" applyAlignment="1">
      <alignment horizontal="left" indent="1"/>
    </xf>
    <xf numFmtId="0" fontId="2" fillId="0" borderId="4" xfId="0" applyFont="1" applyBorder="1" applyAlignment="1">
      <alignment horizontal="left"/>
    </xf>
    <xf numFmtId="0" fontId="2" fillId="0" borderId="4" xfId="0" applyFont="1" applyBorder="1"/>
    <xf numFmtId="0" fontId="0" fillId="0" borderId="0" xfId="0" applyAlignment="1">
      <alignment wrapText="1"/>
    </xf>
    <xf numFmtId="0" fontId="2" fillId="8" borderId="0" xfId="0" applyFont="1" applyFill="1"/>
    <xf numFmtId="0" fontId="2" fillId="10" borderId="0" xfId="0" applyFont="1" applyFill="1"/>
    <xf numFmtId="0" fontId="2" fillId="13" borderId="0" xfId="0" applyFont="1" applyFill="1"/>
    <xf numFmtId="0" fontId="2" fillId="11" borderId="0" xfId="0" applyFont="1" applyFill="1"/>
    <xf numFmtId="0" fontId="2" fillId="9" borderId="0" xfId="0" applyFont="1" applyFill="1"/>
    <xf numFmtId="0" fontId="2" fillId="12" borderId="0" xfId="0" applyFont="1" applyFill="1"/>
    <xf numFmtId="0" fontId="2" fillId="0" borderId="0" xfId="0" applyFont="1" applyAlignment="1">
      <alignment wrapText="1"/>
    </xf>
    <xf numFmtId="0" fontId="0" fillId="14" borderId="0" xfId="0" applyFill="1"/>
    <xf numFmtId="0" fontId="0" fillId="15" borderId="0" xfId="0" applyFill="1"/>
    <xf numFmtId="0" fontId="0" fillId="11" borderId="0" xfId="0" applyFill="1"/>
    <xf numFmtId="0" fontId="2" fillId="0" borderId="0" xfId="0" applyFont="1" applyAlignment="1">
      <alignment horizontal="left"/>
    </xf>
    <xf numFmtId="0" fontId="0" fillId="17" borderId="0" xfId="0" applyFill="1"/>
    <xf numFmtId="0" fontId="12" fillId="0" borderId="0" xfId="0" applyFont="1"/>
    <xf numFmtId="0" fontId="13" fillId="14" borderId="0" xfId="0" applyFont="1" applyFill="1"/>
    <xf numFmtId="0" fontId="0" fillId="10" borderId="8" xfId="0" applyFill="1" applyBorder="1"/>
    <xf numFmtId="0" fontId="0" fillId="10" borderId="9" xfId="0" applyFill="1" applyBorder="1"/>
    <xf numFmtId="0" fontId="0" fillId="10" borderId="0" xfId="0" applyFill="1"/>
    <xf numFmtId="0" fontId="0" fillId="10" borderId="10" xfId="0" applyFill="1" applyBorder="1"/>
    <xf numFmtId="0" fontId="0" fillId="10" borderId="11" xfId="0" applyFill="1" applyBorder="1"/>
    <xf numFmtId="0" fontId="0" fillId="10" borderId="12" xfId="0" applyFill="1" applyBorder="1"/>
    <xf numFmtId="0" fontId="0" fillId="18" borderId="8" xfId="0" applyFill="1" applyBorder="1"/>
    <xf numFmtId="0" fontId="2" fillId="18" borderId="0" xfId="0" applyFont="1" applyFill="1"/>
    <xf numFmtId="0" fontId="0" fillId="18" borderId="9" xfId="0" applyFill="1" applyBorder="1"/>
    <xf numFmtId="0" fontId="0" fillId="18" borderId="0" xfId="0" applyFill="1"/>
    <xf numFmtId="0" fontId="0" fillId="11" borderId="5" xfId="0" applyFill="1" applyBorder="1"/>
    <xf numFmtId="0" fontId="2" fillId="11" borderId="6" xfId="0" applyFont="1" applyFill="1" applyBorder="1"/>
    <xf numFmtId="0" fontId="0" fillId="11" borderId="7" xfId="0" applyFill="1" applyBorder="1"/>
    <xf numFmtId="0" fontId="0" fillId="11" borderId="8" xfId="0" applyFill="1" applyBorder="1"/>
    <xf numFmtId="0" fontId="0" fillId="11" borderId="9" xfId="0" applyFill="1" applyBorder="1"/>
    <xf numFmtId="0" fontId="0" fillId="16" borderId="0" xfId="0" applyFill="1"/>
    <xf numFmtId="0" fontId="15" fillId="0" borderId="0" xfId="0" applyFont="1" applyAlignment="1">
      <alignment vertical="center"/>
    </xf>
    <xf numFmtId="0" fontId="15" fillId="0" borderId="0" xfId="0" applyFont="1"/>
    <xf numFmtId="0" fontId="2" fillId="16" borderId="13" xfId="0" applyFont="1" applyFill="1" applyBorder="1" applyAlignment="1">
      <alignment wrapText="1"/>
    </xf>
    <xf numFmtId="0" fontId="0" fillId="0" borderId="13" xfId="0" applyBorder="1" applyAlignment="1">
      <alignment vertical="center" wrapText="1"/>
    </xf>
    <xf numFmtId="0" fontId="14" fillId="0" borderId="13" xfId="0" applyFont="1" applyBorder="1" applyAlignment="1">
      <alignment vertical="center" wrapText="1"/>
    </xf>
    <xf numFmtId="165" fontId="0" fillId="0" borderId="13" xfId="0" applyNumberFormat="1" applyBorder="1" applyAlignment="1">
      <alignment horizontal="center" vertical="center"/>
    </xf>
    <xf numFmtId="165" fontId="14" fillId="0" borderId="13" xfId="0" applyNumberFormat="1" applyFont="1" applyBorder="1" applyAlignment="1">
      <alignment horizontal="center" vertical="center"/>
    </xf>
    <xf numFmtId="165" fontId="2" fillId="16" borderId="13" xfId="0" applyNumberFormat="1" applyFont="1" applyFill="1" applyBorder="1" applyAlignment="1">
      <alignment horizontal="center" vertical="center"/>
    </xf>
    <xf numFmtId="0" fontId="11" fillId="16" borderId="13" xfId="0" applyFont="1" applyFill="1" applyBorder="1" applyAlignment="1">
      <alignment horizontal="center" wrapText="1"/>
    </xf>
    <xf numFmtId="165" fontId="11" fillId="16" borderId="13" xfId="0" applyNumberFormat="1" applyFont="1" applyFill="1" applyBorder="1" applyAlignment="1">
      <alignment horizontal="center" wrapText="1"/>
    </xf>
    <xf numFmtId="0" fontId="0" fillId="0" borderId="13" xfId="0" applyBorder="1" applyAlignment="1">
      <alignment horizontal="center" vertical="center"/>
    </xf>
    <xf numFmtId="0" fontId="0" fillId="16" borderId="13" xfId="0" applyFill="1" applyBorder="1" applyAlignment="1">
      <alignment horizontal="center"/>
    </xf>
    <xf numFmtId="0" fontId="0" fillId="0" borderId="0" xfId="0" applyAlignment="1">
      <alignment horizontal="center"/>
    </xf>
    <xf numFmtId="0" fontId="13" fillId="0" borderId="13" xfId="0" applyFont="1" applyBorder="1" applyAlignment="1">
      <alignment horizontal="center" vertical="center"/>
    </xf>
    <xf numFmtId="0" fontId="13" fillId="0" borderId="13" xfId="0" applyFont="1" applyBorder="1" applyAlignment="1">
      <alignment horizontal="center" vertical="center" wrapText="1"/>
    </xf>
    <xf numFmtId="0" fontId="2" fillId="16" borderId="13" xfId="0" applyFont="1" applyFill="1" applyBorder="1" applyAlignment="1">
      <alignment horizontal="center"/>
    </xf>
    <xf numFmtId="0" fontId="11" fillId="0" borderId="0" xfId="0" applyFont="1" applyAlignment="1">
      <alignment horizontal="center"/>
    </xf>
    <xf numFmtId="0" fontId="10" fillId="3" borderId="0" xfId="0" applyFont="1" applyFill="1" applyAlignment="1">
      <alignment horizontal="center"/>
    </xf>
  </cellXfs>
  <cellStyles count="3">
    <cellStyle name="Bad" xfId="2" builtinId="27"/>
    <cellStyle name="Good" xfId="1" builtinId="26"/>
    <cellStyle name="Normal" xfId="0" builtinId="0"/>
  </cellStyles>
  <dxfs count="12">
    <dxf>
      <font>
        <b/>
      </font>
    </dxf>
    <dxf>
      <fill>
        <patternFill patternType="solid">
          <fgColor indexed="64"/>
          <bgColor rgb="FF4472C4"/>
        </patternFill>
      </fill>
    </dxf>
    <dxf>
      <font>
        <b/>
      </font>
    </dxf>
    <dxf>
      <fill>
        <patternFill patternType="solid">
          <fgColor indexed="64"/>
          <bgColor rgb="FF70AD47"/>
        </patternFill>
      </fill>
    </dxf>
    <dxf>
      <font>
        <b/>
      </font>
    </dxf>
    <dxf>
      <fill>
        <patternFill patternType="solid">
          <fgColor indexed="64"/>
          <bgColor rgb="FFFF99FF"/>
        </patternFill>
      </fill>
    </dxf>
    <dxf>
      <font>
        <b/>
      </font>
    </dxf>
    <dxf>
      <fill>
        <patternFill patternType="solid">
          <fgColor indexed="64"/>
          <bgColor rgb="FFC6E0B4"/>
        </patternFill>
      </fill>
    </dxf>
    <dxf>
      <font>
        <b/>
      </font>
    </dxf>
    <dxf>
      <fill>
        <patternFill patternType="solid">
          <fgColor indexed="64"/>
          <bgColor rgb="FFBDD7EE"/>
        </patternFill>
      </fill>
    </dxf>
    <dxf>
      <font>
        <b/>
      </font>
    </dxf>
    <dxf>
      <fill>
        <patternFill patternType="solid">
          <fgColor indexed="64"/>
          <bgColor rgb="FFF4B084"/>
        </patternFill>
      </fill>
    </dxf>
  </dxfs>
  <tableStyles count="0" defaultTableStyle="TableStyleMedium2" defaultPivotStyle="PivotStyleLight16"/>
  <colors>
    <mruColors>
      <color rgb="FFFFCCFF"/>
      <color rgb="FFCC00CC"/>
      <color rgb="FFFF66FF"/>
      <color rgb="FFFF99FF"/>
      <color rgb="FFCC66FF"/>
      <color rgb="FFFF00FF"/>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Ex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s>
    <c:plotArea>
      <c:layout/>
      <c:pieChart>
        <c:varyColors val="1"/>
        <c:ser>
          <c:idx val="0"/>
          <c:order val="0"/>
          <c:tx>
            <c:v>Series1</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55B-4CB1-AA09-44FA241C868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55B-4CB1-AA09-44FA241C868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55B-4CB1-AA09-44FA241C868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55B-4CB1-AA09-44FA241C868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55B-4CB1-AA09-44FA241C868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5"/>
              <c:pt idx="0">
                <c:v>Federally Qualified Health Center</c:v>
              </c:pt>
              <c:pt idx="1">
                <c:v>Public Hospital, Clinic, or Health Center</c:v>
              </c:pt>
              <c:pt idx="2">
                <c:v>Community Health Center or Clinic</c:v>
              </c:pt>
              <c:pt idx="3">
                <c:v>Indian Health Services</c:v>
              </c:pt>
              <c:pt idx="4">
                <c:v>FQHC Look-Alike</c:v>
              </c:pt>
            </c:strLit>
          </c:cat>
          <c:val>
            <c:numLit>
              <c:formatCode>General</c:formatCode>
              <c:ptCount val="5"/>
              <c:pt idx="0">
                <c:v>11</c:v>
              </c:pt>
              <c:pt idx="1">
                <c:v>5</c:v>
              </c:pt>
              <c:pt idx="2">
                <c:v>2</c:v>
              </c:pt>
              <c:pt idx="3">
                <c:v>1</c:v>
              </c:pt>
              <c:pt idx="4">
                <c:v>1</c:v>
              </c:pt>
            </c:numLit>
          </c:val>
          <c:extLst>
            <c:ext xmlns:c16="http://schemas.microsoft.com/office/drawing/2014/chart" uri="{C3380CC4-5D6E-409C-BE32-E72D297353CC}">
              <c16:uniqueId val="{00000000-401F-473B-941F-CC989D146E1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s>
    <c:plotArea>
      <c:layout/>
      <c:pieChart>
        <c:varyColors val="1"/>
        <c:dLbls>
          <c:showLegendKey val="0"/>
          <c:showVal val="0"/>
          <c:showCatName val="0"/>
          <c:showSerName val="0"/>
          <c:showPercent val="0"/>
          <c:showBubbleSize val="0"/>
          <c:showLeaderLines val="0"/>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EC Organization Types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962-4B53-B08A-31C70B69BD2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962-4B53-B08A-31C70B69BD2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962-4B53-B08A-31C70B69BD2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962-4B53-B08A-31C70B69BD2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962-4B53-B08A-31C70B69BD2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962-4B53-B08A-31C70B69BD2F}"/>
              </c:ext>
            </c:extLst>
          </c:dPt>
          <c:cat>
            <c:strRef>
              <c:f>'Applicant Pivot Tables'!$D$3:$D$8</c:f>
              <c:strCache>
                <c:ptCount val="6"/>
                <c:pt idx="0">
                  <c:v>Federally Qualified Health Center</c:v>
                </c:pt>
                <c:pt idx="1">
                  <c:v>Public Hospital, Clinic, or Health Center</c:v>
                </c:pt>
                <c:pt idx="2">
                  <c:v>Community Health Center or Clinic</c:v>
                </c:pt>
                <c:pt idx="3">
                  <c:v>FQHC Look-Alike</c:v>
                </c:pt>
                <c:pt idx="4">
                  <c:v>Indian Health Services</c:v>
                </c:pt>
                <c:pt idx="5">
                  <c:v>Rural Health Center or Clinic</c:v>
                </c:pt>
              </c:strCache>
            </c:strRef>
          </c:cat>
          <c:val>
            <c:numRef>
              <c:f>'Applicant Pivot Tables'!$E$3:$E$8</c:f>
              <c:numCache>
                <c:formatCode>General</c:formatCode>
                <c:ptCount val="6"/>
                <c:pt idx="0">
                  <c:v>19</c:v>
                </c:pt>
                <c:pt idx="1">
                  <c:v>5</c:v>
                </c:pt>
                <c:pt idx="2">
                  <c:v>3</c:v>
                </c:pt>
                <c:pt idx="3">
                  <c:v>3</c:v>
                </c:pt>
                <c:pt idx="4">
                  <c:v>1</c:v>
                </c:pt>
                <c:pt idx="5">
                  <c:v>1</c:v>
                </c:pt>
              </c:numCache>
            </c:numRef>
          </c:val>
          <c:extLst>
            <c:ext xmlns:c16="http://schemas.microsoft.com/office/drawing/2014/chart" uri="{C3380CC4-5D6E-409C-BE32-E72D297353CC}">
              <c16:uniqueId val="{00000000-ABAB-4B90-A8ED-A3336631A3A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 Organization Types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1AC-421A-9B7B-5B775A0BC46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1AC-421A-9B7B-5B775A0BC46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1AC-421A-9B7B-5B775A0BC46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1AC-421A-9B7B-5B775A0BC46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1AC-421A-9B7B-5B775A0BC46C}"/>
              </c:ext>
            </c:extLst>
          </c:dPt>
          <c:cat>
            <c:strRef>
              <c:f>'Applicant Pivot Tables'!$G$3:$G$7</c:f>
              <c:strCache>
                <c:ptCount val="5"/>
                <c:pt idx="0">
                  <c:v>Federally Qualified Health Center</c:v>
                </c:pt>
                <c:pt idx="1">
                  <c:v>Public Hospital, Clinic, or Health Center</c:v>
                </c:pt>
                <c:pt idx="2">
                  <c:v>Community Health Center or Clinic</c:v>
                </c:pt>
                <c:pt idx="3">
                  <c:v>Indian Health Services</c:v>
                </c:pt>
                <c:pt idx="4">
                  <c:v>Rural Health Center or Clinic</c:v>
                </c:pt>
              </c:strCache>
            </c:strRef>
          </c:cat>
          <c:val>
            <c:numRef>
              <c:f>'Applicant Pivot Tables'!$H$3:$H$7</c:f>
              <c:numCache>
                <c:formatCode>General</c:formatCode>
                <c:ptCount val="5"/>
                <c:pt idx="0">
                  <c:v>3</c:v>
                </c:pt>
                <c:pt idx="1">
                  <c:v>2</c:v>
                </c:pt>
                <c:pt idx="2">
                  <c:v>1</c:v>
                </c:pt>
                <c:pt idx="3">
                  <c:v>1</c:v>
                </c:pt>
                <c:pt idx="4">
                  <c:v>1</c:v>
                </c:pt>
              </c:numCache>
            </c:numRef>
          </c:val>
          <c:extLst>
            <c:ext xmlns:c16="http://schemas.microsoft.com/office/drawing/2014/chart" uri="{C3380CC4-5D6E-409C-BE32-E72D297353CC}">
              <c16:uniqueId val="{00000000-8F88-488C-9DED-3C07AD1917F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EC EHRs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'Applicant Pivot Tables'!$K$2</c:f>
              <c:strCache>
                <c:ptCount val="1"/>
                <c:pt idx="0">
                  <c:v>Count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8DE-41F9-BD93-0EE91E45968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8DE-41F9-BD93-0EE91E45968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8DE-41F9-BD93-0EE91E45968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8DE-41F9-BD93-0EE91E45968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8DE-41F9-BD93-0EE91E45968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8DE-41F9-BD93-0EE91E45968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8DE-41F9-BD93-0EE91E45968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8DE-41F9-BD93-0EE91E45968E}"/>
              </c:ext>
            </c:extLst>
          </c:dPt>
          <c:cat>
            <c:strRef>
              <c:f>'Applicant Pivot Tables'!$J$3:$J$10</c:f>
              <c:strCache>
                <c:ptCount val="8"/>
                <c:pt idx="0">
                  <c:v>Epic</c:v>
                </c:pt>
                <c:pt idx="1">
                  <c:v>eClinicalWorks</c:v>
                </c:pt>
                <c:pt idx="2">
                  <c:v>Cerner</c:v>
                </c:pt>
                <c:pt idx="3">
                  <c:v>NextGen</c:v>
                </c:pt>
                <c:pt idx="4">
                  <c:v>Axeium</c:v>
                </c:pt>
                <c:pt idx="5">
                  <c:v>FHCSD uses the proprietary, homegrown CMIS &amp; EHR</c:v>
                </c:pt>
                <c:pt idx="6">
                  <c:v>Intelligent Medical System</c:v>
                </c:pt>
                <c:pt idx="7">
                  <c:v>MediTech (Hospital) Epic (Clinics)</c:v>
                </c:pt>
              </c:strCache>
            </c:strRef>
          </c:cat>
          <c:val>
            <c:numRef>
              <c:f>'Applicant Pivot Tables'!$K$3:$K$10</c:f>
              <c:numCache>
                <c:formatCode>General</c:formatCode>
                <c:ptCount val="8"/>
                <c:pt idx="0">
                  <c:v>12</c:v>
                </c:pt>
                <c:pt idx="1">
                  <c:v>8</c:v>
                </c:pt>
                <c:pt idx="2">
                  <c:v>4</c:v>
                </c:pt>
                <c:pt idx="3">
                  <c:v>4</c:v>
                </c:pt>
                <c:pt idx="4">
                  <c:v>1</c:v>
                </c:pt>
                <c:pt idx="5">
                  <c:v>1</c:v>
                </c:pt>
                <c:pt idx="6">
                  <c:v>1</c:v>
                </c:pt>
                <c:pt idx="7">
                  <c:v>1</c:v>
                </c:pt>
              </c:numCache>
            </c:numRef>
          </c:val>
          <c:extLst>
            <c:ext xmlns:c16="http://schemas.microsoft.com/office/drawing/2014/chart" uri="{C3380CC4-5D6E-409C-BE32-E72D297353CC}">
              <c16:uniqueId val="{00000000-0B6F-46F4-B6A8-5D11A2DDC4E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 EHRs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'Applicant Pivot Tables'!$N$2</c:f>
              <c:strCache>
                <c:ptCount val="1"/>
                <c:pt idx="0">
                  <c:v>Count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21B-48EB-9FAE-9D3E69FCFF6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21B-48EB-9FAE-9D3E69FCFF6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21B-48EB-9FAE-9D3E69FCFF6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21B-48EB-9FAE-9D3E69FCFF6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21B-48EB-9FAE-9D3E69FCFF6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21B-48EB-9FAE-9D3E69FCFF6C}"/>
              </c:ext>
            </c:extLst>
          </c:dPt>
          <c:cat>
            <c:strRef>
              <c:f>'Applicant Pivot Tables'!$M$3:$M$8</c:f>
              <c:strCache>
                <c:ptCount val="6"/>
                <c:pt idx="0">
                  <c:v>NextGen</c:v>
                </c:pt>
                <c:pt idx="1">
                  <c:v>Cerner</c:v>
                </c:pt>
                <c:pt idx="2">
                  <c:v>SAGE (Los Angeles County)</c:v>
                </c:pt>
                <c:pt idx="3">
                  <c:v>Medhost (ER)</c:v>
                </c:pt>
                <c:pt idx="4">
                  <c:v>E-Medys</c:v>
                </c:pt>
                <c:pt idx="5">
                  <c:v>eClinicalWorks</c:v>
                </c:pt>
              </c:strCache>
            </c:strRef>
          </c:cat>
          <c:val>
            <c:numRef>
              <c:f>'Applicant Pivot Tables'!$N$3:$N$8</c:f>
              <c:numCache>
                <c:formatCode>General</c:formatCode>
                <c:ptCount val="6"/>
                <c:pt idx="0">
                  <c:v>2</c:v>
                </c:pt>
                <c:pt idx="1">
                  <c:v>2</c:v>
                </c:pt>
                <c:pt idx="2">
                  <c:v>1</c:v>
                </c:pt>
                <c:pt idx="3">
                  <c:v>1</c:v>
                </c:pt>
                <c:pt idx="4">
                  <c:v>1</c:v>
                </c:pt>
                <c:pt idx="5">
                  <c:v>1</c:v>
                </c:pt>
              </c:numCache>
            </c:numRef>
          </c:val>
          <c:extLst>
            <c:ext xmlns:c16="http://schemas.microsoft.com/office/drawing/2014/chart" uri="{C3380CC4-5D6E-409C-BE32-E72D297353CC}">
              <c16:uniqueId val="{0000000C-F21B-48EB-9FAE-9D3E69FCFF6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ATSH</a:t>
            </a:r>
            <a:r>
              <a:rPr lang="en-US" baseline="0"/>
              <a:t> Wave 4 Recruitment Efforts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'Marketing Performance'!$D$1</c:f>
              <c:strCache>
                <c:ptCount val="1"/>
                <c:pt idx="0">
                  <c:v>Bounce Rate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'Marketing Performance'!$C$2:$C$8</c:f>
              <c:numCache>
                <c:formatCode>m/d/yyyy</c:formatCode>
                <c:ptCount val="7"/>
                <c:pt idx="0">
                  <c:v>44847</c:v>
                </c:pt>
                <c:pt idx="1">
                  <c:v>44854</c:v>
                </c:pt>
                <c:pt idx="2">
                  <c:v>44874</c:v>
                </c:pt>
                <c:pt idx="3">
                  <c:v>44893</c:v>
                </c:pt>
                <c:pt idx="4">
                  <c:v>44895</c:v>
                </c:pt>
                <c:pt idx="5">
                  <c:v>44900</c:v>
                </c:pt>
                <c:pt idx="6">
                  <c:v>44907</c:v>
                </c:pt>
              </c:numCache>
            </c:numRef>
          </c:cat>
          <c:val>
            <c:numRef>
              <c:f>'Marketing Performance'!$D$2:$D$8</c:f>
              <c:numCache>
                <c:formatCode>0.00%</c:formatCode>
                <c:ptCount val="7"/>
                <c:pt idx="0">
                  <c:v>4.4999999999999998E-2</c:v>
                </c:pt>
                <c:pt idx="1">
                  <c:v>5.4399999999999997E-2</c:v>
                </c:pt>
                <c:pt idx="2">
                  <c:v>1.55E-2</c:v>
                </c:pt>
                <c:pt idx="3">
                  <c:v>5.62E-2</c:v>
                </c:pt>
                <c:pt idx="4">
                  <c:v>1.35E-2</c:v>
                </c:pt>
                <c:pt idx="5">
                  <c:v>5.33E-2</c:v>
                </c:pt>
                <c:pt idx="6">
                  <c:v>4.4800000000000006E-2</c:v>
                </c:pt>
              </c:numCache>
            </c:numRef>
          </c:val>
          <c:smooth val="0"/>
          <c:extLst>
            <c:ext xmlns:c16="http://schemas.microsoft.com/office/drawing/2014/chart" uri="{C3380CC4-5D6E-409C-BE32-E72D297353CC}">
              <c16:uniqueId val="{00000000-9F45-4C79-9B4D-CF982A4C7A01}"/>
            </c:ext>
          </c:extLst>
        </c:ser>
        <c:ser>
          <c:idx val="1"/>
          <c:order val="1"/>
          <c:tx>
            <c:strRef>
              <c:f>'Marketing Performance'!$E$1</c:f>
              <c:strCache>
                <c:ptCount val="1"/>
                <c:pt idx="0">
                  <c:v>Open Rate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'Marketing Performance'!$C$2:$C$8</c:f>
              <c:numCache>
                <c:formatCode>m/d/yyyy</c:formatCode>
                <c:ptCount val="7"/>
                <c:pt idx="0">
                  <c:v>44847</c:v>
                </c:pt>
                <c:pt idx="1">
                  <c:v>44854</c:v>
                </c:pt>
                <c:pt idx="2">
                  <c:v>44874</c:v>
                </c:pt>
                <c:pt idx="3">
                  <c:v>44893</c:v>
                </c:pt>
                <c:pt idx="4">
                  <c:v>44895</c:v>
                </c:pt>
                <c:pt idx="5">
                  <c:v>44900</c:v>
                </c:pt>
                <c:pt idx="6">
                  <c:v>44907</c:v>
                </c:pt>
              </c:numCache>
            </c:numRef>
          </c:cat>
          <c:val>
            <c:numRef>
              <c:f>'Marketing Performance'!$E$2:$E$8</c:f>
              <c:numCache>
                <c:formatCode>0.00%</c:formatCode>
                <c:ptCount val="7"/>
                <c:pt idx="0">
                  <c:v>0.26450000000000001</c:v>
                </c:pt>
                <c:pt idx="1">
                  <c:v>0.313</c:v>
                </c:pt>
                <c:pt idx="2">
                  <c:v>0.27839999999999998</c:v>
                </c:pt>
                <c:pt idx="3">
                  <c:v>0.27589999999999998</c:v>
                </c:pt>
                <c:pt idx="4">
                  <c:v>0.28410000000000002</c:v>
                </c:pt>
                <c:pt idx="5">
                  <c:v>0.24329999999999999</c:v>
                </c:pt>
                <c:pt idx="6">
                  <c:v>0.45899999999999996</c:v>
                </c:pt>
              </c:numCache>
            </c:numRef>
          </c:val>
          <c:smooth val="0"/>
          <c:extLst>
            <c:ext xmlns:c16="http://schemas.microsoft.com/office/drawing/2014/chart" uri="{C3380CC4-5D6E-409C-BE32-E72D297353CC}">
              <c16:uniqueId val="{00000001-9F45-4C79-9B4D-CF982A4C7A01}"/>
            </c:ext>
          </c:extLst>
        </c:ser>
        <c:ser>
          <c:idx val="2"/>
          <c:order val="2"/>
          <c:tx>
            <c:strRef>
              <c:f>'Marketing Performance'!$F$1</c:f>
              <c:strCache>
                <c:ptCount val="1"/>
                <c:pt idx="0">
                  <c:v>Click-Through 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'Marketing Performance'!$C$2:$C$8</c:f>
              <c:numCache>
                <c:formatCode>m/d/yyyy</c:formatCode>
                <c:ptCount val="7"/>
                <c:pt idx="0">
                  <c:v>44847</c:v>
                </c:pt>
                <c:pt idx="1">
                  <c:v>44854</c:v>
                </c:pt>
                <c:pt idx="2">
                  <c:v>44874</c:v>
                </c:pt>
                <c:pt idx="3">
                  <c:v>44893</c:v>
                </c:pt>
                <c:pt idx="4">
                  <c:v>44895</c:v>
                </c:pt>
                <c:pt idx="5">
                  <c:v>44900</c:v>
                </c:pt>
                <c:pt idx="6">
                  <c:v>44907</c:v>
                </c:pt>
              </c:numCache>
            </c:numRef>
          </c:cat>
          <c:val>
            <c:numRef>
              <c:f>'Marketing Performance'!$F$2:$F$8</c:f>
              <c:numCache>
                <c:formatCode>0.00%</c:formatCode>
                <c:ptCount val="7"/>
                <c:pt idx="0">
                  <c:v>4.1700000000000001E-2</c:v>
                </c:pt>
                <c:pt idx="1">
                  <c:v>5.4100000000000002E-2</c:v>
                </c:pt>
                <c:pt idx="2">
                  <c:v>8.2000000000000003E-2</c:v>
                </c:pt>
                <c:pt idx="3">
                  <c:v>3.6299999999999999E-2</c:v>
                </c:pt>
                <c:pt idx="4">
                  <c:v>8.4900000000000003E-2</c:v>
                </c:pt>
                <c:pt idx="5">
                  <c:v>2.1099999999999997E-2</c:v>
                </c:pt>
                <c:pt idx="6">
                  <c:v>0.3</c:v>
                </c:pt>
              </c:numCache>
            </c:numRef>
          </c:val>
          <c:smooth val="0"/>
          <c:extLst>
            <c:ext xmlns:c16="http://schemas.microsoft.com/office/drawing/2014/chart" uri="{C3380CC4-5D6E-409C-BE32-E72D297353CC}">
              <c16:uniqueId val="{00000002-9F45-4C79-9B4D-CF982A4C7A01}"/>
            </c:ext>
          </c:extLst>
        </c:ser>
        <c:ser>
          <c:idx val="3"/>
          <c:order val="3"/>
          <c:tx>
            <c:strRef>
              <c:f>'Marketing Performance'!$G$1</c:f>
              <c:strCache>
                <c:ptCount val="1"/>
                <c:pt idx="0">
                  <c:v>Click-To-Open Rate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'Marketing Performance'!$C$2:$C$8</c:f>
              <c:numCache>
                <c:formatCode>m/d/yyyy</c:formatCode>
                <c:ptCount val="7"/>
                <c:pt idx="0">
                  <c:v>44847</c:v>
                </c:pt>
                <c:pt idx="1">
                  <c:v>44854</c:v>
                </c:pt>
                <c:pt idx="2">
                  <c:v>44874</c:v>
                </c:pt>
                <c:pt idx="3">
                  <c:v>44893</c:v>
                </c:pt>
                <c:pt idx="4">
                  <c:v>44895</c:v>
                </c:pt>
                <c:pt idx="5">
                  <c:v>44900</c:v>
                </c:pt>
                <c:pt idx="6">
                  <c:v>44907</c:v>
                </c:pt>
              </c:numCache>
            </c:numRef>
          </c:cat>
          <c:val>
            <c:numRef>
              <c:f>'Marketing Performance'!$G$2:$G$8</c:f>
              <c:numCache>
                <c:formatCode>0.00%</c:formatCode>
                <c:ptCount val="7"/>
                <c:pt idx="0">
                  <c:v>0.1575</c:v>
                </c:pt>
                <c:pt idx="1">
                  <c:v>0.17299999999999999</c:v>
                </c:pt>
                <c:pt idx="2">
                  <c:v>0.29459999999999997</c:v>
                </c:pt>
                <c:pt idx="3">
                  <c:v>0.13170000000000001</c:v>
                </c:pt>
                <c:pt idx="4">
                  <c:v>0.29880000000000001</c:v>
                </c:pt>
                <c:pt idx="5">
                  <c:v>8.6800000000000002E-2</c:v>
                </c:pt>
                <c:pt idx="6">
                  <c:v>0.66</c:v>
                </c:pt>
              </c:numCache>
            </c:numRef>
          </c:val>
          <c:smooth val="0"/>
          <c:extLst>
            <c:ext xmlns:c16="http://schemas.microsoft.com/office/drawing/2014/chart" uri="{C3380CC4-5D6E-409C-BE32-E72D297353CC}">
              <c16:uniqueId val="{00000003-9F45-4C79-9B4D-CF982A4C7A01}"/>
            </c:ext>
          </c:extLst>
        </c:ser>
        <c:dLbls>
          <c:showLegendKey val="0"/>
          <c:showVal val="0"/>
          <c:showCatName val="0"/>
          <c:showSerName val="0"/>
          <c:showPercent val="0"/>
          <c:showBubbleSize val="0"/>
        </c:dLbls>
        <c:marker val="1"/>
        <c:smooth val="0"/>
        <c:axId val="1105408224"/>
        <c:axId val="1105421952"/>
      </c:lineChart>
      <c:dateAx>
        <c:axId val="110540822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5421952"/>
        <c:crosses val="autoZero"/>
        <c:auto val="1"/>
        <c:lblOffset val="100"/>
        <c:baseTimeUnit val="days"/>
      </c:dateAx>
      <c:valAx>
        <c:axId val="11054219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5408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Page Views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3235388480436716E-2"/>
          <c:y val="0.17171296296296296"/>
          <c:w val="0.95552578558347445"/>
          <c:h val="0.57067913385826774"/>
        </c:manualLayout>
      </c:layout>
      <c:lineChart>
        <c:grouping val="standard"/>
        <c:varyColors val="0"/>
        <c:ser>
          <c:idx val="0"/>
          <c:order val="0"/>
          <c:tx>
            <c:strRef>
              <c:f>'Marketing Performance'!$O$1</c:f>
              <c:strCache>
                <c:ptCount val="1"/>
                <c:pt idx="0">
                  <c:v>Pageviews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'Marketing Performance'!$N$2:$N$62</c:f>
              <c:numCache>
                <c:formatCode>m/d/yyyy</c:formatCode>
                <c:ptCount val="61"/>
                <c:pt idx="0">
                  <c:v>44847</c:v>
                </c:pt>
                <c:pt idx="1">
                  <c:v>44848</c:v>
                </c:pt>
                <c:pt idx="2">
                  <c:v>44849</c:v>
                </c:pt>
                <c:pt idx="3">
                  <c:v>44850</c:v>
                </c:pt>
                <c:pt idx="4">
                  <c:v>44851</c:v>
                </c:pt>
                <c:pt idx="5">
                  <c:v>44852</c:v>
                </c:pt>
                <c:pt idx="6">
                  <c:v>44853</c:v>
                </c:pt>
                <c:pt idx="7">
                  <c:v>44854</c:v>
                </c:pt>
                <c:pt idx="8">
                  <c:v>44855</c:v>
                </c:pt>
                <c:pt idx="9">
                  <c:v>44856</c:v>
                </c:pt>
                <c:pt idx="10">
                  <c:v>44857</c:v>
                </c:pt>
                <c:pt idx="11">
                  <c:v>44858</c:v>
                </c:pt>
                <c:pt idx="12">
                  <c:v>44859</c:v>
                </c:pt>
                <c:pt idx="13">
                  <c:v>44860</c:v>
                </c:pt>
                <c:pt idx="14">
                  <c:v>44861</c:v>
                </c:pt>
                <c:pt idx="15">
                  <c:v>44862</c:v>
                </c:pt>
                <c:pt idx="16">
                  <c:v>44863</c:v>
                </c:pt>
                <c:pt idx="17">
                  <c:v>44864</c:v>
                </c:pt>
                <c:pt idx="18">
                  <c:v>44865</c:v>
                </c:pt>
                <c:pt idx="19">
                  <c:v>44866</c:v>
                </c:pt>
                <c:pt idx="20">
                  <c:v>44867</c:v>
                </c:pt>
                <c:pt idx="21">
                  <c:v>44868</c:v>
                </c:pt>
                <c:pt idx="22">
                  <c:v>44869</c:v>
                </c:pt>
                <c:pt idx="23">
                  <c:v>44870</c:v>
                </c:pt>
                <c:pt idx="24">
                  <c:v>44871</c:v>
                </c:pt>
                <c:pt idx="25">
                  <c:v>44872</c:v>
                </c:pt>
                <c:pt idx="26">
                  <c:v>44873</c:v>
                </c:pt>
                <c:pt idx="27">
                  <c:v>44874</c:v>
                </c:pt>
                <c:pt idx="28">
                  <c:v>44875</c:v>
                </c:pt>
                <c:pt idx="29">
                  <c:v>44876</c:v>
                </c:pt>
                <c:pt idx="30">
                  <c:v>44877</c:v>
                </c:pt>
                <c:pt idx="31">
                  <c:v>44878</c:v>
                </c:pt>
                <c:pt idx="32">
                  <c:v>44879</c:v>
                </c:pt>
                <c:pt idx="33">
                  <c:v>44880</c:v>
                </c:pt>
                <c:pt idx="34">
                  <c:v>44881</c:v>
                </c:pt>
                <c:pt idx="35">
                  <c:v>44882</c:v>
                </c:pt>
                <c:pt idx="36">
                  <c:v>44883</c:v>
                </c:pt>
                <c:pt idx="37">
                  <c:v>44884</c:v>
                </c:pt>
                <c:pt idx="38">
                  <c:v>44885</c:v>
                </c:pt>
                <c:pt idx="39">
                  <c:v>44886</c:v>
                </c:pt>
                <c:pt idx="40">
                  <c:v>44887</c:v>
                </c:pt>
                <c:pt idx="41">
                  <c:v>44888</c:v>
                </c:pt>
                <c:pt idx="42">
                  <c:v>44889</c:v>
                </c:pt>
                <c:pt idx="43">
                  <c:v>44890</c:v>
                </c:pt>
                <c:pt idx="44">
                  <c:v>44891</c:v>
                </c:pt>
                <c:pt idx="45">
                  <c:v>44892</c:v>
                </c:pt>
                <c:pt idx="46">
                  <c:v>44893</c:v>
                </c:pt>
                <c:pt idx="47">
                  <c:v>44894</c:v>
                </c:pt>
                <c:pt idx="48">
                  <c:v>44895</c:v>
                </c:pt>
                <c:pt idx="49">
                  <c:v>44896</c:v>
                </c:pt>
                <c:pt idx="50">
                  <c:v>44897</c:v>
                </c:pt>
                <c:pt idx="51">
                  <c:v>44898</c:v>
                </c:pt>
                <c:pt idx="52">
                  <c:v>44899</c:v>
                </c:pt>
                <c:pt idx="53">
                  <c:v>44900</c:v>
                </c:pt>
                <c:pt idx="54">
                  <c:v>44901</c:v>
                </c:pt>
                <c:pt idx="55">
                  <c:v>44902</c:v>
                </c:pt>
                <c:pt idx="56">
                  <c:v>44903</c:v>
                </c:pt>
                <c:pt idx="57">
                  <c:v>44904</c:v>
                </c:pt>
                <c:pt idx="58">
                  <c:v>44905</c:v>
                </c:pt>
                <c:pt idx="59">
                  <c:v>44906</c:v>
                </c:pt>
                <c:pt idx="60">
                  <c:v>44907</c:v>
                </c:pt>
              </c:numCache>
            </c:numRef>
          </c:cat>
          <c:val>
            <c:numRef>
              <c:f>'Marketing Performance'!$O$2:$O$62</c:f>
              <c:numCache>
                <c:formatCode>General</c:formatCode>
                <c:ptCount val="61"/>
                <c:pt idx="0">
                  <c:v>0</c:v>
                </c:pt>
                <c:pt idx="1">
                  <c:v>0</c:v>
                </c:pt>
                <c:pt idx="2">
                  <c:v>0</c:v>
                </c:pt>
                <c:pt idx="3">
                  <c:v>0</c:v>
                </c:pt>
                <c:pt idx="4">
                  <c:v>14</c:v>
                </c:pt>
                <c:pt idx="5">
                  <c:v>2</c:v>
                </c:pt>
                <c:pt idx="6">
                  <c:v>4</c:v>
                </c:pt>
                <c:pt idx="7">
                  <c:v>30</c:v>
                </c:pt>
                <c:pt idx="8">
                  <c:v>22</c:v>
                </c:pt>
                <c:pt idx="9">
                  <c:v>0</c:v>
                </c:pt>
                <c:pt idx="10">
                  <c:v>0</c:v>
                </c:pt>
                <c:pt idx="11">
                  <c:v>20</c:v>
                </c:pt>
                <c:pt idx="12">
                  <c:v>10</c:v>
                </c:pt>
                <c:pt idx="13">
                  <c:v>2</c:v>
                </c:pt>
                <c:pt idx="14">
                  <c:v>4</c:v>
                </c:pt>
                <c:pt idx="15">
                  <c:v>19</c:v>
                </c:pt>
                <c:pt idx="16">
                  <c:v>3</c:v>
                </c:pt>
                <c:pt idx="17">
                  <c:v>0</c:v>
                </c:pt>
                <c:pt idx="18">
                  <c:v>9</c:v>
                </c:pt>
                <c:pt idx="19">
                  <c:v>19</c:v>
                </c:pt>
                <c:pt idx="20">
                  <c:v>10</c:v>
                </c:pt>
                <c:pt idx="21">
                  <c:v>3</c:v>
                </c:pt>
                <c:pt idx="22">
                  <c:v>4</c:v>
                </c:pt>
                <c:pt idx="23">
                  <c:v>0</c:v>
                </c:pt>
                <c:pt idx="24">
                  <c:v>5</c:v>
                </c:pt>
                <c:pt idx="25">
                  <c:v>6</c:v>
                </c:pt>
                <c:pt idx="26">
                  <c:v>16</c:v>
                </c:pt>
                <c:pt idx="27">
                  <c:v>181</c:v>
                </c:pt>
                <c:pt idx="28">
                  <c:v>139</c:v>
                </c:pt>
                <c:pt idx="29">
                  <c:v>39</c:v>
                </c:pt>
                <c:pt idx="30">
                  <c:v>2</c:v>
                </c:pt>
                <c:pt idx="31">
                  <c:v>3</c:v>
                </c:pt>
                <c:pt idx="32">
                  <c:v>94</c:v>
                </c:pt>
                <c:pt idx="33">
                  <c:v>103</c:v>
                </c:pt>
                <c:pt idx="34">
                  <c:v>71</c:v>
                </c:pt>
                <c:pt idx="35">
                  <c:v>56</c:v>
                </c:pt>
                <c:pt idx="36">
                  <c:v>74</c:v>
                </c:pt>
                <c:pt idx="37">
                  <c:v>9</c:v>
                </c:pt>
                <c:pt idx="38">
                  <c:v>2</c:v>
                </c:pt>
                <c:pt idx="39">
                  <c:v>45</c:v>
                </c:pt>
                <c:pt idx="40">
                  <c:v>26</c:v>
                </c:pt>
                <c:pt idx="41">
                  <c:v>24</c:v>
                </c:pt>
                <c:pt idx="42">
                  <c:v>4</c:v>
                </c:pt>
                <c:pt idx="43">
                  <c:v>5</c:v>
                </c:pt>
                <c:pt idx="44">
                  <c:v>3</c:v>
                </c:pt>
                <c:pt idx="45">
                  <c:v>0</c:v>
                </c:pt>
                <c:pt idx="46">
                  <c:v>45</c:v>
                </c:pt>
                <c:pt idx="47">
                  <c:v>40</c:v>
                </c:pt>
                <c:pt idx="48">
                  <c:v>60</c:v>
                </c:pt>
                <c:pt idx="49">
                  <c:v>40</c:v>
                </c:pt>
                <c:pt idx="50">
                  <c:v>26</c:v>
                </c:pt>
                <c:pt idx="51">
                  <c:v>2</c:v>
                </c:pt>
                <c:pt idx="52">
                  <c:v>1</c:v>
                </c:pt>
                <c:pt idx="53">
                  <c:v>19</c:v>
                </c:pt>
                <c:pt idx="54">
                  <c:v>47</c:v>
                </c:pt>
                <c:pt idx="55">
                  <c:v>32</c:v>
                </c:pt>
                <c:pt idx="56">
                  <c:v>26</c:v>
                </c:pt>
                <c:pt idx="57">
                  <c:v>52</c:v>
                </c:pt>
                <c:pt idx="58">
                  <c:v>3</c:v>
                </c:pt>
                <c:pt idx="59">
                  <c:v>12</c:v>
                </c:pt>
                <c:pt idx="60">
                  <c:v>403</c:v>
                </c:pt>
              </c:numCache>
            </c:numRef>
          </c:val>
          <c:smooth val="0"/>
          <c:extLst>
            <c:ext xmlns:c16="http://schemas.microsoft.com/office/drawing/2014/chart" uri="{C3380CC4-5D6E-409C-BE32-E72D297353CC}">
              <c16:uniqueId val="{00000000-F8CD-49CF-8FBF-6783BB0D8BCD}"/>
            </c:ext>
          </c:extLst>
        </c:ser>
        <c:dLbls>
          <c:showLegendKey val="0"/>
          <c:showVal val="0"/>
          <c:showCatName val="0"/>
          <c:showSerName val="0"/>
          <c:showPercent val="0"/>
          <c:showBubbleSize val="0"/>
        </c:dLbls>
        <c:marker val="1"/>
        <c:smooth val="0"/>
        <c:axId val="1108248352"/>
        <c:axId val="1108256256"/>
      </c:lineChart>
      <c:dateAx>
        <c:axId val="110824835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8256256"/>
        <c:crosses val="autoZero"/>
        <c:auto val="1"/>
        <c:lblOffset val="100"/>
        <c:baseTimeUnit val="days"/>
      </c:dateAx>
      <c:valAx>
        <c:axId val="1108256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824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Application Submission Dates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'Marketing Performance'!$Y$1</c:f>
              <c:strCache>
                <c:ptCount val="1"/>
                <c:pt idx="0">
                  <c:v>Equity Collaborative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'Marketing Performance'!$Y$2:$Y$35</c:f>
              <c:numCache>
                <c:formatCode>yyyy\-mm\-dd;@</c:formatCode>
                <c:ptCount val="34"/>
                <c:pt idx="0">
                  <c:v>44874</c:v>
                </c:pt>
                <c:pt idx="1">
                  <c:v>44875</c:v>
                </c:pt>
                <c:pt idx="2">
                  <c:v>44876</c:v>
                </c:pt>
                <c:pt idx="3">
                  <c:v>44877</c:v>
                </c:pt>
                <c:pt idx="4">
                  <c:v>44878</c:v>
                </c:pt>
                <c:pt idx="5">
                  <c:v>44879</c:v>
                </c:pt>
                <c:pt idx="6">
                  <c:v>44880</c:v>
                </c:pt>
                <c:pt idx="7">
                  <c:v>44881</c:v>
                </c:pt>
                <c:pt idx="8">
                  <c:v>44882</c:v>
                </c:pt>
                <c:pt idx="9">
                  <c:v>44883</c:v>
                </c:pt>
                <c:pt idx="10">
                  <c:v>44884</c:v>
                </c:pt>
                <c:pt idx="11">
                  <c:v>44885</c:v>
                </c:pt>
                <c:pt idx="12">
                  <c:v>44886</c:v>
                </c:pt>
                <c:pt idx="13">
                  <c:v>44887</c:v>
                </c:pt>
                <c:pt idx="14">
                  <c:v>44888</c:v>
                </c:pt>
                <c:pt idx="15">
                  <c:v>44889</c:v>
                </c:pt>
                <c:pt idx="16">
                  <c:v>44890</c:v>
                </c:pt>
                <c:pt idx="17">
                  <c:v>44891</c:v>
                </c:pt>
                <c:pt idx="18">
                  <c:v>44892</c:v>
                </c:pt>
                <c:pt idx="19">
                  <c:v>44893</c:v>
                </c:pt>
                <c:pt idx="20">
                  <c:v>44894</c:v>
                </c:pt>
                <c:pt idx="21">
                  <c:v>44895</c:v>
                </c:pt>
                <c:pt idx="22">
                  <c:v>44896</c:v>
                </c:pt>
                <c:pt idx="23">
                  <c:v>44897</c:v>
                </c:pt>
                <c:pt idx="24">
                  <c:v>44898</c:v>
                </c:pt>
                <c:pt idx="25">
                  <c:v>44899</c:v>
                </c:pt>
                <c:pt idx="26">
                  <c:v>44900</c:v>
                </c:pt>
                <c:pt idx="27">
                  <c:v>44901</c:v>
                </c:pt>
                <c:pt idx="28">
                  <c:v>44902</c:v>
                </c:pt>
                <c:pt idx="29">
                  <c:v>44903</c:v>
                </c:pt>
                <c:pt idx="30">
                  <c:v>44904</c:v>
                </c:pt>
                <c:pt idx="31">
                  <c:v>44905</c:v>
                </c:pt>
                <c:pt idx="32">
                  <c:v>44906</c:v>
                </c:pt>
                <c:pt idx="33">
                  <c:v>44907</c:v>
                </c:pt>
              </c:numCache>
            </c:numRef>
          </c:cat>
          <c:val>
            <c:numRef>
              <c:f>'Marketing Performance'!$Z$2:$Z$35</c:f>
              <c:numCache>
                <c:formatCode>General</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5</c:v>
                </c:pt>
                <c:pt idx="31">
                  <c:v>1</c:v>
                </c:pt>
                <c:pt idx="32">
                  <c:v>2</c:v>
                </c:pt>
                <c:pt idx="33">
                  <c:v>22</c:v>
                </c:pt>
              </c:numCache>
            </c:numRef>
          </c:val>
          <c:smooth val="0"/>
          <c:extLst>
            <c:ext xmlns:c16="http://schemas.microsoft.com/office/drawing/2014/chart" uri="{C3380CC4-5D6E-409C-BE32-E72D297353CC}">
              <c16:uniqueId val="{00000000-7A1C-4BEF-A52B-1A58451B822E}"/>
            </c:ext>
          </c:extLst>
        </c:ser>
        <c:ser>
          <c:idx val="1"/>
          <c:order val="1"/>
          <c:tx>
            <c:strRef>
              <c:f>'Marketing Performance'!$AB$1</c:f>
              <c:strCache>
                <c:ptCount val="1"/>
                <c:pt idx="0">
                  <c:v>Equity Network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'Marketing Performance'!$AC$2:$AC$35</c:f>
              <c:numCache>
                <c:formatCode>General</c:formatCode>
                <c:ptCount val="34"/>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1</c:v>
                </c:pt>
                <c:pt idx="29">
                  <c:v>1</c:v>
                </c:pt>
                <c:pt idx="30">
                  <c:v>1</c:v>
                </c:pt>
                <c:pt idx="31">
                  <c:v>0</c:v>
                </c:pt>
                <c:pt idx="32">
                  <c:v>0</c:v>
                </c:pt>
                <c:pt idx="33">
                  <c:v>3</c:v>
                </c:pt>
              </c:numCache>
            </c:numRef>
          </c:val>
          <c:smooth val="0"/>
          <c:extLst>
            <c:ext xmlns:c16="http://schemas.microsoft.com/office/drawing/2014/chart" uri="{C3380CC4-5D6E-409C-BE32-E72D297353CC}">
              <c16:uniqueId val="{00000002-7A1C-4BEF-A52B-1A58451B822E}"/>
            </c:ext>
          </c:extLst>
        </c:ser>
        <c:dLbls>
          <c:showLegendKey val="0"/>
          <c:showVal val="0"/>
          <c:showCatName val="0"/>
          <c:showSerName val="0"/>
          <c:showPercent val="0"/>
          <c:showBubbleSize val="0"/>
        </c:dLbls>
        <c:marker val="1"/>
        <c:smooth val="0"/>
        <c:axId val="1712041407"/>
        <c:axId val="1712045983"/>
      </c:lineChart>
      <c:dateAx>
        <c:axId val="1712041407"/>
        <c:scaling>
          <c:orientation val="minMax"/>
        </c:scaling>
        <c:delete val="0"/>
        <c:axPos val="b"/>
        <c:numFmt formatCode="yyyy\-mm\-dd;@"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2045983"/>
        <c:crosses val="autoZero"/>
        <c:auto val="1"/>
        <c:lblOffset val="100"/>
        <c:baseTimeUnit val="days"/>
      </c:dateAx>
      <c:valAx>
        <c:axId val="17120459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20414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
    <cx:plotArea>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data id="1">
      <cx:numDim type="val">
        <cx:f>_xlchart.v1.1</cx:f>
      </cx:numDim>
    </cx:data>
  </cx:chartData>
  <cx:chart>
    <cx:title pos="t" align="ctr" overlay="0">
      <cx:tx>
        <cx:txData>
          <cx:v>EC Submission Times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EC Submission Times</a:t>
          </a:r>
        </a:p>
      </cx:txPr>
    </cx:title>
    <cx:plotArea>
      <cx:plotAreaRegion>
        <cx:series layoutId="clusteredColumn" uniqueId="{08AA8C20-7832-4394-9848-D2FEEBCFE107}" formatIdx="0">
          <cx:dataId val="0"/>
          <cx:layoutPr>
            <cx:binning intervalClosed="r">
              <cx:binSize val="60"/>
            </cx:binning>
          </cx:layoutPr>
        </cx:series>
        <cx:series layoutId="clusteredColumn" hidden="1" uniqueId="{A18978B3-5FB6-452E-8085-38EE1D892166}" formatIdx="1">
          <cx:dataId val="1"/>
          <cx:layoutPr>
            <cx:binning intervalClosed="r"/>
          </cx:layoutPr>
        </cx:series>
      </cx:plotAreaRegion>
      <cx:axis id="0">
        <cx:catScaling gapWidth="0"/>
        <cx:tickLabels/>
      </cx:axis>
      <cx:axis id="1">
        <cx:valScaling/>
        <cx:majorGridlines/>
        <cx:tickLabels/>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_xlchart.v1.2</cx:f>
      </cx:numDim>
    </cx:data>
    <cx:data id="1">
      <cx:numDim type="val">
        <cx:f>_xlchart.v1.3</cx:f>
      </cx:numDim>
    </cx:data>
  </cx:chartData>
  <cx:chart>
    <cx:title pos="t" align="ctr" overlay="0">
      <cx:tx>
        <cx:txData>
          <cx:v>EN Submission Times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EN Submission Times</a:t>
          </a:r>
        </a:p>
      </cx:txPr>
    </cx:title>
    <cx:plotArea>
      <cx:plotAreaRegion>
        <cx:series layoutId="clusteredColumn" uniqueId="{FCDB013F-35AF-47A0-AD12-8A59E985FF97}" formatIdx="0">
          <cx:dataId val="0"/>
          <cx:layoutPr>
            <cx:binning intervalClosed="r">
              <cx:binSize val="60"/>
            </cx:binning>
          </cx:layoutPr>
        </cx:series>
        <cx:series layoutId="clusteredColumn" hidden="1" uniqueId="{97594D50-315E-4899-A117-6C736A593806}" formatIdx="1">
          <cx:dataId val="1"/>
          <cx:layoutPr>
            <cx:binning intervalClosed="r"/>
          </cx:layoutPr>
        </cx:series>
      </cx:plotAreaRegion>
      <cx:axis id="0">
        <cx:catScaling gapWidth="0"/>
        <cx:tickLabels/>
      </cx:axis>
      <cx:axis id="1">
        <cx:valScaling/>
        <cx:majorGridlines/>
        <cx:tickLabels/>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title pos="t" align="ctr" overlay="0">
      <cx:tx>
        <cx:txData>
          <cx:v>Equity Collaborative Applicant Locations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Equity Collaborative Applicant Locations</a:t>
          </a:r>
        </a:p>
      </cx:txPr>
    </cx:title>
    <cx:plotArea>
      <cx:plotAreaRegion>
        <cx:series layoutId="regionMap" uniqueId="{ECE7D9F4-8CE2-4854-AB91-A4516DEB1F8E}">
          <cx:dataId val="0"/>
          <cx:layoutPr>
            <cx:geography cultureLanguage="en-US" cultureRegion="US" attribution="Powered by Bing">
              <cx:geoCache provider="{E9337A44-BEBE-4D9F-B70C-5C5E7DAFC167}">
                <cx:binary>7Htpc9y2Eu1fcfnzo4Id4K2bW3VBchaNNJK1OfYXlizJ3MENBJdf/3okL7Ls+CapVL0PeXZK1gwJ
EEQ3us853fn33fSvu/Lhtns1VaXp/3U3/fo6tbb51y+/9HfpQ3XbH1XZXVf39Ud7dFdXv9QfP2Z3
D7/cd7djZpJfCMLsl7v0trMP0+v//BtmSx7qk/ru1ma1eTM8dPPFQz+Utv/JtR9eenVXD8Yehicw
06+vr01mH+5fXdpb+9C/fnV7X2UmzHrbZXcW//o6+O/rVw/GZna+mpuHX19/c/31q19ePuO79bwq
Ycl2uIexVB4RzoTwsY8e/+DXr8raJJ8uexj7RwJLIn3E/Mc/n5+9v61gfHBbZh/rzmS3n7//0Zoe
V3R7f9899D28zuO/34795h2eXvHnm5L1dfC0a0F9eJHry8c3/+Vbq/zn3y++gL148c0zw73cuP91
6c/a7dleffO+5NfX/y1hO+9/tonkz1tWIaaIEvTJcPKFZQk5IpIwKWDmJ3d6Mumnpbx63N7587Uf
mJU8HYLv7Ppygm/e9cm233z19fW/PPMfZfvLW/MqzB6S+qd7/SfPNTmSmEvuE/XC7FgeYUEVVpT/
6EB/WcwXW/xuqPk9+38/xTfm/rEHfD/oH+UD26p56LLb8m92ATA/ZxQ/hXb60hP4EReccyzF59D/
PA58XtJfd4TvZvgDfvDdmH+UG8ApsLevgvK2+5tTAaVM+hSppyP/MiYQfKSUwowz/tkBn3LBs/X8
dTf40SR/wBN+NOwf5Qwndf/qvyZ5KA8g8CdR+E9mBnaEOCFUsU/x/6UzYHVE2MFfsPxRWHi2qr/u
Ej+a5A+4xI+G/aNc4rQ29qF7+Dkq+5P+II6EFFJS9GRu9DJNQHAQXDBBXwLFz4v5627w3Qx/wAe+
G/OPcoDL27sOmIKxfytYVEdcCp8yhX6HKuAj5h/+UvajkPB1UX/dFX4wxx9whh+M+ke5w1l3Cwni
78wO9Ej6mCklPtH977KDPFKcIl8gUAqew8Wnpfx1B3gx/g8Y/8WIf5ThL2tTV38rRlRHjPrCB6nn
x2wB5AJglIIxxb41/NNS/rrhX4z/A4Z/MeIfZfirAcjB33rixRGlCBOEfl8BJP6BHnBABs9P/NNS
/rrhX4z/A4Z/MeIfZfh3dfk353wAfZDTEVC+bxRfwHtwQWIsXkT4wwr+urW/Gf0HbP3N/f8vLP37
OvEXQT28tbfRoxL/TCr++dXPGvOLoT/ld0+Hbnv/62tQcihH9LkWfJjom2P5FRN9Pq7fjny47e2v
rz0MdkZEKIkg5HPqI/H61fjw5ZIShPHPV+B5pu5sCvUCdSSpYEgRCv8QLgEf9PXw6RLCimFJuaK+
YlR9KZKc1+Wc1ObLznz6/MoM1XmdGdv/+poQ0Kebp/sO6+WIS6nkYXUcMUYIhyc1d7cXUImB2/H/
obkz/VJP49lUKhSwIWtW1KV51OQuqORkV0qqZqWQpL9VNcnem9q7bPrJXwukpGZtlgXxnPRhbBS+
SBIReYpXWsSeC6vY8ePK2OJ4zqgL/ME+jKLtI5oNp3LqP9LBE6fGlameHW1XGA/tti/YpcA0ypP0
xqZjlFeV07OX3eGyO505+1CWxUUxzTdjWh1zMT1ITDaL6hvttcn9iLImzEuc6GWmZTgh1gce5e8Y
aY1mJL4YhfdeUnlr59yHK3bb1mII6LS8j/vhg3T2N16zsy5ZymjBymo0CqudLz6QMsfBmHIa9pRU
2g02C4e5vkmr+k3qtaulVB+9QooAIdsdt704bakLEfHf1rDCkFOJtrTGb9NB3FBR0aAZfRV0Ji52
hOM3tWeJngfbBEOZlqvJlpNufdqGy5C/RbwRweRNTSCmKV21MSs3/uSSYKnZElQZXgI/YdkmUcZs
rVQsNPWAN6RtY82VgcdkvAnijtjAuKo76doi07IeXZDKfLnwiuJC2OKur+Il4ghnYUdttmJDzjc0
qcb0xutJOx83ZBZJ2GWqeldWbYMDodI2cFM2RqxEc5Targho1Vt5apLWHz+kXdddV2UtvVB4Cq1z
t3zoPJt/rDgpdOf8KUzIbFYNG+vTaiHZtXSi0UnnxhUV/ntcJb9ZSJhGi570gW2c0zbzzqbWJdrl
oxeWCy43Qz+C6k/ScEAjjbqq99fGNd0bOcvrZgT/THlbbnrjhy0apKa9O53Sub4CE8qgYbIO8rac
zs1c95EaxuYqad2HniCxkwVxgRROhrRQJBpSOmpP1bHVNau7cCxVslEuq6OlxalG+czPUuSG89EJ
flGQ2YIh5Kizmb/rYxxaKzy9DIvVTSW2fWKMdt04BsSvPrbEe+OKigW2KJpg7kW94hkZd82SdSvu
l2zbtiOF0XGpE1nW2jjWBnXS5KHM2jQQC3W7uRTdfmbEjxrb5delLNJjZxMSWuLNx8o4PyjGdNq4
xaqos/7Cwk6y2zhJ5fVIcXySJlSdKjfveyF97ZfeHMj6cKQq161aj5ttUox2Lbzlzsa0CAo+LdHz
iuE3IequbuYuS9JPpdwvH/9zVVfw32MJ8euXh0rw10/rh/qgnfYvbzqkky93fS1DHsL3l5rki6Tw
VE7+nYzx04t/Kp0w/1lp8ft0MliQnL5PJYdRz1IJwwwTyikHjkAAUjxLJf6hCil9KDoJiWHU51Ti
H1FIQj4UKJWPgU9CAvqaSiRlh6oEjDgM+1Rqgnr7N3b6+vmbVCKAobxMJZBBMCeMIM7lAfI8TyWO
GGJbz5/PuPD7FfJKE/UM9YUuqIrbnUL5xHXruOcFfUPirVHjpFHF11wVTvfdMugsRfxkMlML55sY
PfTsmAGiDsqZ9iuCrb8X9VhvJtc2bwjrGt15dblLEzds+rz+zV9wHngc3ZmWIY3T5U2V1YWOx7oM
u3iIdRZ7LRxKh3TSyCKQhtypssNBbicXZMQrT5qym4OelXuUp2xrprTUs0rzLcq8Do6EMDzImuKC
YfUwFu1l7bKTphq7sEPC2+YQpY8TvywDmTTevljYB0LIRe5orWsBoxQaw7iMV3k5ocDH2TnkTqbH
prhxFb1sXF5qusRXtvK2BUpdkJfxGBiVnzA+T3oY+enSqPvFL4tgnos26Efah4UZ2wBb4ms2pv6K
q3pVUHGVptUqkRCYCpI/SNrEQVckfphjVGo1p+c+q7OIL+g6SxNYcCpU3MBSqlU2ykE3KTwjRpAk
5r66j021Em2zdrV3LMmw6NwWDeQCtvchQweyk0r3/ZxqM/RNMOY0DeyYk42f+LUeCXs78X5fD40M
0m5cF6kdQ4ezDSGNDUic3FIrRl2iwQZ5P0Kgzlu76jGmu7jA957nFo0T1G0Grk7SbrlVbR/rSjYs
yEoPwtA4U21EvZ1Y/sENxZWfDUZzH3K3z+PrGOdJmI6Lr2WKBl215m3f5SJwXuWixMuZTs28nFQV
NWtZmizyZf3WkJKts9a/qSv31i6Z0rGy+4o4pclANqU0TNPCmagGK+ueKsgz9XKcN4vSxdh0q7rr
12VNSTiSxK1a1195FFYVjyUJfZIj3c31A1vsrBe4a8O9alphU006nhZPZ61MNWVsN7E+6qUrtU28
YF4qqWOMpwC31U3neFA2VUTGfK/guAQmEae+KqiGPhO3Kmy7n+Y+jUrSCQ0Y57KrbacHxCrYav+m
VctV48u3HLUoaEibbb12OUMez0KGsdKmSgSktyIN2ry+pHRBmsmy02Pu7xM4z/Hi5nXZWqR7jyer
Tk40GtyItY3Fu75u35AEDk+eFw/54trNTOK1RCIL7eJjyMLF+9a3ica8KTXv/HHlm7oOcJfOGpUk
11PBT4wYKo1tDRmzBue0zL/GeX6dd94uj/urdkE4RBOPRNocxzXPg6EeAscx1rnvvbPtvJY59BZ1
VanLajEaCHoC+z6dzl63KxLqb1Q5A5oD8LoVSwkPJUsatj4uj0lRKy9s+ZLd//8E98iXCOSDL11R
3yU4KCh8IdZfmdJhzOf0Bi0TikKvDIcE4iNC4dLn9HZoj4KUhxjHAlIYhxz2Ob0BU8KUAH8ByQyq
Kwz4zef0Jo8YJEnlE+jNecp8n5P8H0hvlH/HlBRXTCh8aOaRiEjQaZ6nt35B2TzwQewTapaTFrTb
ptc1YGAW+n08dtsx9RCK8KAEitqYiz5EVbW0WtlY1qeJkdyuUstReaqGDFVWkwSelAQ9mj0Wxd7A
cj/yXN2nWTDafEjejkPlNSFktniy6yGXBCKYVycrQ40L/Zkl0SjirTUQfZsBG50ns6e7rKs07FQZ
pXn7kPfpgWyoKjJz1mmIHUzDWdo1dbVbWHMh/eJi7ptM41j6QVklsZ6ThuhM5FlQSDih5XTAsCor
9BAvALyn5e3S9deVoFaXCdXeACm+mUyjkS+bcKzUcWfmezLZKZyJv5GSn9iJUwjh5a7KEA+rej7v
azOveEGScKAFDnCfeZrKZQoLK8oQzWaJZt5xbRC58GevDfIBt0HjskuPDB8FNOXooYu7wCMsWzdd
9z4DlB9wvxkiJDHMNRsT9EMB8SBzJIIYe8ld/25cgMLFRRywxuYQWGcesrRI9MTqfTmKQUOA36dT
brRMDNdsbkaNl7oKlxlydJMc47HcNglEuZgAGyB2ynVX1sVqcEm76sf0TeUteFWUXX4yp2qTF/HJ
YEweFLWfrVWVDaE/Tuc4nW9sM9y4weW6Rd3bpJ4XvRR8J3B9OdTexkxgrXzCm8LkF4lxJxksvJDZ
oIVYsijmc6kb5sUbAA9UqwwsM00Q7EdSbXpRbOsS9xtSgnvVY/q2SWOyAhB2YmhxbQg+Fnm3qZv2
zEubJgAfIJqVfh6oMl+5YkJamOFCFLkMZc7XbiwvIRxvgdbNQO3TSqcq5QAMchcuiKS7CaM8sgxN
miY1pNNxfGskoWFO7NspHm8w669YX1QaDlEaeP7S6UnGRvcG6M8gAUqYppgiaofLBRAaBGSSRvWc
bLvMt6tuXHI9iOVdoZL3Le+zwPDpspbTGwQ4MsgdwwFDwzW1qa/thL2gFumx59XHSPq3sYvf4Krq
oj7JXAhI7Nij9Tlu405ntnjHJFKhSlGl/UU2ei58GpaC1NuhQWuD59uWmnwzKrkZXMe0lyo/MF5h
QgrMdmWteZeb9gCSshpOyqJ2PppV6GO09rJBrBOyXDai26SyO+9xqYIYcEWkQCfStnWbHqlTjNlD
V6ZO1127b6S8ngfWb0rPxJEqsjmgCzu2TX8vAMJpXE4z7OL8cXRVrp0rTchxQkOaAjqdKIrXpRzr
oF3MfsiBMI4sFiGZsmyVESp1YtKzIpluk5g1gTf1dL3g+gbzbtQzHvZZS5Gup5Lprpj7gFu5Wjz0
sRvZLqmzjbNi0gwjChS0Q5tmwjvUtQBu/CH/mNgq0R4yueY9uRQo3uCm3pJMvCkJnMcYq49x2n4E
WaQNkRWncx2fCa+5agBdA2Jyl4VvT1CaiF05z9mHvAAMVlsgoKNfhIlXrXEzD2GSquQUj5zpJB7z
0GTFOzd3bDV6S7aJXXW+UJUHDBc0AtXkYw7iiM5BZVunAmSLtOyi1MEOlqMlUezqGxfbSS95jDUI
dQ9pYjm4gER6oXyL+vrOJ+w9tgYYNDpzGAzdGHHVdDDFyDANOfQpr3Fi2tVQmhuckDGwSQ74qnT7
bi5KPQ7p2VIxtuKsVUHiPKJzN1/ICRhJqtB2qIssGGI1bdnIL0kT/5ZKf1l3ZfZQjf2oYwYcCY+L
2fSFu6amXgIhp0WPE+gnvf4nQpPnJJpD983PUMn3jdWPqujjqC+4hB0BO8bQ5SkY5fyAMD7jEsKO
QNmHtOYL/Emm/YRLGDkCmZb4cNCJBFhz6Pf4jEvIEafQGCQVUopKYOV/SsGF9/mWdcOzCRZA3ymi
DLz0W1hiFwpxfBimvRmpH+EarRo7sROHmmmdNKm7rtlktgPLVNhmXIVexwEG2KxZZ/Fw6WLQYipU
3iVVfeImP13F1OwzASg4DXNOzFmFfO84ZvP7zFPNOu1Kt518tun95npUajoz+Tyd+VaJ1TNDfAJg
z/UEDnjv5YsBtycSyiSHDutDneQ53mJmbgo/Hdw+IbRaj5CdiGV3C+v4JrWJOamlTENcDfnadF4c
DEOvTrpxwvsmZQ82XZodiKRntWimU4JLswG5GdRs4sRpVzQRGrvhXGYpC3w2Fhs8JU53Ki5PYxXf
u2LMNmgyF7Uc8JWs6i7ApHdRnDdulykDEhgyH22djrtOKFBumY08047bxJl8R4cx3xW2H4JJ9nIN
RD2JxITjHU3H89jzVNjHjl4Pk6+0L1m6SyNuvGRrZuVdiqWhG8NmFyRJl/2PPRXfYVjwYehDAkzs
g0CjCHqxp5lMlfBnu0+W2a7ckGYr37EhSqxMrlyCAt4s87G3MFhs5mVr0+TvbT3eK5b068xvya63
zaqMC4iGbqAboGZDZIQjus3X3dTxy1yAQI+TDoCUINe+r1rdxfy3pLTu2JXA8l3jzC6ZUJQwBZRs
zBdtMjReFXWX6FTkl1OZGqHLIsnWZdpgLUlV79mE03XL4y6EQ4e1V6vyzPE4RIOzedhimeiZjPiK
SthLfzlXEO9v5oSHTlZjaHmTnha4PpvdcCybrAiyebGblIBMm6llk6e2uiF23/KhPaG0vMwqMR5/
/eH8bDqeZ0DEP/fxgy73wsclg5Yw8HIBZ5ge6NBzH5ezl4xeU/Z7wz8UyVLvVNFR2Lrc23Qp6FV5
TLKdY1ycTg5wbtGlkYhN1ALmsm2XHxPD9wMAr5PMmoim3tq3od+26Obn6wR+9c0yoUlRYqBXPoEY
Az8ObvWsSMTRlLAGBOs9Il5/nBf81IiKRzwdD1UQ4f+Pxx265797HlBAJJkS2JfqxdFvwP+Xtkvr
fdh7OD3z8ENri1l7HuER7jDbz7YwUUYX/7KFA6WhzhMKf6gBfFmdDAxdyAs6+8mNpajaQlkAwpn8
kLeDLqGAcFOnpdNxFzfrOkYgUvqzPK2Xqls1RC66R7E4/R/7d1jw8yob7B5BBIgt6K1Qvnr5QtAX
CCKbqbI99JG/l2Wa7mQKzj8p3EG4StogEQWKgCm5qHeNdwKCabkDQZSsctFeZBnQJIfSyGIYRGeI
hn2Dzx9/FMx/wMbKLc3gCM54KcIRLcluWowN+rRbkaGDyI7h7aRZxtU4MPCqdjxuVVcFWeXw8eJR
fIyylq36ToLwKeNWx0su3/pVnQZpejzjON3jfJCg7ZRqCCsbJP7SQwho+lUC5FLHvJhOvbEEGdJH
kcFkOsayoYHXDx9tj9K91yEbxMCtwyHL8IlSgLiauVg2iSj7XVybEdiMNfuf7/tj9fLFvstDeoRy
EdB2KMR/67hIDNxwHnunswpsPBGNPT6+Ubz7Dcg6BF5QmYOxU2NI0vm+wCp/oBUOSV6Pt20hMSim
TJylXo62xei5tSUyvshnb9LZ4V7XBxP15vthKPasoNuJiPx9XqtZVyCwnhXpPJ+3ZQW1Ll5CJDKC
3TKg2dpvLgAN8rDsej+a3SIDqK+d56AjnyzFMoSc+d42MfhyJAVbzaRlm3RRLlhaZDYgb7crwya2
yQxUWz0zbqYlayMmTLlPOJQr4+4dcLjmrKRNd8Pkm47001vVc3uK8FO15ul/7zp/2snnSZr48jvX
poxCRBDQ04gZZJUXsojoVIa61NJTW8VZ0OIS73w1ADPoJ9TqJMPrchFq83jh8cek4tgLvMM9nefN
7errGBx7d80C4unXr57dwmWOW/04+dfZXF/lgZNzEz7N+3g5LnN4xLM7FwFFB5NBaRQ8herH4d7Y
VVuPQLX1cUFf73565OMC0wrFK5+xm6fv6OMKvj589gswRiwHtO1TG/7wnb7e/WlefF8laj5+WsNh
Fx5/+/r4x49Pa3r89emhQ1Od5TjEnRvW3Cq0qw87/XhDzDrlPe3845XHH/Pj9j/+yuDIFu0+hRy/
xg4vUdwnJx6NdxkGeYaHWd0Ppw5D6IOSLJTevSZeWTcMwQg49sbx5eNS2mI12+vZGz+6muHtUNCT
nC0f0WRF6ObsyhbpbTnZJUyL6UNTgciTg7QRjFIVwTTtBh811/Eg93kPpd+yF8l66cxbkgFcrfly
agYUZR1O1oOpdpDwGz3g0q1y40WUxFSncS00FDWNTlqACUVM9oQAz52nN6MH6Tzpcp2VRFuQcMIx
hqLvYmNPFxJ4omLlisRdrRWaLkcDYRSYfAKKFlR+Uf4A6GwJWm+hUZUdMyOhpkLE216Rvcju29zt
XSHz04x6WzCbXRWiO8eOnA2JP0dFPkqNrGmCStg5lIO3ruAYhMZX2ZrQ+iKlAyQk4VZwfN+z8r2q
ujrkc9PozKmA056tW5Y2Qc4K7Wrfh1U1OUymgsbrOg214JO6aEXUZyBt+Az/thyKA4oeF1Tuk6RP
d54F6aKs50hxf9h0AnQO05ET3iYtfF38VsRIp70rAlAO7nPeXELZbAhrAVWppDv1W6vCxa8uloTB
BvfNuvX7dF26Y5AfrmK/icNkyoIajZEZ3J2cprArTbG2uLTRVLf0jLL3BbQtxHVD13ZuvCClk1Z9
Bw0LwqxVIvCuRhAZcQjRJtt2zcZrxa5LhTiGjL0rBq8Lh7TMVrnqQl5g2AcJ1sunu6wtLyppvFOi
IErWjG4aOa0S7KHtLNs+9CZwMKO6MYjtSQXKP9TE+XZKk0ZDW0TWJXaDcw7pPW1PWj6vxezi7dDm
OUR1Azttl1njKSea9GlyaLQAdFNBKC7kNW6hwr6QxEC/ga7K6SAz9kMkl1rC5qMp6BzZdhLIfDVC
jXwh00c5FsfldMN4fi/qYVUDP484yy9MUncnisvjGhUzaHGtWrXjEOXEfaAyPSk9XgZedmEhz2tX
4BPTFpdQnlR504cZMwWQ//kgzm1iD+9syW+mPG3PRih9NenQgcncedeKLrTA9BZUX6YUJLGhFiJK
umbvcTJEdZ45nfV4PJWJv3ItS479GEcuN1fUNWuksiTs6+axNFSHNitbPU8gfloGoTVfyvuFHape
jR2jyQZLgxJQQSQH1O32Q2ULKDuik4Quuum8co1msecEdatDCwFWKdE+6HbHI55XJpcfnJecQcAq
j1Vf3MyDVwCza+aNIfR4jmcT8QIdVwnhAdSa4JCK5A0D9RuOVh6l8W0lPBtSABurZFIrYOv2GM3Q
niSSee+uZF6e0TGNEAREPY8mDpZFFbqHro6IT/keyskkqAYGwiqH6pEDPogXfOJBLwzokXCUQcTe
LIAvtfDrawBbqzz3r0eR5CtT1icY9dXWkvYd+FCrqVFqQ4uq1bxqEt2OC4YEzd95CvZv4q6ImqYg
KyiyQqlyKBEUtE6UqLtIlhXW9cAuCSBUDWnbbBwiWUC81gtzH+rKfQs9Kbw3oZfJHdChD7ysgvqw
0xkXS8SUd+NlFKKfSN46ydZAxaagWawfsGXNs/x0atUYuEQiCJBlmNcpEKV5ZjtuIE6WwIqWnOVv
SpVFjsz9eY/yMO/YduhyqAgXtFsL0RRhEw9QO7e+v1pcryeb18Fgi/eFcyM0UwW9EEVQ2rdpX2yn
YlAaekkW3U1FF0Kr137m53Xrke0U973OG9FH4zLhMBVv7EJURGcgjbbyd93cDNr3ZTCjctZTieia
4UHLtvV27mx0iuyqg0Rt+WWGynUC8RCKyEUSsLhaNOmqSxOXgEAtGwLgRRsor5s15u8H352QIYbu
A0OvOFEnMgYLLzbdKpeqYI5BVuyz5ZK0soaXm9qA1HhaOXoLB8ytyyG7LiBwBnPXEyiht+sUUPVS
ZAaqKQyHU5Gsq0PF0EcmnLsBWhFy+NjJ5qYt0AUULJd3xq80L+pMGx+6xzwqfuvaaZ9C6GyqZT3E
ZFhJ2azamqXBUHEF7Q9lsRqLMdYs89ZT3lc69qYZuvuUiVDmb6FLBxA0pZfYK1MQcGqIAMRLw7m2
V4NHPUA20OBQea1c/V8uzm3JUV1b2k+kCECIwy34iO1ynU83RHX3XEKAECAJBE//p91z7/XHviFs
l00ZDJJG5pcjNenJlD3bQ5h4jGv3AvzqoFR18abyH9s1//hWV5k/uQNbV5nDGPr0OnhIfuXhvgvn
IRN9xWBB2Mtg+LgJZ6tQW625Yd1HNPYYpHGRZxObNtGIqgmU1bGSZ52OOwwwoqfh71mkh2Up/c+A
kWmL3gfzaeIpeei08kBR4B33zf1ps3b86kWVO5Vsnbb3j90+7+PE/E44/ve0ruTZOOsO/dTGe97w
+lUY7z/3feh5uRA12Y8B8+kulF5QzGlMrgsolHy97aNLnibZml9R3YiNYn714IzS59bSckPTkXwB
jdve9xWvcslizOFPAXHqiFJM7q2c1amuOijDcfsTk378E0j/FKGfxCcJ/W6bBESdIbvMF+JVbpN6
Vn6TiO/ub8WpbzPbcMgjFUxzCLvNsVrX8WkMcen+3dt0qRfd/g5iMuctmJ2r1yWmSCoy7XxILW9l
n36y2//1bHOZyrj6XKynt87j1Xm2hl14gymjD9Ple+Xtdvaj4Y+LBwWscLAvWPKcHKrm7VJO6WGa
fP/JsyXQk9vbvPCDhn34a9HEy6noxuvCnV8wbYbd7I3iPQ6S9/s72Ro+1LIKPixP3FbELjxJovlD
tWlI2G38dCLfnVQbNbDxT8JhYXkRrV/ScST7YFmCQwwG7ikcAj+7H0sI7X/0Ov3LqTTMxzWprjZW
aREtZbObvNGggk9e7yfIb4dHTFfDR8s03eI+mE9DM4wPLIYPoLxg/FHK5fe39hFsslAp9tw3ZXuI
VDgdOiuG55YCt7i/JcVqN6mS8ge4Q5onPgHJQqPmREhLtkOi2HuZVi/3t3LLn+f6JhsMHrC5nim4
mMZ7GKkkWKrZ8Me06b8nMiFz1q3d9OyXqz4kvOoP/my851KBXbzvDb5N3tskzSzHPpiW0cb6S3/W
3hA+mMUtObwo9XsOP8jaBj9TWXmbYRq9M7Bx8xBAHfz7ho6cRhq2v2r0GNkQMpbniZDqYcF3BJBL
u9+pQn05+78k4IhNeEMsl3Cml0n51eb+L2TuJlxwXuTXmzYx66WMYn2ZbSTB3yzxr2TO/n6V0UJd
NXF6SdA75eL3VsPBTTAna9qey+lwfxeWfCw3+F8PyhF6vr/BS+vkZyHP9+8TldrL4UF7D00bmnOq
4WfO66p/JtCcf79QtU65Umn5sPR+ffaGON10hiXfMX6s+zugQ4x5ksjhisGTnaolgO2oFvOtnf57
1CydZY6i07+CjJlPBo70Fkxm+QVQ9+9h65GLHCeoeuQglU/yNjTdivuvCCDn/b+AjkyzIC31IxCR
pFhbL9guYVt9dYvd3Y+lpAnLAhUdRE0EaoNhLSbRwbxnYvmsXbi/78cQ5mdDHDVPbBmHgmPO3UUR
qT8n3h3v+6nAi2VVPbonHRBeLMk67FiN2wvLg+L+joYbUHG4JZ7WoQ+PgfTcrlZRboNYvSuf5yAw
3Y9ImnTDvEWcBqaCZzZ4v2fSuB/cPB70gKi8JhVW+14FSQPukfvxgvYMXZK9tQEtD16Ewqasgvnb
16f7BwNWu62BrlFgPm+31Kv0Lkq6t/sfe0APEFD76GFmYKJcz0CA3fZaN+vzPHv2tR51dIQfH4KO
EstPBMYVY+GPcaPcWa9Sx7T1hrcAAt/963uRmXPIWhTgcOmufitYdt/hNLlvw+LmxWpKC6GSent/
vat6FJFm/uoXhdVJV5vD7Fjwvsbh4f4VFV34ZuaLf66NoI8MEOrfPUZNIrDWa5MnUUfBaVowVt93
GZXpJmht9Zk44+87Mq57xPOaT0+Em/suJ0DDm2QV/ol4Y/lklk4AB0SRRhKdPvadb7JBD/5jrwU9
r2aGC307dtdXR8g867vqGOoz38W72qXrV+9haW+XFdwx1j9RWDZb149BIepQvtiEfP39Vug8kZVC
zVdPsPCSEPgC9z/oan1oeNy9TWvUH03aoMZ1tvkBjXX/tnad2XbQgh2rVvFMBSU04kA9/z072nb5
yHuNsbyMH1ilq797HX37NkMYfYmBORSOtvPfH7AlpwAT/XfCB7ujtMMl41T0lowC5SkOkvjEz++X
mOVzeb1fdkuC0jCo9+ADfrsJUzf3G1ekYTBuKZYEpkR8QPWtzYxt+yN4vG/i1/1BUjZcVMWxNOno
tI9CFV/6JmLIISwrRsIJs6p9Tj2mjnUMAmX2UKz6ob+fvbDKxtS2OVZ+ybU26/NixvCiUr31kh5Q
OCpYTDG/oqUhj4EI1y2dI5ZPegbA46JlA/vlG2EH2DO+8FHZJepNJelR1LBgZTnQwk3JYQTSjRsS
kHtMUVXz0AZ5KmC8rcH0QtrwGzLGoa0T9m6DiudBME0HG5lgV8W4RzXrHRzo0RaraYDQDXH/d8Ml
kLcYetLtR+uKOBFxg+sJDx1jsrBTcBrdUO0TUUrEC/7n9f/7vvub7xvqy38/62xY7Xm3nu4fu+/g
/o51GvE/7g//+yKG8TRXMfx10EgEtVPYqKKZeJuFgDcnoiEXJHq5YF8qdxFpt1PTvXdxCP1FoAKq
iFn3KjHvovqUcLiwIJZgb6OpL7QN+2K4bRrrYa3bT1jzd81c+KWei9kInFyPbFiysizBKdq10U9s
vOVIUt8UamxNtoaq3062tZgEXL1Npmsc2ujvG6alMUWjjCnkbXN/1Jw8iFMH6oKXpp1zpitdGO8f
RQgOqBK9Ku6bJR2ylaVVBjcm2KWz2VZWLlsxTJ9Cc3WKBQoAgPc61sg6sOEqY3qOOQDP++nBXaa3
QTPXmWrGMosQl8jqYXq7HxzU0b6QMpNej5FjBiJqwl+NwV7JDQTuYvHmT0AgtTavQI5drht8wMwj
zhVySivQZP8sfEV299fuf+00lujAQTaVXZoNGGUEOcYh67oYGPKZ94aCYMbvVtE63ageVZwC2NWC
cyAcP9oey7FX3eBlqsljhZjOVgXTQ1iLjbQoLdHiZAsSVRdJYnXRA70uFMfEqzpvysvIlkXZVA0y
LZr9vT7+7p2NRhX3/4tISpoD9rZZFZqjX9YHDcvwsPq223IMVbBYvBbFsrWbiIVqU4Pizdgakzya
ap1PZnyyYWf3XgUjtbat2wc6PkdkAdgmmrjM4ELDEOlTslvH+V2EYherITkonqYFisXQMFFUXj0W
6Mc2FuPkIEJOIspZ4oCG3ry9vgcX7tfBsvUrGhXElb9nrf/UcSnzxI4N7DX6EE5dvx9VdG3XgYOi
md+n250H+F0Wmgz/PhrhnEHiJ3O3M1U4bU0TrYdupO+rSKNL2Z6jxMaPRA3VaQ1arA/rPjla7OSi
52nKW52Gu3EgqNNrFm7rWNQb4Qu7L+PxoG00c6BmUR5MzbJn/pRu6QRSh4i1PvJ1ejfMridT0/bU
aeB86zI0G7EABGaRoruakjZfLGAtmJDxrlQlLSbr0wJAYZYuDmsLV6I0xtSQg7IDDkRVd00s23UD
BGLeYGXdDyLzllcezuUjKLZ6S9tWISjUIjoEIizD/+mL0UKzbapaFP4Ch6NmwwrIxvcPvWyDogrT
y2L6eBetJYaTmAEMtoNq95o2pxolcnHfSEcfUw2md1HBObkNYFWN4e6/m4b4XT6rdMThkN+8EW9e
mpgcC7CyIMq+RxXZ6sbBbIAgEnuDLjyCWz6evhEx8HeLCx4rGgxFrBlK8KQ+VBSFznbAyh/39SSy
uWpwggJ/3M9UnaVZguK/GxWBEVjHwGVEql/A4NKsU0uXg5z/+/1njTvATS3NbD9Vm17UtrhvIDnZ
QsTvqZocgj+9KYypr6Jr2a4FJ1ncX+r+99GU1uAwYva+gq2EqujA+nEft6G4bYKFEjCO7pM38MSh
1jxKXwDCDnm/aW15o4901cq/13mc0xGjIVIZU8EIBZ20esc5aZYTk+7c1CrNvACBpjjGNDq0qf27
uT/1wLC0IBTwFw/y+S15cZxvR3LfSEoYUn/dTeyqymK9bXo+tVvZ2TbzPWCn3aoekLV4TUeM8lWJ
r3DfIEz476Pyfx9hZ0D4B3j5TW3mwkT+XNwfheAH/7+n9z94fbyRddQf+BCp4r6hqcC8Msg3Hgb1
rvLTsbhv5IBxrMSK7e/T+2tJQ+CsVzzMyaDHoqSg66taalCNIAAxHLxZHq2wQOmSJbePIkCBz9NV
5UwOLidh7I7rhErS7/sTojdtnznJ5QauG6TRBGN74M2QoWGBBrt1Vu/htEKoCb2n0nQUa4lenWYf
uUezYLzgNw+WGAPcYbwZpThX902E1XqmPCH/nhIrmxQifgqV8nZV3I+kGXEPlSjXPQCjNLE7J5of
z7L6xCa+GRZ/PtjbOHUftizuzo2CZggjpHyEvGYzuB7tllezK1gYugKgSwk3YO4ytaZeUdeSHxsN
DpBMGLRljFst6Dz573NAf4DwbHsM5rrbeFDV8hDBRjmkfWHHbtvSEnNxFeBitwEFgQ+idleV9rXl
gSqW271yHw7uj/7PazzChZiaAY4rrgtrFCJtoA0u9SrrbVuNFXjapjvDKwQE5yfqxmUm2epxt4+l
Z+DuohgLVPjadM2w81ydXF0U7CzK3B94MHIj05BBmDYrfo1yPs4DOQ/wpC/WCQsJmON1yg9RvDZn
CoqnKAe9E64avlMZXAQs1lfJRndKJsRMm5eKpe4ZOdr0oQNjoCiZijqFIUgreEshLPEs4r7eL4Iv
13nolzwypNuUSAdDIEyjYauDGTZNO1XQYgN29pnayyaqHuXcyASrd2k2leSQlOtbuRKzBxAvMwIW
sbd1yeBtpnaen2LGUEb5IC+raNkFK+ke5dhBJY7oY5kMHYKGsG5GUWUxxJdPPw0NwjC30bp2Qc6a
qTn74MQyf6FqFwVtc457vsKdSYLNJHn62k71n9Er+8v9GbR4LAEVBpW2Tptcpwwxny7MFxL73zYk
0ZaGPuiLQIoPFw7b++txP8FFCCr/GNFmfB/luFeqZs/prL7GBVHFtKHQlAYTHYIFAEywstfeY+NH
CJ//2Au/3Vje6Q/lr2zjeAdT6PbXpPHygSE0S/u022nJlzBr/YocPYW5OQYi+hFHZYHlfPprAMGK
1dO6baRq9sjrVpBydkLO7tk8NFGtr/cNBRQPeMKlx3poQEr0yv8xZAQ8INkrt6VFYYCFh2bt8mhh
t6P2eB8MSd4pWOBDNzcXGCl2S1QVPPLbo0WsclsJpw5jCEoWVn1TIO68PIFKJXnAogX5nkVtwH4Z
nGo95K6tFwThPGBu/VoW8YoRqLXLePQqFiDR2v4jR+tltuv793Rq4G0IDbEtXMkmoIDOkiScgHMv
yDFjrvw18Ze0mQ68p967S0ShHbI9dcSH1zhwLbJu05iD4IKe7D1oZHrwJWJMI37kwMjpFdifM5eq
bd02atoya+sGU2Fq9NM4SAsGXJX/0MbIrdZAiba+tsd5HPr3EQaH5aq9hmsN6MvRhyjtnuFMBa+i
ouY1EhgaANyLxdTH0Vl97XAUUbzIg6GmO9/vdBEl9CS6XbzA6lrwGfxqmOq657Zr7YUG4+X+zI8B
7RFvgHMTDxmhvMppuVbXAwHU/BG7dj8C5v81p9DZyqnmD1PrvgbXL2fYotC+kdM+xgkLnthts07r
mdXQ0aUXNqhYYox/iApnad2aR7BPuQVakfnjOG9EGS1PlK39cargtiEcuykVYJFugaEdlFh7llNH
PwOIlVmF7F/c+9WvRGMpAQ4dvrb9AncVbZzWrChTrl7TFLJFNCTf/CYlQKrszzCIbB7LNNr1DfNg
fSwL0ovRNlmr9StNkUUTbSU3PKF203tK70i4mBcjB4ygwyp+Oy42SR9H/5B6cM2OTDPfY3mWFKo3
Wwxk1RcASL6TCaL1s/XSJ7vUqIvch59y+jYwT8BAxEQQVF7wxsrh36f3v8LhhEnKsFRUuhxeIofB
2S3hZ0j1uh9KZCO629NhdJ/T6IO4C+b/aOatD1PFMz6l7XUBDHBK6hQL3BAKMItkc4VqKfNo5PBK
xQLdBPKuF/1OJex7IB7Va1jCCIBLshw4uhE8r753s2HUkIV0nV+7PWM8/I9npl8KZvJH1y3TBvCO
vLY3RlukHckkAsp7uTT154ygNdjE+i0U7strVJ3h/kh+Ap08DUkw/DMjkj03ZVkhr3eA+FOKTDdx
xnqGYVm1kEhZU2YNeiEUSxxFr+U6822NFcGexGuw4THxt9RN81W0/lcr+HoMV20u4Rpv/Kju33uM
7LIO36Yoml8k7vmOhuYqCO9ysiT+ERdRiF8jUdvRa+TGamuKJYzYqZ/MixraV3+gZlvT9bsNVIVI
SIC6RhvxrIn2N6OdyIGv/fSBz3w2Y+iQP8CNMcIqzod4LfPFQN9a0h4lGqJWH+gJkWRon9BoGn1S
OPyyO7rB8690QK6RV95uCEsLwbQ6UEhJB8hMImfRHB66qfNu86vaEtOwbRVAl6Flq69whVEwToHL
w6Y0W9UF8cu4hGmGLFBUtA2Fp8dUXJjG8iPUo3VPW3apEYT9qnjdZGtLflU+gUdXO9SuyDptFozI
v7X7E7oZHuxM+wslocq7cfIfdG3fHQnKLFGSnWurv8fRH19a3iMseNM3o2RkP8mXUz3fa8P819kP
2lNqpP/cYfLMMJq2WPl29G1d45+69zekQhQxiiLkicqAH/0gQsaorus9EhlTnqjBHCdGk6weU1Rn
Jmn3sEUwiXl8OQOVga4gVLyH+6UuoU3XjIXkUgPS3sIv7p/7kY67xKgg//cXNEG7oTx4jaR2myRt
9I8W9Q40MtmzuWqPibqdFY++oKEDPXpNi1hXCR/X9/WGTsw9V6sjD76Z9vdnLJpKGKy1vujOAAFZ
uyqDubVhsaB/mlX9GZkf7hBWSLZcC4cyIv6ZgcSuGaIZA8LS1fBgDIyMYVjftAN44Sci/Eqnt66q
l3M0JwuASk0uCJ/J07LoG0rknbRc/2czqn1M7D9wMh7nugRYSJCPncTqTkQt57by6zdBlvhEgM8h
lFun16Wx6RV35QL421c6A7P1j2OtlyOdvR5gU9UvrTyOo0bobInignvkRVOOq1BrKKRRsD6orrl0
DKWYdl2Vr6Wpdo1t111QDUF2L6a1tOZUtsFxnnX60voEAIwQj1YCe3DIsj9giIpVgoAYyqr+doTg
n8hlKLHAGtCjZH6T3mIvEC+SB7S/kKgrJvY+VtVepoh1udLvjzCN+806aLUVHT5r2JAW2N1b480f
AkXVe+CQpSvnbuvKof+6OY8/ohq6TVjP0XbRC1ZoEgYCjqa9hP2MVhjQFwoyL2bP+u43FN6raUXw
NDc82TWQxza9rr29TRjP2BzVmYl00YWDfo88aOlcVrm83SaT7lQWiME9NQv75aE1xa2En5+A2MtT
iKV9XlboCcKV3ptpvB15+cYpEvotONbf5W1FSdwhAgC7VSLMVfJE6RCjvcc0/UowsUQ2rbbQi1rg
QQi8r9PNvy8JeqOs9o2U9VZqJTDVlVCUVsVzivFvV3VNfWaavqA9R3SIBFmvARHtZgaEfeCpK3do
8pLDwtc/coYJZEf5H2g0cNX8WJ7nBKulIBLPQ9KLTRvW6sCSCUF6igF7jVh7ChFBzCzl8ZF4rTro
BJHhcrbAxVYyr5kIHD2EVbjpY9V+sM6DxAK9Hq1sMOdHJv3lYbJAVkm+9HF9HWPtbcIpSq8ioGbf
xxVacSjBT9Ln0d5X8FMDCy8rmr6kGjjMW9meXOzvdWowhwn+yXg84wuXoL7JRvm9voiabls070ky
BKa6x6BmNsdXgP/koxTCYeNL0Tdu0Eyk6fhTXzf+Fl+93ULA8p/lUHvPuIFHlzUGzmgYovALx/Md
FZddNW6J0M0mWicf40pV7qvem/aYP4BF2WA80cGMp15gllfjcuQA8PdYcSB9lgbt1uvaEZ0/1Hga
EzeeUCs/kAhMVmnmNze2l6Gx9Ii1SbfpwgAyX13RE5ZZmN30V2WG+tFZNpy8hlzaKmgekqY1mOHC
6gLlS2ZN61Xnpm33oTT65Ivy6HuSPJZ89TM34VZuoYZ9jA08ys6+G74TrZAPJqHtA+Lr/tGw6vH+
kmx84LQyyIO+XR76oHnlwotfJ8/4wEvTj0mM0ZMYPia3d5BOnmuhIABHQ7CfHDrB9GGzTRR0ktg/
mErhhulXpAfHbs8JljroWhHArvimERzfWrFvFtnhue4x2mspo1/e4OdUcf7SLHGQU4MYDRfftZ3S
3cCi7mC4cR8GXFLduTSXMmyPhIT6pUH6voX9cUhSrqNMMQ7pT9IBtEv3grMBUQodpE4gYTK+/DL2
Vu7Sb8fR8qh2JdKga+oKIZrzMmGdo8YkzrGWGX8MsOLJQ2yRNXFwspVbEfzAmagX6z4QPEFKDjwF
DKbYfWDNApCyHJ9tSDdBzxt0psGvOXdjuo0UwowMAsZNO+CX+0Y4iv12PiLJ3ORjaOLX+6aBtLsE
aBggpPuYJWCooeb1XqA5BBpFpYjgEK8oK9tedInpOOxAwPjONIfWVF7RlHOwkVL331CqHg0tPwkj
B9TiE5ZWGApqi/I1sUn70H0HC4Y7BKYFcCp0v9CwcwCktATY1tTuF5nW+GWX5hWtB7Y+mul8TAMS
wl7oP5Q9QbcqEqJWF/KVpI06eVBrEaReHg0KmrRB5xyBFkN50o/9KUDyMxPcA0M+h/RoAO11xvcv
i0aZqdp4wNqE1HtAtgzXJOo2N7dPNgrNpZ7SM4/QvimwCpCZhOFMALXEMdhs0w+y8CB8pxo3WjPR
ImwEVtcJPCqImOlzok2etvxb0zh9tyruixbLETCiqnxfHet27yjyO6Rb2u4KwGQ7xcF8rva+p/iV
V0PzxiqBhhvefBmCmxsotY8mV2F8HJLuEy0X/Cs4lhNasA1HaqPuLe78Ak1YahgyA9+KxfUQK2rx
yy2FqfdzEpSvw7zMr8HaoAxp/sDHMhc0gdBPqIAl/L203LiSQF6QSiHsUw+XeIbx6qFfCdgs5GIR
1IjzTsfi0KhlzDB4tAdj0hELDGwi3UAco+6EZJA8s2asD1gD+SfnHOQzxWAPzx57rYy58i6UP2jQ
TwF/AUgZ+UtP1zZHFxD11fUcBk7M/qGw2aMu7bEQZVjFs3Q/oKlKIZnyL5CpvIuE1XIBjmeKeSRn
0w1Iy2vzFU8AawdTiZPi5YeBJnyAgwe5D+U7NOdHMSLGNFD5WprAPlGSZEx2cOmxDpXe6P1YkoC3
I/CMre8BboNremRJDMlokPTdSyhiucj+78aGBe8BWiBkbonbl1n6kOoT/Ues7VvcA9OZrFhRvup+
B1M73EHXG/2gPGt/Sl7QB+VSNXIL0YoVTkEkW8blIBhGugyiB1ZvHqdonrPQq5s8jppAf0Qabc7u
L1WVTrboiNMfWK+gGWLWbIVXbjGtNrnpZ6iawCzPS8B+h5C0cmXJhxxWV5R2mB9FyBFmZz3fpYgA
wrmxgIjgJtcsAffvvPYdFd8DokoDmsXY5gA/Js4MwMsD3HcK5YNH5zoYrjEQCJME/DIjrvVsoGcg
0UjeYmt2q2bhDtG0ekcJjS+RFScAzv1zxHAzdURtAhIySFstTJEF4mQHUfWQ+FW6R7Yx2JBWvQVr
i5tvlY8DkinbMEwxxib+WyTEcOC8wYLBV2AZlh4hWwsYcRTlVqHXwaUN0383Ih3ToulWKTFO9T9S
kuh03xBtAEMgFwjJJW03wLEhI6jhBbC//xQj3nvwRIuoPm8jmY2oQwFAoJXC6pLwaanhHYzmqb5t
BpkNJASBFA/RxsBV3fj+qZq95svvgDYuiz9to2X1C4PVCqRuWoPiJDWYG8szKuvuAC/a37bJwPLR
9cFVjLTNkfYzh4lANlxmMu/14uLtCCUVAZ4uKbq5Sna+GF5sFCcnSNqIr/OqRseJddiSSEm0JNDq
LEi3vuj6NbyNu9wXyX6S8/gKNASFvDZBToz+IyNgJuFSrZt+dn3BWsAaUaLlAZR6kfY3Cqb70aXk
l2W6w6CLvc4CN2bpvVH007uUDdCrZgjIkfj8eVlJ/OCUjV4Xg/tdICj2t66eqmXN4UhDowYDZ8bv
dJjWLxehBmUlrXf3pwBEzpFawYhDIsg81VVF4Pzw2tNlAF66hmgh0H9SbejjPP+ZZ98+rpojyqBA
A1lIsBfUkrvGjxXiVGirVrTpsElAl7CwKj/q0KG9zux5iLfbR9xocPIDb9qUFrxoNJbx3r9dqpXq
M3g6azFP6HpYTjcDW5Ro6XPfuAeoPkNhYK2qrALOcwBvW0RN4D3IWZjNOHfvMkBnJ4DG9Csa1oNc
afQ0RAgOKHVUikZ/Qs7BFdvaPc/xcMbqID3MwgNuq5r6DXZgikQ/cPKEjgUbsbZO0Kn0uStTkNrQ
9BpaFWgiUI11mcVlDRaS9nbfLQ4ef9D9EQNHySP0Q1vPYYbrYjr6EFSK2E4ZDYP0Gdx0nftNFR7u
TwF7TZsY0dzHNfHPru/ArE0jzZsE9wol3gU0s9pCKUXnpaX1LsqbvEs7BxjRa0yJPuX6xdkvSQLx
HMRao8ODvyc8+OoiD02qIpwKTrp/H91fI1MyZquk+9gQ4JMIXb3QNr1ARpm+1gUSV79MAJv8Me/c
mEYZVxgyfDBICKNaWIh8+YYw+kLn0b2IQaMnVdsgABABWLazHK9oZPD/2DuT5baxdFu/ynkBOPbe
6Cc34pBgJ1GiKFmU5AlCsmT0fY+nPx9c5ZNOV1Zm5OAObtyauCrKJVMkgY2/Wetb0SpOZ309N735
aDiINafCap95SyzGorh47VrnsQ6Cc8StvgtNnPuzaO+6GfsJaxbadmBI89oMR+dtccmq2EahHQbp
IRVonkSOeIdpnP/ZaNBOq9C6ssN0vNUFZrMwahbnQJEeMNnWV0pI/yrZproxHOO0zz2n7fzX1gQA
2JXWcx+b9rZorffBZvIruxTly4KaqFKh3TNCLtdizpMXhItPAcvJ63zmnxjoxg9WizyhcLXgzPmJ
3D7BxpciN2JGyaogrcbw4fsf2lRgv5ld+0oNGWRKOAXeUNrR8fsfUceCowr11+8T3BCdpdSCwCu7
7kNxRB6q4K7l9Non2tjtY+av7NN7Z+NbrJl1TdtAWxLIqyUuyKiKUbPLbIcSq1pVfsZSt2979lmJ
RoMH9cZp7XYnYo35k6GZO4vdFwAtUa0T8I+rKnRpgdhM7p03PGjuuWXAtW5SJ9uxDmg2HGn6ugCv
eg1gzFzGw5UxqP87LIWbH1F4v4IMf+YY/p//92iHC5zwT2FQ0A5/C9j4CQjFz/0ALyjxCeemi+3Y
/c6D+gkIBVUXWzCFhyFwJn+Hpf8AQlmfSNmzoAbgS7T515p/cnPNT7bjuLZwDZtKyuIX/Bs0KNyN
vzh6TVdfXKUEfOmGkOS4/N5ZmpWpUUzSsW4zfe63pfBpsYX9YjvBRkh0T22gs3BHlVc558TVPqyq
wD3bu9S/YfqhD8mjP4tNgexnLfUa526dv1lt2+JbCQ56WB1EEzXrMmE3bYK1XWFVpRMU8osG3PQN
JEm0DFWHzWBqD4qThuV1j6uSSmR5qnNs6eET9e3RrY1jM7T7yEVJWIbWS69V9+5yn1ryOYtRRbnC
uatVmK/R0XCcsl9aGbn1oaskvUzC+RK1JSVXKf2NEapqg6n0ROc4MRTs693otrTGQbuJmvFmrtQX
C4HFemwxpThAD6sxeOrC6EWU+fXYzY+hUb024ZSi+wlesrzHVSy2iRudUb1ekjH8mg/syIrqyVpG
TS7CBG1UDMilhbGL0iLratNLjOyrrHEeJ3BsM9AO6yRWzqOIBJaVytwhi288DKBHKyswxy51mD48
5626sl3jqmyso0rznTsv3NxCP/pSLzj50z2ClPfWR4eX+fmlN1gk2dNzbc3hmlUiogfrXp8VjCyz
pSmIxGs12i9TaOXbyLZeUBW/zqhZXLt+q0N2cekQUJoLPBOGXtOo2kckbqeUZzIbiGZTGzz44gpQ
QmuMFutzeIKiYesABYBnc4l3p9KGi5HzmKiTZEZJ2MnVFLn4srL5zm3tV7PUDlCh3lsgseyyK3YC
ag0hCqiea74uJeFdUNY3TRpd5TKLvdCtd1qpP6aQnlCcquCp0uShn9xTbgzPfTZewqZBHsn6qNDs
YDNbFr99yAqZc9gB0ZWil20LT2iMfAydprCUbnZVw0ODtwzaIa5ZU+d9sYpt51vUQ9NCKbtz4gI1
TcxDuDbe9LRkB5BrfL7hTTepY4FuEldOfuU37RHlOxJnBs4Nh3JkyYvW0ckYxU4v+q/mkLzphX6q
o+QC2u9c2NXZ9/W7xm+uaHFOsIe+5E36aCVVtbJTmJlsBUF2vQ5p82KF4gRobM8c7TD0PAN8lGW9
vavNZF8F4VVgsDpiCc/wBZZainJcoLjTEneVGWHNhiLZiKR97mKhUNrMWy2QRzHwNyPjlKSwH4Kg
P3KZ7NIBZAXLkPAQ4xKtZHnCynIHQOJZzyrmZlg/Vg19ygp4yuLTQl5eGau20OCBaVf9pB41Jp5h
o5jCxuFV4i4uerO4Q0SAyQA2Sx7op1AXd3OMCtvy+0NTwkIzUGIzinDRuCVzgyvHyVdaA+nRQmGv
EjOkEp21defkN1PUfjOS6shGisWwoT06mcaKAXiX6ixgHsUlAsGnVlZHa9GxPTE5lEb014ZJN5i7
VBdldpiD/pTm7nnQF/mve53H3Y1jRUc/mJaBGG0TFJF12eGR7KPWWQ3jBL5tnD+PApmoLNILSOQJ
Q5u8RLI7ulX6WJcK30T8MKPp9FDYv5WS+slMdpxlV0ov3lLRn7SkOYlkxEdGMTmOooHsZN65ORy2
qp1svsN4bxjdN9XChaic7Eup6zdFAobUZtLKsLRkWbssvVSqfw4SA7ONn106Sf2Y2g/zwIYoR/7r
icC/zyb7dugTazWGjMsM43M++VuZgYzTBxP8VYT4zeyi1Vy2mhcMxo1yoT0Z0de8nz8PSFNvCkvT
V/qQmehVWpNhn7UL3Uky5aQgy5PxYU4R1gdi32TdczNEDyUD+MM4OJd8iHZNxzjR1c29sMv8qGKL
zwtdLI3M/dAGn22JZCDU66OWzrt2dtCZW2czSZr1bPEEYBB07rtF+Vo4PJNyGpiai6+Xw7nULY4F
C5No2miMdLuhii4mrhb8fpZ9XWpmybOi8zeBEhv8NihGOIZQX9xZyQzMrwXJnYY3fZ0/T3TN4LB2
iHvcO2cxsWUtm+hZ48OR83DTIpwJ0PEzwshQIKQbDI/x1hZA6ywpTa9jdp9v/CF4N51QrkSFNit0
an03llHAETh9y+vmYIZGuqpmwGR9Ec9rR5po8Z1x2hc29rtWn/WtDBtbW6VIHEF7hKdBtuUpr2T7
HEu7ZfCTUuk7URq8pw4mmtWQGgykUlhBHgIdf8W25inIsmMauNcJVHaX3UkbB1stjG/qqb9X/FIr
vbPzvZu3F18f3xIjPc5+s+0ndvq1P1+7Yf2qt2O+4orc4su6yAhvs6PuhooDN9IRGHc9yw99ekQK
Mm9FzLp8zDJ0nMFpAugO+lU74jTtVnHfHep2unSlfw1g9rnP7aPLqRQohAuWnXl1WR/00dz2HQK8
euocTHj+KcZ37xbqNjAmT5+4otzkzjfGncSgJ43kkLrbzB1WJl5kr65N/LmF/DLp7nVqul6mG7d6
24YbvanYxuc9z8H2ynfSrY8uZ0itg190V+4QfQkjlydL+8R45rhYtlrcBzXDr7kz741CsvUOznnH
w1mbef3e9bp24ZDgqKhsLDl4KkX07LpWBKJh2thKu3J8dXIlGP0g32fC2SdRfc+qZF/o9WOTaNWq
m3oJ+qZjB6V7eVYeh9B6cIEW6ao9hUptJ9tptqPV7HxHfHVynJPoRk5xNz9lAt60pr0z/t9VBfAr
GCzHPMJCAv7xxLwkwhw9XKZBbscs4V4I2K9Zs2e6FcYkZ7qZLD3ajDGu7T537nxTHGXUP+RDPGyB
sLH1Yuo0G/mwDgN57lEPgKN6UKnkfVexfy2VPdJ6DibVhuRRMpv+xpUZpD5kbXjXO3jskb3KehAH
fsmN6xhjDIZLF2vG20A4p2DgzfgJiAc7P8XZhN6rQLlmxhj+Mrd7o7l9Vir2t2VZHpMWzUQErglx
LuteRtFI92vc4rWX2/OWSc99wf/lAFFAUIDU12Dd91lWyRtXM07Axhj/sFfyKlZqtIL9GnTMIozt
UFwvE/02NIdNlrrBdWPah2E0zP1k5vYqjoLPWZ4ekyFZzxobjCC1jYPmhO/dOH7DiGd5kUIebyjx
PpbcgaiSwRy4DacqWmQdsWVfMTOKbGE88CH7APWDU0KVeXTZLzjsUE3DPM8F0pexKm9hB167Ubqv
eyZuDKxOGDaegzl+brjRS8u5VnNN3WB5abr47SPjqbTzczBX7yRyvEalfWAIutU0/c4ykJRnSax5
CIlfh3JC42UU16HfRpuym9ITcvX4SaSOvys7LBg6Q0C0kMMuTkFONKArAQ9npgGfFJww+tN1wlpo
o1jXzPFfEKNoYBCPLLEeS4/EfIbbwrWULXkEY0gUv7Qd5WCyzJB5dKqqr3l+08wLFfzjp17s7l+h
Lr+nPf14DYh2kIp08Eu/EF2KUjm+WzfRqQNbaO4DCro+eyrTtz9/mT98K7ZFHKowF8rm8mv8BJWa
ReLa0yiiE26EYbpDHKqKzZ+/xO85Uv98Jz+9xC+flmGhkNaQ0J6MbKdlayTgte2hcBw/0tj72y9l
0+5BqqPUWliBv383REGIeZg5ckS872p2tasyo/RfW6gByn/MFv4tdWf5tX+5COAdQxY0BL2n+Sto
n4iOrLetNGWcuXYbz2zWzAtlCkpo+/ff1M8v9Mubyu3YLdiwfX8hPfLQizBAA3gBe6Apr/78tX6P
+/v+Xf3uTf3yXRVBZecmUNWTwR62wRdX/cWb+aMXcOiq0LVakunOL+w7Zy46kRlVduqSQ0bJmFz+
/A38wcXGRg7wMM8Pbnawjr+7nt0wK5dFanaqk60xrQHfSfPc15jcvFn/iyvgj96LK6Ug00F3dKV+
5VqlOqiSecrp3I4cQCjRqr94hT+4O4ko/N9X+PXT6sOcekWJ/DSqi26elIuM1v6L2/OP34VhwOWC
0WWavxw0Q5JMk/BhTMbDbRbwgJ7+4rT8g6/EEZZSShJyJPVfT7KQWkB3YcBQIaymdINlLaTeqCDt
7tT9n3/7f/B5OcS7WTrzIJR1Sv3+28/QdDmdAWJwcJ8G+7bjS2Fi8Y8v5Z8ZWP88mv+R3/T1/6tw
FMk39yfjwtf3j9+iun8bFi4/9WNYCCJeKLXceMp0bQZ8P1FaxScqA2RruuBWURZ/9WNYaBPCZhO7
RxLzP1Gs//VjXmh9si0dQis/oDPlM92/My80FC/y05nNGe3Ap7dNpRO0tTzslr//6WmnCTk1SNgY
UyyBVYQ5raqpfE0nlt1SPdSxgW5Xqzd+0N1pFgP5SaWvSFSuxkE+sbCcV8glS+A7GEkL3VjbOsdK
aHW3edgLrzMEktu2WWlm+JVeId8gwiw3cxq+Kx0JDKb6B6sQRzXrh9gwD5XVPcbBTD+Sghqwx/Yl
Epq19UX9TVa1v3YrSyBW88uNJdNzNSIy18f6qSP1wrPnFjpX2vheMjTJJoXDvILJCmgrBbtVBKwI
27AjFUxO+7QM3rQqi9aOa54ZqBK1oEXtGuxhtaGJDFfg5hPUcmPKpKAUWKknGs8gfnSt8L1xe97d
8JU7qyZPJSs2xB19tWT13Jn7FO/qrumHB0S9z4kEipU08YsYVLFy/aBZKceq4Hgbzm7wiw/TiNqV
3+AtTCX9elD1rI6bFt6HKb8ECUkwOA7eyiliJZm5D2bSgMhoD+DJa6JajMwbLOZoVX2oTO1qpKRY
t9pI4pNCBzLFbwjXyZVS/UeFQntXNIJVZBgFJyaM7k4NI9FRrc1OI08WzNXw6sAJ3LrJ+K7103QV
9KFkEyRgUNFJ7PxEEYkV6EerkoeQI2zLmtC/I+qKkjlOyi2+gZpBjvtaZq3cWahRjqFZd9g2hpDd
daJt+W84QFWsrbGIR15TGneJO8JxT4v3MUThyygKPbbPFRTYPQ5oIPcZxc0yN/zmM0H0Ju6mda8z
j80aFBr+cMwcxjZVT5BWFbbnDmXv1nJN5jKquk+gkXgS4jA9Expoc+iM61b59r5WU7buDCfelk2H
OE+ji0ewAaakR9IRxar3NDe70KkUnjNaH0DgrZUVToDEVQWnToceB0Rr9OKmsTeqjRJPatZDHupf
FID0NTwsTEx+W+8mE8FVEwwP2uQ3Bz+cvvZTh8EctQaCHlZdlWvfAftkDjH1+T6qug83Vm9oo2Dc
IrCfYJGJZqCfJlClw0nspx2ZcihZFix7JEi/Ic33KGddmv3KMQEljTXRIeZCUx6sSt/4aZmvBeKV
cUGRDwuU3B6yl3DBlJelCxV/QZerBWIeQjN3BvhDxQI4TyCdZwvyXIbAz+uqZ+e1MNHpqj7PQNId
w3/KR6dbd0X+TQOjPqoR9VJknRWAdXsBrefiIZB4SoophoObaNE3yb+zrQC0hwup3eQ5v5od7BqD
G+ybwbgWYN0t8O4NIpR10QBq8LPpqtCmVyX4+JmbENU0tgOujN66imbIyWMw+t06ttv2CdtnX2y5
lACthVpNOszQNZdiHIeX0VdlsrJE09d7PXLML2kxxjOerzRwDs3kWOWxNRxZcLnCVBpLR772TVet
cyvETsiXvQ8rlHYyYGY2cNVscMwDnZ9RX0zicU4yGJ4+A1KsY/jlK8HCG0ybW/hnZ55PY06EELOV
mT9Y0daI7+4CabibrIwsoPYpt2IQf9NLooHyCsZZGYPpGcztFDXlvuUrXLHu39ilfd/Mzoc2Fxdn
RDWdJfTSjl9fZrcLCWxgAG9E13FkM0jHEbrWncU0lw9UMtm9xNu3blu/2Vdof7y88ZExC4XCPkmw
mMfjKidAIjnkuK5JDspfAyNwvKFjfbOQTibTuR1ynZF+iWvOz1wOrGh8rrKWUaI1fhWZ/iVWiJ2a
aBt06pAL+yEaYlRfU/zNYlQqB4X8h/gmnfQHmRngkmNsG90soo0Ad4grG5B9LdiXVoEPfLpgZhbo
bruKVQRPZeTjL/sr4CfFGuwRGJgyvsg6xriVOgwHJ0BPBVYzW2Qj1E30x5GZr80huKvb4KHISDHo
ErXy+wi9evEeEW648weAOV0AzblCH+1001mLaZAsn2mSgQB5ipyXxhohsxFut7UyA+aWzjzQ0IYb
vMTOCrHAxrd1Sl0EnCtAsh9WD2oK027h1YVNQmX37IDXIIlEXFzrewZC2fMw0XZVpENOI9eDEeDo
VZ19YJjxhNTj0kjjFTXrVxuq5qbRo/tMBh/DmFxLhygoB68maLSHcorfmd4G/ynmUMnpy4jiz4q5
/07J7Xt//ZnS/9uP/ajm2O+i1LRY2PKI/sce93+Z++oThbxjCH2h6lPt/VzNwf1wJD2Rq4RDOOpv
21+ygGjLHIw3Bks+l/L8b2x/pfh9Y0E1Z7vYsRSpAOzJBJXL76s5zkIyL5ywO4FfKq+c1DVuqpm4
hj6OngwwOCcoIen8UQxSL+8nzFeMrMf07PLwXUGyPpMyaq0Ge7ZWVdrguMQ+srITjAdR2lNJRdqm
RFHkhQYrryGAzhbwB5xqdkvpYuh1omiCaueXBnIyN2CooZfRER/AGOLkcaboqp4rzw2RauGQ+TYE
KIRE/RJpBIRMkgFzKBP3kHZBfykpj6+J6UhuHB3cgWQH0elhuXGYM25LHB5eX2vCs3s39woG7eBL
GRwamMlWNXsfpukwAyGrmK1qt+ZY3s4NeLxixtPYp4yneDyP2yYEU1wPza1sGneNvvKlspmxt8mu
xCZLgsptkgAos7X3Mqs+MjCcRVOzKASArews8fQhZvnJYbCxOWO+EehnffFnq3N2sNJDDObdPc79
BycWeXcowQC0Z54yxcktVV9fWvL8BpQjhSDzhWXYPpBgeVamT7UT9taGAXN2DRIv8eYsv5vi5pb6
92AG2akS6tpptW0BoaTv7M3YVFDgyvchV/dR6758vxH+095J7o9/394dsvKjjl7TX48EUyw/9+NI
kGRtWKRAMFqDHMrR8FuDJ61PUlj0+Mh8kWQY/NSPBk//RGtHv4Ww1JX8GEfTjwZPfcKUwqzOYITy
/Zj5W0eCWsZHvw3laOroPfGskhxNw4iPeBl2/NTg2WFV56NWTTejXpZyi1NZq6nr5zk3xbpuRYsa
UMeBAITRShLKBZ+VwobzKrkn7WjwnNwfKInLslk1Iw/uABXDGhjaay2TBzZS2d2UoIquZnzs5IMG
7DNFw4LR+haWDtiEDC+5zKkJwq7TN3YTwVmKx+xGI2bznnhAqKSuNlPE2wz1sXwH9S1O12pNXIL1
aFvVsI0a4zx08uInerMfo/neXRh4Ts4vnpeN3KNH8/nXyV8KZ0vsq1jlH4gf4Z671P9svgDP6tmw
l6kZXVgsv6SWPLXwg2/mbPxSdzr7jYwNQh5ZJfrTSbsd0zHYdFVw77hZ52FdR0o7iPTYl2VxNHrc
44Nv+8fSiKfHOmt9lhLhTZSw/pHFGHyoOhRn2NTkXSo81wyThy9TEVaU2lZ/RQlOszzgyXK1Jj6Y
EbEdEZEPqyCuDHAhNe43jKAPCXobSSlvJOo6DSswj2Z/sS2Uka6P9sERhuWFBcrtOQHI0A2EfsQa
yGcJJIgStA7NF1QGh9IXyD9af5LtLsi0CcTJjEcTtj9aAQywMJ7FAGrQ1dqTY2tO/gJPcOquALvM
IGpy3EP9VPIlMRPTn3HlOPW6iszQA+bJ+Z/NDwbO2dH7z5HzPY1QMID790cOyIj241/Pm+WHfpw3
S3C7bVOFOLZiYrM84n8qQYSNyAxQCbJjfYmv+BH7Iz4hjRDsZ3SyJGmAGWn+OG/cT0voCnUDg072
NxwQf6ME4Qz75bwxl0gOZNnMtGzDMH4dKPXl2Jh5EKKHSRXeMBndmGEVAx7VLE8TSLepQHjcka+y
ztPhc9tUqM4r835mqw1XOXM3fq7YZpvhEe3nRNBefgNHnp45jx3olEyohhHsUaiVBOVKlAO6b52H
tntJsvALOzskGeq+KsuYYy1boOTiHE/MdHRToCUrEaj5jdUgSskuGQpeaJT20+TkDwGORETB9ovZ
j28WLqV+rE9GqX3YaXVITEZUfWPpKPqdK3iYWDQDjMFKIKL3c1Gc277dVDO8gSYrwHIt/SAmH9hD
AaoypW/KqgJHWIYXRN1fkrFH6u3LIxmKH2Vj16sMwQQ6vHb5FfVb8M0Yjw3kAHX9jakQBgytoINM
nVOU1STZBtWJ46C8GqEvb7vID7CxQY5KwjpAOBf4JGUX1Glut5RyAPEdbufb3rC/zqDt8Ypm4Vn5
04Jgrz/CVrg3MXpe00UVQ5887cK8cU79HNgboamnugtJXgtaPp5sREVDWhsVpbR2UY8ly6p7c2/w
aDjj55C7ueR7rBi3rbJcxwEwDMUqAlpCi5fGe10fU0x+kcJpU9YnUxTFHtIJAQLjJHapwXPCEHD+
QYKmG45WtWsLnYxIPT6iFLnmIjklOW66CQBIlBHdNscWvVlmbLQm0r0JNMCGKItph1cbS2AcYlQ0
JMP1unLRTQCZice627mkJjHkq0tPwLS6z8kD2HWQXOC3sicTwvc9Muxos3RdO7MxN1bZzBusRgsa
vdNEHiAnaxNPRIxMTP82WoYILkH3d2U2zUC6Xvh5Us1d1xHjEjI9XBVt+VakCLgjRBirqVoEf25D
YJ2cotVExCtDCYVhjIDbz6iySe4N3Xw/dTku7TEgws/P5QklCk0yyA3oWAQL6bXW7Z0BClw4QEFG
bx29JxkrewEubNNz2O9FG287M934PmT5IbPKVebm6EUMPWOdHzOkigcH0UaWLogz6zzL8RyP3b2F
LW7DpE4ihZjgyjulG2PRq761+fzWSsaUbQkMGyZlfwxdEwYNWoy9atR442D123W2qs9K62DTJlp+
CdWIkTXqyq8Dv0yVDziwRopeN3XLrVHVH0bWo2iT8X3WdYMHPI20zBZlBUzf1JukTvYARktyGoPw
MybSK7gcd7pdv6Z5zpxYgOMNm3M4lM+cweUqGBeT5NANx65BGGPaNddIuOQSmuTUsKVkkWd2+lrO
6Y0YhCRfwr7Mi9IximnpW4KlQeohe0EDU8R0Ra577MwI1nn4XeXhYBfnAb6awLoZKQ77KdDPberf
+HVABmVWngdGjWs4tAxwJr4fJ3e3rVuchd0egqK61Cq/KQ3uelHLYtPZzXWogvuxcZGxDn3kRYOF
0itlDMZ4rUqMGig+8D6VNcE6HLJ21VkmrY9m3LnjkrEaRDZ3YKp5rjvtxpRJdIJAomyLa4SB+9Tp
83VvkO4tiupEcuWEeSAWoKTNnSAAaGU79RnZ5IJatV4SH80AEITxhtj0rwVmvLwznxONIX5jiHUX
1czIJfvDrhj3fWim21DoX0sDCoRtwltwC6JeA9RLZDGuxlLfYB2blzH6qYQWGxnaqUi7L36UvoUD
5viywM0krzPiQ8K6pj+jDcOy0NvzGwIPLlp7vp4bQlibJjZ2rg9auqD6ocW6h2jJ+4rLg92EZ9+1
Pc7IR+Slp4kJ4ZolO6zOKFsi4WzKxvJ6TCoJa7D0sqq4qkdXX9c65NIdmRqNcxdlCf6CenqEga7+
U80ssxEaIbbh/76aORbNf/13HnykH82/1jTLj/6oaaT9Cb0F5cKS2IO/lb/6UdNI5xMKRoQttm5R
0UgqoR89lPHJ4VG+DGPYNwuHTdj/1jTqE9szaQErJBnIMaX1d2qa369Q6aCkI5isCJ2VnHLsX2UN
zPzcapG33OoE1/O4TyoeY08/fTD/XKD+HFgEB/yXuml5FXo0k0G9Qb9o8hn83KdV3BGpOZvxbUsu
RuoVjuApO4PpuI11YkuKSUnYnk6+7sowXqezfw20Lbn4VXpWbHWO2L46T0jNZB5PjkthTViJgvAw
qOzQ9bQnqXFgo3aNHOQMtQHocn9d1gl2vOBKxKSYZX3A01FU7taeYMD5nYmsU7nvcgyHlZWQolq4
5gByUX2LTCaiTW5ZycoMktglFt5YMyXhv+QNg1zqIRyoZJ+yNhpG22u1BqyBhrAxGYbgq5PgJ0ja
nBiINrg09WjtRr8vv9SmYtY7Nsg9S9xqTHJlpabVkOfFoQfbubEHN72vIlZUVwEZMPGh6GIGUBYY
CgBrXULsgeWw3W71Uncus8KxmFYKuJIGXQHiwTDOiH2lLexqHWmpS7/nYOy7KSCde7ljtruk5/np
dGhJREVyCFIDKLHQbPfo4drucYg1lM257wTaVzUVPbKzAt/fGUIIi9Ngcq/dGtpHD5v9hcmAgb3c
ib+aMkKlCFSY1i5J1HRQyhzmvROCwF4L2B6Pqc4wX5fp+xJZu8pHM9pkSahx4nOOu9DF4XSkzhY5
drySFDrbtva7Y0lkzYdwZoEO2qFyqwiqaCxDboLOqT4Hsif2ImRThAWWdIi0HO4prcZNX2Co7aGF
lejU0FEXXjannl1FT7VqIf9MJoJsffb5n8CjOSVm6rpwgzUbhcEDuV1vcDUiMY7bZs22lihcfxpu
gDUvSNCU8Mh8bgm4H/cDsUVeOKrmbNvRDl2Vv5jubqbQv8HAOG5iq7mMbHQjvhWGlrHnW+m+YO3p
hb1B8cZsjM1aE4GxR9EmT11Tlh9jiu6DvS9EMipSokNmRm4ZsTt4eY1e1Ue4Syx6yP30pckjje48
a8dd4mA/HJ2AD6h8x93y4Uzuc91+RgGyys3XYgZfjNKutKYrhaUknokaT/kkzS92pW7aovaqot76
JlMQKFBzHXpjfp12Z6O50ec7bUlZynrKqWhjRTg1pNoWWgSttPXGmE6kJrpOvVlFfjHzAvFVsh4Q
ZawnNfm7JBo86rnGS8z+Bb8KJlyEWiaPJ3aNSPDCrdPTJDW1Q4U+QQ0EQp2W+s4hBQkKECwf/BNd
f51qF98kdAaBp6VNjy02NE5H4LLzswzFwWmfXGjS+SAgk3+3+BKTkVjkl/addLmhoNhCyL3NYipl
vb517ezc9/Utjlce5AR5e2YwcDEBpLgNebqufdHeJzHQbbX42OPC+YDkj1vYGigzJ8LQVXM0CQUM
YpcVZ3gzcfmQxXbQ5nbdmSyHnAY1VXk0v9cqM1lJ/Tl0o6uY8pLMKSKeArT/UwIal9IOqFlREKgF
p19LvhSJ/FIm0AmM6roKx41Jwn3XzGdmLV6qUAPUBiRsczrEMYWcw94VS/hBNdkW0XSwEjPF68B3
mWQ3VVsmByyy5RVIvK/1FLordKOpB/IMfMSoJzvIkTu/kRoUW+2v1F9Ysv714KczB9wmHAxb/Ofv
D/5wklkzWWl02xOlQHBNnO41I1OMneDyWcvqSGt1GBbDtMscKOZxrbo7PRjix04XJ32ZmnU1sQQj
V4OTXiwqHeg37Ktd/BelINZ1mkhuaiOkEU4JX7fLiNPoB7QbsT+9sTa5mzKcXH4cE2UZ9Z/xWMIX
8qv7ObHEeix9BoTBJVqWhFjJV0Wf39L5XJlze8Eg+2pWzm2nNVdY4q7l1B5CNX/uAvsYcb4BC5YX
mpPHeAatWZr7IuQhIDT/0VgyPWTZ7nVFRaab5RvRHHsC1gv4N/lFhKRNT00ljv3A91Sp4bpplrMQ
nAnXhDqJSeIY50oACHIztv6tqMS1AjU6YX9fR850oKxmXgALHhFvWC9vr6ZRItuiNK4HtMWzUZcs
aFnXa636XEbmlqL9ySYQYNWkcs+/Sx53Jn1y6IimgBTztYqs98R1EAzkwwViAAwW6wbs47VTz1ue
HMnekC8Z+mjfHI+Dlt2AAq3pWFRbf1bN8ObWNu0HqpkVzcQmDkgkE0Wie8TO6ZupPeLXem6bCRhp
w+WpJS9TpuQ6bqZkE+byHtxFv8qV03qqyMWeLUexydowXFd+0q/HyREeXgyamKiqb9JiyA5/XqP8
wYXKlmqZOy3qPsP9pUJpAqMcop6w0CrgE/Zf/4e981iO3Fi77avcF0AHbAKYFsqzDL2bIGjhE94+
/V1onVY7SX9orskJxaGoIouFzM/svXae3f3zC/wSO8t/Emck2l5UN6zXnK/F3o81EEei3emTAnzs
gEfspKx5uO/7zbSztuLgAFP13nRsAnvtKJ/7i39+8fmn/z4n//21fxX9qZSdqMd51dq+GvsnG5ab
xXKeXdeqqZ//+cV+3dT9/nLzm/3DWL4tSKczMRgf1VHeML83FpCJbqgLHomFYTo1cScaMcTYvN7B
FIsX5PiAcM18MCYTSzq8QNe44Q6GzDR69GTtZ/klj5Fz54SmjfY2O06RzFbBjApKzaeqwiJYwk6C
wZjb+jvhIQNyF7yLMg2JAhhs45UJW7M2Ma6vptFCW2+w8s6APHO3tsz8FRKAkqLfZZW5b+wQK0xg
3zj47HettJp10KMxcaFzjKWZeLmOoEqrdMZAFZywOC3XWVk7HoEbj4NwP0CfEjSq+g1Zh3AUEDBe
2HX3WWW5yfHb7Qqa5zO3zJuWkb5iDHCCcHiSEEYGEeaUYa/zq/qwAOjZedAKuYPTvmz9GhcYfXDb
s72sUnUOSPMXQCRvkTstHcVZO33YMSLSSbktlFvuTYisGflSuVPcgBhldpUbn7ohD3Ytr6kxlxW+
okWt7TurUxZR01wQ3Gd6fH5vkwYbp0/2YFY7D0VQAMkfsoMtuxPhDwnQQpxXgA41e1z988fnlyDi
b58eGxk8ik5GvrQ+P356tCJ0ZOKYyhFp0wILlles22GhXSgP9lpdqXdnxTs8dKsYx90L/5Oe4Pwt
9tHaPzEeyf6PJ+fn/uiPH8ZA5Ih2WdCNWb8ImHsffFGpxQRXjQ+D/mIoN2bzfwTm6ky1f3s6f3yN
+es/PC7pYFamCFKQuBiEluSBr51gbSxLz19SMH84N+SJbcQazHdxVW2k5y7f//kt/8tfEpe2jZba
mIfrP/8ATaJqJZSU6NQbtxpWViVkUPaH1Py/Peusev37McFT+/ry+3xg/p5v84F558Fi4sfFxrf5
AF8SNMvz8ADdg6vyXd/mAy5fAZdt2yqbT8FT8n0+wFAB7SweElWfXfqG82/mA7zMT5/OWXZhszoR
KMZtri5c3z9/ONKGPeqQD+qZLMJHNPDtVgHsC5ULrR5zigJdRZ9vW2m6pyHBmpfnkeax/d9XuYWy
C6TVIiLD+FBV1KWmkyC/6sVc7Q2Yen1/V2GRLTqV8JO0ITfKgUQXq8NyEv2ONnU3xEnryUzdtjVU
GekibswIKTUD/VIbujvTj/ujO6G9DErrLTT1bd4Wdw0qBxqBBptn+aaArQK7yFC87DnTkLZ5+L1D
eQUJcLwhIfDCF727anrVR3ql+EtFq1ova0HE6HlEDTSem6xRVyW6lJVM/WA/TQbTegZ0SVzApbTo
HEj8cuGdheqq8hnGTkOfLFuRvzkQgxeGTeaEaZUDuWvarTI5x6ItLyuUKp7Tg9XrsS5jJidOHgDS
HXtJYlDqnZk1b06mk1XjvietZS6lGh+FPWRcbW3oUaIi4VLMq3ZKQeI62m3owhLMZpFeqtX5wigl
TBUbylEbX0VuuhnwYtlOqqF1Sde9qV46TCeXoR/x1Q7BGmaufg+aG55TKx+HMLtThTwNlnGmmW63
Zt5caWmNEBmVB1WzYnqE5nJ3sv8guWLb5spzqSjUsNLVmY+6TVonWyevMvCbrFzcefmSSpr5TsQ7
Nh7uMWBDo5cU8O68gVDahKi/yHpz54VOySwmDOHJZuY8S51XPpG0sxcpKxyziRVgU84S7kBZ7IMk
P4fz7gjD2Lmft0lCIJgJxvwzmzdNtZbv4Uafihy9KO0/2yj4nzO2+GMCmRPPG6uO1ZVghZUmGV4+
4sfqgGbdimuiU4JYX6QyzhcFSzC9iLe9oz71kJ9xIJNybkrlimHBnEPQsDtjiTbpmuGpTWXsBAs2
foGPloVbpMESzS2s/jYkTYbyN1llP7QNavIpTu6VeXUXz0u8iiBVPIgMyVR9vKpCqqN+QKab+/Ep
YwuoYlQu6vqUG+k5ds0rKlekNW6Ve2zymX/Mi8SkRjlaiR4zDFtGsjjUGX27b9VWAgJjFamMzMRU
tpNhTeQtjNbbeF5cFvMKsx/pKsxOoVTBR0M8LQZFtp2sT0qSl7Sdq43jokwCunGj8L3aDz5CW0Nb
7oYHs+KDDq7uTVSCif7Ic5H2oGwheW2DNjERFBClQ8YoCQCoY9suu6jzwfA4fzLPT4YLc/Jv3Ybs
nD4z8PhH94VBqRXU5WsE3gwon78mhaVfSpFcRx3EC1SW1wQJvIqgUPDhhqkXDcqwV5JR2eVQs5ay
iw4wUG96SJcLzY72UJc+jYqBR8Tm0lgMaH932TDLB6hHd6ART6maYfTWlfRgBgRmcUTzKR+nNwW4
vZflfGYBqpakAJbYxfs8XfrkiC7Q617FOlUcZso31Nv/syL+d4ua7PP//ha9aV4k4OeX9i9m7fN3
/nmXql8M9vPM2/+8FX+4S02+pDNuR6kDi+b7XerMogOG6XS1GE++fumbfsD+MmNmhGsayJhg2Pyr
WfvPXdhsR2EKAhcGuRTiKMb7P9+kTi2gQaZJda7ofwLxFOjg8u0eyOcRkrr3wxv0V0N39eeWllIV
oyIvSE1n6qYrrLnq+6GsVByFtIchzc9ZqhT92jYrPX+0irhqb7PUYlRQghLM4M8zoitd9MCga5Hn
NNo2q/Ce5/FRxz9NZYqqZ9jF0UjOPC2LQCtP3CaAm6yEKZHd4gXGCJGCFSi1dWdO56kYHghNjnjk
W5r3RORXVjCt/VjgzDBbsABNfGxa7COt88CYBqpzahUFkVTxEOx1xsAg2wOuqKCDwY4IrIr2eiKa
YINaE2SX2mFjX2SFwXrcV+alKFFnu8SEl9Kp6V1pu3uBRNK8Jf3V8Dd9QOlxquKofop7Xy7bDnsO
poNuhhpEEzCguuxRRbq1g0EikXY3kWNSFdjSM+B2RAESiOjWh6wjoAZvek2gT9BtJ0MyTMksOiRh
FVd1XNnrIpqOhe/XXmgO0aJLg/tMRncMwVfM+V9ao7uMXUG6l79jVL5OM/EAv3LfmM11rfpQ4WD+
UsqcBiN/G2NlV4EJAhMt70yLO6/np4sV2kmgpGMtb8u839vDnEgcHp2g+GSWvRqCYuOAO04nFvV+
eTBzceq08bqv+tcy1MAlpNuphqgMhe8swq5ejDaD+zzx1xnfnjkGenJnWRjDvgmdU+dYzF7YNfpV
6Xs5KIuVHTqr2qk/LH3c+lF9WfbRgx0qb34/HkjlOUUSin5g7WXNcnLQH4jiOSLo9qqiOA2TtZ7y
6ZSmxWWhmftIRhtZj0diENhOVszrNRd+XHsRZs6aCOWZI4R6K3Z3HYiQmn+WvlgHgnAdBWyxSlni
NZNyR8j0zs3tawXIaVNay8oYdglrkYWSQ6DL/fTMEmSr80dzXO0UWz37FPfY+AmepSi56M3htcAa
DdvVWKHAOLgZrB3XfgxsbU3iykVt98zHWNQnYTHXgltoNI7XqlV5ZVvVxkfdEHg05FQ18BFfjVEQ
G7EIAnYSwgJ06ZMX4pq7tKsVb54gL4vafRdDri+UItrYUXA1lA08ojpP1+CMXybmakplCDws/mYo
u3GNKeZ5gvPc5tU21JR4ie+VjOK4k+BTnKu4cd+VEL5g0SlypYfa0TfNa7OKyIegjGQ5kNfHjlE1
9Sr5eXMFCZ+bPF5nWzUVI8hBO2Ks2KTR9J5LrZ6LUc2LdFZWbsvfGG8PQ4/xMi3KAouS7eNfKlcm
lWOhg+vry4wlOX+znAAaTCghJKgxZJ4AGiV1QOnFBn6BmLApNJWEPcVMukDisvcngyW04C+F3XWk
kCYAo2AXmlBgCmoIALX+qtWMY+xOj6bjYlOzjbPqkzUxRJh1ZNxdC6nfQ+DZA8LdOkqbrm1231sC
pl962JILXfIWkK/QLvXSp4iKCtKVa8gjVbjKS43dnxHBOyhJgGgpVsLhNoAj4gJfX0il8TonOftE
h7NbACob8QLH0NTKfWixIvh6Xv93s6sMG//+ZvdesFRiNP2Li33+xh8udpVJkE5gHhvvr1f0nxe7
+gXhr8tOnBkN/gOuwW9NsvPFUhnxc+FSbs+X//cm2f6ChRu1LkC7Wb1Ma/1vhIGzCfaHEc58tRuI
nQWvpLIxd+1fRjgycJBUdYjfsxmyozh2zfYpf2oKFsKB9mEUmbnQXSVihSqJexj6esPzdK0O+sRK
YN5lmjpANLc7RwM4evT2MfBYavfYDEsPidqcaNCxkgRU7bk9LkK3aO1L6PsPiZuFSzqy2IPydJG3
CSp8zYAsQ2ugp2+Jr5vLyAo2+Ht8T/eDkHTF/r62ph7sWXwm3e4VKvVR6OZdlRJboxHvls1UMVlF
V41aveiWSaCV370EKmiqeES32H+lXIlym3QTyDjD91JTnhMzeDCt9CEcOIPsoVuIxjj5g596VR/e
yYpjUNGyLZrrC3syr1u7OGeVtWcFvVRL+x5cC7OBqjg4un1fNdO5jd2Azfq4ZT8uF4kdPNsWe0hV
IkobWFuRKm0tuCZo15jQkbwkocV03cg6JINZBYLUL6wVrLUHw8KEpCawNQCvXMSivG7yHnxKgXIM
1NKtdP2H1m2eknZc1z7NRqEFN4M5u3OViz6GbaYa00m09l1Irs6KpLlPpBXouLuayMW65v0hOWzl
dFG9JMLBOGmtcxASrRKppZRU+l3eITIii5m2spjjP7Te3JAiti8sbBjOwKbcuRBjHHtBq05Lw5jK
AwCh7IYQgj2hjPz6c0B5T6ffQDNjs++DiotXwENZrsBrGzsWs1n8mjmQQ5KqeLAbH8Ojol/7bnHd
GRzHKVn0dOzRW+xUlEyKdWE1NiGVJjkVvEHqErdMgXLOXBKYt2Xscgx7uh+4Nayp83cSoqvVOCA4
T4La2ARORrAD+crNqu+Uq6jo390p6XENA8+GYuRsp5JZv92UdN7mQCRBA31WeyWPjRgLPx+XYuyt
DYE2AOjZZm246h9yg4+3TDX/LidwzSthla8Tux25CkKbvaqsV60u3nJfVECJWmUFFd71TFty7ttp
uzKCKtrkPcLIJJjm3HAbkFsCdga00pUr9UddC06Gb9eek0UGwDr7tkj9B6cy1QXaMIDNg0V6TtP3
XjMShmEnDyBGzvTsTD0ELXEcE0sAkg1Vgqz3SjHvXwlVUHX3U0F70uPE3FZW825o/D2QufA3Dd44
gFi3NBI7IMaZJZobh3D4lFDDStv4IZLSRsbkJ5XMNMJJ2XSBeaPmxBQQBcpvMZRp6eXI1iHC+C+W
NnKFzlOJPjflglyTmzIabyKdv11R1le14nxQIAdkB7EUmFoduG/GpA510gxcvFUytgOuD/8OpOdE
LW5v/CFfkpcqPBMJCSUJ+RZdUMoDJmm28+593Dn9mr3WvUppsG8Msu+AwRIL7qKjQB9MlERl4Hue
1SkyB2iFLoT9PlK8rhx8z1bjaGflY0vBwGhs8JEPNyZpBrUuw3WddcwcCKyvTVQMYkLzjG/xKRkn
0iCH8hSbBt4CzeJSD2LM+IKahXFNuDdHu1uneX2j+uqtb2FJLJ3proyIdqBWS6/VKrEawh8Rz0Ed
kiL2jHaghARmRfkfzZ1AOfcEhD6E5uG/y/yrJm5e1vz9ZX6uXlDE/T7unr/r202OHI7rhxGIQWOK
O4gm+dtNjhwOHxEyMXRvlmXOvqFvN7mBUA7ABL07m9OvYIg/5XDG3PLj/kH7w6zc/JcuQ4Mi46eb
nL2TAXjCZSavm0AofrnJS4FoGdWtf6xcDcn0lM4JoFBRLxSSuC4kezykAp3jf0T++MTdPg/M4jey
nkiq6q3e3gpyYLtVadANqJTLQMyiGC29CPP7oOqgB2Kb4tiQIdgFJDVCXzg2A/KFpTuBs9Ul7hOr
7sjT4qmU+JXWkaGhJk8rcgXtNCtViIazDm2cJWkj56X4qlJLogLFWjyL11Q08X0zL5NnYZsV+R2s
c/fdd2A/iln+ppBRvU5nSVw93+bo6veEL50nVHO1pR4nTjLpVxdAMna+odBEpjttVtvVbUu9zmky
zVK8vO4oq2szxCskNobZtY+F71w0s4RPzGK+wK21A5tfZ0GOOHtSgVioKmhewlQ9dcV4Agz2MPbl
vg84f0e0Xa0krhA5+2ZER20uTLvldpDA9/OFQ/SFyIxblGe41OG6y8t2dOHjJWJvRHi/qmId4EJ8
VDTfCx183blwDlkWRTj7m4+8hTc2tbGz9AusnVm5CbGMXinC6teF0skN62MaGb1UNnlBpITCzG8q
qn7dEEJz6IKegM+oQBhcFnjw1StWZuohxWM6QFLsZSCXgV/ct2MNy53sNdMsjnhT9du+1D6rEXkb
XXu0YAi8rDFFLSY7eQS+HofAO0z1Xm3a6k7qQe3VI1ziH57Bv5gE/cV2D12DJTDcaVh0xS8rTDjk
PfK0Oj7pEMnXeSrVFwxTttePCQPm/w6+rwefxTnw9wffbcWoohl/P/nmb/t28un6F/Z4qmZCENN/
NlPqxhcxq4PRyKoUjvOh87+Tz9S+sN5jM6uZOgcT/c33HsaFx20z4mMqwmiRb/s3PQyv98vJh5WS
3GSo31z8iI+teZ7447xQZoMoyzq7lFphmsdab4lbHFv4KBaKxF53F8PQkc6W2sVb2WXPMnQ/1axM
6JL1FqeMdtHBL1ylSXnFDmydmOD4CroRxyI/1rRPMATw5cUEVecFJhA/dztUdyPpPAXUYh3OYKaY
2Lk7Ek9iPz/XY/OuiKRgsdG/G4PD8eBiY8idCDVFZa0qNbeWo92Df7W6Duj/lC6wBr6z/mEloNEb
TFkybmKQ4mijABjYQ7C17eYkJ8hd+DqhppQ9lQa2DWVQ6K20G8NqHvFK4eBBTrFBziPOELLyFegx
tGWE4sDMt+6STq2WiUK8mONWVxh+zoGZMrxonUdVA3UFiudq0NV9plofI97rymdJUQOvcHTS5MY+
AqMxdFdIdI9VXMRLmQSPeS0e3fjV6GE9m8YbvYYJ2RC/eT68DX6CQiTm4M3rcZnGRD9PZl0CB0uK
TeXEj2MS3SA9qjZTMyXHwlGmLTkhH6KOjmrnNIeSBQ1nGjV0AJ7EVcunVst6IiF7yss6OYdlq65I
Rr0TtULSQMnyzm72Tk4Rq7rZWSVT2dOEoMspnZ0y04cQX8KHZIo0Z8yEFHCps0lseJexyu1H6CGy
xVZn5WTQsRm6f0ne5nMJYhoysXOuwkxckcjrDbruLGCK73S01gvYJ7yLNvMpCDXuotIVf6MLAljh
UyMJTcfrWKmuRWdd9oG6K3U+Nq1uMuDRAMCWg3oA57xWM2TXefNRNsptLTOdnwPdWFe64VpBvcfH
B/BGbLK6adt6mdb9neIStcm3pcCbFFwqXXIzKvq4Qp9fLKKurD21a+6EDMVqmFjcOTnmG0bUKwWf
3SWyL30RgEld6mGlESds7jHstaA0quGl8fnzqrR8S6OqAcgk8YPih/fuhEEojpL+kkK6YQYK3Jfk
RWUT0Np4Lf48oAIfIxlMJEC6ySp3oyfeSHU5Eg/hBT0qdXyEbH8H4UWGUXkD0aaU8S8JRQpUn2Lg
vdQerDZFGmvm9zRezz7S6AU3KW/uqJ+ScgDl06DXxQU892IhsXXkUXp9D1ScpOZjYjsZShAycWp+
9kXljJ96XT13OdCAUsmlZ7jd4Gkq9ZAle33hSiLa/NLXFlXTfBbKHHBBSPWJzZmKrlghtSpHC5Dg
Ztq4lnLgAayXmpG+prH5qMu2ReAi3hrNMRlB6NGSg++iVqphE1B2rMOp2zs1WbJkoW9EOLzEzDTw
NmlyBakUzORYPlmSJ70mAI40imjymnC4aSw+PT7mrEXt4hwms1NfSWnxG9Q5H1NHHNMqilc9052V
2fpz2G1w4zedztdopMmvYkE5ptc+0+sgAJaLQBpuVFDfWQp4a+jMKosIktymjpwSw2m2AM6IK+36
ZM2xZXq45V4HCWWWkO9118t9PoXXo5l323ImuXDIMrydnvzaXkcWIGGs04sAOyVxjYL+KdcB9Dhy
T+9DSxXTCkEijWn9xqPOBLwR8MnKtnYZubOAYfhxw4NTHnIoVZSSOioB0g68LkDxhrv6pkMGvuUv
g89D6S8IDOFBr4fWY3arePjCGbfEBZa72jThBuMMrPLy0YUCTpT1XeOMCN5G1tAG49sFKvc7P0dn
IHvrYuQdX8eR2hDzkr+2bvTQh03FU4c3AgXAndY7eDXrjBC/Vi29qjKZYGFI8VhxUJJQE9pCvlVB
SRYSAPURYSLAS4vc46kN1iK0a2AY1TOxZbDDiUxB+8pyXqnoYCUMj11B940bvj3riI236WwWMEsy
PC0hrmchcOPn6FFt/TIrISXh7EyWNrvkI+HRl9ytA8FG6NG1hv8fhXa0pyyeiHGJU8D1UM65nVsv
l8hNQv0qFcjq2tG85w5VSbXMJi911bMzwuJSyvoYCBJio7CtFnppbyQxvzLvS6TFXG5ND/8pMRp8
7gnnQTYHBLV1rn1NbDxYILfZrTE+K4oswjFbvBCEVq1UJ3wSDiuFJuz0dZI4twO/NU4QnfezNptV
1bSXVdo+MSRA7IdHdqVoqGEQi+P8DG4bswJbX0QoF6nUR7WyN2RlbuxCvLT5bHplvkPLXydei62B
84O+XDBP4fNVJwuVzI2VjLUGXSbL/HLSnkTdnVzy8lYTY/9FpXCQGqIYVrgCC6/WikujQg9tjmDp
o47kSkDNhzooSB1ufX0ZB82AipnVmtroCfpnX3p5XKUr4TrvYTDr7WPV3mRDFnt5xtWu+c2bktLG
ZDRc7FV8cnIcNSC7D1twbu86B+K0X9JD2IXlkQuGhq5u7xphlyDCmh3xNfAThuLDlC258IyMjLoB
qFwoOBAFT4lBZNEQKOlST+Qun/pXVVpPpESWdAT1axFklxMbN3ZX1pwnG330RQdhVnwKFZWl4QBu
7uxtXI3PlhKvEjf5tGuGsn0xaEuy0/iy0yJCCLS9L8EquxNyk0EwWyJqEThBXDJmibIlmkd0NYZ5
aRQay6g2jnE6o9Wc0C9NuQauuo9vtYqUAa0ZlkJNDjbB5PhockRUklirIperssG5PVqo+LKEMEFc
LhiTLPTzQZYgXdfOsoHDpfdcbYOcHTr9ZxUMa5tlNNA5TAe0cVYJsD9pewd0p3E0CH5faQHpjdQc
OxHx7lt48Zd5OPTLjvBV1UmelBEBLZHlh8aYZ2JgFfdYtZhW9mq5nyPnsSSAdiJCg2VzrGprdazZ
S43xA/l4iPhLe5aFMBwj98uX1iEV7jWxd0T/dljhfUOurT6G15OKe63WrmGWlVuRwKEvWz7MQzcH
L9F6z0VRPnBXKqcJF7c3lRwEVXduy/GmmL2xbabdqK3NuxM1Gu/JsCYjPlukRrnlZ7geQm01WHTN
kZ+8lnV9a5N/iRvrCBKDsKtKXUis3FGWHirgFJVFDMtFpuR6cxPZvXko8JaYj+QrWcYe1GSc/NHK
/bckMmha/769unmR/28ZfQT57w3W/I3fGiyQNOgqMEv+r4li3fPnaMn+YrnWTNcGsMvFwpe+j5ZY
30CPoJWC840S83uDpX+xcIsThYRr8+va6d80WNovDgD6Ov5jOsxTg5IHMM5XwcYPDVbE8JiA1MY4
wpggCRpfva3pXhZlfaF7GNrsCoki4TISEoQMbkPkRjdtjkejlmO4tEday4c0j7s50B10SQaPfh8Y
bRrtoqiZphd3xpz4E2Q53GlZ0VyHjL1nG6CmtkglMMJvOiHTj9IeMGGi4mtjAr0cjfg+J+qumxKD
i5nq3EvTFCagILlOnieGMGCIyxAHyjwGq8oyZsJKyulKDBTWbGyTrYwnfwU3ozv77N2RhaSdf5mk
RHJwDfv9tIH5MSEr7/JLGSWvRTS+MrF9w9AB1d1E9lUI66Nosg8lHt/BYjFXJrgHDIz09DLod5Ij
cN0kSvvcC7a6na6CPe2TFv0kFRP6tMZ50JSImiLp/bchEt3MFcwuioJ/3bPLdtiJgTkz6xgAhQk0
napjyp0lcvAsBywV3AQMkZ1/rB0yQ4uUJVsxXoyxSrqFSB4HV9SebSjWPgyadJ2IUQdEYIQUiJjC
yOhkiV9yEQZcZwarYo+TKQdiGS/NZgr4r/vuKom0V4bgp84KgvuAyHg6wuExFSjqcaQ8l4F5ypzQ
OCYGBm+VVTRCN8QldlVUF0A7na2Ws1/UUXc8DFWjv1vWqO2zMpIPPU3fya3bbPXfMOePYQ4jsL8/
bW4/wpfs5fejZtb+fztqUGaDnGbzOQ+ecTcz4P521DDLUYWAE08JovPIf99HmypAPB3vD/4JNGW4
ob8fNS6mbhsiP1Nn9Nb/UrSNsO23WY4Qlja/FkU07C7Oux9nOTKFDEPYCpwTN0wI5jJIoDLUVz2q
622bsjPsoKWbfs6OhdQTXQkcwjkVSQIGdXTL9oQAFEbS0CsGnfKEG62i8OORyQXmLlgXwVfqxdS0
g78hsqpVlgZEDL2I6qtEQecFhGk8Rlaub5suaNZsxbuDNYu/LDqi9WBrlOT1p0NNiofUGrzqK49D
5NCNIxgdI6wOe4Z2lDO+I0h6VsQpMrOKk3ORzpiPoEUPMrrUlBk/kkPwZBy0ylab8SDxDApxIIZo
Uh/aZd0xyGLF1m3FPAchVNyndmaEnszgEcLHcvI8gZE0M5bE1hBIF7w8uatyUdkQNFL23pvKcAj7
6m0dM2i4HyS/WJVRkUv9paF6uBDMfyGhcDh3fnydW7VHStNbWZYwe3toXib0O0R/YHDdIidp2B7w
uasI/5S7KMELWoQqFthyukRkRZCMYGld2m95lXMqGC0LX7lFI7a3Gv826MDODv70FE/GnYqSyar7
mkm8wugAL6/oZ1oPt80i7tP9VKBvNSONpspVPpmiPQY+2UKRZl4EQfFeavjNNTOMvGwgbUBBwLpk
2hMeAJKFtGhFgQuZre6YY1BNVJsMLeKlEUNbw8oYFXtNzwsKDBLOOgmillhRmxkCgfCbpmgYgKVY
ePSInXE559xZOfHgRTFcGF3rXNpCcZDtCyL5VCgAqUqrqtp9vMIp8EZv/ioYGW4nIM2+ob1LolVW
TQNZN9eKOY3rCoBv5wXo9dZiQIKQxKz0p8A8OJFTbI0a63in+/CZMR0w7g+mfYjaboPil3kNErUD
4vWzbQf3RhtiHZpBzgjJVlpcz9L9+rOXhVjWKoaDuNM6L6xzbulRBRkc0nUCQsQtkBClO+Qppq1w
YP5jeWgbIcYm9kc61jHgXnEYUlMnpbbZ+f6wMVlvuiT30LTd9OlIQxZX+4l3JUELiP75jNBNYfhG
Xg8P1UU7MRDze5KE0ixFeaWjl87jwl3Vtlt5hPR8KqXyDKfpBLCp8dLQeW4CW2WjNFJECH3jiyJd
MDjEwG/kn0XWH3VsDZWPm7oi55m0lBcywg5WhFpjJHyHAKThEmXaehiNtVD7revTaGaMRr22g0o7
NPTkYRsSwYIuELCuFu3iqgtW0BvmEh9vZ6WVH2M60qJJ316HSe7yhGtkpIUmyjySohdpjvAqDmko
XDExQuK4EORCI0F3JS1eDRCKw4HtfwjIZ4buKtbBjTEXSMNckSsNJKuszz5GE/oTll4u7yhhQHz6
QoMPsjuU7jK2opDgelrpSZLUZ6RIkEw1X05J1Gxw3p8Q6GJIxiPC28g/KTGFfEu3K+UABxCK3prq
4IS68RS66SFwA2sVhO1NFbabXqaPSaCva4PRQGPVmicq5TJLnHiHYuKuLxyN2I7s2gjbVy574cUV
0jxKBc62No6WcZweQzE4C3/y8yVJ0wGT6q73rID0rdht9PUUulQThQVbOUCdZ6XAxsZGX/LZTGdo
5rgTZtUvmFlcja2mrcaKA09J00sjjY5KZmBCaDMmY0p/CSD5QZFj7iF0HzdGz8c2FTnwgGx8jHx/
I6XzBGGRuG+Sls3eBQQ63Yg2uysaQrmycf4NkezrySaSkhkZYOqi2kYt4p9oclnyqXiKDbLDCK+6
Cq0Ql7vFHjIRK5f5gKFF0OPNa38UT0pMwrltPlcO4HFfXvZoEe0weFDxLBNcufMdEyJAuZksdZ2G
CEGNMdpmBLB7tunc9LZ/YRb2VWcRJB715SoyBGF01XiPMPhVi4ZTGDXpKqVrX1lR9GwYm5qUXXCD
+EvtngFIpysLHpureB7cx/MIHyrGXaI8qSn6xJyJDeNOZv3qPPWng0WSEg4qOe04ESJ2AwSFeaDS
0hXZZk/xvD6oQgcTU6ME804EBtS8aTB8Z9hwMTM7i0uGY07+Xs+biSLuimUzZu1ZJrG1FPMGoy/C
i2beaejzdoNB7Ls/7ztQFr0bIQkdsQs8f96JZIZxpc1bEnPel7jz5iQg7xOhE9uUad6r+I51Cm01
hSKdXMWsXpQoX0tynKSTCOYPzZ5QNFaa874mY3ETKYzjI/O+yKqNEWbZpmy08KgILdqMYXeeFHtX
NBhGIceDg7eDbpkbLux6Uv3WQ8wBGIxEVYFy94Ruk2rPJCpyOVgZpX86sOVXquk+9bmireC80rDY
/quJFQeJShLwKQweq95iwu8Qp6RHx7oYd2Fkwubg1mny6zzFEQU7PFIZSRZ9rTnv/5W2X0tbjUrv
70vbHQ/674Xt/D3fClvNglZEcUqL6vxOK7IBPDO8QGuhW6wb/+yh0XQIAM+2mNUTf2gwvzko5ghg
YZPEwSbnD+XmvxBasmD7pbClQXfxyhoOPgrWpcbssfihhzbCFGlexxIvQ3CHmSqNlk4UG132Grkh
dOKVSTZHKGlGmeTgZKK4KGuld2iJu9Jo8ZtnhgPyAP0VpapozFyZ+XejD5JDQQGmTas6KosmWAeD
OoozyRsVSqRAmC2kLeBw1SauC/cYlmoIWr9j3OkPyXxlzsPTIMFUlrrtYozG4ED5PO6K/8/emfTG
jaTd+q98uHsWyGAwSC7u4kvmqExJqckaNoQsyZznmb/+PnS1q2zX0Ki7LqDRQLchpZRiRrzDOc8R
UXG206S7NVTydbBoET9udPqT1pf5Pm307JRbPrrAZDKe0LWHe5QuUF4CP40nL5iMGRFZqW8CkirW
Io3rZ0uW7qFBoXGRtlJ0iwAkP7SFHA4S/bnXRsjXNF9Yn9WMWxNekDraedhtOUrMW2fW081oIsJr
xp6RmVHGLXzBqbxyoix7bFTGUqAzI25yIu6CU+XrM5VkJlgLjdJtLhFYDUfDr5vLwRzESwL+cJ9G
VXuA8DQ9m1Zjcjb51pU7Ec/oY5fY6VSQLBbksNMpx3fjEAxbQD966mE4Q4jCrG0zYiW8nED+rwPs
+VdsQDRAUIVeseYrNc+1C/26Y2ARr6zBbz5lTROdpsGfboyOMTP5FU2ynVxKcJhJ89msJPtCs9GO
kI2dddvpxRFpByPSibgLb0BOf3TKLLhwp8X/kTlWs4/8vDiBdbRwQuptemrJIGE/ILm/a8MBOjmE
6bnNQuNgMs49TL2VPbPj1jZEqBJQkqflDSMVd086fHWx2Dl2c9MYG6n89jGsnWEdTpp5G/Szv22Y
LAbrf0+0X0+0v23W910GW/K9/ZNT7ft2HSS1rnQoa7/23Rx4v7XrIK4NDiZ2NeZ/9Gi/Sy/kIjkj
jWMRVxgL9f4/pxqdvK6Td2Av3xXx9z8MKvrpTJOoLYBXO9BRmEyi5vjxTCsmAqqn1BrOM3CQ6dbS
n7474/9EAASk/4dX4FdgIsq80eUgRlvHL/vjKxjoM+M4adjLDGSsNitpNRBvQlPk5jnExtKTlgaL
Ado0deUT8GnjvQ5skdzYwk+cU8Ose7KzU8HsO1mG4BrT8DEOrhym47DY7mOm5a2Of2Pi1J2XOXrU
7P2JkVjIhB3pjLFuEE4jYDXu0ixmDN/rd32W3bRhK9hAY9M0q12PIM8rmeNHVntZM9e3lwG/0dbV
XjDzd5bZv4+cgPXBQSQOAKBlQZCxKbBH7bqbzH29rBCqZLDXE1uFhO2CwxyUSoyFg7+sHpy8Nld4
bRBzLIsJEbc2JnaWFeNCTvLZXwQziwyDjUYc9Lt8WXG4lQ2Af1l7BHZ9CJky4AYt2k3AbiRdliSt
vnA92ZvE7E/Uskip2Kg4oqWFVJ6xrFpmC/1Iy/ZFS5N75h3+ulwWM2hl4r0CerVic8AmsBzybRYk
jDHY6ZhhaK+o2k862x5r0OiNRHqfJxazDeahXstuyDXamIwPKwH3qM4NI9CV7mD4sarkDtJ7vJMj
8gU3zR/9ZenkVw6BAuyh6mUhZS+rqcAUxtpZ1lVOHH1R7K9y1b/U7LMCuSy2WveeFv2LjAaocdFH
jqKBLXVbbFzen2YcGPayrfNq2S7yhvyQggqHVdZuI0eFXmfGON+XZZvUdBfueYeHqPkQy0JOYzNH
w1ZvJLu6nF/JQ50A9LJhGi4mkB9Bnd01NHcrPj4ksOchBSemrmhSX8CYPZEhVSLsESbYq5F/r8zm
Ms/YNgZxVHp83h/qMnwwCKwi9SU50asOxNzD+zPG8aWPcev2RrU0SfawaqL2c103L03jGJ7kT7bt
a/0hCdKHBqXFagTvh6u6vcxs7cskWla6c/4CZU9UKaOkKeGazwiDHPA++3tKfc+dXaO6ByqGtcMM
+pMTZDZYttq5zhn/Kt+l9emlPEEXWZnzVO+NavoUadptafL/KL23XqbE6ef1XNDY5zgV1nUW4Nrn
MWhSoDJzlXq8i6/FRGr8VKUXvWk2SDntB6trnoUxvBuV/dgZfbQbbPW50ofLMbVPrWE/Bh0t0ZK8
QurPtpr6R2sYwbval92ordOh+RRm7UXBH38wnU2h3KMR5Xu68bNljidifrf8Vb04ii7aRtG+TzU+
/rgAZRCvxyjQVogWlmXapU+2WkKRyZmh0L6HPIgdE4ignxwItqpfZ1P2rA3F6HIjLobuzvLlsNb7
yf5UiA6oYUTfHAdYDgazlzlZMsGrHjruI6sGeyLZvGdK4U+ldiNI6sF5Qc5YP7QfQe28pqXTf5iD
FT7iannVmjH2MDHexJn2RLhv5kkQ1MxuxAxvmhW9nUwZS1BSnqfACg9tDgdIDRD/3aVRLwJFLI7R
qgOyOmPrtF2+QfiSnEoEYxudbPSX1JDTBftlbes3c2ww5eEj1WmpWte2r64IanMfXOBVazLAq63R
xRSMCGg++wzu2RLY2d5fAkmiwXiSqu/3PH/alsx0gj+zAm5CDDW/V5F9UbVEDeD3xBGfaZcjXEcM
NAdWr2hDxunVCMCYaTmu/iJ/9cfpKImW3kLCdQg2QLYh+W3/C8Bmqbm/o0stt4vj4qvmagEhiuXq
x9slaxIj5pPQnZuGfbrGh3L+LJniWDpe3+jt7y8zxuc/vRjTdhg1xmLMZou2/Pt3DQAdNyLboRnO
mn8TNPth/PT3359L/W+///Lv333/Ae0I2cXpcIYpyRJIAcv47I7/5Ub+0xdxsYHb1A8Ge4QfXySt
BRPNbOBF9Cujvhu1q6n5L+CiP/5ReJ++e4mfsC2+gX2oN8fh3LvXRXViBLcufYRB79iB/j/ese9e
6aeWzAgrweaQX6abSDznxosHgs9IwPr7l/lxpbHUMIQMwRKUJEqaCF5pP7//w1RdCS2/NIZzXt9n
1qOt7oPwiOTy15f5d8W+JLT89WSAFXv7+j9e+vpnmZ/Ll34bELD54uMOfhi4AKq4haPwWykt+Cdq
NPwZLLjFUsd+W7IzIHDYlVEqS1hCX10f3wYE6heIe6ZwFTEuC3vqH6mYTfXjR2txYsJKwBcvTcvi
1X4upgGrGGlaW8umFEO5aLk86hIJJUw3ZC9jQPvWiHPnAg12M3iNvsXcD3HzgbXGh91VLMNUuk9Z
Y5zSyC4Im6o/Tbp80grzKY6FuynnjDVHaFvrhr0CKXl9ciNVqWkXKdp7RpvWgJYwY1hXYjq4Hggo
Bh8MsKDuCHpIZlt584zWrIJ0KnKtvuJuITyhwbQmSoDnym0swLLUfH2vP/RGu7bJmcM1c8gw7ROO
5pZemjLfJwYRa1mO+BbyDaqvoN52BDSu9BE+nJ/Hb27kOpvJL1gFZGGySqfwIM0ko6/vkQOlaAXa
ZfEUjOkukria48XfjOwQqzO12aYO4mti5DwrnnBGzHLbqg4hfKU8ytYHZQfX5eKgzutgUyAOh3jA
PbO4rP3Fb20uzutx8WCj3X3VOM73yYS/fe61XYnr08K4ncX9rRuznNPFkpTjGqQAsNVLsHv32L5B
0vibvMQJ7trBXYU1PFKIi0LM4l3ID1kiZfd8DRMDeNc3GAZwZBeXebn4zVOhDjEG9GRxoreLJ32I
nE21uNQBBL1Vi2890JKbASN7PQN9xHJO9oShn9G2Tx7M1DNITHYaCU74YsLKWFrGe4RJvqrMS41R
0qqkDNlXi5M+MfJ1wji7jrVzsnjtUZhThC/++85Rt0KJS7dMiw181hGxpbQ9sVj3Ean329El37uP
88tA+i/TYvZPGT1jsVRwjOP7BB5AozC2TwsiwIEVMEfIDRZ4QAVFoF5wAlmPkd5v1CGoIijwMAfa
rrmOiqbSboqvoWhBZU3XtdQgnZI72kSzvMy7pLwAHPBcJPotGuL31CqOA3lbJblbLvlbNTlcasnj
qmcoXM1VXqTnfgnsSvwwO2pLiJcizUtWIQKKIiA0dYqTvY4nuV1JpB93Qs2X1YQcXG/abQIiyNcC
2i1iThCwsA9T5CiOajdU5p2TaV8o9thUht3loEWv0hALyV+/5AF/cmHDoDLUb4g3HOBaISsZCh35
Kx+ulVNPZ7v3T3jHipXvqmNam3e5QRxk1s5nVXcmZlArY7EzLTP5xj126NG9piuNUxmAwTVqAxSv
gGtBJ46huOPPz0UDX4AJwKobJaJlJ4Kfkn+B/P2eOWAgsUR9wqw6r1Ui1C4f85HSt3sDru2f3CAi
OWPKYPJr127gUtRBKTn3xfwauJHa9DV9C4RIubZw/27kbDgsKJhTSv1piuzLJBp3arBoN3teuojq
YjU4BMgqZ/zowmUJQZdYOhPgj2wTjtU1pOujTrrt3CBLnPBYrtM+p63ote4iX+irYQPHmdBZjXpb
+E60a1k2YzCbnU05xuOm0sTlyHOM8BAxj0sTuGK1vDK6Hil4XM3sUfGkE1JLjl4jAUBVr5kd12vk
mNDFfPN5bBhNkhfH2il40UON86dfhv2+TR5HYoFD6nFqWbnik97irtLzD9/0CcH0+W1a6zCyBzBU
+Bpo2UYLjQH67wSzSoy3Y5ZuLC0C7wZWbt05hOeMcF5A3waH0WouQwbWXpfaL3ozRwdOQhaIKWTI
TLG9qe5EhDyB9gqz2jRtYgB1ntM6rqfhYLZMSCd9Z70IUd51UG2lzspWNOOVlZRXsGvJq8or4viG
awSrtzqroToybxI7FZ6l7GNRuXvN0Ib7cJ667dCJj8Sla21s+4brIcZMMJve1zv53+JEco3/TXES
gaSZiu6PQ77l676rTCQCP8hu1B70Id8VJuYvaHSWpHLbQOe3UKq/zfjEAl8Ulq4kzrhfY+x+n/Et
3whHFAYFGg2cqv9oc7F0Qb93SRQm2LqhVyzLC4m/dSmcvq9fDW6ULgFjd4YKFrHKlP0KkCrXXW1X
re3R2pFOW7bza6RhaB5SEd4hJAwA23Tx1QBG7osZDYin2yG90XIXhTvwhfSBfclwh65oPKO1j+6q
OJbPmq7Y7bMBcDzih9L1nPtw/DTgeaqd8zPJxBrkI4T6uHPqU8qCo145GYkpwp2NZSQxHKPQTq/b
cQ5fDGsqgOLVvefH7vTCi9YPM9izPWNL/UIvO0oLjpMI36YLWCce6mMX9uVNNtf5no12ue4HQ/bX
oZbL/i1FYWLOZBuw0UikiGfIrnGBLXZlLzmdNimR4V2IFQYxQYeal3fIV9VZh+o2SpwCg7NgpiGy
MvSDtECKDoZw/dCSMvwU1XP8hibFKlZZP+U3RZZOjz0Zx59JJ+cGmEc17gMdfeVcDPEee4HaaMQH
3JMklezmOLMOrslynKuGqO4gutDsollnhuq9warLPRQt5OeFkzGbgUx1bnudwqwlsQH9R0H0cTQE
0TbrAvLuOOdwBg8jA4uyLfd6zRxGxY26yzjIDhq7BAgzNiEBXpVL/comWHjvswv6aPrU/TxxJ5JL
GPt4fbIYRk8/7qyigimvBh9cg61BTuaHVtc1KL83XfnqEBX80ee0klfYxWAX1G1zqdksLvAYhNth
tqdT28Yt+wrwxUi052x4yBfVPRaA6E6LxvIcLlr9HJB1us6lBA7VNJhy4QaF7UZNmXVmPlyaq1gZ
ARhF5CuzN8UhM9O0cPe2NRb7f4+7rzuNRfr718edR0hQ8ycCxOWrvjvswLGyBJWW4mT53kaPzxS1
Ml0Qe4mlD+Og+daGuew6JP/0u2P020bDhBorlv0IPR0yhQUo+w9OO7Gcwz+edsipsWpxbPIjQOb5
6bQbB58xtvLldTKX9nSYVZGZn3t6MP+aZcujzsplB8GUTI+p+ECCR4ngV1DnAgQ8Tq7fqSiU61E4
Yi0J3JjH0FmYj8wXLP3CFbNGcyVs4iNhpWY2CgqzI6JrIuBKc9qrbqYCK7P+Ma5cJompBNVfPPZk
m22As+Q7YyrmU6jFcjVolKctHyJPGOWjEzKxMloTYqURozqz/Ie08lsIcNhqhi4h85ZtlCrw1FFV
xqmWeLldUhDhr1xx+ryKwT/pgV7v7QVfAYLmvaXxOaIEoQBuBneNdIykO47s1VS6r+jBcy/T7I1A
BL5x53FHlJSNEK67GoV8LAHd4Ngbyr1ssLjVJkERSQll0wT964V5i7PSta7yEXYe4g4iD+zgSLVF
2jDBonH5XrsFge6T+6qnrXOAPXKcTX9v+a3cA7AigWfJkuLCuIYlfA/VaE1m5808VodpIlx8mvzb
kjiqLpPhRh+jOifX2AAynvbTISIiFGjeVSyI+5AkuKkLgEv1jTESw/KStoABQ29GmXwhM71SG0xi
Ygeg/c1twi3exdvELc6Dg4cu6oaPShoYYQTmIbr3N0138m3h5/kW99OXcKSnQQx3hzTgniycZKMX
83PEqeQpls0b0oIqLxMLHqCOrnx3vpsxdAK6kZ5hCAhv/biPrZoQrXRvE7Z46uzqfoqiJTWmWyht
zrU/ogh3wvmLxILXhUT0WGSHkDSTGru8qqMNdhl31bfwXo0liaDr62vhdyn7FGCIlKcXtT/vKhOh
UOkItUbPudOK8C1IqtnDN25uQwuBI2bKjdCa52jhJdvj86QT6pM7+bgahurBRX4HWTCnlTfrbZxU
GxWQouLU2nnytae61S84fI11LOIHyw+R3C34NMmtXYOZWnfQKmLf0ti4EScSOagtG/h2TdheA596
7Rv/pFI2+XRnJLSbIXSmwj3OtC+rEbcdOxbjMAcDbIv2Q09QHGr+9JrI2VqXbt+vDE09O/2YYGYN
ns3ELO8INYTH3PDJdeP6EqfBk+4OT1UoKcND98BjdFRum10p04CIpRS7Hudac5ubUFcfpZyvLMnj
0zuIktTEHmr2F9rMvPZj55Dr8x2qWt7JEUmg0Y/qZZiNp5Ys7Wvf6ZGvQvxpy/KkjSLc/HvpfL10
JIPZv7507oq8+DPV+/JVv106xMCz80b641iQVpbZ2m+zPxOvDHocrpYFzwJ0/LdLx/nFQdlNGW0b
y1Bu+YbfZn8LedVESkTdTnG8DBP/yaXz44SYCttWBmtugfJ9KbOXDuD7Crup2LBP5NRfG3fZ6sna
9ufKm1eZ577e35LafBFtCq/dE9m+Q4yxL7bhBdDA+DLcffe+nX8t6f8n77JzQXpx83//D6aeHy4/
7l5W7Vx83M7U+0SK/LRuT/IyLRM91q/pSOpwS0hR7SEq7N7qGEKZpF4kzsfYuXU7eLHhfvJbHmm/
Dqs1CV8EYWjUeTU+FESxSI9aScjDwrUyxEWCTtWrrRoYIUt7X7FnTUzjhbcXX2ghraM5k5littoB
kd9lnqfuCU8c9r183g6G4UN38rttAc3Bq4wea3ffPfotHhZUAU/N1+AjqIy4kKJt4DNKiZ/a2XqU
3cgwxopvGzbpq5qNspFZR871lCypfKep+Lobo559HexqopyGXZ93x0ngoK7LcRsJ9SIQ6t6wjF4E
2/7lINtwFQjteUAF2TjCeO0yiGaR0N8DG3nAUJqVp9L0gdy1986ChlOk7h7j66Ufwvfk8by15+Kl
cc142/voTIepzdDPKoPrm8OHCNErQ2p3TTe8ZAocRFtON+Rxb1uZFCs3y/IVBfzWaYJd5VvXiaCq
lZP53k9VRWIpyCvlbrvBuuwawUHb1/pWxDlRa9XjgENoA4DvKQpJsepFhZVXxfdzlZ073b1Fzvmc
GUaJu8v8Ujj1JWTC4DSlvrHFeMkoJkWqbNsgpl1S5qrgXqQ1nKCl6rFb9wJ5brmBtomCtshvAp8h
jyxN1PckWU6FIArb1D7UbBZr/sceIuhHFkdYr2g3OWOntyDUjiIc7h0TpA1QgGyl+CyuQ9Nnv183
lge9N/SgzQTbwkguja7aMKUGpZpwxoOowyRpvJoZ987cRk9N3Nleg8VlnfTtYwlOe5OKkdwrbaYN
sjdcavkKdLLjJXN9yVOcb+y8wkA89VvelIt6TL4MKbWTJnX+cgPS8Xq6qrFL+TpRJbjNg6J+pJAx
12HANJ4rKbdvRYkihwalzrQbEK/VrYiQdeyIz7kIZ3NHMij26iqdV3Zsv0A9gqanZfqR/M9Pjao/
twm3elkUN3bgMgNKbowyPRRFdq6F/MBXsUY+6+F6vye47kLKbtjPTvwFEIHkIYMRrkY8/UHtdgx5
rDUIp3Pu9BuIaRuVjy9x2j+FDBh5gLe6Oz3w58Ng0LSHDgVyXoU7s5wPvYi9jnhZLe7BGExg+Ojw
KvFYQZYv7PLQTyyvcn1j2jA1Fujw6IyfC626QYgNVt02PKPu9s0kD3n+iep01+XaZyH8pdbgTYjc
J6KnPkbd9voqQzqXo98hOXCLiA5InCO2tlVdD0b46vo0vHSRSZ7BOx3UDTiHR8xAKPelNYGRd+4p
DLBQZ/soIchqMG7j0Vk3sbyvhvSDEESkizx1WW/viGX5jBF9Zcyav9KLEFG93z+R8/tW415eZVZ7
gJmnEwfg7o1pnD1trhf6/21mUKX5dfLM7sDTWElSXQ/reChuzaY8DmlLGYEknAPgNBNThNavO+Pg
e4Sde+Gb41b1ur1J4hTTOy6fdlw4sfkYczYk0AKAURv2eWRzs7ITSZRD+YZ1/bJU2kWu0K/EpMzr
ybBuJUJEs9yYmsHT0CCgLtJyw6brhEflqHM+zoS9kANYeVWpf+4XmZM7EO8rO2ftgPnfDXH7Unfp
LjegFPCIs8YhBW8iNmaTlAEQiUx3L6gI452lqX3YDPu8Ks5Ean+RKt0FqX0k4zbapqxzvDpUj4UD
FYCpcejhLV8I88UMedbXXjSr0Lx6ea9H5R/RoH8i634n6vbZUguPep5Zwwyjl4u4vExa88Tm5F4t
3A4j6G6jMtk1uYUxoKNTMKknNVU/ljC0IX3zMiExwUUbHVOVnUWCVzxOjqOe3AcpxWofVk+RXjeg
ZvJgqnYEjLRbBEPGIbZm8jBaaDZEHGLJl+PbXOW3fpdXG67+YF33xUHE2rtvVl/IxXCOld8gGZ3R
A9Q9FbqZXwe5ClelO767Y3sQU3UbF+YhE+ZuSvWbmaTtGXeH5wQxPjMtfRwn7VM5FveAw1/II9iP
OBio9INjnyxu0tm5m5kv7VOurVPdkk5o8d4S24u1CgkbWMLMMPvw1736vyPYhQ//1+XhM/l8fxy/
Ll/zW3FoQNslQ2i5a/i/fysMoV5xbFlYqJX+Fc/3XWHI5BWZ+VKuGcxHfygM6Qp0RfXE/PWr1vwf
FYZ/rAwdJryUWMyukKi4P00j2nqI81TE43XZ+mDnXbFWofMcS0BGsZhazMaZunWp0M6izRCddX69
z6fc3mKrIJYLAp9XZcp8i2fOHhHbcjv7nL76DN5S78FHhlX/mVyu8r6YimaTVOl4drHXeVQaNqon
v7iXTX9Z6x1EhNxdtyDh9phBuCJsFzZsWd8kRLZcY7ZkK9kTGQ+8H2igVNyoXaVBkRgveN8/SSP/
CKqOTS8qzxz0Q4BayH1h4ItVa3A+5bOIHioJcz0UU75tendc8PQJuoxUkD/iwHnXJngyIIr37jxX
a6YCg+dovdqKPK3OJfmm4P0EpuVw4HIvY07nLjsBUNglrvZsM5IYZ9I026LzGC/E+LrKC72TKL0C
fQNj/SKpqUHi+KHs7Qe86CgS22IxjlJmMFs5JRld6KgA6yC4LjwjSMatsJAz1WR+cJUmLx3auZXG
4bpWQbBP5r7aayr7MAPyOWBWXKia3S0OPYNdy2gSuV66R23uOaHH5lho/pW1RJjYtUmtGhd3bp+A
2csCta99OQIlhnfkV/N1akTRgWAI2wMzP3DYD3s9EXe9DtJE82H9gUO9K6eSujZAM6sN4jAxlViq
1BFsn7qkRNNWepfeq0adGtnbq0Yz7S2hsl7u8EdxwoOvG8e4skEuchCy7s9GqOe4xmqTupHVZNpc
mxNO8s9LVzMdKgiHO80npg7NeR2sUwvyUmhbHxry9qjDVGRoE6AgomaEX2jHEqFeJtzhEtFARclI
3e8OmOTSqr1vtFnc1pbVw2djiiODhKV3KZHoRtMmIsN0U9f9hcGtjt8eQtM0LB6uWKwDC7ef1XZY
EsyivyWJVL+HvjiAu4iX+QDN+ix1hui++V609SnSHOuQWNZ9nMNZAm6JAsBlVz+al03H7Ts4RrYe
mGPCL+n0VTXg46x5kzdFCSZLKyRp8kMLVrGWsFzBYRKguGrR1OsRA6++4O2k8roaGvbVhT8dGMvE
21DnJ/BNobixZXrKlH4x22NJc4QZUmg8SUNpn4PBIm6htHnWqFUSvbwkr93eOEYNf4nQF/jTZNn1
mui2WBuSTUzm3kWOX3TVMTjvwVyteLqOfYGRDJpBuupDcJW1PaZ718Scn5lKZ+PdSoqwIdtbqPvX
SWgmhyot3knlgBInK3FRgx+CfyNJO1CTWPeEYgC9ui5yrPxO6q8MBxYmOsu8jE4ssnB9tK1GF1eG
GwFKla/KAjwbkXVQcfmM7MT/GIx6jRfaYInMkaNv7Dj+mOOZ+CHm95CX/p2JfJ2JWNwEf33p3Xfo
oT7+5Nrjq75de/BsUe4jSWOOAYdx8fR/u/oM9xcLeStk5K9gke9nIuoXZh6MyLkXdekgm/x9JrIY
plzmGLimpEnumvGPZiLWIov7fu3IVJS1ps7PYMhFQMfV/P1QhBAQvcqzorua0yJays0XwqWWyhJd
/GzZ+6lOHy3Dj+gx/cto8anAJm+IjZ1OFXIgvZ/7LbryYz5AgdLpRVC7vveIXwGscuLNsAvXcqKd
pANGTDXKVYxAbBX27oURz2fRyCdk3Y9t4uyc0JVbn+n2ytXmbbp4Z8iTOg2heugUGLmojD9ZTv5S
TsUDEC5BmdqUnq/Upxp7ESKLx9bVHv18OobKvpaJelAdPvMiemlYyq2kHR4NN+VqklLuc2cSx9op
z51RPMtcpJsJZhjfEtP1oEf7ZmAE0bWKfBiD6LYmndu1JNILGiFOdfQWkxcF7We9HbaSKBgD886u
iNx3RDfnyGIegugRggASiW2UgKEamCiv/LZ4Zo3BjFI8Ck7PdZegjupysMCNnZ0hYAEtgtuWirbf
mGkwgizqN4EkANYsz4m2lCLLT5PPWrieZOZuGfMsfEP7VFviaKQsI/oaOdhUDFu9Hgi2dvesG2+n
uf8SyfhDRma5hslwKrSxwUg6XDkq8Fy9ZiNZGnTtI2Qp9CDWZVR1YBoXAcX4JR2izusa51zA0gaN
Hrw4Le9OUnRPsp38NZHet8TQ068L1R+mCFi5sIDy6STcbB2hz7jLsZVjco9xcqfPhYwTqJ7dVTIj
iqfzeU/6BCpeodZqTra6XYL+6pgFTRVyLRmF2NMFLTFTdo8xfU3MeNPsSJSBw6RitYPjSX8Bxw3z
13xrpwzwcgt/tlMgxCnsX/9kQ4GXo6Ku89IOD71lD4SLSNV6JOzBrRNlsMFIf9fE7lvvp29llxG2
ZkrXswWgh8WegiaOpPtCgTx08KxgC8w/xaH1OLNSyvPhOEzmW8dy1NPL4UbPgdbNxWSSMVtG3KW6
fiiQb8HZQ+bXWeq+GeRRSuqn0ebRoLo5MOanayzgF2s6IiI0kay9CKJfKbP93AC08PTaUCuHwICr
qHSaS5nzs4yW6QaHVLihuU6S4RErvK+WMAGwaNeitYMBUl0xB082CYoFWvIS7Y5bp02IjyWzz8qA
aHYec6u/jctBXCcGgesgETdNygPCcivXL4103EgB6b7MipXOWDS03eAOk6MGxdkab/RUu/BRl5mb
0e5NmA4TcLRjBycbrF80fmX1mClBAZOJ4SW9mQtgBscQ72N9RUAfZW+chsZ6VPabHnQdgBw11RlL
hjbK2frorZ1iWvD7wGdWNQtMPHqm/JcEF7+Ers8oCOrH2JX/6mmMr/ea/remuf/licz/5F5bvuq3
e43LiwoFS5plGD8RbnC/2QJ5rYW89kedL1tkbkJ0vpiEkenbXJS/z/qpxhzqaSbwLmvof3Svsdb9
6V5jpSxo5ExFo8Mq4mc5TVDbQ8xNk15rRvUcRO2wcoLcIvmS2a7ZO1cZo9SVO1VXA+cZw0TgE0UI
XbxD6kkOlbnm8HvWC/OO2G+xcWzamToM3jGxqHXkgNUEy+B4mltueq1mXdqWBx98DnxXzVpB3fpS
9dEdBKrKG9l/ebMpbxWe0JUx5fNGx/iBX4cK0Voe3d6kokZNTGRlkU/bvJjOYqKxFAE0Bz7e8Dqs
01Q6e9BPMEHz6b3Q1QUJr+UaTGtJRwiYIgtMdLx2u2I880CH9NgTFrqKnQj5TagNIAgoemMVA8Cw
gXQ0gZhoEmxYXVUTrRw3uQXQetva+ZHQ+2PYGaCUJ666FITURtasIpNcXBo2fEyyQ9JNn9KwMS3T
VlVHhDST+G6VZ9ZlP/jmynfYlls1Uel1N+QvoyaGQadoj8sX8kmeSIPJji14ldJsm13KibCKq/pl
DPpDlCe7ZElxo7J9pZXl0p3ANZsU/qHvXIaB+GRWDb9qNFxrSqqNLxCiMBd6buNgIPcKsLys5W3R
d/Na5v694wSvxliaG7cWF2ZnTXtrEMC3ZvsUaMEWtk2wdoqAVUQyWAQ/soS+B+2f36U6W5qPKJjf
hzG8nU293XAxgpVspBOIzcjWQx5qI77yeZoPekss/dgKhOXQvK5l5jcXLJyuudsVKCA4GXqoAySR
LhPuAHtxIcu3AVgr8uyezldyyc16Zd7jdBJ78GnYvGrWPfO/pfp/jjS2jX9dqu+YRud/rNQXL9K3
Ew3nwtI6GtiGFnfCD8wuwbm1RCVjBbYWaNfv20v3F9DquHQE2ZA/ORdckicE34v/MvSvoVT/YEjF
sOuHOh36OsCw5btJnE1/IHZpRqhIlZjt6y74wn9GpscjzTGN7tN378ufrCf5jX54qV/dwLhoFp/E
cnL+bJHIp8bGh++41yIjnDgvBRjBAouwJ6DeqrvKam19Y4VZ478QG1PfmF/lHcJ2mm2dowNXjIhA
At2avXuD8xB1MLiESUpCjEszHQlotiq5C3sUIKM9H8Okd1c89J9HUe7K/8femSzJbaRb+lWu9R4y
h2Ne9KIjEHNm5DxxA8uJmGfAMTx9f6BEXVLN0jWZ9VJWVosqKhVMRIQP5z/nOzMNLLjqCgUIoDVO
bVVednFw1OLsLYztZ3wcZ6whj93QnWeHg1nY2Pu6L3dwBBmYhXRZeSVV9cm0myrLXFmW/TFEVrbt
xbSfdNWsQD7h6A89AROa6K/rPFemc5ib4b0qxkuA7Zm1CfCrvMyy3rpucyNgPq+KwNilGdNN+Ds4
KxkmwUDRQJ0sCEKl7+uuRHbOOLJm9XNUiF2Z09NVh7GzF5DBOONrFCg5XKqMvA3XQ9JKFhyz2cA2
3tqephMQFghabdP7laEgATYvdFzZ69rEI62X/Us+Bl/gG9xFBTrghNdaywNm2EOPjyVvbrQmJE2t
aZdxbPGOMH6IB0YcbGmrMndLxjPKIG/IhImeDwSsbiHu1qQlZPKBB99dYarB/14Gjy6tz2RAiktZ
QwRuDRGuHIHWVyzIMNtp4Cu2Dj7roR8uMF1y92FugrexeibCeTMEUQ+/XN0Po3Gt8vkjq5MjBsS7
oU0wE4HNKXTs3m6psYVOWmdfVy49muypbjOyidH6LB0tOjppqXYSPNSBXxozqCniascO4N1lXsw4
NufMTwlVQE69Lmd7r6zJXIIjZkYNaR/vTQbKm0Hr1Y1TNPLCybL+yaXyY6/N6R9fmX81f/G3mbD/
k79+lM0vFtUf42DfzoLgYP4AvKC8f5c/WG9ZNReEghTGN3rCdxui+xusVSx+cBcWq+GyEv/3KVHq
jkUvH5IF3MJ/ZrpmZvDTUrdYQrA60u7LCXZBuJrLYOCHNGdZWXNqTUF7JahSSCmLCot42A6K/qhQ
gLLTzb3WU5ZVuR73yaUFtYJiPxjgRWmHF/RJDLR1005Fp868Zv7vMEBMWlIpZg9ju4F+lhMmqWsW
jbkoqTIrx0sNOioWY5Dq3rdyrNEKfGcpzDI9gxCCxKpYTemzMTTJlWbpMXhPijZLmzrgWGdJCPoK
0AsTV5iAK3ep6nIaxH781DBhXaJNS6GX6OVLT7TUFwOOj9bUPjnn3dguqMEa/2RJL9i4FIR5KbIl
pUY0fFvh2xABgWJuDUyegrGA2gQ9ND4Ie9BxxgW4UiANtaWRrNHlDg79uCADXD/vSpA5S4MZls6U
7rPkvaDcLNE59hTD8BF2uYGzeripneDTMuMzY3ImCFSkmUtXWonV8hDn40iluMsNe9Sv6t58Mwdz
Dxk9oGoTa4YoxejHet0u9fQUiQEecJaStqQJO5x8wCbobxtlcUPan7rXpdpNzFa/LZa6N0cb451B
2GdTBaAZ3Aa8wQxmn6Y5puox3UVRom3oNR5XBm0cmzQjVe+SCVnR1kPFUtLbflh36i7shLEOdOiL
ELd3ruTZMpOutmbQJ6spxK0G/xYseGm+TQk8AJfuPpuOO0N3Wl7M3Rd2FwCW1AtxXfHE7nj/HGb8
pMXoqJ/N5j0uBwaliqBYjGaiachhlSJyiFnzg4PrXVoPdFMMtccCb3yOQ/8p6qUtQlt23YHBhqTH
cO+M1puCdESPlL0pSxjmUxx5fo7LCymqE5sqw8aYu+JIc96NTMfHBnTSGqvooRy0i3qasJbSHr11
AyJ6ZlzWvtdZ3SoKgzf+9h/Z4FzM7uysrJIiFUSKazdgK+T0/DD0Rrlz7PYEMD7dUKTV8Y4B0oUn
3By6AUtn5OinNJnvmrYdLuY2MNbDGAd+UlrDuprDr+hgFMtOqX7J0t2tpaAVT9doJbAk5AaWEgjE
qBJ7WGDaust6+uLYMlZWkgJCH9vyudWU2oncCc8w9hDCuBMg36/cwuWioZfBxpXsiwkRQNctKJWU
SJ+VQYYKphKylzMD9KiSdj9a3otX8bHWggHIb3kwFcPx3qMdIOFQ0NUJybf8EmyD8m09MFcsdLgh
YmryDJnf6mY+rErInFMy7ArSBEnJm5QkHfoGzkYsXa1Y96w4kMwyQpWhe7bn9sJMqMGL+5YGx+kK
VNHSpPWgj8lp0JMjsKrDXIP/01OsSr3UboqRhOTAgYjPn8ntJJiAQGIRjpNyAslk3Ks8faHCGtG1
CuChlMljNpVHhwrJsEhurFbTVxOmb0wbpcHQKT8aof3WDdpO2IqGCOxEq6rARRDKq54GTGibDEBk
j28nH8a3NDE/ILZ/kbF2AFl1XbVE67SeQT9qL4X30VPqUPFlBvUbjbrNqtNjb+WVNgMMz32JsWjR
x9f1VHYx8qONb0ofY+lWR232hNr1AUU+iHarOJNYYGnx+3dy8bvCw6n+P1+HKKPoGvLcZdv9KkjA
z/5wK7IAHxGp17GiQx/6YQNfCquYRPyxFf/Yx0dTn4AIRAJBOswwFhbc9x3cWbJWluUtNsx/HiRY
Sn9/vhdxBmAP599pe/wH2einHdzLHSiTylJXNNTJKFg3dSm4rjRxuFEVmkM2Ig+Uc6V8ZcIGwoGg
MWZO7sewO1GseofsTV0Ue6Cs+JQyK43XfbNkoJK7IZ/OnQXaKEcGsXrjEkP4ae4ZCCdMLyIVAJBN
gdF4STnuar2ghIpWogSXPQmkKdpUsSEZe0NU5AjrAntFdumnBKYudX6K1JNf2uOpm7BBVh1s5Wy4
kBT4raeiREfSxMHLQcdqWbQ3Q4ThpgieMk/3g5ZWn94E45Gkme8UjsTmxUme24SLZR8nWC4+GJ3D
LEoZGUbNWvXjncppFYXkyF/GnCCZ6FBhQnNNjpVxJ26syeRuFAMc6YWBI6pzUfOt8DIOG8Lwxqkr
lvGF1RByyqjv6ydxahTjT8dDLM48+MKjXjzXWmuvHIsSKgy4HcYGRp1w617RkK3jRFDKxwr3LMfo
pBWufitbp/HNMojWMe4PyqtGbzfH3l0QM7PB72g8t42soJw0mIyA5sCajykJdQAKw5T1a+qSNhYn
OFp55vcoHUCd0N97SHPVbN0S3HtAF8x6lklANVkeb3LDAeJiGsEuMZ3p5FL+t6HjihOApebHYVaR
XwrmrSnK9+Vk5/g79G44ZRGKvGtm6tSTBX5SbZ7fgjq29xMjOjp4ZmfHxHi8qL2ADtUpK4/SrhtG
16j7FwGY4GBTatMFChczqzkXwZtKLYe7FMaHCJcWbYGlp2+iaKgexMQbsWM+ZH/RqDf+Ctt1JF4A
MIasLO56YWyHDBkxyx08C/WnNYmvKV2MekuEPOh8t0t3Fca3tqhfRIsbS6t7uDiqX+tWjN2fpB/v
lHl0hBoZI6HQTWS4fOjTZ7OTpAL1nqLWOd7UuncahAfCXgK57xqGVbbylmKxlM+tDu/IySe6eXoj
qjYyvnNwkmHwtdPL0nPdU9qH6hHLpnuwSTNxMRXBDqTqiwrHW1qbvrpR7O4KWfmjO8XHf9f039d0
rif/eU33P7P/OvNV+JVwzw/+uaDjxCd2JWzuVayXLlrWnzcy8zdJHgx96bsE/92LZS45WJozhO3Q
t7BEVP9c0JcGQozsaO20rC62/39k0v9Ze8IFhlzPnNy00bowDi8X0B8vZHYZ4nGaCnltJt6uS8NT
gCdzIs3xw5P5hcglzZ/jtovIxabBzqUbzBskwd+fX0gLRWq5rBnXKETpoQshhmysuT9OGpGdybCw
5AyOBl2uvKqDIuD4HHBGb2kmInHZbdJGT0+qsTw/HtREAzv1dEgxNdO4cVi3ZYTdRnHGidrsLhmU
S3xovLZwxg4qwZM/UTHdJUs0CvsKC19wIQOKy5jyUok9l3RIheVmiBMA3SmAjybgzqLKW1xZl22M
0BVnZIkiM8MftSRHZZ9cyFnHx97Wb8pOzr03PzDc6Px87p6WcetKhBQlyQifeK+6mxHDKmC75jNP
SeUPsX7TgP5dVWbI9DJ176wmONlcr7bMa/au0bD+jTpd4FFwlTb9vTMMu9jlsJlF0QnR8o1LVrpV
OQ1XtpritRk3wFRM911k831mlsVW7+YvcSDQiQrUbtNlgf4GU6gMv7axdDn6Q9OGlzPUI4rR5D60
Q1YdllqQZgaet64w15G07rSpWsANRPwd7wvxIWjMo9/XPG5OmTUuHe1QtckudfqvoEUhh9jWpUaI
/yAzvE0yFE+6M53l0K9HFr7VEOk0iOvZdRi24CoULBTqozjZ6+aunTisR0scGBWBt3iQmF4xoarQ
eJ+NMPZjGAZ+rlkCRLl7yzt1qVup8vGVvcc29YdV3du70ZivJK40klb0E8HJiMEMoIfW7kDAu8lf
UNUAJzqbBuLERRTaXOAmgC8hADAqFZqa59OTUQl6EmTWfCmNYItS5zUbYAX5kTh0/VokJXCX2cWU
sZ4MmAbjapIN9CuKDbpTwaXkGGpUj8RlsQtm4HA646PY0rcN4JBj2ZfGp92kBr4i+Cb45gOHJpjQ
1Ta6Ss8dbWECFOx6drGXpdpnPNC2MPfpfFPnHrtYb703nbcDLb5LkrneZZGKN8QwLql8KnwTeQIM
Lx+rvND2YWjZe9l1+d1gJpdpQPAlaqL7iOta1IO+Jlhtas1TGw2fsQ1RRrUXpOIPhV1hhV6INEOE
4TtwwTQ0YGm4XHLrXnQHSLHcUhL3msvJRdnm99g2831f7yOzOaWdtq96MmJp/TZFncc1jdqG1Hsz
hhs1tHus0MeZVHhX0YKgjz6Pglu0eldeuh3T8mTjMlcQf+Bpc8YwHL7BgusXLpDxKcncayWqhqaZ
Jt5qRvOlKUnIxPS/dZ1wL+kzNuv75fQSumYT7Eu5gAD/h9Xs52HnspixaptYeRZvrfi9WegHGatt
CWGAUJ+uh2lN6nUXHMe78vKQdCvttXiqNukB0WIVnKp10vvJzjj8/esvKtl/e4j+eHmcvdTT4nKy
v81if3j5JiCCo9n9fK2c1yo4TF66ju3bUWOn+nM7+8Wi/auXkQIomi4FPAaxjEh+eBkbvhCWcTVf
29YJGsBKZK8DYQmSHn//OuavHuePL7R4pn54oT4SokVF4ffZAjtcpxu1Fx+4/JGmLhfy8uq22QAS
2cr9w9n1s9VZXcbbx3YTbG6S47DaN35z0fn8g3655b+bx7//+/28R/7+uHm72SkZKznolj//9era
rCzinGJ5DkbxTJ4YAe/h719D/jxv+v1FTIlfm9AevrVvvrEfnkHWz7NOl5l+zTT7HNyIDSaQp5Dy
17W27v1pdXzRd+P6XG+HPSgavBwr46bimTBo/teE8cfEkmf+5+fff4WvBh6VuO/5Nf/83/9rk/2X
XzYo7L8Q2PnB78c5TIRLWdBSHubaf7mf67/RCi0wVEh6zb7J6N8Vdo8OIloRgKqZy2FusR5+v5+7
2PQlVkBc98Lma2b/E38hlJSf1gYUdgKf2P452SFxIhf89cMaBqOl6aq9UkEfEP9CgVNG7QvNoZx3
oIunUCT3y+pSm4NwX+R2+UykWfi51O5HZ6ROZ+lVMNye6boE+4EOiB9oEQP7CdG5WRxczeCEW0vQ
BV+FTNi8KfrQKKSn98u4SYaBxpo4Mdf1ojayQ911yjgZNNquDCy+RyZt45pfAZUyrdONjXBJbzvT
xzG/rDkP+dJur/UoxdRkGgDaED5b3fzQRfgOsOR+NOj4LDrk0UUoxQCpbydLr1YVKqpugCdfZFVK
dB5l4t0EnTx6GR0vA90+m2wRY9nrPaRlWLg5Sm3TLqVh40IkkXgUFzkXInGHFEvBkleOn3jkPudG
eetskYFH9GBiVB9eFOckingAhuO+SkXLxqIiq6R694r8KrUYIc6II0NgTd29QbjrmEIYXY16HvoR
LogKN4TtlO8T6bYDH6jjKBWOCawTpQofSmeefSAst8XirrDaDBRrXL54i/MiiTV702vjlROhMMbY
M+qyPAj7QS2WDebLpILCYVwBlwdAgLkjg7dr2N2XfHF9mJZ5nEYQ7D1mEG0uKPHVomc3Swb3emyH
kMbEkZBixtZJUlWrvs59hNw8qWRD+BBlFO8ciL1s3HGXh+HlzRh9jFQ+6DEBtGqqxV6Sk5rD1HjR
S5kQC8jCM73G1XEWeeNtpA642JiQkNMMG7hrjvgaRfwYDxbF4gkdFGmhQXAYEUUWh7U/Qh1eMTaC
opJToyLhtBgzin88AiTz9ORR1anj06NCIrafToANrzh5nvswPsyD6656a678gkI9GFXa1i7HJ4w/
jxqgWEYtzm4stE+3Ss914twEImgu6hluWrG0YDk4CdOLTNfOaeW89MFwyLsE/IIMuw11SfaKhIBa
V8DMcP3QGUOf5Y1awlPReEul7Anz6WfB/zYVqQxIu3gLp/KasfEl9UVPUTVeSMXXqg7kIwKzu0Ks
ffai5kpBw1jVJFQ3RuUMaFnmsx4ZV0WkvWUdZEGuIihCqU1BdDIe0nI8FpZ7D+HhklsQZ6YgPDVq
esTDx4DajM5e1x1ZyHx8z8eEQXLt4S8quyeUxle9RN8qZ/eQttOz1bvurgHcM3fdOao6G0K2AChY
ZDSetG0FnlfF68BSD+UyBpaVexGJ+bEvkIsjYjcbLZ1mQEZcbMjTPbex8VYZubc3Cgpw6sqh6tih
zgog5bjtOb8AVFA3rYdrCkTecNQl6Dyzgs6dzMy4VAzSrRdqNbSADIdOXoeCIQlGhSeSF0y+YCxL
4X5JGWcTlwZ1HeO25tSauhjK7B6rrrl1B7AaYQALSC3mTphlM5gjylTsZHyigvDBqt0XJ88KP5Tu
ZaqiYBeG+Azo9bnVnaVkLcQqNknnTdYAsR2tET5wyc1kELnNY0lXhdYGdEZG80WmmpYy6yTcVGmj
nqsIimxpqx1O5CcjA000j8z4phzFMaX2mAhT7OYvxGqzmTkObS6nGcMHg30KoOdc25cw01wzutSV
/cKYwuYGhdxZLJo+8eq31kB+hM/yFBAqwuurkeKzSOsJiJIkGVltreDL2PZf+0S952ZA+hXanJon
uLPGVRaYF9lkAIb9feYQ7iVDCKTlLR4ofmOFOtnFCZ7vIruxGV2MESklRhmJIr5thCRPesYcumbd
TwLXSqiGM0lgmrwi7jvCUZxNljlJb0a3YpmcsK1EoDDno263R8FwxRTjA96PNcfoq4jhi4ndfGUx
jgkYy9TLfKaXfPC8hpmN0CYmEsscpxCMZimlZd/oYYEUe4Irw0oy/JE189p5mQdhnzcxVDAjipLg
3BfMDTWWomKZI5HDXulNTfnX8Fw1c7kxdR6ztUygvGUWVS5TqVQ09HMvkyojcw/OMrv6drL418Cw
6FT/+Yi19MauPpvitfmIi1+cs5af/vOcZf4GVBq5DFoRHR8Wl5PvshkRD6ocXc5KHMZBNjOi+H7O
svgTMoWe5XA7+kZN+vOcZXBuY6LCiOTbn2By+AfuMKYrfzln2eQhDbCCtDpyfuP++vOlQCRYxsbA
iM51HlcbS+UoRvNkHJrpG/9BhQXjyq7hqgABzaEycbbIYwx1mzyQ8E2gC9lKnBmtG/4gmrK5dvR8
KjkUCHUzDm45veII1RdMKq1Run5n2HB1EF30ej7g6m4avFpo7vR/g5Xce0SSHuZwTu4ZYagHjSMJ
DXEI4PcRnvOYjGQSERsRptyTN2MPsXrnsdD50RVjc0XtlEd1VjF5zhNGofGuMTIYTANfpDsjVRUF
znXChl6UxzrSza8yabuNkY+JP/UDQY0Z1ke/HoacL16sU1Y9tFaI/J8QWAFzdw6ycbqepC7oypL4
YJUeTgfYnBbUstr9UnUUA/EXiZbZSdOzs6latdSxe7S2NTMO9GNp4Qes1lYFK2rYOslse9HaNPrF
rxQYJrrgSJ/fsYsb6tdSFajNXA+2Hd11WOBKQfrTXXrZqibcOaKbb9pGJV8Mr2hvPKd1oBtJl55Z
laUwhVwaAhaDbNbQD4GLN7x3Y5m8VPzxLp5tgm+IMPhzUdKz+ToMRCMOnOynaU+ppbYsHVrefDQN
LNU27r0trEti8R2dBQQS24kto3F8nSKc/uXfZeV3IZ5bzH9eVrbNZ/ur5WS5G/25nLi/kf3DBM/F
7S89WlL85sGn5Gb2vTvmz+WElmqXyBii9Te+zo/GKOs3TwCoJI4qkbYXWf8fLCeO/Fke59q2zGc9
vFmOTjE2CZKfl5M0z3RC+IFzhn11DLtaAWDVF+isY8u4L/1C9iXJWi/HUCOtET/m2Ex+6TFvPHVJ
RPOR+9YbNWa8QWGkSqfrxqQpbk4LAAHKZvfk9L2KvOjRHpg2tXpT4UZPn/gYdmtVZehq8VuRp09R
vWCfogADocXxO02x9vVVuQoFNOhi2mBdEQiJhTuw8tQboWNrKVJHXmVxNtxa37ItVlnFl1Gbu9Xa
HALsDMieJGGsIBfFve1olEQAHRk27bfIDEPMKH7szbxVm4w8TfotWdOm5T6OkmTaS9Fc2jHkFldc
WaGJH8IpHsWc3fekq1ZlVL1Lzpwrm3bHQTm4LswGQFv4xUKDBR1pnu1ectYbcWHktD+4zYWWY8QK
QTySp644AMv0qZZZuFcJa3RuIqcBgLug0PArYZsHpxm4HkdBtk4lFSklhBdKqrsbx6AbMBxJQw/G
QB5GjT00DDq8pqXNayiH51SSdPLcbtMBA6kX0TzP3Ps60+W2JEm0knjzafTTTunURpt8iA/dmH4Y
JVUURePM3ELTYqNNw25eLgKpmI52Ii+jSQzkG+j8LFjOsyY99EvXWN+KR9xP5OqUvlCTxUdgCpxL
UPMYire7vPBewwhx1XNOrUFdKS8MCT0eTk6Aj9aL2u0YaB+WRxRQjIeScPlYZ68qIDRbVvKQWeFj
G1RfO6zJq9lFTihEe5dTiUEGI94oXXvlk40aIJJgS8ZoY5tdujUW8oXnfclSFGXLTRW3x+A687ob
C/Amp0X9Nqg0JK6MULYYGXwklmoZaNQggXqQPSBRmbL025y59dkWdUmBqHlIdbByIio3ScfDikX7
yJEaArmb4R0UPQlxWzskdmeQEG5uJye497oMxFobk9RlUA2RL1x5cTz5oddeYMk+VhlsV2PU3pua
rJ8gY7ibLBwHMxHGdZHWHxbi+Qmg1UyA2XgwrPi2wgyxijvqxZVlgeh0RLMmO56tsiw+LncUJhLp
C5CP11g4p7AqFTlBXD5eRoa/cfjgxelX7Aj2GjjeB33NC/InEuucD9UKToq9jngCJMPJZRkAEisM
e0ZFW7RZlPO6S9WDHOZiTyEl5/9w4YhnMT23ct71jvNsDdadgyNyOe5iW+gpM5H8ZnRdHFwqcn3E
xtuIqPXKNpnuiNw0t0OdXLXTks7LFDdogpEyRIDMVfUoQ6Y9HBKGXWsmwq8bEpd1Yd8POk6JXoLW
6gq+SOYXYWTvHJwO+J8E8kSHeqDJTz4T+gqeC47jPH/Muc1tyowsjM2s7mhp5WQpttOoNY8B+dBi
n9g2pqWsr1b93BxJbeSbFOEKp9gGXBDm7bTcRTTFM97qMChX075ocSpWnnM993C0TISkUz+Rc/Oi
6T3AcXoQTndnZ7nOikrHZmTqoCXB8yMDGV8q27zr8s5d411Mtzp3fQZ5LJ+OSGdubHgnveU6nFrG
p8Pcy29E+kj5AB4XiqPhYLHIKs3ku97X3ko2MtmSGIV30nY1R7OM3KGXQqQMbEx3RqzWhqxvOcRG
x7xorG1XR91Nw8JBLxeEWa0MTmVOlYoRvc/UQsKI4l3OB76yllO+dWY8cxGNi6XEW/cbWQLN4Oq3
ayrzOiXi57d2EKzNiY+kxAW2FUu+OEOOXDlxKC5o5tF3YC1fqbABhz97uDtm3GioGcGNjUVg69T6
oaZ6K8eivhUxc9K2xv4xkJdYB2qajoyOPtJaJFuj6l/rIo0Jl2Irs6q536RjSIuiMrQzRTcLo7eu
dzGszlU863jxGG5FSXddTsG1FUNZYzJNZWkeHJu6OSi7YaQHHaNGGHD1Cuxi1B46q96HkXPXkcq8
gqTwpiUO3/ly/tKograqoIy2lcEHvY+0Zk1SnyxmxChRCxLTTzRwQJ4NPULUAHOEF75kEJMw36rn
Tg13WeqRXCjLZ4xV724D32PWBZQovi+rwEbXnIfnKaagW7czseorXITh3FP/29efvVPSTglMdL20
x6yCKL2XDf8A9KE3E0IwZ0LoCaXh4FWkjauciXhVA1ggOp2YcWRt4Ltzh3QZyHyXeOiWjp7dGL1Z
baJAiMX9y61dNJhSTHurxXiCVsaAzhY4I0UIUCaJaEFnY0PCkqSCd+XEw0a6wS7Lp+uotO70qP3q
UWLON1+7mUUlfJ7OWQ/5lGppRftEMqwVCmrF2762POh2XTo/zSNqncxeE4yRmCT7axMjEvofWQ/H
vKOP8lyHxeukjSSoKn1fdVYIbmr+yIX1QJ8afduhdlnU2n7InftJYwdv+mnbusVXEcvXodQeMyt+
anqHjStkzOMF6F2htqszDGMB7ew00E2PzlID4Ij+2YhsmFM4EeNANlsJNYygMVNTWb1A2ro0nKJa
20N3NQ8e/2/OMx+rDMKywf3dnqyXmOWSGWv8JUyZN3r9dFOkRr5u+1BfqrEuQHVVu16Fn0UgX+Oy
9EDV1mdVBbf2ENLQNye+7KxtYkJ6xZJ8xt8AJpCUXdUSMEsHFimrqYbNEpfvNWqgRUnnuqzUEZLz
7CsJiioBI2hj6V4RRYs2rRD1OjZZOduuoIVvFvEmTFl3I46H5OZpnbayFGlR3ztGdBym5Cvz1ola
dueuH+tlwfFHgtujZr5EQMtXTc5OF8XjM7sxHw+uPCuASzR4W+45iShjszgyRJlL21VVv2JPZjKO
yQmWqFDNqYzVfTjxbrKXPeqVA4ygXLlts3H3CZ/8JUMsy+ygutQPcEzcFHYD+EkUsc0vbVq69tTL
EbJvOuoD5fYYNFwFGlxp081kW18KYcWa3w1Bb/Bep8dyQNQbUzQ5q2sPlUulcEPjOnL6iKc9cjbK
sg+UE/d+oMpn0jPzhljeTMaxoE8a2ipUlsfZaMDpGFxFw+KrGRTwYJi9b8EuHCLHfCVadD3GHhqv
7PVVnULGNgrojpU2PLqVI9baVI7rmXoSjjLkcFpztHmnAC/CgMPVJ8J2M3bOWXXxldc7FwiRJDMd
cgRVG9y2USrXVVm9sfAjO8/dViow35FND8TovNhqfOVw+SwmrIJzIuis0s3bVI+OtT1H66YfnhOZ
3XLOGHw7KD4aUCVcQTgga+aFO+vzWnblrm7tCzBAx0QzjkVHW4SVl8PeyIOLoCtanyN+v++Vhv9R
ug+ZnhUIfCkGjKblo5q/E7q3fKIIs1+hYVHa5vgdhrWVpVhj5/YpyuQ2K81nM4keWy+9sTyKTgp1
rsvkpYmmzA/N+nXo5wfXLU9dFL/UefDYu3R6JIxSpJ3jZKvlF1g1ZERRxI08PMAbNenco8TP5KwT
ManwHc5em6ir4lOcazQ7pNljqIzPqZ8aDur4PGsZMeIQnAmTbFhnVfmUlu5rr9W3+mi8UCdhUfnS
7gkMX1CIwqE8esqXNfDfm/O3m/NykfzPN+dFkLt87T5/pcXxg98vzxDMAe+ZNgEgE8L5Yjz+rsXx
R5aE22w52Mesn7Q4jMfCJYUIgExw86aT9U8tzsGuvLgKcCR7Oo1r/2zm+RclDjeQR4G7JChKvkn+
VYkbtVYyYJuGqyR48AblV7hMf3govzBC/DxTZTZPExYcNbFkQvFYm3+ZqdqDkxq9g19Gb1LKF5+i
CWv8TWvu9eAaVOj/YIfgMfz0G/2/r8eT+9EPQft8w2kp66+Sqqd4YQqx0EwtThZqfUoif03pHlVn
VWc7tQKy2DplNQEdzxvOsM4mCQv7S2RPxUUfds2+TPQZKFH2WCxFORWNOUpLv2Y06KilSgeKLXkm
LGs0NTcU7SwuMUNSviOX/bdeCnm6pZonn50AYzMu1VnjHDONMZmJEa573+rXPDxcYo1xJyf3BJSn
ZGgUXlJTez1lLu0PxNPRv6j6DDBdcyEwIH/jFU815yV3g0s3mUlOGPMXrR93LCL9yaYqVavbfepB
8gJlybEgxWiTVZ863UUVR/KFynpJodd853TCAw5Wx0gCQsvGV4a7WnczVyYFUsoyiui6w9dxrro4
PdBX2/rN3JSPxpxdO1W8jzJxnUJRWJmmvGbidzN7jDMzz15JEeIbr/ptZdEIq3kEKefZSP0yUA/p
HF4EEmpBHZ68ON8h7lwXHkNIVzmXIX+LVd04xtbKWP2l3tPEm9UPGkNhyqxrbGRaeNYtupzcnJIq
+6yX6pgkI0iuWV0YLuKFo0NQsMiACUY8sQIwhqERxi2F5poIGW7N3j5gsHaoqnm6bT05bXNAm6su
0dlsi+wZW9qa0vXT2HS3cl6s8LZqMb3H12Rj76aw2VBzbvJb25tKb0l6WU8aUDrYB/o1UOJN0GWf
jRL7mn8fkMqzy4ECBP/w3PTtUSO35muW3OqK0C+32jVpv6tYIwiVzAO5UZJQg0MLD2blUUTPZlqs
o8R6sxBcXsdcUwStrJ1ByrXydMj+afhGi9JG5eFyNHf4YEeBn3O9aceRcZNZvue2tgKkcypM5y4t
o6ve0jdVw7XOsBnzC48TaP618qxtmOa8n/OmsvRzrE9Poswn7sB2t+eOnB7yClO4MWlHsHd36ax9
jCiyhdncV0V3X0gN3o5S73WbZ77XJ5yV8tueJ1ExNWemxAAudpJxbZGo3f+7Bf2+BTG6+fstaNu8
Fu9x+/6rbYgf/mEbIg/juCYx0sVg8+M2ZCw7CgF624By8pP1Bh4YdRwmAdc/f+q79cb5DQAlWxNh
q/8v2xB+GzY7a/mXLj6enxbt2bY1FXnNfFVNn/+XvTNpjtvatvR/qTkcAA7aF1U1yASyYyaTPSVO
ECJFoe8Oevz6+kBZMiVbvuWIN3gD38G91rWSyWxOs/de61u1A5JXMf7DwSB+1Mlx/vAK3z2FsZwb
7zRiQ+zi6R6b+axuxS7Yz8f2UWydvTw3K+3Y7uo1V3aPfu9GrA/ykG9Kb/yo7GH0btWthWQuOb37
pP7iXPyTZo2XiSfRpo6F/ILi6Mffx8DjbefS1M5lukc9Wwwevsp6U6v/4YX/+Tz88XkYE75/3XMV
WBVEEe3cjMoK9ncVgyhM/0Nq7vJDfhBV/vRifnpzS0WrmJfxYkxS2zR5HOzPf/9u/fkW8eOr+OkL
Qo96Rr7NE5AJCTz5cx2uwXwZsE+Drwq+l/G/wtfyLz6XN6D9372W5YN790UJydHWu4g3TB/tVW/c
p8OLrJJdQIhFQd/Y7i14Llct9agWvzIZDMMrvbzGHRsOHNQERTC9cwJ65MZ1t/iyIm9086/73S9/
SW2ZkP7dL/nTrYrrhtJJdulzOGarhVsxTFxwNOM8oBsICI+Mpy82/cmafxwwzvz9p7Ggj/709Bqy
Oy6nhPZwGf3xPSqcUCMwyp7OiJtiCN+AKI4kYOFDnt5uDi6oiW6fIJqRY4MdbbjRsoEpJXKOA/qA
BHCohb9NGcXgo5M5DG7bSTovH/RcHIZAbQRdl0S7R8mEAjh1E/ynTrsqksSXltxXNJj0nuTpdvKs
CLpadEOctJ+HyLdrjjpr3srRvcr1q2BONvUMfzx0TgI4t0wpVQnZ1FGcke+wtmfevqTyUvNunOmi
23V2bwFsn2t8CxNjYK07hk1JYCUAeQTXioD5WVxorXGdJKdkzEkH0Mv7nCvC1Gpy0xoQl7jPYfND
K2H2jld2c+lVRMDfumbQEKdiHP/+w9B+3NmWGy/Wk3cfxk/TdJdPTgo31s+RWCdEdsLMW0uYoY1P
rEx45q7490/4VzsK7kpG+GQyU5r8tNgtu8pqmQgQvMXnYn7G/S1b7++f4q/2k/dP8dNyB4RPdGuu
6+cJglNk4jqpv/qufrmC/tOL+GmVW/Wck0vJM7jV3oke2uI5jjZ//yKWX/LnNfr+Rfy0RifOYgk3
Sz+3NhSWYgkSPffmoxuNXz+Q/25FzCl+kWVTfmn/9/KTX8pqwlgatf/3xz82X//MZrmofH/4g/+m
+L3uXuV089owdvw2tV3+5v/vv/xdN3w3VeiGP33O48KLm1bGLy2bzFdN8f7z//lfX1XHCwPj19ef
C+Qwf/2Yb7ce1C7WAgVCa8LVG3PPu+Jb/Q3rlmaYjKAtSlSe/Q8hjA0G1QCE9MZ9W+5K3249xhvQ
lGMbp5WGg+AfTa6t5Yz/4xuyDK4t8kBYRLpFSU8H4Mdt1NYqJsO02y+RUTREIMYsWyfSM08VS+SW
SCyyNcJhU1dmBLVzTgzlQNRyPo8+MuvauFWNJnbOdIPdT7ik8vwJQ0olPoYktaorpB82Yry5uXay
CMFGZs7XUzGF2woyseaH7gCBeEUSbuwlcLnlE852I3QJjMJD3OX7PB/m8jacp1TZxnWQ6H6LdWfr
ilClmV2E27EnxRf2BuVmOtU+9AttC85e84exnrdqaskHbKqdRiU6WbMvICiH3kQu4+hnnbDqU2UH
yuwXRqVQi1SzdeqY5bJb6qV1G1sWyTBEkiVkVUzNVquitL1NRYYQ1jKqDL64Fenb2ubPE1v0h3kw
cPhUiA4TCfC7tPcMi4Xqv33D/rvX2va1XJTxzY9r63/yUhPsgL9eakuz61B+qrv4L1bc8tBvK+5N
EMJSswhBWhLz+Fff211A9WlooToT1BQYgP5YcQhMKHeAleGY0RFwcIR9W3E2aesQEd9+GMhF8x9J
RX5eb1QrC5VM0yFag3T86ViZpYmAdAzqs9CPUWGiW30w450iuSMhxHr3/lx9XcXvk5OEwQ7ybnW/
O5dx1JHX+qfV7ahQYoxJnrFpWqjs6aajLC0KJ9l3RlOGRL7JbT8FybVOBjyKzepOBPS6ZfdKcxCN
8DAdkr6/iGxtEzbBhyC34I9q4HBRuwsmrL0xPk+VOGYlDB2nc0+xOWyZs14mAFFjII5tioBYmncz
AGClTvw0JpfGGaeFK7XTs9lvxXTbD/YedynDCzdey7hA+GwVh1mYG4Zyfj7LW7fpd4OiuWt6Pzu3
QY4xdRcO+P2o7TJmAGBlmuk0dQlgAeNgJvKKVLvLzLI2IpGXUk3WoqxPctQfbcPcyYm+fIFSzMnQ
l6pHOw82fed6UJMPY6XfEpB95cbqThusbIWExhvI9PRpkdTrjFTBtjZepbDWZMxfYk84KI3rZY64
0qfEL4AexQZRIVMzNSunNs8TYbyYAPJdRTdnUKZnaO83orQuo6A+pnRbmjg+DWG1defMJw/gy5SH
J2uMtrHoDtZU3c1Z+CToQ40k26SIYFYiLu4DAPzAMWtiQdJPtZleu73C0AaTQlh3r/NcPTa1IJkq
2Cu1eWhFf4VC/1PfuH7Qpfd2Fz9kOhOmMgiaNYORk0ykvbGGerw2oUN4k2CwZfeu3I6Jsuf0Yv5E
ejp6+NfK7T6rsB4Y+8hQrf1mcofZD5oleCchXnzflhISky3aMr/sZUGmS1lZnhhJPQmz9KZVxHTD
DIrpWc3AQwZOfUT7165JNaoAuYN+6Jo8WM1tru1GKQwvcopiHw1DvCsQgEMAgB2Flp1vL6bGXdHF
5gmTf+epXfIYG1PtMRHjm2Jip5y7tlqXVY2SKLNsjx/+MYXGsIodtOYyIwg77qyH2ZkeyfJU92FL
JDBL91GK3ltS3TW1lQeIy9ZaUYIvMX7LOC+v9TJ/GLo2Zv4743MgucpDcKmtk8p4blL8J5NGqWAq
DGwbw72MoS/Q35LPJCA81RbIgLlq9qBexBql+ehhyjgnLTP21lQ/GMvvPk0i80TFe9zDcfNs1X0R
WlWteua1bdy/9lF+cPLhIcma28hIPhKbdMqS6UaVDKpHpfO5dT3EMzgNRbsdh5wISrSrm7yHBDU3
xnRR6Ey8EZ+FBBimja+/0e6YJ68GsBSjLhsPeAGxRiXt30QzMXDjEvL7sDpyJ9vB4IFuMZoXVtBc
MT4+zQv/IhhUFm4/Po8G6nN7oWS4TEbjXKwp1kJfn0imWIgaNs4Or1sgGyha1vDR/apULpXFbzLB
4yCSmBFezxfQWmAdAjdHwPh+RcgUIvoA9QpkDzRaAC5sZZsFAC2aHrhdXVmM1qN6zZo8lhBCKgMU
agEzJEFW6lULRoSI9c/xAhYJCFMHMQJshPRQ3VcXAEkPo5bZIaLcCjrJ6BA72S3AEjKyF7hZva8w
Wa41UjGkNE4QMiT2lBIWlnppwD+xO0qfkJyqIEPaT/ubjQlaShqpt0PYXphFdFeQ9UVhh7N5qLE+
91Z1HvEA4W5ob2Rk4B2sTDk+RORKbeTQhNFaDcN8rQ/8V2ikz+hcMTBACWdsbCDgcpAjzSiDJqIO
Vr09g54qDbzT6XRd5Q35z9qYXcclto9/ryBvzU6N6/mvryAXcRE2f3Hd50HfLh/4C5dIR6713Bj+
dN0XgJctMh9pMuqUg99u+xYXDP5jM2zjdrJc6b/fPZb4Alqito5wZuma/iNaBFeV9/eB5bYvcLSh
sWcKaP2546cFAl5/ZZuX0Yz1+h6lZpYXaCBiFeICjM341CNMaI4qzHFVEazfhUIu34jk7RudvLUU
x90zvQ9WJPgMBiugSYTfNMFhEBlKJYKP5pSs8PQxRZJqq8VjHATMKpDwkCP82DTIPexFwwpz/k6H
DLQiVzyEl4BPhKEJOblBc1NOBWitvIq8xHCe8eLfK2RrJxelyqjJAzATjg9pONnXvSnTqvQiwkqs
ddlNbXFy3aTahk4Prr4wmlVvKrc6Yysf4jB9qaKvnolJfwpp/6zJVYuxybBQmVdIRjT4DxNlF8d1
y2lbPOMiTLZF04DmYWg+G/l9HCov+qnpXbE16xJTfOq+arVznZMZ4k79Ftt8ssqL5sZyFp2frN2v
Pdt/L/+CC/evV94Nh5ps4s+vf159ywO/rz7jNzJR4awvY+7lpv795r+U4WitHWjFLHS033+sPgP8
Or5t1eUBrMP34SHiNwMUJwvma6WN7/dbv+H36zetil/2e96M5u9rbTzHlm6RpulSmgjSwX+stSN9
AW91Qj/JssZPd1TALUWca4ba5Krngh05d3Vo6V5myeisIWJ+mCHsMdCla4ncRjOjIxc28wgye0km
GuptIczisgBRdSa0JDjgyVTWYB0A02HjsPd6PqS3hjbIC0V0LrRdW/YXecvBFuTJ/EVSHdxNZYfo
GFsvZ7Y99WA4SdHusob2I6FZHHys+DtFxPNNS5KW8NDmljteabx3cXNCFdaJ9tPUAKr6ea641BIk
ObqBCtfyzQdDNdZfR7ktoxPwh6I9R4tpJnjzz1gWtXVuxnVyryQz6u26T3HbUFfz7Ka1uHDqxZCT
dp3YG4tJZ5r08korzMhrUNzNN0ESk9WZR1gL2fUa5rx1b4H1IAcBAnGYONlWksI07/XeBMRkJy8t
0QkHuntiPpkEie8dzKX9zZwQYDrBBZ3FOuJbNJxyN5sKZfvvwfn14GSt/Xr5Hj+lf7FyNR7zbeUi
RBH0kAHSOW86FBb196Jd/EbbTFcZ8xm6/RNNHL883MPfa/ZlVX8r2p3fLLIMiEGmr4Y5HwPaT0v1
75YuLL6fT87lzOb0XJ5KBfPwUyeVK3CK7K4wz6EaawclJF7zdhzTot5h8Ei3g2GI1WSD+Kkdivo4
y0jtRo/BJczaAZ4p9/mk56dhUGluVUmXnJQc2aXItSOy25oquDuIJYKMXMhwPWb4OHOMySESfHd2
Xs0E63g/DYza39LMrCi8KMbhghi+jbIEeHcxUd7jrH0gnt16yka3WHVL4HdJ8rc+u3uXJK1oiQRX
l3Bw4WAcs8gLZ3ZycOzaZz+6sYPuOiZTfK7xTC4h4za8oMsiKC9qIoC5ncZ7zR0+zHrxIUjkqVyi
yk1kLivjLb6cHPNm0FNPJ9m8XiLO1ZJIhlCZPmlL/Hk4tK9TiNmcXPRpCUgvFBLMbDLTybrpV6VE
M1+jDmTzCE81Cesyas+KjjCwjQlfd9uS8Ah4BgrZo6KyE2+wih1XFqDAcxH6KbpCmxGjJ+zpMJPv
7siIxFqCd1OGZgTJbLolCr62GxToCDDW8xIWj2XlI8GpO31YMi9SWoIlydL9YKytWu12SZDsCRXa
1jRPwRRhKiu0aWuRT09yRU1ea5eh25VnGZgGzAS6E2gXqwsjUxhzdpW5wuVNvR2C/IPj49Ee/kKM
ELgn1z3XWYfdlZCjdW/Xd450lKPiZrvUlNe6jeRW0xuAvyCkFLddk7N3a8v4sgDnfpdjJFwDDRR+
0jNdwbHzkRyE1K8d5W5qh1sNkfxKttGXsu2oItIEqEpdvjABrtbS0BqYNsPr6MCVVYP8iunTTVSF
GzDKLyXTiC02P/5VIlFv67HVPPfgzY5hb/XX5oIIjxdYeAtrJfOGBSEeS4DykJ4XQ7lOOZK/0caJ
e52IZnQwXGPI0RwP5VfhonLiuEuXd3wuYgaEAPgYSsQbPpF4WgWpEq6pSaPd1Kvnme/+9eQkNvEW
znBdGQ3m8IFICpEI0vfclah5zBxXyjkJQ76to1r6Ak34Spq8HatUm6Cgi3jc5zYRI9zW4gP+mnlr
9+bglzGBRFOEi0Tte9zp+Yujhmdk8uXCYDiJDv+K7cLjb0gZabLkkiqtWQ2OOd2WsdA/cE7bK73O
mysBAEkLZOU77TSvok5tjmSMIKLWWJYO0ctbEgWR4BSQorSh6y9xavhjiEzZVqZTqveU1oW+wuzJ
Ks6WQpNpFuLvsyYqCkMhoTl1qJtM56AQFX/QwoyJXgXhUHcK+aQveUcmdi6SWBgLY7xhRhnZeFfi
vqYun9WXWtM/JDktLrfhrw1ycLZlS+4k/owZ7j5+8EZJVNrm0Ac0fflMAwters77oqebmnjpbBgu
MXxRNRvqiSATImHq4kslswMXho2e5/06VTBElW4G4WKWJ7GEWBtLnDVffN9YAq5TfTyWS+Q1uX03
bHAuCVSdvZ7IxQbxRCI5Sdkdidlzyt6RQfpaRQMaJ1K1myVee+qIP7Alkds0vmpvHrDAVKTC8Bdg
kZ7sJaC7K6c7JVQu5kF7YXjCm9rALp5I9Q4BW5hLzHcXOK9jqQPsXyLAW3OmMWTFR4FL/t+D/u2g
N/62Qr6NX6X89OdL+vKo70e9ChwRczhcS/P3Tvv3ox7GvUl6ratizWQyxSn7rUZ2f8MT7th8xZdj
mAL7j6Oe4BCXk57ruy10lqf7T476t2r7XdOcItmw4ezzs0xgP7TpfxqJYc3LIwjX6rlRQRLkEQ1J
jVCwMvyMTG02UTckqTwScdKtsrhtjnlHwGbvOk+lznS1NZ5yV3x0NZJNR1lvE8WhKWxctHW/6efm
RhRAzlxWaWN/jBnOF2N2VOTIeCv3aQ4c5qJBcSmhv5SJ+xgti1hl68AEbUBOGRAHavnHTjXX9UCK
Th5tnXAm8lbb6V39mJRxvlYD81BBszPqEugp7osQ1wBmRecucdxdXsYf4lTfGUp8O9rRx6RVHkko
ObhJTfYtGlV3dD7rjfkJJOtDG/VHsN9XRmdupKtsqsq8UVTILYRyXMQJzsQhJjEcup4Rsfv0PRtH
1mX71pF+F8QbqPaAdlvjk04NwlY74PqjXy/Gsjg0M2LBqOkuEnXhMgYg07UY4ht+UZxguntA9P6s
V7V5tAN+Sj4zuagTvD+arZzakl8kLq4c5IHrSh1PmENMcBq24ptJsWt7JVmPXXdRtcZBGXlK8tVu
jS7fDlKPVolFgu5kwBapMvO5tGi89WVyzvCaCRv5kGtq929+fR014m4aeguk34Sbgux5ttBcha9S
80PDMDO8YQoTS3Kstb28bMdWi3zQte58ST5SYRxKApX81nYnL9ERP7/AnmvdT1lfEwCbkwa/R4Ay
Get4sjsvl8BIXA1+IaSN89Ry13ErKLNE2OpeNNnHylQuirnYjINdrEOQNk0GZrIumgc3rb9wTsIM
qhMAOGTBzaON/3eIPrlhdBf0AVa5YHh258gArB+d8lLHXTk0j0Hcn5zWUT0nVa6rjnBfV6liQITm
56RqvtC1fZ16yqtaH/BoKRxKERJNtcdBmDZkQhYK9FtZLFF22o7gYdMTbrozIvnRSc12Az0p89Ui
eokWUUtl0B+x7OFz4+igaTKsj1Peul4RN5gYIfieslC5xOTVe0VIduyYfDbGxjPzkTYrlICOO6YX
q+ojOdg2EQnWY1Dl2daMAmBJ5nUm6xtGsE9VncR7kfCVCJjlENnugMJbAQl4KmuxI8zBCwiwX9sY
B9f5BMrQDAh6AIN9Xbpxt8sc7TxbxeUQ5fd5V3zArZyvu9Atm8Oo0JT996j4elRQRP26JmSeC8IN
u8z8F8cFj/x+XCwzW00zUYbCXyPL9V1lSNGocSpgSH2TSfCob8eF/RuEEegjLjIJGi7viW0WuVWq
qXPdtlUDJOA/qgxRkP1cGdIdEujQwDnCFuRX+bGr4wZKaYWOU53xBooN5iSMtH1c3CWKcmS/TNaN
irEtSxF3z2a7r03ti1blpIjms9jONYzbdsxIQSiSz2EZ+iZvhSckHZyy6JINE5tTWAyI6oj70fqa
Nn8BoClre6LMc5M5QzW5V1Gd35tY41GGCVI90/kYYMEDmEOORWM8930/n227z70Rb8JqUGb4TIUt
/KJJEIWTZc0l1L12Ugy+Y6e/aorsNqGuDHdFTcSqZV9w0OhrJdSu1RFLezPe1NpwDitMxVUqiD+v
L0UzXppqw6A1Lpx1rtSDH7a0YGBir4OwecnY21bZhHzOnieqrBhUU1wjTrS2QO4aumDkUUkSYPrM
ftK0yF7ndf+pnVrw3iMO524E2cYl0cu0ggCMPPNdc77pxVScwlgb7iMl96NKeVKZUSVttIlD4Ysp
GMk6GX1LLV41TsAVvHO0k6G5N1JTRZpIWJQClnYV5AgYiyz5IASAX9VpuFzKJ0SG7XVhJ9KLtOZT
1AHVbQIIarNOAk2CL5O/xC5W8nhLSaARiHRnW0p71cvsVI/J6OMgdHwAmc5a9lW4dYhjN2bMYE4V
b/GOYVbI7k1yKtZhpTwIOfoTFnthynVJw9nOqq0lO1rYw0YzjsgWTpXgFjCi+5xwWRYEarkNAR/V
Pov7lUbWaGJ3a0XHLSfpeLkfkiD3O/2pYFidDcVGId8FMIPvhI+aIaER92tGsPi/n3CHrk09WBkJ
c+b8iCMAdq21NurwquvaTaNxeckRw6j8qkuufCMwFOrZqoou7QVzkcUjKHr7NNXTB2dQ/Q5xY0rc
mpLb26mpt20z78yx3wc0xGVBB6J3bmMm/0R8bRidbtppvEykAF8opjNgmnUPypBpyNZEvGo5XNOJ
X4Oz38Wv1PHkdCVUU7l7nidQmrVzH2nJhQuR5uiK4UVUMKxaqel7Ih3NPRFbJNQEYGkYaXxpRhvz
SZWYlTe0ccXgu68uw16xuTNhziEOhTuQ/ebZ0fKMSXH1cRib27q57VjPuA7TQL1MJup6sIeeYWn0
Ph81gm4b5TEunvPskRH22op28Zeg2nXAmB37mQVF8gvKCyb+7d1SqFnmDivExs3CaxHIj52iLwNr
EqXJWyhKFd/7fZhD/5uNQ0e3xOiCnQZDObM+Grgxa3ydUO+Y7kGjIYYMm94qNWjbpvMNX0kC2QYy
SG7KBvuGE3nkqN2lUSwvDL2skSxPi5MSsgBcLw3DihJBZW2BgNmpr8zZ0TGGk6W2RKZVcJzH+GQP
zf3ETkZz+kCjgF6IA7Rh2DX5Z4pkQogJXWbrIuthbY58MMFxEBi/7e4gLbogSXyX1OGHZszxaD6W
qtxObeXRQlvDDdjbGgZdo/VkEN3GPaMWJdowpBHlp6VcHQMNkLX0oQZcE139oVbcx5RMKQemCSey
Z8cXov5ojjAtaPQ48xL+Syqme6mBpc47hjqG41Gc+nMcnRZqpZlx8RrMG6tDQGGm6WlKSfyZs4sa
LUEYBN5Ufp6aHL9jxQZGzooSbBk4r6T2mtjBRQgGOoppKZkwHoLyIB2yQWlW1/q1U8AnL6ybPHK3
oQg3rr4JYaLJGEduo3hh9DFKwTNzU6luEhS5vFCMua9Jceyjbduqh5pLa+nmG9MZCQog8i+5x1Ow
VgZfjrfAnnw3hyq1NEqYjeepte+5/FqJu+pceNJmwU1cHW5oVKn+OOqIBDoCnSME41iMTgEvcbYA
c9dcfQ49NGhrmDw7KA5TLZxNNHbWBuzfeEUIQXvBOKzFPM508DnrHYbWWhYN5erfi8/XZjh96F9f
fI6fmub1LzRsXES+X3oYIy8h9xBq3yrapRB+VyOL5f/+5pb549JDtADdcwphFX6/SmH7Q42M6A2d
AsQz9euQ6x+0w7XlJ/1YI2P91A1z0d0bKqnGP7XDEUuNSlVawznuxuF5ykfRb5CAwmMhNwuXd3Ch
4GC32pXWaUuSo+rE7T7XOmI3vuqFklFvYTkOVVEC2+GAMl9I9WjIdwklfT3NmWH6k29YGrQtTamG
/E806ZDN1zId2LzIEzMADHThqPmg/1TzuJjbMTum4DFg8jsol+y5ulPorapbWJD7WNcoXgq4NrtK
6afdCMc0+TIIVlvfh31wQ8qDuosgYByUwMme46CwPBfGu7KaqmUwtlDO+pzlXJv5s2hFzcksyQ0z
2Y0RAoltq05LrlYdGltzir5YA3tzXjhfaNMbqzYPc9+u+Hcwztlb+w5xlV0OF1FYNRfO0i4MYxip
WUs4TSYVxs+2TVcVQpME77tgAlQFhoWpkZczoU7DUx3RQx2KT5oD1Nuay/BQSSW7MiZkPtmouVun
Kl5Te8aqlwm4llEPpr9sY19lLLFKwyVDz+yyqyQPKz+vegZpNfc2RykZPTjiNWqUcseEHZZjn5Eh
iafclyWdT9VSnqsUALE1Z0SluKWzjaT8Yg9BsK3Ih1v1Mbf2tQxsMgMkVMys1e0tZrzmAPqY/Z5Q
vBO/dL7q1MKhiblEj9rDdO26AWn0bpn7zUKuLYc89YU0IGV2MOEIYOFXdMSHrEhBVdZLsJ40ALMC
NF6VNqd1W/X1CkB/stUyq74Op5pWH7OHaxsR1mqetFpbz9NEzE6pZ5tZdUe/6SGwABDgqNSgIjV5
Uy9JfulOy2TEbpn87pz5d4S/qNR/ve2dPqHc/HOptzzoe6m3DAGX1hudQfutkffHrscQcBGwIpZn
f6Oi+6PUQ7mrQ41kW4ObjYWdAvHbEBDSJKouNkO6hoYBmf0fdQY1ttYfdz0EOmzL6AtM12VT/KnU
oztJGaio81nk0UMtshaQT4M6dLHtaHO+cWprq3HzReXFBdZ9yEsUfFEyouVrxtvEMU6iZOA8aPs0
LKfSs22oXn68BBllS6RRSbYRXdGQeZgge2MpSIinQlvLtqWJProo2VRbKEc2KYmZneyaNsFzZFjp
UQ3jcFd21u2QWotEMrzQ7Hpi4KOjd5+UB3rlaG9y4s7J/l4rsbGjB3+tN/o2LcVeTPXNmDT72h0/
hwzkEK4a172TPeFQCNBkVg7k/OSlTBmYsF72AZATj3no6HeqdaUb40ttGL1HOrm7Tk1APfWQzwyI
JLOr0oSqS5VRshi3Cc09lMLabMCkHII1E5gLrbPPIg0xOkXEhdnrwWK46WJeYjDfLXmVKDUpGTFD
MSJxMhjlwL3GZLip3GlayWS+T8roaq618miaISgnGd8gaU0YkNQfB6ouyJwPkxVc1Cpsa9tNlDUU
S20dzxQRQuPaZNs0s8Jm2qtaBv8nS8ujYrvnLh+US529ny0DoWDfMgEBtrw2OsBUQ9M5q5wN33cW
PEnhVo3vqOOWyuaitLmyuW69s5FBSRkgpiSbUVfk1mgHbV2ZdZHRU27skVtriBZKZV62NrN8PxfO
pjaVfZTDTZscrsN6ku2YNu2TyLqvnIb9lIsa44+nSDGBixGnJswGnly2bxYhRmQTvTAND1y2R6/M
Yw9r/150VBXky7G1VktWiVTtTWT0qk8Zd6EpHCCRdTRjW95AcTEu9TYvLzQ9RLXKu+VNSrlvWsqB
qo+qXdglBzsAtRtXJOlkfOUvuyWbqk+fAMVccWh+tEqlWYdRg6alCbVV39GDrtsKUJtocgSn2DMi
kw5l0CcUOyOlpzC4ZXNamKsuGAf25SnwhVDzHeRGikWNxqKI98y/D3lKG4Ho1Y+Wmi9QsSk+5z1g
BMeIAaqG29LtUm8uiKVD/vtshTQgpXNW1ZxWqOpwCSdHGfonOKyyf46W4VGMg+7dvva78Oe97v7H
y9FX1T3OPRCzCPeQ+nOve2/fxOrqAucPNL7VBWUZedH/wbi77DN/CInenoDGFkJCgK+4FdRln3rv
Dw3RaIeRZZxj/WMqLoYEWOLtv3fzt7u5oH/360PqK+K4iNu/8rLzyO8nlfrbgvvktMIYgZ7sfVNS
+42zhoE2qmyu8Mug6ltT0vqNmddyAf+db8zn9u2ksrCCMdiy+dZwWP1TuYrxoyGT9iYZXYt3zNQN
oenm4oF5/w3B5mSafeool7aZJ0DFS+jAmVWsGgct9RQdTDFWHhQL6xIWeenpDbg9dIxrEL7FGmcN
oCRg735toJKyY8KmBuU8ocFCexci7MTlBKXqPsQfkGt54tEWOiilpMCmD+rqwR0UZ98qoV0MTsD2
nchHdbS/jAbo+GSobnPkGlxsM3ZMfWaoABeQBnyyCjNabJw2e7GApFyizbwathT/wJXYaffDgp0y
AkEGLbmrqD6H2OvKBQ0cjMZT9casaqq817yiGfmxq4yE9Kciy8LmSgoV+CMlFxLTKt1NWJa3PRC9
Vd9MuZ/kmbp3Uusukaru51lzrRWuuQ5URONBDMUI5TicPkdDgY7sY3A7rvATcRJ2/3kc6IjZzP/p
XsXbEijcpiO4ijpfB0CCIMYnGvgFUhKNRKMQrnIw5z69bp2Uij1iSoMTFByn1bt+YqsfRtX4UBjl
A5VGea6gzh/zds52IqTNV5avRu7suzZggJXr9CKDLDxxjEMFMdS90ADn5fRHfCuiVZVLknVVtSNo
WMgvKrQVoI+EYEem/sWRUAmrwKy9YBD5OXDUOzNHNI9ehBkgLV8jj2HDtkMdPyi6YBRVTmOobrTB
Oc36dK02MylpVlN7SVY6vqzU27CfrgNGQasm0NJ13VjXZmLv6ZORcVVD6USX17fhHYjLm4QGsz4y
SGyasDhW0tjJzgjQA0XbYXAQwKsDiBz1cu6z4wQPZ8oaAsW5Q2VRtU6rplzzvjRbfSBqsrCwRPe2
0Z3yfr7r2+xFc6MznpPTVLWKRxpVDDA7q9EeDeZOzU1PmsrGMYy7IZop/VIQL7p5OYfBTa7RYJ4G
Td4ytrrF732yi+mslm0AbVe9o6FirVU3gftlxFgnAiZHpRCnmLYuiEBlJQx4/XYKU4+GnMPRtgot
80pTuJLV0/DJDbSSsx7OQlmfU7U/52n+DBLrYI7JtkRIgpLtWVA3e2qQ3IrGuHEwg9dyOMIdeGgQ
3KCqyh600tCI8pjv2J3qdQf2bVXSQITHM3OUDjRBw2lY2ega7Lo5kb5NMoHyxcyKqynsz6Mo9rkb
+sIclnmAEAe7hNCTOgNIMeYlCa9T1Uxasal8qI0BxD4pElM/fIIFeYaPM60T4Ty1TnHKO0MhrIXw
vzjvPwWNka/QXqEOGfCz6VX6UM89oQDQdhmPIsKxg34/JZi1Wl2/ykNiDObobOYhwLywOZdmxYWw
H8eDKyvqcJvMvPQx0dNjqDb3wm1ps8/DEUjwEVEgKQnLN1DPayiYbvxhmsLrSqvOca+fw6yM9n1d
PCb/j70z2W4bybruq/wvgFxoAt2UADuREqne0gRLkmX0fY+n/3eoKjNlp8u18qtpTnJgJw0SBCNu
3HvOPoN2VerE2JT27WjrKEOiBtaqdmwDFYNFTS8t7B8JSHvIA/WWNQdqbatSAowHRF1e5Qq/bVnF
6lHZF4yC207f9U18KGHvhRjGgto5dDT9Y0U7AYR86qvwxdCby8JOj5bDnCZvs3uCvp+Zk59arERE
np5Dp71u6/laafIHvTROYkxf9XJ4i8diS8tiF1naQ6AOO0Nv+XZzY0Pi9BFl+0Wx6Cx82oiMMAcO
FTyqUXxHB5lQd8BSTCTKraMpW5HmLe1KvFX/lAQfJYFkR/znkkCeW6uy/YmoRb7u94KAhp2hohth
SskJ9sNZ+kfDTkWfwvjyXwxyKUr/vR6AbcMEEgg5XTspUv0kXwWxhg5GhYxGG88mK/TvnFyNj4rw
z4qReoBRqJC6GWG4gLA+AA6fKsakUVLdXvToNJRWW9xPmho5e6Up3eAGOrNJHEskRpyVSoFYcZyU
8alZbFQFkShvXTc2F37zzHTgQdvdY2v0WtB7Zdnv1bZ8YyDxMOl4x6K0YnWj1ZUBCvT0yTrjwlL9
MJtfLLwVqxZlCTW+vuF8PWGVmkoPChhpSM1FZOGYtloEgGEDPzp0knU4MvpIZntHYg9JvBqYR6Pu
VB/K4bRSCtsB6uHuRYhufRiDXZVbN0T13DRScxAyHksN+6tlRw+21aLoGLSXuqhvK0N/jhyyD8eh
1LyxyLYGootrJ3ZzrxzK2EMLckM2xHFwWnRp6Sa1iuyYN+Whj9Jehv0QxNPaUD6bEM0HUj5StA36
7uLLMoVs9A3wiwRJvUeQA1JBxh/T0HdenXVfmgztZ2dMkTcVYXYkvYRRnyUpohpBoBAq35e2mZnE
AgE3s+RVhdlSN7q+1YMCXTDOx2QhBDNK+Oj43EG/Kohv7Ik/S52QaGYI5qzTYGVzY3ywgUISP+M7
FfthGt0heWFmNPYvuoujoLdV3KlKdyEq9TCPJYFXYzevQ8l5Dg3b8MpM3NiDgs1RExuCMW7Y7Cin
NNPxisK2OQvC3iR99oAl0+tU3gOxpVu2K6orpnQs9S7H1uIhsdrMt6wx3mhYaCOygFak7dQrZQwI
A5qR89RGXO5Cd0qZ84w1vQHdHB660XhMejaPOVLuXA06kRaFjwUxmtz5WltnOSv0nLwGA1v6UsIc
LjJtbwvlriMFaqU32stSKe9WDIpFHW5mDQSJ6agbVZ9opobty6KDOBNDf8zc9AxRmLIK4YwlZ5ra
YiKgnXinkb5IWDTbmlrNhw4wKLOt4ChE5zk5UU650+FqslWwbczuPAXxqp8ZQJTH9Goao0snTC+F
a52H1qkZ3tOBLFHYIph5EoriU4Xd512GzbG0L1ozOnUOhmfScz0h+HlVdfWG/PXVUqbLxurf9SC/
azt7nw7dvjKUcW9HBYfzGLVvadfoaKh64L30jUw8V319oU9rJlXu92K5ybLcgNdKIbUkDLoH4xhb
yg1gYvSd6Wuh2Mi1+m5lRxyIiXY1KRizemtX5d6mKHyMLBB92Qxerg6WUz3Oxra38omeNpCHgPOC
RxcBdRBQcj/BFb2UynsGFtxbTJrBVqbd5KZ14GdR0N3JXzoSVhHSec6o08xhqhmAfa26U5up23wZ
L0HguH7kto9m0C2rQsCxnmHmNjPAOXd0T6mbzlcNBGE/n2zGsnpq4YEkDm2V68bi03npdlriPPY5
UadhmUvyb5y0GyO23jsdevKotcMqThloa2F+W01CP0/DGN1GuOg9vnrzVNg0KMwBGoaBU/UeErd1
OzMZQ//fo8EDbb4eMyXbaah4V1VF2BT3LaBnN1hdtMPjjB4ANCpMnkrVNkoCBOmf3fhfB3RmSf95
N5YH9GMft//v9Ipw62endF7+aVNm7ySZ0SVJzKWi/36KRsMY5gPNYfrHnO1/35WxXCLwcxz+4qPT
zKt+P6WL3xy4EaQbsjN/xEf+nV35+y6O3JPJLeE/H9YWCmp6CJ/P6Aqk4L427fA0GF8FgY/dzWKv
P92bn3SiEErxj/y58UsBlGM4Ou1vjCs22ZI/DOpQVqtulaGuCFN7X0TE2Uy6njSbsmtHRCwSa4KB
GMCJUslfA0vQrQ7ut/SdzrUumfNlW6R2S7KNo0w9NCPbs5d/kFNkJ3xaC1oNQC75AcBSR/hRVqNa
7dKI5lyDoZ9YSDgszIz09QglZ4uNBGKA5LUYVkWDe7DOZNrBg0lxwIETb7axEmb6OiQVWNkWH/iX
ggihb8YYuhWEPIqOuvaG3BRa7ZFLmCbeCFHzXKMzb6BqbsCbEp8xRV8MvNdNEOzjglTIcsnPIosO
SmFuFELZcsF6aJfqVeYG99MUfOn08KZBNxUWw4Nl5thnlLZlTdEvSiVY121xtJhgjloR7+OaAL+k
z55r/Eq0JLQ7Cb1ok4pVxjW/Zktzs1hh4nV5/Fi0zrwBinAshfpVKIN7oS70S8KcMX4aT9+iDB17
0tq0AFh5k6A/LlNzI2qX0BHGAjs1ntxDkBUXYxntpjzdLWMx+SODxU1scKhcqrVhy3lhqeKSNwDC
hhE0dGfe06O+YbGOUNBwCcj4u7JDDmY4yx7x0bDGOHDXErqJaB4N1Kxab/OQtggSAJe6RnKfivCb
no707ts3R48QdzBRrerLNCYdfYoimOyg91PDUMKVwGUelSiVHNFNwEyQKhcGmp2pmcs1e9O9nWv3
OOz2TTNc0TTaGw70NFNcaz2hNuUHCNZzqX0WXd+YBQ0KgsVrzdpndXrlzMSKa5qfd+NuEL29rqqm
oVvV6ddm1H3VepCfOjF6SrBsaNJA9i6c3NcmEaOMRcsTxjb5zmO+rmdzlY5sksvS36F1WcWtoN1R
APeRBPF2M9rmPqcOMdPSK0ZjY1uJH6PB6gtaaM3tYB7CovQxTXLzHpLyteZT4N1etTMj7FoBGNGu
FgikVR3vgvltNu6MCOtP1W66HMItrSt7Aru6jH6RILSLUl8dv2nl3TwS1Rg8K9hKsHX0dbOulDdk
2IShY3WEgNDBC8j0bWRHh9FJ124Rewy312aQrPtC3w0EA2bioba7VaeBRVfSQ6jEWCtosSMtjloX
FgV8hoEmE6K1UuGG1tcivw7cCrnHTV05u9jBEdZ/Iato3Wj9odZqPyXFtEnmTUE1WziLRxPxuCAp
mbtwyzW8blZPjHmJGIjXvUvGNJkWU352ZgJXsqtRpR0yHAfjqqaNpEznztVpb/HYwBIp03u7fW4Q
wEzhY9URugG2uBt4kHWk6cBBLtrO8lCje4Wmrma6CajdvVTjaQltxG1gT1xOvVPrFXl4E6XfFqxE
QzpcYBbkYql6NvX5HNjB5awiG+8DbB5SF1j19P4em7aXRc5JISDCoCvrN6N2dEUReqM41dGukD0s
Ky+Iuiy2S2Fd6Enq4dzfp5Zzx3zuTi0JGI3vevOp7bRdr6pfiii+iCr9KCAPrzAzka5izheiuSKg
d9MhiOyh0Y+NvZoBDVdKdCcM69bU35wp2Uz96CeUSbmj7eKqPwSBQ143ZQVyfSi8N+6groy2OBAM
sWClV63G7wmSKkyXaBfhO3WAUW5k0JYcauQESVnfom0Xmyxxv9JM2hC7SzxQdiFq9dKJmpespDWA
/J9ogDobN7pRJZiSJtaWrJw2YaaVr5NRy2J1cNzraZ4DytQgvZkCCGETWtU1weysGXEX+bWSpjQA
u5BJYwQ3sYmt41CZ8RVFJ58AXRVpTIbT1bGvioV8iD6u2itbOhrYmbRL5kqqDzY49YfWugqiKkBX
V8FlNDEXdLn+xhlA3QqtyHZqYY+rqasLr0Fv4GvJ9Grm1nnCBpHWiDKqdLTW0TKc0GS4ft0ri29P
bXHhGJl1GaB9WE8LlIzUKl9FmMDLbnmWw9y9QTHKmZccjS3IDtNHpKKt7DG8sUrOpC4MzcDSnwyj
em57ZGRlQs5U960zkxumgva6UfE8hGAhUdWbbzYq1SxmPbCKmsAeiz1hrizCNjuACtgoe/qe9HVg
b2sFzmfXIS5r/GLq+Y7UamkTdB6xaoJgU9N1VAbbWO0ee2f8UnfzQ+rmrCCFfurd5JiPiO3yqNh3
oYKmeLgC2XwFAXy7uCphdem4HyrO+Z31NJj6bV9ivOtzHTpoPnRAaeifxv1XkeCjrKu1WxevxGgg
wk2srUhQT5Zxt1zmOg1q1MHrxLRuNdDZK+wGvMnCvquH+KItaIbPxDdo7rmNVToGETQijmrSmBHH
Swe7PHw0uUkrQ212APKuOrc7jIAvuSnLQx7RyOvtXZOGF1pnPrnVgC289ConPSH43qU5y3IbEOml
py+Ko/icsXZ9tpBc1gcvwLo1H3TwhSARpK3U0ktEe5Goyq4xredAJel+ZlbQDbcMqyE9mcumnXA2
cvo8Q8vKcICpHJqW4lkV9AP0Jb50zWxbB/VdXnQLxsRyhyqo5nTJ0HsYMKMJdzxj4jjSAXy28MWq
DU2PnNBFv5towNvlQxkJ96hmRME4Dfrj1Gm+FGoUbhSVGSSwuxVH9AkwNRtkq5EToo+D6QeVkCoZ
EhkKIlO/IF2ivMBYu57VCt1h4OwaNYuepi62Sc22M7qnZEvAu+fzjbN+OTK0/fZf6sa/VI0ujSLd
onDEqaf9SCoY8qEWpNcwPqqv4+g2zZ6d/up/u4Qcon7qSDXKsihLxyWq4CWMd0xHOMG+/voactD6
ffErPwa5gdTzKMjk6O/zNVq9n8ldisPThAekm27M5UTBSd/215dBe/KXy0jTGN4AS5eRpt9fprYX
oRCzGZ6o6NY1iT6tHqI/vnfEeRzQH7E2dPH545r/iIjkMeg/H/8u34uv5dtP02flC38/+EETgGpp
APMQeNa+94yA+6DZCpATlyHga76sfx/8hPQl6jwsLs+KbojPnhHnN5q0vIzOKoc/url/5+AnOQef
HhgpwDQ1W3DkoxfLwewv09lSRGlEmPw5OTb7bh95/WXpmWvzOrphnLWON46nbD7dpvO/HvrvNAku
w+VPF5WiARO8IYc1XISuTSDN90+pDqjDAiSlnFxiT/0gsZ8Tix6mEsL5i7GiRN10gQFPjbYgx5ob
lwUJK/oAA4SDUmHfhKELus/VZgMXltY8Bk5sz2+mwnDHilildWkdTmppJ9adZRu2LHfQz8QW0ww0
TGk7Zgmb1kOluBvE+V84vGFOljblUhqWx77rVqy41MIl/xvHGuBCqd48Vx9mZ2l7XqLBvBgLm6yF
hhYumk4zyvVV2yvbXu9f80mn/yKN1Jm0VGd4qx081rM0W+e2uY5cMVw50oiNlSFcQzw0ts08s/BI
w3bcq+2R8wNpWwF27sUYfR1a+7nHuiOl8caXQdq/NQ3GHMPdVkmvYkioPoqxazKEmHphHJ9VCHwO
w54xrt7aeNyguOZ81GUEfknfuS0d6B1j64viw5Uu/emkR6LE+TCtU1cRGyGd7EPl4HmQ7naSMaQL
wZi9LhYXtfTB839NW7Io2cXpEEIoEun1NKjMPDHPu9JGH3w46qng4w2dRiAOYNSylLAhvPcI7bEi
fRjygUM6fvth0zcqpfxWBaNCHBbX3Q5JUhEU5NrFvmiGYZu3GOixuTiXsRhbWn9ucDnq4sRU0l2J
MfxS12nIYRMzTWcHryHYYTRSHOUR6D2lWheSSFF9i5deZ+aGgH9W3VOmctKK5vybq6XSItW4m9CJ
a79L88EXjQOcrUhBugzWnq/+FNpavIXJEl0K+gtbt3E8SAQqEzOtmAKEwQNv6HIwK+ViNmwvjdHX
PTfqzPhwNZmkYLXoflIS6y4ZKhZwZxRKpnha0BeEzaWiae1+IhRz38/iCXneutaX3nNx3t/hu8qP
YTxMu7yoiKjIXutluZrc7GgW7rFqK22dK4l1m7d40+N+WdZ5kjd+WC47xUQ1VhddfQWAClGpMW9B
eFykiX5sQuvIwLnxGUZcDGW4G20SlHsH4fMyKAdTi48NuiZvbijGFvAfvm6Ow27Si2Ad21bm0QGV
ybBp52uu0mzcaSQ+s8guC5kQFo6UobE0BRWWtVPmZk9jh3I1fs1l8nyZkmCvoPlv7AZHQ35TtSOp
ZJXvKIZvD+LgYmTLm7FfRR0D3nHK7p2MnEjR35N8zck3pC37StANcPkG/YMRltf1wsoCh+9ejaZD
4JqotOnopOO0HnPJ+Z3nQ5sWN06pf3UZWdBBYHGpm/SmrLPG1zP7JgVJUAU5kZH6kygUsCPTg16J
tV72T+h27/DyMPgtqdMS5wugwwLiQXL10V4dFOeayLA33L43Yo7vqFUvRUE3Qx20V9YC7sy81cg8
U3XS5eb6qqhUZ01+9cYegBVpKnMedyCxROvIQMvesrjaRHXjzwIuAtBiMuNM381iokwyP4NvYFo8
7yNKTLt+ZMKxHscEm0q+MbTyYIzANfOg36qFdsuycT255HEbKCDMJKQnTSenjPGVi3yfptUuDhT0
z+qmzQkFHWCxqORia9ZluQgYnZm+05OO/NU8fA465dTa6fOsmzt+iMwwAu0tVjgyWC4uDn59HBvW
sVUxtFGgUtZ06JwNU70rwCojhpTgVJjFTpj5lgHd7aROh74Nc3oY2UPPOoSD6MnqkpsOx62mMiOp
huHKHCZCKqf2ze6qNzsIn3W3MoibNUjt1g6aVbzhsUZf4SyXxrx8qWZjLaboGOsZxbi51i38Km7S
EZKITpszXu1NJVE6fZVd9LPzsLgOWI2Mv0NStc2d4RHy+k2Mrycy2wfikXclcFMl029BRZEnmJ5R
pmy7YNpMSXywCnNrFsHV7BYXlq7vzIR+l1bXa9JO19Y83E30vgTScS/PiptEDS/qeKq91G2/GHpP
I2m8mzPruokNbRW7erSzsJwTgElvx9WuiIyhbxc9MLy7DlOWbUSIq9YMdmOGiVBx76u4ujAioRyI
0npPgPU8g0UNTsFocqpnW+vr+QID59rQ03dRApkpoNt4TadC4+0qen4Yp4QZX5ZiQFEUFHA47Oul
SV1fGcLrRmOOYLO9etOiPCXmXG5cI72LXfApmVlvHRtsb6ZEfE+iPKZVQ8bR6EA1HZHQp6L3JjVf
59QgUCf1C2Gk1xa3MiFq3dDEexxrzqoihBqpaf+VaNoLBENXecXRBREWQ7y62k8B/3hcZUdXOjVt
da1iZFgNCj0UNQr4k/BAe+XQxTkxFGKHkOFrA3OVPNdVQzQcbYEN7d+7zBCFrxg1qxfvJeu2pT2d
Ztt97NX6Zbaqdd/OsDVr7TSy52CWa6b/ElIgDxSfDgOy/qGpolrC4mSj03n/vv4RWetk09AkJGu3
m8Fh0lw8/7rG+uEc8K8r8IhyHc1AGPjDFfSEks6IpoTIh+c6vYwoe0LlXe2+GPWFu/QIYW5/fcHv
68iPkk6gif/jgvL88+kMZbQ6MnV1Ts4RoMOuvEzNlnjTw68v8tP79ukiP5xuNBH3BHcNydnGWqGH
MsP037Os/0jG+/klOKqpuJpI4PnhxjnYNwDUqMkZ3IIfVk8LSQW//hA/u1NCk9+6i3LWNmRx/OlO
ccxeSrdRknPHnVrm5ZAStFl16e5/u8wPNbbt1BFqfCs5G8tjl94NxhNhh/+njwK+RgNaCLT/hy+9
U6BnKnOYnhX3JSpcxtUkkWPr/L98kj+v8sO3bsRknicRV7G650hyt8Vmyqb9ry/yl+8d9xgyWbhv
jNPwU0gV66dvJYr7xFStMjvPJvPxbGsP1//bBeR07NMFsLvCjovq7GwEzPWV0Je1/K8v8dFE+G5d
+fgQhsMPkUwrTojfX4NmtdZKLesZMdqWVuCu8FFgvAM4vdQO+SXRwICRttHGXau3xeqIVu9u3seb
wLoIvId+TfV3qC7Dje3/+n395YnnbSErQoYO1JIh6A+DP9Xs6rwZGHul6h3HKE8G+hFx/TcvwpkS
fTG5kgafHevW95+d7RJId1QoJ9M6SbVjOhzqqvkvF5GP2nc3+OMiloYwmlrb0H944HOifQwSmpWT
MT82I86Pu5ZbGhp+DcTq159H3pRfXeqHpx4BLIiBgEu58XFhmL8QUK21x9J6SGb0RkgCfn29v3xJ
8qPpJNhgKdI0MHLf3z+i21W1yMrwrIm3nHRjdXxUqS9+fRH5j/z4oThnc8zmQoA5f7gImpkxa/Uq
OufllRltGwJ5h8Tx+cn9+jo/+TC0emWThOdB/0vTUCujDh8mna68+krxttL7bRS9//oaQv/rh/nu
InJJ+fSLnuYQ0mHARWbvlTJyFfnxVllji4lO0yq+DO+dp2BPn9u4ie+DDUOsu2B1UWzzzU459wfl
rt+N+YoQg3fbN1adL7buDriQvXeuHn79Tn9y1797o/JufXqjHFoAQ+a8UW26NRkKVda1jVcS582v
r/OTX8d31/nh2+2ysgeg1MbnhPnBFB6S5Ey2MI1zddVa5d9dVKihdBW0Fbs0iTY/bqPmsoyNG2vx
uazONRTFKtvXQAs+PtE/rU3Bd/OfW5uccF6Knwha5Kv+6GvCwnGxO1k23wGtefazP1Sm+m+EFrIL
Ud/C+JZ/9bugxfkN9SnR2SbeSASqnwHHzm/yz2hpIlWgLEIh83ds4VLL+mmpQdJiwzCHvKQaOqWD
rf7wMAonTxrR6/PJwcZ9thOOcX1qao+O2w+A8HMTulU3HmatszdON6iX48yIYyCix9fMYXmggO0v
06kC2S/ieWsU2MKIPC02soDbGbmhHJlZZJcgrez7ordfhgEStN8vnbNWy2pCL6G6ntmXy0UDW8uv
4GBeZIlI7ufIJaRnTNur2AzHQ5H2kSeULvEZodYe8Ruc8Zv5oeA46GlVL/b1EpOlVirjYeF3tKm6
svJGRlJeLSIYCzjQo2WsPDWFFFnn1p7RQAcA0UARCKS8I4g1Sd6DRE3VZzuhpDWamAGU5S36uMPF
gP4eVRK+9CRai5EAVhhxM0kV8RGt3UF35isAZNAnIuanKQqeNQ3jeNt2QXnMBEc5UxeNb/UZAI7a
2uMsmbwqiAMCQgqxhhqnbB36X14ZJO4+K6rposrAnDdZna9iFTlpSrCDHrpXiYF2UjBdZ19tbjuh
9Wfafanv6O546lIict08j/eZWl22jvE8lvW4yjO6neCXSMIrlYeee3fMFi3VVoWiJ37G+H2DX3yX
pwyyu94eblUcgHdTJ96VtCS+QQ1RASijsSdz4zq30a+n07TVh+xBT8bOPQoXs6FJZm1WV9el7jzU
bZ/7sCiA8qAo0jucBLUJxCUNVpaVVqtsEFQ3rQlZvsgPraG9p3Mz+JHOmx0i7Ost9nkvVdF5cMw4
JUXxNhjmEUz1JXKlrW0P7tEsLZIcrTPiwXhVq0TzMBekzVsgPgjUxoSnJg5pnicr12lfc715NUZE
Em7kvE12uS3N+R4pZbSiEUkEYIXRsQPXml/VqVkiqzGs/g0vY+NphtlEmwAthTsWjLvtPE6PGrzr
fmWn2sSU3nVfgYDH/6q1/1lVdUqE/7yqXr43b+9fWUE/guP+jHWTr/pjVWXwQwabaf6JEftjVdV+
AxBjCVZPm1X307TIAChP6ctKS/as60rq5B8yQes3AmsNupeGgbxXWgD/xqqq67Km+bOA+xDvg64X
GsQPSkTxY5VtoO7QujpNT5oq8JAoXR7JtKUyxWacW00OpKdO6mvNTv1ez/cyuGHA6Tzt99iItkVR
glLFztM5D63Bbj3P1hP7QXNQJ3wyX4IQMZJFbxptitAhVgenOU0T30xyQBk6SZLxmN+Abj3pDvrb
rkuRUbGZrABDHCp1OZOwgq06aB6yNIRMVaKj6ZT6vm3RX1f2DdK7tVkRRoJgDfvwZG60pXxuEn5S
ie4iWQqTb0PZYLpLcmulYLhD2pIb5zlHMKVgQERePndeOmknpwyux5zi35oBuoaskMyVnN1gwfVw
LP2+zBUE7dNEd3vu17XZ5KtEtV7RbxAKY4pk19T8ru2wLZjBZ8oXUinSbQi8mKAWVLrCjG471qMS
5j0iXsbqHAHqD22vLmW+kxT8Yk2r1pEUAS9SDmxIYTCG8ImuOGLhUsqGWykgjhkneqTBaFfOoLX3
OjpjDFXJapLSY3NB+LbQMCSItN1EHwrlQYqVdVTLgZQvk7S0+HOECmcRBq02MRc9XfGmuEanbRwc
LHOY+SYWF8K4gqBbC1uxtD1hPkq60enQGOEyhBcz63xF361ULtXIeux7haWT2NAILZiuze5WhMtG
NfNrkbjN6E0jowHD7R8bunMpWpomYl2CsXmn5nHt5UtxhLyFyDBN35Rk8kUy7kWt7LXRxN+fXWaN
7quRugO9SUfS5clDOF/5RtW+iqo+66F9Baqv7O+KYazzo45TQD31pIUD+A4nKCEJHvcKioxGmz+d
o32fB9yyADngxJx3HfXdU1xKKkodM9dwQ4SsUohvIrH0RANDBma/TN2SDcjOWJHCsqcjt0Yt6Nv5
fB9O3eRjpUJ00RrkkJHgBRJOyz2tUJor/CQEvTO8SRYCn4aZZzzMy5ZGK5swwlMwBbnV47iky15k
zlulMgApB3BVzSwlbKiLxqqDlpYAd5N20FEaQwMcogFO0dHGhzgRw+ah1M8ArwEzmLMXt5kurSzo
IRHEwLKD8GtGq5k5rL62saPG0pdKbxSOm/SqTtK1OmFfXaSPtddCRd3F/IyTWz5vefdPIf4vwxd9
uV9sGSUSg5/sGLzo9x3jA8/kEDWCGpyuoswR/LRjYO8GVYLz+kNG8EcdDp6J3qP4nUgpi+d/68o/
wE14yYGYMHRGjP63OCUfxMnv9gsh9wrL1TSIsoCi5Bn609GzLmvROVESnRUr0ayTaZ9UhLW9NM6W
I6javgJ847exLQJfcapgwaZtaaH7bXTaHeAhI3hBj52o6yBhCEscjhizp0WHbBwuihKeRVrEOT9Z
QtudylM6Ek4rDxZHxBg7jYpyHxoi6q+aWRqOE1TZ0c4eewYCZJkgCp3sxtzVYeMmqDfZF6x6zJqT
blRdcQyxqkMmcnDALl2vvJux223/eao/nmpEKb94qu/6MsPvQr/lx1JIvu7Tgw2HAHEK7WUELyp/
9ceDrf6GhIoiiCebmkaqY/48YApKHRwGOl0BiqI/n+yfVEl/oxSyZBzXp1JITjwIYScrV5PSGQ61
PzR0NYBbuVLmOTNQdauL8hLYJXsD5qClIOigM4ySNMjhHSMaGlAruS6CdBtjLYp6HLxZ4hP2dl1o
itdjQRrb6mWSnqSgcw4mJqXIiL45k255RhR/i/ExddLQpEprE4lCBD5Ku1MnjU+1bRrb2dZOuTRF
ZWmEm04apcAS7oW0TkUtJipH2qkGaaxaYhciTIqZy9wkOK+SsfZHF5c2zvMv4HEsaK/WyTHr3k+t
UayUbDF8VZq5LDpeq0oavGocDaslYmuKh1Tbm0iCBZEZK0MSmsVCe9d9LTGNIUYdPH2OkVYk9qbB
WGZiMMuk08yNzHsDQYjdZXAkxVaVnjRmjOjXXeesCnbwkkxx7GuROcAf7SO/l842KOnUJhmURVdu
t2KikYURLmoWCDZY42oVjxzSmcIvpNE+Txdto9akexZ2jPd7iC4JPjoOoNVX/dy/DHbverM1X2CO
gmhmgJOVC0McfzMw7jFxJOwkjO/ZA/cGatCVK11+JJG9ptj+UH+jtpBOQLONHx3pDZwwCQ7djNXc
MR8nZ1HvFcMeMRk6qPkr6S/MpdMwkJ5DLcLqOSuIVrQe7X8s/YmIih+URoEJwRaN+QwH3lhuzVjl
5kB8KFU+ofQ7Qql5L9CIN2ZoEEeCIZKgxpuwdMSGvLEHUVo3ChZh8ErYKFVpqIwquLJplp1dvJZ9
zvBJ1wtzpcXTiykNmVOd3DlB8eaoMSqd/DrDuTnXxBiRnkzhNefxugjl25DQ30qaPl3YdBxq+bNY
WkI1vKEZY+VNFffEGzVfhNO326Kf5rXe9u+OCedUWNJkKu2mrsYgF5YAXDNpRmU6/qXDX4Hf1sUT
2hZgD1q+Wq2a/ELkcDHxteZElkA54PCLhEqoaKJL7O4cjCEJtU55zjDHYg3Ijhp22R7bbIx91hTm
TSH9tLZ01urSYztgth2k69aV4W4Arp7BB99SHL8M1QSINksf1D6AOa4jVgqQSWPmdSvnpsfcOxoF
DlXMPDZhICuTJ54KEOV4I13BQNqZfkqnsDJAewdqFxpL65ktOqgs4YUdBmMeyTVAeUDz0ntMApy+
abAjm9KXTHT0C7gtPLtu9i2V3mU1gOkLUn49Sl/zlJvPDradVTSTo0o6HHBVBMur3oSQVJBwwzfH
kB8dIrg4iyMDcRm6iZJrUOoH20FbN4KH8sCPvCA8P/EUYbItWwwnafg4IiCg9VRSj9fjbW6PJTqR
vuZ0A16MtoHwxiErUMeBR8Ft8I1f4cxJLQtwH6N6dzJsnL36niuIgqw0RHRt2/dVU1+14H2p8cW7
E2Z3/WjYKwWXyLq0OxQFXVCvkki5stLkObZTKQYZrrRUL3FULs6hLqA4EG404FsonkSelZuSgA+C
jfiMRN6I1eTYu7kckl2pcfNmbdsWubo1kjHcBIsNDTeD0ICkxfGTLn0yVX7SoSjPo1FedAipSBGr
dSDHDt2y0n5xEJh1cX3ZTyzNooswrKj9vdbkumd24Iw7nRAS4m5WDb95DwTU02AtT+24cE+oEDAt
KLsxwKVkaDhtRdffllVK2W8oGNkMDjYjoNNVo448DIsaeSFz2pUu2jtiUR9SvXtsasdgONg/CoiT
q14gDc86GlwIRoGStQlpsE5kesS15bie4UaQ671vWspuy9iaaWJjFGpv/j9757EkN3Z13Xf551DA
m8E/gUmkq8zyboKoIovw3uPpvwVS3V2sporRoakmCqlbJDKRwL3nnrP32mM6Qe4FZ0zDH8uQlcqE
OLCaTHH5BDruflq5vZgWPIvHf1ON0YOC6oUuutRu0zIHcV9u56mNPCtG0KPOdMZEOE9uLuRPXaFi
kZkxj821uXD/xfu2yq4HS96GNV6OPqtOhlTeFBhtsVQtdgzZwlgXxbbq7zsNT3ZoULvNCn5bKPe+
XDdglg3huETmlsCV5FhgSdx0Y3QFDrPeDHOfbpSOqZ7MU2nXgDDJg852ENX2mmUKTqub0WrjCK3a
hg0kb4O0DxB4sQzU+UAubgIsukG1TsZivcwnKRJjzEj8isa86NvQ7Ly6K5ojHl+LtJumpEwVlm0/
tNkunA+DEZ0gMJrmS6/O+BqmSXaiyiTkHQmk18rKHpXWUWnai75Qtky+3AiQg00C7uIKjarcG5Wq
uaOCvrM3imtLkK+LVsl9UcgfepmQjWAOX/UZL8YcTdtZFFyRH7wFyBeVbeqMIMjpS2ZfphiKlzwp
JEMXeIUNs3XiooJfHJOphZomdqjFD80wOVZQnkaz3g8TCzgthHIbN8a56lY/Y2q27APiXdArGLGL
+nFS9CNTVfmUAzZxSiPUYCfILL5TSuwFUZN61G5FczqlejUC90x3o6pvuim4bgJM6i1Wnb5vnlD7
PORaeys0CeaorjXsWK+vQ7PfAj9PfXSEo9vP1oNVaZ6hjY1jJfnZwGtnp0FEj0SABGOgpmR1MjEl
WJHgBzFPadoET0sr44Ncpq1cIEmsu+Wcttp901RHVaOJYQqr58x0c03Zd0Z1Rn153dTDIWmyLVrj
dR2M7lBEZsQZS6e+68n1wYanadlD2gX38KrPnaUETitPF4aOMmjlxwiQAHCY0HVYguFFkDqggy1z
xODcjTzlecMt4q+8EcdV+6djtBH0u74aLuK0Spw4mK/KbDgiUn6C77zqUVWYMlrot/2kumDDv2RK
dp5g37tFn16N4nIIU731+pGGrb7oDxM102VFK9mN00EhIbRpacLTa8EKW/HD095n7hC7Mwuvu4T9
uUVk4MppuxCnxVtnTv2lUGTVVptDdZMHcnzg3M+dLec3TbRe2yZ/MibqAHoNCphXEooIW5yUFjA1
9OpbvRP2vZjdJSo0LiBOO7KxFDrclQKZfRksZCv/Ow79OOR/Om07vVQvfz8KrQP4P45CeAiI/VQx
diDlUplrvzsKySDe6DfpCFfWUTfH/7+OQnSLZcU0EDOt/D/+1B/mcfNfkgYp2YDCQrNZJELwHxyF
GKb9dBT6MWuDwbw2n3HqAI37+ZTf1G2uaoO8nKt12CBxPLc5YdB2YxIhJbUfMJlQ1xFFUPWvATOL
NKOEEJliIF/M1vZu4mgLtBCtyzck5HZkpTD6mAPzUmcWYq5DkZrpSMqUZGRakjI16RP5nKxjFJMF
yWk4adgxZQtoCMYtUB3eBB2fosSbkq4jGSxtZK+sYxpact68Dm5qJjg5k5y6X3K3Yraj1c2VzqxH
W4c+fVNwVYVJUKqjk55SQhU168pch0UA6Am3x+hMA099k9aREnjo8rro+PsxMRTesA6d1ulTuc6h
oqJeYzXGuTy265hKJOViNCqERkk/7cvKulQE2nNDX5wQrEqXyGKHq6CR90EjaHs1AmZN0ExBpNu6
oYvCRo/ybm8U02ksqwWDF2n1URUdmJOrtrgo+Gu7O2vAhTybcE9LswYmzLnIwzRPAPLYi9ghLeIV
TCl3O5xJdjIpF3JPSoGImDIteqqmkJAmwdR2ZdIdxUD5ynEYqctIZmOrJRiz53Hc1Xjlb0sWZ7tS
ewTpGMLnRMZGoiHpBtMqu908KuDdBxEEhcmSM+zjou29JYpnMvgA9Ghh+oXamfDBWhro1i/ydV53
t5DgVM/sdWtHU0fcDOOaVgmuLb9ICavY6b2gbUcOOLcVIZfTmnY5cEqny2okPolMWb1t2rAMbszR
FPYS7toQCrhnBqm1Jxk2diAq75o6vG3xsJKWaexmalMn73SvjXrNG8zCNYeiPBRmcxHkyjcyTyqn
auunTrSumUpe6Et838s1T51iMeQIqsehNUV2sfpBbkqfFry46XBfed2oXRSLuZkDfvm5Rps8K18T
GZuHHqpnow3xyEsbLWaWgHmitNMazFY1X2Xs2gTJds+yKtzMkoZoH9emGhLzMMxd7iRSHXOQVwhm
SfI1H+RyysLIgwR5UWTWttMGyndD+BoH8V0pzLUTkhfEnEP8mls4WhtcSy9Do3mCJDwNFLr22JkX
ykShLZGueKWn6jM19EYfqU+MZQ2aN0f8ODQguikmCUVPzkWT+xmHa6+i7FCmxmkakjgFObpWOPXZ
7aI9yMZtKnjqbB6qmHTFIYEHBiSYzAagRnWHzihpHypp4FhhNbITVBy3SlELbLHADNGlnccswjpm
kXVBvsMOwE3kJKWqHRhyy5s0X57JLQEG1YWMoPUMAXJCFSvJ+ySNfKEF5NdbJFCAjeDNiKWLegRX
aDVR7fZUt5jQjfucRctJzWx29ZhHU4m4Zs1KZFtLNnGYWEen/9vofmx0bD//uZt9mb18eWt+sdXx
p/7c6r4731Tg1bhGf4Rj/9n1k8imV3mLdQaP3zetP7c6iGeIvNakAWZn0pqj9G6rM4gpUjHaoQMj
yO8fJfIp5trV+6mhbRjEHpnyOv8EC7ESvt83tHG+8K6oxni2yr7cLKU++JkVniF1D4+NuYYmtRM1
nFwveGo4dGVmHGMo13JnNJe3sZmwMdN7d4iXe+X/gG05M6CG9cW1Cj7PFy2c1uMQXJg4BFxJD55q
fZ3nLQ+ZKhhEBcE2aTRCWZhj8YCObLJlVXqZpjxLSr2J46qyR1o+DqZgP9OVl1lW523TQVHlXPlW
G6BKo/A2Kniwl+i6NKQKI7t8WVplvVFNZXXFZ/c6QhdPznDSifLIzG6Kp31nrcaOaLrqBL33IGhO
m2LN6J5lZCMwsHZyocj05BQ6HUrx1oXlHvkBATOVC3XwxqzZ7sCvLU5WE0vXFYy7QnG5H+ruBoH/
Sx/Pd724xAz2Bk5OMiB8hA2trYNstrVpfhOs6IuhwFG1xOheqjQYk+uSOYKzMIoWKZ14M+TRsakY
DA8Bm8VIvEE05L4eLxBkur01JaelM3Jb0cR7bAcnGvr96uK/ILvqVoSRkCTTTpco+jW4muDLkOJJ
+UMeCa9ipJy7RH2UK2N06ioFH5FRZoMwOMdl9TjXlknJLt7nPUirsJqOvTQ81GF+EVjGtbFI0NUG
Qmvoefm5oL9USn+coukarg0pyMJjL3AYWFlomjYPTlOBywICwzIksi92ZOsllYFxTTjlWXqMu2QD
/dWWe/BSEMaOcWZdydC4dMLWOaQb/pJAr446614Xlwd+HlJUC0LjGk126piDb9Alu7RST4sonKUh
+8pJ6ykvloVehLZvuvkqTvSZmTB9vkYsWe/FWuY/pBPlCuVdUbLjSqAG0iDRCH2hf9mbGQZ3VXlK
1argoaE7a5Qz9rq0GLHX5Y3ltRBy9kE4hie5L++n9imrd0rM4Qhhok0qMnEXmFrspVPvynqOrmbk
fbsgXZscRjv56kDYpdiD3uhrKfHmNZIhFqpvlCLIdPhtsIkRCjbnOxoKM/984gTP6DVQqtQRQuU+
7SGVylq4RaJ8KRJaRpuiJcIXB0mYzI+9LEJsqF5MU7qhAt9WcaA4IZJiz4qi6zEw2GPKsfUptWVX
a6o74u17l5KdVzzisS3GDrdoqG9MjXiyriGea1Ith37/QMh2fcz0ZXZHw7ptxsaHDH4E0mirCJZd
oyQOF4hGGWiiN+tkiKQCNUkeCzuxDN+yQrlo0upyEsWNJnNYRmRFHoT0nE00PON+Uw1CB2ilPaD0
qUBJFAB04yuToN8qTL40A/KrRKeHlE53c6JcLlXa+EoTXbRJcxka4/XYp36DJcYx4f7R6SkuhFG/
SLpWsRuDl79sHi0SdzdpI7+KLche2i+MqpXhpmWhQtVAAkAaZUcmHyU9d50DexB9i9FQ48W0aBAu
9Z0VB4+13p5bvXlg8Jg6RqWTAqce9J61LA4rYlY6biA8F4GOp/QqTsm1iY19LgLajOZbWanwDUAf
kBRV6zS8ldYNR5G8J0F1YQ/i6oXWIg/Ee8edxKivx98XDnSmo+466aVdL0t7sFQHJiDHQq74tnIR
2VATdD/paLUGveiqjHQ8ZTITZuc0rYcqajeqngGgrsSTJKSY8BgS0oIAGRcGL8KcH6N0uRsCjMJS
Vb4KuHsxMVKVtcNtWpo4GsdxW/C/7HAiJtUI6y9i0dFtK1LEAgVdRWkb1dqXKmgIkg604aKqujst
lC+DIrk2ZNI3Ayj5dmYEm2TgBV1qZSfq405UV3ZDHh7NBOINpEzLbvMszt0270fNzsSQPnMjSjPZ
51lYeKputZs2IBPhWc4h9/2AwP9P0CUjcf7P9czpbXj5+qujO3/qp3qGOaQIVlVBpcyo8l09I5uM
EA0WRlMlEemvo7v1L00mMhKH/3du+3v7vwUZQPuuv0I9u843/8HJHYPE38sZ1VihFGjDdK64Srrf
zecDGDgKMcLzWeOsBViaMWBIpD2+8wBLXsSYjpeQACRssQR24H8AjVlOvKhTy5sdo+w217eYt3nR
osxJ8/4hVvpzNYVPC+89lmm66ktI00lJvzWyxaieUGFXlPNjui4czbqEpIty0vKGIjzMkIoL6ms1
l+OmkbvHmhVIpiNglwwn08y4D+fllbETjWyWLUEfr9O4u1RZzlC7QmxLtEvY3Hf4Dyb2+XCbSdkX
g6UwB0EaszSWI9XFzGIpmQmOxGLY5CyjIBieA5bVrhz4Viy0QtxcEr60UYPgETi2n8/hPuUthTmp
SN4YhZJnsmQjAtuUKi0EKAv2CBC6ZnEPk/BuyrTZzbQGfKAOSQAtkoeogCloYWyWmvungWd3yhFj
/aCng2stzV2VGLK7dErrj/wq+GcTmvha5UkFcCN0FNs0Vm+0YXw1cgpMK3zW1izi2gIlHXGXjYn0
ECYQhAo1dEbrgZiQMG7UG4tgKrBWvcZoDulS2y530si4AmGeVkduHmTDdzXP9+jgaI0RzsoGMKfY
nUydSHiShsVsgvZG9HC/NPnWWJjYBOQSqwYBxTlJxQDjzuTXMkzUjNdlDTMeepo40xpwrJF0rA/l
gxJDI6k7dT+ThTw1BsGEpCMTMyNQParHvB3uJGO4sNYUZf6+y77UrqM4IBSRcWmxJi4PCfwCOuXa
kQ7Cq5WY+3Jk6Kv02rTVtKR2izYCo1QrBzzIgl31CoorItdtaWCa1dIuTYh/NkL+FoqJTWTUXk5A
tNGs46GINdzgn9CfWfkssWeq2TFJFuhZFfNDOdhwnc0gq5cIuY9N09+jx3wb5+m1VMiOCpL6Ue+M
/RBaDzNR1qoRorGDH0bEdVEJW4XIaxyFNSOmaFtVku7ARtpKxGMXcZA5TNkewkTcWuFy1woC+4a6
69gxegK2EwGeG78759eVVWXJ5YUq6w/FqroTIsTihEPsSV31ICr4lTnfDzOFe4vofVza6yjjPE3m
t2IYXkLWpB/11WYQ8sfCqN4qUsKTVn8uevpG2pi0x8QceqTj9W6oa5FG0NdFazaY/A2HWSTtLtkc
XPTFlyQbA2OLJVonxVUtpf7cZ1eD0V1xpoFwMPCxilUTKQmVZeumdNurzDDiQL7SF9oaY7bUzpLU
vdOgyc56TXWt2voqzuKhajHiy8XoqquruWmvSagBkFCSI6YlauUOYiM5RkcDnvGBr5TtTZIAVVis
ZnFiyBB2GSA5LKYGjpcA7qZROTJlOnO8ThstO7WC4KLIp8IpBOlQZgHCRElUvSkpcJwnI4mfBD/3
MAUDqekdGNGB245iQDZzjW4i0Q5r8g0RP3jZr4KhTm5IUH8lEUxnSLvcLWV5VJbwVaJG6LN+3kI4
AxvbTohLU/lUruL+qkB1DTLN9OS11giZCXsm7ivgY+U3JWl031hrExBZBaAAed+H4bmjfIkpYyLK
mWata4pYPERrpdMz+7FHHrVmfcK17/XQILocMlv3f12L712L1ez5n3f5H+HQ9kvz+tL8YrNf//Af
mz1aPPxIqoF5xcKC+VGyZLCdI/OU0cSpbMR/9Om1f0kS4zXyWH5s6H+2LpR/0dnXQb/gpCFx7J85
Yn6WK9Gjt2j144gDDoVYCWPOzzt908hLks+5etLmBym+7Wq+65835fJHC+Q91UemafNzZwS91doc
QY6F3ESRPgwB5iQuxnCp5BMAiy+kibi32QZRn0cN7jzYhf2wQ8h6fL1m8Ho/eS8wxV7pR7ZbZff5
BwFo/7dPsioeMSXRp7E0zViLnndFDfnqahdoU38KFLZkrMJBF/kzB94sSK61pvuGOMEDwwC0UFVq
F170TpiT51mQKHyaPPBLetazGu5jZb6r6gnBuon/Yio1wJRxFTtLlHFwlrSU+UBXK+c0MWEjjNWw
T0CYAJlWCnaUOp85M86QOEdR200rGm3UxAtDW2lpaWUtB7WCjzCvMLV2xaphSIelBpQAzVIGLEM2
OX+HwuO0Atl6sljwuwNp61Zc2ySzISS4aVxphbmFknk2KoO9FM6btQLfpBX9Vq0QOHnK75WJqcKK
h5NWUNzcFAdCjC8FGjTwvUGDgZQTV7jcuGLmMnhzxQqeayDQBZDoFIh0ZsSQcIFRN6+wOqpX8n5T
4dytILs2X5ZND78nrLobI2F0CvNOqa3nFAZeUfX7boXiaT3skdSE3AMurzaMl4CN2e7Ijgup0Po0
fulWxF5rqDbm220WJmcBBp/GXhAF8hPEnL0Fo4/e7HGB2ccdKG3U/IdOtk5NVW9R4ht2qVr3yQr8
W2uIZkUA0ucCCSE+8eReZlr6rYMVOAvJXhXU226FCMorTlBZ1BsBvmCxggarFTmorfDBgPOhuOII
A7iEU00O78qH1MavSRZcpXp9BYbiJRdmagYm14hZ+usZ0CEPyJ0mkUmwEhCFevZzQ7ioQCNOowX6
uCC1rtKcAXgicZznbKUpxskIXmZ5bIXhAZKy304yad36lTA1z2UDF8Nilp3J46M86g+6FSXeAi3T
HqA4LswF8i654tkB7xighwUbDIl/hT8KebZNoUGWZZjw+FDq4CICXKtE1wygvnVRspP6WdroglBD
iwqvNa0EOb/SJ8OctFJpJVLSeryNeF3qCqsa6X7M7vL81ZLyNZcZmqW5GNqFuRIu41hH8kA/n5JW
x0uB8sXKBKZyvX6/xtBBFq21XafJx0SOekqXTPW7laupjcsXZcQYZ63MTVmNA28EwzmuPM5uJXOq
iayce0IL/cbqBi+RSrY7FqIoB6KfjDkbtADYJ4mH+DQ1sD+LQJX3SlrBA/1BBi0jlyKk4bMIotct
DL6LlSXKOR27nKDRzjH71fel36SMzv0mJnqU4Qh9hypE8yMib1fmzoM3fEI4MEMqFsonDtXMzkUr
JDAHW5418LLasha3OBiE9jIF3exIUsmzXkBgTl6spERwbJ4iuGuOME+0sjKo8RUM2a5tZULzmkMk
J+1XFhtBsy2hTx4Mob4pRMQepJA/JJZ0V8qJTGB0Bp3ewHtGU45oLWDCQ/MQyepbWEs7XW3uBQas
Yd7sU+oyyaS+yJJLEUvdppjS574fHoOe2Jqum2ugl+tLjQnMGVJYqNGIzU9MpvRYxaq5k41S2ktk
JG07imFGpBJlPSypsFH9PFaBCgxhcFso4SPYZ+AiEu3mRBho/zF0nWL9KV1m4ghMedxh9LitGQrl
AHX53H3mtk0feUKI9gQ/43SHCfJVDBcVFWQ+OYzeeONThDoRkgRXkZpqLxrlXalkxBQGspJv5bCP
/AI8kW8kvXKDRIVnodViNyq7b0WOxkhU1ewgwSJDs5dxYJDDyslwp+6AEZBTMKl3gUJiRDRE3SGL
kao1jJMOciB/09L6Vg/m2xCwLeqvGGNTxhdRG5UWfz7baiU8G01iepU4FL4W4qpu0avbTRzj1cuw
SShOMU/KNlejbqsO6C3Tkfqb+a2fDtKV1ElXfYvaaDb2aT0Dq0q8IYYzBj7trs/k2yCN+NYCHN3M
JOdSiUgoTGKMPahVnwq5nU+50k77YNKzTTqZRKvzRKsIvew8mp5RJ1o3lZSbXmzSnEt6cfY+32x/
3mpNclxg+EkSLGNjdQMzXflpq5XzXFfMMClOwkjQWahsVWM4K1O3+fwyH3xnf1wHNwOVBaXF37b0
zljyNIyK01Q0r7q28s0n496czQ2NtZt2oTlRR8xBJGEvp8tu0eODRT9xYIbeV+1RC1oS09Kr1JJu
9ancRmgWMUppZHXlj00tOlLXXkZJ/PT5x/7l3aF5YAAU0QCkoMB4X4ggbO/MHDnAaWofl+Ii46rm
+PXza1g/113cGgiK3wmplAeGxmDq54tAAq7mPO2Hk2Wx3td9fy0uNGHnme5hGc3hDiIU9oY+a47o
zc6AEbLrrgkTP+DUhw/ZMjylWtiJDOCP5XBSIzZNdG6hO5igtWMh3jctKlfCxF4GdbxQlfnUAjw8
CANL3TgVrwjABtdM871BkpsbZBZ8wyR8EhoI6hOHqFlYTA7hwPJTpb3Da/oyiumjwIl0igU3yKuz
mbbEcRjmNUztb01Ob2lg5932eWt5kzonQLpAoS0TsyBRKe5nKBy4V1NkDGB3UVGE/SZht9u2Fm8g
W17pKkuQbhkUb8Rc9DImO2SIjegcshKvlHxmvFi4SkH02dQfiqE9BiLavk0uLQzLymeTuHnbGKXt
nKhPGd1yL0S1iV1PhtrMg+gaHJZBQhq1n2OU7cXhpSkQeoR6PFwocukvjKfpWpQvNIzucapcGWH4
PAfzkyQE+aZTEWcGpsb7TyMiJ6HT/vyhgHXBr/7XnPLHU8EbiQOeLBn+9QfmSsCaUfDvOoSYxtd2
wF2eRIG4N6toNy1qb2d53zCToUEsaNUN4jcaexLIvdHSOZJaArPz/qCVJit6EW0UQSJTJkS2D3t5
9HkBmW8YWWzHJdy+NJ3vTL6cqxpN5ncGQ7qCpodjGPH1nBpEKwnWdZjHkyNFHNDDMT4sM/38JIYF
I4Zf5bE5mQwL3Utz6VW6P929EHTbwZobpqaiPzYk7dWpcpVXRDTF6qOgzbd1y8YIm5pWZXoMAt1R
l3Cb9+VtQFVlDMALdflLVcrnPOEgMBQPozReM3ndLor50PYkvxW6LPDYrp0TY9VzT9PzgnjHiWe2
tokVfSMirGG62LUuikPFI9B2I1Rg69VZ3uRCfDDL1ou6xkFVT3wU6cQZA93KkA5Knrnl2APdggVp
oB+WGauE6ERxO7zkI/exMbXnJO42apuctGlyq3g8RVJwMAp9g98ENYz22HTtRRYnWyNtd6quPs8V
hYqR55dFAowZ8HglgNXvpw1NCk8zSuLGF8JqS0oB5MYPZhTfSwvEfUEbHLVPNl3XA49vIzdByj10
+gU651OZCiIRO23qDbnhagGlaKdVR0kuNpom3y9ifMJ1fOzW6AoaNY8QPTZSdBokwqPySvkqdMpR
V8lTHhf9VdHobmEF1qTuSdR7f5TC0ZEj45INeTvOoS+gw0eAexkAmGducuS/bwwh2szKtJ6JKowG
aTo9N/N0b83RQYrHyKnUAbjcwmrW569yTTpvq1yklA0w6qzaCcZLXfNwmrlyMt1MKdpzxKd2XauK
syzSMcjTr0rYihdDTYu7ZbrvRCHD1ThsrpOiLP20HjiMZhTlJSOWQWGEyw97gRIy+902th6yP3sr
P6zV1hBblRWm/anbDK7oiN500/v51Upkspys2Uh+55Fr6dA0t5Feu9Xgqafiy+eLwwey0PcN493S
8JESBcKl7smt7k9m/RrK59SAyhpulPmyli6TOPnNUvS3PZDt6f3VPhzGm2keYiVbF6IEAmH2Wg2Z
g1v786+k/uo70WBWZYPRCLHt66d4d+QfWxIbEnGYTos0w7NoI1TCTRkcqioW4TNxMJzIRLCHVA03
VgwuhlDuaivRdXaJ0EKp2Abko07DA/zQUwQ4EOnWjVjS7dTLYTNVyQuytYeiDM2rRBXWGHH11AJZ
cA0he5kno3Zm9iujk3qGpta8T5tKx70cH9q+2ABxRr6NXBZR5IHMsLPSWI8zNptEFW/J5Kl8Y4yO
eVluAys3nGwMn+rJah7kEDO1TD90+5u79Yun8P3NYvD0082aJSUMA/TcuvYYac9B/5tfY3Xt/e0x
f3+BD1OlLGip9RuCsR6nHd5hu9tYl4aNPhlGkv+gOUd8BL51ijbTtrjRtreBG/rTlra8vTAbt1uX
mZALdfLYbwu/PUd2hBDbvS/t/iQ6s6/trF15GLfNXb65+e9uzYdtUxQoXvSQTx6bNyYda2m6/fwC
ys99uB8b8/t782EJEOSWHBchnk8kG9jVpn2rNtUt/RAncQMXhJRXbPJ96V9+OXr9TnO0yUn2gD72
ySl0sAdirLG/Qmv7/FPJPyt4//ap9PXfv3t/4rgcGkPnU0U7tPvOss19DnR0ojCb27rNduNgNPHN
U72Vn2m1eJ9f/1eLxLubon9YJGYzCCcc5PNJHs8GysEVImAZzucX+d6B/Lj66qppAsvQsZTq62P7
7ktGIEYZJfLjjg77gxPuh216QVnp7BuHCu/c2/lv3oR1UPuLN+GvS65Pw7tLShwzJRxDvAmPtBtQ
8DoXJEjicXyRjstusC8XRKU0RzUP479tXgn2deetfdPLp/pS2feSjWTTmzt7WziR/7uP9+vb/ten
+7Bqpn0+km7IDVllabVa+B0mMeL8Pr/vv7vKh+WmiBthRtA6nSaz8iEjoRRDtBSAMv78OvKvl52/
vs6HZceMm1GUgqQ7kYDL7irYrZ+pO9p9duqr7kNh7wnwOXwTXyP06XfzYbTHq88/wvpVPnvCPiwf
tQDMKV2y+ZRh+RyKxc2ix1ClrPzNMrUq/j+90IdVBOatHtXWTCHhDi50Dkjxum0dMvfaOulHIhHd
J3kT2AXnu03jV/7vKf6/+wjfTQHvHm0wy4JaAJk4CYfSnlx6EslXgCqucejfpm3l5UfD5xjxLXxS
nMlPz6GbvH1+t3+9lP75e39sChAElcZNTXmvScAyguuo/k0wyO8usP4K775iVyZWCEV/OAm1Tiuf
xp6o/Oah/c3LYXxYk4S8MpFR8gpW1Tk1ZdqfX9JY+81Fvpd0nzyXxodlCPsQft9ifdE30wbbgR2v
Y5ld6twOO9g88brznlA8P2BYcPMNBcklhYzbe9FutKPnzPnvfrgP646pmz3LMy8qBi6MFlT2WvOb
S/zuvn5YdDQJ4iFihfkkDKUbB/fZiLKju/38e6xv2We39cOCU85tM+nr694RJNYljVfohzH8hs/j
Nm8wQOioNxv1N3vKLx9KzZIMickgQKcPFy0WpcQ13fWn0WIowFGS3uHnX+t3V/iwikWLzKk7VKdT
xHwmka6K//YrfFi9ujHJ5RhL72nNj5VeFGH63QO/Fgx/+2X+ukkfOVWmYPV1WHCTgM77ug8mf9oQ
yHiMD5L9JdwFm9Qxd9UWPNpxcow7z6TEKbzOTzc3GOqodP5d4fxPIreuNX/Oid2X7uXfUI/TS/72
///fJaCPl/bvkv/1T/0xNZeR/BN0A3Tmu0B/zQV9J5GjzgM2JoJyZXHlZ/731JyEnHXILjHPBiQr
fceh/eFuQz1nGfI68JYwDCjQbf6JRk77+Vlics7IXGagyYSe6lFZB/7vdwE1Cgs4NLN01rIRTHc8
DOjcO03ahX3+nDb1tRwR5lep5rOoRa2LYRvJkRK5Whn6FhFyTECCBxmOCCypwHJhduyUqXWXnnwA
4akMQ2TRm8gMzxLbzUUZt7gttZkowLoS0fwURCWaHB4NElVseJwkchRI4dUg80xsY5u0EF+UIvbV
ipldMTClGjvFwzaPhkkRD8tAPY306BLwFDYtGeoafWkCoxvxLa7ab+MifzUFko/LnkxOM2cu2DEr
smhkGileJkHDJCwlF1qDWQt2xSu+ssJh3nQLUmQ9+iIGL9j8YzKrA3PEDh6036qiJaZA0hDqjrtx
NIqV17Xp+ugYzgZhDCoqFmWk+9ZLZyRLK5ZhCsBwhAMu6ZGgSC0VJ0aVkaJ0bqXMIwZ3pbNepFgN
Bi9mxraNiiFyrIkcEzIOa1q8Qm/TVyX2fQ2uEREAYsw2s42QSsrk6TF0kTkcu6torsnBWrLmaiiV
xMevy7zXYJwnw1iz20al81IjiMsL3Bt5rT+WSyPbiKRHj7EPyGwc2R7fhDR1i2CDwAo0XzfG+Yrn
UCVPRjafrWxVhMFEuEDSTayd1bf7KBwMf2rC2VYylYw10ipFMkGRMQmREvhS2n+TyRL06whRVJ0G
4VbShdehM3Xwlla9GgoVW6pXl2MrlFtV1N8sgQFlD+HBKyoeycZSYWP2LZtpkl2aCh5DqS0gGAlz
7FnQKXw1U0IvxYzim1H9lk+S5Wszuqq6EbJLYynDPTeMMi6gQ2+WRmRDbhG3gahyX0SBiFzQlbDB
urRxJQPyWQ6gCakmiRplG5N9pGGokmspPmA6ng8h/U8f8TzIGDYyv+r+j73zWm4bSdvwrfgGoEIO
J1u1BIMkKlpykE9QtEQh54yr/x9Qli3ZGHlmyar1X7U6mjGlBtBEd3/hDXq04Dtjjkrt0VfHLn/v
PUrI6q1KsReo7A+xgi8HvZ3CNGkCokY5w24CYlqMugSNTB0sntosIBFIAneZ6POAtsZXH6TmaQGx
7bgdwoQGbYDsyqJTzA6+mVYEjxYmUgiiSjklQtMAMOAMYrEOckTO8LOQ7EjE8jPBrnOJtMZ7WUf1
Q8TFk+ZCm8JvyYuV3AvG0osHLKMo04yYdzQF0jRFQEQsbNPKsnUcmN5c9lzvzOncbk710J9reuRD
Rgu70zaLHzwJioLFHLWm9LmzhEfFl2LsB7H/xaL7tA/oq/d9Bu2jyOdKKeh2hFgJ+4R17g/Kh9YZ
7nCZwcAtNm8L0Tk18uQ4MhUcUYsUH0v1XtatT00kAAkpuqtqKMwTL0TKrhysD+Egnlv4XIA2QZvI
beLjtoVJh38w+tQgg2x3oEgsoDVemN57VyzQNaV2TX9WydeZg7aWZ2b4XcnHfuqdVq0h46MKdiYU
6xpv5A4goE/TUU0s/2tgJskXPazAdSgN7JHxnQopsp7iFuTbqo6MHZ4vX61S62exWGN6q+RXaSvc
gE1tV0GItYmL+C0T7GaLsIdsYLhQHHqh0pdZp1ONAKlyDRYZVDGL4RqBV5ApiADNi/GitKg9oI6+
tRLLzH8fuQVGQjIYfLaNGm9kNlBB66xVpkq4/GIRD1nApdvtGP2qq/tg4ZS+MveNWF1YA0x3vdAe
y97FhlEdTpi+SzHJ17ESnGl1Fy+UVpRX4CqihYJF4jLEjwtkqSauIseROAso6pliVlw6vi+vZKrc
CzPgJj14Ugu5BcECv2PkVcGf6TO2HTF3JDRaeECtaLRjr+ncGVa8+kqA0DgLYtxvcheP0yRmO2bf
qZ8ip//FKRpR7l/HKR9RIqun4H3jnz0HKpKJzqqMwJQhSoTfLwMVkH8abVi2+G+RyvdARVGPRk4Q
HyJ8D1F/1Al7DlSUIyIUWUftGr+G3Uf/IFB5nfGMAD9iHqiOcBMlzRLVn4LqLopxXsiT+oJ00s47
ynZwcX25/01o/VMrfncdVdZE/EuQIwBlN4ZLL5LivIc27XZmcVEu4k2LFtLNcIOgDwU1pEKPHSpW
c3cRr7CjXVDXOlWXygI9Fvt3Ri2wOl/F+Lsb0cAzqmgbAGwU1Z+ySAkOF7JqanYh1ho7nIeFmB1z
kg/HJh6rha1KfqSfJLKc4QsMeuIuS8GMcwRba8mIM079Av2lUHESFXs0xei/dDQZm3XT5bp51Tp5
0yyBGanzZvRDAp/VmXdpG9WNbQouWqB+6SSf/bC3FhpqyuK8TO61SG0vDCKxS7UWswj5blRAl50m
x8tmRAfucII1fLrhPNB9JbgAknOpjZDCyKB14FfiZRO0yBKFD2KsrZxSvDUA5OEAvnJonBwHVQMw
WG8+6iHmzH2fz90K/TINPGPU548ee/cAzhHhh8fAsVB96rXRGHmw7qwAeYWm9QmqOsU9KyRDuGwH
Q8BHHLJB7Cvs/igBXVV85VeOWrVnjqeadNDzmyIWaUPExjrW4suwNaRF71rBJc3IZeRmHwVdv/Mt
HNroO2qIGlWubNB/BFnjAudbQIGBEJU566AqhIUU6sWHQq2Ubq6bifcejpawkJ2Kcr/RKptO7lJA
+YiJ5UAgI9Su3X4uEFKsvK6gEe+qJx7meL8p8/zarwC4Oqon69CKRQQrfy4WdEVbu5AHLhwZjKHj
J3bUiYkt5KiDyXphLvLGUSCFjIC3tMsvXLET54Kr5oDNxePCF8pZNuQbE5IZ/JbsThK7M+B/wXun
prWX+V8wUkbiFezQrCjCO6vtyTY78Bmik4tnaHf1K7XubSv0b0S3+9SUzgdR6QFZdXAGkVkCX3dS
Dqi/JQqWjgDV/dYFZk7fSklCw85zBUt6FQvCJr+oSZkgtwGsoHH0ATDdsZQVyPsoH6pKQuwCd/m5
goLt77aFsVD1S8YtGli8AC7G1+qnORS6xkAWwS0vsCtrTtTaPzFFY94OSWOLsprNPE+xUZgv2Jra
CHiaAPirx6Vcy+/Ugc+bUngkZl7WsnxuRvI1vCLMMLTmTEeIMEghQ1pYj+VJnv2mniKN+dtbd/7T
PmJR7rCy2BkxCJzM2KBfO368KKV0rmZfdbcCDtkF64xNHpJhtdkdM/87b1VekL8+b2+8TTlO1c8C
oONfPR+3sgSrHwXQkWiPMe3Ij/teF1AQxCEhHw8iGjojuuW5LiAd8YKbumFq7PK68UILnZKBjPYW
5oOctyp//o/qAhQBXr03Y10A0p4JfgYtUsg+OwjOi4MQsVvkkCIcncQIxpym1uVMUtuPjYHYU9j1
axwYoF/63YXvBYBlxY95T0CLTWG+qIEntoUFY8ZZN45zE2EPb6dK7x+HnjWibZZ6SvJkqgvOqJPO
708Rqf2CSd8KGNJVIyTzyKCtkAgLq9fvck1/P+QUjjkGWktZRA5ClY1hXEFX+YBYHMBD1KR1JJzs
PPCL4yArjgHjrkucZ2EfkXMO8yHKw1laWWuynw9RPNwAxt3KqrVqixBESg6alFReFsXP6D1qSwAz
lDxAuK+KlnQpHfpPntBfGWmZLMBswvyWrOtW8x88mFCzTlHaRZN115pKbo7AVX+C7Ee0LvsKYwwN
zFab0BYTYuOyga6K92ElLy03JsyVh9YuovQxlNxy7usdzGM9PvfqwJ/7royFYcMx62WGxnFvJjNn
qC/xq5UgB0cf4jgMT/TCuyYzlWzOHAToYmWJ+uPn3KtJh9sboIvawsc8tWj9CySyziXV05d10zmz
GIEf8N/u2sR0ww4xgrNLh/8CG37rSa40Q+YRtHpFimYaIWBMYM7tkEnzGLPWVT727vMq8+we17qZ
F3CbLroq6N+jNtL2+nmtp8QgCTI3neRtPEE7E9D/hOiEbp9W5LavUkcy/A6BygRp/D5+3xVqhwJ9
F3FuuAAeE3S9q95CWY4EAdWFiuISVK0lXlianUv51mhR89FRt5tR/nAXBV6NJwAywhmQWWoalQZp
X07glJU96oaWGs4MsT0mkgW3ly6bcrjyBXRyOAybGTalnGnuV6uoKxhlkMey/CSqUHAE4kwhWsdA
EpHmleii1KaJDr1jz/wCBW1hOCgrYz63HkxvU4TCoxn7pe2WDXwqBPsB1MFUkOE3I4gIBaE3mzXy
eS3ktwLmnz6iY81PfSqgC1OeNhHRbWg1N2YYLSvxNKdv0Zw7gr+EYXPaRqo8T3rzDCPjwJZDYytH
4LNrU7NbALFzeYAOWLtphyGkUNueCDkL0tlXt0xlsl9SYMDgfD1qDUJBbB69sAvnHRjkhYxE4mxI
gwvdcD9qZnmpImN3hrChDLxEMFdSJ5Lkw/92q8KPZq0ePopKkB8jvYZ60oBFQQdmkaJKu4x6RB4q
dRT/zS55f0SEk5BlAvj8UCBauvA66PBI5N53ef15AGm4SEvgiK7SXqUATWcogVCjrvRqUaItK36W
3ahaJ2N1IzAzSHZdjlxDEqPCBLmgWzZKYmYf8ZU1zZWnFtIKbCeSgW2eSFglpEp3YyaC2pHPN66r
zUzqIAr+MlYhKOu6q9O17zqjIXBmZfKiGFS5uQyr7NhxBVTgih7iB8WlhY+XzSwXh00sEvuXPRpc
lD1UNamXhVB0K1PQ1xryc3ONiJ6ygn5fi3wWI6qRhcFX0zKKOXXSMzS3kScgyIJ8yC7GLyMjMKjo
H5vwSpQhf7TIkAmC8G2m/ShT6aMoVVSYzuSIgYNgDYt1bKZfGr99NEtqDS6iicRCGmtVASntpwqR
WJ3auo8uEKi5fo6waGqbfpVQBZEvkF6M51ZDmScNhi9hE39MgOpIkeVTrzUQp0BJXEQ/cW516QbG
0wlFygKwP4Y6uY8CNNrDjzAyQNq1MHvV2r1rGiVc5F4S2IPmPMRSeAmNR7fRBRFWRoJpT5mK1apv
U/fakEfmpCPcCp7/Gf0TgRkIwIUIuGCYodVyQXBvIDhPHbQp7LbT6jlGGi44yS6Fu5jh6522Z5lJ
rbdGzGlZRwbVVSl9JA/NZjqh54Iq3g2kg3wxsMVRwMQiVQtq5CBritdgiOepAxjKkYfbOre8JWuB
QkvgyousEm6LtNqWlvWhzIQlGc5ZGHtQG2W1sDNZr9FKFrHhUq4aM3tvaelXn2YStM/i2mylC4VQ
zm4S1VlhsmnhZYDuWl+x5KnlA/Bnsw4UWE1ZjwBxrWvXmA5cZtB3Zl3ufTFk88rKgmamItUxc0C1
o8wRVYsOO9d5GUTRSvTk2jaaAA1EXU7mQacjVonq2IkmaDZaQ+AB4G2JGTKbpoEEcoIeb65bp0bZ
fYDyBCcEs3QtbGsi/cFd5a2+ZqVSMsMTFAul1rvQ0DdDbBiBGRf/QtjqwryDS7YWzCBdlbL3CSJY
eau5TgwXuZ8HFB5RwxMqQGTdvemItz7mezYuGvedLi6zkuJy6H6mssOXq2foblTXfc/cQ28LljDC
1qCHU5Dupl0b8tYKh1O39q8HyUC/3tU/CwrdvwQZbx2ErP3/JS79FjqPraTFzinnut4W/fttCWW8
fK6PjJ9epWhc3qb/2S+9PdC3uPS2z+hhbR5iP5n77MT+fUUQ+HPMOkafryLd3Y3t7vrNcaJN5Vf1
A1dQlCPDolc1uvvsfhgxwpzm28dktMYRkSvs0bEIwrVezNFfzcLbD/g0nW//zl/f/Ms50LCx/Q+e
nwf88fjGkaxhBmlJlrj74SFfP751hBEANTSqWrufP2ESpt4EUsc93wT9CEO9XUHwaSrIh15NBUmR
rqH4CX/gj5yE8QvaexJ420nrEDVVnr5uIA6vJ0E+ktkDcaL6I+eAnPRpmT65Tn/fq/7RlmAcjR1x
CAnUpcafn7cEXgQS3FEU9uml+y9vCROrQdp/EmT2RXJ2ZPamV4OkHWkU7TRy8OeN47+/O05NBW/w
nhuDOhrDQd1XR9vwifeB5gSk9xFEYfzRUzEate45FZiIYimkqKj47H5+2R4QikQmGXIiDi38/BFn
5sRbMeok7zkVLBDYkNqO3/VqiyRiQBHTlEyMoXY/f+pOuf/KMI+gP+p0v55e/FF149VUoJ7NJOkq
WKA/dBK0/deEznFBBRpcy+6VH9/5V5NAg1JGYcSUxubHH7lHjpydPVcD/VnIP5h9MdSrp+ew5AOE
YEdmwd99+r9xon7PR2zPjx52mYi/LacSlr/6hecQ/NfPX+QZuxj71W+OmcnTxZ+ykfH///U6Udkl
CS8+fU4adlf69vffHvHXi7+62PNzPf/jsb8tNsW91+8+6L/d6BPg79/wF7e/iuI9hYU/7ubXrOr7
V//26Jk/5RsmjnDCXbI4nbL9vcHjzUNaPA/0w591XEt7Dz6rq2r7PM6Lsb8fC3vcuL2JNg1fSTkx
Pqt973u3sWsrN88Dvbj5ERux76zTtKyKzTs7newHjSt570vMt9G7i7SYnH+aSnuPv4jezdOCl+d5
rBdTxPG29/jLYltO2bGL5AR7D76KtknyPM6LGyeL23tsCPpf0+iheh7qx/BjE3bv4U/iDFfaTfQ8
1IvhD7FkT5J+4huVDrFi19tiYs6lQyzWtU+rbGJGDrFWzzbhxB428uz2/i7PNmW5nZqTQyzQs7R8
9+8EreTt1MwcYomebx7YgJ/n4cWLeIgler4p/KmpOcQSHcfO0qndfeSI7v21nm8THGz9qd1LPsQa
fdNTfd+j6fwN9939x56ck0Os0nNO1G2x7Z+/vh9vo3yIlfqGXdG+k/KmoPK+g18WG7aAiUk5xBJ9
09pi3zt/k0Sz7+DvfULH0n+YmJmRbrP3DnCzuS9ICZJq4iwda0EHuEDybrZN/MkLHOJERQCUCxTJ
pniY3MhGiv9BnmLub92pWTrEqh0fYskKuPfL+6lrHOKYHa9xiqRRPXVaKYc4ZscroJldvrv86pfZ
1HMcYjGPVznfVNup8Q9x5jI+NLm3FWX3XdZP17Cjac3awyzs8Snsoh6eX/8fB416kIX9FkZw7/mh
hjEVsCGye4DF7JeIa6b181AvJuYgazmNNlPRg3qQRZwmaTwRyY484/13uWqT+GW0qSfi8FHTZ/8L
jGWW4nmgF/N+iHV7u/U2U1Mzsov3vvNbYny/mgjaRoLF/qPX7AQTR/xYeT7A4BSI4qm63Fhs3nv4
t7k5+24Ed2k0sc+Pxei9b/yu/jqxkLTfr9Kpsux30MevxdpnMMfUn72uRY+/cR9tN8W//g8AAP//
</cx:binary>
              </cx:geoCache>
            </cx:geography>
          </cx:layoutPr>
        </cx:series>
      </cx:plotAreaRegion>
    </cx:plotArea>
    <cx:legend pos="r" align="min" overlay="0"/>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_xlchart.v5.9</cx:f>
        <cx:nf>_xlchart.v5.8</cx:nf>
      </cx:strDim>
      <cx:numDim type="colorVal">
        <cx:f>_xlchart.v5.11</cx:f>
        <cx:nf>_xlchart.v5.10</cx:nf>
      </cx:numDim>
    </cx:data>
  </cx:chartData>
  <cx:chart>
    <cx:title pos="t" align="ctr" overlay="0">
      <cx:tx>
        <cx:txData>
          <cx:v>Equity Network Applicant Locations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Equity Network Applicant Locations</a:t>
          </a:r>
        </a:p>
      </cx:txPr>
    </cx:title>
    <cx:plotArea>
      <cx:plotAreaRegion>
        <cx:series layoutId="regionMap" uniqueId="{502FB1F7-A3BD-40A3-B29C-782945CAC9AA}">
          <cx:dataId val="0"/>
          <cx:layoutPr>
            <cx:geography cultureLanguage="en-US" cultureRegion="US" attribution="Powered by Bing">
              <cx:geoCache provider="{E9337A44-BEBE-4D9F-B70C-5C5E7DAFC167}">
                <cx:binary>5Htpb9w4tvZfCfL5Mk1SpEgNpge4lGpzlcuJnTjLF8GxHe2kRFHU8uvfU+XubJ3OTA8GeIE7QaPa
LnHTOeQ5z/Mc+u/309/u68c7+2xqat3/7X769XnuXPu3X37p7/PH5q5/0RT31vTmk3txb5pfzKdP
xf3jLw/2bix09gvFhP1yn99Z9zg9/8ffYbTs0RzM/Z0rjH41PNr5+rEfatf/5NkPHz27N4N2p+4Z
jPTr8ze6cI8Pz27cnXvsnz+7e2gKnRS9s8W9I78+j+/q4pOxurj77hn99bkanHt8/uxRu8LNr+f2
8dfn33Snz5/98v0a/rDeZzW8khseoHMQveCEBgxzFp3/yefPaqOz3x4jQskLzllI4Iffpz3eNdDz
vJJn8enN5t+f/HBB5+XcPTzYx76Hdz3///vu37wDWOB//+TNP8/3c4sWvTkvzM6xOb3lm5uzWX75
1qX/+Pt3X4ChvvvmK69/b9V/9ug/6PRd0z7a4q7+qZn/ot/pCxFRyVlA8Plf8J3fCX/BQ845EeH5
+Xfe/31Jnx3ykx354w3whxH+hT3whz7/VdvgYPpn/6uzx/oUNH5i77+4E9gLzCkNJOM/jgBEvqAs
CJgg4kc74atV/fub4UeD/Av74Ufd/qu2xE7P5j+5F8IXElNOsfgtG0TfRwX5gkRRGEoJeeJpCz5l
g9NC/n33f9P7X/D7N+3/qxx+Y7RpABf8546/fMGCKIwEfTrd+PtEQCFTEB4yJtnv0z65/Gkp/77T
v+v/L7j9ux7/VY6/sncQ+n/3wA+B1l+M+wEgAMKkDP8E+RHxQvIARyH+Lvc/LeXfd/x3/f8Fx3/X
4/+e4wHv/umJ/quIXrygANjDiERPyA689w2iJ9GLkMBxj/Bvjv997qdj/TX7+PM1/RjTfd33B279
/+G3Pwf0n2lRcufuVmdC9RWm//nT38nAd13/3InAy56MuXv49TlA7oCD9b/y7Gmg31r8Fl1PRM/+
uNfjXe9+fX7mZowwoG884BCiKX/+bHz8/ChikkoRhYEMBYG5tLEuPzO+AMhcJOFBROBwh8+f9WY4
P5IvRMBOeB96nLrRzzT4pannzOjPVvnt92d6aF6aQrv+1+c0hATRPrU7vSXHXAhGKeGUUcy5wLC+
9v7uGrg2NCf/46mmrkPRfMXDqF9jVOtVz3BfqSqQabeXuJy46jxHKO5bmu60HCeFG77hsvKqt8ug
ihzzw6SnTvmSajX07ILhCMf1HPRrSlx0DM1otpPv2leU2VZZZOp9nvlh25fmXbSQMkYc3+uOYUXy
5VVTmEqlo6kTmw6pKlLUJdp4rLJWVLHQ9F7WlsSlm3xcUFQf2hpYZs/qIy5zttNTXqtZ5uUOF8hG
Kgo1j4u2umZEPo5Vd2N8cWib0SYWh2hXTmi6yKK6jkXWomO1sI+U0uvSB0aZEHpJPCZpna7LesJx
RIqX6ZwxNbbVrW+Cm9aXtQqW9LVr0K7CuY/LOh1jLcsD4/OkhpFfLq18WKK6iue56uJ+DPqk0mMX
E0cjxcY8WnNp1lUQvs7zZp0JkquKlo8iaNPYVlmUlATXSs75y4iZYsUX/KbIM1hwHsq0haU062IU
g2pzmCPFo4/nvnlIdbMOu3bjDboQdFhU6ao2sQU7RmXTxMIKqfp+zpUe+jYeyyCP3VjSbZRFRo2U
vZ14fzRDK+Lcjpsqd2PiSbGltHUxTbO7wIWjqvHg4rIfo6QrO7fuCQn2aUUeEPKLIhm224HLQ26X
O9n1qWpEy+KiRlVcjXOgdGh2Eys/+qF6HRWDVjwKnYp4+iYlZZbk4xIpkeNBNZ1+29syjD1q/CpD
JVO5npdD0wR6I2pdrCJh3mpas03RRbem8W/dUkiVSndsqJeKDnRbC81UUHm9MuBl1QeyiHOzXJTt
IlU1tnZtbL+pTUCTkWZ+3fn+NQpgVelY0ySiJVZ2No9scbNaoNWWo2ZaE91MKp0WpIpO5CpgbD+x
ftULXyuXoXheGqFSQqaYdM2t9Tyu22ZFx/Io4bjEOgsvI1kFCpKBX1euO05zn69qakMVTMuNNc6q
AbMGTB3ddnJ53UbiLccdjlvaFTvULVcY8SJhhEilmyzcSl/lcVeamyBYsGKitmoso2MG5zld/Lyp
O4dVj3i2tmIKVoMfiXJp+L433SuaweEpy+qxXHy3nWm6ETgsErdERAV99aGLXKYIb2vFbTSuI21M
TGw+K1zTUk0VP+hwaBRxxqnWwOZ0LHpDyvJNadG+TPvX3YJJgie+CvP2IjW8jAczxJ4TosoIvXfd
vBElSH62qVXdLFphQjOw+3Q5I7uvsiDaynpulE+13IVLDZPSJU+6iNQXtDISJR1fioevxaZvAue9
aWdbZPlvEuLnX//x2jTw31l9+vLlSYH88tvm0ZwyQ/99o1OC+9zqi4J1Siif5azv0tSTjPknOeyn
D/9SgqOQDz6LkX9IcJfAZP6Y3k59fk9vJwAaUEE5JJAIg0j5Jb2dMAykPMw4CSGFcchhv6c3yGEk
AAZLgbGIADPxJb2JFwySpIxoGPyW+X63wTdeAtX3B+kt4DDSt+lNcslCSSgTocBUAHP6Or31Cy7m
gQ/hMQv0cugASLe9MjLvWBL16Wh3Y44wXpFBhnjVpTzsE9w0S6ekS4W5zLTgbp07jutLORS4cYpm
MFMW93hGbJWigZXRCnnT50U8unLI3o5Dg9oEMls6uc1QCgoRDJlsrQPtk2hm2WoM053TEH3bgWhV
ZjNStrCNAkvVq7zsHss+D+J2lM1Kz4VVEDuYgrO0b02zX1h7LaLqeu7bQpFURHHdZKmas5aqIiyL
uBJwQutJjKqQRaWGdMmUn5a3i+3fNGHgVJ0FCg2Q4ttJtwpHok3GRl5YPT/QyU3JTKOtEPzgJh5A
CK/3TYF50pj5ZW/0vOYVzZIhqEhM+gKpQCxTUrmwTvCsl9XMLVca0+toRl1cDqSLW1/cIDp8Crng
arCpjRFlxaa19kPBuzrmUTussCAw1qx13A8VxIPC0xXE2Bvu+/fjwoMkrdKYta6EwDrzhOVVpiZm
jvUYDgoC/DGfSq1EprliczsqspgmWWbI0W12QcZ612YQ5VIajIq6qVS2NtV68Fm37sf8VYMWsq5q
Wx7mXG7LKj0MWpdxZaJiI5tiSKJxekny+da1w60ffKk6bN9mZl7UUvF9SMzNYNBWT+CtciLbSpfX
mfaHAhZeiWJQYbgUq5TPtWoZSrcAHgIlC/DMNEGwH2mz7cNqZ2rSb2kN28uM+ds2T+kaQNhBB9Ub
TclFWNqtabsrlLdtDHuAKlZHZSzrcu2rCatQD9dhVYpElHzjx/oGwvFOZ92swjRvVC5zDsCg9MmC
ab6fCC5XjuFJBZmBdDqOb7WgQVJS93ZKx1vC+tesrxoFhyiPUbRYNYlUq16PYzwIgBK6raZV4Iab
BRAaBGSar8yc7WwRubUdl1IN4fK+ktmHjvdFrPl0Y8T0CgOOjEvPSMzw8CZweaTcRFBswvwCIXOB
RXSX+vQVaRq76rPCJ4DELlBgXpIutapw1XsmsExkjhsVLaJVcxUFSR1SsxtavNFkvusCXW5HKbaD
t0yhXEaxRpVOgqY2a+f0+1J3J5BUGDgpi9xHeJZJRPAGFUO4yehy04Z2mwv7sie1jFPAFSsZ4VC5
zm97LC8JYY+2zr0ytju2QryZB9Zva6TTlayKOQ4WduHa/iEECKdIPc1gxfnT6JtSeV/rhJMsSIIc
0OkU4HRTi9HE3aKPQzkGamRpmNCpKNYFDYTKdH5VZdNdlrI2RlMfbBZibgm3o5rJcCy6ACsz1UzZ
au5j7sR6QfiTHdk+M8XWu3BSjOBAZcLibTuRPbYdgJtoKD9lrskUwrpUvKc3IU63pDU7WoSvagrn
MSXyU5p3n7rAdwl24eVs0qsQta9bQNeAmPxNFbkDzrNwX89z8bGsAIMZN8dijKokQ82GtPOQZLnM
LsnImcrSsUx0Ub33s2XrES3FNvXNyyWQZcxIFax4G34qCwJYlQbBJg+b93Ve21XuwYL16Ogq9ebW
p25SS5kSRRl/zDPHYQsIrJaA73Bv7iPKPhCnE0fxlSfg6FaHr1sLQ4yMBAmH8uGGZLpbD7W+JRkd
Y5eVgK9qf7RzVatxyK+WhrE1Z52MM4+oKv18LSZgJLnEu8FURTykctqxkd/QNn2Xi2jZ2Lp4bMZ+
VCkDjkTGRW/7yr8JtFniUEyLGifro179N0KTr1EGhyLHz1DJ1wrGF8L+1OszLmEvgB0TAXyBBVAc
BVzwmXazF1BKhbQWhYRRLkAl/w2XMPoCE0kjOOhUAKw56ay/0276ggdQfxESSxkIYOV/iXbD+3wL
S2BuSkKg7wEOGOzSb2GJWwKI48MwHfUYRCti8Lp1Ezt43E6brM39G8MmvRtYIZOu4DJBlgMMcEW7
KdLhxqcAVRtc32eNOfgpytdpoI9FCCg4T0pO9VWDI3SRsvlDgWS7yW3td1PEtn3UvhmlnK50OU9X
kZPh+itH/ABwccB7378YcHsqQFXAoG2EIGx9jbeYntsqygd/zGjQbEbITtSx+4VZvs1dpg9GiDwh
zVButEVpPAy9PNhxIsc2Z48uX9p9NPkrE7bTJSW13gYDcmtJfXhpq3aFRzu8FEXO4oiN1ZZMmVdW
pvVlKtMHX43FFk/62oiBvBaNsTGhvV+lZev3hdRuE2L9yZl83NtQUjUzt0K6G3eZ1+U+GMZyX7l+
iCfRiw0Q9WwVTiTdB/n4MkVIJn3qgzfDFEkVCZbv8xXXKIMqiEQ34dIGW81mH2eZLf6JTcM/YFjY
w6EIARNHINBIir+zaSFyGUazO2bL7NZ+yIt15NmwypzIXvsMx7xd5gu0MFhsgYqNbssPzowPkmX9
pog6uu9du67TCqKhH4ItULNhpUNPVVdu7GT5TRnW1TXJLACpkL6JItkpm/J3We38ha+B5fvW6302
4VXGJFCysVyULvD4ujI2U3lY3kx1rkNVV1mxqfOWKEEbc2QTyTcdT20Ch44oZGR95Xma4MG7MumI
yNRMR/I6EGDLaHkpId7fzhlPvGjGxPE2v6yIuZr9cCHaooqLeXHbnPLrqpDLtsxdc0vdseNDdwiC
+qZowvHiy4ePiulingER/3yPn3S57/a4YAGgECpCOMPBiQ59vcfFjLIRtXV/1PxjlS1mLysbgOlK
tLU56FVlSou9Zzy8nDzg3MrmqzDVqw4wl+tseUE1Pw4AvA6F06sgR5vIJVHX4dufrxP41TfLhFqw
IECvIgoxBj5O2+orZY/jKWNtn+kjpqi/KCt+qcOGr3g+Fskwh9E/mY5C3PzDfEABoS4pQxIJ+d3R
b2H/L53NzTHpEcmvEHnsXDUrhChfEUvYcXaVXhXBEt10cKAUZn0SRoMB8OVUNjB8La6DOcpuXYCb
HR4DCGfiY9kNqnYFujV57VVq03ZjUgwiZTSLS7M0dt1Ssagep+HlP7HfacFfS6NgPXqqtDLQW8NT
NvnWgEIEILLppjjCDY0Pos7zvchh80+SWAhXWRdnYYVXwJT8qvctOoBgWu9BEKXrMuyuiwJoksf5
yhHoFMwQDfuWvDx/VCx6JNqJXVDAEZzJUiUjXrL9tGgX97ld08FCZCfwdkIv43ocGOyqbrzopG3i
ovHkYkEBucBFx9a9FSB8irRT6VKKt1Fj8jjPL2aS5kdSDgK0nVoOSePiLFp6CAFtv86AXKqUV9Ml
GmuQISO80oROF0S0QYz64ZPrcX5EFrs4BW6dDEVBDlIC4mrnatlmYd3vU6NHYDNOH39ud/7HjSTF
KT0GIQA1SCSn8/fVxsXhwDXnKbqcZezSiSqC+PhKcvsOyDoEXlCZ49HKMaH5/FARWT4GDUloaca7
rhIEFFMWXuWoxLtqRH7jqEivyxlNqji19X08BWh+GIbqyKpgN9Gw/FAaOasGBNarKp/nl13dVMry
GiKRDtkdA5qtovYa0CBPattHq9kvIqbd/LIEHfmwVMuQwOUttMs0uRlpxdYz7dg2X6SPlw7rLcjb
3VqziW0LHa4Q0uN2WopuxUJdHzPugDzZ98Dh2qs6aO0tE68s7ae3sufuEpPVzw1MI/GHrR2wACJC
CLdJCIOs8p0sElpZYJu74NI1aRF3pCb7SA7ADPoJdyoryKZeQrk9Pzh/TDJNUYxObSxCc7f+0oek
6L5dQDz98tVXTbgoSafOg38ZzfdNGXsxt8nTuOfHaV3CFF+1XEIoOuhCsgR2SqDO3dFomx2i9fqr
jucHT1OeF5g3OF1HjN0+fRecV/Bl8jmqwBmpGPCuz13yw3f60vq3cclDk8n54mkNJyucf/pqsScT
Pq3p/ORp0qFtrkqSEOuHDXcS782p2blByqxET5Y/Pzl/zGfzn39kcGSr7phDjt8QT5ZV2mcHFKT7
goA8w5PC9MOlJxD6fAQabonadO38MMQj4Nhbz5dPS+2q9ezezGj85A0ju6EKDiVbPuHJhYmfi9eu
yu/qyS1JXk0f2wZEnhKkjXgUsoqnaT9EuH2TDuJY9rRSdR9mm8Xqt7QAuGr4cqkHvCosyTaDbvaQ
8Fs1kNqvS41WAU0DlacmVK2zWmUdwIQqpUdKgefO06sRQTrPbKmKmioHEk4ypkURLy5FqhLAEyWr
1zS1Rkk83Ywawigw+QwULWFiXD4COlviDi3BqikumBZQU6Hh217SY1g8dKU/+kqUl0WAduA2t65C
+5J4ejVk0byqylEo7HQbN6GbEzGgTQPHINGRLDY0MNd5MEBCCv0aju8HVn+QjTUJn9tWFV7GPOjZ
pmN5G5esUt5EEayqLWEwGbfIWlVV7cFUXbjqC5A2IkbeLafigAwuqkAcs6zP98iBdFGbeSV5NGxt
CDqHtvTAu6yDr6t3VYpV3vsqBuXgoeTtDZTNhsSEUJXK7GXUOZksUXO9ZAwM3LebLurzTe0vQH54
nUZtmmRTERs8rvTg78U0JbbW1caR2q0m0wVXAftQuTZOTRts3NyiOA8mJXsbTyjUG5mFZG8wREaS
QL4sdrbdoi7c2zwMLyBj76sB2WTI62JdSpvwioAdBHivnO6Lrr5uhEaXVEKUNCzYtmJaZwTh3Sy6
PkETbDAt7Rin7tCA8q+057spz1rFlriwmduSkkN6z7tDx+dNOPt0N3RlCVFdg6XdMisylVTRPs+S
ZSgB3TQQiivxhnS1UQvNtHKFaurpJDP2w0osRoDx8RRbT3dWAJlvRjTHC50+ibG6qKdbxsuH0Axr
A/x8xVl5rTNjD5KLC4MruL46dnLdjcOqpP5jIPJDjXgdo+LaQZ5XviIH3VU3UJ6UZdsnBdMVkP/5
JM5tU0T2rua3U5l3VyOUvtp8sOAy/9J2oU0cML0Fm5s8AElsMGG4ymx7RJwOK1MWXhU9GS9FFq19
x7KLKCUrX+rXgW83WBZZ0pv2XBoyiSvqTs0TiJ+OQWgtl/phYaeqV+vG1eTipcUZqCCCA+r2x6Fx
FZQd8SELFtVaVG/wHB7hypldhyJSROZURaDbXYxkXutSfPQou4KAVV/IvrqdB1QBs2vnrabBxZzO
esUrfNFklMdQa4JDGmavGKjfcLTKVZ7eNSFySQBgY51Ncg1s3V3guV3LMJuP/rUo66tgzFcYAqKa
R53GyyIr1cthXPGpPEI5mcbNwEBY5VA98sAHyUIOSJgR9Eg4yiBibxfAlyqMzBsAW+uyjN6MYVau
dW0OBPfNztHuPeyhTgVaym1QNZ3iTZupblwIJGj+Hkmw38R9tWrbiq6hyAqlyqHGUNA6yNDYlagb
oszAbiggVAVpW289pkVMUYeSMoK6ct+ZGFaoE1SIPdChj7xuYnOydMHDZcUkukVFANEvzN56wTZA
xaa4XVwUs2XDi/Jy6uQY+0xgCJB1UpociNI8sz3XECdrYEVLycpXtSxWns79yx6XSWnZbrAlVISr
wG7CsK2SNh2gdu6iaL34Xk2uNPHgqg+V96MCQ/ZhWMW1e5v31W6qBqmsYIuyU2WTaHDHmb80HaK7
Ke17VbZhvxqXiSR5+MotVK6CGUija6K9ndtBRZGIZ1zPaqpxsGFkUKLr0N5fjV7SfXOSqB2/KXC9
ySAeQhG5ymKWNouitrnRaQ0I1LEhBl60hfK63hD+YYj8gQ4p3D7QwWtO5UGk4OHF5TvpcxnPKciK
fbHc0E4YeLmpi6kh09oHd3DA/KYeijcVBM54tj2FEnq3yQFVL1WhoZrCSDJV2aY5VQwjrJPZDnAV
oYRfrWhvuwpfQ8Fyea+jRvHKFEpHJYlREL6z3XTMIXS2zbIZUjqshWjXnWF5PDRcwvWHulqP1Zgq
VqDNVPaNStE0w5UMqVe4iHZjQABBB8ENQXUOAo6BCEBRnszGvR5QgADZwAWHBnViHblo79KWb0CY
eCnK6ab0y9aY/BL79HHQ1SMZ+lwRP235sjQxFIbeYQ01JJJjOHds7FTR5hxKEMNl5zKbsHEwwK2W
2HH9NrQtBGnY5Mpzn4QWWFPOu13eHPrIriHAFG3A7sci2s5zSt5RjvwKLiiNe59F6Kh7g+EWBbQ4
f5x/rRadXeEwn/YpX/zq3O3Un4Bh7mUGc/tlQdduGqZt62uxyaqsfF04/Ok8Rj/Ol8j44W0H+XTN
GkwvxkigqxluocTLaQwtX/mmdh/DsioSw0l+nJzpD/UQpEkQWfTeQ43gPJZYmlkJyOGvKJrMDqhY
sxma0ezLXIMyLOo7gVr7QBuyD+HPPN4hRvRKUmQOILuMlwjnUxLhofmAwmx9bgqmr9VQZSCP5FA0
B2G32uXLYl9ZBlv3aTR/Wc59fU8FGuMa7uxcYS3dhcyRXxOQWt6kbfSOn+bFQ3XpU5G/mwfcryac
5YdxcPwyqyBltCyaPyxZvRpJ2D1MojNqHrrhBiDPfgLWvJpTH229J+QVHlK4enJqhtnbgLXs49wj
HAeFtldzNpEL3rtuPWJb3Aoqb88t+cKOZZPTt0Mmp1UhJrZvUJ8d86RCTCck8uiDbkxiOm4fZAYl
LBwG5U1kLdrQeaZb4UL0inWUqPO7MND+Ldb9x8lELLaLzK8GYaKLcE6rtcfWAYOXr88GInX3EtJV
97bmfbCCczDuu6qzRy6gDmAwtXfGTPG5aRtCmYwZw6/bKq23oWF+q4eiu64DuG5xbhIB2pW5TO/g
ukMUS4LgJksQVnuEarTqpOG3aZTfnJtmQ3Y9lifZoMNyZVtuoIrp8NEGDQKoNrA7V0e/GVKiUelF
+2uSLv1WZnm7JaPD16nx/mliqNvE7SAjNWQwBu+bMBnI3B563LGjm6c5hlqUuR/ZW7TU9M6nOU46
b/HB1MYdKaiDTw002tuA1R9L+NOeBCGbHjxC+XGGNcbpHOj7yAC/HMnHBi5HJIyN5nJmY3DpDcmT
8xRNPHnYcDgkZVJLt1ymoegvxyFs4P7NLD7KUT0txQ6grjoRXUr4k6ZL0g49VHAl5OQ+qA+p355b
AeTjsYO5jmZCweHcAEelvJvR9Xk9YdrjGGrQ+FjVzB2iHuqZ47L0d96D7nd65yZffGxMlB7nlpQH
3Iko0Y7LDwKcdW4BOoSNpWy6KwiefJ/PFMqOZnYf+ql/emsejU0MpJNcwc2Yce+gIr3KIeK9z2FX
nsfobVbEYKD8ZSZ5s29OoelE7t+HhYGmsI7FgXtolPYv4YqIvFhqTFczq/P3eh7W53dJA8kVNeG2
KFEB3KBbLnyhoXjPi/ldObHNeRyHOFH/j5ozaXKU5778J+IfgEDAphcMHrCdzjkrc0NkPVWvEEgI
ITF++j52Pe8Qb0QvetGL3hC2s+zyANK95/zO1RFtn8J10CXDnruj1Gl+TKw73l+nBi+W1s2wPBnf
YeUab3oXNri8UB6U93/RMgsqDpfE06b74OhLd9k1imajH6l35bEsXLblm8dtkofuyk86VP5zqN2/
ZqddvnHxuNADaHWNa1T7bg1JA+7R8u364gxdMnwTPqkOLkVjU9X+/OWZ0/2JftgshYWuUWI/FwVx
a7Ojcfd2/2MP6AECak8f5hBM1NKHIMBur9q02/M8u+NrMxh6hB8fgI7i6zedUdxQ9m2XQe5Gt1bH
RLj6zYfAd3/7LrVzBlmLXDpWLVdP8DC9v+A0LV82jNqX0RBSchU3xf3xru7RRNr5s18VqpOusYd5
Cf33LQoO97eoyMryma3eubGcPIZgdP68Im1jjlpPxE+8of5pWrFW31+SVknui7H+ES/W23fOsO3B
Src/XB7k95eclnrN4417J8cdqie7dhw4IJo0JzbJY995NtVGe4+94eS82Rku9O2zL319hMyzvasu
RH/mLdGuWZLts3dR2o/r9gibA55+ULXF0g9+yZtAvoyx8/nnXSHTlVZczVeXh8ElduAL3P9g6u2h
ZVH3Nm20P9qkRY+7jO03aKz7ux23OSy04eGxFoqlyq+gEfvq+c+3Y8YuG1hvsJZX0UNYm/rPqw7e
+DZDGH2JgDmUCxHznx9QOCcfG/1XzPS4I6TDKbMo+hYPHO0pPqTjOV52P8VGNlfX+2m3xmgN/WYP
PuCvZcLWzbx2KZPAHwqCksBWcZSqXoypHUV/BI/35XhNf5Ak1BdVM5QmHZn2NFDRpW9puIujdcNK
OGFXHZ8TN1THJgKBMrtoVr3A289uUKdDMooMlV98bez2vNohuKjEFG7cJ/sOHSy2mJ90bZ1Hnwdb
QWYaZpOZAfAsdM1hv3xFcQ97xuMeOrtYvak4OfIGFqysNCmXKT4MHXpAHtnoEhF01SwY/SzhMN42
f3pxRPAFGeMgmjh8H/2aZb4/TYeRWn9XR7hGTdgvcKCHsdxsC4ROR/2fA5NA3iLoSbcfrSujmEct
zifcXMJQluPkn4ZF1/uYV7L89+P//e/u//h+IJ78+7nLGNR71m2n+9PuL3D/F9s04P+43/z3g1jG
k0xF8NdBIznonYJWle3ERBoA3pwcA7kgNusFr6WyhTqimNruvYsC6C8cHVDt2G2vYvvO6x8SDhcK
Ygn2lk59acagL/Xt0I4uat1+Qs3ftXPpVWYuZ8vx5bpOHsZbmMb4inaCfkfWXY9O4tlSDcKmW6D6
YhrFiE1gaYp4ukbBSP/8g2ltbdkqa0t5O9xvtScX4tSBLP5LK+YsNLUprftbOQ4+UM17Vd4Pa6LT
LUzqFG6Mv0tmW9SjXAuupx/cMHWKOBqASqQmMnMRhPoqI3KOGADP+9eDq8wUfjs3qWqHKqUOGoZG
T2/3Dwd1tC+lTKXbY+WYgYja4Gdr8arODQTuIv7mTUAgjbGvQI6XzLR4gp0HfFcAyzegyd6Ze8rZ
3R+7/7UzKNGBg+T1uLY5GOUMeIlOuy4ChnxmvSUgmPG71aRJctWji1MAuwQ4B4fhR9ujHHs1LR4m
xnmsZTUVyp8egobnckRrGSWkAIlqyjgeTdkDvS4Vw8arOnfKKjpWZdXWbQ71Kvxzfvx59XCwqrz/
v5J7SQbYe0zrwB69qjkYWIaHzRu7gmGpgsXiCjTL45jTMFB5A4o3DbfIyejUmGyyw9MYdOPerWGk
NqNY9r6JztRZAbbxNqpSuNAwRPrE2W3D/M4DvouUjg+KJUmJZjGwIS9rtxlKhCaGcpgWiJATp1kY
L0BDb95e34ML9xp/Lbya0NJZqr9mY341USWzeBxa2GvkIZi6fj8oehWbZqBo5vfpdkUCfpelcfTf
twY4Z5D4nbnb2TqYCtvS7dAN5H3jCb1U4kzjMXp0lK5Pmy9QHzZ9fBzxIhczT1MmTBLsBu2gT2/C
oGgi3uTc4+O+ioaDGenMgJrRzJ/adR96U1KQCaSOw7fmyLbp3YbjdrINEafOAOfbVt3mfAUIHFJF
dg1xRLaOgLVgQka7SlWknEaPlAAK02RdUFssFVpjbA0ZKDvgQER113gMd52GQMxaVNa95qm7vrJg
rh5BsTUFEUIVwBi3ZwdEWIr/py+HEZptWze89FY4HE2oN0A2nnfopfDLOkguq+2jHd0qLCdRCDB4
1ErsDWlPDVrk8n6QC3lMDJjeVfnn+LaA1Q2Wu38fWsfrslklAz6O8xdr+ZubxDZDAVaVjhrfae0U
pl1gNkAQiVxtStfBJR9NX4gYeLt18R9r4usyMiFa8Lg51ASNTqFR+eO6nng61y2+IN8b9jNRZ2lX
v/z3QVEwAtvgL6kj1U9gcEnaqbXLQM7/ef+zwRWwTIKkYz/Vec+bsbwfIDmNJY/eEzUtR4MLtLS2
ufJOhDsBTrK8P9T969aUNOAwovB9A1sJVXEB68c8XIb8dvBX4oBxXH6wFp441JpH6XFA2AHrczFW
N/rI1EL+Oc+jjAxYDZHKmMrQIaCTNvc4x+16CuVybhuVpK5foTiKsI1qkYx/Dve7LhgWAUIBf3Eh
n9+SF8f59knuB0mcMK+67iZ21VW53Q49m0Qhu1GkngvstNvUA7IWr8mAVb6u8Bbuh9iN/r5V/esW
XgwIv4aX3zZ2Li315vJ+KwA/+B93739w+yiXDe0PTFNV3g8k4dhXtHxjgd/sai8ZyvtBaqxjFSq2
P3fvj8WtA2e9ZkHmaDOUFQFdXzfSgGoEAYjl4G1kdIMFStY0vj0VAQo8n2wqC6VeMieIluM2oZP0
+v6E6I3o00UymcN1gzQaY2333RkyNCxQf7fN6j2YNgg1gftU2Y6glujVafZEndoV6wW7ebCOtcAd
hptRiu/qfqCo1lPlcvnnKxllm0DET6BS3s6K+ydpB1xDFdp1F8AoicfdwttvdwybUzixXK/efBhv
69R92RpxdeYKmiGMkOoR8tqYwvUQBavnpQyDYCkBulRwA+YuVVvilk0j2bE14ACdCYu2jHCp+Z0r
/74P6A8Q3iiO/tx0uQtVLQskyaRO+nIcukKQCntx7eNkH30CAh9E7a6uxlfBfFWut2vlvhzcb/3X
Y4ziREyshuOK82K0Kil60AaXZpNNIeqhBk/bdmd4hYDgvFjduMw43Vy27CPpWri7aMZ8Fby2Xat3
7tLE14X6uxFt7jc8GJnLJAghTNsNv0Y1H2ftnDU86cu48BESMMPjhB1otLVnAoqnrLTZ8aXWX4n0
LxwW66sMh+UUT0Tk7UsdJstzZ7bkoQNjoIgzlU0CQ5DU8JYCWOIpZZ7Zr5yt11n3a0at0+VVTH0I
hAnVhfFn2DRiqqHF+uHZC9VetrR+lHMrY1Tv0ua1ZJCUm1u7EoUPIF5mBCwit1hi7eaTmOenKAzR
RnkgL2u67vzN6R7l0EElpuSxinWX+Qmsm4HXaQTx5YeXBBZhmNtq3Sx+FrZTe/bAiaXeStSO+qI9
Rz3b4M7Efj5JlryKqfk1uFV/ud+DFo8SUGFREU3SZiYJEfPpgmx1Iu9rDBxakMADfeFL/rEEurg/
HvUTXAS/9o6UtMP7IIe9Uk34nMzqc1gZojEtgaakLT34KwAYfwtfezccPgL4/MeeeyIfWWc+lLeF
+cI6mEK3v8atm+lQgD/uk25nJFuDVHi1c3QV9uYIiOhHRKsS5XzyU4NgRfW0Fa1U7d51bQ0pZ8fl
vDzbh5Y25no/EEDxgCeW5NjoFqREr7xv6wyAB2T4ysZqRGOAwsOEYn0cYbej93jX1onfCVjgQze3
FxgpY+Go2n9kt1sr32RR80UdhgCULKz6tjRtsD6BSnUyP6Qr8j2rysF+WXzVRmeLaFYE4Vxgbv1W
ldGGFUiM63B069A/mE78lsPopmPX9+/J1MLb4AZiW7A5uU8AncVxMAHnXm3qYq/8ObGXpJ0OrCfu
+xLz0izI9jSU6dfIXwSybtOQgeCCnuw+GGR68CYibCMeXcDImQ3Y32IvtRBLQVtRpaJpsRUm1jwN
Wo5gwFX1m7RWFsYAJSo8Mx7nQffvAwyOkSlxDbYG0NdCHmjSPcOZ8l95Tewr5VgaANzz1TbHYRnN
tcOnoNEqD5bY7ny/0jmNyYl3u2iF1bXiOfjVsNV1z6IT44X4w+V+z4sA7TmuhnMT6dQhrM5ItdXX
gwOo+SNaxH4AzP9zTqCzVVPDHiaxfOqlX8+wRaF9hyQ6RnHoP4W3wzZt57CBji7doEXHEmH90zjJ
kkbYR7BP2Qi0IvWGYc55RdcnEm79carhtlWkzSsFWKRbYWj7FWrPaurIDx9iZVoj+xf1Xv0zNigl
wKHD1x4/wV3RfDEmLKuEqdckgWxBdfzFblICpMr+DINozCKZ0F3fhi6sj3VFepEW8VZvn0mCLBoX
tcxZTMa8d5XZOcFqX6zUWEH1xv9aGM/jPqK/nUYv7c6ZZrZHeRaXqrcFFrL6EwAk28m4luU8usnT
uDboi5YPL2HkTYcuh4GIjcCvXf8trPTfd+9/hcMJkzREqahMpV/ogsV5WYMfATHbXlfIRnS3u3pY
fkyDB+LOn/9hQnd7mGqWsikR1xUwwCluEhS4ARTgkMr2CtVSZnRg8Er5Ct0E8q5L/0ok7HsgHvVr
UMEIgEuyHpgbR8+b595sGKXTgGzza7cPQxb8w7XTTwUz+aPr1ikHvCOv4sZo86RzUon81l6ubfNj
5sMObGLzFvDl021Vk+L6iL99Ez/p2Ne/Z6pgzVRVjbzeAeJPxVPTRmnYh1iWlYBEGrZV2q7MlGtE
6Wu1zaxoUBHsnWjzcxY5XkGWab5y4X0KzrZjsBl7CbYo92jTv/dY2WUTvE2Uzi8S13xHAnvlDusy
Z429I06iAL9GrIrBbWU+mtGWa0DDUz/ZF6XFq6eJLRqyfQlf1YiE+OhrjOXPxjFePoyTc2BbP33g
OT/aIViQP8CFMcAqznS0VdlqoW+tSY8WDVGrj00tcRqYrDWE/iBw+GV3XLTrXYlGrpHV7k4H1QjB
tD4QSEkHyEw8C+kcHLqpc2/7qyoc24ZF7UOXIZUwV7jCaBgnf8mCtrKF6vzoZViDJEUWiJaiJfD0
QhWVth3ZEerRticivDQIwn7WrGnTTTg/a8+BR9cs6F2RdcpXrMh/meVXsMzwYGfSX4gTqKwbJu/B
NOP74vhVGisZnpvRfA2DN7wI1iMseNM3aTyE3/Hnonq2Nzb0XmfPF6fESu+5w+aZYjUVqHw78rZt
0XfTe7lTI4pIKUWeqPLZ0fMpMkZN0+yRyJiyWGl7nEISp82QoDuzsdjDFsEm5rL1DFQGugJX0R7u
l7oEY7KlYeBcGkDaBfzi/rkfyLCLrfKzv39B64ucMP+VSrPkcdKab8ObHWhkZx/OtTjG6vatuORF
t5wc3VYg1lXBx/U8k5MpXJ7rbXEePDvt7/dCOlUwWBtzMZ0FArJ1dQpzKw8jTn61m/o1hF6wQ1gh
LpjhC9qI6HsGEruliGZohKVr/WAtjAyttzezALzwYh58JtNbVzfrmc7xCqDSOBeEz+RpXc0NJXJP
Rm7/PAxqHznjbzgZj3NTASx0kI+d+LacHLWeRe01b9xZo5MDfA6h3Ca5ru2YXHFVroC/PWVSMFu/
l1C4GdLZ2wE2VfMi5HEYDEJnK41K5jovhjCchcZAIaX+9qC69tKFaMXM0tXZVtl6145i2/m19tN7
M23kaE+V8I/zbJIX4TkAYDh/HCWwhwVZ9gcsUZGKERBDW9XfPiH4J+eiKxRYei6a+U2663iBeBE/
GBtJ9BVT+D7U9V4miHUtldcfYRr3+aaNKniH59pQJyVe7q115w+OpurdX5Clq+auWCrdf96cx29e
6y4PmpkWq1lRoUkYCPg04hL085QilJyUzrzafdh3f0HhvVrB/ae5ZfGuhTyW96Zx92McsjScaZNa
asou0OadutDSmawzebtMJtOp1Od6eWrX8KfbS3pr4ecnIPbyFKC0z6ra4zlTZm+n4fbJqzdGkNAX
4Fj/qm4VpbMcKADYQvEgU/ETITpKh2mafsbYWOiY1AX0IgE8CIH3bbr595WTu/42vjlVU0ijOLa6
CorSplhGsP7t6q5tzqEhL0EEl4VyZ7v6Dhf5DAj7wJKl2gl4H7DwzbecYQKNg/wHNBq4al4kz3OM
asmn/FnHPc9F0KhDGE8I0hMs2BsNxSlABDEdCYuOjivUwcSIDFfzCFxsc+Yt5f5CDkEd5H2kxEfY
uZBYoNd39hbWoTb56WKzQFZJvvRRcx0i4+bBRJMr94nd91E9nVbF2Ul6jO49BT/VH+Fl0elTKs1g
3kpxWiJvbxKLPYyzHyGLZrzhCtS3kyuvNxfekEJg4kKcIjDVPfpNOGZ4C/CfPLRC+Nh4U+SN2c2C
b2BPfdN6Bd66KCBgec9SN+4zLuBhSVsLZzQI0PgFw/mOisuuHgqHmzan2+RhXamrfd270x77B7Co
0R9ORNvh1HPs8mpYjwwA/h4VB9JniS8KtxND1uIvpyFehhN65QeHgsmq7Py2DOKi25EcUZt0eRf4
kPmampxQZmF3M5+11c3jMob65LbORdR++xC3wmKHC+oLlC+ZtsKtz60Q+0Bac/J4dfRc6TxWbPPS
ZcKlLKCGfQwtPMpufLdsxwWXDzYm4gHxde9ow/rx/pBsPeC00s/8XqwPvd++Mu5Gr5NrPeClycfE
B/rE9ce07BdIJ88NVxCAqfb306JM0QdtESvoJJF3sLXCBdNvSA8O3Z45KHUwtcKHXfFFKBzfRoVf
IR31c9NjtTdS0p+u9jKiGHtp18jPiEWMhvGvZpySnQ5pd7DMLh8WXFLTLUkmZSCOjhOYlxbpewH7
4xAnzNBUhQzSnyQatEv3gm8DohTGfpxAwqRs/WnHW7tLvhbmMZAaFdKgW7KUnLfndUKdo4Y4ylDL
DN8WWPHkIrYYtpF/GutlQ/AD30SzjssHgidIyYGngMEULR+oWQBSVsPzGJDc71n7hB6iy+duSAqq
EGYMIWDctAN2uR/4QvC6nYdIMrPZENjo9X5oIe2uPgYGcLl8zBIwlG5Ys+cYDsEYTRDBcdyyqkdx
MRW246ADAeMttj0IW7tlW81+LqXpv6BUPVpS/XBC54BefEJphaWgGdG+xmMsHrovf8Vyh8A0B06F
6RcGdg6AFOEA25rEfpVJg192bV8xeqDwEnQCk0ZC2A28h6p3JBT7AL06l69O0qqTC7UWQer10aKh
SVpnLflo5izuh/7kI/mZcuaCIZ8DcrSA9jrreZfVoM1UItKoTZxmD8g2xDmJvm2ZxdNIA3tppuTM
6FKjpVSAzCQMZwdQSxSBzba9lqUL4TsxuNDaiZRBy1Fdx/CoIGImz7GxWSLYlyFR8j6qqC8FyhEw
oqp635aw272jye+QbhHdFYBJMUX+fK73nqvYldW6fQtrjoEb7nzR/s0NlMa7DiyIjjrufmDkgncF
x3LCzBx9JCPt3qLOKzGEpYEho1nB16WHWNHwn8ta2mY/x371qud1fvW3Fm1I+ws+lr1gCIR5Qgcs
4e8lVb5UDuQFqRTCPo2+RDOMVxfzSsBmIReLoEaUdSbih1atQ4rFQxysTQYUGDhQ00IcI8sJySB5
DtuhOaAGAhW9LJDPVAh7eHbD19raK+sC+Y3RlwTwF4CUgb30ZBMZpoCoz65nMHCi8DeBzU67pEch
GqKKD5O9xlCVUobKu0Cmci8SVssFOJ4t58E5204jLW/sZzQBrNW25ifFqg8LTfgABw9yH9p3aM6P
fECMSRP5Wll/fCJOnIayg0uPOlS6g/s9OjF4Owee8ei5gNvgmh7DOIJkpCV5d2OCWC6y/7uhDf13
HyMQ0mWNxMssPUj1sfnFN/EW9cB0ppFvaF9Nv4OpHeyg6w2eX52NN8UvmINyqVtZQLQKy0VBJFuH
9cBDrHQpRA9Uby4jGJ6zkusyuQw9gfmgRgXX+0N1beICE3H6Q9graIbYNQV3qwLbapvZfoaqCczy
vPrhXwEkrUyNzofU21JWo54fecAQZg97tksQAYRzMwIigpvchDG4/8UV7+j4HhBV0hgWM7YH+DFR
agFeHuC+EygfjJ4bX18jIBA29tllRlzr2ULPQKLReYtGu9tMGOwQTWt2xCHRhY78BMC5f6YhLqbO
UbnvBCGkLQFTZIU4ifm1wSH26mSPbKOfO0K9+ZvAxbfJR41kShEECdbY2HujnOsDYy0KBk+BZVh7
hGxHwIgDrwqFWQcXESR/H3gyJGXbbVJineq/pXTo6X5wjAUMgVwgJJdE5MCxISMo/QLY33uKEO89
uFwgqs8ElemAPhQABEYpbEscPK0NvIPBPjW3g5apdgIQSJGmuYWrmnveqZ7d9tPrgDauqzcVdN28
0qJagdRNGlCcTgPmZmQpkU13gBftFSLWYTYsvX/lAxEZ0n72MDmQDdfZmfdmXaJigJKKAE8Xl91c
xzuP65eRRvEJkjbi66xuMHFi04VDlcRIAqPO3Om2F9O8Brd1l3k83k9yHl6BhqCRN9bPHGt+SQrM
JFjrLe/npS9DAViDxkYeQKmXSX+jYLpvU0l2Wac7DLqO15njwqzcNzKN9lK1QK9a7TtHx2PP6+ZE
D4sa6etqcb1zBMX+9NVTvW4ZHGlo1GDg7PCV6Gn7XCh60LAize5+F4DImaoNjDgkgtRVXV36ixdc
e7Jq4KVbgBEC/Q9iLHmc51/z7I2Pm2GIMijQQCMk2At6yV3rRQpxqlWgO010HoMuCYO6+miCBeN1
ZtdFvH18xIUGJ993p7wawYvSoYr23u1UrVWfwtPZynnSBmnzm4HNK4z0uR+WB6g+urSwVlVaA+c5
gLctaeu7D3LmNh/m7l36mOwE0Jh8Ur0d5Ebok6YIDih1VIrQXwFj4IrHZnmeI31GdZAcZu4Ct1Vt
8wY7MEGiHzh5TIYyHFBbx0ESPHdVAlIbml5L6hJDBOqhqdKoasBCkn7cd+sCj9/vfnHN0PJw8yCa
OUhxXkxHD4JKGY1TSgI/eQY33WReWweH+13AXlMeIZr7uMXeeek7MGvTQLI2xrVCHPcCmlkVUEox
eWkV7kW5k3sRs48VvcGW6BFmXpbxUzo+f/YjYzDhwds7zP/sqIshVRRfBXO6v2/dH3OmeEg3SfaR
dYBPInT1QkRygYwyfW4rJK5+nQA2eUPWLUNCU6awZHhgkBBGHWEhsvULwugLmYflhWuDmVSiRQCA
AlgeZzlcMciAp43YSLaZKXwLYsCaq6L2Bz4SjDHeqO/Rxm8DY08cl/q+DpHc31z7OG6In8BmQduO
YUhbFtZL/POWkvWbCIR2zcRRuGCe3A7wDtS46jUwYKf9mpZRLZYH4iJsVnNzSw4ocUTIdih916vK
didIMJ8bMXV5bMfq24YN2Pie/piaMNopS3/NEZRfbxQgX26jJrRwnWdIyH3mbl37CXDxg8GcPHUb
XmJGN36kFniCShz2hPUTuH2LGJ8AbgSNElaB0Ev9cj84q0L8Zkui0p+lzjfMKcjnPuLn+4GPMDh0
Tb7vCm4NztJzGMv7cfztY4k8avZosXodWmcZDw30V/jpU1xUFDYzcZwC05Zc4NUeUpBcN6DZPbkH
iaVTXUmYupOd4Ge1Dho8TL2JbWT3buNAfwqccE/hfWGAlquzdoCNp+sELRCcyUP8Exm05MlC4MqM
iOUedoApsKSRTIUQlDFgLLzJwzqY/f83sxQu/5xQ/99znv5zzNP/+v9vGJSLCYj/52FQcOz+Pdb+
3yMSb0/659QFDKJ3EdjE6OEIOWCXIHb4r6kLmK2AEYcUPjFWfXJLD/9z6oL7Pxg/6PoYCYVRXjQJ
/2PqQvI/t8x7kmC+FIk8Nwn+b6YukOiWlP/PRG94S0RjV3QxsioIAnqLTP9HsnTqFxN2rCbXQfho
zT1+CWvdgPt2aO642DnVbVYaR7w968T8ao3Gpq/D5802t1iLTIqq87tDEtZnXHor5hx1F8T4wMR1
TQw4GIbSvIA6qZ0ecwq9GYJnRZ9mO362sv7qVlv6xH/Wfd+k6FxumTD3qVmh6GEUZQe3CnRiZahB
eyLfJRZQwMDRxxp3L6BeGdbk6DOclp8UTeK0DNegd35HQh/bcCPHyVCCgiougSNDIWPQZX0XNUzV
uerJTrbQG+weIxWoKIlILXosoB9M5Cjpil5r0KB9DV58/GqXCTtt5Z0xwup3b6IhlTWB3zHZ21sk
D0jPQPcNMKZmGP6hpxr1r6MQMRLxlcsBgwSZvjaQRssF4ZfdyCsGFQHgTlsPLEtcVj0Yqty8TsaN
php5RIx3aB+mIPprQ7IQUp2sn/xqvSXght+1dZNLg+U0TBDcqvx+3dedia/TxqLCdfyPYawx+IZZ
fD1yQVePYTlw3zy65xM6YjpM4SFYIvaEctrbbz1+R804fPGOoACbZ5VyeMaFu4rmQMgioLFwH41O
j43EVeoAoxn5zWV19yIwfBe4iFmCyBbFIK2/t4pgRBdpzl6nTzhJrm0HMWOF/8olJudsDU2bSAaF
YzjJVzgzBZLE6x5SORSZpoZOFHhrAQws2SNLdlMDhnGfYGhFKhEEy10gRc8d4pj7EUY68Hm3Obhu
VeUYIUQwvpA4TwKGcCo3fEC9UIQBY8NzcDS0aFYkvFfF+sKRo4dQYsuRDTAzhhvVr6tvHscRKfoa
om2qbP+/2TuP7saNbov+InihEArAlACTREqisjTBUkTOGb/+bbTd/tTttDx+nthe3aYgkkDVrXvP
2ee1SNk/o1BC0qkc44wJPbwgMUWrCcLeTo80zuvwBW/ZFAEnhk6+m7qcJvkYQFDyc3FpoiRdhUw8
ESfBddBrpdvZAyK8cMCEwnYXvSdZhPEStda6DzJlp7bxpjPTte9j7BsyWa4yJ6+pUvRsZRsxQod4
sL2aYdeiMJOnWYwnjC3Xkq4Es/dYRKifsPUhE43pkFSfbT6/tqIPN22JFwlJcH8IHRMJgB9oO63R
xqNNp2XbWVp90pQOa0Ci5PchNaZYRV35NvDLVPnAAXhU65WTOuXGqOoPI+udVSbi66zrBg/tGrCy
thdrLBWpNwkd6yd9LjBZQXhLD++MseiVbtUvaZ6/DZaKGyJsTuFQPkKcLVfBuPSohm44dI2V75jA
cY+ECxbKBBMgoixcNWanu2JOj+qgCuy91v1sA66MYiiVLVxPFI2M0rJsX8TTCZbOoTMjrGZhr3t5
ZtOtR4G3mlDVGSkDjinQT23qH/06AAGWlacBmoCLDcDcTBPfj507m9YpTqrV7oOiuq+1/FgaPPVq
LYp1ZzXnoRZcj41TIb3tIy8aJPzG1No0Nt6txKjxJKKd1LImcMMha1edNFXPUowrZ1wQd0Fk8QSm
iuc403ZMq8cuSSEytcV5F6u71O5ztzeAq6pFdQk4bKJ2i1WcPOZWhb+wsuz6pI/lonSXT4mPKYgZ
1HiEWvtW0AvJO/MxUZqV0hiq20V1tR5FjymyGHd9aKabUNXfSoMhnGUy7nIKSHuB4RmgsFZjqa85
uc9u2ZWXJWL9yFAui7R79qP0NRyYTZQFh0lxnuHeDuvaQ1/jtlSMvTW/gmbgprXm87mBgdc0sbF1
fJw9RMa4srOvERTzvuJybzXhyXcsjzXyjgPf5VSNrWtIWiV81wuRx9qNUXk+JpVA6ll6WVUg33d0
t9YRjm+xNDf2VZQllHf1dIcFTfO+beK/MZWvft3+fmUCv/2/QlsKgCd/Xc18iaX4yp76Ffu8vPR7
TSOsX6RhUi4swATai/zV95qG1A0wArZpWLqkohFUQt8Jl8YvjGo1CiFHxa5hmzAsmt8Azkuqiy0k
WlHADLYJ2/lfEC4XUNTXioZ6RmWioOrWEhVj/YxvzjjSVSat0gsdbjDbfVKxjT18+WB+u0G+QqKx
Yf3JVXQT1ZYwDbpyJp/B17qp4olIzdmML1psyalX2Cq77MyU9CLWcY0XkyaQVtu525Vh7Kazf45m
Lrn3q/Sk0cU8cOruPFUopksftVwVcuIkF4T7Qcv2XR8iujH21tieq/NwYmiG56U/L+uEbkhwpsZA
ZLI+YHfkWICWBAme35kT8x7nXYzhsJIJELvCMQcUr9pnZI41jEIpk5UZJDHDkcpwR0vhP/IGaCT1
EA1A0HPZ1h9Gy2uVhqmSQqMzGYbgzU5apjNtjgu3De6bGuX16Pflc21qLftzg5+3pFkwUN5V2rQa
8rzY96im19bgpNdV5OCXCLDgx/uiiwOEEEwB0bd1Ca5TaYdLh7TU7ftZo2GUVhraFoXhFgOnYZxB
ZZLvYlVupKSOLF2bvsqxwGjm5bbZbpOe/dPu8K6rFcZtJ2TSXGMm2Plt1+IBiRW/3+e+HShv2lT0
uMIL2i4nBrQlRc/knDs1w9Yea9yTChqN7r4dv5kiSuUeT0cNczrRpr2mmcO8s0McSK7KaPUu1ZlA
6yJ9X4iBq3w0o3WWhAorPuu4g7mLMWlqb9pCiVeCQmfTQu0+lBADPlR7VrGl21RuFT7hRhpiHXR2
dRsI6NB1SFODDiTm3LQcrimtxnVf0M/sEWuVDlWaXRReNqeeVUUPtdYivJhMxe2gbfNHqNPskl52
XTiBK9mXPRxP9ZqmEvLmuG3cGF6Wa/nTcMQrsyiyU9hd+dzCFx53A9QILxy15mRZ0VZNHH/peRyn
0D/SPxrXsWzuR6l6Ed+KHXax58t0VyRW4oW9QfE2rLpo8SLjIkxhJV52TVl+jOk9lTywn8KjIsW5
PctnP4N6QCvV6LX6gOwlWYGFo79hsqW1vpe14zax6f6MdsAHVL7jKfiwJ+exbm8doa1y8wXK0VkV
K14ppzNN+Ot4hvSa8kmaz1alHdui9qqi3vhmgyjDOZvr0Bvz87Q7Gc1Rn6+UBXKR9ZRT0VpGMaWM
timUCLF4640xJxFcCL72Kov83swLFwmPi1cao7o2+dskGjzqOXjlZv8UIX2a4Sq0JttTBes1KMKN
3XNIamqbCn1CtIkHKC31rQ2EAhEGUop6q3T9earc+yaef8FEVZnuWroArI5o++dHEap7u31wMPPk
g4ox7FuHFZdyIsHH9Z1weKAwEWBQuMhiKmW9vnCs7NT39QUNRzZyOKqeGQzcTMwDL0J2VyDo7XUS
43nSljECeJ8PjJQ0a+VAmTnBotWagwmTKYidK18NjxO3DyicvTK3aIKsm8hurvKqPJjfahU4411/
Cp3oLKa8BPkBYSMYV9qU4EygtENTBgY7qLFJKslzkYjnMmE4ZFTnVTiiulfXXTOfppEDnZZ7Vm1g
RDKnfRxTyNnh9EZHfq812aaeaJGqM8XrwHeZZJi4y2RPh7I8Q5H4Vk+hszJzRhEozpjejXqyRbi7
9RuhYCJQqs3fL/xiwTf/vL1wMkc3p9qq0Pn3jwt/OImsmWQaXfQ4WeEGxOlOMTLN0wWySIkxbqW0
OiPEYdpmNiayuNa6Kz0Y4rtOV8E6gOzqgOqqI3eDnd5LKh3EBxJUAyjgUoWqN02AM9qo8VG5YW+A
nay6/RAx2vSnV/BFV1OmciqOEVUqUX9Liwt5h19dz4lU3bEEMK4H91GSoBt00lXR5xecfM7Mub2n
P/liVvZFB/3MUK1zMbX7UJtvu8A6RKxveDXEPYeTu3hG2VyauyJcpl2Kf2cslmpRtjtdoyLTzfIV
Z/QOvm2B/CC/V0Ngn1NTqYce7cmq0obzplnWQqbJ3BPapToJGvbcCcxjj2PrX6iVeq6h9J6YPriR
Pe0pq+kXYMVbOUBgl7dXc1DCWlwa54OZ72aDmASqVWRkrXZbRuaGov3Bwo+5alKx4+eCQ82EDwYI
ZzCD+rcqku+JYyOmyId7BjaMwOUR1e25Xc8bdo5kZ4inTFdd3xwPg5IdUWLXnFi0tr7VmuHVqS2O
H0xZVhwm1jFikZVaJLoH9UdfT+0hsuRj20xowRtuTyV5mjKNCIZmStZhLq6ZNvarXLNbTytylUGX
U6yzNgRD7ye9O062CqBLcoiJqvqYFkO2//tb9U9uVGlYS9/JdsB0Oj9VKA2ouyHqYbVVAZ+w/1Jk
d39/gZ+of/xI3TIFCFCHnCWitZZi72sNxJJo9ciz0X4d8qvgQtnwcN8P23lv7uTBRsvuvmnDyjwT
x/x5OP/7iy+//f+qvD9e+ydc16BSdqZOwFUb6zQN2EwpbiKJUytZt83z319MqD8C2P54ueXD/tIm
60rgQAb93SNE7xskv/oKYcgNdcEjrny6UzN7oh4j2C+aPZKueKXh42FA7TNFnkES4cS8LhTroOeZ
4IyebPysuOIxsu/s0LA8/PPHOcqzdbAoNVLjqa41x62QriCBLSztHe/26NHvnr0cxPKuGy39lQ5b
uzGYG6znycTzowNyzvDYsLd2jYs5cHCTcthntXHWWqG+HQPrxmbMse9yCO7BUF+MDsPRqTISt9Ci
ltACjTZQjUwrTqtNVjX24nd+RDr2gfIczpvqt6CmGGNBQzi3mv6zzgqD5bfflxyeL9ll3kSG+Z2Q
hs6D2gagBQTEaszGM4236jOK4czOg1bme2xyXuc3a1FyDu4G5Pp1qi58Gn+Fhvd2GDXPVuyNPYQ9
LSJCVMZSuWXfRBCfgfcobBBQCg2WqtA/NT0/WE1+TY3p1S1rZiPO8PkSP9G253CTDJf79zZph93o
g37KGvuhDEo8imN2sPL+Au9tgmbUOGroTIU1/RNd7s/vHkvXhdRo6i4s3693jyhDO09sRJKlBwn+
oLnlphtX4lx5sDbqWr27VNzDQ7+Om1X/wj/SC2SWq7No41/QHsn+4cn58Xz0662sq9SsNhI0m33s
x19m8FGPVCKGGzI9jNqLrtwY7T/wCpeQ1T88nV+v8RMnMh2N2pBBiiPBo0sAjnVjBxvdq1zfo2D+
sG/AuWzlBpdVeaq3uet473//xP7pm7QgGiMu0Zfm+o9vsk1UUTGkji4G/VYwWFZCGmVn367xX5tA
8HX9dZvge5rpn/QIeN3vPQKQ0hLYMbYfAFncZ196BPIXwWnKsjk3k/dl8KrvPQKdVD9mFNS8qiN4
2Q89ArSXiErYdWzov8T6/YsegdB+nntYummwTquc4ZdEKcYoPzySVljV+ahU03HUy1JsMOQotWC2
OOem6tat2jL01hHawRqSSYKVzB/jYS2lkVwD9R88O/cHsBllSVXKacANVAxmMD9eapHcJH6SXU0J
Ha1qxq5FDFawgg7dHAspP8PSxh2YYZkSOf3zsOv0tdVE4ATiMTsqpEldk4IDfMtRZpzo1lIxxkDu
LuicVC5UYHlnyWrYRI1xGjpx7yd6Q8NsvnYW1Iud84vnZSN2jF19fjoxA+Es1V0Va/kHM37wng7A
ab3FK9Xp2bATqRndq4bylEpx2YLJO87Z+Fx3uqSjivQtjzh3QwlULsZ0DNZdFVzbTsb6jjfSjeAW
HPqyLA4GbNb94Fv+oTTi6Y5hgO/Bvj1GSVYeRDEGH1odqicQjMQ6aViLqP2H56kIq1UYyv5smGrg
AgPSY0dp4r1Jetc2gmy8CuLKwBXLYdzG73CTBHtdEHZjJNp5GlbQjMz+3pK0ix2fTqOtGtILCwRK
c4LvsBtgW8cKZEMRksGD7SY0n8i/2Je+ime39SfRbmm9Tzh5Z6wIIGyVQODzAGWoDhB1HKW9tC3F
zp/A5kzdGYOZGSd2jki2n0q+pGlS9UfEp3btwiUPPZhVrgiy+cbAIDJ6/y0531Llll3or5ec24/w
5X/xof8btC6v+r7gMGhFnrFkCC4RcOLrgqPpv6hSqhrVMDNV0qZ+X3AM9RdWAWpX9n/Qr3Tz/teU
dGhKWsRmfGO3M2Kx/82CY9g/s6f5xRC+LdeiK8ma+NOOlKdMNlN+jcveCZPGi3WdNpL6qkVNs+vS
AH6uMaGOLTDs9t0ejI6NtkfJ4djPA6i09JqALo66TF9GLQbWKhlAVugzaB1yOGFWE3yb2sxtN/pw
79C3eToTHa2MmlOiSIY8bTAdI7g6u7YP2o2a6P3B1IyOnqAWbtBxv7Z+84nSPKEHYsKG/DZPkkWT
rCNmTBOzJmsZOlXL+ClIGESpad4Bm0cQli5jqqBzCB5xSkZD/Eo2upU46JSdWMZb8TLoIi7oXWAP
77ymx3bU5nG/k42PK2EZkrVY/SCiMjjztRiU3TJMIwkl31kQYlcll0e2lQPiYAJExFq3ZRxQed1g
QakowrMx543VYAzbXINkpVfnMuAoXLS9CToovi7Mxh306a2qKnMjB1ZJA6YNwOp8FzllgVDRGunT
qkfVVu4iwkWIjlNp4VTzVT0kk8dW9oAh4K2oi4sMaxqtSMIsVP/MbP3bhZfPGXx+imf9Tu2co9kM
jac1CoQjelFyWKbNEZ2leEjP5jLTAeMxH5sc5XO0xWPgg7CLBOkkQfleLXwZYRCeBEcgQvoVjIsB
Nzyw0IeMjPBqm/lQu1NBgyVRsTYOqFNXKWEyax1z6kbHe0Ny3jBsYM+TExcDiB3Qk29bDPtkJFCC
apHmJhVYs9mEyIHvcjxHu2ZfWVIh3aMi+KlQ6WKny6am4vVb13P3RpPuVSI73+FP9nxdvOdgjtZt
S4QKWv/LkMl9Ru/CJSGq38hRp324cGVBsh5seLA7LHRQnDR/CFeGnQAiDGbc6IpNPF2lEekSmCAm
mkvLCu71LqT05X90gB2uRYzIv5PN55CX0mvUKXPjXvRu2OAxEpP6KsIQ+v4sOxejMUo8Ukk4dIBE
0iBG6GmrE3FnfaQE/bixJQ94KDVEbu3e98ctqQkYqNNNY7Q3QzpxFMIkP/OpJJl8sBx0BaJWoAc4
SOKK7hwgEW3TAVJgmqWl22t4R4u4dNaNBc6hSZRP8JfP6AwuEBy0bhrazy325pVtTeRASm3rSygp
cUbPv9KLzzIbjvCjyBagG1gjE0Ub/zJO1cGMxn41mU6150BzJcdiM076RqrDzvHRaGcYJdyuX4Cf
rYntvws16pCJng+6xn1c98Ga6QPC8oHeRC2qjymdUELlvrUJgV/whAswIqFh0pJkwJgWAqFAiJrc
kTOpfCwXElnpavYd/GN2g6CBxcGtGjKTbA2BsmIenFh5rjD3rZGlIvKomku/wDsXTowZHD5Rdza4
+0KdG9kZKwIbzShE9z7m6zmfo5We1i9MKAsPFiWhYBEOCgG9I/3Ge0/4LyXGebJkcuU5OAJ0p2KT
JflFNUQXoZMeAicw8fx3N3XYbYc8fUwCbdPo5Fi1ZiNcWStXWWLH+3BI74bSFl4eZtd62L2aiPbd
uEY5KHE3r6MOnEAcp8dQ4hT0AXt4CFUD9Hg4bcwgCtzYAXs0h0Aw69K8HIkJXeHRRiwztZrHvZme
g6Gc9tIgfWiuaGp2QqynmgVPSdMrPY2OSqYjQOmyfO0owxWQ+AeFYHIXicm0Bd7UuaksaH5n02Pk
+wCe7CcqV9TCCDWNwfkgfe1GdtldiYU3yTCztqbhVVqyjfJ8DTgISmW9I6Wp2kWzk1OK0hPTa32r
5XRozZAurZngi5BrJ4mQTERvjDqA2cknJUYgbRnPtV14Ni6woVQYlQcPKj031JZ73zboaFfb2VQ3
KZGcyE6jXYZ+27UM+2aw/HOjtE794vWIhoogA1msx3q6l23wKiIQoVGbrlOsIWszip51fdsg0qOM
oz9iDcAPek0h47E+xbB6vBhO4jLVuUuUJzWNda+IQhQP4VSsVV2XlzbtgK2C6RiZNxCgKBE3/qjg
4JnTtbDapzgJfQYo9rhqWoW4N6zJrKlUsTqxRFs2ZkQxMRzJ3C7eGx+QZRn3JSbsrLvEpWV6sqnN
9VCSSOEgLdBYl9eUue++TEiEs6p3Pcwv4eg2bqoYA1gF/SRKCZ8xmMKNUzg9hOnWoG8JNWRG8Of6
tnkRWmqK6T05xYaCjqbY5NBcczuRXmW3Z52tddxnVeJmofMZKfFzFRn3JSwBPcyybdWK8KhIEW2n
sL9ER7wvWxoeOAUS17SC3it0B3ZSkTgbYMozRprsM8El40rNQhSv1e6SdMI4qfy0IdyAE3aehgL7
rlJlGFgt/9XIEmNVViBg9SF4rDEUsJ3nR+Six6ac9mFkMFti12mL6wJYTigJ5VMZO5ZDI+xfT+z/
naaX8+1fl7Y3LzkRym76Ur/88UC9vPRLfatxMJaqQcFMrhr14/ehO1n3jCSoUDnTGo629Gm/H6jJ
jrSpiFUTxo3gIE4b9fvQXf5CX1jXHMkh+Ff54b84UOvyx46LyRWwpjuwdLBRcLVvzeIvHVJLBCJN
a7O41Owab/1yvKxLOHB0HkmIxNm11xvtChPlMXIypgq+ydM9aM6e4uXD6ipKXsaJKcXKIUVgfRlH
9f2kGo9KoT/GsYZbcM4oZkKA3Q3VA2z0PjkZslSUs5SkShYwc1DXRsYjWRadBVo8nxhyQ2WoO+SI
yWxJMNrzWlTM4zTAiBcw3ZH4NWjOtBJZDgZZk/EnaY99r971oiUzcFojAdhn6OthfTmlm6bs4mZt
voF+CF2eVApMJ6hJTcNnrY50Mf08foOjZwOoRWbcZSExAVO4N3RSA8e6Z0qWtpc+x2xkQGAcIkNU
Z7GtdFBLJ0w2ClDlOogvC6V1zRix2TAbG6wRt3VUSTdNqjuSNi/Liu06rwN4Z4Qlj5gxcPF0K7/M
OZbnEdB6TACrrNMhGgp9l0xFupl7ZUtH9szMtXuE5ddOTAkOP5MjrLNo1ajdE2d+7IV+xFvsr/Oy
ghBhBTdVqe8jyVguDPtrICoxUyqa076C4IEh5FtBt4Mpa6yviKIkdFCT+7iVp8TH+4zTNvSGyF5X
RmZvBqV4qzS06IGSnKCDU1UymsjKCoWkUK+qPoNm0TVXDG6oXJJWIKOguV6a4j2KrG1V6Ueyh/kD
9Ky7qscOm4jcS9i06li5SrA7HuekavmC+AiIL73WpHZ0SihfTBFx62cGqvi4z286QZQxGJAQm1t+
DAz/ear6aZOywQRwApi2x7dJabw0sks3ExAXD7Y8x49wa40FGVGN814zNvWyvlFc5Kn7oIK0iGjh
0IL9iIqmUk4Fwtn5I6jM6bI2FOZxJHDC6TbIiEjKs7h1ngr42rpev6eQeIfOWpfgA51W2dSqxtkl
u6xqWCVxc5EX6RWO0cRLYHWdK2EvCU8yP40qxAiGocveTDH2HGzD7crIe1Dgcj5WE6HQakPQgx98
+EpAWgtiXLAFVL1SA5Iit0Ol39iZ8hnVuNGMsDsSQfFiCCQcMbYGbvBHB3IARDh4T300rHQMKquh
IKeh5eFa2fV0ZfU+0n5SwX2HvMNav8mFSN2sna8kDaQVpOiM8m1adt7GOe/IwCDLtBSHMmBYK5Zh
qaaFNhGZHEoUWIVuDjF3hbsJbuNoVCsopxvLyD/Rp7xnNsMKo0jvC72fPQwmcpsTse5BOnpDAuIf
nCBC3zllKMeUSxK7CQuAmHXVF/NL4ERyDSeS82lN7QTsgqCZWcCsZs2oDPVxiqxjEo1bOZgm8YZc
uohghQ02HAlpjx84TdkJQeOVwAFgV67DsbpEj3GuyhhrV4mo0M/gD/dwxPRe6c7yZUYYLmoDq8cW
nD1pvh1tMYRyrCdec12OWEXhyhOIFTMJKvVk58DUXXGAhKcKmV7GoOcokAh8R5LYJg0Jb1H1kllx
7WV20J4qX38acWxrOtpGvQue1VBh/emXLR3mHkcedBd+L/e+mUue9BZXn5p/+Lq/NgtiZZKWlAl2
eyHDlwC3oxKKgRn1lB9Nbbwes3RtQud3CcwUXmcj8YbGz1NVB/vRbI6hY3O2Ta1ntZmjPSshx4SU
+UUmqdGqGy2iCTFPCKGaaVrDufBdu7UdV2n0rakT1tF35rOmlTcds1c6o4TiNeOFmYBdhlynFCRR
lmK4xF18rVIA1pF+SqwUdoC0zovK2UFqHW7DGZDx0GkficM4pbGsE9tDvJ4Xp8t/fbdvfTfxt323
XZchc35v/1iZLK/7vTKha69KioglPcnUlzHw75UJUwBhghsyVSBZ38qP3yoTQzAf+Kai0FWVZDSN
euK3yoSmnIrtwaAjjqCf/8f5V523H0ZRpmqgOqS/bzOodzQUiT/N3lhaSoflZbiamVNP16b6+KVc
+zMp4LdZ0pdRtEnAG3JDw5EWswSbN/vjKEEotU46fFNe6YMTq83KMBvEFwAac/0qVOuKcGGdsSAN
eY6Ij/TnxXsdWFpysjQ/sQ8NveoJ2kOBoj7JanWlWP5xhOlk4xNHFngb+8lrq8KFmULgCJV1PUbN
zp8wWobZuMmjVngNaCKePQFEJA5XXa/e9Fl2akM8jU6m7Au92vYUkG6ppThq22PdWVsrIfFBtHWF
EFxcA2C6Fz6aqFiF0ZOAay47LOWZdK6tUbnsJn1X19B8qmSwPAQqXjLFD3ZWtiztKjbf1lpmIjWZ
VC2bdzeo1ZkWt+w6tlKfjYuIxw90zKsMpYWdPMVBv83DcSDlzyJ+NvJZda16H9IwZFJStOtg0o9p
NxB3pi4S8757jIvsTAZatauCcWNrLd0g6YoBkTzM23bVBuJSSZNbWpe+VxoQnKiW8Fujv6IwwfvR
lSzfwOfoSGbFXg9Da8UB/KBS8JnDgsnR0ts8MWlTzuqCgM8PjmjjixoeEspjedUoEQdBGzm3WSU3
qhDx1hirBkN7/uDPGER8XOheEYizGvKqZ2F19gKdwCDMo6GH7fyT9X0JmXyuewuTqw0GunVu6bZ9
GhEeuioi2dUvUQ61xdrh82lGrIIijplHGS0+/yTfp0xTkM21G3ykZG3oce8a8MPXhqI6jIa6q7Rs
PjQDMjyF5J7eS702mu4u5y25jV2gv26I1YFIN66COrtp6NOseHzIyMlDzo64T6JJfqKoA8rJZhni
akSBNfL3ld4c8wxiRhBHpcvzfleX4Z1o+mGfF8mBttOwDgkSXYlxfO7jlEQNUS39DkLXm6h9revm
GaAaCdd8ZZu+Vu+SIL0DQ6vhlbFx9QftMbOUz0lrfYCbOTGtKZAyusJTsi/JqCAKwqgrf8ep3XVm
R1S36NtQTOpBf7CDzEIhWNuXeRDcg0Cni9EbxoFB90pnF9qJarqPFOW61PkTqfbm85TYVBHEqbcu
INvcq7NgMxjcBk2KvmEmg51P8aWYLDrzVXrW6zpczdq6M7vmSRPDu6ish0700Xaw5GsFkWBMrUMr
rIcA4DRGlOg6rIhEmfoHcxhxGlggGRUvHZr7MIMCzZc/6BQ+0oENku9orF2Z+niw82bDt+rGUYQ/
GmCdmOpjgOvItUmHGKNAAaJo7qbKOvpKvU5QZ7NmSCi0ITdiRzMxwPyMmUL2XkbRAah5dDZNNffM
EExCmD1A0tZ9oXXoa6n7EIRyThv03sgv0iB4UUPbeaC6tia3HHsajv5UKietgtsYkDyx6of2I6jt
l7S0+w99MMOHOq1elGaMXb+uTnGmPEIOy1wDNxRtWG3G+gSTy0qmbGMFVuYRZRru2xxJihwYijpL
z63gIEYcdyv3GK8E5CjwymqfJIdSN9u1qibjcyqMiVCzTtn4zRwLGrY8Up2SStS+vrwI0si5ozqq
vSaV1UZ0GIddB1+Y7zSdB8gj2/mQrbCxiUdDQjLn/lM2IMNIJYegs03hedz0MrLOqpZprB3QomUo
eByRGCMn3sON45g0Ti8iQFGn5OZ1WOQv/jidw4Xj8BURxFOAfqQZNPv/oKX4Sei07C62g6KerQU1
OyHNP+4uWZOImCehu2oI4q0UHsr51aAha6odA+q3v9/MmIR91W1wMQZnNAM4FRoWE/jl778c4mme
dROTi+FK8U9BsxvGf0hE/bFJgNbkp5+//P2Xnz+kVZoOXTpcIW92MdOTq/jqjP+wI//pRZbEaov6
QTAS/PEiaU3SnsgGLqJeAEoDHTY1/6Ch+eOXwuf05RI/uSZ9Ieq518fhqncui+pAN52UqUORvTvl
9d9/I//0Zpbf5MsnJoB7VVPLmyFjAcEAnetBX82GWP39ZX6cTv76xZBUaxo6vVTHXKanXy9TdSXG
TSruq3whwj5Y8jYIz8vO/vUy/zX5lqL3r5t8e7r5f1JD85rvNbQwsdRQPmOqsf9oqbFsTlNojaWh
gcr6obsnafhZEmmZ7tjLYPt7d8/8BVOxRSOOmpcCnHbhv+juIerk+/9fjWvyIAHqVCkFNJsbBOfx
j/eHHqYlPROrvVhwvpuiSEFwwvbqs9cI7tYs10ZIsC9nZYsaFccwE8SqUQYbklNf0bPZx5kOzIQA
H0gMJ9kahbKYNEkv8z3F70bSPJuoKuFgEak9yUtrbuuZlraEL2jtcDDW27gpnWNYqeG+mfrSbfwx
WeZiidsNQVKvUIN2qwlkPJmRwL5KMJxXVpp010Imw6tKfC6IAtGpj0pf5ru0AciTm74GZ30Sj5BF
wh1WDKwIAUTOySVyZT6XUwkXZ444Y6dx/WQCotg3uV+fpa2BWVoGVGRtYQx7SByW20bD4Crk+bzK
WetgvpbyHNYg+Q+KoV9TgaXrUceI0UBW30lRxmStN1N5YUdZ9tDIDHxQp0eM62A8BIfKV2e6AZkm
GfEZDiS10RnOhV83x0EftOdk4TqnEaRGbEjTkw5kjgGEb144kz+f+/bUbFXGxKsuNgayS8ZuOw7B
sMGNQmRBPMTOJo2WrBYyOo9TlgRegIb0ogSnjVupUKt9pRGC6ViFetnZHZNrc/Cb+6xposM0+NNJ
dMY0rSSheZvJYc6OsWe+0isDn4PeKOfIwmyv7VQQ4pUCHWQqk9EdlrBWu8zIbZzmpnUz22x2kZ8D
A8vRSK0UtU0PbWpkR/K5GNLVwsYZDSHyqs0gLeuV3e2n3syeEgPSQl1qClP/tDx1hu3sIEhUZ8zj
4+3cNGJtSL99CGsikUPojNdBP/vUQU0TeN8e5P9WNJMt4q9XtKfu9U/mFctrvq9oC/gAOsFXusHv
XQHxC6uZtTgIJeJ0lVd9n1c4/A3IcstSkeUh4/kiAMRZKGydGHWKCIYa/06Pw2V+WtG4BvwEaRCn
jX5d4Dn8YcdLW0R+YzGql+RBPqY6T6wCXBkyWofNwBblySQnYNflhnNB96phzYuE2zbGWV2YOSY3
yJEROdKHGmnEomfoV80gF8sHnSjD9/f1rLhlr9LITFuyu2xogLE6erMc9njVaOwmnZtn6q5rIPvk
DpqGjKBYI/g/9s6juXFkzaK/CBXwZjkEPSVSFOU3CFl4IGETwK+fg+pX/araTETHbHvTUR0KytBk
fubec/UbbejvzSCR194kmb9V1ntk6tuyE/etBz6ABfkaQ9e7ImlT8xpnfCURNoth8MOpjIozNMbx
QkrjIbClt2qlGiCLUDhntRqBRIfaQC9jjBDjqc1bzmnHNldFFoT7aTKw7OPSTRMBG9TCPkTqmgdz
LlJXNfNNrE5yVmKU7y7U5oXhkPthWuwJalW7Uyb3WnTVTV1KQpQkaEPJypBSvS1WQKjuEc0RRdPs
zLx9d3OdvCDvI+2YxhZqcm07Q46+vYt8fCpk/SnmuZsysMSudhd58BxzGPug0JuSMXQB18ZhANol
59jLNoNTnB0XjRAUA3o49YYFMwGdQcxXe06VXLpyr7YRTK2ueBqi/F61i+NgGSccdd2WacNZyxqi
mk0A/EaomHNwMWJOIAikh2y7Ep2DomBkKbiKccG3WZNu3bLOQaDCXfBmAkNW4Ojr7WQH9sCjY6s/
9QoXjzdjCJQuJW4xtt49xIPHCkNmFMH0zc3ZUD1zH+LCyV+LoialNLXCZWvlKUL4QuzDtDxFM0BC
hSTB9qT1bRsIfziWX2xu2UlpJREF+lGUAqOpMYGkiEmFraFUTGCLkhlb0cOvsOFYZGkO/Z0IuCbE
sWchW8Cen+johhBbCUgYuki20lWfJfTtZShJmjcL5YxjcM6CaNEveGTI6Zrhq21t7GwoG/wBnx3U
jViD51paxDGzBfRx5l/ymu64ZUo0JemDMvM76LHZxBFm68NgjBhHj+c6wiIhBxiHZZAcc1Agqow3
ommOpZGdEs88Y1+JFpZXo19S56ScmSaSNkHns32pyZRgVA0xf8YP7zu1K4CxwSNRRjbUKoiSqCF2
mF3WHdcdlvaZYyJHrEVmr+BXYM5ORDCMMJAnMBQqpuvaztO41NiHY8kzBLsKdieRo0VgGKIrpg8k
QuvBu13b2PpHPhcZAxoHmto27FIUGTVxRr0LfrdCFNT1+aEpB8Pn/Mn9IB0O5hTceS3SBZkblzCM
H4SB3yJsqrcYxBxzpGBNEo5cFnZ6G/csVbpJvSXM4c0OhXIMzSjz40EZ9ko6MtKDXLYs+vgKDu1F
QhtdaE68h3z1ZdS4HpFUITIb3CjZ5cOsbcWUsgNPecxUtiyRrmRXZkhoGUc07/JxelcIGPDzkvcs
UNuKJMYqWNDRZsuALNcFGrRzomPlCCz13Z205N/5+m+2eZNq/e9v0Uv7WrBCe+2aP3cH8yN/v0vV
b7OoFdP977fiT3cpWlNHZ0JAiTTX+b/fpe5MHsJRj7VNB7o4f+lHd+B8mxt82zMNNPaODvXnH3QH
vzbDv23+VfoCtPwIFPD4/3qTuo0NkTNL61ONCSq0n5nRMsOWgFbRUjq/vVPARIWf5V+N29U/zShm
BcTMTDJNnaG79Yf2XnEVEjeGrDzlmSIk68FaL58skdTdXZ5Z+AUrcI45GQD4dCsPKDT4YLTj6Bbz
Wl/KMrnWJbHcNlne47BL4nEZpfiW7J4DfiquGqBgvlbmd72KuhVx/LKrtHVvTqdJDI8EV8d85Dsc
fKldnq1wWgcJarlZR4vQMLluGWCnnfuIVxOydmYJQSxYMoR7neXeQFQBV1TYw8FXHaOO93qKVmqT
kts6LdTeQ62QCwNGDotLrD/Eze1Sk7Vbr2b3lePt7cydzDsSeI1gI0NKj2OdxM1zIoNi2fVGrq/7
ruewc+O5vm4q2aYbr3HhjqaIMieyZGqRrrocwCBxjIRSes1V3hMSFNEwEKoU9tvJKHBU5hY2KdsS
5yapnbWIp2sRIACMEBss+ix8yIv4Hif8CrP/a2f0N4lnk7AW7PDLrzOEk8g6CYhrb+eCnDVFuaGU
OQ5G+T4myq5GRgKqu7g3Le48yW+XKHjKAMOOTXFXlXLvDHMqdHTNJO4LQ/tqCMXGBTmdTdB6gurK
LO1jr423spZvVaQdvCjbTg1Ua5QaJzvqm8XoYBhAmrDOeTh63ZuapaMwhn0bucfetTBgYs9gaBn4
JfpeZCruqnGbT0sft0Hc3CAzfHQi5T2Q4xXJSMe4IMkgtPZFA6Fk0B+JQ7pu1ASNizgOk7WeyumY
ZeJGaOY+LuJNQbggURQgSlDDsJWC4dcdIkQQxFhvB4VgOTIidmhLLw3/LgJ7jRJ5Tx+aL1TKEr+d
lHu0rzuvdG6Vzt60FVJNY9ilsBEWSgkFsAyyEySErc6L5nraMbEkUAXvug3Shmc3PUhzeBOTmsLX
NVZgmK683D7iE30KHaSUtnJoHIlJlnFzGom5FtwC72PFy8rq7Fj1JgBxFPq48qhqYFS+GaNNdMci
DOWtitRBagGZLZ65I+NF8atZDyEQRtCS6wtFxBsHycQwayfUBvkJSOnXCXMtyzJ7KUSwGWbFBQ3h
ywRrG5H0lkiEZJmLgpzoWaMxSfeMSuJDiRhTi14pVnqkXQemeWvO8g481zN8AslHn3g31KtkGM4V
JKIQMpGJYGxrZJqDdp2gHMni6aMstGYuRjU/1uFWeLPOJIhGv9RHtiZIUHrDCdiPIAygchSzTEVW
OaQcXrOSEKBmlrLwqUaojboFLCg4Q+Qu9Sx8KWYJDCmF2F3BEgP/IQcnsoDropiJFTZ3Ag1NZAa3
aF2GGRIcrDp0Ngl6G1pXsRCOcVID8j6GOEL+gDrHRqXT8pkCRrxFHZStHQA4W0K+X+Us7dFnkQ8Z
F91Sn4U/MhYkXDfIH+toVc7iINuITylqod7uKFai4S4ketQDgL8oUBb1bnoKUBoBGEDOE8/yo2gW
IkUWnIB/++Pvm3PV+L9udv81e+0/UTD/+WKfH/jTxa5iB9XZjP9nSvff1bn6DVcaunJMb/+Z7f1o
kt1vrAG41m20fnNd8MvF7s4gP27H79Y6Wut/cLEb2jz2/XnsN/9o4oH5SSrYHM9Bj/jzWLgIXbhq
vctdi12EhGCnAUFRPrcCKkyofRoiRynrKTEclYLIjUE2Gz5PtyqbH4ZZM9DE1Mtl7/WneCASoG7D
BIAvtXtiRpUPp25OlejhkgAL9z05bz8F2HKkTI+px4qHjizxB2ILyi49t6ZmLPO5NdCz9zTQzWVs
hRs7NwNfD8KIhEv50FiTBO6ZnDSjeYMMfm3r5j07KkQ1ROzlSd0uizo+t2r9yjCcULGgfw0xkyyS
EXih5AwhF6Xapv103Xk4GDKzOKVm+Gha2WOEdF13kOXbrXEMhiDzaxndFzXHoKLlWwyBB2cybztH
nHKEdiyOlmrlPIQlIRdNLa5c3Xmo2+nUJV64gFmzBZJTLFInfHEsFu9qAZlugF1BsjdqqKKiXcOm
S/pV0a36vh/RFucnJQUDGwhr1Y/4Uax0WKppZ64VqzgkdnXbljgu6LVAsFjNXeEFj53XPqfduG4C
mg2GuJfBhLWiKgeZVNVCNaaj3Tn3EQKCFWl/XxZSZ9/qG/wNTcPzw7iXfNq4Yf+XG0etc6/sonrq
codknla/L3tIY+1Q01aKOYJFk+aGJLc9Aqsj4R3gclzGqEnih506LQ1jqq5YneQXPQELANt0QXjZ
u5R0+m0jUzw1wWqykxUAVwgL0L/HHjpLnrzlbg+msRaPThvkG1fRbwNWLb3BcZwNI6NEO35PXOSY
tmIdrNYhKNQkK4QnSF1qA/4EqskloYVbxi7XWAKuzLbMYdWUH6R016txYA2aov3bhG5OuAYZ1+1K
9so5FvLDm1LsNg4Ac0L23O1UoUl02orO2xyIhWghAGtvZOIRJRKU49IepbUhVIgQAJAWG676RxRr
pEhmWnBfEnqHjcKJ16nTjVwFkQNcpWhWnW6/l4FdE07SKSvI/J5vOgXnvpN1KyOs400J5BpF3TRn
tzuGr6TC2Y06455Cf9K18GgETuO7eWwsnMy5E1nw6NamiqOqA5pNPPIqYo2EaYFAEid9DNXpRM/O
1MOmJU4SoiEsmYMmKpq9ImYIC8EW6Dy/lEme5RDo29pqPwyN1wPWFa9piAZWg7nQFmyf+yRaAt5y
5/k+wZK1tgkiuJI4vBDqVsw0oknZ9KF5UUuiIohj5a8YqqzySzyVCFeCV0vDvBLNUwlZmsWCbJlL
FY+XWOe1E1VzbhT3kwI5JL8JMsDU6c+5kjOpA1EG7CO7U3IQAV5QQXjWSCQyCNTCBrQks9b2TThS
lCR45fqwKq5CgDVu7z0kvSvXwC0eVEqDfWuQPwiQl2h2D5gSkFDiPGoDndyMqCpKE56YS71XYZfp
q4GltprEO6scOwoGRmNDAEO0NUmUaPQiWjd5z8xhVG4b020W9oTLKJDqczqy1QiG6piYrJQjzeJS
DxPhTzY1C+OaaG+OuKeysrmogXoXWHGJVWC6rxj/4y81slu1Tq2WAE4IejsbqFfiG6xPwPB9L//j
uROo5p6A4I3IvPr3Mv9+mc/s3b9v00/1axF+/vkmnx/14yaHicf1wwjEoDH9Ten2o0WHiYfJHaE4
K3wLGyiT6B83uQEtz5llcAb4FOT7P427jbnln72sfFsm5fr/c4E3bwj5/h4zeYRemvuHm7yyIZdK
Rw2ua0+Dmzplcwpr5wUHhTS0Q+E00KXgkAefcTA+c7fPA7PknbwtbalISzpbmyzeflUZdAMq5fJq
oK0FqGtH5UNY9ygp8PRzbBTRKGaulq1jeWNAvsB+G7pbvcAabTU9mWZ8KgvM9OvY0ER9ymqyHZ0s
r1QiZGYY3Thz6UbOS9ZroOrSWOAnQ9QFfRMwrmxnosxMt0Mz1sOb9z4CV2MRNTPwFHLC19nMxWvm
2xy47p4ArNMEOq+x1OuJk4zt3cHW9F1gKDSR2U6bkXtN11Gvc5pMGjy+sukpqxszwshubwwT6ZkI
3EM7c/zsmegXeo12Bf7FZefYAkux2Y7VguYlytRjL8ZjOFWPo6z2MuT8HQG8dQWRkTBtNyMwVXNh
Oh23Q9GiyFq4xI/YuXEHMCG3/D5rCzb9HqLd1N4bMWCCWqxDYUdPihb4kav4Smm7V3mOOQ8L0SdO
h2AxdYm7DETuazmuyiSdzoptybVQ+mIDQ4ZGhiXcphQIgBVmfpOo5bolCOiqDyUhq7jHFh1ipQF7
PtwM9SqbYn8g+VYWYbHERPuAKASePvl3pimup0bqd7LSvuoRxh1de7xgCLxscOwvJid9AoCfRH7J
3/6gtl19X+hh4zdjnWx++gz+xSToD8qImT6EaduyoUGAd8Di8WttmqhzqITXJEcdKvy6zAr1FTe/
48sxZcD878H3/eAzeVb//uC7kJ4Vj2X356NvftyPo49NH4s8jdUD/QivyE/yX+MbTnxoSJajOezb
GOX9kP/q83ZQR1hg8tL9BgH5z3AS+e/8jQBzmeZ3CojzT3oYzfjToo+6g/ZqVi+wjfw+Bv25h9Fw
lHQpe5YbxtYxhkWzX4D7oeuunYrwHlRf6a4QBCrHCjeuzPToYjjQ5zxolUfJnuPLiIlwSlqZnZXC
A9pId5Dd06HJi6Oqw03VjPGlShLzmVRPHLxIAFwfSHa2nIqARZPCdsdup+LG0lQiUOO2fLOMvL7K
UDjUCzeH66t7kzarFeUhjpzs1A5T9KJZY8nWpu79IPHGF35ofT8xl9+iaFb3quiwFmEniDlYPCY/
iSTDLOrFOZ9qMlT4eC97qZn9KVIKs3/P8JEbEwROJA0p2eIT/KGk5NxeOBFmDieEG3qJEg8Cu+ya
asEzFNjVjcraYTD5dEl3hqHBDUIPTCsA65mKRd21aaY/xfWUvOM8t8pF3o/Fucyz8bG3I+stCBsc
INNgDySbGpwPpUy2pUXYqwLk8g7eebqZktzaeQYWWKwm5KuG8Z5EjmaZM5L1pVWLLWPeUKPszJFt
Mjq9YbGEMauFK7oY8pIIi1iG8TrvQmgh+By4uuSAllG0YqvWSDTJQrYvOUaGnYKYgBGIA8rSrwpT
PToxJJIAMchn02feG6e2AdUlCfxQ5sRGtaSqWWUF+dCWAf2Eo8D34pe2TzW7pnfVDuxdTJLGesoq
8zgEc9pf3TbXioNygaSSaC0nZ7xq26RFsABki7p6yuV9kdTZqiuH+KLEg7iJeoS1BQdeRtacyfSy
abg1GGxF5A6OuXWDdFwYi8TWSFHtMKlP/kgc3VWYkZTiWEQx/3vc/Ta04QT6++POB2Xd/IWsYV5B
/HTYoRdg22FaNuTf2VD5o87DhskUh5UG9dzsw2Qs86PO8ygOTb7EoBefJNOZ/65ikDXos3WCQQtm
5Fnx8A8mNvp8Dv86sUE6oX2vQPkVGB39YRkzyACFux2Yp3QSzribCD8y3vrIaIMTv9ejihtjw4od
8uxYfgLaYKUXVKxFQmz6bqFe7Ji4yEEnKt0ECzsNBCuxlER6aKl7T58UzJW6A3yHZX7u4JM2OkDy
Ixh2xW2P3YQDS+T9Y1J5iIwzE6Bk+dhD4F8xPSg22lhOV5GSmAupUEy2fIh8XROPboSYVWsNVqpa
AlvCCu6zKmhZUXRILbr0Dp/hW2mXO9fEVZZkSuoXjsAQVTHz5PR51WVwpYZqvXXm/ooZyUeLxPWA
3xsDXCO9JYAI8hg4shej8F4TVsN+rjgrPYfs6E3DBuC5A+6iOw66+SiYxCwaV4qt2RQ54n9wpqlg
DQy6SvejoiU4yLOOxcByBws3YE4nPOC22owaWKZEfNReaVGHeK9q1ro7muPDZATEOrUEL82c82km
nnNhnBC73DF2W0I8Ok9DtRtHi5nLGNwKUEZdbkYrdYjrYtMqGii8rB93MYAltjrHRAdKa5IzYO+Z
CNZnbQAW/JIRLksg6iRJazJztbJXhbT0DRjBd68hZkwvblOvvJGuR8pDJz8JW2BmQM6bj3v3XVHd
Yl0GRbEmK+4rGvA0gry4oA28g9icrtRyeo45lXwbtdkKpnXl5/pcv9bxMfCmy6R48yTG9DWNPHG9
H7aJVYN6z7YOkSBXnVPdjXE8s40RU4ShewoG6FRuNH2ZFmu2CJC0BeEWHnKmbYqqjle6tL1F3yJI
0GZeZtfXJz3oMqwWbOuwp+3rgFhug526cIkdh9qyIaj+PUyryY9b9OuRBcZEidKVrjTP8SzocYbn
UQU9XbjFsJCyuveAbLD6KrDyklucpNXKDmH9urVyMwYK0GF1z+GrLRM9IS08Aqwxz/dJedzUzEGX
He1UElgKWy6gt7ELU6VhAdNE7Ynp6GvfBFd2hpQPd2a/EEbE+LD0SAjS7cUArBL7hbabQknz1X6q
KVwRJRhfU3OylsLre9KH7Ge3H1K2KOGzkRriQvQGgiEycWH71tdMgJ5UTz5VkYkNL/J2vI0OhKXl
R9vQGNnaNjYQ96R4BC6o9qcwp6Nl8vbpXRoBctiWKNbncci0DBJ3R0LsBXYOz+QA+EPrB/tFTtpT
GyvqKXB7dh+MpIi1u1IGPVr9e+n8VmNzR/z9pXMpi/Kv2FYzVf/3S0eHbeUgiwPXyChgVsX9fukY
3ywa+x/zA1Rxv1867jcXfhNltKPNpvz5G/7Y/8/SAAMtMXX7dwHePxou6LNU7pctgWNrOODQGDDD
gLA130k/adSbysWe4RneSbvkiydr3d9U/rTIfe/17hbm3T5elX67ja+sDWrMbbmO9my1kuto89Pz
9hcNIfEDv/wi3L248ByPen/efwC+ZdPy8y+SFiITqZqoJzqSOlqD0q59w7C79zphhG5SLwKd1jZe
TWZZonkPQctbOqijijkhNIJSoc6rCbgEfYP2uCUEt58Hr5q+T6HR+LVVsy3DzxfYWLBSQ3vh6dXX
aWlaB2OC7Gu0yg6Ux3VRENQYNVW70oppLTUtYPwYdOtylLpfaSSWMWN4DFqZY7drnprveG7Whosq
jtdhgJU6eWon69HsBszYVnLbYLJb1JjNGBIcONcziOfFRrGTUzfEPVYexFUAx+WmL7rDqDMrr8Ww
jnWbSFk7PeNTm7FMwbU022gR6sqzhHXSuLr22uWM3GNd/QgdnINSENFrZ9k96QAfncW4psy8bZq6
10HEApq3560zlS+NR0BhH0CTIbY7h5Jja1zfHD4E3Rw1U7k0nXzJbYR8rRjP0AzXrZmWCy/PCwRS
WHyacFMF1inVqWrN0fjoR3YR48RM1vbWnbSuu0bnoO1rda0nBYEA1aNsXDIKAvEUR7DWe70C+Gcn
d1OV33Sqdwu05TnXNOHD2vkq3fqa1Vl4NWaBti7mIU2UASRyHDRQHlkIVXinZzWDrLnqcVoizO1O
rFgHM2oqi3MYYPI2hQFji7yVsdQBCRrKpz0Z5ZL/2bKy/swT0jVn1Q1n7PgeRsoBLOSdS8o1oN2J
NRKfxWVkBFj/6sbykZdERKXU4brU0mutq1ZQKtj1p5zx7FAuItZejZx7Z2rjpybpHL8BZLdM+/ZR
oPdaZfoAnV2ZaIOcFZdasUDb4/rpVF/zLi5WTkHGujv2a56UPYmWXzKjdlJMlVdOAoiqx2PtRZtA
BajL9iks60cKGWMZhdA4uJIK51YXqmvQoNS5ckaDUN3q5MKSvuv0+2ginJBUT9792bRwEueFsRzr
HiVXD6TUPDR2/dam3OqiLM9O6OEBT8+aIPKvzG9q3fxkW7kEkuN7zXBHvMLeNDu5ndzkSzMywtax
al7sQUPaWHsdJm9ryYzxpnD7FSP9lV0ML0QFPkUABngDr1VvvOflYxzVtLsOzlBRRRtDTLteT/yO
ECQl6ZeqOrInosOr9McK6SNpw7t+xNdSqCuMzDYXfLId3OGtVKozuCV0f44GArnbNqO5K4oHqtNN
Vyhvuh7MtQZPQuw9AUj/HFTH76sc7XyBtZd8izUqerYYrr52rOoktejVC2h46SLTImchL+1zlBaP
IP+YsZrWiM7RvaMwIFst38YpuHWp3SbEVTaJeVfJ7JOoDrwLvOvy3tkAD35TXcJxJiVYqGUEOivo
n0ijeq9ZzC1yq92x1FHRq3pbbRwmX5nqWZ56m2tUaUGdPsMO8RXcSlTXcpnI8tZoxEFmLWUE4CcO
gKsJmDZi/+4mtvtHxB37wBjWdq86qzTJ7qAspOt2mIUMxZBwNqTEq6KW0pybAXLLwklNtMbi3Xay
a2Er+8LG2prA6FRTuWxNnAiGWBmKxruhAZNUZmKFkOxKzayDyvk4gSQmraLyK6G+9bMD2iMzNDI7
d+miQ93IpH2pu2xTaNXB4y0OxoWsBpKi3VUqwmTF2srbUxEmG0uxt1Ejt0VV3hD89mXa2SbMnANJ
TPE6A+fi15H9WLpyVlqgNUZuNEsgS0LEUT2+KFap+PX8XA92cIA09QApdKPX7bNlz4KpaQLDIge/
0BNxnbbGFQ6xO1vi0NDC7jYW6aYpLPBfHZ2CQT2p2PWjQOSFFI0fExFmVbbxgQDdGz0N6eDTw6AS
555RrPZR9RSrdcMQugjJdkUB367xEmu7xJoQbLeN5xPE0S81c3ifquI26Ah35uoPl3Vf7vRE+QiM
6gvhtnuoggbPyKQw4eqp0I2CcGk7Wghv+PCGdqePBLyXxi7Xjc2YQWQlD26C4ea7YQJNUskeh1F5
EEN5h7LtBcHsdoBTRqUfHvqUEFA0QpeJ+dI249q6qlsyNCyeW8KlACjibmdvlmsG0Zz/loffy8NZ
dPH35eH16wcykj8PYOdH/SgPNe8bPG/gT1AUPNZJ1Ge/l4fqNzjHmMrw9emoQH+yWjjfGMl6YM8g
+DNK99gI/SgP7W8OzCiXyS1Nwve11D+YSZh/rg/Bq85KVCpOPJlstX4tyxRVGxu91cKTounbSUHE
XY3iNRvrI5P9S52YyxBKwCoIuxvFJsR11BHXxGADpPZI/AJ3XqGzIhXwgUuDoDajBHtmd8cCz9my
MxlaDC15Z1b03hdOsSr6QgABiT50I9fJGPYuiOyvdBIhE9PaVXZ3j6gdSkKG8sAZ2udYVWZFRP2l
VXXATIGIm6kKxMrWsnM1dITXDPUjqBNiSqaWhXlGMkcqwaJmYSAXZm2ZCwzIMSsPgqDaqIv9AFle
JsI3QGvUF5519gxon70CYx+sHIFs2O3JMwxSX6mGzGf4gITEZXHGcXbv2dFH4/X8dfK9JJnJd8K8
XBFbCLYP5YW1JQGTk6aXF8g6TynXApr45FmVZHF4DFwX4GerZQZCeyOD8tMyYwYpTQK3TsPBHRJP
uS6atl7FlvaCyx/Vd9W+iTEmxjr3LlbabHsgQQ2I0XWCF2sp7fq6qepdZWG3ihRKeQU9rarLszsm
b2ObOAtD7z+xeXWbslGJr47i8DRp5ArqctBXHTt1XxRpvE5c+UqbTrZ1Onwo/TjuWcUD3S7gieKy
I30q1SHswImwK20XRZCNiJYObrKJTrZLUrG22nQmO3mvIm+1jR2H6lVk1cyOxpkVWqfKmn8ZfsN5
iJzDiZeNMG9Sb7A2fVZ+DEy6V0bOjHlAaRSFkHngIcDyIyF1weTuC9JOtxz5NCEGjN6LvNmmZSCv
chTvfoVrr6mi9ty1KQBZAk/3ul7dpgEwba1XIft7aYBLrjMPrR4421rH0oOlJFmLpiODRDHR+hdm
g0aRwiNO9H6pePkDYD7QZQOdeYoRwo5GWPU6QUKB4UL5Mwk8T5qGQVULlpdZwKWIjBcd2pjfZhZ0
xKCtN6NVaX4TyosyBs2OIva9HzsCWC0Bnqij2ag8h0Qfxh392EO7rbpPL9HfIAVuCiEVf/S6g9pI
pMMiX3Vpuw8yPFBIM71FWVexurYrTONX2mRoVr9wLQ58II85mC0LR4VdUWRk+E9Uj0AJZYq3kLzN
tSPz5ygAWiCEZ4IOc8NrHQksObDId6SXLsuyHf00LR9hxsYQXEP7ACqFnGQ8C4BPi7upDE6uGTwW
A6mKXVl8MQP7GvQBEkZsn3VR7lhnbzVmlqEGfbccEZyQrBx/aXyfNdLPQ+SApmXpgmHaxZEhvXDb
SPOgKuqX3ZLWSLnLttdclZA396UyvlIFEiihtRbK0VbCwuhha07t2sX/gOskcdr2seATBIw1YpLi
R0pdErvdNQ/lMMhnVDKCLCsVqSj5oK71kpVDMt1lYRa6mFZdW1y1pquVvF31ajMIV2M8hPOE29li
6GkmW5gR0xJ6ONND3jUrC1MXoDtvn47q/QQzfqEFVDizFcoZK5WQ9BDRSxmc3WkCTNox4synif+w
E6lHR78JoeKsckEuSs2iZtWFyRe21HZBswDgJclf2O2vx7gR25aXEHtMtnKEc9tM7qcylQ/uQM4Z
5lAywIP6YfIobCp1uvHM+ICsNkHWUuu+4ULHh2l6SmR+q0n4Xy2s2G2VKfGyaILTmDI0Hds5jyhM
BsobqbFwK3VEcUbxGpqhu5Qde23HmXjd3aMsDDKAhEFQb+5xYMXDE/wJEL728K7mxksy82ep58IO
jJlKLpUE09ePyZdNDrwmdQA3WeobMPm1HJ+8kqQIlCY1Xqkj8oLIpBWuVZVqMwwiSFjkjYQG/JhE
j1dtOfD0i36PwL7ENAdeNxLJg1aD/h8y9yCUsdpFpUXUnZoPy8FtN1bMxNaS4Q3axkuZV0fRpWS7
9fHrLC6L4fiRqadCkWGD5VRO7rvdeFYSQYMYxC+RiT9hjN3nxkbgkDgkuKBn1BcwN0FiKPIa/LSL
MUBdBQ5+gAb68gJy0qfde/Xa6hEH1aWzdtXuya2BqQlKVg+2tV9NZA+JUNkgGaJp613oHkgFq87Z
RV342JfKQ6OZr0VWvzt1361mXkmuhZ9ySA+aW2wct5iJh8lFjMlH2Vrhv/v02e8DYorR3N8Xc/+T
veafH3+q5n572I9qbl6ng9KGLzGnXBCx9FM1xxzQIcsJC76uAtriSz82TM43D1SWBtLTQwwBC+C/
1RzKJLgO8O0hDKAo/odKoj9EIWH3mcPHGRtq+JF0lcrl12qOs5DUQ8ZlEDpbsXczYnMqNCHI3uNH
E/HJqfhOPiylZojbsUJL4qLAPHvzmrlNiectTXvOiSXpOmuI/ZnBLA4OmE2cEe4TxspKBDph2Gb6
BpUWUUvIfxpvBOebKVWxd+N4NO6sQJhrBj+hszQNwWxRFEMU+KM70m9N1dKLYpe1Sf0lw+FWqvUz
I+yABQ2Ww0hLvV3Whf2DoDw+6LGdXrv0a4zRLqIzIrFy81GFPzdjiaAfLp3eA+xkTICqRuyX5oDk
pda8A2Ycep+u961Wb9fWII4Te1tCcWsFJQ8bdq7nYd1EhdzWsjlqDU1cW1TP1dxA48wRUbtMCoSy
aX2YB24irz7z3OFOquHzdvpad/J0Cd5PQ0WkSBb9bfgVyJIERVjn7kZns8RqrLuNUuPiJviVdiiF
lBalNJJtT+h9/YBjOYMCoJXkN8d6am1Z9IONtABIBjNJMqVGnfnVSDLz4mYEN0n9u7Nm/CQYShcc
ZQmWsgdPOTTVIYnEhyz02xh85b/t3ff2Tv0/CXv/k4m4+Pxzezc/6seBQHvHppl1rmdp2h+SLUDl
OTrAXXq/76KZ/x4I7JVnyZ+KLZDMiV9MAu43AykiHRmHhcdiWvsnK2cWvb9M3Wf/H/S6eYkN+47l
xOwz/HnqHtaOTBLDzWjvqucwpnByQ8qLDH33wuDqyRmukpNSHaWLbg9RsrUsIwRxHfBXrFPG0u6b
Z7U0LsTV6SvXKfH3RuEHxCt7Gbt0fuDYXV/xxKpXahaordgFxGb4JF2SDmN0X1UfX9IO5PbARsyf
DPPWBhNBlVVMKxVKFHAv7GwWc81Fb8DNhy+My7osxnVRjjf6yPJRD6G4D//L3pn01nGk2/avXLx5
GpGR/eBNTt+w78lJghSl7PvMyObX3xVyU5KvqwqeG3AVYMjSoQ4PI7/Y395rO5jaPedirv2DpUHA
XTl/VsI9ASWoN82EpBMpgPRFxHWk8PoVgs0jKLJnRb59lfoJhpzYGEGP9/yrmwK+94Dzd5GcSSh4
GHgbDjw/yO5Kr73rvfJMWeM5Hkyb6ZUyhrxJ4Lm3LCezUl6aHsMkdvd8q3KUYvQzY9UMVJ9xVAyr
snAu1Rhaq9Bnf+5w4iTtMJZvkyHHkfpIJKo3LPUvBBiKc0+tQm313T430YLTpn2bInVMyowyUiIY
XNzfowZQ1jjrOsdQkgH2L+NIPlkNpfdDMl4bru1uQ4k1BaXotU8jukFrvJB2a99Valg2dhk++H70
zulibYNWnqzBmQ+OvpRWi3cRGdGOToto41cRy4lsdMgqs5am0DUu73PB3uZrEi2f4xTfLZbotzGO
zWjd2X4ktxN7EPvYmulVyKf5KKgiPky9BDXdhsG1XYTdiRXUdQmKjQoQ+PgiFhQR2AGadwRxpLJp
sk8JLWNNoHXJjnF6isZ6aBYlD6KKYMK1LICWf4YcPeSwZfuPQ84efbr8ixON3/T7icaIgxGP79X3
eQSU1k8jjm6r5B/TcXRZz79OtOAXrDOQiCRx5j+xzAPM0pLZhv8zxd+lHbEX/XmdqRetQv9pWK/t
7yfnj+eZYcYuRujFux6ib/wzoSfzKGdt+d/QofyNfnopjd0SGrmlyen65NSL3R9fqpw7DzSPH1zL
Ap5GWcvlFFWkDtYymhf3viHJIrZOXHThG0mH9tb6bviQnt/t2hIytEumgSqQO0sFt2AK4QVDUELA
gLvBBWqCKeI09j4GowAKfTnHmQpWfOg/Jlnv64VpBJ9dqWADdda5q6vLPglPRpJ/RIn7grPjCrPI
Uz/2V4tH807UuodmqPZ2E7JCi4hfBRUVi+m8pyqWGkjH/RxjJ2cqmw+zqdoVVS8wvqNAwHyAE+p7
L7XtHZd2/MKwdukHbe5sQxwsr1R/73y/vRUexQ1lSEdyzr6T3g28lqyX6D4wqDgQ5Voq89D0FUI0
5bJz3rzEpdhXBdGyJkq8g6ARCLM1IxuHZ7+yii5aj2knOXDsdpsbKbqNYUITFcmGuge6NS31Uc3t
a9sv7rqxoXswIL4WU/gG8ug+LqvraYa+bBQhW22kHa6U7a3RRqBX6QJNEofvCAuJZGTpwSNtVRV+
xVinLOCE7JywphfUAY8XXUTzZSzTT6jc3Od8jFNtFT75gErAPZWXskkyFn7wIzzBbbrUVUGu17or
1XmQl8dhvMCGmW3RMmrcjvULvMfbMYyHp2BRD+Nk3ahi+cyb9IQl8X7sUuxF1GWUJjdRvzJ4hM5G
797UPtFvnql+O/EQA1QiPSM+eVml9pJamCN/aeyhtkjqPU+A4D4PEha0BQoAuamQG3xTLe5BObOt
UfJ2TnJ+SA42K+btSDXnrVe28sLL8+HZx6V+MJbstx+Zf3BLgmvUf7g4Fu+fVfsXhyq/649D9fss
CCHuN+bbj1sAWEzS07zlP18b/V8oycT0B6RZmw/1Sfz7EsD/RZqeQ5QUF7bucPxbNmy8RT8ddfra
iPkRIAUTLD1sxGB+Puqq2lkyB4HyWuTWQ0a+KSqTcTcqIk+RAIli2gdjIN9V+wE9Pzq4X3staFKE
dYBGAsFrBDBDoErYSFw4AjxWimkHp94etqCNaD0qwMs3Op+1lBXpu2q6NBpRYTomNhF8z3NNTrjx
dMaLdAFYcol5sZ6zFwsGwbXhmMhakmx45UKwSEyOhHCoYb+xg635CnydLvNaMps4rB/i0qfsQGfQ
BGG0AQ7lRox4QDrb+Mqcd+v6VIw1qJMVUbZJZ9qCTOUrV+fcFif6GGPKX9hkEykjExdO2K0i6xP8
O7G8MEIlpsrM0CG61pT7iNy45gv7m6KviMXq0B0mz4y4XvqlJI+Xmow95Th+Rn1h4bUebxsv1Nr/
FYvzaDWR6rN1vK/CfHlMCi0rKh/H22ReN4P9YY/2oRpBvpQGZg1RAapKzKbTRCWyb1CKPZ0rTNuI
kmCihj6Rw4noIWhgCAU6jSgWZ9iVOqHoGVOyt8D/c42H4+y3sJCX2QbDEbJnT4jbxKmxBcUxraw2
BEyQg+D1ocRzx41JBaWDu4maXt1HvbDYpJByXSpz70veW7bU9c4OqZCdI/xrTUO8kLjgx0wIs/CJ
m7rEMi1il7yYfyjdPiT+iEJ8U/OO3fP989j60x8BVmmx2y8JhK+jVFRHJECxDAMTaq3c/IB985PB
9T5rRkg4YxNwwFtfp3H4Sms5Mp2hn7ojOCFJ9PbgTc6HAn5I9MndVpVkrZzEwabA90UwH8BWnWNs
LHxxIux5K7PpqY2hn2IePVajcdHM7H2QosXODyOXXrgK8aJ3+lUchR989Z/56F0s/gILqyIXHHrN
jY+Yv2Z6fhwHq9p7bneOII5vyX71fMdKmi4AUB/7EZMn9KJzli73bdeNF0sXWutxSsJNqjXMeom+
RTXSJ33UVHS3sl9LQZDTNIqc2BaYZxQoA3IV4zYdQAYrh4GII4+MlZNmznqZuuqlM5Tai8Ijfwrq
UFAfhMcjW/mlz0XDrMKtL3kuppSCkGNG8gU9xmjCHgbM4gAuUosqdUqBqRO8AjSArhuOL1NQHW2F
qjywKPBShoK+SUGmFZcwntXGNUN7hT6GPyIh2WlJdGe7GFcVjXxzOu5L8gVpxTcpTXvgFngdMXl1
Yj1w4tBglFOzEvlX7tJd2CnJzWToCB3P19ALdfjr0ZzS82imJ/iVx6Wh9stkTbEapHHL3ogwFQMR
nz+b20k4U/6GaThJqxlKo/WgiuwV6oqFbBwCT6/Sp3yuTh6p56hMb53OQMnBBo6No7LopSlOVuR+
9KOxF64CfYbBaFWX+AoieT0Q2qZlz8chOuDkKcbpI0vtzyYVbzIxjlAsb+oOsd0YWP2HDlGIKH7O
PFJpdth8AIEABmYmAesB11hjFXpNMG0RIe0HtKlgWhEgnbOnRPr1yVgCofZD6Gxbl5/gJJeYYtGW
/1F4fr0OMdX/+0f3uir7loanquv/j/DLVYrf+8cD3MTKyZXDCkzM6QisP92KbC5Evz+Kf4yQEi7V
q30yCdIT7Nd/eIKz4acy2UGt/fXp/veiBZpT8fO9SFMqkDrYhkKN4vr28xM8KDza5ZSjrglVSrTW
tqkE15U2ibaqRnPIJ+SBis3DRtnwDDCyGrgC04cp6s+wAO5FberSeMqhaj6lMhiT9dDqVFR6Pxbz
Ve/Qg1AggziDdYlF/LwMjkfRY3CKVUhxZAa5Pkirad+Y5ac1FQE/3l5EJmmOt3ViSWjoNKkxwvos
6pBdBlYXDfuvlSIHtanc6dzPGCPrnk7VfLyQZE7Xc1mhIxniGBRURhp5fLBZ763bMnzOA3MTdhMl
JzbMb5ZIG6/0JMYvJnluEz4mfrxhhfgsq4qCg+xc1nG7VsN0rwqC8DS48cXYM9hzE5ZBZK9pttmi
hBPdsbkbJWr6GISFR6r38eM50WUStTcwJ859SZAydFpiTzmJ02EW51YZ1coLGrqkAnpFJ7N8aaDq
rTynmzdYP3rY71Z2BGX7Hialc5qJTm0wx73IKT7TKG3eyc5rN3YV0tiMUXhVdVOwX5LgPkyq5A0H
pPXStZJW+qrFdgRhf7G9hFy7R5EoXZKbxsrSrcMEt/aM5UucjXDRQU4cs0K1O79K6k2YG/N6kWm4
mqYi2RaWB/HdBlOV2t58BkvAH5eNTACOWp7GRcWbSuQ8njuqhma38Hah2Y8UOrP69O1cnQfagZ5V
VxR3VJy6h9n17BVNPt7eN9vpoglCYv9zXp2k27D/N2w7vQipBw237HEvULgSSbOeCD9U5uhFJX3e
Mb4tAq5VYG7jeKwfxcw3Yh9iSHgzIHJ8o9Nx2kotttOeg99eWDuqt9ExtSKPMu/M4ltGfNjsKJUK
e1gBKPgo+R2KvtDSPgYI1mxqWJtOQgCA7B/fKfvkCcXWU+8EZr0doHX2ytb7AtMcYAuwQWhYJYwi
iFeuFMYKuCLYAr1xWOyMz63eQnh6H1F9X03I5N77dVfB1qLS+4tMbzIwcfpHl3wTF1P2HFQpvkJL
vOtYgPh6E4KBhnUlu5F/zvRfz3SuJ//+TN98zf/nih+FvxLu+Y1/HOh480EBEN3+bZn3w4Fu/yLZ
xKEv/S7B/77JsyXJWIE05HqeDZJdK2C/XcnozLGwtqO1AwbQQYC/Zdv/WXtyKMZBjzK/E3oDrMT6
Avqj9uRWEUXScylv7DTY91l0DnFpzuQ7fnhn/sKVD5Pvp+eGFrl4aOgor6WXk0SBf34hIxKZ43Nm
3KAQZcc+okNw6yzDaTawe8yWQ3B/9AyqaKrrJizZ4SUhM3rXA4wugGRnrZmdVesEm2RUM9CgCGbc
YDebyZnGdVfFzSpVzDhxl9+no/IJFE03Dl7ZUaW49GeoKH2qw1JVjZOMOI4MsRr5Vg3FZaluczeq
tmOSUsybUfnXhtxZVHUH6+iySxC6EuwbuAbyCm8wWVI5pFjJ8HD0XfMB8PVqCJZHlhv9plj654oF
6EpEStE8jHN8UP3thIUVoHD7tcjo6RoT8xb+DUZp8Jtrkfn3ThueXa5XO/Y1B99qOf8mE3xNHF5n
IA29cdwnPsNmHsdnRMsPLlnZThUYjlw1J2s7aalXtP0vIsdpYlflzuyXtyQU6EQlarftc0B/r1er
rU3jZm+DZz62XXS5UJGwY3Y4RC6tIj1HLexcnBdRX9oAQh3cRLWucoM+6AVvBIpoYZ1gIfJ2M2U2
OzvQFNV0D8fmG/BAugRd59JQg3ME2QIVKhLPpjdfyXEAtdeR+AM+tsvM/CaKOgrsFO2IUURrUW/a
+25mWI91QBgVgW/xKLHBYktVkfVlsaJkk9BqtikMR6xN17/jO3VpOpkCiCe+JC7GvLoBkTdZy7Wc
6Drr4lStaM5LKB5DD218AEx5W7yiqtGy5G1bOuguMBxxgZvNgkabCmVraRven4HUSjiQKXOWS2mF
O5S6oN0CgC5O5hQ378ByqXtcfAPz0mzRcgbOTbZUZVBo3p9LLiWnyJBYLqpyHy4OSyjWR4lj7lqq
BE/VUFlf3TazAMyPpsBJH3o5XBzf2JqggXuoRwI6PAhdm0uH8RWivA/rBqBDUwQ8xQbnS9sHeyqF
92m6NPs8VsmWYMblbIzlxkaegMzPx6oojUMUOe5B9n1xP9rpZRYShYnb+CHmuhYPw3VJ1No22ucu
Hr8mLh2TqrsgJ38s3RpztO6oHGMs4KFPcRu0zT2XS27dWneApsstJfVvuJxcVF3xIMmAHIbmENvt
OeuNQz2QGsuajznuA65pwqRYklX+rRq7A+boE53j5EKweZrThreCW7T6ooJsN2XV2cV3rugAhXXF
jGF5/AQLrl8rH/Zmmvs3GO1aHJVtsjOs9g34Hqjb2X7qewF8Gm2jedDTS+TbbXiopG4N+i+n2c/L
Tn2YcWrbRB5JdjjC/LNi33XEMqhOnm/GeU0Odh+epvvq8pj2K+O9fK632RHRYhWe63U6bNK9dfzP
r69Vsn9FrX57eTy+1nc3rft9F/tD1KoNCeUY7rDcKO+9Do9zkK0T924yeFL98Tj7i0P7r15GClN4
phQQGoRekfzwMi6No5jI1XLjOmf4ALA530fiE2Q//vPr2H/1dv74QtxefnyhIRaiQ0Xh77OjGWmd
bdVBfOL7R5q61GUMq7t2S7XgTh4er/xNvrpSl8nuqduG29v0NK4O7aa96Df8h5tqx/+2T//56/v5
Gfnr2823myclayUP3fLnL69p7Noh4Cn0+2CVLySMEfAe//NryJ/3Tb++iHbSeMT4cJk6f3qRfFgW
s0QWuGGbfRXeiq24NJ8BxtImscaOujq9mvtpfQXh8UA5ZXEmXXBb856waF5//1L+Udf1B/iPz//m
ncZlutQIAF/hx/r//2+b/8+malHY/0Jg5zf+Ps7hw8BEhYZtQVz+0/3cBPHELo8lnPubReN3Yxbe
fO4mmLmkrYc5HdD8l8LOcWJzRTeBJ/Nj9rdgjXBTfjobtA+DP4eDSdhInMgFf/oc4WecHMNU3bUK
h5BAGAqcspqNMLxhNYwhfCVFlr+qL40ljA5l4Va4BtmVFdJ4mLxJrlLdp275A9t1oI5Ej0k0Cy0G
DjOic2u7/bodvWjnCPBFdcSGLZjjTwOGEih16zYdx2ljJam9brTayBPqHijZ2XJnPrGgyE9s2qY1
fwVUyqzJti7CJaghto9TcdkwD22k292YceasSnxxK5oGL3Apfpoi+gLC5GGyxNkue+RRLZSKNjV3
s2NimkdFNS0aS7SsaqKvyjQAkCZPQQ51bcwXsc21GMuzPkBapjivQKltO4sb16QZJdI+lFrOpb6w
R4q1YPxX01e3cr8urQrWuZaBJ/RgglWf+MoKMka8AWQq3qWKb2OtIqu0/hKUxXWGJdpcEEfG0Jn7
B4u41ymjjmw1mQUUPFwQNW4I1wOE7E7mkQ/UaZIKxwTWiUpFj5W3LBuwLHeldlc4XU5vW1K9Btp5
kSZgaAdjuvZiFMYEe0ZTVUfhPipt2WC/TE4oon6CvhmQBJg7csr5LLd/K7TrA4/gaZ5oZRkwgxhL
qU6+Eb/4eTr6N1M3Rhc11JlilfPoJLtq1N+WIUZuBsC4JY6IMjqxCLWXfNpzl6fVN1gw+liZfDQT
Imm1tiNLklNLlFmvZiVTwIJ5dNX31BgsomiDrTRpObRmJOQs9yDp26QIMpE8JaNTIyg7sL5KuheC
CVFkshJnM1FRuGJtBFcF5zOsfJJvC4p/MlFRHJjpk2oyD3scDJt0mM9UnV8zeV4NUXIEHuyvBmep
N2XjIzP5xs6tpmeMP09GbTGVRd5+Ko2vfk0hQ+rdhiJsL7Da7uYy20yptynz7CI3jSsgi69DOB6L
PgXIIKN+qwbCAq7D1rem3hjXjw3eNylulY5TxdNdZvXnsK++lvy7rZxU1/IB2ZirG9bGl8pUz3E9
XUjFj1UTyicEZh/LefsSxO21go+BKzI0t1btjWhZ9osZW9dlbHzQV1KvuIqgCGXutMpSUNDVdCod
/wHmwyW3IGamMDq3an4SvceC2o6vgr4/cZBtbN8/pSySwaFvqbt4Rml8Nyv0rWrxj1k3vziD7+9b
UD5L31/Fde+uuKaNVDfjHaTzpwZZqIi1OOqx0mtgWfsXsViehhK5OBYq3tJJoKnjXGxI2L10ifVR
W0VwsEqLuuzaMw6GF00bz3Sn3cD8AmJB3XYBrilKs8eTKYFH2zVVnunCjksllDwPQq1GOqF2Y4+P
XbAkwajwnAycai6FjFL4bxnrbALUtDAlmGOZWjMfQ5k77JLG3vkjoI0oxAmvANxS50zFFL1BQBPT
6dmd1KPT+K9ekUM4k/5lpuJwH0X4DEBQ3pmw2VdNhFVslt4HcQyB7tWKje1yQ7YI4RaJpL7K6GhW
SeLlIldtty3LNNrWWate6pjKucpV+zFJnq0cWNEyseObCxTHrGhqwiSJX7wStM0X9jhWUJ8XDB8s
9qdBm/cPFS3Kvh1fmsp9ZU3hcoNC7iy1pk/g+qOzkB8htjyHCiE/ZAFAwoX8nqBjnmwjp60Tvk3d
8G1I1ReNx4Uq/irVMlNSZ13noX2RzxahiF93DhEEcfcDaXmHB4q/sUKd7Mmn4OnPb11WF1NcnnJW
Gaki0A3cDTspaw7TcB5mgWslUuMV2WAJ7Zr7jvAUs4nekwx2fCf05oTHCnmhaTmZbncSLFdsMcHk
ddaM0dcxyxc7qemXYh0TspZp9H5mkHzwgpadjTBmNhJ6j1OCdloVrHZcd9gTYDgIvfORLH9kw76W
dAqliHozNOkdUZyGV0PJ3tDgKCr1Holk9spsm2PIgqlul2prm7zNjt5ABXoXVemtVCbaZIX7HcIL
hG9P767+GbG+K2Zap/r3I9b9e/k/q69t+d5+JuVfzFn6d/8xZ9m0UzB0a37R906Lf8lmUDZ9QX5N
uxI8soSsKH6fsxx+BUJWQK/Tn5ujLOY2NiqsSL7/CiaHvxFnZLvypzmLfkxccJTrsf5kpPuzcCZS
LGNTaMVXpPvqraMKFKNlto7t/J0Iocjk9E3fclWAieato2xxCuCvTZc+kvlN4Q25SlyxWrc2GNOr
9sYzi7liKBDqdhr9an7HEWpCmx9L+ovMe4u8jxZdzGYhRWS1LV4tNPdg1VA0fwhKt3hcQF4/sMJQ
jwYjibkeEMAfYhPZfSVh++46Q1AhNYN6hAs9eE+lyW9dsTZXT3UR+OjTc+A9YxSa7lsrh8oE3N++
tzJVv5KXS3mgl9WJogX7m0y7ngzdBMd7GJd+s0D/GNbjWPCDl5g1rR+dEyH/p8Mlg2dxFYJnvpml
KXZBJfHBKjOaj4NB3/OQN/5b3dMVyBcS691JO/BkU43qjBWFO8Vdu8TWcqoc/ID12qmhR1H3kS5u
EK9ta9B+pdCy0QWnMJxOfdKa5jZTodouzei68X2PBa4SN0Hk8wtz3UZ7T/TLbdeq9M0Kyu428DoP
3pH0Z/b+eQZlyG81Syht8pYyaVy80YOfyPS15pf3yeIS+kSEwZ+Lkp4vNxGhUXFksp/nA6hjQx8d
RtF+tu3k7rtkCPDOzwTlewqOVx1lfzwyWm9j0o03vP5zrPwqxHOL+ffHyq792v3VcaLvRn8cJ9jd
XS5HKOeEZ4TG4PyQjqZTzuNm9nvR/B/HifcLFDegbL/CdxHw/3Vtc4jagKykv04ibXNO/Z3jxJM/
y+Nc2/R+lh4bziiH2/93fuUPWktW5Cax/NADKd+dor5R5aVpjtz0PVcmA7BcOVTbpgwKnYtxJvyY
pC83VcC+8dynMWWI/sdgNZjxRtqbxmy+aW07Wy9ZCTJAuTw9mb5XcRA/uSPbps6kT4zi+Wc+hjRB
1Dm6WvJRFtlz3GgQVBxiICTVtskyrH0DPOtImNdOOW+xrgiExNIfOXmarTCxtZSZJ6/zJB/vHLNa
kPirOrmMu8Kv1/YYYmdA9uyrjRMWonxwPYNGaTAk47abzLC/ZokZJ0+DXXRqm2fjcyaD2Np0WXWg
ByOl2kS0l24Cy8UX105k44fwyiex5A+DjR2piusvkpmT1OzwMSqI9CiQINuiNwcNFpikDdpeMutN
uDAKqqL99sIoMGJFxAdXdl0zAMvsuZF5dFApZ3RhI6eBhLtILPdbFDiPXjtyPY4h/WeSPvUK5sva
8ftbz8qIAkyqOYzWaIATnQb4GASEZ13wSWzwJZOkDgO/3/bgQRotmhe5/9DkptxVZVauJN584sDG
OZu7eFuMybGfsk+ros60bAlCdky1W2Me94u+CGRiPrmpvIxnMZJviCUXZEkOPDsOun506MQT7qd8
OyuT5oBBfIa2wLkER4+leLcvyuA9ihFXA+/cWQEd7iXL2imhryDERxvE3W4KjU8nWHa5mI5VYLwC
Z39XYbvJqlrSMBo9dWH9rceaTJQWOaEU3X1BfzYZjGSrTOOdTzZqgEjDHb11W9emp9DSLIwgeMsz
FGV62hS3R7LcQU9rEiagKDbvwtpA4so9PR6y+EgdqiDspAESNADxAZLKlmXYFeytr1zRVNultI8E
3u8XEVfbtOfNSkT3xEidrmo/xzsohr0ZucYxdXtrpeL2bvZ051oOdK1Lvo4mi2oYffSOkyHbwHG+
wJJ9qnNor9ZkfGkbI94IG47H7OA4WMwgX5dZ8+kgnp9BXC2nurYeLSe5qzFDrJIeHrxyHKCdnmjX
IiWymufJSd9R2Ehkr2A/3hPhnaO6Utu5wuUT5DBXWo8PXpJ9w47grsHlfVp4Z6EDxGJd8KGiiqKg
s4V3oJhhCxoWyESdA7bqPNqSF13WfaYe5biUB8Pmuh9GRNi7PPmaz3LZD5734ozOvYcjUo+72BYG
AnaSvxnF2Ed/otINsfEuVvyIuDbbHVHY9m5s0utu5jNb5IobNC1EMkKALFT9JCO2PQwJ476zU7Fp
WphUTek+jCZOiUEC2+pLfpDsN2HlXxicjvifBPIEKerQkF/5TJgrCC84joviqeA2t61ysjAuu7qT
Y1SzQ6Z8jinWDEmp6Q4/F9OSTqAPS3sitVHQXaR2OMW2AIQwbxNbjx0E4qTsMSjX86HscCrWZNwX
HXan0I4ojw7AByThQx2JF15/7+aFyYlatPvYNgEG6Ah9QZa+du17qo/8Nd7FbGdy12eRx/HpiWzh
xoZ3MtDX4cyxvnrsvTatyJ5SHd5XYeVBxuKQVTraHwxNsJKtTHflQsNO0fUNo1lunzlTYFSGLqY7
K1FrC2YAQ2x8KsrW2fUaKNBycCQ9eO/IqMJzBXVghD6w2GAIXMV3uRj5kXW86qO3k4WLaFLuaGMx
N/SejZjkgRu0mnIQS3AHbhiu7ZmPpMQFthMai5AjR648jUogRm3uAV2+03cPRmEJcHdotAJqRnhL
41C98+AuNPAXCizqO6GRDF2D/WMkL7EONbCB1dFn1oh0Z9XDe6OhDpK+MoazZdhmU0SxsrKMKxvA
EPaVptkn0DtXyWLixWO5Faf9TTWHN04Cd43NdLV2i/DUNu1RuS0rPYc9HMKADxh+B6Pz2DvNIYq9
+961+uscTIWRwqtIquWNMtEWf0oV72pq1FYDSXxi57qLJGaVaIQwRVIDQFDgAjcXDQgdoqKvuYZl
LI566dV4DwGf5EJVvWCs+uK3brldTAE3ip+XVQiDg+KLF6LxgJdc2hWHGhdhtECK74fm6+BVyxYo
W7PWVfOrMM4eZMt/AI/ow4YZzEwI/76yPLyKvYEpiohXPQIKyjU3RGmCiK9ZIjzRi30aoFt6wEas
waYpNhRCu3+5tYMkaTBS7+CGwHezRnS2EGAJxSuQmOIQXhsPJCxJKvyivGTcSj/c58V8Q0L93oy7
bwHpcX7yjdtF1GLDu3NlRnxKaQ452lY6rhUKaq3RKo6GrPTZ8rxMqHXQV1KMkZgkhxsbIxL6H1kP
z76novqqicr3WSNclto81DoZXjjLZyGcRyOnIoj61MuyMQ5j4T3MVNzIVlfP+OU3kcj3kdh57iTP
LTH0oSL37wchepeOqdMtwJtOcj0o5idPZ9k9MbxYsQuFCidiEsp2Jwm+Zz4KmSfrV9hbl5ZX1mt3
7K+XkcoPTwfnpzqHuWxxf3dn5zXR8XqPnH2UsW8MSN6XmUWYWIfxK+lcAO+q94OKvpahfE8gxQCv
bUD4h3cuiX5rXNKN7J1dasN+xZJ8hb8BcCApu7ojYJaNHFLwqcct+sXTYLQjvk6vWksAArCdlw04
su2YAhZ0NWWAKFq87YRo1onNydn19OwpzSWIMs7dmPGQYoCIhyD0gjozDx44gxGsAfvWeVsJ736Y
KCbKMBUt7EoN+zUGY75qNRohhpHA05iPB1eeFQimhE+5f5XGk7NyGBni3AfQXzfv2JPZjGNygi4q
VHuuEvUQzXw3eZY9mbUH+IpKgq7d+oeUTz63zbWkJUH12SbEMXFbui0oKFEmLn9p2zGN50FOsH6z
yaTUFAFL+QpYuDLm29l13krhJMamH8PB4nudnaoRUW/K0OScvjvWPk0NbWXskNMnPO2xt1WOSz9w
NmxCVb2Qnlm2xPIoTPHLHAJe+ti4xdNiteWOLew3Hkzf7JAyYIPd+w6M6zH27HeiRTdTEqDxysGk
yxVWtlXCe6yN8cmvPbE25oranq6izVjncDp7cvlOgWKECoerT0QdfB7vSvXJdTB4FwiRJDM9cgR1
F951cSbX1O1+cPAjO8MGkQrwd+zCrZm8V1dN7wyXLwL4BtVAwl1B4LjLzPjUuEu8bofxhfKqO+aM
ceOG5Wc7FgeuIAzIhn0BZWZZy77aN517YYAeSQ3rVPZQapyiGg9WEV6EfdltGPGHw6AM/I/Sf8zN
vETgyzBgtB0f1eJLPrTOhijCsqnRsNJo8jY9hrWVozhjl+45zulorOwXO42fuiC7dYKZqU1dNVX6
2sZzvons5n0clkffr859nLw2Rfg0+BTSpqxSpFvgZGvkm5stZERRxK0iOkIgtbej3Wh9WW1jNhUb
j9mLzqE6OSeF8SYZiJ8iZX2dh7llUMfn2ciYFYdgJkzzcZ3X1XNW+e+D0dyZk/Uaow5RQtQdCAxf
5E7FUB4/F/oM/Ofm/Ksgx0Xz39+ctSB3+U5ByP/deeob6O+XZ5jmwsfvQADIhnmujcd/XJ7lL46E
5Ox42Mecn7Q4jMeCNjMfFBkOZ//HWhuaZ7+7CnAkB6YrqF3/G1ocIuEPbojvmaJAgikjKEq+Sf5Z
iZuMTrJgm0HPhI/BqDZ0nfwXv4femf7ktxDEorBZAFHj5u7oUt4f/Qnu6GXW4OGXMVvIKMlzPGON
v6UD1AxvgIf+FzsEG+P/8npaLPhBDJCT3zIt5cA16oEqhjnCQjN3OFlW5KaJ/LWVf1K9U1+5mROS
xTbpb6eKztkyw3o0a5XuW+zO5cUQ9e2hSs1l41T5E+XkPFNa8amM7FvuJzs12c0Kri15JixrK8bB
mYhg7rBlowdV6udvEznlph9q86JYdDHmgEt1MZhj5ikhMzFBeh8684Y3D5dYa93L2T8HDodEWUaX
3VTd0A5DHwTxdPSveGQ5haQfGhYscLzimeG9Fn546acLyQlreTOGac8hMpxdM90bDeStwL3ogFsy
FlDIZuf1V7PraVGFGw/i6pLim+Xe64FOUTCWIAkII5/eWe6Cv1hqW/d5OlYZ3/T4Oq5q6FnHsFDd
pl3a6on2oxuvTg709QAHYxNi2/KGjd/tErDOzOlWlSLCN14Pu9qZAHIFBCmXxQJaFarHbIkuQlrH
3CY6B0mxR9y5KQOWkL7yLqP/Ze9MluNGsm37K8/uHDIAjvbZrTsIANExgsGeFCcwkSLR9z2+/i5Q
KSWllFQvzWrwBlmTKpUUjIbh7sfP2XttXsWqqk2x1lN2f1XpgFKl1a3EUHglyRUyMik4V3TwGla2
qWPjXCn6fRzD/srm/iAsmhemAkFBxwMmM+KJekKWEDRCvSXYXZIDhluzvfUZrO3Kcp6uGludSHM1
01UbKxy2efqALM0xScUd6/ZKnRcpvNE3iN6jC7yx11NQe7lOu1bD0l8qDU4v/V7K0yWwSbkAU+z5
bfpS9/K24ueBrTy3KCjgUw0PddfsJXxrrqSra6XH9Mut1sHtd4okjFAx6byUr2CEzW49wFEZ5fBB
S3InjPUnnYbLpzGTeoxW+kbgci1tBdZ/EjwlQ+71WbCU5iZf7NB3M643zTgybtKK58yQVt3on+Wa
eZ0U4anTFa+sudYJgzG/bFOBZq+lra+DJOP3OXulrpxHynQvF9nEHdhot9yRkx0cLMbIk7TP5vg6
maXPIx3ZXKtvyry9yVVJdqy+f66aLHXtLqZWyq46PomSqTkzJQZwIK9GR8dRu/3nCPpyBKEr+/0R
tCZa7Tlqnn92DPHgd8fQAhyCfKSbi8Dm/TEklhMFA/2SlYY3hR3660gIJhIBHRoG12+P+iq9MT8Y
NmwUC7PVf+QYWkjqYImXH7roeL7btGfDkPrQrudTOb1UFpBeSfs3B4P4Xif3dtK9fwptOTfenQtD
RNBVOzbzSd6Irb+bD+292Fi7+tSslEO7rRxKdpd+71o4+3qfrQt3/CjtoPZu5I2BZC4+vvtN/UQg
+BfNGm8TT+KCgIL8guLo+9ej4fE2s1pXTkWyQz2bDy6+ympdyf/mjf/1PPz+eZYK4N37nkvfKCGK
KKcG7h808DKC/5mc//7NfF9GIMD74c388OEWklIyL+PN6GWPyvswmJ9//wR/rSK+fxc/fEHoUYMj
DXkCKV+BU/5cBU7UOZrKHeCLgu95/L/BS/GT38sb4v77guX7p1p+ce8+sECpmBeEfGDqaK567TYZ
nusy3vrEWuT0jc3egOdy0XIfVaIXJoNBcKEWl7hjg4GDmugIpneWT49cu+wWX1bojnb2Zb/75YtU
FsX/717k8nm9e5GUG1JXs0ufgjFdLdyKYaLAUbTTgG7AJ0s7ml5N+pMV/3PAOPP734ap/uTpFWR3
FKcyl1R1WWzvnj4n3pAIKXM6IW6KYH4DojiQiYUPeXqrHOw3lFaMaKYeG+xow5WSDkwpkXPs0QfE
oM4M/G3SKAYPncx+sNuupvPyoGZiP/hyI+i6xMotSiYUwIkd4z+1gC7GsVcb9a6kwaT2FUJ9wmLD
hqjUq97AMhUg36446ox5U4/2RaZe+HO8rmaI5IF1FC1Mx4SrKuhYYsZ3JD445szHF5duot+MJLSv
zCq9NUC4zxW+hYkxsNIdgqZYTxVIeQTXklhVQ36mtNplHB/jMSMvQC1uM0qEqVVqKP0Ql6jnsPmh
ldB7yy26uXDLCVebrfsNASt/RIr++rvw/c72ZfG9/2X84A6x+eLUwo7UUyic+AJIYTc6dYD0xyNo
JjhRK/7+t/+zHQV3JSN8y+YKaf+w2A2zTKs6Fuopyj/n8xPubzKhf/8UP9tP3j/FD8sdNL5Papeq
niYITqGO66T64rv65af2797ED6vcqObMINhHBfK2s8K7Nn+KwvXv38TyIn9co+/fxA9rdOIsruFm
qafWhMKStyuSsHv93g7HL7+Q/7To+Bg910VTvLb/vfzk56KcMJaG7f98/8fmy5/ZLBeV73d/8N4U
v5fdSz1dvTSMHb9ePJd/+f/6l3/ohm+mEt3wp89ZlLsRsOTouWWT+aIp3n3+13994SQtDIxflz9n
yGF+/pivVQ9qF2IVkYQb1DcK5p53l2/5A9YtRdMZQRtcUXn2r1WP/gGqN75WBYD3UhFRK32tejQC
yhh4yyZOKwUHwd+aXBvLGf/nN4SaBJ0C1i6gSwZXejoA32+jplIyGabdfo6Mglx4iN3Q3UI1dQkV
X+ZWsUHaRjCsq1IPPWWaY03aV0GYzaOHzLrSrmWtiawT3WD7Ey6pLHvEkFKKj4EdQFlE+mEixpub
SysNEWyk+nw55VOwKWVfVbzAHgqf8r1IIzfuKql+xNmuBTYRUniIu2yXZcNcXAfzlECWrPxYhe4a
1BtbBDLN7DzYjH3LTJhAwg3ixcqDfqFsANwr3jBW80ZODIi3PXA2bqKTMXui6abAnUhqHL20E0Z1
LE1fmr1cKyXuIuVsHIlJDdkt1cK4jgyDrBhCymLSK0hPVcowaa8TkSKENbQyPY2qEaqbyuTPE1v0
wzxoOHxKRIdxTTBUYe4YFgvZe/uG/afX2ualWJTxzfdr6//npSbYAX+91JZm1774VHXRT1bc8tCv
K04le5TrBWp8FfjXwrz5s92FO5+GFqozwZ0CA9CfKw6BCdcdYGU4ZlQEHBxhX1cc7FULIuLbDwO5
qP+dbteyqX+33ritLFQyRbUXpuOPGP251hGQjn51EuohzHV0q3d6tJVqaiSEWO8+n4svP/X/5F12
UTAmbf71X0JjB3n3bO/OZRx1hAv8ZXVbEI5HbapP2DQNVPZ001GW5rkV7zqtKQJC4OpNP/nxpWrL
9ILU8kb49Lrr7oXmIBrhYdrHfQ+EW1kHjf/gZ8Z5miuHQkLtLpiw9tr4NJXikBYwdKzOPkb6sGHO
eh4TxRMBcWwTBMS1fjPnE97q2EsikmqscVq4Uls1nb1WTNf9YO5wlzK8sCOnjnKEz0a+n4W+Zijn
ZXN9bTf9dpBISKf3s7Ub5BhTd2ZZ/jpsu5QZAFiZZjpOXQxYQNvrcX1Bzt15ahhrEdfntUzAelEd
61G9J6FrW0/05XOUYlaKvlQ+mJkPON12jT7Zj6V6bUfNhR3JW2Uw0hUSGncg5dOjRVI5EGE3baW9
1MJwmtA6x56wlxrbTS1xoU6xlwM9ijQY21MzNSur0k8T8byYALJtSTdnkKanWZOvRGGch351SOi2
NFF0HIJyY8+Au4PydcqCozGGm0h0e2Mqb+Y0eBT0oUaQ8wkiGNDp+a2fBeDup4qgkORTpSeXdg/l
NcWkEICGn+fyvqkEWVX+Tqr0fSv6CxT6n/rG9vwuuTW76C5VmTAVvk+mgCkf67g218ZQjZc6dAh3
Egy2QObWmzGWdpxezJ+ymAaLeCnt7rMM64GxTx3IlddM9gDqvlmieGI7D3dtUUNiMkVbZOd9nZPy
UpSGK0ZF2QVpctVKYrpiBsX0rGLgUftWdUD71zrkHJVOuqAfuiYjELvNlO1YC80NrTzfhcMQbXME
4BAAYEehZefbi6lxm3eRfsTk37lyF99H2lS5TMT4pujYKeeuLZ2irFASpYbp8sM/JtAYVpGF1rxO
I8EdzribremedE95F7SEBLN072vRu9GsHRW5rfekzxiOJPmvEX7LKCsu1SK7G7o2Yv4743Mgy8pF
cKk4cak9NQn+k0nhqqBLDGwbzT6PoC/Q36qftHF+rAyQAXPZ7EC9CAelOQhyMzrFLTP2VpcftOW1
T5NIXVHyGfdw3FxTtp8JWi/pZirbNupf+jDbW9lwF6fNdajFHwlSOqbxdCXXDKpHqfOouu6iGZyG
pFyPQ1btJrSr66yHBAXeeDrLVSbeiM8CIg2TxlPfaHfMk1cDWIpRrRsXeAGw94L2b6zoGLhxCXk9
cePUZFsYPNAtRv3M8JsLxsfHeeFfgEhn4fbj06ihPjcXSobNZDTKBKk08DPUaVyrC1HDxNnhdgtk
A0WLoyuDVxbSubT4TSZ4HIQUM8Lr+QIaC6xD4ObwGd+viJ1CRO+jXoHsgUYLwIUpbVIfoEXTA7er
SoPRelg5rMlDASGk1ECh5jBDYmSlbrlgRDIr+BwtYBG/9OGSLLAR8kRVT14AJD2MWmaHiHJL6CSj
RRBltwBLSM1e4GbVrsRk6Shjc1bX2hFCBpHr8E6GUD7X4J+YHVefgOQqP0XaT/ubjQlaShLK10PQ
nul5eJOT/sXFDmfzUGF97o3yNOIBwt3QXtWhhnew1OvxLiRpal0PTRA68gLOVheEdgBLG50rBoY0
WDM21hBwWciRFvT2lJfRqjfBcWuFhncaQneZNSRCL9DuqMD28U8J8tbsVCjPf12CnEV50Pyk3OdB
X4sP/IVLyCNlPRXDX8p9wjVkgxRImowq18Gv1b5BgcF/TIZtVCdLSf+t9uAisFwATBXhzNI1/Vu0
CEqV9/XAUu0LHG1o7JkCGn/t+Cm+aCfcUPp5OGO9vkWpmWY5GohIhrgAYzM69ggTmoM8pJeyJFi/
Is3cOhrbyGlJ6sBSZEiWvWN6T6YEp4LGCmhi4TWNvx9EilKpSIs5IT08uU+QpJpyfh/5PrMKJDwk
C983DXIPc9GwDrl+o0IGWpE0HsBLwCfC0ITkXL+5KiaiC+qsDN1Ys57w4t9KpG3HZ4XMqMkFMBOM
d0kwmZe9Xidl4Yazyd5QdFObH207LjeB1UuOSlLLqtela5WxlQdxmL5U3pdPBKc/BrR/HJLWImwy
LFTmFTUjGvyHsbSNoqrltM2fcBHGm7xpQPMwNJ+17DYKpGf12PS22OhVgSk+sV+UyrrMCtmzp36D
bT5eZXlzZViLzq+u7C8923+Kf0HB/euVd8WhVjfR55e/rr7lgd9Wn/aBlFQ468uYe6nUv1X+yzUc
rbUFrZiFjvb7z9WngV/Hty3bPIB1qNIk+Vr5iw8aKE4WzJebNr7fr/2GP8pvWhW/7Pe8Gc3f1/54
jg3VIF/T5moiyAv//q4dqgt4qxPqsS4q/HQHCdxSyLmmyU0muzbYkVNXBYZK7lMdnhREzHczhD0G
unQtkdsoenigYNMPILOlnT0M1SYXen6eg6g6KZrs7/FkSg5YB8B02DjMnZoNybWmDPWZJDob2i5B
IWdZy8HmZ/H8WnM7uJmKDtExtl7ObHPqwXCSq00+Fu1HiXv2amDF30gimq/a3lcEyTZGseWdRjsb
NydUYZWwP0X2A0zLc0lRS7TkaPsyXMs3Hwy3sf4yzMw6PAJ/yNtTuJhmCD/AP2MY3K0zPariWyme
UW9XfYLbhns1z64biwunWgw5SdeJnbaYdKZJLS6UXA/dBsXdfOXHEemdWYi1kF2vYc5b9QZYjygX
EIiD2Eo3dR6r807tdUBMZvzcxmm4p7sn5qMeV+3OwlzaX80xkaYTXNBZOCHfouGY2emUS5t/Ds4v
Bydr7dfL9/Ap+cnKVXjM15WLRkWALwJIZ73pUFjU3zQq4gNtM1VmzKep5g80cfzycA//uLMvq/rr
0rU+GGQZEIxMXw1zvv63NCqw+H48OZczm9NzeSoZzMMPnVRK4ATZXa6fAjlS9lJA4Ob1OCZ5tcXg
kWwGTROryQTxU1lc6qM0JccbPQZFmLEFPFPssknNjsMg09wq4y4+ShmyS5EphJ7MFbfgbi/8Qjoj
KTJwxhQfZ4YxOUCCb5PjpMdYx/tpYNTua3PmGGFwlo/DWQzpSVoivTuSUU7jrDwQ2G48piPB390S
AV6QBa7O9s4mGzxcQsLlJS5cWBjHDBLEmZ3sLbPy2I+uTL+7jEgZnys8k0vsuAkv6Dz3i7OKUGCq
02in2MPDTFa5H9fHYgkv15G5rLS3QHOSzZtBTVyVrPNqCT2XCyIZAgK5lCUQPRjal4mEdEFS+kQs
zCqXdNh3pKhXS5x6UaOZr1AHsnkEx4rM9ZrsdUlFGNhGxLHbbUF4BDwDiTRSUZqxOxj5lpIFKPCc
B16CrtBkxOgKc9rPJL5bdUiGLVG8CUOzYqrW3RIOX5kNCnQEGM68xMdjWflIlOpWHZbMC7IAQec5
oh80x6jkbhv78S5lr6xonoIpwlSWK9PGILGe5IqKBNcuRbdbn2piv2Am0J1Au1ieaanEmLMr9RUu
b+7bAcg/OD4u7eFXaWzAPdn2qUo77K5RlDu9Wd1YtSUdJDvdJnp9qZpIbhW1AfgLQkqyW8fXxmuz
js5zcO43GUZCB2ig8OKe6QqOnY/kICReZUk3UztcK4jkV3UbvhZtxy0iiYGqVMUzE+DSqTWlgWkz
vIwWXFnZzy6YPl2FZbAGo/xcMI3YYPPjr+Ia9TahOs1TD97sEPRGf6kviPBogYW3sFZSd1gQ4lEN
UB7S82IoV7mOkPYFbbyHhG+uWgvDNYYcxXJRfuU2KieOu2T5xOc8YkAIgI+hRLTmNxJNKz+RAoc7
abidevk0892/nKzYJN7CGi5LrcEcPhBJIWLh0CNeiYrHzFEpneIg4Ns6yoUn0ISvap2PY5UoExR0
EY27zCRihGot2uOvmTdmrw9eERGoOIW4SOS+x52ePVtycEImXywMhqPo8K8QoXQJ2z9wmzQ+55bW
rAZLn66LSKgPnNPmSq2y5kIAQFL8mryhdppXYSc3BzJGEFErLEuLdLpNBocD7iSkKGXo+nOcGt4Y
IFM2pemYqD1X61xdYfZkFafLRZNpFuLvE8lLXAxFDc2pQ92kW3uJlM+9EqRM9EoIh6qV14+qWUHt
x85FEgtjYYw3zChDE+9K1Ffcy2f5uVLUhzijxWU3/LOhHqxN0Qbl4s+Y4e7jB2+kWKZtDn1AUZff
qW/Ay1X5XNRkXRE4nQ7DOYYvbs2afCTIhEiYKn8t63RPwbBWs6x3EglDVGGnEC7m+iiWWGttCbjm
i+9pS+R1oo6HYgnBDrToig3OdslzN8mUi5i4sk7x9iMbba7nhL0jhfS1Cgc0TuRsN0vg9tQRf2DW
hHDT+KrcecACU5IKwz+ARXo0MYZvumK6kQLpbB6UZ4YnfKgN7OKJnO8AsIW+BH93vvUyFirA/iUU
vNVnGkNGdBC45P856N8Oeu23N+Tr6KX+WdLt8qhvR70MHBFzOFxL/Y9O+7ejHsa9bvFXMh18JlOc
sl/vyDZJt5T0fMWXY5gL9p9HPcEhNic95bspVJbn30PkLrftd01zLsmaCWefn6UD+6FN/8NIDGte
FkK4lk+NDJIgC2lIKgFbRvAZmdqso26Ik/pAxEm3SqO2OWSdAdbUth4Llelqqz1mtvhoK7kXjXW1
iSWLpjB5ouRZ9nNzJXIgZzartDE/kunn5mN6kOqR8Vbm0RzYz3mD4rKG/lLE9n24LGKZrQMTtAY5
ZUAcqGQfO1l3qoEUnSzcWMF8WxCpoXbVfVxEmSP7+r6EZqdVBdBT3BcBrgHMitZNbNnbrIgeokTd
alJ0PZrhx7iV7kko2dtx9cD1BYfFaH1WG/0TSNa7NuwPYL8vtE5f17a0Lkv9SpIhtxDKcRbFOBOH
iAxx6HpayO7T92wcaZfuWqv2Oj9aQ7UHtNtqn1TuIGy1A64/+vViLPJ9MyMWDJvuLJYXLqMPMl2J
IL7hF8UJptp7RO9PalnpB9Pnp2Qzk4sqxvujmNKxLXghUX5hIQ90Snk8Yg7RwWmYkqfH+bbtpdgZ
u+6sbLW9NPKU+Vhda122GWo1XMVGwe6vwRYpU/2pMGi89UV8SvGaCRP5kK0rt29+fRU14nYaiFiT
GVnEDWn0bKGZDF+l4ocGQaq5wxTERs2x1vb1eTu2SuiBrrXnc/KRcm1fEKjktaY9ubGK+PkZ9lxr
f0r7atjVGfnwOwQok+ZEk9m5WQ2MxFbgF0LaOBG3ObgEwLVryUdmFE7modSls3zO1+Ng5g7Bxbsm
BTNZ5c2dnVSvnJMwg6oYAE42r+bRxP87hJ/sILzxex+rnD882XOoAdYPj1mhck4Pzb0f9UertWTX
SqRLgi9Dx5bKCBCh/jkum1e6ti9Tz/WqUgc8WhKHUohEU+5xECaNelbnEvTbOhfeaCpb4mp1V9jJ
Vgvrj1ait2voSakn5+FzuIhaSo3+iGEOnxtLBU2TYn2cstZ286jBxAjB95gG0jkmr97Ng2BPUv1n
bWxcPRtps0IJ6Kgx3UiW75ewaiISjHu/zNKNHvrAkvTLtK6uGME+llUc7UTMV8JnlkMOrgUKbwUk
4LGoxJYwB9cn0t4xMQ462QTKUPcJegCDfVnYUbdNLeU0G/n5EGa3WZc/4FYmBjiwi2Y/SjRl/zkq
vhwVXKJ+fSdkngvCDbvM/NeezjLI/HZcLDNbRdFRhsJfQ/rw7mbIpVHhVMCQ+iaT4FFfjwvzA4QR
6CM2MgkaLu+JbQa5VbKuUm6bsgYS8G/dDFGQ/Xhc0B0S6NDAOcIW5KV839WxfakwAssqT3gDxRpz
EkbaPspvYkk6sF/GTiNjbEsTxN2z3pLArbwqZRZgkpvFZq5g3LZjSgpCHn8OisDT+ShcUdPBKfIu
XjOxOQbk8g4+cT9KX9HmzwE0pW2fe2amM2coJ/sirLJbHWs8yjAxrfRkPpCGfAcwhxyLRnvq+34+
mWafuSPehNUgzfCZclN4eRMjCteChCLUvrQSDL5jp74oUt2tA1UabvLK3mIrOeOgUR0pUC7lEUt7
M15VynAKSkzFZSL2RHqei2Y81+WGQWuUW04mVYMXtLRgYGI7BJo/p+xtq3RCPmfOE7esCFRTVCFO
NDZA7hq6YORR1STA9Kn5qCihSaR5/6mdWvDeIw7nbgTZRpHopkpOAEaWerY+X/Viyo9BpAy3ZFJ7
YSk9ysyo4jZcR4HwxOSPZJ2MniHnLwonIPnyoGW7QN9piS4jTSQsSgJLS0oxAsY8jR8ESZ0r2SLh
GzUKIsP2Mjfj2g2V5lPYAdVtiBdfzSoJNDG+TP4Ru1jB4w0phkYgkq1pSO1FX6fHaoxHDweh5QHI
tJy6L4ON1SSP2owZzCqjDd4xzArprU5OhROU0p2oR2/CYi/02iloOJtpuTHqjhb2sFa0A7KFYymo
AkZ0nxMuy5xALbsh4KPcpVG/UjLubWbnSCpuuZqOl/0Q+4SBq485w+p0yNcS+S6AGTwruFe0Ghpx
7zCCxf/9iDvU0VV/pcXMmbMDjgDYtYajVcFF17XrRqF4yRDDyLxUm2DERmAoVNNVGZ6bC+YijUZQ
9OZxqqYHa5C9DnFjQtyalJmbqak2bTNv9bHf+TTE65wORG9dR0z+ifhaMzpdt9N4HtcCfKGYToBp
nB6UIdOQjY541bAo04lfg7PfRS/c48npirlNZfZpnkBpVtZtqMRnNkSagy2GZ1HCsGprRd0R6ajv
iNgiocYHS8NI47UZTcwnZayX7tBGJYPvvjwPesmkZsKcQxwKNZD55tlRspRJcflxGJvrqrnuWM+4
DhNfPo8n7vVgD13NIMsZSHJM/It0H+VPWXrPCJsGzTZ69cttB4zZMp9YUCS/oLxg4t/eLBc1Q99i
hVjbaXAp/PpjJ6nLwDpajeQt5IWM7/02yKD/zdq+o1uidaSkw1BOjY8abswKXyfUO6Z70GiIIcOm
t0o02rbJfMVXkkC2gQySq6LBvmGFLjlqN0kY1WeaWlRIlqfFSQlZAK6XgmFFCqGytkDAzMST5vRg
acPRkFsi00o4zmN0NIfmdmInozm9p1FAL8QC2jBsm+wzl2TXmHtv2brIenD0kV+MfxgExm+z29cG
XZA4uomr4KEZMzya94VM2n1burTQHLgBO1PBoKu1bu2H11HPqEUK1wxpRPFpua6OvgLIuvagBlz6
hvFQSfZ9QqaUBdOEE9k1ozNRfdRHmBY0eqxZWxmCVEz7XAFLnXUMdTTL5XLqzVF4XKiVekrhNehX
RoeAQk+S45SQ+DOnZxVagsD33an4PDUZfseSDYycFcnfMHBe1cpLbPpnARjoMKKlpMN48It9bZEN
SrO6Ui+tHD55blxlob0JRLC21XUAE62OcOQ2khuEH8MEPDOVSnkVo8jljWLMfYnzQx9u2lbeVxSt
hZ2tdWskKIDIv/gWU4RDaHA9XgN78uwMqtTSKGE2niXGrqf4NWJ71dnwpPWcSlwermhUyd44qogE
usLRQgTjWIyOPm9xNgBzV5Q++x4atDFMrunn+6kS1jocO2MN9m+8IISgPWMc1mIeZzr4lPYWQ2sl
DYdi9U/h86UZTh/614XP4VPTvPxEw0Yh8q3oYYxsQzSEUPt2o10uwu/uyGL5v7+6Zf4seogWoHvO
RViG3y8zRv7ujozoDZ0CxDP5y5Drh8nV7yZZyvKTvr8jY/1UNX3R3WsyqcY/tMMRS41SWRjDKerG
4WnKRtGvkYDCYyE3C5e3fybhYDfaldIpS5KjbEXtLlM6Yje+6IXiUW1hOQ5lXgDb4YDSn0n1aMh3
CWr6eoo1w/Qn37DQaFvqtRzwX+GkQjZ36mRg8yJPTAMw0AWj4oH+k/XDYm7H7JiAx4DJb6FcMufy
RqK3Km9gQe4iVeHyksO12ZZSP21HOKbx6yBYbX0f9P4VKQ/yNoSAsZd8K32K/NxwbRjv0moql8HY
QjnrM5ZzpWdPohUVJ3NNbpjObowQSGxaeVpytapA2+hT+GoM7M1Zbr3SptdWbRZknlnydzDO2Vv7
DnGVWQxnYVA2Z9bSLgwiGKlpSzhNWkuMn02TriqEphq874IJkCUYFrpCXs6EOg1PdUgPdcg/KRZQ
b2Mugn1ZS+mFNiHzSUfF3lhl/pKYM1a9VMC1DHsw/UUbeTJjiVUSLBl6epdexFlQelnZM0irqNss
qWD0YImXsJGKLRN2WI59SoYknnKvLuh8yob0VCYAiI05JSrFLqxNWNev5uD7m5J8uFUfUbU7tW+S
GVBDxUxb1dxgxmv2oI/Z7wnFO/Kis1Un5xZNzCV61BymS9v29c1gF5nXLOTaYsgST9QapMwOJhwB
LLxESzykeQKqslqC9WoNMCtA41Vhclq3ZV+tAPTHGyU1qstgqmj1MXu4NBFhreZJqRRnniZidgo1
Xc+yPXpND4EFgABHpQIVqcmaaknyS7ZKWofslvEfzpl/RviLSv3X297xE8rNv171lgd9u+otQ8Cl
9UZn0Hxr5P256zEEXASsiOXZ37jR/XnVQ7mrQo1kW4ObjYWdC+LXISCkSVRdbIZ0DTUNMvvfmd8z
Y/lx10Ogw7aMvkC3bTbFH656dCe5BkryfBJZeFeJtAXk06AOXWw7ypytrcrYKFS+qLwoYO27rEDB
F8YjWr5mvI4t7SgKBs6DskuCYipc04Tq5UVLkFG6RBoVZBvRFQ2YhwmyN5YLCfFUaGvZthTRh2cF
m2oL5cgkJTE1423TxniONCM5yEEUbIvOuB4SY5FIBmeKWU0MfFT07pN0R68c7U1G3DnZ344UaVt6
8Jdqo26SQuzEVF2NcbOr7PFzwEAO4ap22VvpIw4FH01maUHOj5+LhIEJ62XnAzlxmYeOXicbF6o2
Plea1rukk9tOogPqqYZsZkBUM7sqdKi63DIKFuMmprmHUliZNZiUg+8wgTlTOvMkkgCjU0hcmOkM
BsNNG/MSg/luyatEqcmVETMUIxIrhVEO3GuMh6vSnqZVHc+3cRFezJVSHHQ9AOVUR1dIWmMGJNXH
gVsXZM67yfDPKhm2tWnHkgPFUnGimUuEUCibTJNmVtBMO1lJ4f+kSXGQTPvUZYN0rrL3s2UgFOxb
JiDAlh2tA0w1NJ21ytjwPWvBk+R22XiWPG642ZwVJiWbbVdbExlUXfuIKclmVKV6o7WD4pR6laf0
lBtzpGoN0ELJzMscPc12c26tK13ahRnctMmiHFbjdMu0aReHxm1pNeynFGqMPx5DSQcuRpya0Bt4
cumuWYQYoUn0wjTcUWyPbpFFLtb+nei4VZAvx9ZaLlkltWyuQ62XPa5xZ4rEARIaBz0y6ysoLtq5
2mbFmaIGqFb5tNxJKnZNy3Wg7MNyG3Tx3vRB7UYlSTopX/nzbsmm6pNHQDEXHJofjUJqnCBs0LQ0
gbLqO3rQVVsCahNNhuAUe0ao06H0+5jLzsjVU2hU2ZwW+qrzx4F9efI9IeRsC7mRy6JCY1FEO+bf
+yyhjUD06kdDzhao2BSdsh4wgqVFAFWDTWF3iTvnxNIh/30yAhqQtXWS5YxWqGxRhJOjDP0THFbR
P4XL8CjCQfduX/tD+PNed/99cfRFdY9zD8Qswj2k/tR1762JWF1t4Py+wrc651pGXvS/Me4u+8yf
QqK3J6CxhZAQ4CtuBXnZp955H0mF6fUgNLRTpH5MxNkQA0u8/qc2f6vNBf27Xx9SXxDHedT+zMvO
I7+dVPKHBffJaYUxAj3Z+6ak8oGzhoE2qmxK+GVQ9bUpaXxg5rUU4H/wjfm9fT2pDKxgDLZMvjUc
Vn9XrqJ9b8ikvUlG1+Id01VNKKq+eGDef0OwOel6n1jSualnMVDxAjpwauSrxkJLPYV7XYylC8XC
OIdFXrhqA24PHaMDwjd3cNYASgL27lUaKikzImxqkE4TGiy0dwHCTlxOUKpuA/wBmZLFLm2hvVTU
XLDpg9qqfwPF2TMKaBeD5bN9x/W9PJqvowY6Ph7K6wy5BoVtyo6pzgwV4ALSgI9XQUqLjdNmJxaQ
lE20mVvBluJ/UBJb7W5YsFOaL8igJXcV1ecQuV2xoIH9UXss35hVTZn1ips3Iz92lZKQ/pinadBc
1EIG/siVC4lpmWwnLMubHojeqm+mzIuzVN5ZiXET17LqZWlzqeS27vgyonE/gmKEchxOn6WgQEf2
MdgdJfxEnITZfx4HOmIm83+6V9GmAAq37giu4p6vAiBBEOMRDfwMKYlGopYLW9rrc59ctlbCjT1k
SoMTFByn0dtebMoPo6w95Fpxx02jOJVQ5w9ZO6dbEdDmK4oXLbN2XeszwMpUepF+Ghw5xqGCaPJO
KIDzMvojnhHSqspqknVluSNoWNSvMrQVoI+EYIe6+mrVUAlLX69cfxDZybfkGz1DNI9ehBkgLV8t
i2DDtkMV3UmqYBRVTGMgr5XBOs7qdCk3MylpRlO5cVpYXl3K10E/XfqMglaNryRO1RiX+v+ydybb
jRtZ132V/wXghSbQTQmwJ0WK6jXBkpRK9H2Pp/83VGVbKWdlLX819cSDTDNBgmDEjXvP2Scyt/TJ
yLgqoXSiy+sa/xbE5SWiwawODBLr2s8ORSU2VSs89EDBmrgsBPByDyJHvpq65DDCwxmTmkBxaqgk
KJy4qHOH+1Kv1Z6oyczAEt2Zoj2m3XTbNcmbYgcnPCfHsWgklzSqEGB2UqI96vWNnOpupUsrS4jb
Ppg4+sUgXlT9avK9S6rQYB57pbphbHWD3/toZuNJzhsP2q58S0PFcGQ7gvslQqwTHpOjXNOOIW1d
EIHSQhPw+s0Yph4NOYutbeEb+lmRKMnKsX+xPSVnr4ezkJenWO5OaZy+gsTa6UO0zhGSoGR71Tg3
u7IX3Wi1uFiYwcuqP8AduK8R3KCqSu6VXChEeUy3rE6l04J9W+Q0EOHxTGylPU1Qf+wXJroGs6yP
pG+TTCB915PsPPrdadCybWr7S03v53mApu3MHEJPbPUgxZiXRHxOWdFpxcbVfSl6EPukSIxd/wIL
8gQfZ3QizXpurOyYtkIirIXwvzDtXrxapAu0V6hDevxsahHfl1NHKAC0XcajiHBMr9uOEWatRlXP
qU+MwRSc9NQHmOfXp1wvKAi7YdjZVcE53CQzL36I1Pjgy/WdZje02af+ACT4gCiQlIT5CVTTEgqm
HT6Oo39dKMUp7NSTn+TBtiuzh6hTrnKVGJvcvOlNFWVIUMFaVQ61J2OwKOml+e0DAWn3qSffsOZA
ra1lSoB+j6jLKWzh1jWrWNlL24xRcN2om7YK9znsPR/DmFda+4amfygpJ4CQT23hv2hqdczM+GBY
zGnSOrkj6PuZOfmpxkpE5OnZt+rruhyvpSq9V3PtJPr4Vc27t7DP1rQsNoGh3Htyt9HUmm831VYk
Th9Qtu+ySWXhU3pkhClwKO9BDsJbOsiEugOWYiKRry1FWos4rWlX4q36pyT4KAlmdsR/Lgnmc2uR
1y9/PbrOr/u9IKBhp8noRphScoL9cJb+0bCT0acwvvw40rL9/1kPwLZhAgmEnK7dLFL9JF8FsYYO
RoaMRhvPJCv075xctY+K8M+KkXqAUaiYdTNCswFhKV80LVElxao5qcGpy406uxsUObC2UpXb3gU6
s04cSyB6nJVShlixH6T+qZpMVAWByG9sO9QnfvPMdOBBm81DrbWK1zp53m7lOn9jIHE/qHjHgrhg
daPVlQAKdNTBOOPCkl0/GV8MvBWLGmUJNb664nw9YJUacgcKGGlI1S4wcEwbNQJAv4If7VvR0u8Z
fUSjuSGxhyReBcyjVjayC+VwWEiZaQH1sLfCR7fe9d6mSI0LUT2XatYc+IzHYs38ZpjBvWnUKDo6
5aXMyptCU58Di+zDvssVp8+StYbo4toK7dTJuzx00IJcyIY4dFaNLi1exUaWHNIq37dB3M5hPwTx
1CaUz8pH84GUjxRtjb67eJwGn42+An4RIal3CHJAKsj4Y+jaximT5rFK0H422hA4Q+YnB9JLGPUZ
M0VUIQgUQuX7VFcjk1gg4HoSvcowW8pKVdeql6ELxvkYTYRgBhEfHZ876FcJ8Y058Gex5RPNDMGc
dRqsbKr19yZQSOJnXKtgP4yDWyQvzIz69kW1cRS0pow7VWp2opD3Y58TeNU349KfOc++ZmpOnoiL
2UnYHBWxIhjjwmZHOaXolpNlpslZEPYm6bN7LJlOI/MeiC1ds11RXTGlY6m3ObZm95FRJ65h9OFK
wUIbkAW0IG2nXEi9RxjQiJyn1MJ849tDzJynL+kNqHp33/TaQ9SyeYyBdGsr0ImUwH/IiNHkzpfK
MklZocfo1evY0qcc5nCWKFtTSLcNKVALtVJepkJ6N0JQLHJ3GRUQJLolr2R1oJnq1y+TCuJMdO0h
seMzRGHKKoQzxjzTVCYdAe3AOw3UaYZFs63JxbhvAIMy2/IOQjSOlRLllFoNriZTBtvG7M6REK+6
iQZEuY+vhj44Wn58FLZx7mqrZHhPBzJHYYtg5klIkksVdpc2CTbH3NzVenBqLAzPpOc6QvDzKsri
DfnrqyENx8po31Uvva0bcxt3zbbQpH5rBhmH8xC1b26W6GioeuC9tNWceC676kSfVo+K1G3FdEmS
VIPXSiE1RQy6O+0QGtIFMDH6zvg1k0zkWm2zMAMOxES76hSMSbk2i3xrUhQ+BAaIvmQEL1d606ns
R23dGulATxvIg8d5waGLgDoIKLkb4Yqecuk9AQvuTDrNYCNRLqlu7PlZZHR30peGhFWEdI7VqzRz
mGp6YF+L5lQn8jqd+iMIHNsN7PpB95ppkQk41iPM3GoEOGf39im24/GqgiDspoPJWFaNDTyQxKEt
UlWbXDovzUaJrIc2JerUz9OZ/BtG9UoLjfdGhZ7cK3W3CGMG2oqf3hSDUM9D1wc3AS56h69eP2Um
DQq9g4ah4VS9g8Rt3IxMxtD/t2jwQJsv+0RKNgoq3kVREDbFffPo2XVGE2zwOKMHAI0Kk6eQlZUU
AUH6Zzf+1wGdWdJ/3o3nA/qhDev/d3pFuPWzUzov/7Qps3eSzGiTJGZT0f84RaNhDPOB5jD9Y872
v5/SZ/YKr7H4i49OM6/6/ZQufrPgRpBuyM78ER/5d3blH7s4854MxoX/fFhbKKjpIXw+o0uQgttS
N/1Tp30TBD42l8lcfro3P+lEIZTiH/lz458FUJZmqbS/Ma6YZEt+GdShrJbtIkFd4cfmNguIsxlU
NapWeVP3iFhmrAkGYgAnUjH/GliCblRwv7lrNbZxZM6XrJHaTdE6DBJ5X/Vsz076QU6ZO+HDUtBq
AHLJDwCWOsKPvOjlYhMHNOcqDP3EQsJhYWakLnsoOWtsJBADZl6LZhQ0uDvjTKYdPJgYBxw48Wod
Sn6iLn1SgaV19oF/yYgQ+q71vl1AyKPoKEunS3WhlA65hHHk9BA1zyU68wqq5gq8KfEZQ/Co4b2u
PG8bZqRC5lN6FkmwlzJ9JRHKlgrWQzOXrxLbuxsG77FR/UuFbsrPuntDT7HPSHXNmqLucslblnV2
MJhg9koWbsOSAL+oTZ5L/Eq0JJTbGXpRRwWrjK1/S6bqMhl+5DRp+JDV1rgCinDIhfxNSJ29kyf6
JX7KGD8Oh+9Bgo49qk1aAKy8kdcepqG6iNImdISxwEYOB3vvJdmuz4PNkMabqc8Gt2ewuAo1DpVT
sdTMeV6Yy7jkNYCwfgAN3Rq39KgvLNYBChouARl/kzfIwTRr2iI+6pYYB25rQjcRzaOBGmXjbezi
GkEC4FJbi+5i4X9X457eff1mqQHiDiaqRXmMQ9LRhyCAyQ56P9Y0yV8IXOZBjlLJEs0AzASpcqah
2RmqMV+yN92ZqXKHw25bVd0VTaOtZkFP08W10hJqk3+AYB2b2mdS1ZWe0aAgWLxUjG1SxlfWSKy4
orhp02860ZrLoqgqulWNeq0HzTelBfmpEqMnedOKJg1k78xKXWUQIcpYtDx+aJLv3KfLctQXcc8m
OU3tLVqXRVgL2h0ZcJ+ZIF6velPfptQhepw7Wa+tTCNyQzRYbUYLrbrp9L2f5S6mSW7efZS/lnwK
vNuLemSEXUoAI+rFBIG0KMONN76N2q0WYP0p6lWTQrildWUOYFen3s0ihHZB7Mr9dyW/HXt81d6z
hK0EW0dbVstCekOGTRg6VkcICA28gERdB2aw7614aWehw3B7qXvRss3UTUcwYCLuS7NZNApYdCne
+1KItYIWO9LioLZhUcBn6GgyIVrLJW5oeS3Sa88ukHtcysLahBaOsPaRrKJlpbT7UindmBTTKhpX
GdVsZk0OTcTDhKRkbPw113CaUT4x5iViIFy2NhnTZFoM6dkaCVxJrnqZdkh36LSrkjaSNJwbW6W9
xWMDSySP78z6uUIAM/gPRUPoBtjipuNBVpGmAwfZ1Y3hoEZ3MkVejHQTULs7scLT4puI28Ce2Jx6
h9rJUv8SxN8nrERd3O0wC3KxWD7r6nj2TO84ysjGWw+bx6wLLFp6fw9V3c5FzkkiIEKjK+tWvXKw
ReY7vTiVwSabe1hGmhF1ma2nzNipUezg3N/GhnXLfO5WzgkYDW9b/alulE0ry49ZEO6CQj0IyMML
zEykq+jjTlRXBPSuGgSRLTT6vjIXI6DhQgpuhWbc6OqbNUSroe3diDIptZRNWLR7z7PI66asQK4P
hfdid/JCq7M9wRATVnrZqNyWIKlMt4l2Ea5VehjlegZt0b5EThDl5Q3adrFKIvsbzaQVsbvEAyU7
UcpHK6hekpzWAPJ/ogHKpF+pWhFhShpYW5J8WPmJkr8OWjkXq51lXw/j6FGmevFl8CCEDWhVlwSz
s2aETeCWUhzTAGx8Jo0B3MQqNA5doYdXFJ18AnRVpDFpVlOGroxxscOoWNRX5uxoYGdSjsyVZBds
cOx2tXHlBYWHrq6Ay6hjLmhS9Y0zgLwWSpZs5MzsF0NTZk6F3sBVouFVT43zgA0iLhFlFHFvLIOp
O6HJsN2ylSbXHOpsZ2mJcfTQPiyHCUpGbOSvwo/gZdc8y35qX1CMcuYlR2MNskN3EakoC7P3L0bO
mdSGoekZ6pOmFc91i4wsj8iZar43enRhKmguKxnPgw8WElW9/maiUk1C1gMjKwnsMdgTxsIgbLMB
qICNsqXvSV8H9raS4Xy2LeKy+kddTTekVs82QesBqyYINjleBrm3DuXmobX6x7IZ72M7ZQXJ1FNr
R4e0R2yXBtm28SU0xd0VyOYrCODryZYJq4v7bVdwzm+Mp05Xb9oc412bqtBB064BSkP/NGy/iQgf
ZVks7TJ7JUYDEW5krEWEejIPm+mYqjSoUQcvI924UUBnL7Ab8CYz87bswl2d0QwfiW9Q7HMdynQM
AmhEHNVmY0YYTg3scv9B5yYtNLnaAMi7auxm3wO+5KZM92lAI681N1Xs75RGf7KLDlt47hRWfELw
vYlTluXaI9JLjV8kS3I5Y23aZCK5rPVegHUrLujgnSARpC7k3IlEvYtkaVPpxrMnk3Q/MitouhuG
1ZCe9GlVDzgbOX2eoWUlOMBkDk1T9iwL+gHqFB5tPVmXXnmbZs2EMTHfoAoqOV0y9O46zGjC7s+Y
OA50AJ8NfLFyRdMjJXTRbQYa8GZ+nwfCPsgJUTBWhf44tqrHTA78lSQzgwR2t+CIPgCmZoOsFXJC
1L7TXa8Qs0qGRIaMyNRHpEuUFxhrl6NcoDv0rE0lJ8ETDA6T1GwzoXtKtgS8ez5fP6rHnqHt9/9S
N/6larRpFKkGhSNOPeUrqaBLu1KQXsP4qLwOg5s4ebbaq//tEvMQ9dMMs5KmSZoaLlF4L364YTrC
Cfb119eYB60/Fr/zxyA3kHoeBdk8+vt8jVptR3KXQv804AFphos+nSg46dv++jJoT/5ymdk0hjfA
UOdI0x8vU5qTkIjZ9E9UdMuSRJ9a9dEf31ni3Hfoj1gbmvD8cc1/RETzMeg/H/+O79m3/O2n6bPz
C38/+EETgGqpAfMQeNZ+9IyA+6DZCpATlyHga76sfx/8xOxLVHlYbJ4VVROfPSPWbzRpeRmdVQ5/
dHP/zsFv5hx8emBmAaaumIIjH71YDmZ/mc7mIogDwuTP0aHaNtvAaY+5oy/16+DCOGsZrixHWn26
Ted/PfQ/aBJshsufLjqLBnTwhhzWcBHaJoE0Pz6lKqAOA5CUdLKJPXW9yHyODHqYkg/nL8SKEjTD
DgOeHKxBjlUXmwUJK3oHA4SDUmZefN8G3Wcro4YLS6kePCs0xzddYrhjBKzS6mwdjsrZTqxa09qv
We6gn4k1phlomLPtmCVsWHaFZK8Q5z9yeMOcPNuU89mw3LdNs2DFpRbO+d841gAXitXqufgwO8+2
5yno9F2fmWQtVLRw0XTqQaou6lZat2r7mg4q/ZfZSJ3MluoEb7WFx3qczdapqS8DW3RX1mzExsrg
LyEeautqHFl4ZsN22Mr1gfMDaVsedu5J610VWvu5xbozS+O1x262fysKjDmGu7UUX4WQUF0UY9dk
CDH1wjg+yhD4LIY9fVi81WG/QnHN+ahJCPyafefm7EBvGFvvsg9X+uxPJz0SJc6HaZ26itiI2cne
FRaeh9ndTjLG7ELQRqcJxa6cffD8X8OaLEp2cTqEEIpEfD10MjNPzPP2bKP3Phz1VPDhik4jEAcw
aklM2BDee4T2WJE+DPnAIS23/rDpa4WUfy+8XiIOi+uuuygqCAqyzWybVV23TmsM9NhcrGMo+prW
n+0de1WcmEraC9H7j2UZ+xw2MdM0pvfqgx1GI8VRHoHeU6w0PokUxfdwalVmbgj4R9k+JTInrWBM
v9tKPFukKnvlW2HpNnHauaKygLNlMUiXztjy1Z98UwnXMFmCo6C/sLYry4FEIDMxU7LBQxjc8YaO
nV5Iu1EznThEX/dcySPjw8Wgk4JVo/uJSaw7MlTM4M5IlEzhMKEv8KujpCj1diAUc9uO4gl53rJU
p9axcd7f4rtKD37YDZs0K4ioSF7Laboa7OSgZ/ahqAtlmUqRcZPWeNPDdpqWaZRWrp9PG0lHNVZm
TXkFgApRqTauQXjs4kg9VL5xYOBcuQwjdl3ub3qTBOXWQvg8ddJeV8JDha7JGSuKsQn8h6vqfbcZ
1MxbhqaROHRA52TYuHEVW6pW9tATn5klx2xOCPN7ytBwNgVlhrGRxmpLY4dyNXxN5+T5PCbBXkLz
X5kVjob0UtQ9qWSFa0maa3Zib2NkS6u+XQQNA95+SO6shJxI0d5B7uHk69OWfSXoBrh8hf5B8/Pr
cmJlgcN3JwfD3rN1VNp0dOJ+WPbpzPkdx30dZxcrV7/ZjCzoILC4lFV8ycukctXEvMQgCQovJTJS
fRKZBHZkuFcLsVTz9gnd7i1eHga/OXVaZD0COswgHkRXH+3VTrKuiQx7w+17EWN4S616FBndDLlT
XlkLuDPjWiHzTFZJlxvLq6yQrSX51SuzA1akyMx57I7EEqUhAy15S8JiFZSVOwq4CECLyYzTXTsJ
iTJJ3AS+gW7wvPcoMc3ygQnHsu8jbCrpSlPyvdYD10y9di1nyg3LxvVgk8etoYDQI5+eNJ2cPMRX
LtJtHBeb0JPQP8urOiUUtIPFIpOLrRjHfBIwOhN1o0YN+aup/+w10qk24+dR1Tf8EJlheMpbKHFk
MGxcHPz6ODYsQ6NgaCNBpSzp0FkrpnpXgFV6DCneKdOzjdDTNQO6m0Ee9m3tp/QwkvuWdQgH0ZPR
RJcGx60iMyMpuu5K7wZCKof6zWyKN9Pzn1W70Iib1UjtVvaKkb3hsUZfYU1HbZwei1FbiiE4hGpC
Ma4vVQO/ih01hCSi0+aMVzpDTpROWyS7drTuJ9sCq5Hwd0iq1qnVPUBev4T4egK9viceeZMDN5US
9QZUFHmC8RllyrrxhtUQhXsj09d65l2NdrYzVHWjR/S7lLJckna6NMbudqD3JZCOO2mSXSLZ35Xh
UDqxXT9qaksjqb8dE+O6CjVlEdpqsDGwnBOASW/HVq6IjKFvF9wzvLv2Y5ZtRIiLWvc2fYKJULLv
irDYaYGQ9kRpvUfAep7Bononr9c51bOtteW4w8C51NT4XeRAZjLoNk7VyNB4m4KeH8YpoYfHXHQo
irwMDod5PVWx7Uqdf10pzBFMtldnmKSnSB/zla3Ft6ENPiXRy7Vlgu1NpIDvSeSHuKjIOOotqKY9
EvpYtM4gp8uUGgTqpLoTWnxtcCsjotY1RbyHoWItCkKokZq234im3SEYukoLji6IsBjilcV28PjH
wyI52LNT05SXMkaGRSfRQ5EDjz/x97RX9k2YEkMhNggZvlUwV8lzXVREw9EWWNH+vU00kbmSVrJ6
8V6SZp2bw2k07YdWLl9Go1i29Qhbs1ROPXsOZrlqOPyXCuiv9Q9NFdkQBicblc77j/WPSGorGboq
Ilm7XnUWk+bs+ddX+HIOmCssgUSdhDHwSAgDv1xBjSjptGCIiHx4LuNjQNnjS+9y86iVO3tqEcLc
/PqCP9aRHyXdDxeczz+fzlBarSJTl8foHAA6bPJjrNfEm+5/fZH5IPbpEPWXT/XldKOIsCW4q4vO
JtYK1Z8zTP89y/qPZLyfX4KjmoyriQSeLzfOwr4BoEaOzuAWXL94mkgq+PWH+NmdEsr8rdsoZ01t
Lo4/3SmO2VNuV1J0brhT0zjtY4I2iybe/G+X+VJjm1YZoMY3orM2PTTxbac9EXb4f/oo4GsUoIVA
+7986Y0EPVMa/fgs2S9BZjOuJokcW+f/5ZP8eZUv37oWknkeBVzFaJ6DmbstVkMybH99kb9877jH
kMnCfWOchp/iiyolCNtIl408OY868/FkbXbX/9sF5unYp68duyvsuKBMzprHXF/y3bmW//UlPpoI
P/w+Pj6EZvHLJ6eBE+KP16BZrdSzlvWMGG1NK3CTuSgw3gGcHpV9eiQaGDDSOljZS/kmWxzQ6t2O
23DlGTvPuW+XVH/74uivzP/SlPjLE8/bQlaEDB2oJUPQL4M/WW/KtOoYe8XyLccoZw70I+L61x/+
LxfhTIm+mFxJjc+OdevHz852CaQ7yKSTbpxmtWPc7cui+i8XmR+1H27wx0UMBWE0tbamfnngU6J9
NBKapZM2PlQ9zo/bmlvqa24JxOrXn2e+Kb+61JenHgEsiAGPS9nhYWKYPxFQrdSH3LiPRvRGSAJ+
fb2f3j+VBBssRYoCRu7H+0d0uyxnSe6fFfGWkm4s9w8y9cWvLzL/I18/FOdsjtlcCDDnl4ugmemT
Wi2Cc5pf6cG6IpC3iyyXn9yvr/OTD0Ord26S8Dyof2kaKnnQ4MOk05UW3yjeFmq7DoL3X19jBoF8
/TA/XGReUj79oofRh3TocZHReaWMXARuuJaW2GKC07AIj/6d9eRt6XNrl/DOWzHEuvUWu2ydrjbS
ud1Lt+2mTxeEGLybrrZoXLG2N8CFzK11df/rd/qTu/7DG53v1qc3yqEFMGTKG1WGG52hUGFcm3gl
cd78+jo/+XX8cJ0v326T5C0ApTo8R8wPBn8fRWeyhWmcy4vayP/uokKFo8qgrdilSbT5uo3q09RX
dqiE57w4l1AUi2RbAi34+ET/tDYF381/bm1ywnnJfiJomV/1R18TFo6N3ckw+Q5ozbOf/aEyVX8j
tJBdiPoWxvf8V78LWqzfUJ8Sna3jjUSg+hlwbP02/xktTaQKlEUoZP6OLXzWsn76dSJpMWGYQ16S
NZXSwZS/PIzCSqNKtOp4srBxn82IY1wb68qDZbcdIPxUh27V9PtRacyV1XTysR8ZcXRE9LiK3k33
FLDtMR4KkP0iHNdahi2MyNNsNRdwGy3VpAMzi+QI0sq8y1rzpesgQbvt1FhLOS8G9BKy7ehtPu0q
2FpuAQdzl0QiuhsDm5CePq6vQt3v91ncBo6QmshlhFo6xG9wxq/G+4zjoKMUrdiWU0iWWi71+4nf
0apo8sLpGUk5pQhgLOBAD6a+cOQYUmSZGltGAw0ARA1FIJDyhiDWKHr3IjmWn82IklarQgZQhjOp
/QYXA/p7VEn40qNgKXoCWGHEjSRVhAe0dnvVGq8AkEGfCJifxih4ljSMw3XdePkhERzldFVUrtEm
ADhKY4uzZHAKL/QICMnEEmqctLbofzm5F9nbJCuGXZGAOa+SMl2EMnLSmGAH1bevIg3tpGC6zr5a
3TRCac+0+2LXUu3+1MRE5NppGm4TuTjWlvbc52W/SBO6neCXSMLLpfuWe3dIJiVWFpmkRm7C+H2F
X3yTxgyym9bsbmQcgLdDI96lOCe+QfZRAUi9tiVz4zo10a/Hw7BWu+RejfrGPggbs6FOZm1SFte5
at2XdZu6sCiA8qAoUhucBKUOxCX2FoYRF4ukE1Q3tQ5ZPkv3taa8x2PVuYHKm+0C7Os19nknltF5
cMw4RVn21mn6AUz1EbnS2jQ7+6DnBkmOxhnxYLgoZaJ5mAvS5s0QH3hypcNTE/s4TaOFbdWvqVq9
aj0iCTuw3gYzX+f6eIeUMljQiCQCsMDo2IBrTa/KWM+R1WhG+4aXsXIUTa+ClYeWwu4zxt1mGsYH
Bd51uzBjZWBKb9uvQMDDf9Xa/6yqKiXCf15Vj+/V2/s3VtCP4Lg/Y93mV/2xqjL4IYNN1//EiP2x
qiq/AYgxBKunyar7aVqkAZSn9GWlJXvWtmfq5B8yQeM3Ams1upeahrx3tgD+jVVVVeea5s8C7kO8
D7peKBA/KBHF1ypbQ92hNGUcnxRZ4CGRmjSY05byGJtxalQpkJ4yKq8VM3ZbNd3OwQ0dTudhu8VG
tM6yHJQqdp7Guq81dutxNJ7YD6q9POCTefR8xEgGvWm0KUKFWO2dxjiOXD1KAWWoJEmGfXoB3XpS
LfS3TRMjo2IzWQCG2BfydCZhBVu1V90nsQ+ZKkdH00jlXV2jvy7MC9K7pV4QRoJgDfvwoK+UKX+u
In5SkWojWfKj711eYbqLUmMhYbhD2pJq5zFFMCVhQERePjZOPCgnK/eu+5Ti3xgBuvqskMyVrE1n
wPWwDPUuTyUE7cNAd3tsl6VepYtINl7RbxAKo4toU5X8rk2/zpjBJ9IjqRTx2gdeTFALKl2hBzcN
61EO8x4RL2N1jgDlh7ZXnWW+wyz4xZpWLINZBDzNcmBtFgZjCB/oiiMWzmfZcD0LiEPGiQ5pMMqV
1Sn1nYrOGENVtBhm6bE+IXybaBgSRFqvgg+FcjeLlVVUy94sXyZpaXLHABXOJDRabWLMWrriVXaN
TlvbW1jmMPMNLC6EcXlesxSmZChbwnykeKXSodH8qfN3I+t8Qd8tl45yYDy0rcTSSWxogBZMVUZ7
LfxpJevptYjsqneGntGAZrcPFd25GC1NFbAuwdi8ldOwdNIpO0DeQmQYx29SNLgi6reilLZKr+Pv
T45JpbpyIG9Ab9KRtHnyEM4XrlbUr6Ioz6pvXoHqy9vbrOvL9KDiFJBPLWnhAL79AUpIhMe9gCKj
0OaPx2Dbph63zEMOODDnXQZt8xTmMxWlDJlr2D5C1lmIryOxdEQFQwZm/5y6NTcgG21BCsuWjtwS
taBrpuOdPzSDi5UK0UWtkUNGghdIOCV1lEyqrvCTEPTO8CaaCHzqRp5xP81rGq1swghPwRSkRovj
ki57llhvhcwAJO/AVVXjLGFDXdQXDbS0CLjbbAftZ2Ooh0PUwynam/gQB2LYHJT6CeA1YAZj8mJX
w9FIvBYSQQgs2/O/JbSamcOqSxM7ajj7UumNwnGbvarD7FodsK9Os4+1VXxJ3oT8jKMbPm9++08h
/i/DF325X2wZORKDn+wYvOj3HeMDz2QRNYIanK7inCP4acfA3g2qBOf1h4zgjzocPBO9R/E7kXIu
nv+tK/8AN+ElB2LC0Bkx+t/ilHwQJ3/YL8S8Vxi2okCUBRQ1n6E/HT3LvBSNFUTBWTIixTjp5klG
WNvOxtm8B1XbFoBv3Do0hedKVuFN2LQNxbe/91a9ATykeS/osSN56UUMYYnDEX3yNKmQjf1Jkvyz
iLMw5SdLaLtVOFJDwmnhwOIIGGPHQZZvfU0E7VU1zobjCFV2sDH7loEAWSaIQgez0jelX9kR6k32
BaPsk+qkakWTHXys6pCJLBywU9NK73poN+t/nup/PdU8UL96qrPmvXoff/Jg87rfH2yyM9HN0Fim
Tf5vgtinB5vYC7gWAu4U3A2qlN8PmHANoBdw9kM08+mx1vQ5vMpmIoI4ivgMIq/+Rh1EUfW1DuLo
q/FYW5RV84n1S3cuLRKRk6xnXKXa1K2IkBXkW5hPJoBlWRlsKgltp0vJSiWQKbapPuaEpqYjq0kJ
knfGFnceVM18znNS5mSnkYgno0F1wkyPbaLEzRjWThF3ZO3M89tgzohSZeVZmlOjlDk/ij4yg16d
SCkLUUEwp0xJYQSQsg/w+2vBQ8qGbFfiUPfNJqQfByETCaZUXuxAe6kM5TGNkp5cLesMiDpzQsGi
P7VI8CEHvjMjTO5H2SIGtwj3WaF4cLXVcqkVFfaQ2TJgd0DD7GYX+n6zDOvhyFjv2Qg01eF4te4s
DfQOkuo2CJ/kItsP7XSH4+KlDkZceFBT0qy7UiJ5Fdsh5vzgPh6CtwxtfJAzw+6qY2sDFpAG1XRp
QmyR+U8uEEU40iJ9U6oa6QPa4VTB5YeAwbrjuO0yztUhrtW1G3kcz9O83wySco3M+zFr1J1pi12B
XlFNMhIuMTHauXYgRyh3uyTZlHnyrfFUZJRedt+J7CKZ42NlTIGTKMGuF8YFH4HtJDrmxDKUX8rB
fBoJB12hf3iq/PAFVereNqvXKqDHnfT+TcrsHG2CVhFHah5AfJ6Swr6ShrReAkNCNM7Ks2jEwApj
cR6Ua3yM/gQswQbdiyKivxdZ0wOZA+rDoqksRkQFyGans92YL2hLtqGufWuKKVzYcYkUSnXMsAXJ
ZusvRMVnZ7+ojnXCpHgGYwQQMiRIGcmMzAAs5T+UkoIy1T5lon/sUrL+6vrVGLXWzSWAG9OM3vBn
CEcz4zgUuBzdDOiQZ1SHmKEdhWKnO8SlGWMshMURwedB1s3kV+t72FGeyJW3trCC9ySfOlklXrWk
0DnHStzfgHhj9ZDPPnIUSzuvbg4y2TRq2lK14sX//+ydx3bkRtZ1X+V/AWjBBcwUSM8kk97UBIss
A+8RcE//7VD9Uquqq9VL855oIIlMJkzEjXvP2SfFeq7JBWVBvbewpAus6RYW9S7Nnwcs6xgN7yIs
7H3Un3ICMzSs7RUWdydv28AtsrON+R0H6jsd5zcnobbDHJ8JeZzGHgRrdpWN7r4TOct/coptNQOf
cPTWTKGx3A+6thu0HLEW9PCgr/Otng94InQkXva6Az9MMB3/ZcbJn+Poj+PxzGOyL6bGCHDSJMcM
838LBADN+u0IFMBSdIC8pxzuF8IpJ8+7hiV8Wgu0ZfR2ngekQuNiPoFwptw3T8aSJSfaLVaoiRrH
AsD/ySJgC1RBYum3WFiS0AFi0JOhFzCsIGsDmxSGEZwfo/CqQFMMBGft301FRTAZ2qPnqa6XdPhm
5+05dvFe6Lb25JXao1MiQDals62c+jnVkQviwBgciY1GARkWhWawBZAG6twtyOjjCr2hqPy7yVre
NagOVSavPSgPkcI9oCO4LhQAolEoiFFBISaqxbCBEzHrqxEakCMAc6AlgyWRGvLsw5boGvPegDWx
2pKIVugTDRSKQeR71rKTadUfBZQKLe8vOr7mxHFryKJ6v0+gWvhq4IMunRyUKTvYkC9MhcBovfJT
AxOjzhFbuwqTkVfNhCgKdIZZWI9xbk9hEZXP0hgJBHMfSOvoHioF3tAVgWPBJ6GQHDNsDuSTj9US
7QyYHbaF07dRrlxH4C9eFdoDi/i1CesDlcznCvbHpCAgtcKBWAoMkteD2GaVs0/8hag+hQ6pYIis
sEScWIdeK1/7KX1odK7tDHUEatS+VxgSkFoH3W2qs5k5XC80+7Nh31PMP9IkWMLE6shuQ8e34mhS
lJMc49TqsAMkEFBGaSKYBomigxbbeB0P32gQYGM5LAuO42yLXjOLrVRgFfE7YyVy3KtGEw17hYy2
salvC4WUdFmGmtS4dbClkStAoQQLnEBdUBfNoZuXvRtX/q2nIOClwoGvyg5uYJ8dWhbqEbPyKMuP
MS62tlNlO1fPORApurjcyq7aRlP8hdBlI9AVgzzxOouDRUqAlbZ8q7oeaSXjQhRdZFvU2RoS+bMg
oycGoVaI88FarZ2R9K6G76GOkCQmF7oUzaVqjeE1M1zc5lYR5w9eWnCk8VYUllNhIyopmsTe2MgH
0YckL3FZnovYv+IQfuVj9Rgy1PLAIbtlvDf5o7DfutXBr4bnyJo/crs4rxHyjQVKdxetVz5+FmuY
KwKjxW7W42cOURvpmbdTy4KbWri95Nhyx5andC056mZ09+ayPMZrfFlmCGfRrJ0ZwQGaG+Wxw2Yh
m+iqztdXAOlnkmSvYnNe0HgRg9lgXKN9MUqQcRS33sbpogvk0Y1fmzexvWwAir72fn5LXtPeIPTK
sPNj4e9Kf0LQgkGvw5lCg8T4tFj+FafKTWnZN9YwJFurby/QTTEwR8MJ+Oguis3NVDjHqJYnf0o/
JanPzjK8uHI4rx5e8bzYdRo5uVLc27WxzfL4rpJszuRq30YjSQkDAU6o6fTWvRpU9J+evsKrSkPE
VlvX1E5eZF58o92tcXUodewWaYcOD4ig1T31uQZGcxmNrYOGbRitTVU25ylxHlBwPVomIX449RbX
63ez0++BB332KlqeeZ1fMrm+lLoW9pr2JU71fVsDUEEyc67SBEq2u1yAxqWY76ZnSDs4xnLehfja
bpx1I3wsYImHZtex0i2MP0kor3cbCR2h5PhQTdm068Akkc5ShqtdkUoNk35M57dOix7MwuB7t1kE
vA60XkyeFdWGwVaC2XzrG2W0L4baD6NBHkZo5UE5ctjAGgSj28aIFYGcCz3ppWGuosryOoJiZLjV
JSvxtY81fjoM9f2m9OXH3PmvGGmjXdM0ML0BMadxv9cqOmDzaKyw4LuQBLhN5a476dAF4385pgl2
+awljREJHjnwxrWv2Rd4eNmmj/GctF35jWHtGBplRy8hkfEGOH29GRKkw2Xhx1e9cI/TTIT5Iio3
yNIYs0pxhjeA6y+JDyRV20fNS77Ief5Ge9zZpGRFBsz0vswNbyBMVS9s/J5VdWCVIytgbEFtpGg0
HrjIEaMLXAxUmXDUq41nNEdhizv4Cnowt80NJuEr1OOHbtSBPGXrpZy813jNXnte9Mbxrsy1o25w
NkXBnctS+6Vxq7t4bb9wZH5PG/fo9DDhNesWiAoBskCBNkyK36dmuWNGXoOdBk7byKUge0fPXvQC
z1sjybix8BND2Jr2WQGEgAxZfL/yuwnYKxbbzMB9ONrWNNJozf6ZFAYLNR5ApllERTB8Q3Hz43G6
mUTpZxh/L237uaqu+3UOSFD7y1ns9vvh/K/yfDUY+9eR3fv/n+EYNtBASwl7fvyMujG9yCcA9SLt
nRCHmIJuLF+a4uPvP4aT3b9/jEsL2WaQizTwp/kcoXe+u8x6eum6x2m5jaudWW///iN+klB8/yZ/
+YifrhYsUiPRaj7CLvdaiWdz17kbVKzz1yLb/OOPcjnuKZ2LQDfm//RtCi/W12llydEzqEy0iQMk
FDHhfWWIiv3vP0v92T/dIDo6wBZtJVeiJ//jDdINCFdIrosLtaFPIE0fpqiu8WiNu7//oF9cvx8+
6KcvRdqEX0vv+wdZ6aaij5/stCW06rBvTn//WT8OFn5/6n74rJ/uVR23biWssrjYZBP0dPLb//Jl
fvUBiJB4onmw0e78pA/y1lrqpd2WF5kfS0rG/Pnvv8CvLhY3n4wXenHIIH7Sd/nMQarFW8tLl+8Y
nyrKirgbsfs3m9X6L0/Ar74LLTWdUTpiL9NU3Ym/dNX0wjJLd10qTm5nFiBC1v+hgEa9Ovhy/vyE
n6/WmMAGTEy9uszmsyUuJlZm978RIX79LUBKQe41yRT/aaGZ8nxZ9Iigsmy6KWM26OW/rJa/uCUE
4pgobF0SdkAF/XiZEmoBC8JQRYUQLMU2VQYPGABB3e3N+7+/+79YzTwA9OgdUC8wXzd//Cgyt2tP
2kZ9mfyXyb2R3BQ6Ft9v+//mpurW/+d24aOsC/A4X/+9Xah+7o92IX1wGn942VCj4o/T+U9/tgv1
33BcMjNlhWEEqsx0f7QLPUK6LdgqCAdx0sFz+rMR/ouh6j/pGBo/Pe1ol22d58MxlNOOF/en9cGA
z19qdVlimdD3pl1fk43DKAmW0FqRizpY9MtWb/wKtwrLuJPdVVG+TyERJRLgHxuWD6GoMjjEQyya
+uZ9VgijaPCuBEyjxEq+ebPphFaSfkvBHg2Kf6QrEhIB5E7YKzrSoDhJrSus/eIal1IxlIo8Ab6l
uEqkmBxtTBr7pIe55Cn60qg4TGvqA5DOYT+JXQaoKZvazeRzygdU+QpN2yEcyrl4opWb3JnsgNOo
tdEV+8lBIBc0igfVAkAJ1oRJVjrmxlFAELBJ2A0sFehmr6hB/Y8axhTe9TE0F/WiZu6ug0Ml4FEV
CkzlJ+LJwj/mDgWxM/ZeVwirzuBsMPnerW4z8Kuz6wzaVSJG4opkspEKhGX6FqPMYsY+r6Zz9ozu
DW5W0lE6rZC0Wp0uCU67alMpLmeZr8ZOb4t1W7kpqMgxuSYn/TyugMjlIt9HV/rh4iwnWEoEIFik
T6k5Qpp+s+B8YVCg+RKnT4zMjhbm8cBXUDCrKD9yKGHAIjBnKXCY6NMXT6HE5kQDE7pApvTEy+yt
+pNmuRNMMg/4R6NwZKUCk0UKUWYkkOEWTZ3bJKiQVOHMYBA8a50GQnZWHgmaoSh49iLVuTgAYmud
b6jwaECtv1YgJToR01CCXc/oHZBa7dk7GsfPdu3caxAF6SBDXdMVfy1piKHKi+LWB80mS7TqplmJ
wEjnd6H4bXObPXpR9dnTqQyi8q6wOES1pJ7Hvk7nbynTbRWrP0NlhDWKEecTZYEGhn9H22clZrG6
KnCh7JqUjqPbvdqe7PeVnJet2cuvniAWyXYUk07R6XwD3wfoUWIQFLsOM83rAI4FPB8tUdlXUFJ7
bq3RzJvKLonRAYNXknAMFBWtDI5LWwehUEPHpGQHPN579W0BSw+SSHE2oOtJKHsptD1OGfc0MVNa
qVxuUyH5Rth8o4L0+UtFFhrcPtLGHpilv4/NTG5VkT/rMiKi0MTbGEFVgP3nN969hAVIzw6gHewf
l+zgQPDEMzAGNNEpiCCZjpglFFhQGwmHJAMjttY+FD22ySLjBwd4hDySW/InyaVUqEIzW81dB71Q
KIyhli/v0PlB/PnFt1yhDvWICDASKLeTwiDOpfhETQIPcbFGQAiIkBr4BoEUtBsqArG5c3iCsC2T
LuGgMCBd1xQYPxkTPLseVtwJmnwIrfgdTsWFpwgmH1OL3ZTHLxN+I5Rq9CsQN9HsnmpsZbJFDEEa
AZukHU5jUW0mCU0ZOMk33sIFYUcRASvkxOsVUN+k/rXU8BA6eQyjwXWfmq696UkDQxJgf/Xi4lFO
lhvQpbK3tTtgQBqiNsgS7cbJs0+pmyvvGHOE3KwBsK3eVVsBfSULfQRzUr3ZZVHvavKAyUHnO45j
Zwez5x6WeswOtcHFW4x9X5X63sqmeBetLsVUAdAVB5y3yYb8Tei80rFd305WfRrwXW6MuDXJRKMf
pNfuu4cfdUjbazmzNNtDAt9Gl09GV5qhGEg/G0yawqRjBx3vPP3f6G101rd+WrkmDBRhnGiHKQJq
ZBmUjPYgH+omRyVgaXCvLHQQE7lIQadPPAyrnoQxto7AtPvHJZqec3N46VrPwksgX2wCagJp08gt
BvRw+MvJMOizcZN6iQiXpCiBJLbknxgWrUKm9I61F3nmwhXq76d8JuiL9DP0wRCG/Nwk85XVZE7r
N5ImnmcV8wXjZMvIxNw1U/JiYZJDdGv0h5x2wpTUh2Xuk62f4v+zF4R0epw4m1Ir34bKZmqxMIJY
Wm/l+uvPfVPcj755iFvQL7Joblyjfqjg8kFgWoM0li+uWhT7Rj4PqsUau4x6F84gZFOke7PtSGVz
tfOaeAfymbNzBcFsN0zJHek5LS05me9oxYG946kMWnJzaAwXRwIYTsL36Ac5XqKoL7HfBqDEzUOU
ywg/KMtAW44lmASy5TogF2kwtOtyYyR6CruIu+guq3OIvWHbDlV3BgnoE47d1Uy1tfUgx744xsvV
6CY3BLZ43ru0FzAo82yGSeO12wnH9LY3rROmzrPV9deysg4I5TcJ3NegG+DEaJ1tPbuNLTa01rk2
bnXva+Z91VvlXtfKF2mSyRstMYMa0C1LMh8WXdvo3PCe/I6k7vNwIrEQGWPxeU6B/puzdZqbCrQg
LbIwrRriztJx3WC+S0NG91fdyMApqm8mrz2NMws4iqP6kHbupRkU/iz3evYB/SmSFtzGqn2dLefM
8NW8KeEgh7UbC1CrJovvnJOSa5dPTtIfdG++yZ1mYgKRHxme7YY5uu8imJY9ZB8puzfMgYwo+0et
y2ApDb0bpE57H3vyQFZivsd2PG3k4r/4jdi6YupCPysvLmiuII8SJFUaowgX8zWrkwfDxE+0fZTy
lOZd9Lb2Jti0dT6YFQ7mdlgveS+eu6452wLNk6fZIKq8TSms0+A2F8za9107XmVdcWB8rNbB5AkD
dREui3EjB0kMOJNJIYqXfIieibe7DL4Vhb05X7sORkI1atEAhwKkQaS0RiNDkeFznTOeSKLLMPGU
lx2XiF/5oE/KKuwwPNCcJ9mM12neZGEaMdIqxjNMgzfi4JR93QZBLWLGALPN2Tv7XFjFZSYqc0Nz
9W7S16s4d3oaljQ7ndV5mamZbhuUp5s0H63QWLoezS7SLMh5DTceNTAy5XSzsPBu1lheejxJGzPv
10CPeOu8Wd5qVdEcxBLbuzIy0ytkQlzZevkqdP+j78o3d6YOQJpkkQpFoHkoi9nqybEj7O7RGbST
1IunzGZaCPP96Gu6hSC2sQhyXEf6vf87DmFjtoRu0mj5z8ehm/fm/d+PQupn/jgKgRzR6d/RVsP5
aWOD+ctRyCQRAnmag89NOWPoHPzrKIS41LQ8BBcoGhyXn/qDNen9ZgiC1VygzaYudNf7J+IJtPcc
hv/VwPouzSeyTWlVAfvwjX88LHdtX9piNNdLo7TJBmqegBMGKj2Ey0bW7iOEzLZSNEeN/Ii8/iMv
KCF0RM+4nQulBs1CsQIXFkO5MyOAFugUEZNG3q1Dx9dTGuoWMXWOqHpCXJ0jspaZyXyEmstjQQo7
ThpBStkCSRZ19oBMW3PAmhm8KblScEPAIqpZqbpR8G0XpfNuEXyXCL9buZYbmqTPou3uHKThQmnE
GWPxqRbC8dwBqzAz4FqEf+cpbTl5lUzS4SKi97O/GkqBTppcfV8N/H6YJ9V2VBp1JVavlWw9qVqV
wjst9blXqnadUNzJbegoZXI+1Y1/a2mo+Rj+3OBvN25x0Y93UWeeok4TJ5sRo8qlZhCFTm8nmGQ7
STmc3Gq+meqG8VmnE2DXJFfYalAdrBY4vuHJH4EWLh4xSbXXkj3GuWgLYzPaVpPUoaf5zEE9o9wM
gIyCbLauTUmoqY73Oq8kVVNMprvmiWOdMciPrC8ch3HGTcu66UUGx3GZpmMLWvOxZnEOGlvCr4Af
uWQm1BkBAYJUJ3MzLJNFGuSoQ6z1WHLGU1r1crsmKaKLiAGgiPPP1M5VOLbGiLh3Ne/LdngkOMLe
etLxj2jA9N046XSsSHcor3OybY+O1MRh4oDz2HhiM7t2HI6c0hFlutmeAPeiPXR9XEcP3uRpJwMY
X6zVzdaLcv+0MpQJCWA7dm382IO8C1BjHhdq07AcnG2fSLEdPUYUY1VfVV53HZXWNyKSm7Dp27dB
9+8xMVw7a/oszfb3QSCa6Kh5HXtPZxdrX8yu3iN40XcDsKbtMInravV2S8SdX9AyWIv1JTOZmDix
fXH7GKSmsRMp0mNYK3WQt1D5GVoU7NqB7g+fTFt7WAwB4wPImx2TCotsowwzo005yFvkOGelihO+
nYs42RIcc10V/mEQI+W7q31Jo/Sp1pjWx8SLI4vWvzByiLYdkKP3sRNbzdDeRgrdYBq8a2um0DYW
By9/bn+iht45E/WJu/ZXXedN4HtoQAxzSnCyk12qrtwXHK63DWWHNXdh12U6tX1yb3HqU6OxF9N9
zLWtvXhXTZru/DEjPoA+PhGv/SvnJmyJWf/SGCPHCr8zw6jhuFXrgmlRxYx+yIctQyj/XCT+NXGw
RxdaWZjVtrhSPbtdXq6fiDmGHT/EG0c6BbyCjCrWME9ZnuxRTETsbgTWQpnlzUiN63ZChOR3Ceoa
qluYle5zyaIV5ox6Nk7Ko2klfGbLShT4azFzmFBOi9/X9//1/VTj+j9vdLfF++ev3S+2On7qz60O
vwSDEIFYAUsZray/bHXGb0xjeIsdhky/b1p/bnUEJOAJVcGkSO2ZpfFT/9rqXHQHNlwubKMu07Z/
stVZnurq/bTVkZLumcouYSoYw49bHeIA3hXbnS5MUurdWjvjntkpc1Z7fO08lbHez9RwZruC4OHQ
VXhpCn9SlOHkrV+nboZ6iFQ3TLvog/8BymHhEjIgq3ubtI297gNmnMbo2gMosjGc6K11lPx/fSls
zSVZHBRyx7w/QPbOAzqxydZNjabD+mRY7S5NmyaYaPmgJKr3hWO9L6a9HLoB5Rfnyq+tS7JREj8m
FQ/2mtzXrkFfezBva79ud7ZnKYhm8ezgi9uaCGkC3ZyQ+M/pfBp8xYFJ5rtBc+SWwJ15V7kkly4m
LjOQ+Uezskx6chadDqv6OsT1CbcSedTNhpCSB69luyOtYQ2L1ki2Q4U6nhHb89gOD/BA3mW6PEl9
TfEBjJycTHIz8UH1gUPCWyDm5avmJ59di9glX0+ejQZBE7TgKpig37pVj/NWfxjL5Nw1+EjGiM1i
Ig01Gcu9k64Ap4eTP2c36+CWAQXbM5SSG/S/UkE/r1G5POogVbNsPjoGRb8ghoe0A5y7RvlSJtqH
nliXIbNfzcadwrbJoc0WlNkQTy9p3bwure9RsuvPpYSAHzfzGQHSSxuX15Hv3rurQRjDSMY1Pa99
qTnvjSXPczLfo+/a6Y72KjUOAyo6QYhlDLsGuv5gIsIsdfbFIZqOWePCudJuyiI/p0O2IywKdRc0
egIJzmnh35nA+50M350eu/s1Q0GWDP6zo68v3J49wXlliNTSDNE5pvSYs2Pe2Derrl2MsfjCSQvx
5rrSixCnbljuUiVNWl36fJ1es97rrck/DNSdkvKuqtlxDcikiO4EGdH0L9VQMeDNfcvtpuKhoTvr
1gs0rhwZBeq4zt/2ALVPUTzFN6asn+f+rWiPVsrhCB9zUCvPDUQItFeD/VS3S3K34AY+Rrlqcrj9
vLfHKA10CalXtka2XVAbBKnWfKMUwdXHvYEqhYhvKY80FBb+Pbo04viqyGryUIut55xpTmiK+ADR
4FYvwB7Loj9ZFsCZOFteJcqoZG3ePc94oAI/NGlkhTEEgq2fJPdT5LLH1FO/p9Q2N6JrnlwIURtK
dl7xhMe2mgbgcrGz80RihkNnh/1s+yH9/jFosvZcOOuymVz/sZu6PUGCZwRxgQ3fYOPW0c6HuVsj
ktguDpHDuUZNUqbaUa/jr0VlXXd5czvr+k6YHJbxZBIfa3wqZhqeqdw1ozag0OivMAY2kGcr8rbS
O8/XNk2cfe5G3JqZQw8pn5+WzLpdmxwdRZdc91l3G7vT/STzfQdBB3UKUBm8QNfa5FxnQ28FncvL
X3doe5Jpl3fmh96T8EX7BWeLNT70LFSYoFxy65PizOSjpufucGCPkm8ps0jQbT4NwrV98tPotXX6
S+90L/gU8tBtnIvr2leOZC1L44ZU5oELCP5Zo+NpfOhzdu9BvVyqiDaj97VubHS84zgRLN86NLyt
HoWeTjy8Zm/QpiHcBO5sjgij0gGJTCbBgcUjnelkuM+kcZSmcYJif8UE5FyZDd/WZPwNZNXZZwOt
1kjqG5uRztaavSyYGprWY5P0O9spyKtr9BtDy2F24SmgBUHCRBy9a0t5TvL1aYzgChpN/aEBA9x1
HVVZPz7mtQcAbZoO6N0Aps26CN24/axXA922KsdbVNFVNA5JKz43UWeFdiTG66YZnkRs3kZVdu+a
sqQgcilq3GiXjbyga2sddWc66rZCvZbx2csAZBOs4wd9WaTlBt3hJIJCj+kzd7qxjIFexNXWdvx+
10dEqH4yS4I+vmdG/q+eMVEt/Od65ubr+P7lV0d3fuqHeoY5pE4KkwXUgFHln1NM/J8eI0SXhdGz
CVD/19Hd/02YjkfR8j3m8a+0UJ/6SPxu18Rsr+ab/2CIifzn38sZtDrY97GSOnziTyqNCGS2JaJ0
uQjOWuTQMQaMG5c+axRB8EoY0/ESkpeOeq8k/c/g1SX8jxd17nmzU0AQnnqLeZtXkRRhXsqX1JKX
Zo7fVt57CIt01deYppOVf+vQ0wZ+1SM5N8tzrhaOTi0h+WrdiLKjCI8LHfil/dEsNWI8c3htWYFM
OgJBzXAyL9zneFk/GDvRyGbZ0pzpPk+HW5vlDHM8AQ+ZuCXK7wlcycw+Hx8Ko/jsshSWJBalLI31
RHWxsFgaXgbArBp3JcuoMK1PEcvqUI98KxZaLe1uyWrf2VH0SpbevlziU85bSkSNZWwnhIFbjyUb
z+iutmkhAGUNJvLjWhb3OIuf5gJBayE60kYcwKNYF7d4kJiCVu5ubbl+gjTHsJ481NROPm78tXtq
MtfcrIPV7yfuCri9jCa+aLZGBQsd2xUiSvtBjNOHi92Alt0nEUEXaX2S5xKusjujHGUCQQZ5R2e0
HUkVjtPORlUpYyj4UjCaw+nY9+uTMTGuwMcr2mRTRsX4u/kvzth1kriw6cl35Pjow43njNu8X/Z6
MRMOMTpbuXblwV2Z2ETCeLLdhsCOZPlMvsSloWgPDOF+rDZF6Shp4szYUAIhKcHG+sVKgRe3g31a
pLyaOzejciA3wtQ1qkf7XPbjk+GO1z6G0JDfdytrcZ+k0TUZzAT5rpD2xwzcKZ1ycaaD8OFn3qme
GPpaUswHIbJ2U/UJ1PXWugJZqAWNtDBoLnwVY2Sa1dMuzQb73Y35LRQTu8Rtt6Usjm6nxkMJa7jL
v6E/o3DO6dZDDpxlK7D9hvmhGe34nN1o2rdNN5y7Tj5j3/46LfNHbRE1H2XtqzO4pzH2XxY3ebPd
GEsucQN1+lo12sEaPNTpFFQ6WRtNYzjYdNqDEYlTlUZFyJTtJc70gx+vT2hb2Tfs48COIY3yLdOI
f+C+c35VaHvfrK9t03nBfbEGWgJbgizZU9ISM5pN+8ZbnseFwr2HkTGt/X1ScJ7O7SsLtU8WNdk+
kc1u1MrXym2+Nkqr0zufKknfSExZf868UUKaaI9j2+o0gr6sAqlvFbn4VXLaXaY3bsAR3Np+RnZD
ioMFEWZr5PtFFnejO9xxpgGIOvJnVcpCbWiNHzie8ShtZhhpZN45K22NqVjbcM1aGXYgHAop7I3f
+l/0Rb9qeridZjVtbAVB7Pp7Aq3hqdYFj1JmN5tR74zQHWjAMz5AENo/ZBl2qdXv1jAFJBvUEar4
au7A/mvQsTubI1PhMMcbxOTjcoqi66qcq7DSjKu6iPAxG7qNHrgCUJlNl3LG6yCJIImMToZEykWb
ftKjsKTI33aZuFJB2SSCg768i8Y2e2j89kOqEiCmFljr+myt8YdBjSAL3C4EIpAy1c940XPzplYs
kKYC0kDCgrc1Va0RMxPeeq2usgrqbxhrnL2rahOI+hVcUfMk4/gyUL6klDEJ5Uyn6poq1a8SVelI
Zj/BxKPWqSdc/F4PjfqGQ2a/+V/X4vf2vGLD/eddnlSo4f3/Be/dx3v3i81e/fAfmz2SJfBFNlZF
nLg6pJq/bPZIlly2c4yKpm0bNhvxH3168ZthMF4jvvn7hv5n68L6jc6+Ayka8M53w+Q/2Ot/lCvR
o/dp9QPQwi6JWAld24+Ni64zV6TmpX0jlhcjfRxavuufF+X2ewvkryrj3zWKP3RG0Fu5LuRzfr1w
LeOnIcCSpdUUr415A+/2M+HDm0ecBhttSw0evgRV8HLE937+uGfw+jxv35G3ftCP7A/W8e//EPIv
fy5qfHRhUIKYsNMPEq4qev6ippRRbw+RmOVNZLElQxaMhmS/cOAtouxedMM3xAlbqK1knNhWuyFe
7qgt2adFMyh8OpT8NT3rxY5PKdaOpp3hW3jgWuZakGOTNmm4JgUHZ0PkzAeG1rrkmQdKdWrGUwbx
GC8NDjrBkrxwZlywb026wO9IksIk9GtXqHCFvPHXK7sBp7qo7IVepTCgQyZ6AYYpmiWMNb3pcf6O
tddZ5TfIWSekElbRZlDpDrPJhpAB39kYKvshNryL27jspR7HNZUPYaikCOww/tmcy2drZqqg0iQM
lSuBOfVK5xis0aAhDpAkARIo9Bo63BSTSlEQT1GpnIqOwIqI4AqLAAsvYUi4EmmxqGwLqtcCbZV2
GVTuRV+uOBHAfeMieXAzRqdEZFit/yknMqNq5GlQGRpCgirOPUDfpGu0rvsesTEHg5uR0Kht8Je8
DyqRo3dtZX87FHF20YjsEOwFSWS+Adg++UR60Js9r0R8cAXqAPjH1WD6N13THgB3uEFt+8+ZygdR
NUSnEkPoc0GQ1d94cm8LkX8biBZZtOxka/bjoDJHTJU+Yq32g0YcSaVySRqVUCJUVknE+VBX6SUR
MSbYFLaxipMR05esiO5yp72DWvteags1A5NrxCzyfiEXhQfkSRhEmKrAFK1d9qWrXTckqcyTT1Ja
dYzsRoQjWStVYV8KFb6SZhM06vW118YXgtf2/WxuGSzdaXP3qe6Qn/rMsgtzejUn58Xxk2y7Eq4T
jBjIVuYC5ZDd8eyQBhNhnydljOBOlRWjlcUhJzymruOMx4dSB+gQOVdWcs8A6tuQZEdDLsbO0bQW
uHx8L0RNQqUKq4lLT98bKsCG1uNjwuvS4pegqOQ36WX5gekFS5AKv/FWV1x7KhAnTXHaaPTzKWkd
0CsoX/xCYyonnecO/BFBRK04DsI8Z2YiKV0KGwsQ3iwxrZ+tCY6WryJ6TDuNthOpPZOK7xlUkI+d
mRaWz3rYd/4wbjOjZrtjIUpKMjezqWSD1uCAZ+mY3swdUUFVZJsnK2+ID/oeJFQnG4qQjr9F07fD
yuC7UtFDnNOha2mCdo4nFSbKecgZne+7tCbsTTGSgRaj+dGhYVjLsCWe7AbhwEKwmVa/cahmdq77
MfnaULz8kZc1MAUOpHDW+tucpLfQMGqe9YrAtuzdz2oMqt5NQkxDqC0zrayCkMmGyKmh782AP/Aq
MbP+C4uNJgJfk9mLq7UPlY7Yw3DNl8w3nmozMwORF4RZuqCqaMqJkup6HbuXxLS/xq1xdOzuWWPA
GpfdKacuMzzqiyK71SFw7ao5/yTl+BpJUq6HYWnJyFEvNcyocMyJTkomqGB6NufnJrW9o+nWxskg
Uv0wUAwzIjUo60HPx529L1MbBukYR4+VFb+SEgeL2KDdnGkj7T+GrnPqvOXrQnqpZ05HuDCPLUOh
kvwt/m5ZbPpOJlstRnsStvb8BDPtQ49XGxVkOYeM3njjc4Q6CZKEjWV0zUl366faKroljEyrPJgx
Jp4KmvnezaT1gESFZ6EX6Saph29VicZIt+3iyiC6AM1ewYHh/9g7j+XIjW2L/sqLO4cCHonBm8CU
YZFFbycIsrsJ7z2+/i20TLPZumQo3lQjKVRiVBUKyDx5zt5rq2HlZsDs9rBLiTWd9NtAI2A2GqLu
kMVI1RrGSQc1UF+NtL4xg/kmJAcL9VcMBynji+iNTos/n3FiSU9Wkwi/kodia4RAGFvwFk4Tx6C9
Mqgqmltgtt3hOu52+oDeMh2pv5nfbtNBuVQ65bJvURvN1klaz7DtE3+IiSUgbeG2z9SbIMXQiHSs
vs6EFXpalOhuEsMBQq36WKjtDK+gnU6Cycw26SRu0og7Wkfo5eTR9IQ60b6ulFz4saA5l/Ty7H+8
2f681Qpin4n8UJQV67DCA5mu/LTVqnluaiJMiqM0Kh5W5p1uDefa1G0+fpt3mKo/32d1Y6BZ4BT5
fkvvrCVPw6g4TkXzYhprHOJk3YlZYMw0rtuF5kQdMQdRpBM1XfaLGR9s+okDM/S+ak+NoHUSWgCp
rdyYU7mL0CzCVTKcwcofmlp2la69iJL48eOP/bdXh+YBSAvdwN2FAuNtIYKwvRM5coDj1D4sxVnG
u4rx68fv8Y5cwaXB2PE9UInywDIYTP38JgSHVXOe9sPRtlnv676/kvELIweme1hGc7gHIA8Npc+a
U/Rm53BUs6uuCZNtwKkPbKFtwYBY2IkssmLK4ahHbJro3PAHCpL4Yik+aVpUrr2VPg/6eKZr87Ed
NYyGA0vdOBUvCMAGT6T5iSUa0l8ymziUJHyUGgIXJw5Rs7QIDuFka6Zaewua7nmU0weJE+kUS16Q
V+cibUnvtcQVEXyvTU5vaWDn3fV5a/uTPicw/UlOWCZmQbJW3M1Ae8FspMgYSOlCRRH2m4Tdbtfa
PIFseaWnLQF0gFLfyDmWZyY7TpKO6Byy8kslq+eMFwtPK+rzdOoPxdCeBjLavk2uLAzLyichMXew
RmU3J/pjRrfcD1FtQvdSYwdRYehZHJZJkLHqbQ5Xr5eH56ZA6BGa8XCmqeV2YTxN16J8pmF0B9jm
0grDpzmYHxUpyDcgIog2FgbPP42IfAk+w/KCxuVX/1GN/35X8EQCzCR6mpdXK82bGjhgzSh4rUOI
aX1tB2CUSRTIJ6KK9hOGfCcDvcFMhgYx5vBrxG809hQSOkbb5EhqS8zO+4NRClb0ItpokkIEdYhs
n6i2ccsDyHzDynDalsR84Pu5FXw5T7eabNtZDOkKmh6uZcVXc2qRxC7ZV2EeTy6mbmrVMT4sM/38
JAYdLYdf1bE5CoaF3oVYep3uT3cnBd1usOeGqam8HRvc9XWqXeYVie6x/iAZ803dsjESZUerMj0N
AtPVl3CX9+VNQFVlDWSdmOqXqlTP84SDwFDcj8p4xeR1t2jivu2BLRSmKnHbrp0Ta9VzT9PTgnjH
jWe2tokVfSMjrGG62LUeikPNj0jRkCpSLvVZ3eRSfBBl60cdFIgsI20+cLOMgW5lKQd8b1459jD6
iY6x0A+rjFVCdKK4HZ7zkevYCOMpibuN3iZHY5q8Kh6PkRIcrMJc0QSoYYyHpmvPsjjZWWm71039
aa4oVKw8vygSDO7kFFYSKZz9tKFJ4RtWia16CXytpBRAbnwvovhOWQjolIzB1ftk03U9WZNt5CVI
uYfOPEPnfCxTSXY1rU39Ibc8I6AU7YzqVFELzKLq3SLHRyCFp92adEuj5gEAMN7846CQNZ9X2lep
005Nfa6342K+aAbdLciBhtI9yma/HZVwdNXIumBD3o1zuJXQ4SPAvQjIo2Rucsq/bywp2szatJ6J
KowGaTo9NfN0Z8/RQYnHyK30gSyKhdUM5IBaB9um1c5SygYiLezaDcYL0/ABU3lqMl1PKdpzxKdO
XeuauyzKaZCnX7Wwlc+GmhZ3y3QfY/dKuAmbq6Qoy21aDxxGM4rykhHLoDHC5Yc9QwmZfbaNrYfs
j57Kd2u1PcR2ZYdpf+w2gye7sj9d99v8cgW4A6JpNsq28+WN4tI0d5Bee9Xg68fiy8c7xq8uOjKo
fywN762AWB3rPqn4EKJ+CdXz1CLEKdxo80WtXCRx4nz8br/sgWxPb9/t3c4NS2KINRg7ZMQQWJK9
VEMGAOezHIm/+06r9RgnNYhg5CE/L3djS8BrIg/TcVFm8LdthEq4KYNDVcUyOHcOhhMRqg6O93Bj
x9ClLTmpdgpdZ09ftU9VG9jOMA33TRceI3JGkG5dYwEcPLMcNlOVPCNbuy/KUFwmumSQXKwfW5is
niVlz/Nk1e7MfmV1Ss/Q1J5P0qYygR3Gh7YvNuB7kG8jl0UUedCb+lzD4A8zwUt0+YYI72prjdFp
Xpa7wM6tlTT0WE92c6+GsBdV+qG7j3+Sn1tBv+8Nby8Wg6e3e8M4K1oYBui5TeMhMp6C/pNfY3Xt
/XKbv32Dd1OlLGip9Zt0Pj5Me1CDTrexLywHfTJI9e294Z7iI9jax2gz7YprY3cTeOF22tGWdxZm
407rMRPyCKk57XfFtj2PnAghtndXOv1Rduetsbf35WHcNbf55vr/d2nebZuyRPFihnzyWFwLOtbK
dPPxG2ifXfx3S4CktsQ+S/F8JAjVqTbtt2pT3dAPcRMv8CDO+8UmPym3F19O/X5vuMbkJidwgU+S
Y+hiD8RY43wl3OHjT6X+rOD95ZYw19fflAtxXA6NZfKpoj3afXfZ5VsOdHSiYFM6cCwcQtWcbCuO
9U59otXif/z+f7dIvLlhzHeLxCyCcAI4OR/V8dxCObgyR23L/fhNvncg36++pi4EbN3VMW6ut+2b
LxnF9AsBbM7H0WV/cMOTYZeeUVa6J41LhXfeO/knT8I6qP2bJ+HHW653w5u3VDhmKjiGeBIeaDeg
4HXPQt7bGZ+V02U/OBcLolKao4YPJ9QRl5Jz1flr3/Tisb7QTkCEIdn0AWrsCjfafvbx/v6y//h0
71bNtM/HbtS4IKssrdaLbYdJTBr3H1/3z97l3XJTxI00I2idjpOotoDUUYohWgpIPvv4fdS/X3Z+
fJ13y46Im1EGONUdlfN1d5Wcdpvpe9p9TrrVvfvCOSHv+/Aqv0To02/nw+iMlx9/hPWrfHSHvVs+
agn2e7pk8zHD8jkUi5dFD6FOWfnJMrUq/j98o3erCBFZZlTbM4WEN3jAfAmWNB24P96VfTRPtW3v
PaqbwCk4322abbX9PPTzs4/w3RTw5tYmlU0CklN1R+lQOpNHTyL5Cn/Zsw79t2lX+fmpteUY8Ro+
au60Tc9DL/n28dX++6X0r9/7fVOA3Hi4QjXlvaHA1g2uovqTHOHP3mD9Fd58xa5M7JDQzeEo1Sat
fBp78mfkh08ejvdIAymvBDJKHsGqOk+FSvvzSxobnzwZ30u6D+5L690yhH0Iv2+xPuibaYPtwInX
scw+dW+GPSjveN15jyie7zEsePmGguSCQgaYV7Qfnegp+2Ql/uy6vlt3hCl6lmceVAxcGC2o7I3m
k7f47Lq+W3QMhYAUxArzURpKLw7ushFlR3fz8Q24PmUfXdZ3C045t81kro97p41ulzTQ9g5j+IrP
4yZvMECYqDcb/ZM95W8vnmErMIOAnoA//fmmLBatxDXd9cfRZijAUZLe4cdf67N3eLeKRYvKqTvU
p2PEfCZRLov/71d4t3p1Y5KrMZbe49DtK+VZk6bPbvi1YPjll/lxkd5j7YVk93VYcJHIqNyaW1I1
p82yWU7jg+J8CffBJnXFvtqRpnA6udatLyhxCr/bpptrDHVUOn9UOP9K5Na15q85sffMqPz3OITj
c/7tf/9zAejjuf1V8r/+1Z9Tc7jAyNzgrHxPQTAFt9sbiRx1HtkEMslPLK78zH9MzQnUXofsCvNs
cqeU7+kJf0r+Uc8xAV4H3gqGgZUa/A/m5prx873E5JyRucpAkwk91aO2Dvzf7gJ6FBZgq2fl3MhG
Uv3iYUDn3hnKPuzzp7SpYQlWPV0K8SQbUeth2EZypEWeUYZbO8jWCUhwr8IRAT0f2B7MDlB/rbf0
xIlKj2UYIoveRCI8V9huzsq4xW1pzLbX1JWM5qfonQISp2MRwOxAziXAt0AKrweZL7CNbdJCftaK
eKtXzOyKgSnV2Gk+tnk0TJp8WAbqaaRHF3DqsWmphDTQl66wr8rf4qp9HRf1q5Cq2Cv7NHJFzlyw
Y1Zk08i0UrxMkoFJWEnOjAazFuyKF3xlhcu86QakyHr0RQxesPnHNZA7MWIHD9rXqmhJNVUMhLrj
fhytYsX7b7o+Og1ni+xWHRWLNtJ965VzJEsrlmEKwHCEAy7pcdahnsoTo8pI0zqv0uYRg7vW2c9K
rAeDHzNj2wGmjVx7IvZYpvNLi1fqV/Ru5SOJJ5cXASDGbGCHUqpok2/G0EUA73WX0VwrzrRkzeVQ
askWvy7zXotxnkokg9M2Op2XGkFcXuDeyGvzoVwa1UEkPfqMfUjYw5Ht800Mh8l37gd2YGxNa5wv
uQ914qdV8WRnqyIMJsIZku6ElmrfnkQhdNqpCWfIlbqOR4PcVLdWkTFJkRZslRTEqV2KbR0hiqrT
INwppvQydMIkDceuV0Oh5ij16nJspXKny+Y3W2JA2UN48IuKW7KxdaJ0+pbNNMkuhIbHUGkLgOfS
HAMoLPStnmmhn2JG2Yqo/pZPir01ZnRVdSNlF9ZShidcMMq4gA69KK3Igdwi7wJZ57rIkuwU6sCg
XOnSxlMsghJyeO5INQngLdsYct4KFlVrJT5gOp4PIf3PLeJ5kDFsZNuqMzOf34xr1BqvMRAp2qjR
q0IKx7aVZ4nO/pJrxPgy22mEYAhIeI1DOi3GtBy6BINMEy2ePviYCBSJT1mYXsJY4yVGqXnSYGzb
jUtaMKBNwK74kyYm/GZGk7zaZM6Tn6TUtAiFhWAAVHdzgNaJajLCK5PJmeHAx0o3oDWuVBPqh7xg
EytRVuBvqaFLzZK1ifKFhHnaNKvmHaZAWZYAROTGFXZVHXL4vZ4ahdFpMIWTR/cw9gwzizGjpdPJ
WOVfIwWLgs01GoXyMNnSqxYruTNXOUhZ9Ahzwlwd/Cq2j6b2tFYy3QxYCeuEfRYv2u0YLI+EUidO
l4ubRg5OrLrYZULrATGXR0vWv6imfT9kEpKQZrrolkbso5Tki3axb9NFPrOJxUVtApsoHPLdOOKk
i2uWJw1lkBsuNIklogkbEV2FckMMEr1r5rNafagCUPyRqE7GQt3FZXTSjZYKyRvtTCr3/RY53Yqy
ZuioF3b8koiieDLTDl2HNuAeWe+plCbrCeHisaubpF7oBvKB1pidXO4L39Tqi3KUrtGmAmGEAk6o
MSffCbWcn86YDawQi8Msdeammky6EShVLtEioyrmYbgkDwplChAgr1nflBF1hNQxtrdyW8VXWdiQ
O66iwWfZ6LdtwgIqGZO9rXRl9pcEH1LSw7GVA2veTv2c+EEba15s5bpvLzjdzcZ4bedwgVO+7Ll8
53JRH3ItOTX6Kfe1UVa36CoyX5Mrygq9XZWlhrzNgkBhL6CpJ+SqOQ/iWN2qdLl9kfAhI3xSvjqi
YMHfsfqq8M/MFcuOXAcKjBa+oNEMxi4aptDpSVrYShganSQnLLsOO1pBOcsx607/e+X0b52y5gn+
9zrl+vlLQ8FSdH8Tkrf+5V+1ioLCj1JAtlTqjvf2RJQijKj/eIW/+lPhJ34jTVcnfUPjH6qB3f4v
jR8hedQwikU8lGZTrPwzJ/7qT3hT93534q8ReVQ/iBpU9X0yq5YMBXSlaTyfMvYXfRWSawOiggoO
V24xlxeWqDZCtrSHvFTjp6KUrquWpwEZokVWW4w7bA5pwBZCuQpD08cBDo0ikAaE4oNxkmNxP5lj
bXDtvvs2mnXra3F/Zk3tq9ZL5lkxsJ/MA1ZERenrfZvq11BJwR1Fd100+iQxsw1L8Rfs12ezob8w
MbtKp/lujPITw5y+WYq6WwQ+JqkOv5KTUHlJxuF+mTUqeFlvXUkzHnWVXDxdDa5GE/mFZj2DlrF5
pdvXpdm72rQ8BSjEraF7MEoQWeGS+YsCUF2GhOIArnhRs0RxxwhQS6upOWr1Lvb6ubyL8vIykuAW
Z+JVSsGbyTKhWHVrntUaLSXVvscxif9Ls+S9Vir3EbImzcw1twJa5jYQ3g6qoVyWEqXW3BNV3mdR
tpk6VCe1zXK5oOaRjcpEG4Sd3JzAb9aBnu1saNHuUuqLm8drjEGox0BpimLfWQJWSNkrO7WuA6Bi
BW8TE4kCHaBziyFvTpsa25yFscGNrGS5Qut0ZXbplzYPFt+ALeqhZok3zP/gloVERt9JrUpufKVS
bnlNLPLHLCeIygWhU7vDFFPnZOhEmGumrvbdLFSEtT2+RE1Dwz0rGReZElNZDEkvDSmHr7mhpk4z
2JMXMubcVADLzvJFjW8twrPQCA3jhuSNJyUPIXwpBqzxVm3drkLF3MXSOY5zOv8J1SBBf9mub8dv
YalCe5NHzUcLYG9JyGgurRmW1Mj9GRl1toONQ9ZfbzlaO5xNEQdufkKLIpxpc4LkE7Ejs1nRjxXa
neGlhfR4sFJ1cC1zIJ117bT0kTaCZSvXjV4viUqG+boTQ1z6Cw5VfOmzcQ7bbFVHmsZVqs4dPwT0
oXg2UH0pqNJMCUT20kGGNfcthwTkJiPjTjt/rVXpclgDHTsUUO68hjwasToeSHZoNoZNV7KuRzat
HmdLaOEwK9akSPa7xLOItHHNRRsOc2Y2x1lXbb/qmuQ2s9LoZOhgd3eqNJ8I8BRuOsILGhYSKpvO
Rh/VWPpzsOZXjpoCEy/UxJkYkGuYlk2rANKrVa6PVD40mxpO9D5Mx25rSsuXLkAAkBrT4n9fRf/d
TtZT4n/fTm4aOAjd/Ou5d/2zv/YSUlXBV6INkvkRfz73ar+RNfoDz/Lm3Kv8BsrFXlNy2E3WLePH
XmL/xn+XZSyqNqKPf0h14f3e7yU6klixeur5hwoD9+dzr0RZZ9agXS4KpdL1s1btseDOpKrlBgyL
EeHNNA2DwJ1YfakHEBSR/Srn2I4GoSKUbpTDUDe5n6X1ZYPoJdVhaFfpZScMBsG6Bc9CqV0p6TF3
VRPHgtIePCOco41amSDogIPnkj46A7I8NwnK83buvkorxsWwx6/YNBVcUPBfSgHXqAVk0cgYk2dG
qXjRBhgwwZI51tx8leCjO0yXiNnM03mbwMohtLBTsEyFO8vqjsWC5jdFOucY9fiYQrTzpUlyk1S5
1ozuIRSGuoUyJrbwtc1zsLalzxC9w1KVNn4pjNsUU4qXSpbtCbu5pNI7D3Uac1UvHvCc1nBb4stJ
lU9y2fg2twTeozcE9oGARNWTzYxhn88yXNpmhd2JNQDb3EPZmg928qKNuOV07YvZW7oryLgwyunL
BN7M05K84uCFzyxJYI7qZGBxKKu2jUge5jS+hpLabJduSc8qActsSpdvZhufyYPoTuv1rGtIkeWG
k3JApPyI02h09XQkjqJNzzmEyr5oIQ+0COpG7LW21Z0IIHsQSfJzWYtCV4FCOqe12EshgA3VRlAl
hqRkS0EkXM2Z2KYWkPpEzgffHILJN/BYA0ykAtDU4EIxk6cabTZxIoIowNy8bPAgTzgY6Fake5za
uNU6JOmVpeeeZOc2VAAie1WTAzKhMtoWYsdVIjVX5mBcjKG8r1Vum17VAYsppDbUk3zaVRICsPCu
LbtvdSfdQAZU+Ry4nYbaBn2tLjfcPjB7Er32pL5vvawdbyWbnZs/o2rIJBKShvR6ltTZJz6+cuKh
bl156G7NIjL9aVFCV5TjaT8NI0bcLr+gD6A6IdkGnAZpAs+LfjJ2PVQdrZmeOyxYHueSwIMWB2c0
Te6lILqzOZAih0rHC9FZ3Za8vcIpElRYIGxMpP/5eTFF32YyHkmhtVMfj/sjFxJDVhWjyB7V17gA
kDZLhADHmta4U7jsg6l8Tqda9sRUTVxL5d7oCfwTenlXEjwVDJxkoWZycWdMGzWWqK4rONLmPSQU
QHQ8Esjvx5EkIFNbzlJLIOyPQC+2fHbO6POr2jZPaLybQ43azNUQP7uKTI8AyT4tssJq3IDjDBy8
7rWSkMeXWWIfscNi8oTh6KglY8e0i3DVG9IpD2DrKVr2Qqbyg1r0/WbIzC8d1bOjEFnrsfAdWqmZ
tmHLa9EynIh2HrxCxl8YTc8J2cvUdkrhEy+AlXSuH42CJ72lwYY2NIbcGE3XHVhbN4hXvpGN/JjS
SUXLYfAN2pLbVJjETMaJP1L6+3of0BuWwuugG1Reg5tvFvhK+zm7CqrqGIYkXLRkPshF2N4aEkYI
IlVk5OJAEZchE44mup1lap1jDmPKvg+9IFSjl6koTRSW8WYYi5MSDMesl8OulvPJY5G9TLrlMWit
TWyQ/jEmPA8V0skI2wRpKSrxkqI4wRwB0DDRalxwuFbGcj5T8V10popSrm9tFD10A4dhuObBqU/L
vKOCLNTIJTAYilxoUDKa+TWiGWnHL4P2ijDqqJt50FuIunoOVDGbuHIohYieaXUAvTUH7qasH2yi
e0A13IJrxQMy42bVViuGVZKBVqLvK0bjMHPFkWTK3YZUjJfeju9HCkqeOqSdomxwoNLYYm9p3LyX
a7hBOPtgi1Hc2oyggPh4lll8acL6QC1MkyTSKUbBOmHW6EPwV1brofF7KmeAmtQ1kHsFCbVSY2O2
I+p4jzJu9LSuP1dpweyymv4eQdSmb5jmVRLML2RdTw7HqAtKXzJ0JlwGVjbJZ8ZSXbC3TvCx6sVX
Ov57MkTxyYzv2K+RzpI2BYaS3bl3y2K4JUINUNMAp3PW79hD5YOe5zBObPlczDL0hLo9C80khUOA
GlCtrW2xBG5RMh4uEdM63UhaearBQV3TVemolaGLIBwTbxJppwY5OahIp8KvKrwW3VA9112EVUdE
j6bAsNFFAxCkVNxMfGun01SuJ+YnqsH+osn6R3kGTVjacgjlyfgSZWpBwzO86TBMu2YVo+7QzS0t
LGs7l/EWKMNzz+ERiAQJqEMIehLgBsv6hATUBMHM/dWmjkxQnl8kCHKVmGzSelEezRb5sZ7G/lLx
azUSC6lmVpNvtVrltkp1oTWVsYOdSfmMG9plcHzahlhD2z5QvSTsJjcWGJPkjqNErdJgLkE3+qYt
vkYh0yEsntY2n8DElUAgPCXovkhZQKKNCOHXhgFsBSZWGGqQLpfWfhDExAQYWGcLm01SDbJL+Ptt
Z2LwhS63V/SQc8RUfdOL/iLMRtvV2o4UlEqi92rylGhDt5lCKYOmWOzLZXwhs/sxKViuRrV9qcL8
YpnbAvwPcMaljr9h/SIWwnw1ZelG0gRpK4O1S5r5yZASP7XTV6vNIw+qhAKlCh5NLcBpF6FyEhRk
odjLoLuTma6BRS3dxKSG4QzMQehS6TA3udDoIbpVnyRU8sWptcgGh0WFjJkxuVEaosEUomdNOT21
cqhuKqlrzVLUuK7KAq4pRJ7ZIEUuT+tkV3PGdyj0kVzl6U0fKudFx6EYUxFzioID7zi+NiGS0lCt
VxDsCSegB6MmZSvtRwFvXzvTzLjzgeZKDjXH3oy5+ga0fq+MptEbtG4ri/QRcwyA6FA77TQIpELA
o+jLCinYKNcnccSaSOCzxhzFGj2UezC657Zzkjm5n9ZtDSuXVzcy9vTM5CIZ8FPsq7KXcqcaALoE
GurUMRnIhTPvlFa5IoAZVRIp7ND8uJmn4axUsx3cUoqicmKvlI7LwJl/gZerN8N5X8/X1Ro02ucK
EfIWVwduCNdk2qAVzh3anjs+w9UUKf5kwIiJg/Slbtsby5B2dhWcBVZwljBDccCybwnSPW0mrrpB
duIBKrzaXcfWqJ9WndboD4GpwSWt6e+l23+PV98tuStC8r8fr7Dk/o8X0wb49YC1/uGfByzF/E0W
TMmxTKLnB5bxY7CoWMwIjTUSh1QMNpY3zTrtN9po2Hg5ShHOw4D9xwFL/Y1ZI4cuW9YtYSiG+U8G
i8rK5vypWYdPWFPJ+8DeS2IGHfqfD1hxkkRtlHXaGUE0eYRvoae5RAcoHyvVVYbFYmZVkwgJ+TYs
QqBd83Ldl4EHyAI7lTVztLwHkj+QwDgU9nlOiNRJqPVZvI8xMC7PNqT38wBLOtRyPa+6q4gYMLMi
bk3uaWxXORR0s8i+1WBh1yOZ6JOtnAAjtGsRD1eEMnZ7PVPZl5YF0I0fsJ08LboF796qI/mggtY7
NHVN860GVeSbE4V1VRHLWCQI0U1LDOdBKmH1V7IhuEgzcvTYhoNx2Vq6ubg6JdVFEacvVTy/BEb8
BV06UUw6mPbKNL5VXf5NSuavMSF1gUfapivkwlXBD+0LlsBNl0r902iG2HxUmcbQmPYKq+fIhISE
wntFotVhp2MANtkcdl1W5ciB+d9dq+4BfU3DggMNuk6TAvJu6KKwQhaTa+CRAF1BaiWTzjOYjjMB
kgTzMNKaE5lIOjNlemO2LjQywAthh/PKhHUlJxrGSwJPHd2OtrRx2AhDtjNtFiRIyeSVl03i6R0Y
takJbD+NlRei5I+DEYZ3YQDIvNWnh8wkRRXx9lMd6sdcRCjdsVO5chQBdc6MybOaitmVOoidUory
XBV1eD81nfoVdphyktcxTgcOfUe77fN/mznK99VmbW3899XmjrFA/3fW//XP/lprxG/mGtxD51dB
mvNWxAAVwMCixfj3DxXDj8GA/pstK1i2eP51IL5rhsifIgaNsGQ4HpalyTz160v/QMTAIvjTSvNd
DwEGEW4hOWOy/k5wM2W5aoi66I9Izdx64iADpzNWZ+fNdbn4XV/zP0WfX5TQpdv//c87mx7rJhnk
jB4UgWbCwoHP93krlajnpg7DSTTH1s+fR3ISrpdrYP+IbbtdseMoGHmhn28tH6mUY5zoG82H1e6m
n3wOiI+/fmED1oFOL0dWVVlfL8gb5Z4C343IFb06yr3B9DOqmabyrM/LTgiB2ExXYgIQC5WGlJfg
rHysSngyjOftg2LRV6mshmyGVAsK3QtLzZqfJgxIw2GYalNcjEE9DBssyLo36Iw48W5P4rEcs35w
Be2QdUgfFA9xOtu+IZZG9trii5HpI4ffikSsXq4yV6nSbN5MhppvhpUc8J0h0HdyvZwlZqwlR+y6
58aKG8gsbAVxJ5/TJSeyIP1KB24btPKNhVm/gFUQYKrYJd0ANMQc7sy0PwRUUF7YkW1iwDrI5vo1
Yq5LdX4ECv2aBDZ9tdmIvFpa7Ec7Ab08jDGCi0kLTxvFks7HxZIOYcH8KF+nPRIpARcdPzn5k914
GkS6wF1XXze5jEUhtw65kZ+no6X4c2gn5xiVNllY3Umm+RjbVGV4kgwCD+heW3iTcN2GWP198FjA
0sjETLpG8pXUbG4bvdOoZUURXcFvo2MYdFgBrFF7ntSpBNjDeIQTB+NS6Ecz5ysl3kZTg0kv1PeR
pCifSEB/9TIAtbAElQDIUVlnJ/75TsLAOPYhYKFjoMIfCOKCczHbkFRTvapmI/x6CDSAUasZnn7G
MZQn2ZNCvQZEI++aWGqdaqmfRa8qtESqR0WeTkEDJFdBj+2nip/sAXekwFfsNE36aI8zSrQJ76bM
AeaUXI95q/eza9PRk8PpfmiDW1mbMWBP8ASJYMB7v2+J4C0LeooCiE08hiBo8LRoRWq5da15eacL
lwfi2NNMcYWK6RJTyS1G+51SNaD/tduuUyidW51z22SqnzyO7zrJf7gLZMuEOU5gkvY+TE+aBkqZ
NGyPmjQPe6aSeyaQ3rgUgwsLtnKiSHO1JGpYmsYM6zplfk+WtG7Uj/rC60MrvaKn2fSqeiYy9RLm
WOhYxnBKL9BLSkCJdpC7dVFXn2gtlVXb9YuO8M0nf7eO2IuKyjIPVn8iU3sxJZdBnPutUnp69WKG
NJGbKTlULPIACLvn78vpv8MTnVHDf99vr6Pndr1Uv+sI91//9z+/79LrX/253aqMQdZ0sBXCK9vf
2Xl/aQY1YPmI9daNCLPH6nz9UzOo/MYNLqg7DVZ501oL8j+2W+SEqsCivTLxZZ0//0eaQQSCP903
bIQ6QD9hKdzzGiCw7/bcN/uPKhAzVrSdII1aZEHpfeso+nhHzGMIxX4+lLYGmjGejnGUANKQ7+oZ
scsUKLXfgy4YGxuaVnAYguA6Y7jultoc79LIXp24G5O8OwZDPnvUfornE1Lnn9QO0XZQXAxS4RHU
+rQUkm/P5mNtmFdLjaicbWC0NT8LCLEaLOsClNUtQTJACWz0J8Q7uHUSN7ukanaAOg5tEvqQydCj
LR6R5rRVOvuAMuo2y5drQB3fVN3ejk2KW7WGNIHMT5XlB+alxgYzLXJI6DfbZkRKVS7zfSTNF1bZ
Egyda1BhFXLGjfhrBCXNmTRt9IdqujR0dHuEX8x7kODZgWmP6lUGfu6R9iocE+t8AGXpkLGjbuww
RwKjLqPbZOVrqqBYiM0JKqmZn0V9EnsxlTdqM7bZiDh1tnuaJMHSnw+V4JQ/Zrd5zpDBbKLL1mgV
lz2HcJpc25AM9VBHPVK58RqsgeHHNkf7MT4Sn3Gm6JG56YeJdFng/7BhwoNgtOumS9G5bcC/cey6
iRR6UkRAQbLpkG/RlwTUAAJlXCrFy2t12darr6/uquj/2Duz5baRpAu/il8ACuzLfzERw037Ykte
bxCURAMglsK+Pf18JZm23IbV00NGTP8Rw6tukyoCRVRlVp6T58wHM2pm4ZbLDNBcB5VCibwb7MvG
FuQgGRL4vRauQ8W6UPAGQwQNTx+rLOaRCcfUiXrMq7Lwkz+k7/rS7HEp7RPiRoAYQlYPs3rwcJ2B
PIQicw3xFBm3VeTpFsbDxcbpUPq3cb7Bg7wNlmXkRac0a8Yz5DTgO9bUWk094xBUDTgfUdybOWp3
QiZLT79YtTh6Rgoa+gTDdtYNBTEtuPfKpkZtDmG5vDhNaqqayJ9AUrdzwvWWEnIASIEVMH1lofsF
ebql41dIVXQYG7nhuoyVr24aVfOgwoe5zFCtjVNUjHSoBpgldVDd3fYca50OYbwSVUBbKme4Hweh
oBlfnbUJ2S0Gw7cuBta1elbQ09Be+kq0Qn3rrEtMfYGj50WM0c5cj52NztmbwrE17xDLWOAvnHDQ
pi5chtQBQxXhNgTp7oNK6DDjoMdB/+HnkW72qdp+DeM+XvTok4BqdoiviO2V7QQfLLe6NrG4ucD0
CBzIkLBhr0IARBs2qMsomXV2/FU1qFcNgYmzwugQy9EzgHDZrZIBAejalMaA+TXPj4qpApYNiKI8
lo1Lt3mPVC72eQ990XwaUSFYigqpgsDobgRA8wyVcPjrVPSWFb5z6ic9SOrzTDIfty7Vt6gvkHLO
UhwaEB7qV62RufmHVo1d9zg0S+0Y3QfshLoiAx31hdHfupli9nD92gD8FApTTEEXpX7FOG/6RpxH
gS+Cky73cn1ZjqbeXsd1fuIHCg4x5YAolARkIgnNFOq4TsFqHAna1FAiTYqv2IwD6LiKfW5Rg1hY
ZPRQDu2HRuW9FBwIL+Z713PKBRzqC1XY0gJagkYZuxgfRmJ4NN2r2gX7MMbiqyfhJhpqnirMHMkl
GFXWZY+yTJyhbgFUlbriSxt1X90KHmKAoRK5EBSnykBFJRIGmVgj5hQ1sVV3xLDAdEzM3ajOYEjq
V9gypQtPAmfY1n+J2/RDRhuvlngRXG4H4WqHZwZvpYUH9oYa2mn4BMZJWK6IcIfEl/Arak104Xeo
fppN8LltjXhZhNl2jo/4Y6rF111rUaIYNeXYyeA5VUKtj4dOBG8dXaoq+lSYw+iTLuFD19zSM6rE
ZIGx1/GF9MSj7nDmo1s973oLkLiLAjQUeoGuYd4toQld5C7kpAajh1WTODCvNfGVc2g+s0k9lzB8
bxEkKpajhD99CYRa2warKCr6pseZQvg0Svvgpo0EUFkLlC22gQ5FRbkrQVkrz3tfSdQVd784DZE9
lIBsLqHZVmK0nXHTuvk7zxL3EY0m1FXLt26nXRkS1m0z0z92AuyjEgtPlkHCv/D8Ef9hs94aKJ7l
A+aEjW29dWL7OpfwcV+EXxzdvfGguM1MCTH7uZai2p3Uyz4xzEWFrfexGurN3JHwtG7r2WLbS1AT
R5JTS7HmquHRK4imm5pjweWCdDcZXn2F7Z05YODIoaEX1UXXloTHFfzQjoGSzlmp0Gk7Qpi77cIr
C+8TjAghAYH9z1CyVRaU9INzxd2K40oPPyISV91ZgZ+iUzostpCSccpRahrM+wfXV+8iU0f7Aqi/
t9VVDvovYAHA+uTHhRegdPXbYWDuHUkZQC3uHGURAcjtzhtH33gxpT9YBqOkGySB/UkxICBkWHza
qGfM/5eXPteBSO9/n5d+FslEwVlKDbzISjkkko5ayDz+KDbrEH0oQpCOOji885/fM1LDPSLeojhv
aa6hyU6T7xkpbxmaQSZruJBwdEka/QsFIF2qSb84yZCRgoDZHOVsSlSw3P+YkdZlt80SFDKu89pX
kEHVF3boft6abHRbyW3r6tRGH8VubvQ6TW8B5sqTbECvGJ0aazFGhjYvEHt62EqfJn3rmKvRVx2I
8jRuqND6L0J4dp4k3AlJvYslCc8LUNrCYsmBLeqLOxOuXgnYMqth79XlkJxgIoiujOO9F5LiF2tI
YfU6UotBC8HOVUCudNPOlk6DBK6NVRLz/sHUMhTOmhKDT0km1KEVIm/+RVFt0pPO/ZBJ6mEhSYih
pCOSStCcaluoUnL/1/SA+2i3DEDoCr6RHirVi3YbdtRtWhul26S4yTNKwaOmk5uGmEmYOYIgFMUu
wIyOY0/57ARAZfQWzmrRzD26LeZWiCpZYy5jJ1CXetAi/6Cc69vt+7wlKAh49GotoBnaUA409FKw
rcHK04ZL4CNAMteCuF/pFkkS0naYLVaos42eNlNGgrkdBCfxSKGH3HZjBCHSNJl9ZpcoETV2hfmp
08tun9xD9ZhaQddjBKD4V5aDXgvSxuqs3Ipbr6W3R6SBfVL6hHO7huLhF+N1okXRKaKeDoRUDU8n
5OrVWL9tVVBcxc+xA+jH23zIW3QAEdlVOv10ED4RXVd76IrYBIhMmalNcmdX9kVlts5M5h0rF1eq
zOVHcUMspTR6LegmUXqUnHVYZbA9SbdLA/OksjGS6toYKJ7fq7ptDacFdNpjxTfReym1Mligol2h
imdtlCpeRY1kgygD3IiRZ8MXynme1mep7nWXSNxjJCpq5dTrSJyTor6rpJtUaZG6tW6Jky5WU4We
m9AJcJ+K0qFZlhhSaRhTATFASpFeVbp0rQqkf5VVN/qyMkT7Dkk39c4dMLwqrS2k0RYTrFHaYY34
YqFDeBFJo6zYsu5oSCHflSZaCPCekqBfVtJei46PdNGZlk2u20g3QnK6kkleihxmkCIQ/HG6Ol+R
xd/ioD7DodMkcipnatTl81aafNnS7auK8zPhD3SeYQQW0hs28yElQRdFrDq11bPR6aXeoZpcEVlQ
88ydm6Cz7LM8d3jW/BYx8/xycEZn6WollJPeDa9TSjNIJevNyvRobdpGRXCWmeRXjetftTB7OEzk
562oQUWhd2P42xVnpdPDWjbAI1IqsCcqwt7LPu3SEyvAijIOjfi0SMQjIQ1inFnoZyWMCyB/MzrO
AEsWbdxiiGteiwz0wkUXTXOHq8D2zrM8uqC8PuC9UStzg0MSyum6yl+lAT09kXVqb/PPlRv7m04r
CY2pZtJphyjp0tluN+N2JLvJPAOyyf+C3nPQIxz9PujdNcm63PxajLH4q13YA0z1wAyho1Lxl67r
P0LfE/ZhqCgCP2GpL53a7SNgT8lXlXXV5zrNDvuwjiiZoPJHjcZEq8P8S9gHSMYfQh8grqeZKteA
7jKEVkLzSzAgoJBaZKlorkbsqenGbNCX4sTW2zn7vIV5cJl8tDQ/mrO3XUal2y0sraPVoB4uCqWB
MTm2qwq5r6yD+KKWgKRq/NhytqAszo43QtdcoJe3gjNE35/VI8wL6jsLW+9M2443emV+gmf3sY5d
Gu88c+XTpoey57jitKYs+6a46EL7fWNzWInyLSfI7AsGCO/hHWHaW1eQ/W3UU4v6NOuzj7WnfPSz
4Ty0nWsztt/bqF/WIvpSCeh5poNmlseBsDZN8yRzB/28dPObRhOfzUxH5QqaFENyTKa34qTqqBI3
tY3jFFbk+CSP9cLsOKHC7ipnbp4N8yio79W6W5k53YSDYhyLyHssKu8mov4Mnwkt/biB4B/FMG9g
57Mh1eKzX+iY0OgfdXbPRROXwbLJOuekctIbSD/wNDiuJToqriSpPSyNdhmY9oVr5OilylREXk02
KuFiMFNvFRWouYGfX2BgdK4l8PXbcjssBywi1LI7CzzvJNCtd8PY0la43ZiRkS+a3r8QSl/B8eqw
MQiQ26elTc0RTBc9ZJohrKzLqMDIqq0uQ6//mnRRA/PKvRGUJ2iDDb7gGYWVjWg+mfXg07Ubvxto
A4NgarenQ7QtOJnAQ1QpSq2o9o2zwpCi8U29Pbbt5LMwtzFE5ubqScs5SJzHuI0hAmJniV/lSnWk
AWaD2d5QbI2ZGYU5vCf7Luhsb+57SUnHalUd+2im4aKLCLGUv1yUUNfQ6R/fOYlFk5i1SmNXzE0h
aI+UP1knaodjS+jOk4b6iOV0ikyg6jmFOqh6ek4NsBxvq6330PrJA8KxyGJiqzZ3dJr3qsIPFkGy
hVVscyx2YbjPaNv9AHTzcXShSWfdeTcYD43hUGXKu7dqBk9vFAMGtkkOkFOq6ilOTrBybCQAG8u+
qzrz3ESOdNY7PBpkNzQDc8+jSGkNVnE3hxfPgc0p6GUz6vtKGtui729DGKr1qwip/Usz41p6erGC
0wT/EGMRx91Hb6v4Nk7rPUywa712gg5ynhiDTw6+E9Tm6xwTTASTq3CuualzY2uQuG76zGrfbfMO
zTONiiYs0GWV8IDMQHXUSy3plyYepiJPsdHCOyR0vOA2LFRlHnhW/1ZNFBq1i8hY9k5r0DA6wAc7
bxzVh8kY9U/0BCPBgmfAq7dL3o7C8VK0fCNRXiWIYDuIT4Yah0LnQQ2aBk6APZQ0Tit1lFFUUWsn
qT7rPkq6i9AYaYCBEGr7X2IrCs1LFV1yqAde3+T/bw5z33AQqRmwzKBkDG+bTTm821T8RtXurCPf
fYKb78R/9qHXB/oGMtwNOWIF68c0ymDPUIV7qGV8e7qqHwCEhBJ+ipRPF/Z01a+Ok6y5u+aRbzCM
I/hGUoIK2Vb5YsSEHOfb28CTzhEwBDYBEtHmu17M0e9m4fUbfJ7O1z/z+4t/OQcWIfw/uH9u8Mft
O0ecdm0bypX69OImf7597whGFoQIKApPr7/DJEw8CVLJd88nAVKIpiMmASb69PrjkwDCZTFXmqb/
LZ6EiUmQfLo9J8E+clUMMSiKPE8CD9jPzwNG1SSO9EY9L73/8nKYmoTnX+eh/79gI75vVn9pT9DZ
EwAfyXSfFwUw58+TYB1ZsA8swMTdovnv7wxTU0Hxas/nwTxSLXzSXJO9Rr7+uCg09whnD6kUw7mB
1991acg63p5T4R4h6m2jY/N8p9JL5qengqIiXC7bNGUH4L/7PPwb6+d75J2HUfL4FHOjTTUVmn/3
gV2w+fX9FxH1KZr89EkZg5+//Dnuyv//x88h+Skcvnh3Fx6fvunb33+7xV+//Kcv293X7h9Pok25
Lh/C4emN4duFPmsY/RNJ5s2vPn9yy9rFx+n84fsT8ProeZRNHLBVqZD0lIDsM3i6fhTlbqAfmYxc
OHsPztGwnrrw71vDHhc+Xyfrlp+k2l3ni2tnJex97XORNNV6N9CLwSWlc99Zh2tVl+s3czFJY5Hl
h72/YrFJ3lyJcnL+qfzvPf4yebMQJQ/PbqwXU8Tetvf4q3JTZVODs+PvPfhxssmy3TgvLvwQyxXP
gXuRPNa/Di+5Y3tf+mmab8poneyG+nH12iGW7CmyBxNDH2LFnm/KiTnXDrFYzyMYPhOXfYi1erGO
J/YwKR289295sa6qzdScHGKBXojqzT8z7J83UzNziCV6uX5kA97Nw4sH8RBL9HKNQsLE2IdYonLs
XEzt7lL2eu+f9XKTPYqHaGr3kke1A4xfPmwedwP9mHcJG+8/uODad+O8GPsQy/RSTM7JIVYpQ9eb
cjNMXPkhVurVOp940PVDrNNXPaL3TTSuyzVbwMSkHGKJ3iTrh81E7iiNH/d+Dl/VBd13Wt5FpI5V
9DgxMxKb2vvi/1QsbN8bkP2Nsw319YlgbRxiqT5/QZmty8fJjcw4xKL9sy7NQ8zSihXwEFUPUxN1
iOUr7+EMl6ZmKloZhwiz8huwAa/eXN9HVT51H4dYzPJbLtf1Zmr8Q6xnxv9Tk9wD/N58xxw8emKz
BiM+xMKWdzGnt3M32I8QaR4i/L7a2rD3/FDDmJyagyzmqMIvVDQTE3OICHwrkvVU9mAeZBGTmKRT
z8xB1m+9zqIqWTcTebh5kKUryywTcVg2ce4dyu424XpqaqRg+v6Dv6qCtu/j/iozZf/BKRClU3U5
2SC498y83lK878W/QlTde+jmfmIhIYTwZ3MyVZb9Dm/+WqzdwZZTf/ZzLVp+4iHZrMt//AsAAP//
</cx:binary>
              </cx:geoCache>
            </cx:geography>
          </cx:layoutPr>
        </cx:series>
      </cx:plotAreaRegion>
    </cx:plotArea>
    <cx:legend pos="r" align="min" overlay="0"/>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_xlchart.v5.13</cx:f>
        <cx:nf>_xlchart.v5.12</cx:nf>
      </cx:strDim>
      <cx:numDim type="colorVal">
        <cx:f>_xlchart.v5.15</cx:f>
        <cx:nf>_xlchart.v5.14</cx:nf>
      </cx:numDim>
    </cx:data>
  </cx:chartData>
  <cx:chart>
    <cx:title pos="t" align="ctr" overlay="0">
      <cx:tx>
        <cx:txData>
          <cx:v>Over Dose Deaths by County</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Over Dose Deaths by County</a:t>
          </a:r>
        </a:p>
      </cx:txPr>
    </cx:title>
    <cx:plotArea>
      <cx:plotAreaRegion>
        <cx:series layoutId="regionMap" uniqueId="{115ECC63-6FEB-4E9C-9DFD-006A72AB4992}">
          <cx:tx>
            <cx:txData>
              <cx:f>_xlchart.v5.14</cx:f>
              <cx:v>OD Death Rates per 100,000 Residents</cx:v>
            </cx:txData>
          </cx:tx>
          <cx:dataId val="0"/>
          <cx:layoutPr>
            <cx:geography cultureLanguage="en-US" cultureRegion="US" attribution="Powered by Bing">
              <cx:geoCache provider="{E9337A44-BEBE-4D9F-B70C-5C5E7DAFC167}">
                <cx:binary>7H1Zcxs5su5fcfj5lhpbFYCJ6RMxqOKi3ba89kuFLNG1A7Vvv/4kRVEtkrKHVjPiPvDQDjksMlFJ
fIncAfz7rv/XXbq4Ld/0Waqrf931f74N6zr/1x9/VHfhIrutTrLorjSV+VGf3JnsD/PjR3S3+OO+
vO0iHfxBEGZ/3IW3Zb3o3/7Pv2G0YGEuzN1tHRn9vlmUw4dF1aR19Yv3XnzrzZ1pdL0kD2CkP99+
0lG9uH9zU9/Wi+rtm9v7LNJeVNVldFfjP9+6/3n7ZqHrqB4+Dvniz7cb779988f2M3b4eZMCy3Vz
D7SUnxCbOY7EEj288Ns3qdHB49sWxvLEwZxwiZh8eK2ffXWbAb17m0Y/TKmj2/XvX+LpgaPb+/ty
UVXwdR7+3aTd+A6rr/jrSYkq465mzTXLL/Lp5uGb/7GJyv/8e+sXMBdbv3kG3PbE/be3fhe3Z3O1
8X3Jn28/LsLb7FdzSH4TWIZOMHccZBO8wk1uAUvICaEMMweTNfAroVoBu2LozcMcD7/AlqxWwg64
W/Qb33eF78avnqbg6YlHBf/NrX7jRYvA/HKmf3NpkxOObW5LIragx/wEO1RgQe2X1vQTM09Y/FTb
/Az93SE20H5ZAHaJjkoG/pOCRr0/pA4A5S4QE0Q4dIUz3xKEpQ7ghHEHtMvzxf/Iyuvx3x5gD/S3
SY4M+zzSizUIL5jQ31X/VJw4ktoOth/N9o4OkCccXrbN2fqxK8X/n3TJyj+BfoN+L+Q3KI4KePCf
bttFeQtu3i+U7G8qfnGCpUMw4Xzl04HwbPh0BJ04Akkw/876sU/e3Iqb18P/9IWehthDAnaJjkoI
vpn0oIYf1j7nTDJkbwOPYdEzjrEDbv5zhb/k4AmwXwjiy478BvUecG98/qiQvokWZXlQEy9PbAdR
sPFstdbpNuToBN5EwhH2S27+iqHXQ79Fvwf4WxRHBf+79PZuUa6X3mHMvJBcYiYew/cd+PEJ4oxi
RJ6iwOfrfsXQ6+Hfot8D/i2Ko4L/P9ntvTkw/BS8dwSrf3fZc06IpGglGFv6fsXJ63Hfot8D9y2K
o8L95vauhNhO1we28jYHH5+BJ/fw2gnu8An4APCHrkzDlgj8zdTrxeCFMfYQhReojkocLo2uF+Xi
11m133T5HXD5wOmj6NHlf8EOOLbDHLod6q+Zeb0Q7Iywhwjs0ByVAKimrg8a7IMTiCGaQz8L9gk+
sSHLjzHZUgIPnLwe+k3yPXDfJDgq0D82Jm2ywyZ5+IkURDLGflK8gUAfQgOMBQF98NzvWzPzeuh3
RtgD/R2aoxKAy9sy0msYDuH7A/qcQYIfPWZ3t1N8kN21KRYOl/DOc/QfOHk99Jvke+C+SXBkoN9D
dm89/YdA3TmB3B61CeC+Dui3k3vIAa+QYaj4baK+ZOWfwL5BvxfuGxRHBbwL2r46KPDyhCxztpDS
XwG/k9UlJwgJ6kgGab/nwK9YeT3wW/R7AL9FcVTAz9KFPqiaB+eOIBtLAsn6zZVOIM8vMAdlsAn4
Awuvx3uTfA+4NwmOCm0XYrkHpVrVB13s4gRhISWlfBXcv2DbMSh5m+Mt2/6codeLwIuj7CEJL9Id
lUB8a74fVBDkCWbYhuX/s1oehHaCOwJC+00lsGTk9QKwQb0H8BufPyrAvUX65spAT+B6+g/g5DGo
09kMErhLHbB87eT2GDgDjELjxpbqf+Lm9dDvDrEH/rtERyUE8yb7btL7+pAygE64cDBju3afQfsW
pgjqeivpWD91VcRf8/J6CdgZYQ8B2KE5Kvwn6RvPlFDdWUNxACUALTycSMcmj+G93OngBAmRy9of
VICXL7x++EoOnnh6vSDsDrGHJOwSHZUofIbQqzlsyA/KHir4FP3MGYQebaj0YeSgLWfwkZfXC8D2
AHvAv01yVOBPocNdH1QJOCecYgccwJ+0cQP2XNjwB29F/StWXg/9Fv0eyG9RHBXw0Ltcg7ud3h52
5fMTCgV+qOI/WvqdMBCfCCEws7dzPs/4eb0IvDTIHnLwEtmxCcObS9i7c1BFwE8gp8tBFh579ndC
AujlJiAKkm35AQDHipt/JAhbQ+wnBltERyUEp1m+KKPbdO2UHcIjhB0dsJvDXvZzPby2q/zYhm5A
G4wF9AQtX1uSsGbp9YKwM8IecrBDc1xioIeDqgEHtnQQSAhDf+86+NtICuNl87d0HDALa8lbhQOn
wMg/AP459T6gP//8UQH+Eaq8sDVzPfkHWPawlY9TqPdx21lB/oLqXzZ7Y6gNrR+7wvyRl9fDvj3A
HshvkxwV+OeL8qC1H/uE8oe+npU+Xyr0zdUuH+oEGMRjE/klI6+HfYN6D8w3Pn9UgF/d5rfrmT/A
UoecD5GwIw8atR4MONq28Msde2K52MVW4nfJyOsB36DeA/CNzx8V4MteltwctrL/4NqDgherndgv
rXLpMC4If2z1XUvcSsuvWXo9/Dsj7CECOzRHJQbncCBEtYbhEAvfOQEdDiufPYZ328ne5TkM8B4o
hm1Nv+Tk9dA/fJEn8j1w3yQ4KtCXkfS0vNV3UXV3UKeeQw4PIQ4++8tOPWh9BqeP2IJu9XRtcPSE
4qr550WpfHkD38vD7CEMLxMelVBc3FbV4pBOH7j7UPGHHV2P1mDXB4Dtu/A2g87OtQZaGYIVK68X
gy36PfDfojgy4JND1vwpuPKQ2AETT1eu3wv9fRLb2IFuj23Yk3+wX//i9hn1XpA/+/xRAb5Udgri
qtvyPjpskQcK+lDfg/NYHqHf9vrhwBZo80ew03MT+U2OXr/wfzLOHtLwE8qjkosLU735jw4W6fKw
rl/Y3t/c0sVO4PAmQsXaI9yu/UCmj7BleQh0xvK1lft5xtXrBeOlQfaQipfIjkokPkRwqEcV3R/U
QFDY7YNsSh9zQbthIlQL4cgPiBC21MQTN68XhN0h9hCDXaKjEoLLhb43dwc2Fct+UAgSOH9MEG1n
BAmFzkDuULrsGXy+C+CJm9cLwe4QewjBLtGRCUF5t7hfQ/FiTPabdgFWOXKkAyd6rILFbbsAm/6Y
gH5hzF/c9325WDL0T4Rgg34vCdigOCr4PzbQEnJQKwCJIoqWZzb+ZM/nQzPYsinEBi/yuQJYsfJ6
4Lfo9wB+i+KogF85xlAJPGiiCKq/Nlnu9f5JlhA2ejNEELQNb8WIf7PzegF4YYw9hOAFqqMShEsD
TsB6JR5A/8PeANjuLSEV/FgN3tkWhk5sBof6SrylAB44eT38m+R7IL9JcFSg34S3h90QBklBOKkR
Dm2lP9sHRGCrP2QRxHK7wHO1v2Ll9bBv0e+B+xbFUQEPB5scVOFDjA9HdD75ejsbgZbWnkDZANKG
m7AvGXk96BvUe0C+8fmjAvxq0d4e9tBeQNQhHNr9H/d5gxbf6PkAG48wbPJmcmulr1h5Pehb9HvA
vkVxVMBfQyEwOKhnT6G7E3bzCOdnR/bCcc42HOjmbKf6Vqy8Hvgt+j2A36I4KuBvoiqJBtOs9e1h
fDrY5QH9H+uDukGZb655cuLAac42nOyxfuyq5Ldm5vXg74ywB/w7NEclAO/gHKfDHtgsTyR1OOz0
e9zkA6m7TfjRCZR7ween9ib8K1ZeD/4W/R7Qb1EcFfDLUPbM3BbNwc9xgt5eRqDF4+H1gsEnEjqD
pHz5CN+/uXq9IDz7ak+D7CENL5EdnUhcNFH15vp7VOUHdf1t6PQkDnh60Bq0fO1k+qENBEpBcKjf
luu/BOUZT094/qI0+fO2oJcG2lMwXiI9LuGob3VUpbdNtdbaB/AV4FIPhyE49Mf5WZ8IxAdoWRnm
WztA4D6pR3b+gUjsjrGPNOxSHZcgPOwOVbfl9wPvD2XLvsDlCX8/3x3sSAHXPMGxYA+vtSA+eo/P
+foHQvHiMPvIxYuERygabtmMa2gOoSPgkEAOd3uhdY54p0YIZ8VB2giKSFs5BLAdy33MwM4/FYeN
MfaWhQ2q4xKE5aHA5SGFAFoFKCFwD8yjctgRAnziQDEJHMttIXhg5R8IwCb9PuBvUhwX8Ca9PXzS
GBJJy+PAX/YcYfUzCReC7FQJH1j5B8Bv0u8D/CbFkQGvzUHvfITdY4xKBzaQ/ewU+IcrAR0GJwms
Fc2jIwDVguwf7B+72aTfC/iNJ/7/AP7nF4E+3Zjq3da3k4erVp/dBfrrd9eXiG6RPtbkXjbuq8js
9P7Pt9DVRSHKh4ju6RrX5UAbFb2NE0Y3iRZQdvzzrQUqH1LFDngAHO5/gFPkQPV3i8e3CCSbBIO/
cKwggd2lb99oOL4uhLtgJewtR3CKENwJSDA4lZCGqkzz+BYcJA5jwQ8MG1HgFoH193xn0iEw+mlS
Hv//RjfZOxPpuvrzLYyTrz615NaGY+qhpIWWo4FjyhwOne753e2H5UYmmIH/Z+HQaYU/8usm+AF/
+26ue2WZaYi+PpuXFx4E32jjUaDi4OhUBmpQwETAd1qeifz8UXqoOOkbIa9JVg5K52Q8C4xVUpcE
w+jcFHbN0cQOs8r/S1JSvqepr50zKM9U01JXV9oZa5XFyQfayvdDkaqW1MF0YMyEKqdpn7mZXbBZ
2Gah2/PxPExaqcaWfO9JPstH6dam8nTbzPqKnkP+4LKO/DMrSr8HkfOVDN1VIs3nuquvRp5qFZTO
vGjMjBV+qaqAeZE0loriYTbkNlO27dx3oZ1OGzTMB9yWivhdMSkDidxkqFUp+Nec8dOx7O5y3V8K
Wab2xIcv9G0kxVSI8j3iVqC0T2dJGiMVy3pQCTLF9WhZ0z5G2iUtnhe1OW+TtHWHtPgaajQzWWl5
RRDxOdxEVUwabSEP87xWNKsCt4srosqElZPUiqeOtLA3tijynKpsvJy2381Qfivr0XELxkuFTfMt
6/2/mji+CbW57gceKSvz7WnbNczFWfneKoNMhZZ1GUU2IDK0btRZZzocY2UyYWZ52FKvsbLM9QXO
lFV3F1VQBCok8f2QtUIhoZkqjf9ZpAyrvtSXpIgSt6IoUBx1WukojpXDS0e1Fddz2TXdRdizZIIR
zVXU5V+bsHrf+WHzWY7tx66n79psvE+L+Aw5/k1XxbUbC0torPxWGCt39WDVzrtcNJnvRTDVvcqC
Ql4SboVnPDHtjISJOYUvnaMJQ1E+C30hb1IZ5VRlWRLM48RPElWY0Zm39sBmeWmz1AuTJpqzwUkm
ndW077kuyQVP0+aLMI6YW2PyuGQedd3GYr0z+VBGQfh4YfXTf//no8ng78NFyX//cnnf9d//my3M
0nJU2x9aPufpU39ftrzUYU83L29pxtWl2Wt18jtv/p5OhfzZz3XqfzauZnqmVJdd9WuliuAuLcjS
2oJBzR124jxTqpBzIdCfsdzCSzEBLbTWqXCIH3TqQcfe8ngGOK0XNPFap0JtH0PeF47ygDDsQd2u
J2EDJrhk/AVVR5fdPfmGVuXQ9YmgMZiD2odDYoC956rO5PaY2INfXaOUfkxMdRPoqJt2LQvPAqS6
DLO51cjAzYWcZkniT7Ocl25Ho8iVdYgUH7rGM4P1AbFxdEur4BNqxdWl1KyZWLiMTuOM+G5RgNIY
tRGwkvtLq0BGjUZYrtSodq3e9j1e83gC1xINk5g0ZJ4PyVfalfG1ZePoPCakVsYhhYowqAS/yT2S
8lmeAwfCL5jipa3VWOqPoRbUS60sV6gh3xpMiIe6MHQrZi2KonrvCJOrQqMbQ62b3jCtZNKmysFD
okY7+N6FpFFIDrFbmm7i91rhgN7HI702xg+8vM0KZYVxoEpMZkFe9K5fCOFltQk9VmsYyWeJGnR8
pwU6j/EQK91190Gd0XmAuvcF9xc2i67itA1Ur6sz1mVIGStmp1HW94q1Ilemx9dFw76zjs1NV/hK
WzGZIoN6L8JFpYIoDZWu5UeeRVTFZVC7GAdXQpOvPdHvy6Hnp3Lg1EWj3Ux1FwrFrT6aUadsJrlv
6okom9IbB2ZU6hfvSRSedmFsTbKS9IqWPp0kKa1dUQ2DGlgYT6O4cbygqNuboEbU9bH8QkeDZ4LA
3JoyzafMb2I1BKJRRREXqjPs+xDXl5kQvevUxRlsYqvgYWKundpXiY81epfDjN0AftwVZaXyxFyP
rLyLTGdOSWu9S6LQKMtCjcpbJ52X0tx3xNwkRVd4VldIUPB00XfNAhWoVLG1tLpdCgYuadic9/b3
tkUwT6EzMYaE7hCF0svAJ1VdVKNJntaJygQ680P+niT95zJMc7fP81PTWRfFMOSqQgJNhR84ikWm
8GRt1yoM/O/A/X3a8YtRjFzZJrCVz4t3wgdTSCPyqWuomXGnOg+qJJlAR24NiOneZaIpT+tOGhVy
fJ7E401ZVd3FWPnU7frI92Jjd24+Bj+CXNZKDgm+BNVduwTFoYetLFU2iXIXVImlxkijOQ1ry63T
hqgaTIay48R2x74yXyurbWco48EVDZspKoV2ZZUooUWqYmz8iSBgF2PinAqhW1URE4FrkuuJn8bN
xOEj9ew8rua9Lb/JHMTa8ruvvTSnrNXKNDLxeAxOQV3Ep32cXQ6laD0H+0yBosMqi8ZCUZJ9wCzr
lCn0fIi7mU6dSWwApDiuYzeJweT6ZYXcBjSOKqM0VlYgrpyxumBxFquoqSajM1zTgrmmaj/hPj7v
cHxWWd3pWMhM4SQxqiHWe937kerAIQL5Y4Fb+UOvDGquotgMqmf0Y5sl36qioyrM/UxlJv6cDuaM
j8VFoOP3dmVhNSBMFTKGqrLJzmjgfK87a4acNnRtZ6Qq1/RCBuS6SZrB86lIFGkaDfLWf09idl/E
6C8SWadWm7/LK5y6VmPd+77dqz4IvyRcC8X84rspcKlqHEkljWO5VIpvkaSxW0R147ap7FXtA+yf
IyLyM2uUqJ01vj0pHVjBUUo+STsy3oPF+j/TzX4ZDt1sJM7+Nt1LqifTDU2zcI469E1Texm9gIF+
iofwsrZOIECA7kqw0EC1tt3yBGw5XLEAb0C3LSRTn9tuiJyWG7GAYkn2W/EQcSDo2rLdHHwKbC9r
wNDvt7y497ntbokmdWHJ4RqOgKqmyEr1pGIIlnlCQameCxT3tipa27LcKif+qRZdr1Bmz2yRwJov
x0ZFIbIvet0Xqo2JVk3FzsDvQG460GpKcC2vHNDG874t8veElbkqLZOeh0HbzKvYfJUjjl3LRne6
YEjhcHyfRSZRfmdSr/QbX0W+VXjatEgFOU9crsmdSEvsxnUP/jmx0os8LQewzukV6Dh2qvswVYMI
41MUWSUsE0fbbpQnHxgWiy4pbkwbXeRZV3olcqzTuLf6s0CmqcuD3LpKRvYdcpsf4pYacBeASqDO
81N/Gqc9ciWO3vmgIlSXJ5/bjN7kbZwqOvof68w6TVDYunHqd64W8QWzQYk0nX055uJ+lGniDkNS
uFVHKy/RXeHimkjFulBObWGmCXU+hmE2DTgOVULiBae575ZJIL0Yo1SJIXwnmYkm9og+RWEADIeO
8HNgJZtGHQcTF8IzfNRBAFVl977Opk6Rz1pjnXHSjCquk9wrI3YlY4hgeMmFqqoBrFtT5RBM0dCt
u5jMZQDWpSPsS29XV6bJuRuW3SwJ685rcTQnJAdr4ge3tHY6laIGApKqkx5Y7HpaYUzP/QTfW1Y7
gtuDynlji4uwHG9FUfkq4zlzo9RK3KQbqNKOOe1Z/L1tko8yAl1oSweMlu1/8nEceGE3SsVDMN5Z
ob9UZey4rZW1kwBcHRXqYbzIMqpnEMFGE8nNF01SNosK+dlk7Zd6jMA4iPoqI2Allv5gyiE4o0mr
JwZQVhUVkRua8SzOR6GSLi+npqxmqaHE60jQTou2+mhR4MrvUuJJAoFrOZgFG5d+KHxqbltZP8U6
65XfjxAvFzxUlLHznlWTioNLWAeWO4wZVz7GvYuL7HPZ2m6aZxPSxVcClourA+dSioQqDpp6mtTF
VT9U4SQlECLSHsy7qUvVIJbBVMvPhRg/5pJ/scFdcXOILU+tYrxGlh15DG5jUzoLnLlok9AtYnND
6YgU4+DOdLG8CmA9+2M7zNKiRqqy7GBa8p5OmrbDYDOcb5UBNy6AxRPHySIe22I+EH/GkRN59Six
olXyVyHrQGE7BzeilN1UamNcXIaDQimJVZ/YF9ppwK7Wpla5AeGsmfyE4/hTXFrnsV99LEaEPdTb
EyfMz3xjx25jwG7BMcSQFbC+1cUw47G5MCV4Kmk2agVbksBTHvrLwSrPk4DKuUiHTLW+FqfOCBa/
J2PoFRKnZySBeMAr7DG6/z8D95DvI2APfh6bLpur1+nav83bkmZt3uB8AAHHB0GrOIG9IXAT5N/m
bXluEJg8xCBeBRNmgw1bmzcITaFAtAxpoVZAEXuW7oMTqcBIwhEk0JC4sny/E5raOwk/OJ+aOQIT
uKwYNijzZej6LOFXjSgaGrtxrgKqx4sCOlzzShkRFsyTld+VELJYCE1wIxw0KXzbqTyUZeB5itrn
5jLQ3K6nYW2j9FI0EcpqRQJ4EjiIaLDYxLcaFsuJ1ZoqjNyujpvgS9dkVu6BZfP7etbEnIAGs0ww
1VS3nhxYMOkc/7TWoH3zBmsVB4MFrmuZKZipdBLGxSKuQurmncgmeoggcYV7pmAtnecmOx9Z/oHL
5MNQ5ZHCPpdumgU+eK05UZETR27CYYWmPe9UJKJENf4YqLYfv4xl9SlzaK3SgCqrAROf9xpCXMlz
r8vEWamHe9LXvTcQOefcvqh7m4IKT8+zCNkQ9AzvKqOHqZ2QwGtogl1cRZaifOy9pHZSDw16nAx2
aSuNyAc5WIUbN7hw8za6sUjzw4FeNNWUfulahEWQZir/iuwidW2ZNxPEMYw1aO1W4B67bdSSCejY
G7utvnWjTT0/8V2W1zEo1sH2WJhA6MvMVdo5jQIFfxX2sVY80LZiQ94pPJoMglOw0Xlwhrv0NA9A
y/mEdorUfazK1CTTpg2KadWF7zNrxNMkLeOLIRTLhNhFozXEF0ZGM5FFjSe7/h0Oh8913nxumzZW
EC1+CcwwKkh9nDvY3DTGgmQyoBX3eJ7o+EOg24sIGE941CjHGaOJbw+pypnlz8F5oEpEgEzfg7Lv
SDavnOTUpLiaQ1IicE0XfslDn0DkWFxomnzSBJ85cTk3eXFthXnuggwQxVIZuyKNp23SI+Xo5oOT
xBziKnvWdukNqONTHRQDJBRCyGuK0AbHIG69EZHwvMcontQMQbAeGDCnXfdFc0K9mNRfer/7jFn1
kVVJpmARha4lx1L13NeqglyE23BwJXSe9BNaNzcjeGigkEk4MUNwWkaynpYdxIaNM35LRPBXYVeR
q+3+xvD+PQI/0o1bhl2Gmk+0DqWqe2y5xgnPLMucIS5v/dZ/j7OsnFRB1HrgiZ1Z1LzDy+x0VCff
GEfCEyHKlBx5roZEQr7GIZDlzNFM4+G2oDqed4LPm7ZkkGsR0tVWoj2apWZa1/pbrIulkxRB7qIf
xblEg/Cg/jCzosaZBWS8yZ1yHvLyHcRhwvXBr5gIiRwIVts5RPSXGLNFmYatMmVxlXP+aWhYNU8t
DVEx9HC7dGRndV7dO+DCKZz2A8zi8KNrISZt21R7NmSEPBqCd9pT5M9S3hm3GPVVE0OE2THf8Ugf
RdOIUK4CHV4nQX8b+CyHPFdFZyM2n7FddmrAEKEWFJI/fQp552SoXKgrTEcL/Sg7dh6YaN7WDmSE
ILusAl6ied7jc1QW4NzIJv4BKaVAWUjHyq7IjYP8Oc4hbxI571MC69HH4ocfFj8K2hYeqp3LwfjX
jpV/zMG7Bo+pvUlkfYHCwDlPhyH6Hifgg5l6cHkH0X1gZTOcD40XhCK4xB0UEgK/iz0dJd/aoWTT
zhqjud9m70YqYpfhhE7s3PkRQ34O0gqUzkIn+5aGaTkJW5jBtKvJxG/N59avezXGPlaE2YswqG0Q
AY7USO1TVJk7aGn9C9faqwm6bjEAnWvnY17CEB2UhTw7rasZDnQxbVL9GQekc+sgBv8qba/KIUlV
14TXY8bY1GaFcIPWIipuhw+8h4gkFOi0MUnkNr7oT1ln35Dc/xpyOc7KNFpkXdUpn0GMhLtRz6uk
/US1GV2H96Pq+rKVlTpG1+S5l2HDFuNfeSXubRr9MKWObnepnvwSONgIdiVyiBcYhRuowS94Cruh
dQ12OMGRRrBZmUA98MkvYdCdADcWw8024CmAW7M8/2ydMidwoy1ULqF6KGAnJETlv1OGXPbJbkbd
8GwoCkL4DnerQP/1VtRdjxT0eNP0V7qjcoINmuZ1zy5alPeQEA7bT4b1+rRhkfCKyBaeVdrgBtRQ
vIn85qb1oYySofQuyMxF28tw6lN9FTngBYdebBN9nSFpnfls+CuyBBR8yrQ97SWbVzL/1EEy9VrH
Q38ta+FMnwHxQi3ABn9v+4tBbA/nSUJpAXIby2Ohn/tbTA95IsOmvQoIzWYdWCdSszvIyNrzsA70
heEcspBZE890aflu01Tioux6fJWHbFGHY34u+/baOHl/SXCq57Sx6qkgrXNZJvkEdWXzjkchcyXr
kjnugxZqj3566Qv/vk26aI56/cHwBkNW25SQ5KzaiR/n7XkkdD1zkP4BOfbuvHQEgZx0PbF00Z0G
rY7PadPF50ldNVBNrfgMAvVg4vTYP6dh9863LOFVfks/Nb0UCjrgwvNwYmsrgLPPhXXjjDmdawbl
wiAoo/8yp8uz9Xbm1IGL9iSRkKCBOs/WnEY8FI4c6qtgHOpp24TRVLZQGQlqHnxsA+Ta+ThApo8B
s5EVzXQe/1Wb7l6woJpFsiDnVZ1PUz8Bbdg2dA6hWTPRTktUEc/KvrRvYidNPuAAst6tAwlCKQpV
+vbXIK3bszaFKL/NW30e9GgSMAEhWRePUMhEHRR7Sih+OvFNn4baUWkSRLM0zLHiJDNXrMfhrLD9
0lsW96HOLtLrFso0qGnr2CswD9RAOvyRcphLOb4ToO8/D4HttTzrvNrOw8sEm+uhbc54DlXUaBjr
eUjsD0kkxnkc1tlnUl8VdlNcUJreRJnTnf39o5VRfzYM4BH/WsYfKvcb5S7Al4IXQuASPOzQZTj0
XMb5YAWdladQo7e/J8FozkVSUpi62JqXIeSrYp9E5y2zncu+BT83KcOJ4+tJAT5XXZTxGdH2VQOO
10VU6wkNrZmsPVkU6POv+YT4akNsoBwHVT9OJQEdAz+WYvUs9LFRH7C8CvQVIlZ1Bln9S+1kNrQc
dJHXDI78L48joDd3ngchIBQV4fI4CSXBzeflIP9jUYbmyoNceHht4UVRJwPUXog9wSVmV0Od6ElE
R3lTwIJSiFWeIxsDzhfUNhqGPvAPdJDB55qi7BR1FNQZ/x4XjUrryPpswrSFXL+fzwzUSCYV1KYu
zZiV05zwEaosvnP5X+ZvyfBznGH2yPLGAwb5Vrj1bvsLQZMbJNl0Fl1Bn8dfPA3Dcx6C8PcCl6Cu
gsINnARNIFJqJ1WbWxeQME3PISFKprFTfIgiCJOgdjSpMRDRAbRhleN3Dz8SJhdY1/yURrAEBzwm
XofG4Lwfde1WYTklTQmaHToSplyPUEptGEhV0Z0VoszcKGvx2WhRfIaigk2rkkPik/uF8seYf5GZ
Cd0wPBuwH17huOGQ20lFA9VFN5BjBSogr6YBBJfKtxMoo3YppCElmmhM+jPoraCuVTU/6gqFV1YJ
hVUfYmuviSJ8IQR4XFBTHeeBk1bnvtEdRDO1vvr1vNu7ggQHTYJ5hM5xCNvhuolNQUJOY2vb9q3L
Qbi13xOFLbt7L+zyKwTroHghy+x2peg8Eg73CRbxgmbYI7HpbouEY8iYMud/+TqvJUl1rVs/kSJw
wtxi0pCmfHVX3RDV3WthBAiQQejp/5FZ6/xrxz4nzg2RBkicpDnn+IbyoSGdc2Qr0XvpRdVztxED
3RfrapEZn2x/lGLXgPlH44XdZ8fjDTrehkC72bbHuR9YutAePdEYBl8B0uw0mZ4RDdK8X0RSbNpG
mTdvjx3qyGfLrMrhmibHenRfVo8Fu82bg0NjY53Z2RkPKG/PuzEwwaEdw4KQcT0Y285FEI79tYYi
qKvlAznc9ND70/IeRE+LJ8yPWFB5cdzi/3+BMa/7//Vo+4GPHuGG5mNSL/rfZZFwiVtnaaR/kUPV
ZrPbu6ckVsgMhHFmCI3uvregPO5f3BcmriqSkds6CyHbvPt3G7civyeL4um/H/3HKjTq3Dm97/zf
vWkxdJmOtin/3u/9a6iG+In/WNOGEB3GNg5yPCl+et+crMtwJF6/+48N7198/+T9AJvBqXZJELx/
f+bfj+DfH98ShptRRco5ikbm/89z+nftf/br/hnqeCu/j+F2Fe6v/uNgb5fw+5ju33z/qJqGh87N
3QUcFpXQ8vlttfsKVbAAXbi/vH9zX2z3y39/CZ03Z/O1wRi/d7Vri0rUZ+JXpxaurAPNWy7URbvo
+nSCGm5HpmontVLZijj2XVP7t4U2vdvk20bWvzUP3KNi/rkL7N+OkWGut/ZVsuarN9KC9TG/pgFF
ng6ljWyNYpYZc1KJM71VKrp2wmNpL8J6Dzrih9ciXOXUXkblFO3i1ns1DicM+FOq3F7vupEUvldB
KK14mE5yAV42I0xglXf1POS5m3laCYbzeoFA20N2RgknXyvQIFZWJGUR8sQ46HdetfA0dszLOqIb
RSZfo6IV8czp/kJ0ZrOZWL8Y2jIYI2gqXvhDxN41bKGj6qtmUXdpfXLEbZM7Fi6ProbwWidbwbo1
Sh05TtkQyi2PFNkPaAb5mMTt3vP5c+MrDEih3qH5fgb9ZzwsPKfbBDxLxxn1RbCfg2bKOkAamicJ
jmrqsLM4m8iypIxNZ87msBBgBVL8adZPexMHYr9kfnSta9GciETpoudbEdNEHZYQdY4bXkXnesbH
7CernLQRmmWoHPzp6PQC2QyETAhVql4uySzj3CbDs60DXGAx7edENPtelyg/vFbJVOW1aTPurMWo
9O/ImHzpR7aXbi8Lw2f/wQ8+mZyyik/+Xm4TyRrfpLFYMkPCcR/XoXviDnpGN8d42R6X6UDm8LQ0
YVhixD4xRZZcNX276+Ilp8zFdYhw9zrzu5375yEayQX/JVFsPPAPU2R2tUuc4xbNIicGD9gYL2tW
yfOAyn86ano0TT2lgc1aUCgHt6MY3pv5PNNtH266Oqq5A0rDRlxpabcUIr6XeqKpc6s6RDcDumIW
vblzDyDIq8dUtunQm1uZUagisjzCxXdMtmjvuERI5oeVbJn1zN/RysrevAe0+xNytePIzwsadM9j
zZcz/gK95A7bUIub4928KkBF+pcfNeeeUIjz7bPEOJ9q5p7Hmb1Anoy7SeRtMDIk/9utOHeoiHuS
PX03XTM/rJC+pkYtuGX6cZnDJZfI9KzDXxofJTHFw7Col+lKqKcK3rU6bYW7XqI62ek5qMukcgvd
ja++nvZO3Na54NNdGuK5bPs53QyKnzJA19rZ/o8FBZRCqlsLIzM7OcCvUMxG1K2vagC1EqzOufZt
Oi2k3ztbeKWes+wAi6Vu3HggmuK6XN1tN3bRL03qB3RYfRkL9r4pwpDZTdth9Pxyq7axoMwph9qj
GbQmNNKwfgpQ/UbT6oqm+hpCInMfwcauNvEO2bosnW3axWG9XfVr1PUP/toUDjrEdFvHKrMWZISI
1VpQ010hJ3vZoAIUVinUI4180LXumUR8RT0STRlF7INFfJmGCX9DsLXruuRtDetuN/b87DpiOEpv
/sAzBJ5kjOODz8Bf0WGq03m1LgZo+kFiXD9DNSumiXk7iKyQKlXvQNA6xyFfiqgfXDArwYuHCDXF
sD0etOO1mUdmkncJdGUx8wxHOOakjU5Ih37Rfsj47Uq3gD+KICbvpPXR+4X1Dx0Fe6RiBpyOTLLA
7mnbXcwcr5muIwcdZA+Mp0GitG3BiY7oJ3tkRbYLuqc+bgvtbeJROF3eLcFRLR0UYeYv+zCcWD5V
Ctq5TJKd1SI1suOZkuyTab2muJAiDFnWyx+NYEfDVJwuUWDTxbAlT5S8bvSRz8Q7mkqItJtCUazW
uHkTPknrxYW/IWmUQ3JatkmlmCs025weeEzv+PvAVWk0z+SkH1Yde6fhVqKW9KV1+n2N/hAiMquz
oBps6i3Dy1j1iEBloDLkRQfI6+PepZ8q0WdPVaAPRv+VevE5qnCHrWyOsW7ibKtQVhStffHmiOPk
zJx53DU77X+hgel9r9o3ho4z2xaQwcyb9w2iasvaEWpK4OaG1fvhphgmzphviwKK0OHtEk3vM3Oe
IVjajxFUEGVAmcakczPihz+X2VwbdJ3TYEHSeGoXRdNu5kGTqYGCqYHovlvZWgHwInvTiSGtiNmA
qMdj4bTJcfVdRNC+/+KSvkEBh6MH8EiTb1y+KuITRDYAHAZgj7tEJidZTXSPwsRj1JmXTtsD583F
0dVfamR/uUo0qavNgVo7ANgzP50RGpLbgC9ugxVs49RQSBDqMst6yYNVceRWNpN0/BEuEzppPOSp
piCtFmRNDZ2PzXAWybJDBwMiOPi9tslh2yr3JwAxDfAsWE+6Tsh1FNwBRYE17ov7W2bH+sEJG3Oq
qNXFfbPb9i4uzO+4xm9ra8mzNMocJg3YsmZ19wpw7u/7PsS6XQjX6seM8XQXDI5XrklEHjZQKJm9
7WOMn/TQy19hx9qcU7e5GnDt5175Ve4nC/nQ0Aju+4rssKURxvAnjxh+RCo27NWw8lMHjjwF5P4V
kWn54w3uKWyF/EkCdwTARvgZZZf1QpzG5Imjhk8S1rv7qrj0fapYjfJIA9EchV12bKxdnpYAj+73
3vSl20T/24vImvVgdh6cMZZl3BC9c1Fqeaum5Ce9/a6j2EVXUfNzU44ojFM351VJeqkZhowpSLZP
W/fF6obzHxPNPN3UrF4Q8pwMsuZiq3Ry0Np1nxwFPu6+mhP88IMJgKQgDojBcXnYauOWVMh5tzpL
+x558ft9TWqDazc03g9Vx6ZoIxOcBiLqa5MzEoy5m2jyOQ485zNd/sQ1JCxMBtO9JMtC9t62eYdI
huQpmD03vZ8LWM50cUbxy/AkyBYbNw8q4kkZbhXbaWeRyODj1/sFcvv5EcPV/KOnwi/QDtbTzObl
SiPoANzxli/OTXZfdQohkwWc0+eJVf0h5IE+jKqdnwGR4s7eLmKCaDdu4uoLuEOSxS4ByeKH7ERI
T4o55vS9SpqX+6q1qp/X7lY2mJ24WCbKoWJK57r4A0GopoIv2Sf/XMiYrOloR/3sVlYc4rqZDu4q
neeKa/39w9BtsglejlSBXL1SMYS5crfpLJw5uMrNbBm0KP57DX4Q23tfumqcfNaLc+Y9l1cP1cHv
FUZyWvyg/9UB1csJWaqzJqS5bjjGrNr88XfCkV+u7q8BcEQeBCu/bMHqXzR3m/z+E0NmNB44J3S7
vI+lvVRhJC6rCgfwN1v0K17T70NZFKqrMkousVzaizspAQU3xpgs/P5c6cN9LYR8NJP4rSs3xD/f
V3CSLv4Ci30/nrACWwkN2rmyPpDnREDPXK0VXxrk8fcBNVZnnCfVdZvc7uzMUZKPksafEW7WfQ3U
IZYsjof5AZ0nPTWbB9mRb/JTGPF91jRZhwxJp/sAMmY9SSjSRYMe76PBU3nfh1jqNsMFah7rmA6n
4dY13ZL7j7DlWBXX3krcHi+pxCMQkbi0veMVW9A3H+OmdvdzAXBJU4+Hh7YjLXKD2Za6HSHe03b7
2Rl4aW77kWDF0zkK2RPdlrmsMebuwpB0P3U9Hu/7acCLpU23mCfhkbrcYjvvaIfmhfCgvK/Bagkq
Dk3iyc5TcPQGx+w6HmbKi/g7d+uMGmu+2pglOXW29jRT7j3T2fm9Ema+0Hgc1APC6iFuEO074Hwz
qEfmy/H6M+qS9K33/OrghEhsqsZbP11xum/o0c4UEnWNEuN5X/hOI3ZhPL7dv5wAPaCAOoXXlYKJ
MhMFAXbba8fs87o66rVbRHiEHh+Ajmq3r3BFcBPWX9IsA3w/DT8mvTO/eSjw3Q/fCeWaoazlX8a6
Mg9u39L0vkOtzaekEXtRwvfLlsddcf98bCYkkXL9mDaO6GTs5GE11Hu3UXC4HyL3tzpf6809d7L1
Hyn8I997DFncItbr46e2C72T3tBX33cZVgkYftX8jI109yNZ7B6GB/bTaYP8vkttmi2PbeueiLNU
T3IbW+CASNJILJLHaXRlOovZBW7b+mcLWje7n7uZmiPKPPadjxT5mWuiXWcS+zE5CO3VZh8hc0DT
DypWmGnxyrYLhhcVk4/vo4KFI61AoD84LQ0uMYEucP9CNPbK6mh80zacjjJhyHGNYl+gse5Hq+xK
i1m09Nj0vE65V6FG7PHn76sj1Jgt9STQl1fRlTai+d7r4qq3FYXRlwiYQ2n8fv2+gT05eRjoP+N6
VjvfH/HIGB6+xUuL9BQ3mLjEze6PmKrX6uH+2G2Y0eHT6/bgA34bjaG7dpkpYXBbCh8hgaziKOVT
r1Kp+ukIHu+TuN10GHw6X3hTIzQZfb0PAx5dJhbSXRxtFj2hxqiqnhOH8mMXgUBZHSSroGb3qxM0
6ZKoPkPkFz900j5vcgkuPBGFE0/JfkQGiyHmV7gx8ui1gS38NaSZFisAHhNuOeSXzyieIM+4LaDx
NeZvPE6ObQcJdqhmvzQ6PiwjcsA2ktEl8pFV14HysqSF8GY9/UL64BNljEPfxfRdeU2deZ7WBxVK
b9dEaKOCTgYK9KJKKxkQujmavhf1AOQtQj3pdtPGMorbCD6q20tD6VAq7Z0WMzf7uK2G8t/P/3u9
+8r3he8O/2xrVNDs69Ge7pvdd3Bfw+oFv3F/+e+H6MaTjMPwk4JGIsidAsZLpus+DQBvaiJQLoAN
44J98cyEpC80G9/HKED9pUUG1BBp9zyW723zc4DChYB4AHsb6qkUKphK2EimkikHse6kEfOPbC3d
SqzlKltcXIfkNLY0jXGJdn34FUlnO5LElSVMHTK1AZ8KrXqFQcB0RawfokCF3yvojcmScSnL4ba4
v2InB8Wpg2+8F9avGRWNKKXzFycEJ9TgLxLL+2JLZphtkgbA/+rtklUWjRq2op31z1bU/ARvH/Oq
PhWRWIuAzg9D5J+jGoDn/fKglYnCYyuMfWyp0pAgYehm/XY/OVRHp3IA5e9M6DlWIKIy+MUk9kpu
IPAYtW+uBgIphHwFcmwywbCBXBdcK/hsLdBk99y6nOzun92/HQVCdOAgeaM2loNRzoCXzOk4RsCQ
z/UkfRDMuG+N3yU5n5DFcYBdPTgHUuOm7RGOvQqGj31BHpuh0gX39DXo2nxQSC3x9+0FSFRRxrES
5QT0uuQ1Bl4+OjqrQlWVFWtYjuoV/X4+vvdOF8nL++8OrZtkgL1V2gTy6FbdQUAyPFhXjUWNrgoS
i9MjWVYqD2nA8w4Ub0ptRLJQdyLTcnlSwaj2TgMhtVO92XsiOodkA9jWsqhKoUJDEJkSsoNN9L0N
2l3E5/jA6yQpkSwGkrZl43RLCa/ZUi7aoAip2zCjsQEaetP2pglcuNt5W+E2flgSU/1ehfjTRdWQ
wRbDIK/5V5hLpv3Cw4fezjUomvVd31ok4PcBto/5n1cLlDOU+Mk67mQT6EKy0B7GxX+3bRJeqv4c
xip6JHxuTtbrER92U3xU2MlFrFpnvUiC3TIT5OkdDYouaju4qlq1r6LlIFS41kDNQnha2banrk4K
X4PUIa3tjrXV75Iqe5Kd359GAZzPbjPL2w0gMA25v+t80mebAqwFETLaVbzyS61cvwRQCEOPQWxh
KqTGGBoyUHbAgXw+PsSK7sYZBeKaIbKe5jZ1ttc6WKtHUGxd4fc9L4Ax2mcCIizF70zlolCzZU3X
lu4GhaOjswVk47qHaei9sgmSyyanaBfaCt1JRAEGq5n3e+GzU4cUubwvBjhUEwGmd+PeGabYsWw6
dHf/Lhhxx2zlyYLTIb9r1r45SSwzBGAwJHP1HjakEMxAbEBBJHJmUToETT7Sn7AYuLvNeI+N781l
JChS8Lg7ND4SnWJG5I92reHaaRgukOcu+9Xn50FuXvnvgodgBOzNkkYG/gsYXJKOfBszkPPfx78K
tACjez9Vk27yCS618r5AyUmVbfSecG2OAg20lLJ7aMee7npwkuX9o/F/X+mkA4cR0XcLthJVRQPW
r3bRDNvbwtt8AsbR/KwZNHFUax4HtwWEHdRT3qvqRh+Jph++n/Mo8xf0hnBl6JISH3SSdY5rzLYT
HcyZdTxJHa9CcBRhGJ37RH0v7m8dMCw9CAV846B8fnNeHNfbmdwXg09oXo3jrdjVVKW9LaZa98Uw
qj51HWCno+VXeC1ekwW9fFPhEO6L2In+eVX97yvsDAj/DC2fdXItZeiu5f1VAH7wP97ev3CmKB+6
cDrUc8jL+8KHB7lk8/BWB163a9xkKe+LYUY/ViFi+357/yxmBMp6UwcZmcVSVj7o+qYbBKhGEIDo
Dt5UHVpIoP6WxrdNYaDA9jAYZnSAw5IEkTlajUzSnaYTrDf9lJqhHnKobjdnKvp2z1lRhoYE6u3s
yt8DbVGoCZynSo5wSlcTh3UMnkm5ob+obxoskRK4w3ITSnGt7osQ0Tp8Y+3wfUnUwBIU8RNUKW9P
xf1M2II2VCFddwCM+rHamZZ9OYp2J6rrfN7c9aBu/dS921JonbDGhjWEkOoR5TWVQvXoi7pZTUmD
wJQAXSqoAbCWc3i9yq4b6iMT4AAJnPTwW6CpeaMz/PMe0B8gPNUfvbUbcwdVtSwY/GyYk6lUy1j0
foWxuPHwsCvPB4EPonbXVOq1rz1ebre2cu8O7q/+67M6xIOYyBmKK54LJXlSTKANLp0duqJvlgY8
LRvP0AoBwbkxbJlNHKfWqc0+GhwJdRfJmMeDVzayeeeYLn4wobdTSHO/oMEM+YC5qVGYlhZ3o1qP
6wyLJTTpizKtQgm4xud+fYDxkJ19UDxlNYtda5r5Mxm8SwuJ9XWgiznF2u9z9tLQxDyPwibXEYwB
rLy67BIIgn4DbSmAJJ6GtSv2W1tvD+s8bXCgkjGv4tBDgTAJ50J4K2SaXjeoxXr07FK+H1jYPA4r
G2JE74PMm6FGSbm7pSsRvYJ4WWGwwLwPJp6dXPfr+hRR2DV9F+RlE247z5LxcVhGVIlD/7GKZ8yL
kEC6WdomjVB8+YlJG2FQnW+9dWe8jDLNzi44sdTdfL4LvZ6do6m2UGdiL9dDnbz2uvuzONV0ub9D
LR4hIEen0ncJ5iVIKGw+Y5BtJHI/VUDCAlO6gb7whvaHCebi/nk0aagIXuMeQ58t78uw7Dnv6HOy
8o9lq2GNYT5qSrMMD94GAMaz9HVy6PIjgM5/nFq3z1U9ih/ctTQ39QhR6PZtzJxspj344ykZd2Ko
tyDt3YYcHY6xOQIi+iMKqxLhfPJrBsGK6MkWbOBsDzdsg1LOroV18lleWdiJh/vCBxQPeMIkx25m
ICUm7n5JsgAeGOhrrSqFxACBh6D99qggtyP3eJ8lid99sMCHcWUXCCnwnPPGe6xvr7bWDkXTGn5Y
AlCykOpZKViwPYFKJZlHww3+no3nYL8kLrWYM9N3G4xwDjC3yVYwiKIH6tW2HJ2Gegcx9n8Ni3JS
NU7Te6IZtI1WoNgWWJJ7PqCzOA40cG7MquFgrPyl6xeYyw/15DvvJm5LYeDt6cJ6fo0808PrppcM
BBfqyc5VwNODg4gwjLihASMnLLA/Iy9N35siZH2V9h3DUJhI8bTMgwIDzqu/fCaHQgigRIUr1HFd
5ul9gcChat4/BLYD9GX8a5iMz1CmvNe28eVr2KJrAHDfbrI7LkaJhxFnEUbbcJC+HM/3lt6GsY8/
dd5FG6SuDdvgrmGoG5/7sVcXTHpyub9zI0B7xJmh3EQwxvt1k/mVbR4OBFDzj8j0+wUw/681QZ2t
0l191b35mM20nSGLovZN/eiIaQm8J3pbWG3PtEMdfXAChowlQv834yFLul4+gn3KFNCK1F2WNW+r
cHvyqZ2OuoHaVvksrzhgkXGDoO1ViD0rPfo/PRQr0wbev2hym1+xQCgBDh26tvoAdxXmRghaVknN
X5MEZYtwjj/rWykBpcrpDIFIZdGQhLuJUQfSx7bBvRgWsW3sR5LAiwYf/pDXsY8pSxwudiTY5Isc
ZvSgs21/m7rN4ykK/yLdbNiO6LXeIzyLSz7JAh1Z8wEAst4NcTOUq3KSJ4XZAiw1P9yk9t9m6rQQ
EDEQeI3jvdFq/uft/VsonBBJKUJFLqr5JTTonM0W/Ax8YfdzBW/EeHs7L+anXlwQd976t6COveqm
Tmud9A8bYIBT3CUIcANUgGk4sAdULYcsXGpope2GugnKu074Oxkg3wPxaF6DCkIAVJINcxnE0bN1
nZsMw+c08O36Ou4prYO/HYnZWyAm/xjHTeeAd4aH/sZot8lI0gFzi+yHjXU/13bZgU3s3oLWfDiM
dynaR/zlifhpjr35rzXkkGaqqoFf74DiDzzegsFuP1F0y7xHiZQyTCSw1aLcojB8rexaFx0igj2J
rJfXEXEL3+j1oe3dj76t7TGwQl4CG+Vu2E3vE3r2oQvedBiuLwPa/OgH8qEl9ZiRLXaPeIgC3I2Y
F4vDhlwJJcsNk3mcJi1f+Ny/urMvi863n73HG1hCPOQ1QrbPggg3X5Qmh9pO+ge2+cmWANbuGQ1j
gVSczZGtsk2ivrXBXI82GsQ/LDfwiIuMCT/86UPhH8ajmR0X/nf4GuvG2c2YYgEF0+bgo5R0QJmp
hTUdM0SMenRu4ysviGS0aDzUZfyqFw9QhZEwag8zD7BKFnz0opdlC5IUXqCw7JkPTY/yqJRM1UdU
j+ze7+mlgxH2o6k7zIfRk1+NS6DRdQa5K7xO+YYe+bcwfwKzQoNd/enik4Bn46Ldq+jUuyFelcZ8
oOdOic9lcZeXvp5gFrzVN8N4oV/xh+FTvReSuq+r6/WnRA7u84jBE9MGiB6R7+i/WRt9dZObkwZW
xDAM4SeqvProeiE8Rl3X7eHI0FnMZ3nU1I8xBUaC7EzG/R6yCAYxp97OQGVQV2h5tIf6xS+BSmxK
A3LpAGkX0Iun52nxl10suZf9cwel1+d+7b2GgzB5nDDxJdpuBxqZ7Ona9MeY366K47/MrPWPDuth
66qg47quyH1NzXNjDbm6Uu/v72ioKwismA1FjBIIiB0bzFbS5zRq/T/M8j8LdYMdzApxUYvWII2I
vlYgsTaFNWOGWbqZr1JCyJhn+yYMwAs3boOPRL+NTbedwzXeAFQKcoH5bDhtm7ihRM5JDPb/LBbM
Q0HUX1AyHteuAlhI4I/VrTUnwrdz37jdW0u26ESAz8GU2yUPG1PJA1rlBvjb5SIFs/WXob2TwZ1t
D5Cpupd+OC6LgOlsC6OydsiL8Gs8hUKgQhp69spHdhkpUjFhxiazlWx2TPV25zWzl96TaTEoeap6
77iuAtMZuQQATNs+qtssTAZe9iu6qIjHMIghrZpuZwj+iVzmCgHWvBbd+jY4m7qgeBFfhYwG5BWa
Yv6OZj8ksHWZyp2OEI2n3M6CF+2IbSWdkxK7e2PO+qNFUvXuGXjpqnUsTDVPHzfl8att5jEPujUs
NrEhQhsgIOBs+kswrTqFKTkpybrJPZ3G36jwPsi+9Z5WVsc7hvJYPonO2auY1ildwy6VoSjHYBbv
oYNaeo3JvoZbM9ECM5B47Wye2EZ/OdMQ3lL49QmI/XAKENpnVeO2ec3FXurldubVW+3Dod+DY/1d
3SJKYg4hANiCt5gaI37y/TlKF631rxgDS6iSpkC9qAceBMO71Tf9viK541n1RqquGARvMdRVqChZ
Xmc++r9dM7LuTIX/EkRQWcKW2AcPM47lKyDsQ52YatdD+4CEL76GFSKQWoa/UaOBquZGw3mNES15
Yfs8x1Ob90HHDzTWMNL76LBtSPtTAAtiqvw6OhKn5wcRwzJcrQq4mCWrTVvP+IegCfIp4v0POjoo
saBeP8qbWSeUyS8HgwW8SsPLFHUPSyScPNBh8tB6vtxPUaNPG2/r0+DW4d7l0FM9BS0r1B8Dn2uI
t0N/MpG7F4nEGNbWP2kdrTjgCtQ3ybk7iUvb+UXvwHGSwjA1PnodVRkOAfqTi1QIp42D8t9qielL
2Fg/TR1zCxx6X6CA5T4PmP/jGQ14MSmTUEaDAIlfsJzvqPgwNktB8P8geWi1i36lqfbNhKk9MH4A
i1LecvJnuZwmTB1D+bIdawD4e0QccJ8lXl84Y79kDN+cltgsJ+TKVxKCyark+maW/jIz5R8Rm4z5
GHgo83WNf0KYhdFNfDRy7h6NovPJYeTSNx67xqzHlEuY1eeCyteQst75H/bOZDluY03bt9I3AAeQ
mBKbP+JUoeYqzoPIDYISKcxzYrz6/wF97Jblc9zhRS86ur2gbSkokqWqrPze4fmic5plOytX7cmI
g4Oh59pNEM4w0Hpeyhlq2HOT4lEW3RMcuziL8yslzeyK+rpxUHZ08/lLeWoQp83FWlTZdFWJ9CGM
dfeh15VBvNR77uPGuY3r537cjUgnd0kMDk9zarHrx7LdVHDUZIlO4hp7FZW8YKqZ9mBT7EKNqw7U
CoFd8Wo6OL5wcl5tp6vvkorTvs1z56teG2uzDMP7dHLF2lTUaML4Nel6b1vbTrFXoRqfFbmkpBi9
dZ5b2UHTrPY+pX2fYX/spRe2zqq0Q6S/3KxJuxT3PBqIUmAQTyRhVuH0VXXLuGu+jqERktQIaIPO
3niM4/Q89dxzSmh6a+4yzZsiVtzr1Bbt1BWnLhpnih88EsnUjc8UT2jJkafAYHLHZ+4sBCmD5q6z
TF9UYXrLDFH4Q9F4G6ekzGgjYCzaQXj5/BCPJn9uYVBJhvzUWMp9+PyQIu1OAmAAJKnnIScMVSdh
souBQ4Sh41HB0RbaUZdd2oC3Y6sgAWOMKt1nkLyOaTAIP8/b6hWl6kaZwRfN1vbM4j1XK46CpGN8
lZ3MropXMXHcUZiOiVNBv2ixcwikZBqxrT7bTbkHywfb5wH0wMbwmAT6moawbhlXQaXlKPYWs3qc
P2heWp501FqK1NONYqDxUm06gv4Z1rJqqpOg+bmKF3CWHCzzoAjtFcowLlPLmFlmbs3dREt2hGxt
npPMbeOQ3XaOpS5J751DZ4wYKUtCZjmGs0aoxXXJZquqzo86wrfX8kJLe/NopTG3a4lHhYjp3clW
rb0sfG1N13vqSrc6ZlxHyIhCB5xHu9g+MeQXtFuy4pqAyaZ3BSjAnaGX4XUY1emjHcUAN/ThUovF
Dcxb47oJLfdQy+ILyAXjmhzLCYRofTA7p3h0C+MIhCXBkKnDTTyNFWJFEn8dp6NKdoMUwUM9TMOD
mOEONek7Ppa6AIFob5mAc/w9L/DHQENeyMuSsk9SX9wB41WHV0I2i14sRQ13XbRuvE8hK644PLK9
Ul7DBYMPTpsijpnjiWZQfrbTJtlzByIVPY7IZ6WNPTzo9kOk1HVYWPmbJ6RJ+ItAShPeV+acraGA
lC9FFWLguPaHic3uFF7FRdTmFm97uxqoyjG3S+OCTKVfcqyWC3E8dRwa7ayKmrZ8q17cnmBtraL4
VIbBs0IT3uPgIfcxvqM538QNNabazB8CJbpbU5MrOy9w6bmH5nqjv3WaJG+n4Rl3hk64Ddf0YEsX
yajOzSddmtRy6f5vm9QWTwIEwgqQZHYP5g6pXrbv8Zw9uhUxnb6LZ8bXttpialtbdL3GEMG5NXp5
DwflEqU5CM3ZPo4lItnUTPvY5qRbIXpwe9NDE3jOZF6PvR4yE7TPTlta15+/FEWt3EDEqfZ2VaIZ
8q6ZxXqw4W01XatqQNUkZnmehP3NQtJal532nNfzeAy6eriJrZAyu12FW48KIM5NR4gINzmxJbn/
Uc+emPiuqCrVwGK6dL+w/1aK4OUe991E+QidcyLqa5cIhJIivAzUte4UegaNRu3R7dR2bm1rSzUt
2Zqa6V6cLj4RcK7uHJsXU6GVvtAsG2krwxSZECcLRNW9NCJvR7dR+FpWPoo548U35zc1zZQNKHHO
WGk8OnFc78Mw5cJglGQZpoqSbUcYsYmDTQnr4JJZ3j8/xF7jHdNiznPOqeotzzXn9PlBaxVhCHqB
SC5e5hPHRkYo63vC/satS713r8cZVf0wc3JonjFNYR2UwjxK6xaqX+Q06jZZPtT5qtYsEkhu7fgK
V9U3jFM06OmLAbsQ3I/Rb5xpNo6K2wpSt5mQ4tQSMjdduDLzpNjjRRubTNb2uhkrcR03Zram7af2
vYZsOA3asGtB8W0alFQKPIU8Lii+rRHX953jyhOSNvX1MEogTsz1RnPKHCRBW55jrZjv2+TBWs7d
0Ijlrs+H5oFoCIN8q8RaU+177hAzsaZo9qthrI52RljDkW2+J6V+9KolBVO8tUEeXqb+Mww6dddD
zAsz0B/NvlOXICV6ldYCapkR3k2z5l6NZec8TIrXe0xR7Ne5uo+meY0jjUZNBk41r17dzy+jwwxq
B2ay/fxfAiJnp5zJiCMRrPSyiI5iNKzrypxq4qWzBUKg+mK2yryBhjgMRncztyFVhpI0UIcEe2GW
3KaGW1KnmjKmU6/2JekS24qC58QawesMuk69vbvhhYaTL/TeDzryok4TuDtjeapGZbXC05mPQ1+3
tM0XAzsOQPp8fhivUH3qo8JaBcBHnGdP3vbopEK/ygEC+s1QPOUCshNBY/PFqed9PpvObe1QHCjL
A2g4590KQ3LFXTLeDW595nbg7YdYJ25bpskjdqBHo584uTSbo91wt5aWZ90VgUdSG00vNaMjEIGo
SYKVGyRkIc2q2xXTiMcvive4Bn+Xxe1VlgzWiudFfzAQVI5u169MS3h35KaTtZFG1v7zfwl79b5L
NfdmlsZ5rAoyaz2Q4lTyWjE1/UKaudyglEJemjL9Uuq9fskGwYme8JZomGF7P4LV1UR8J9y2hfBg
7LRQvBSODqTK4aEIteKf//X5a1ovm9WcmztXacQnKV3dm5l3QUbpX+YJiauaeoJNRrMuxsZzVmHJ
kWGQQaKM2mEhhtMrwug9XM/xPq5bmFRZSgHAIbDcDXlzDcggXiXZbK7ntrcfLUlYcyod9YUfCWMM
nt9bp+RjE4a3MS/1XWTT3J91ddPN1E+wWRjbgSHNazsa5delJSsSl4R2FGaHTCfzpBeEd1Djgger
JTstIufoRtl4ZeqUzaK4XZoDZXagZNschW4Ex3SbmdZwhtZZ+FJ1wZuyE7LxlfOlT2x3Wyrgyi7K
r9FlJF8W1ESd6dodEnIFfLNIXwguPoeYk6di5o8YmMYPjiKeUHpaeMv5Sdw+pcaXETdCo8QqyOox
uv/8oE0l9ZvZc49iyGt/hlPgD5Ubnz8/xB0GRx2Zb58KbkTO0tBCAKVd9yE4Ig91eKM4vfapNnb7
BP0VP72Xm8DBZjY1bQNtSSdebdCCjOuENLuR70hi1as6yDF1e9XjZ6UaAx7UG6lctdMTDf3J0uyd
g/cFQEuv12mDjVdHHiMQzuRefqWD5t0qBK51m8l8hx3QbjjSzHVpIygDGLMXebi2BvHfw1K4xN+a
si2/q58ZxD8iiP/f/0BQMc3yfw+D+kdWxcXHj8iFfyLj+azfsQvesgGcN2MPXpf7R/r7J8PY5h+L
rSDiR9qhhAvPP7pt2pIlpC5U9vaf9Hf5iykc9kmwgNCjKmX9LeyCYS9V+R8rvbYUguK2CRGK79MA
Jv+HTnTYIOUnJjV0zahfwlgNK7kQgzJiC6hKkkMcmpA31Vewl7BcG8v2S+Dfmy7U1uNCIXLAEelg
iYaFT0QZrVs3Ufguh8SBvS2AcVuhhJVD4Elj5HJUdaAM3uIRaTa3z+57DQsp7YAijV7SrGfTuqPh
ZOPegU7SO/IkTW6Pvt3k2qpfEEtZ7Ia+WrBLpBZuxGTbvoDI1C1oJgmjaaros1CE8FvoTaWODLTg
nGo6MQj0IJ5y9KkudzGTmvYRhttzv+CgkgUMFUVMwdkCi0ocSvKea5PxCQWi3QKVqgmLrZAv7wq3
uVNugUhZnSJeyKtyQVJldVxsrCaFAlOIC545hp0KCJaxwXJlEi1c1QvbauSsgklnX/qBQmAgq2dq
vBo9r24oXtF5CZ6ulGAkV+3wJbMQr5RsecMH0JKRZiSR1TAn94cYxQpVltPWFG/kGX1rmOC2moGg
ZSgvUSiekLj5UePhWnMsZxMI2i9cIV9UEg5+XsGutRrrruy72bdoyUkZvhljZW68RhzNzp729iDg
Pc7uOdTCrWHRLpNlWMLUGexjZsaie/CMqLjP9KxKP3AC3ocxuptNHX0YTwQgmCVDsRmtbrQOjZFc
BTybD9QM9f2oRHktmsC7tvKgPdbSuC4G19mrBqtGj3QghBQArpowOMnSqr4NCUDMKu+h6FEzRCuu
zYcatP+eyZDQG/CKaP7vOfj+5x1pBuXyf3+kXd7eP5q3Px9py2f9cKTpQpicWsL2XGfB2P1OktE5
7QhZ0B5c1h05/NZvhDv3FxAoHl4t0JhfcTG/H2nOLy4L9CQnkWMa0rS9v0OSscTPmAf4dsv5yBPf
1l02si2//wPmQdONqUVmDznSxH7W8LTrqXrLJgZyQ9w3iYW3qDWbIOxuNIdLwySyN2S04zgYzwxV
8wpLp6IgSNi1NK21a5ZEFJ3uqoh63e8sHVtQtSvNjr71hVtsMIqqzZxF78JEpiP4f++U+lnM5iGx
7EPtdI9JOEerLqMO4Y7qJdY1ZxvozXejboK1Vzs6gnpQbRwju61HjHBzbJ47yJy+OysaxFkb+OnQ
ppsMVtQKbgxl4IxqcAmvnL5kFwMkmPZZFX7V6jxes7r21iM2u+q1WK1BM9TUHbFIQOKlKPpjtq5g
ghH3hsRdhcmj50Tvrdfz0w3fcHQamK95uSnD6ptj1F86e5+Rr921/XCP8fglNSjupm3yoi+HgxeE
nCnSqWGNWXI3BOWHbcVqFbTkHzOji+k594y3raKTZBuvYQqtllTE12qKGZty795OW2o86gBCrQEn
a+X+4DSXtm4Ota0dRzCBa6WNEekutKop+Yq57q5M0X/UuMi7stUZl6I4vJ6N2duJYRQbKh6cFUW6
VHGHNwnLYOul47vWT9Mx7COD26pOTxZFZhekothWoXl2auMQcWxuGWWCm2wGWt0labUl29Csabm8
VTlpegfF7BzZTceb0xAxX6falv8ipSoSbU2MPfbbyrpJvRHWXFa+jxEupJkvnnHAMyh0e1LagPhy
Qzpo0Pb3AA6eP/FqWvdm9I2oKipSMJxzSQK57rN9W0fqtsN9ZJOHzegn6ruUxpRvQEXybQ+f1h46
66R4e9o3YsrXnSWTbdV2GAiahbRaABSpemSnmKKur3n5E1HH0pej8wGozlk50QTsTNR06WFvryn6
jn7Stu5GqDj1Dc25LyLzVQBxA4dODlYLVLObbEThNhzuNRYcHIJo+tZPHSF4FCVER67jtefeACQZ
V/3UF/u47j68RHxFv4XDQwhgoi+NgrbtO6CvHWnnIOsqQg7Mc6DjYh1CL1eiszGzpbtfSZsy59iA
N7UbiE+DU5vQ1KtirSOwjQsubVjAae6Qv0QLSq2qPMh9EXg1sYDWIohrcqAjWS4QNtDmz/mCZTMi
AG0w37iXL9y2yS4eZkBu0gqei1F2664svmug3kYxorDGzq0AAucuMDh2HIQGuZdyYlsBN/n4u/HJ
jgMiFy00OduAKzdLIiWDF+7bwTrpoOccEHQtQhnIdcokQT4dS216EzoPf20Aa6tHLl4xisIxnqE7
jeEYdOvEVeqZaGpfbnkqUQaPtAaC7dC1T+U4Di9jILhkOHrbN3szlvZrVo7JTC4tC+WhnaRTnZUl
jZKnK73PsZLGW9929bpwIiKP/GXvoxo3wAhzez3wrNmQ6geMN6MQTfrjnOZwRgKHFNbMYE0ji6Gc
KrlXBrdynq/HAszxnLOeAhU4A0frEhACrbHJq9jhkpDxUgyT72YFvriouVJWCVXCwd5OcVvtFX+F
KySJjVu5d+0sP7S5fJIjzi77V5g5g+Zp9roIqOQM4ZlVFbHLkhhSq2tTLsG+YrhOBkj45A/XSgXt
vkaf9Is2wGrVBSkA9rdoYTKuCiCX6aEgGQ7duHiDZC/9oQPcsbSxJlteDYVJA4YFQqsg9ziw4vFL
nStzZTrjNz03XxOBINvG27ATh0J37+MhQZmeku8OuoMxCCRKENMmhEojZ8GNlhAt6YCsbnSQDCTH
ge01OjNdHQYAslh3wa2XNQSJiOl8jTz8VX+koFWuqWZSVauSJ6NJCJdl8lSBFTlEy/YCV89HyCB4
pLFdrO0hvGlUeF/mkBY7oJdBH+Opl+9xqaldMFDq60KIUzUeruymWy2pcAeC+DWyMEmnWL60zkh7
3AX96OQWvWAzMlaWNlzIO7Oxp9c3gcvunRaTaQXs5sPpqcMSLC79pnS3Uu++SCpA0FL1J8/55DRW
PW8m2q6OTdrdjA1ZmI5+3bmHCP4rctRTa1hvOG7fXMgfm9aM73AVP4YxPRkSXLUkT0p9+76akvdS
YfV+3mH+t9P4GSr/Egv4j4y1QO9/us39+mm/3eZYT4ab5EgJF5DLmQt47/fbnPjFdEH86eZC/uO2
9+Ntjm6SNCRDqNAly8P+c0CFVwz+SRIOsj43nv0tHL+h/8w+sl1mY0dALnQA8nNz+eNtjrMQLqeM
umsqotVRZp51qWeQkn0SP1tU9a5pMmXzRzkYZnU3ERBbS2PMbj3efFfQtm7tEiTI4M7Oqs4Y4Awi
Lis3JRwRZz03qVhjdYvQ/chKv5pDSIM85AMsLZBt2RI6lnE80bwPKgvJ2wtd3zKr+ExWYYxIG8kp
PjYzS0wi5GRSPN+HEBVTb15iDYjpZIDziIzUO2Rd2D9VXI9PoETTizSpZBjxfdWZUbWR+QTukBSK
3zes83J7r/BLc1kWMpG5tQi8sRfHO2XU9jY27S9bCbW1x+pqbqnwlzPzY5/NSwhPjds2AqXUDO2V
0bbsPCvgPLgpcaB0VxHlhfJ6laaUqF3tvcrrjxxUSNkCKG6BdAk3T32TYQsSoDZsXM6Y7ywdcF6D
2enkDp5bRAi+u6NdcC8TvegOFVUFdcu7THntVaJvnhQ7BwbUrZLVMbFI7X3ITMkKlYDbTtQ7m5Q7
6onafurPeXEzJe0V99+DHebXtS5OUmnbkhZV37mbsa1pqlfvQyHuYuW9/N+J8IkvN4Da/fvx7ly2
//GPIvzIPtp/MePxqb+dCsay2dx2LWuBYmEh81u/nQoG4hR3UttyTcfkdYli9NuMZ/1CHA91CvAv
lVzJIPf7jMe2S08aDn0g4FvSZn/H36CYc/D8QbRCR9NJjegmEyXbQn5e0cFbllfb2OFXJrshsKXS
em+azz88MDe/SmA/Lkakav8vvoppk8xflDHGUh6DH+fIOsDxsmc7uVKgZzK/lDpj1EwS7ioxIQOV
kzCoz6GjdFWUrLM5ONGLSJ+COrsVDCVnnJXO1w3N5joJKql0JtT6kJ1QIj90fUSw2jowEJ70ebgl
GEWvuT9VTYrjFR71BFBg3odIUXrtbd2JmkWAKMOLyns3xmhYOSl6XOnZA60m8T22eUNvC8dJV3aY
JgRg2O/Di5z/KFruIQWTnb4BL8zUM4yur7SW5JCGmZ0OQ/hNpooEDtIMN6fwqW1o141BX702NhvC
krGF2VJhCHERMWoBNLgoykNPM27jDl52V8dMWCwMqYLkUHYJ56dD0osOQ4caNiLOLC54ZcqnWWAK
ZrUgv6wRYCJUNIwzOHTD1d16HWuZ51RriXd2KYEJ+IW01S7tY5eABHwiVJ955UWkCRsKo/tAdap7
HBIt6A9FIEPtm5jKHvJPibV2SwiPuT+cvJPXEKjrwR+86OBvSXDI5BvbzzLnQG+3Ya9IKqaDEPYw
72VEy3ytE597zEzuoqaRvS9U6FUx2vEmTyNtJXKWMXoU+InCZXKr2DG2MtrY3Co2s5wrqFAfupx1
0EOSe1kNC6ZlN+gm7GT9EBpsAGkiBh1cZgAsWTXc6VUwbvoSz7onkF95MVtNytLP58x36/i5EYpw
7WRr646NKvwSDQRZkVdoStbHcSEefFrtzQbjkApboto1YgO06WAaLvShl9ZdBp+1mBU7JMb9ABnM
j0bR3rpuvNNTL1h8rcsUBRc8wnGTOO3TiCDBpinC2l3iB062L5na/ai3NnrC0c5g2MaQIjJ42Ndd
W1UfY/ZkEuQ2Cf2HKoTOM/OOkUO2wi63etGciTYzp4DWDQybgr4K/FyNu1Ti8I0y5AGq3umNfsjJ
+9IoREWxKuw3SJbHOtH8ypmOwgg2yQzNP+ORtF/dWlxU2fh12WwDuyV46x3nJvLH4pR1t1Z7Mecb
bQGZ5T338XjjxAlDt9iWWkwhUPkjCydNmqaB+OqUxZNdlGti2mt4OMCIxBTs0njwRzdkJ43dv8TE
22fYWco21w2jMhtYo63sa1rFjTzY3kQxh553BjlMAhojaIsw2+xYEXnKtKfAhutkkJrTpkeF08Pp
SH9z/mJE+kGqZ4/CdjHolP8/XXRINKkDIrjvDI8XFEVRSqhXeeLtlNlceW5+2/fNFdo55HlY+b4d
DjyZyHxdRRYYo0BXd2lCr10sUREQjh/AMjDknaFa5RP7BkR7tuFuhonHhB6xYAwlOGBjyqzWnc1s
I9uboq7ONs/xSrFLhjWXkRcfE0QcsG5Q1MJxJVigRu9sqOgNsOokbEBhaOlrmRqvVUoAyKpPdTTS
rNQ3XTvfTqPuZwIxq7Eom9vTIUlajARkA1IXB9Hm22bCBtdZmyQH/i7THFBPlR5woasjrZNvzRR5
K7sgbkKrgITWaKY7ylm7oDU0iqJavf3rg99YVnT8/PYiMMfZWCvZT8a//3jwR5ORt5OTxVc9tBLY
UEm216xc+KZB9cVZJh9NmcTEhmmXS0ABSSO6GzMcksfO1EF3gWXtWJygjzwbZPbkxLTjixS5BUdh
VemQk6cJOJqKUfZkRYWV/Rj6uh+QHpNg+sqt/2bK9XgVJBRntLh/wMYkwhvUd3Pq6OsR44Hc+FO8
zLikNVZlX1wl03C0Z/WEB/1m1/Kqg3DLusuTMalDJOaHLnTPMecbfVzjabCGx2SmvVbZ+zJaEk1a
8Ggt2ByjUnsT+wE6WfUV+s2eHQaLrVA86RFA96mt9XNPvnhVi+HUtstZSGKQ54S41ieDUAbPBDJ3
l1EFV3qtnwRtvomEyTqW06FzW7nqwC2sPDNqlh+vYckC+JjKOg12sZ8tVmGxZpeqgBIPVWxvkbee
XZgbqzYz9vy5IO9zg6WuC/2FMOa3OnbeU0+idxXDE6EcYo7OhWbVSTbzlneOdG8ZL7mpr9kZdx60
/ELbrgmjB6GaB9EOX73GJeeC6Luy43yTEAhe6WVq+pAdzc2kzrHrfFHtRN+v5emppS9TLliz1U7p
JiqMOxJl/aoQUvmixNbgkl5ucsXuxjpI+/U4Sd0XiWPBFKibS1YO+eGvn6r/4onKkCUl4KJlj7T3
0w2FtcQVths83ho3Lg7eyvzxr7/AT2Rn/kgGQgPF3rOZDuXnZe/HOxBHottTwSPffy5uwitty4v7
adjNB3vvnCV9xfU3MazsIysVX4fTX3/x5bv/T2vyz1/7p001g861M/NCvmrr3k7Di0tdwkZbYlTb
qPb1r7/Yz4Pmn7/c8mD/YBt0FQBICw//wtaWe2pd5orw7z33gi+Ql1reQnlPNBNKmWV7ILafrARd
bUKIAUnBmRkT2sZdqblns8gNWujpNsjLG15G8lFGluvDSLqwXTLfhEsaN7NemkZgKhJPpuZUuuId
Ps+IWkvyqGCNxr4bXfNrCRNma5EN2cyTTa/bRLHJ6VHz3tq1awAQwzqthkPeWEflRuZuDN17SZTl
0BVs6QkHJFKPANxUW+m6FPgBRiOowDZE8ZOs3uZ1KxemzRfqAR+0C2H56oECJ0pUCeLVyW37703O
KhS76A9Va9rXvMt8M3IARyzi6nzIvED4wHytxnw8Cn7UgLgNW7J5oVXFARSC3wXtxqg0WHoDw3eT
6QuDMMDKzR5Q6332Nm/lEPUbI2BR3lhpD7xvUnrMsUpLWS0tPiTS0vwuzOLstsUdd0y/UZyZrXGE
5cKKMaVOsDGtNc/fh1QN+zEA75m38rkKKzgUY352i/4KvkpKL8i6IG3fGe60+eunz0+s79+ePa5p
YqELNhcy+vz47DGqSBaptLQLyvyqOIt1te3GFayMZ3erb/THa219fu43Sbvq3/iQXVGlWR3jbXCF
0Jb/F6+cP85Hv34zJh4d4Q+Hacz+iY8/BCSEayOBDTc9j+KNnbyW+i+Y1OKPwOQ/f42fdJlsxD12
wozWqd80Psj9rQy3pl+vA58L84e8B9m3c7Y06avbZseiVP/9rx/yf/lDstDZJUBsOob5U3JBpbpR
E0SMrwbzwSA8qEW3yXj8/Br/24VD7l48Wv9eJqCKrj7+LBAsn/SbQIBsqLts2V7efHBZF1nuN4FA
CH7L8BwACMQZkQh+Fwgs/ReDehyvD5MddZhWP6wT8X5Zljmg9dm0Uw3ds/6OQGC6f8q1LKh/4p74
0KgY1s8mcF+NXBbDyLxuMkHnxIgvdlQnAA01x9d0IqGohkhU7G1YF9nwoFru83Nt383EI+C15t4m
KATb6O3oTKZsYoAuLvCp8bmKhEtMiKs8jOBUIq1iAacx0OQLnNtBdS9pHr0WkzqilNzVVcWoEZNd
wTG/TSYEBEalgho22K2gdXhbYWVDTjIQyp37PMniPqTpxFDmvtj9+NWh/dCPzbVVaR9uVh9SG1u5
bx2TpLA8wtmj+hVSOBQ6KkjAkH+rerWpZ3rMbV6C+1k8HMoDME3CzCervKnqGsxZFT0RFn1Nx54I
aWCc2c32UbVus8ojkyJvr5Zv0bwCC0uh0WL/UtMQ1MEkGLUS1yeT13HesCEzrK8TOn/HEarrtotZ
5Q18gRkmasK1p4fBVYsX7kdet8ivgLbZW5Je9Zb7bQaZTQctj25FMC1o5+YjUrp3ScgJ2p7G6Ix9
t4uKVl73c+hudE08N13ERidGzHWajwNb4ng0e3rdu7in6uE0vb23mNpuyYkbu7ni77HGIl/lhUmy
eBjKVQwMAVsmS1CLxozyUCxI8FckJFlRvIegAJh8nPRdZuH3WEzmW1CD2abJldip0mT3nJmcjaI+
8SS5TgtaOhNggThnJdScOPgpubXR0AL8icox72jutKMDStUoiShAWcaEpFozylFWZ/Jtup0n2h5j
vql8HVbOHRkYuesgRMCF1JO9rgeBz24srBHT1G4zSAerfOYHrEcHyrVsYx9ADNufJ1YXTDj2Gy3v
DPSMNAZ62Q5s7YoeJtHedB3rISIc/1Wpqq9lRjA0jhxWRNWedQQ9wSIsY4pXE6sjMRIFRRQWZz6Q
9mQjaOSxZroraH+OZH+A0hrXNog0jCpcwZiHm0la6/ZygC4VMVd05Djj9zRHtNHBEG36MNf2ukq2
nZ1tggBi9ZA7vON5RUP81sxX0kowlpNB+g0t7gWd5NzOxshZ3t051G2ASiQGYawJXrWsvITqT/1d
FfNXZTCVqgrILqy7/hx5NmyLIBR70YrxIqkQ7TpXNLdC62BeplrxFBGeNlZxR6CIb6YuBpodI0K1
l3lsWq+bDyvvPZSC5C7vusFHXGELn+qNDazQzJ8MVkrnFLjY/8YIQTntSN//xnSbt6woyHbo6klF
7S2T8RekWuJm41K+Grrh3LVusbdd9pcm0bLvzGb/hRHn0aq1O3NtzNlFH3QDbr37NEs2ssYJNpxi
YS2oLhScPD+UCU6G55075pR1GfWmX+SSGipoqdUELsrKaO5OoXmrsuASNCG77fLqdmB+WsO3xHSd
+PuRhbdVXnmru+oQlvVTI4pLZfGq1xuj3DCdnSIR3o2tV8OU62M/HhwWk2ZY11jidWo1wLaBgom8
DdfRkDO3OjZ2hWbdeCMVvyqMXV6BGZc9b9qNGemR9FNIKE9dou8z2Rfr3mJrsF7W12zEmwglJzqI
Wnuns1hk5crm1hyrBeHovKQBtFvK1eOFdczfSko+RWd/STWCN63FdvO4Iddi9NC+y3HfR3a2jXTz
W2XFFlgQetyMkZwVlm+x4417pbmhkjKvib5cV1AoY0u7LrPuFYn3azTIY1OVtCSMU85agojrTDlj
nRCF7t35KztHeNK682luWe7Ytom18wKQtezjWmOL3EHK4+dKqoPbRreB5/qckY80Ga4nXP01F2YY
gHG+rJpy9yNSwJjWBgyzys/r8tiMHqqSCRFxB6u/lTdxnpJbbqZH2MrC/7/bzKfpsRgA//42A9FN
NW//gY+l3v7FpYbP/eFSY0NzMVm0aiwXlz9eaizLwBEBlwny3eF+/5vrIX8h0yG4vXDxZ43asj7t
t7AuoTdDsr1tKT2ZnwvN/4brgef6h4nYxvLAOyGvys2G7wDd+I9Dhpe7s8d2gP6aYrfAfmzqUj9C
5o/DTV8RHM1A4ZLYpMXTc5StXEto7EhLHsZQnehS3y/wPmY62BdVAQrf+2R/FDe2kVDWmq4UNMop
J8vKqXSBaXmaEQXXSe8d0cUhsKYw+b2kHHe1UbybI+CwJOENwKinaFPFptikbp2uu+T/s3cezXEj
abT9KxNvjw6YhFu8TaG8ZdGLmwySouC9x69/B9K0RlKbF73vxUTMhIYqqgqV+Zl7z40ctCtoZ7kF
P5dMVxag1tlTWsOhGbucAIxsLZP+qCdpCToxRwxMGAIpPckCHPhWoHjxqkw+Ja62lPUAJVYw5EJX
sbSJ4/S6khaTwwhQUqm86an6mcTl/TDGh6wA79e1w12X6g7UIma6rRjXNrZSprZEDWjAFrVh8uBV
UftRX7UqN5DaMIRuTf8U+tVN6xqHJgtJuGb4RaZVxHd8VA9Vp+BydCkSE7evl4OWPZcKzlbbrMGp
onn1XAJgd3U8vsowM8kasrqlgKqtD8FByRztFvYf9PFcYrNitQZfZHA3WN/vwKKGL47dGM81frB1
m1fNOo9IyRF2uBLSJgW9milYRhytTHOi2FSm9yDuG3YoZraL0w7aQh5ibUy+ZjjgghmGlG2FYadr
WxhyEwl7PDhpyF8X9yW7qW567CfIbrkK/yauMbGMVgpWT2v6A+gVE4NN0h1aIqqeOmzAt7GKNhcs
AQY+5MAbR6sGgoOlscQAk2P4LpHEKUJER3z/BZ4zZTwiUw51TC2qfOtic9buqOxlvExXr8D3tFXA
Lfkww/wZSKLRe1Ei1/8yo49WYLgwsdtYo/nqr5mlIkafl9Qsq81R/RLL6qDV+smVDdYRltost2uW
3Oq87UYTiPIEU4xmhoySM5nxSYm9rXYIgeY1+TgvzAWbczGv0DWtpdJmqY6R+tCrbrCwdFWBY2Pk
yNpZwk8i5rmdF/P2vKLPv27r9fDO/ra+Z5Gfzyt9irzu0U0d0re5VBbBvPqH+v2pQwtQowlwZnEA
mtLlMMsF/j3Tv57ps6z4r8/0T+3bn5zl88/8cJardJE/dqHfG1TtN4t17rzeRlhCSO3/znISug2Y
aTbJ2Na3A/v7Wc7aG3Eyp6+qa7NSxvknDSov84ez3KbPtQR5XgxXNRbiPw2MkqZq8NEO6oVAiufE
0NutAt0JazZiSDbpBcKVPt+2mXDPQyzrdZ6Hmoe8Yl/lJtI5fM2LkCCrY1WxORFOjL6tt+Z9xABD
UcpdNSnkTKsQcJMGeLgDjiBSh+Vk9TsWqbshIlM6S9VtW2MtzFzUoylJNcLXb7ShexAy6k/uhLjV
L833QOjbvC0eGmQkrKqaNdvGd6VXTdgbdDBlz9QN7aBH9F+QXcFBjHfERByk1burplcl2jZFLhWt
ar20xSeo5yFT+vHSpA0Z4wh/Vlki/f00GbRWVFNxVAAnMdltgX13Mb0H6qqSVM7T0MfL1srfHbBR
C8MGPCrMcgC+r90rk3Mq2vKmQgrkOT0HSA+CYKbjZSssHg/VTJYq651Im3cn1QEWu5/j1hTLTI1O
pNGmDF/bwGOJgkZOEdd2SuAiOdp94AKUSGcVJGHU+cIoM4x1NlbXNrqGbrIZ7OxqO4mGmChZ90K9
cSgll4EM+dMORSAI5n4Pnw1Tb5s9D0H6oFrZGb/KhXVvuxV5c9WSGqU3MhraeUWA43eY7tKsgi/d
trnyUioKW5bM1Slm3Sap462TVykMFvpjd+6Uk4x1c2dFO9pT9+TTTuslKybCoP2r0sbkPYTmuzt3
3yVqgSAAKpSKufCd+/Mws9PXLKuISYlNzDVmGjOlzYq9H+eXYG70VTr+fm79LQtFkj/mX9J5LFBr
+R542LnIEeSyoGZ0AARmZld9TPgmo3m80DFnsJg3JHEKfg4Gfe2zTjajevbWRPoiySJKAiYWejEH
VKufevBfS78n6k5kypV19gyjbBh0MPGYdM3wVA7oncU0hH/AR8t0JNQAyuQmeVA2OBU6qLuUYUrb
INefoviRe3qObmHiUpGm4wGBmPXk45VkxpYhDjroXEbnlJGN2oeboq7PuZFcIldc2a2gXXKr3IPP
zYZ+nvrENdLcyuoroJbZyQTZN/OP9q3aZrjBmRspI6oNlVFSUJN7BKjnPpqnTMU8b+pH9l6iUxim
TwZvVoJJmdEUvW4Jflvbudo4LsrYZ19MTLZXS/8DfCbifTc4iooHHWbBu1VZtF8j34sEM6mNnXvr
t7FYlhU8ZYJmwEAiP2679FDng+Fx/qSejIeDmOS92wBQ7lPjzvfDx8JgGeDX5VuIxx0yg1yD4u2X
mRXfhiSMzzLWW2iSb5iSlbMvgsQLIf3vlXhUdjnW6WXWhUdAOHc9uJOFZofYgoovRsVKPmTMZCwG
xNW7dACTCz5F7OBjnBM1JRtCV5Kj8LkrOaJ5ysfpXYFw6KU5zyxUnZIoiFIuoCkmS0mYzAJB9DXS
2TNIU31HHh95/96iX29RQTPy17foXfOaQf96bes/9kXzT36/S9XfDIapKMK+34o/3KViNigiCDNM
zZz9g//ri5gQI/di74qz5+sf/a8vYutO2KIw6GPs2Sf0D/qin/eEdEVIzVTdUS1SqtlQ/roIcGoL
JEgSV5eKDZ1vffJ1mIl2D+nlBE7v25OCT9X/yP9MFqb+vHRlmaIKlRdk64Cv07XMeS/xw55QcRQj
roYkv6SJUvSU2JWeP5tFVLX3aWKyzC7hSaRACBGRlC6Ca/hFEMoabZtW+rLPo5PekwtmESY2Drso
HAkbZKlmYUYgc+VY40r2NOKsOwSWDG/NZVtq605Ml6kYnkjOCvnKt6yXYyu/mv60lpGF9UW0CwOl
wqlp8ee0zhNCAtBeiVkUcMmjwd/rCJUGWIlcUX4HiE+1jSrc67HV+BvksDgJ1c4FYpkWBrNMqcwT
LHj3u3hOfO/U5IEck72FBlXcEwFEW9H7lB7nKgrrT1FPpd12+J9wdXQcdk44wXqpy54K3a0dHChx
ZncTMNuqiFdtCuGAPAhSMdz6mHZQigNnrKE6+912MjLW/bPnM7XM4lpHlb0uwulUSFljCxzCRZf4
j2kWPiDTWqFEe22N7iZyLRDvcoeYa52k1hMQEwj1zS0puKABAD9RypwHI38fI2VXuSrdb5g9CJM7
r+e3izCjcsK/jHV2X+b93h7mWKrg5PjFF9RWq8EvNg7Mq2RiqirLo8itc6eNt33Vv5UBUaFBsp1q
sFqgGC5WQBc+2kjL8liuU348dQwE+86yMIZ9EzjnzjFRBzAYklUpvbzq45UdOKvaqT9MfdzKsL4p
+/DJDpR32Y9H0MznMAOl6Jv7rGaSNOhP8JhPKOa9qijO+HDXUz6dk6S4Keh3wizcZPV4goXJKKlC
Uaa5QATaQ5A6a3K0toMC2R5I5a6DJFjz3zNprX0LwrICu0qlLPGaSXkgaWzn5vatAummKc1lZQy7
GOHeQsnBEOQyuSDT2+p8aI6rnSOzR/HnnhoZYwoL40MvyNCc1BjAj7FiXH50U+uMiOHZt7U12N1D
bfcoOJiqxkEx14Jb6AGO16pVCQS42khG0b7HypiqBkjGmzFasEMXvo9qzjKhnTCTaF2xAzJLbiga
p2VRu5+tIdcXShFu7NC/DiXBnmqdJ2uYVq8TY1ulMixMQnIzlN24xnX0MgH7ouvewmSM8MVmBFVF
XXY39c41atzPSgBkouiUbKUH2kkKcSuqEEgoZSRD/Lw+dYipqFcJUZgrSCBthDI526qpEMkM2gnn
yiYJp895ptVzMap5oY6o0m35jDFPsZYfb5KiLPCA2RKDGBG4VI6FDrOhL1MmmnxmORRiXD5E2csx
YONtXeGSwFOIDAwZEcTxmIA4YhLQYsBFYkgLiDcwofsE3W2ogJQsCmMXCHmbFtQQUIrkqtWMU+RO
z8Jx8QHaxkWVAEeHEDdUFnW3VqY/NnynoCFtHaVN1jaDyi0pY689gJGFnvEWANlsl3opKaLCgoit
Wi4qkr3zUkOdaoSXOC7BgLYUK8Fw75N94kLgW2RK43VOfJHkx6F+gywU8gKnQGjlPjARsf17s3+9
2ee16l/f7JfqFZn3H2/1+ad+v9XReDPrpGrCjouOZ1YP/X6ro/GGLID2GTG3aYofp50G6m9Mv1z3
yIG+mnW/d8jGXCVY/Ie/luZa/2fOD8P4pUNGTGFgBnZp43WBMfiXaWdpsZRiqyJPFT5zNDbJTI5v
XXlQILgeMgaZ6N86R36Ecvzk+NpcY0fvMEIhnPZmb28t8gO6VWlwgKh8w1YDNyG7UivIH/2qA1QN
x4n9ShZghUUnaukABOipF8Qs+s6WUPoA1U4Hh3XIl5kconVoaEV1SSp41DbDSxXs3SyuHmed9dgZ
nvVVeh2HBTLsaFZkq+w8+2ZWSM1qbTOUHYwc97N0tHFhzZpuhWyTdTLrvOuRLTN70z2z3cuEFLw2
1dM09deMiRfG5Z00FO6dZKfNEvKaXGOdFc9imvXled3xTaxFcCyEtTFE1z4X0jk0sy7dmhXqvltr
R+RMpFsmDeIfCwVsVXDeBYl67orx7E/l09iX+94XaJcRLLcZkAfWlZuRPZlYCLuVyIiBNhFADDLN
So175NTMCuEBZTft6Fo7GVt7I9TWYVWsfZwhz4omvYBMZyW3nGPKABK3ZfORt0SfkFPrLGWB3SYl
khIbz1WxzH5dKF22QRPF2aeXyiYvQJEptAlTUfXrBnjhsSOZaUvcDYufssAXyTxR1dRjgu9ngNbf
Z3629GXx2I41DCCYvUIUJ/xC+n1fal+qEc02F324oG9c1iZz3smOn4H2RAGGaqE+qk1bPWS6X3v1
WEWbH76Df1I8zqXhL4o29BKmhddKwzZl/aLLgV/To7muo7MOyWadJ5n6KlFNev0Y05P+e/B9Pfjm
rchfH3zeK2Z9EAb1H8+++Qd/P/t02CszdGVeqPy3bfn97OOPAKu42FWQT+Fso/7/X0djqqhv6TSY
M/yMZbF/c2alCW2BQR8imCn+g46Gw+2nJ2XuaQyXTROvpGJmYePzc5OR+Q6L/w5bVarGBmZ9u15Q
739qCrwavvZhFKlgf6OEuBsyYMdDX28oJG7VQZ9Q6842A6Hny87tLuEAjBUnVwQ6jaFFJILSQ0gx
83w73AJgGj23x5/uFgAjYc8+xW4aLBlFRd4AMDZvY/xdmrFM55mInrwTWi6WoelvcI5KyCh+QLZQ
/1ibUw9WKbpoRv0Gk/Fk6eKhSoC2a4SbpFHVLLMqvDZq9aqbgjgH2b36Kpi6aD73eoqnhWWV27ib
TqxgpAf65BIL/0mYyVMwUHzZQ7ewGuMsB5l4VR88ZBX1n6Kl20z2B3sSt61dXNLK3OMOWaql/ejn
4IXrqjg6uv1YNdOlZcmA6WXcYl3JSFX3X2yTNZmaIZ0YUJSTqWguqI+ZUyGeI3cga1dd140oldOL
EgPgIogW76/7NGc3L9W4FWt2MIfIKm+bnFhehkwYI8z6PnPlU+s2n+J2XNeSKUuh+XeDmLkPyqGP
ynKhGtPZau2HAKr8Slf7LywWS8/sagKH6pr3h9yMldOF9RKAsXHWWudoZWzUyeyil9Qf8o5VOEmE
zNOKGX6t9WJDhsa+MDH4OQMmFudgjaSE+606LQ1jKo9aNaV3IHj3sH345xPt2PeMOAHNxJhu5Gqy
ohXoLHTPcBfHDs9EGr2lDhu7uCqegNlgpVf0W+LUbzuDOjQhiZVRZfhO5jm9omIezMYmoklAaeYN
UhHTwJjkC7YkLmbLvPkU9Ix9mjzFQZJ/Jh+xWo0DmR2xXxsb30nBGpMu2Kz6TrmGRf/ZneIeHgXo
SOJNnO1UIsO1m5KRoxgA8jaw17Q30kiAOMt8XFpjb27AuYNfRWi+ocd5yg0e7yzR5ENO3IhXQupc
x3Y7UgMHNpaHrF61uvWeS6sCC90qK5ioxE/bGQWvnbQrw6/CTd4j34n9aU7NtA1PiQt7N+rMuTP9
Wdf8syHt2mO/ZizsxL4vEvkEJkldoGAAVziYsOObvveaERS0HT/56nRhWMm412IWGEVAec0+5dLN
6r1SUI6Q63NSdfeLwt3f4/HfVmbz2dD4PHCg8Zn67xxAKKGbjA0rlswldjiHaNSESJ9K28gA4VOT
Ee0tSoa5waRsOl/cqTmQXoKw+FcMZVJ6OajvRZfKV1Mb6R3mcWyfi2wB1fuuDMe7UOezK8r6WivO
B5MBH3I+et2p1UHbUXe4GAeR4Cf3Sopw15UlbD0NFrxBlIGkXiItzPIE7i56MejOnV9mR/AbGGfc
x6hz+jWS80eSmut9Y5D84kDtWIFik2QxsUylS4OoMRvHslzg8nNodEsEI105SMzwUbgz87GlU2In
MEhEbo2A5VvrWbCu045CkLjWWmAwsiaUeTjiP8XjRBbSUJ4jYZR4ck26GT8C82LRrDGnDvZitLt1
ktd3qlTvpYnZvXSmhzIEbEyTmtyqVWw2RB8h8dhZWO0iz2gHeufm69wjnEcg5TwMAXkciOO/l/m3
+SRNx19f5nd5lqd/sueb7ajfb3JM6sJmZYfOmZ5jdjB8v8mN30w6iN8bFTZ2P9zkjsnMklZGE4Bf
57/w99mkg3oVdND35eA/6mL+CCMi0Aen6iwAQQagz/b6H6eFNWwrMeKiv2h36eLZXHc3pUcqk+e+
3t/WJ4DcKwg3Wwzlm34ZbPN1sKfjjk7B/6fyxLf7U0XxdWxJTcNRMJcoiHbnbuuHsWWcYTeM1Ui9
QHaqgjUetMozDKt9ryJuORGzMagnbeNWAB0jzX2UTTfPp4KSr3KAz0Gpb6wK+i+42WnhNxDCu/ls
1PR9rNBVAWehky+hh1rAKmNDe2H3qq/jXJgHY8ISYzTKLg3cU5ZBsQ3qsiGccVr3miY5IWS7zsde
90oNfgzNzBMUdjJ71Pq5/uprY6SxKEMgHNI6JNFzM5lPoh0QkJnRbV0hIqvKmlbCJOKmTLAKZhvF
ii6kYHW47Fn84NTrN13WHkad66wqhnWI6EAfwbkKBkGen8lTL5pg4evKp74yGcXp2mtLrNQq1NXP
vh0Fi76AX24lycPsnW9N+sI8cbdx7JxkwHCMx/PWnvKX2oXe2sk4XJFpQMiYb8HQaAICWAf7rAly
Hdr+JbVYMjbFeHUifd0QcrlwU4B7zGXXTu2TNGNeYr0wFmI0Pncj5cI4cWxa7rrtzVNb6/7K7ip1
rUcZKpDyqa8dzL2yeA4DTIqdXkZk+kb3U5newCy4bdzsU6pphaekxpfcqU5Ut/5xTKS2zuZukDAk
b7Jt9jMuJuLSv9cTwpmKAJSC3ZDvYLXFilEVPW2eXX05bkJBfjfZAAGyUzLQW0P5sIhcXPI/tozT
PtII9PC8EZh55e9+oBz0oL93iADAoTJR6fFdXAaGDJZOVZseo+8AuV3lr3MtPmltSRIN0Dw1JqSD
MueOvKxXI8WcOTXhM3kotlcbVBVx1zwV7KJWhA9ia1QAdzn2yqxJQGLv4HjxRJxSw9bXhj+zdMZu
zZuC4i7+0idthmJF5ZMDqRdUoObcYCNVnCgUiAiqnoKsMUA2IeogMDCzb/UCes/MP0yVK/PR8lYH
mg2a3CYCcILcCvKYpz+ZFnZkv9D/U5EpqXpA6fhYW9UbWTDlosjzq+27GyWIr1oBDzVPbyroKjQU
Szd3Pbce7vEl74Vo++3kRF80IyGJImHBZg0aa9fKbcmmMZcMM24yp1tx666sbHiBo/ocVAYmj2Ct
uuMDHx99b93s2nAgyi3YGMW06/TIaxHSKlGHsmaklFPPGGmfStayoNh33Wjd+5m6MgB7ePPEfnCG
t1xBL6TzrS9tDe9Qu61Hscuyx4bWuM1QX+mypEPnTQjdZ5yFH4NKvG6ZroY065YTxvD1kAKQZCu5
ts3y0mvBqyuHrR9hPM5ShoW9dQ3i7CkyAMdAwB7ZwTr3HaPE3E63YYxPsddusQkDcxbQ2pMPPO43
Nt5j3PE2SAvnTXUQWE5kIap5EKLC755RNL9X1M6L1GzQaEcqu3R3q40ov5Spmlfn0GdqOFJV/KkK
S08xkJMrWr+M+vyWwLRDnzRoIhxs2KU8TrjQYEG2N6HVPTF4JmlxWFudaq/iKLkfMgC9zTAPWbMh
4myAtUFBmmn2zWDzoduxQAcBTM1OToWl7DOL+OcInJUa98tG1EhfixV4SJ6GuiOeJClWLLmOamIe
VM7HCS8PNm/wQYX61qUVK32AyoFonaXDjnzTR81L1SabTCsPLo+4N02YnEdcQasYutuKytIl9a+L
NqYCyqnut1mZ32Ae+CKsZOMn9gE1b7gmuWyE22k95U4/T4HRQbAKmdezOQkLbGRfFDNXABnxXg+W
PJD99diRN6RXzSfTmpc503Rfhf2AwisqTnFjHF1Xu7d6q19ofnsbFiDkMvM6tjCdSN5m3mZVTwUL
KNZkvEyAIDpvwgN08Rs99r0xig+DStZFUk5eF5TPoVrVVJ2ZD/gadQ4SOV/TdhFRKwu9QfmFg71b
amJ4n8rsVraQ77n6/WXV5Ts9Uj5Lo/yCqMQ5lBJ0zDApBGx1pZcaGeR9K1gU7vCZWLidPpJ+kRu7
VDc2wJ2vE56CCWim5/hRwx2YPA2j8lgM+T1btxeW+duhZJ+d6v6hIy/XY39xN/mhv024to5Vg/nc
5L1FoGzz1uQFpW2qGXCL/y0Pv5WHlEt/Ux6S7hKOefvHUY/g574XiACOhKWhTGFqw/Ttp/oQKe2M
srQ127ZnH/h/Jz0CCxNTZ1O1BGM65jnMX/5bH+Jhmv8iTMUCLfDXsfk/mPRoxh90YJRkDKGoDQ3B
sH1eoP9Yl2n43NsYGc4NqobwIArRLbAqspSp7JJwCYsE9V2GGf81VOhL+kQP7gwb57wLaePcI4P5
YoREjERNn1yVzAU4wQwleWCO1d/ZqjrclPUY3pVRJD6ROofoUWIb9PC6JMsJgSQMPcQ/VjPNMmCV
iL6wyd9MI62OSTUh6HFS5Pm6O2lHLIX9IQzs5NIMU/CimWOOqKciSztyxxdetHrAKFxux6RQ92rR
BrSVqhMyRHZZDEZ9RV5LV1zTqYLxzyh3iShYdJdAyUT3nijkRk3QQwp1FQs9gmakRTkzes4GQE5I
eOF3B5GLkQr+XYkW2ZVWeaOiShkEk9TemY3ceB7dW/JZUywb9HXqrgFD9xxWU/RObKeZc2eM2TVP
k/GpA4L3Br7SJBxgsLiRVINZcN5H29wkjFAB0HGPbSneTFFq7lwjsagbYQ1kfriHGF8vUzb2Xm9W
BSrh3teoPVLzZaSCu0F3NK7MBiYKtljODFxmfrhOW19nyaw3dKf94L+qRVNs1aoLN1ZUW3epn8Nh
IA6NDZkNhsMrM8EFDXluK2s1/UC17b4xoTdgOXJ5+n1KrEnTDRszL6E2WL1k6mIreJP5pa1LhRTp
XbWktQshva+npBTnQc5pVFVTnxTbkWdI+sG6n+zxSIpzo6wqDMJUOFPaP2RRlawwVoR3SjgUN0FH
VFKGVTwhC0mw3K6R0eIFIUiDLIfUvAlBeBhAkzVS/tpkjFFYE5d09BNI/rZJVOi/x9230TYn0F8f
d5R6bf0n3fCsUPnhsENOSpMnKASZHNPXfu+GQTDRBnICwm4SLtu53087w2URKPgjdACIaWgQv592
BqpX4OAwoFxQGP/YwTCfwz9sQGYHg61qX7eN/AoM2H857YZe+rFiSXGJp8IedxPhHMZbFxiNvPB7
PamGqm5QYELNGfMPqdPZSVmimvHnZgT2phUSZzboRPkKkDbTQPAHmrVpoZnq3tVh0xa5bi9ETNWf
2jipjBY/2IibSnGaczuFuJTS7ikq3cc5VgAYRv7UYaRbMWPNNtqYT8dAicQCVES3osgltUqD0B2o
KHEaA8WdFvmgM+VDUpI2LkPaiL6NgaKlb7mV7xzR8jVIlNjL7ELA9qWO5fR51Xt5VH212trzFIpJ
8ucG/8mhikpa5bp3l0EAgWXiyF6MhfsaoRz0UgUMawqVwp2GDb4l20vU9jzo4qlgXr2onb7YijpL
cQ+BYokLVIK4ZHWPzoVgC9c8ZwPaH0cn9xCTxoHgM3B0/ZqMl8+Vm0P8HN1XNWmcHSPEw2RIYkca
gkFmu9I0G5e4MC5ooe9ZTiyVOrpOQ7kbAaUS4SJvC7xPbSqClTqEZIk1ioaNP+nGXWjLI6Kfc6Rj
vhDYBa09e5Pqqg3YKV8Swg8J7Jt60kQErbq1ynpT34BAeHdrOMF6dhu7+U3vuJg12/6jFBqTVXKI
PF9L3hXVydY5We1rsoy+BEOo0Zu1d5bq3kObildqPn0KOZU8i8i9FTwuCjx93lVW4Vm6092kuPO8
WniapqNQ6YZtZFY4tpKtjbP32Nrl/RiGM5eJut33nYscap66YPoigMy3ARAsMybwy28TbZNhcFjp
vYW5pUGvqs2sj7arLjpR4h4F99wWUd1KYmMNJJcFJodlTK43QcrvfkxVGzajsQ7oVj36wZWu1J/C
We9tD59GFWxW5gDQ7fvywTXdEmUUJXNOrmYU0/L5tMJOpdyMUnlGRb7n8NWWkR6RZhswGZjlH6SQ
bSq2RcuW1XkkTQURFMCe0CFppEafUwfNhR3SK53W0UompCIuj01hBCxZcpcEC91aDIA2wMtru8mn
PeqaDzWueHrl+BoLYqsLl/ZcU6xPTjdg1qj9T0ZsFHc4aOmdyGyES1SdmJM/q27/XAYi3BVMQXiM
DoT5pGdQ4Cy2LGsXGM5FcfFNqlCJxXQ2BY9P57D0JSdo6U9yHhpPSxk58FenuyZBwBMPLtd9N1gv
/aQ9N8AWL5LkdmBnybopiqNCNvfq30vn26Xzt0aL5UfynzOeo48/Ftmzb+L7vcOolVqYlf9/QaI/
3DsCZ7/OSImhy7fAit/vna9VNphA1YIk4M4F8Pd7R2hoSZCP4pybrRr/UEvy660D5dg0sUdjBnGZ
DKm/bFOt3B90zPf6jZhJWrF/kDTdI8/KD9fxn6z3kX/+dL3xL6ExYAnsUuYDRqWt+LmYV3w1xh0d
9zcmB+muIc5ZrMypJSGWA2E0TAQfPVAUrckvxK7CDw1lvSjqZvCo55pVXGnxoatMF+ttN7Km9ZEn
tqJcDubQe3UelIuosxQvqJO7qCdByQmGG5PRR9/BiSGjEQ1lNB+8ecEwjK+2LsGcO0bB3mzKr4nl
56s+jDbSihuAXKQXs927Zbt8qkOJIw50NHQdmFfaXJfqbQTGHn40cIQ3vAVnsn4fiAJpoNM1Tznw
VQLZOxLDAgaBbddcByYSeFeqjzTGltyH2pWNI3MvlN7EN0IEqeTBstOQ3Zq5ddCJe86gsTAM5CVG
PWv3/SZ0hO8lQXDA2vNGrle87lJg51Y3hp4Iq2bBUP9dTaBcizxba830EkrSssOMbAjh4IQbE1a4
BRwSK35pbe2hqv3TpKX9GpPm1rd87F142rBpQH32m0ygRTchmReJlzYIXW33hcNppRoDslve7pjZ
4Vq4s2A/2rA5/IJOFVyWZZ6UrjV3LMnYw/vqE0SZs963qDprqgd0bqRuJTe+X1srq5sDh3zJVk4T
m3pkG4ZVOVuw0eAj7nWmGkwZOt94J4oS03WHlD9VTFhclnPLJ3XSzLhDe6m+hxahAEWJGnMwSJId
sjkeMuoWQ0QFEw2kiJYOK++kSj/RJBzzER5X3RZHYOcViC4t9XwitRblBJivtFqWELLlfjKnk27I
NcZzF5BgLNM9zVb5ii/Dr9aTA0nPGw09lCgH9cqvQYKFpCyCBNn7is7YM882coIYpBG2AuV/XVlt
ss/b3PiwqtgY6VU0lcGotBM2kY6y0nChNOyZ1aFj7uyIhRYrH2EPAWBqEQKVc86l1ZrvVeMSnR1u
omgqNyCRwhVz9tOo9KQJs27Mc8bWapoRCO6b1hZQYnrXi+gUSzYbQRXcBx3pU217yWjbhFI9gUP8
CC2x5gE40nPvSK1i1pU0F9kHTPSkI7lVh2SDIA1T/bxexbhhwC13bsDjg1ZN73VG+tu23AaiOsSN
si1abqC4fBsDLEIUr9AX3Dejv3Z9DTWh3U/0nA3w7VEblrwVCz3u3js3Xg8EdFqMEbvIzlEXYOY0
bL7BqgbSzUHmHSXOTacWFWkOVYhKtXpB54mrYhSPTaPic6JILe9nm6jviEpucz3Vkm8X3l8q3fWf
ESrzYcapLSifGEqYqvaVDfbDxqiumbLL0RpveoCSC4rl/XCXn3YMwpTX7KlYxTvDkwt5KLyoXUYb
Y/f3p+lsgPtBLPXt5ckXMb4meUAS+PksBacJ3slqp5vOfi3kbnRjL7RuB4Wb6nsP9SeH9p+9jI5E
zEaRxbRHpWP6cf5iETzITLCbbsigZ9aADPy1ZxrOKP/vX0f82dv54wvNkp8f3s42UNVaj+d/z7p+
DLx41W3Vz4xxKexO8DH9xW21AsCy1rcPZ2eZLM7dKVw/kri3ukb7frGFs3Rslvwfl/ma/6we//73
+/mO/PZpz8ZGjTGPZkOV+/nXK0tRmBSL6vw+GNkz3crC0h7+/jX0+c389TMVOswmtrL0muYvL5KQ
KKdlo6rdkP10llfAWCftCW9C7wE4XY6L/SdtM3hnxMRbE3PhgZ7mCixkTSyT9/VX+ZfsND/A35//
5Wvz+p8PEm+b8QwL/v/+n1XynyU5yZ/zPynn+MHfyznN/Q2AO8YdA3PPLyAEDWmwrhI/plv/DTT7
XR7n/kYlx1IdaddczM379v8t1fk+C1gIkJsBw/8zeRwz2J+eo1keNxOgXVNFF8yi/qt87ofvElkK
g6loXX3pZCvZ7znJojPKparY7aLtgcWi4seMWpDsLP1tllr5Mw2Tukx15X6wBx3O5qB4htOSRYWM
jjaG7khV0plZkAdLyGYkQPe2vyYufAabFAj2x+AziZ6gjEPjGvX9QNRyJJAU1QQZRvQlnXEwLGRR
Bq63PWnA4GpUsmtp9uKVZdUHJKrtBmv+qaQeWupWfaMFMaw4mPxAmG1ScMVnTfXfGYfeD4Z6EFkD
V16itlerSFuPpoYgp1eOmlHuyiApyKwcHvXo/7F3Js2NG2vW/isd3x4OAAkkgEVvSIKTSFHztEFI
JQnzPOPX95N1276+bvuL8N47l1UKlUgw8x3OeY6HJMU8ehk6lzFbdD9DU8F9k3ubsJbROo8kRYDA
2j6peadp7YsRI2LRCBB6OrAnr5y+iMP+WprBW2f1SLFplvfsyT5h2uesjHgBEJC/m0N0G2FJZl5Q
/fCK/JLaDXs3KBRjYM/dg2B7d0x7zJyTkSsuVrityA6TDp4b1pdQncRxMgfyxQgaK4fwsXSWZcOI
965QWWR2m42bPi5fPZMBYxLjeOi16QLgRpBUbT7VhIXq8nFQAWeoQFj7hDidM+VbSohCy4bxIGT3
lquMNPIJjvMk3U1PdJq2FMPR1aIXlwBQ92Zqx/BUMcHOVxlXJ1IErfpe+sheBUjefLbLrFwnYDnW
kk07NMs5ttuFdBaRmo9GzIaxUlEoJouwJUzFq1GaCVKuLCTyGcfsokOL8U0jHtdi7knWyBxMm9YE
ZlqPn+IR3Zed2B4Zcdh8vQn6xCRiezOFoH4re2FGi5gJWyaLzAUJVzxB2/aM5AncsAOan3l40s9X
wvQuVJ7XRIUf8KnAI7MXcNm1G5NWpG1lOT0Tk/dEHUxVFjq7qdC+3Arvb+LcBnrQnIj52M5FCgnZ
gTaZnjJDu0bW9toHwCS7hOGOGXb+0LtAa222ilWKMjKhNl9VMQxitR2LprtUdCDPy6+CP1uDncDA
QMgWzOUNAKLzYAzPUTWdzIGPVR2YT0sNibo2mhcvai4DszYSGQLDFxVc8T6xQCKLSxFpH1jjqxWt
CNr1VE6rNMF1VE5HctUfmB+d6YKomYLwqhnmJ71zQB1Z0bXXdUcOMoSr7jGBtoTzzsdZ/Yw4590o
AYmUi3tI2/nF7l13BxTuZem666jq5Io2bVwhSyGZqW0rRGIDkVr28FgGVGNm5Z4ifXnqC0SAkT5E
PvZXZXCjsWFh+gLu66MSubcXhTBXdeVoe80Jp41jyGnbU78wrhluW28JmWfY49Ew8SlZFQgsGE/u
Zoizp7LXBxSwZCpjFbgJddwIBRKYmFD4layzI0ryt9RFEJGQfH+ICeagak3d9UQqwxbOOwBNhnZh
wKYBB5++AhSwsETRkKkl07PEzW/X7quTZyjjTfecDlGwC0NN2yL6uzOwAcJJI1hxNp0PoqB0ACON
vrEkHbJAU5HHJtgxrcXEH0fLKRua1i+KJPSrtBleqki7Jkt22I1x/CwyFh/LhNJwzjExQo8j3b2O
3fwV3US2rEUsvOpqMRH8siruVXDQvszlzrWiszHIV7m0kg4KrkzBY4JZuvtoBZwXpr/PweCRsdxr
rGlt1rF6CjlsrDlt7eBtavvvPhl+KEEyBrZXc1jmTRWISxZYp2wWBDLJAWe/DDGryQ8YPls0TfzG
AxiYLk5MoH7ZrUQiO0XFMSsTFIroczAFwDvPSa7W7IdZBzgQDuM1Ug8TYxX9ju4M1CZTgJnAiu50
wqXUtYK3fFqOhmyP+pRcWfqECtpeU0Zfor71rRggoL20p4BU4hr/96o3efC8ptW5f2YX9FeXrAvW
RKucNZSUJBnXxV638nFlmvmdWWNuJRnLWNkGgeoTModNlATXfWEocS5zw56wK4Q2K6OpD0EwvlTN
UvqWwctsO0SKeBlyr1KQTJbqgJhJ3mFajJnMMRkC/lNi/ZyYqTnVX5dY9+/Ff62+muK9+YyLP6mz
1Hf/VmdZvxgET7hqF/LTPv3vsRnuLOVqplaiGFeEzX+va2y+wrYNXCbd0c+dzG91lqBuY3XACujn
V9y/BSkBY/WHOgt8py5sCQOaDtCkf/3PpkBPcH5PgYiuSRasfHvImRgtszg080+B30AeWFd3Da0C
+1VnHaYL+9RgrNvkEQlHwu4Cocw1XAyxGfWmbG4cI59LigJ9uJ1Gt5zfyU81MDaOBagM415A2VBD
F6NeDu0smkZc4TiKvVU9ABn0Cpk/LpgMHmBFDY8aJYmx7hnEP0QG+mtiqRP0vxqOiv2MRQglfu88
FQbfupqTjvyd3HMBAc2e81xq1XRPsjwbHnyk1r1Ih+qVrL6EC70oj3h6rW8zaTvy+yacE/24dJsF
MWe/HsecD15sVBjMWzuEs5T0ZwrP/DpAEH8zm4a+9UqT1NjBCGGeawH5H1ntvlVd1kj+IZGCVDU9
N9tQD62m2A75XbNEYjmWtmMSPWlXbKJwlieL9KK1Jfq0PPSBsJgLTkEwHTuQc4afDsHgL/UoZXTf
kV9W6jde6PKFuWrCnaN3y23bDMmb8Ir21nNacrUDEwZkRTw4Gwu3UXuJpM4a46KReRs+uLGZvFZ8
eRdDiSEqV6r8DpBF2XITElipH6js53mPuFxTR4eWN59NM8ldG/ceuT0zuqdORYq0Klwk1xpnoyix
/es/x8q/BvF0OX99rGybr/bPjhPVG/12nBAOTcSOy+Scje1/pPYoVxPqFzozYLJsgJlc/9q2Ob/w
Zxa8/zJtMsD/d9tm/+JhQTJAJUHtVefU33E1OeZ/jsdp2xjn2yATOKNsuv+fWpjftW1pDsOUZAAH
E097DLt6KM6GMdLpO9KMe0yWZl/C5fRylcllT0/dSPLjpvQAu111SfSaWu5HL+psE42AQsZ0vmks
yOZLWqAAGyS3p2I1Rl70JEewXq0BusYM0mceQ0zHVcZcLf4o8vQ5qtVSKQqC+5FEvQ3E1L3V4yAI
deNiF7NvppPOILFwR06e2tcNdn9F6piXLM7GO9soF0b8ZRWTsZK71doaA3AujD27cmMHuV48SEcT
2wBV6ei3kxF0F2hxUfzUW3k7+Fk6PqemF5EzkJZ7LNcJLnq9OcsYaa6rX+zQmjeBUzzpS/bQWxhL
yqj6YVJzktjZf4wDHiAmkKx/wzebGSzCFAszkUmtNz1lcy6JnWhOWo6dI0RAsrKqigLYTJ9J3gn3
Q8IZnVuM01gvn2Ihv0PPfnSakfY4wluVmlkH3oUAbNvtbh2RKpLpUO9HMWpIk6YeueOQ7WfBx53I
wpfUJPHQczu/Q+1Zq6F5nrkPdaYCV4q0UPo8nGGFdpXObeTnY3zopvRTlCVb8oYQxpaqFmgOoQKq
EUj1+SgT8xzN+rheREQWDMd51qSHvrTGQ9/qT64LvHceDAb9vf4ZWDq4GHby0AfbXV5472HEcNVz
rlrhNSi7oeJNMQ6xQIVVRO12CrRP21u2mT4dSk97xQ7zPgTNJi0r85DZxB8F1Te5PmxKXcYJhd7e
530pSSyP/cHQ3nmymQboSbAFkeRLCySWUNJGz3vLUibKIIEGukdyZL0OQEfJniEy7oJKY8SVOao8
ZPEBNblloVGj+e7RZCO4YsvSb3MAgddSr0t/KawDYbv3ix6VftLxYsV6+0RJnbBLzkAi6f3OCKV2
SDDFrYaouZsdhfche0S28ddoQARk3x+uPPLrNvh/T5JImSpDOSYm7UdTa9FGt5BlzjY2usXwsnWR
1p82w/MrHAvLsarEo7DjuwrqJMgBHDiDbSMAcvRmrSfEZWZZfFQ9ChuJ9BUV53usO1dhVQ7+XGo7
3YNIzfvLgxen33AfpVq9fwrw/mi6Ix2SLoY+hLDgAXgFSKdhtSyQX6gMUlFloU9W5bLu0uHRHJeC
ABba/SAkPrfN4q9sNhfovs6LPdr3jsFtRLkLH7In3I/IAGDa5sGdoAcxbLyLBj4i0mK7o+eWtR3r
5EKAB2DobKCDBnhhhgwg86F6MkO2PRQJIzCHRAeohMWgLuTDaOAR6E28E13BB8l600X2g8LpUI9C
ZzxBgmugmV88E8YKwe60ynOo3nRzfpmRHC/Z1R1trZxt8mznCIZbQEKewkUhH/AygG/90hzJOM/B
ZAxb6Sw+enBjsxCZG9kMiOOiu4dRPO+LtmZfSL7uooJ2YScRfD8TvutF849AxfGC9r2XpCdwoubN
LrKgIxsqvheu91slrXsoG+4aP1u6Nej1WeRxfDp6SqoRYWPEoNIOp7b4cth7bRo9fUpUcPAQlA5G
Bw7ZQcUKe33trczGTLbFAswhb7ua0iyzrjhT0LsEMtgkIiYiwqzvKGKjY1409rZTYcYNB0fcYQsP
tTK4Kkk8Hkk+XiwikOXAu5yPfGRtp/zorHihEY2LLf5XYwNiB+C3ClZuKusmjUyilmUQrEnGYpRm
BfVWV5HMGePIFdwP/USEqwFK23nPkpAI58UDo6linZlmBLfALaqtUxuHmuznXKlKdBUH3dZwNkFw
kxajwqJZHX2mtZ5sRdW/1ypQ2gSNQ3G29H46hcU+G4R2baEXRwFY17sYJdAqXgywICy3oqS7Kefg
xo6RJbCZVhFTwbGpm8MgG1Z6Nns4BgMuQIEtep9DZ9f7MHLuOym6S0ZEtpYAxIrL5Q1uXYPTjdCp
CmLPqicFmMhb5f5ENIQcgzzzREPvTXYawIEaRTQxla+ZCupe7OGlG8Z7yAnzbi7LFwi2P9xGFv5i
6NgAlBMyIP8bq+ELsbzo6CUgr74aXKy8EAa6vv7qnXLx8dgQ7CBAXwdR+mA2/AXk5R8W+kNqQrgJ
pXA20ug06LOGxZgS3XemMssHlV7uqhxzbvR8l3jMLR0juxW9BZQwgHtfYUJca8Sh13AotmSWY9cR
I3O2wCHlw0XDAhEM+w0XEuzXIfgxOPHom26wy/L5hnTceyNqvz2Sa/nka7eLXukbXp1rI+Qpxat5
sEQywmc2thVv+9pWAe9dujwvE9M6kt8TixNAC/sbC+Ir8z/MzY51n88NoTrF+6zi45fK2FcqlTa3
l89ctx+1DFM2pL5zUWv7MXceZkzFZqPMvm7xrcfm+0jkbWaT30YEbl+GrHm8gHmXisiFScGLTmqu
l89PjkqTcvT+RUQSUwGmwzgwm62JLSR1mZA5ZvWKleIsnKJay7G7LCMmS0DzJlDrDP2moH+Xs/0a
q2hfh4zfMGXf6JH6W6SCIFMVBFya9gkvRrXrh/CrCMz3mJR6hHA16IfgTpImLMYl2ZidvU0sdGR1
N1yjb8AHNhZvVavH63TkkELrOvrML556rRlXeumUa5PwYnSiy2Yw8Rok+MSkSjhuVNZxq+tk+lmc
nG0H0mlQmchhyrkbUR4ClAi5BElOrlJj7xClPBKpzL519kvdue8nrOAp9NaFXalmvUZIoldw+Kl7
yGfmNubxoOVZoaiPecrd6ySa7JVNyRBlLmCHqn4vVeTzBE0WpZI+NFclOVohgU3qLnsyKgcfAyiL
tvHdfcKTT7e5NqFrDF26CVBM3BayQdmvF7Hkl7ZsQ3vuzQndYDoZ8PMYYA3ugPB40ObbWdpvhW7H
2qYbg17wXqfHcmSoN6XM5OyuPVQuhI+m1LaM06cNPh3HH2wJijLtN8FQvgAEWXyUZlhU3SLD0JQ8
1jJ/WkRTbNnCfnMxfVsB3EmN3fsWSdghcqx3Mmhvpthjxmv2BthAdLeiwL5XaeOTWzn6WptLjNJt
CThTYeVba5K8UzjrMPmAT9bD1p8653ro4ovXOycGkc0qc3R4jG1w10YpKTZl9cHBz9h56bbmgIg4
ksW2mpxXOUzvFJcvOsHfmLF1SYiAdZca0bGWS7Ru+vEFXMAddca4kUHx2Yz5nhaEAlmzTiD8lrXZ
lbu6lSeN2PNEE8eic8i2zctxL/LgRJZmu6HE7/c9KT/cQ+5jZmREgyUpAoym5VHNf2Q9AUQj6slN
xQwrCVWyJWTglT1wxi7tc5SBAyutFyuJnlovvVVpfRlpQHWZvDYROUqhVb+P/fLouuVVF8WvdR48
9S7sw4RViikJLptr802myzkKmYiLPDxgKLX80arVfHnwIzYVG4faC5d3FV8R9fFmUhA/hYP4IgaC
gDNkK6vajFhx6NSESTaus6p8Tkv3vdfqO2MSrxHTIWzf7R7f+CmzS4ry6DlXZ+A/nfPPzllpA/66
c374it7/zEWsvuvXzpk4G4HIjCtGcT1+9sC/6aYFa03J9pKb32QhyvjuV5eITtS1SSwaSwW2pay0
/905e+TdqsEdLhLlLPl7tGCWrn8YxPEPw0GsfhaBtwDo/6CbLjIMJBn/jMvgRWlLfSVIKNU/zLht
9z3F8jxY85oigQNk6A+mFrrrwtbgrIuFtRru9TJdABuRcYESrt4GUk39F+qHUpJ7RyJGaKpsjKXr
p4Arvey1DaX6k1nF7S2CbaI0unA+x3Zp7rshRKmSiuGEw7onbtaMtpNjfHRB++1WxINOoI/WlIeY
DWVJDRCT5IEA5tZR0R61CvkIU8Q+eobBrHElizgVBhL2eF5mr1Ko3dx3cdUlYa/tDRUikqg4EZdc
EaMwpx6DMDN3plDDXkJIXYUqiqQTgJjo2I0LqnF2kCqyBNdtsafaMMBvTLdLnBWrBnn6CiF1vyN0
od70o8MuuIyOU8Ev1rDT6QrzHYkpIlUoQnjSBns1BMldabfrUcw/6rq2t1ze1QqKeARtstjHXlVu
qZAnIoB1iJPaY4zQd1VhfjlQldxA95s3eDyfRe38KJvyGhpgD3Cj2AMnPNpd8BAOhcIYLK/JIh51
EHp2C2PebDXQ98ScylFl+qDoQo+UHZeK28eKKcVmT/ueXOMlDLi/YsO6CsPqs2YrfDQs5PI5m8UN
thoW1VEYnYJURARzVNWVXUDVoBosabbZno15CaOysCdfMMTdCrejVhbjuE1DrHk5CqX12NnRrqu6
Y44vcVWYVGJpzbGGvEnbFlU1XQl2hTeO1Fx40VLnDkfXnOltu9adMfFBVP8g//VD6lAwuXY2lJKf
RREGftc1+r40qktEPlJOLCYNOxgGOYGASROQKkvIbRG71V60CxEEJlothH4p0KhwOUZgHndxXbOQ
gY14gpp8cZzwSfTRtaj4ix4EQ99IWsWMbr+B08tNq0O6TgZjQERZmmtj1j8M7g/QmxI49YhnB3pF
hnEnmhA22muRUXSI1KHlbBNiDeRpyixzE/Qd25VpZ7F299Js21rd/YjzZV0mzXHhVUmBUALevUBY
1FYY8wc+C/1Vv9CRByMy6iynEh5MQL1lUnl+69D4tKn2rdVcIHp2TaxThxDSfetCR4dLNhdsmU2U
mxVD25w46VqU31U+nk142k1A0GzTY+4iBHKa65Md01zPKMcPTTfdgETcTqjNpT7uvcBJeVPZ9/UD
PdXUkdMQ9YxZWoCU1MFGfEjIG/AJtqb6hjO2aoz6a85mhnRF4Gwj8P18wg25tiMLJGSBVyMrDbqz
qOYXlcuEbtHjCIHhtQSotHO3JTaKwwGpRMTSzjT9WLNPXgLVuuAmxV1JlFbdXgII5+sIS/7K4xUl
/4CnLxI8yB5l1yax42iPdIPWpVjoEDIQUJZe0iPH3Y5Q4mvIsGS1AifnZeS/YBJc5T1D7KKYwnWY
SZCTaXENVvM68rJT6IW2H0b9fRP1u7HIXtLQpNKaklVnt8Zaoq7PUzc54A9/HCvX2BQM6QXDNzsM
5Tph7L2WBdjOuE/iTZJk50hOLi7YoNwYBWvyJR9GvP8xRa7Xmdsl8nKwA/ZlKkJIBnZGbzV35oZn
kw6+SOeDtKipl3rBIqtG+A0HnpZlN+gfz7j20QT0eeF72nhTFuOzVszluq7zeYckoF/jTSNXOZ9f
4iDYFYX7imXb2g6OtbdG7yvPl3vEno9V512l+ax+Q1jRZrqLC0qYHs1m1ezjHvhSTLrIOtRJpxKN
2JnFcBvZiD48etUklb4H00AY8Q9JnYcu8FVLAkw21luDUdoNipux0ggkCp914lwHVxwCxM/sBHYL
+9YsgkAq5nifO1O7diz3fnQC3I7O7WDHmywea59JZOkz732CSPth4FyP4o5SOCnIEo7jNyF2rex4
gDKiN52xifj0aCs+NreJ5vB8DDo8atd+TLVXPQOMCZ2gJxNwLhHzCnlxSZrEeT/pflGy94hT415J
gFJ7yXzD6V6TNKJvidgPtZ0WUgVXJEXhiMJQ7k47LmaixxKEB7jCP9tgwdGRDNWmm3P0pSk9hmyh
RoxqTu1RaZucy76X95/od5EUOvWniIpLknjtGskKQgMhQABgjLfCOWJd5GH9njoLKWgPK7szaLZd
+zpy9GxjVOltYmm+FpdblmSnwk3lBo7escfbw3NG4gpYje9YS97q2GLH1exIPsl3dWdEZ00aMVKN
4bKgBqg66AZhwcTHdsJhgye+2kRlikU/4QAM5/w71VPmFKZzMQ2zWcceB6vXVd+uVqDWtbxXulrD
1+rcXrVO8EH3QqsPrZynMHxpRmQtjVucWzM+t9V8iOiaeIFF1JV3SHXLSK6aWKcPqsbWcD//KW1/
lrYWNeVfl7bsmhH4rbP35p1a9qfO7/D53//P+O1bf1ffIhMxpGJXY+VTLuPf6lvzF5Y7VKjipy1Q
yXz/vRli5SMF+yILvcpPQuivgj75i+sJdEbS1H+Gb/6tRbOQ/6k+VYI+jIlglxWMh5/2R60x3H4j
yxq7vJguvGKzgwrWVJ7CIqNTI3rOOIjWvOm96BzD5KD7t/l0j6Z3oHj5cvqakldm+4xi5YTyqbwk
cfM069aLVooXekfPr5acYiZy7E1L9cB8fkhv0bho2jGD08gBZo+6b+V8JGGPOJexKlgbOMwZmp7Q
x3RxJGiFxTfqMFqZhdZch9Av10R+QZKuCD+TXmtvoqmbSOzTHwcDfwWzDNu0D8xHSUrQvWqdZdzi
dmP/kF4RrfmkUmB6aOx7JrSsBUZ+rSL54cWe688BpoE+x0OdzREjLOQuUzMQwK7k6p0qL0OU6rEF
NDdR+NzgJ0lXg6nbhMmlZCxrJ0T6jQtyd9mDZqjlGpDIo3TCS6UAvUUT+qXpUcaiOxIK4hsonK9Q
YN9JIX5zWL8aUoN9OoNPXgZtR9jv0YYLnCfDnZdQgutmVnNZszJTEOEUmvAAVZjEg8AvFGjYc8L7
GvJwLMGaRbCI+wjcbwXcbB1oAC+xTf4AkZ2umFCgs1c448yUCMzlbapAx51CHo+x69cKgjxq5Y/a
NFmnaOntCCe5WUi9zivQyRgMbuqBcQ1m+hsywalcFGi5nAHGVbbxGcNgrmtx1kTP/5COu4eIUe5T
o9ikXFpNot2kCuW8pDWzA4V3Rvl2Z0pihqqs9Amon9ZWbjlrU5GheyMctpM3Rcj3i3NoBW+zYkln
XDBhizltyJOHFNx0y0Jwi11GblxQ1Esc7RzFpq6BVDeKVp2z/V8HrTyENVZG1GGnrm8vcdnW2m1J
POnyFdb2fGksjah3tfiIF+tc9Gl1hEv9Wqb6nRDNJ/OCq7F3/Kodj16nbRvdpHfJL3WzEPLSXhdl
djMUabpJgyi/0qIBVVFgf1t1VAEoDwOEgEm61yE/diurGJZ7Uy7nmnWAr7d4ikigCLSQDQORp6t2
oOqV5qFg6Y8V/d7Nte+4mehHov48avG7ZaBXTAiU4gF/8YgeYDWp3wZDjH6yxqY7ljqLLj5ckHTm
G2cITuhiUPN5YJ0acV8YhvLhLJCmegFyj0VlAcSVm7f1rnphkojRV8apCu1iQzrVhCQKbHr50/PT
8/YXJHyBXkGw1k8WOhIXq5FVfJeN/pm75GCDz30CCbhsJP7GXQG7ZTPF/Q8XkcbJCzEHz3NOPp92
8UJvYJOh6TckXr2HXiz9oXHoTxtqJxvGom8thksZQnyNpTM7d85pzCxc7bLDgR9dxk25Gl1kVtKd
vvpIlRojgzMXeBKB4dFUX7w4u9Jlsl3aiuhGSHabbCjqlUCucixU/HzUnsXCSEybkbQFbrzraCmB
ES+uX03J5NeaeZ54jm9EJdK9JwH800CujH6Av50wD6dA2jQBWtYubVGbxvV77iTNJnfD7rYOxOvU
kk8vsGqJPnzTI43zB/MRk3pSZgSGYf4I1dfGZoQeDRKvXnwFIvDtMuC36ezDxG1vyOg91HJfi4zx
sRczkSjmdDflmW9rMelBiBGR4RKkO7F/690mPEx2e2biRW+bOW96u+ALzfE9uBnR2KjUtKi+x2y0
k8vcADaeZ5xNKc6cziXfC06kLQDp471izFbd9/Z0snQaM7Odru20ui5TcdRKtniVMV7CbrrTKQAb
FNspzCAUgM5VWXt7zdDGh2iZ++3Ym1+pR1J36zi3XA+Jv2SL+Mdr8K8Kw6CM+Ovi5EAX8n+rEvU9
v1Ylhv2LVDEgSPjdP+hVIJA7Lk+BsJHA4aRElPK7qkTCL3CkAoT/C9D7a1Vi802o1VxGef+L9f1b
bJb/I3+DkqLALC6qCwUS/IM3SKCy56x3uuscGisRQ1nMUZ6IIf+IgSIt0reiQY/4jDuR4ZPvw+Sj
brXRDfbjUHPXHJJcuAY0XStjjiY7q9RUhO8ceKRhgQdl6I/st8K4F076LC/O0gFdWYXS6gkLJd+2
2SVt5Z2jWo/Qww0ViUBTqvp5kg3HMCVqKfMQt8VzeGK2Nx8qMy6hY6X9nSHT8UMvbLs6aEavv2hD
xcay1fNTYQdAY9PZeCHtIdoDc1fuoyCDABXOxgJhFAZLuMScDVnSvNpW5R2I0muOWWcRpQ3jvDh0
Sothkcqw7jDurTXUOh9yIcOsE5W8coqo5zq0xJ276Jk/KaVIqzQj0qhwuaIOq64Rs+TPrWTPtupF
zJhharzwVAc6MtQkN9kfTpbXnqFvjldG0LTnUYzmW0qC8z6L6w6hxjK/Coz+NE6Bfe3NwXIVYM7c
6Yy3VsjJx53OrHA3jeG4NdpYz9hmKdZ6HBDnQcDWec7TcBPOdnzN9lZL1gjoMFaYlQbsq9QvvUuQ
5coeg/YJWXh8msdgvjXIkwSBGLXpdvaYDyZhvtyI2hKYbFvtCu2Tu+l6vbwya60+dnOV4uwlZOLK
rfLw6M0LqSi5a7f7OCjKE8nUNvlgepeduszKz/ZiMVxoDOAsLSSYmy6PqHsRHR7mwc5RP2lQWipT
Y1qZVbfEhXn7zk7qowo52S1ta/iWDLrnqHFhSc6auAuHJdgiGWjDzT/t1s+eyfj/bhL2PRyP7LP7
k1Pt97sE8YtS2Slqys+lwO97LQvSCrxxYevifyMXft0lGL9YCONsMIIKwILe9rddAsQpXadowVj+
q3bvb5xqrCt+Z8HDMQUvw/VIELTAWBFxqzR6v9PgUSxVHgXTeLNo52S+s/WX353xf+KnpAn8j5+g
nIS67TAO4CA2JX5Cdar+7icYwHuTJG0rtspeorfYcVqMFJEwC3ET6Q2M0IU4XWcPNchqXqCiGZ9N
6JjprYNWzz21Eym0To59Wd+lininOcF5SsJr19b2cu4fkiD96HR0ATOn7lI7d1Pc7oO5VpnX07ZA
X7JpoWpTTRj3WY50oB/0+yHPb7uoI8A2J7xM1LuBlnhdmehR7O7Mmn7npDpVZdfUe7M17txMPhkB
q/pENw5myoKu6jV0cxLA1KRd+lnsGwiQmxrr1mYmaS6dk2c3rzqKVd3YBh0BVC4uK5bptCP9qNdH
M+moo12tIawWsU2A+CRctHFtuOlrEg67IprGjVc7YkNQBHWk0xwiViAKwtf54SzOWT+6605X0eRD
/5KU+VGGZr2vw2nrmh3zbbk2Rpwli00t34XoerP0gWVMsKmsOl7R/yV7qU9MYDoRrvuKgjQHx7M3
8vIgoshZMVI86bSw9khDmpvZQ5HaLF4Wgh47WZw8soSvm95O142QN62GxFp3icGx6/Qe/3Cyg6Xa
kiNXPAcLyX9B7RYbOH3Hxu0btFkxNA9hGhu3BTDvJvE3FatfyAGFi7MPLRcwYuc9sD/4trBP6XXM
wEOB6ceu9D1en3Yi7s5IwDk2FkoTwT2UxWm+sQDOxi5et15giIZ7OfqWpntru+hvsqr9Mq0Q7CWi
RqbJKGna/rHgV1ojLCe3uyXT2JwpAHFg3bdMniGe8GZ3RcQ0bJFYruW3aQQvYUr5H42m2DbzxNdr
0Z6LHC5WmMTVms/7Y1NFj0aLD60o0xOD9NGPygj84TS9DQkZdoPBytjTHNXIdR9N0761rWusLd6y
7dDoj2mYPbZxgbADDTVZg905d7Tv2eyCNblgb7GWmXXGnmtOueaV3XskETDYM4dce4tn1A92OML9
F+FwcsPc+XLnxr0UYfgkA4+57GBZCuGGr2xu9kY9P8WadlcJ/o/UB8hlqYKsLCVbhwKM/abJQyAJ
PAZthtVlqbM1r+I7SAF2jXiSBiFawKnOo923r6Yxfhq189wbUCNGR37U+nieMufUGc5z2DOvbUV8
F5HXUc/Dsz1OJNQ7537SNmiEnqK8O5a8+aOglZPeFcDePauCG1tMJ7dot7yr6ySOj10r2S3MDemW
CfybMaF3CxEcmfZ+rp1zoDUoQIU6MyQ2zogHsWc9Eg6z67sjacw5bZQ2lpPHjahiDns7sMaNPswO
LKje3hl0smskBCaLvsEqCBIG0ha53jPzAmdeV9PACiWYK+3WRF0Glr8nimzsvsLGfc8qd/gSox09
N1n9rrX/w955LMeRbVn2V8p67jS/rt2sqgehJQKSADhxA0DQtdb+9bUumCABquw0e4MeZA5ePiYY
CCAirjjn7L32EM2J9rqIUuUuHv0UEhJ1lUc4w7wHaEOA20g2s2+ni9E3g22TVcbO6gUCPDlFyGkt
zQzRWFsL+s7KadpsqXZxfMDO1yxVNR4+JUg0d0bWKiuvniLBCIol1SoJyl/bs878JHRvqPdQwiRW
idQP7MPc7YZHz61b5Cd2uvEmpJJhL+4Mq+s2fP4UoqeJxNHTnDTRyI+uOtCDu7Jp9SUpaOREpspx
MEmdtp2t6+s0fobxQfgkcysZWZd59uAN4x45HO2kMHDmudvntLcn7+zP58vPFnIV9KIjjxYNlpn6
w/mV1rGIWAnteV238xKQZzA9GoyYTBhdevj05yd7f1jKowwpACYY+lyGjQ5efv3NUcY4gByZvu7P
Fe8C8kU//GPT/fvvL9uib75/n5RJ0rdJf14wDXQLNDThozv8zYn8vrf61y9BG061uT8IRA7vnwQt
rFTu9TyJeiaqqwHHXv0VQPpbVsTPbwq/x5unkPKFN7+HJ8iW6KDonnfuKcdGFwn8d4c8/UxWxJ/f
kb/7ZX4oyUSAAW4kT+G8HaG+ceJFGIQnQ8z+/DTv9RZfXzOIRKahU/gBxaP8fPsLlW2RqXST+vOs
uk7NWxs2crAvWufr0/xLIRB/HFts0+K5Ch+SX9yjedy37gCXZQvIAFUTswdLvgevMwthfYAmI2y2
AJQTWMS+dwe4fOu6zayD/ByIVDK67LU7oH2wIBA4sKa4AVv/0M0CHoTPwHeYhYnHxkT+w/yDvUhe
qX/YHOygrLJBKcfjoGOwWIUIrSsxV6cpA94Dl61BJaIjip82uRXT/eMAiHosnUZ86Wmo4hyCa6B5
FgU4tgE5pC/1ErnrPVQivqItnp6PMcbecrK0FYWiz0VQJTLAsr4EhRMt4lRLWQHQm1Eq60u7Jk5F
j+ALKNhWLgHLy+a8AnBjbve4AiKE0GcAIgmZyVzrxrZKYIC1cdG34iPakHozhNOl67nBlcOVfJYV
teCGXnl8dyh4wWSpmzLSsmezU0kPd+1gocspTaun/YaU0vCjaij3jNlPTCfC45QOcKkZn3pYGhaI
KEH4uaNyNiSDv2xL/9JhOrrQhRrMQ7KVD11R5AejE+m290AIFkY03qD39NDgM/KJ0+Ig8sF/1ioC
vyZsNqtYg4w6Dmr/CWADgR6B1SEhrbRV0EfOmQuxcEu6V7MO4TvN/Kg0aAtCRcc6EV3FeCAECG4j
1vYJbvJ9ZHYfEcxDzfcAGwLXtBiMUoZMOBG5uwf9PlLQ34qgTWf2WAXmPfDrbeGperxvSPBq1pyO
YPRnU41OCqC4Lzz+FRkyTcZxlebk2IqT3eelOrY7rYunHapu9xR2I4YRdxxV/c5xA6fCLU3onFLa
c0Fn4croKsBBLzvbv1uOdJP9vhkpXbnHB9Llft5z5ANf9xxN+8DWgdhOgkx4n/nS657Dl0wNNKRp
u1gt3xly7Q9sOBqtR/O1QP+259hsVBItZGLKZfwq/lEu2PvrCFNSWqJIDYhlhOSJJY9t7+2pNCi1
BmVj7E+Rd+P23YKgvOWbF+UX1bs8177vaZx7tC1Id1TZ2bDvmTIE+u0zWL0d660NNEtUMTfx22C8
cc0LMmeFd04gxN+csrwMf/N8vN5vnw+dRIVlImlPEeU15hgfjtaIMCvlFpzXF32VO7uuMYszKza9
GTQ6OqwkgJlLjCw2gUaZ9SmwxuzQ+k21ySMxLUxmPJkc9hRMfTol/pIwBerkOIisEmNmw62jbVcx
LJJjI10OkDRWGdp8hkqNHC+lkwxibQUYTAUzwziEJJsMTIfaWqBxAz+QMqvSRmePJBRFSOYf6Vmc
Ey0IYNrDrtOgeYZQga/fU3Tgoj1hUIp9nzre0YmmcQa97ZPSDmuUxO3eom5WynoTu9ahJrAAbwA5
WEZSPAvmb4UcxJG9cWQoPV3ZjeqSH1+G+AJVJRkeILwozcVEeY+YzNSz4LwB7nRWNGG8pXlRL6qp
yj8SnXluF+GGsMfzmKk+mYjaOdiPi8mFaZKQ5aupPiDTol0VJu0Bxc2YR056vMi97iae/INH2JNV
+ns3TNc4PM85QcaZ09lHn59iVla2vjITJOCaaGnLJOWNAhmGzmYJS07xz4TJPNJJGbRaZyLvdlE0
MGCeuoPu4GC0GUc7pucvVD+4DTsSOqEakmRCd1tRfQgXk7vxoGtsi2IaL2tXG0kPtimFI4HiHu0W
46I5Hfj9UDWX2oSgrbW6euUl4TkZFVejXy3peZNhaVjLQtSLUJgoqBKZ9inOiZ5Zek3yXHWcb3w/
ogjOHFwFUH77u6qtd0qgtQvF1FaiM/kwkILAIXoKFWODP7tf42EhGsZmkhQQIqcGd0aczYPIfKRv
XjwMqdLNFMVEIZPh2xIoH2P/kbvAskupXSfT5oMdeITr0bMaBpgTRv5ENDLzS2+fGfZVnAen1hTL
osLbpVuwflQEsmb6pXDNlc8Vgan7khH3WSjGWzVPR4xwVrPBKBdzCQvRjY3KLp048ybl84AtOzOq
6yJrrjNNUedO1z2VdZos3DbCMJFetrwSBegcuvFQOEI7Guam1zmbf4+gl+6xThnx5yNoRS7vU1g/
/eoY4sFvjiFas7ZjsOVLytbbY0iXJwpime9K9e+DMRfit6FCgHl91OvV1/5gMclCZfMfOoaY2HHY
mfKbSpjXu017siylC9xqOhXjc+kQvMJU680L84tjSP/xbs1J9/YpXjjibwrKPiQltRnq6aSu9Y23
nQ7NLTOWbXWqZ+LQbMo5vp0Fpu+VPt9Vu3SVL4Z7ZUsSy1pdW3DzouOff6CfClx+TRVbPbNIeOiq
8UNP20iS1k4rU5zyeAtCM+sXMt57Vap/84v/fB6+f54faoqpQOA7gHM+1YMyI+GpCA26RX/TQnl/
jZCH/PsnkT/EmxcXEV8BNINfxkR5IKpDb3/+86v18y3i/RP88AFhtjfBcOUJ6B8SkfO59OdhO0c2
bXnzPz+TJl/49xeW90/1Qz/Ap6mqtQEvmDbYs864ifunqog2HpzsDFWz3VmzNjxvMKWJ8Bk8iO+f
a/lFk135PQc1Mn8QHohXZ75x0UZXPW20wU2/7ne/7Y7I4vePP+QPtyquG0qL+lecEG3NaJ+CNuKC
I4xTj4rKQwAVjl9sTMol/7evlL95jV7MIT++RoLKl8upilPtpZB9835nJMaSSWGPJwhnITlObpUc
CNmg1Tu+3ByY0mTtNoKcVQ31zGz7S5H0oEpgOu2ABEUkylsdvI9B75fAsna9S1gX9ss7LdV3vafW
OtbLSNyAMwMDGrsRSmjU41mE8t+qtgUuU62jDdmQ0RnUJFRe0ltcpj4MVzTjrTWtq8E9T7Vzb4pW
5UTKlO8cdSKYKqSuHUIxYu23CAfnNrrbMSoWsXk9THYws8vkxiKWayqBF49I2kV78Osc0RUxYRgk
FMYvfbYXjXERRUdqYzLgtPwm5YowNqJaNRR6Ifc5N5PAJLNzFnk75YuCecCVa3o1xPa/khx//1l4
v7N9XXxv34wf7vCYRVA6uaGG42EeITtbtJhl/FlfLyHX+yfuin9eIb/aUQRhnOrL1A84wfvFbtlF
UlaRrp3C7HM2PXbKOVG8f36KX+0nb5/ih+UeFuSMjKmmnZh3zwIT9HS5+/Mz/N0v8cMqt8opRVvF
M7jF1gk+NtljGKz+/BTyh/xpkbx5nX5YoyNncVWlpnZqbCJ0MimGO3XmrRsMX9+Q/3QBfgyfqrzO
vzT/Lb/zU16g+feD5v++/2P99c/+cy5Rn+/+sHyRA1+0z9V4+VzDHnkdGsu/+f/6xb9ExddjATz0
4XMaZouwbqrwqdF+LqQFm/Pvrz97mFi/fszrrQfkFTlNcGHlREVA+H5TfKsf4LcTUqIRpUmJyrO/
3nrQ/LxMswX5JdK7x13p9dZjSA0RpFAb3LoAI/yP8DXW+6OGmpgeJHx3l6gGSno6AO9Xki0KXxV4
7s9gKRHH3YUsWyfQkgVZzhJeEVkkKKI2KQszWIpxQrW/Qy6cTsMSoUBpXKlGHTonZs3uA6j0NP0E
lbrQ7/GiuCrz8cmGyDfVF04SQG1C4HIxZqO/LlRPE0ufcYrH9V1qkKK2VKpPYdMaPvNKMw2rNt2m
aT/lV/40xgqWKC/Slg387rWr+yqO9sxfDx1KVKK6KTfjsVz2pSfWhJaJZT+U01qNrerj1AWtoBId
rWmp1+3oL0ain4ZlQievPBa2p0zLzCgUapFiso7MRgJ2Sy23rkLLIv+T1JOIREJUOKII4uYqxqbj
gkgpktOgWYG2LgmDwhNS53dTb4D5LiAPRhVJE7m9hRijq8uXT9h/eq2tn3OJx63fr63/n5ealKL9
fqnJZtcufyjb8BcrTj70dcW9UKFYapalvYTy8KVv7S4BFsriUw4ZypYU8O8rDsoU5Q5eWLDZGhQn
jrDXFWd/gCD91zezGM/9I17Uux2Z9Ua14kLGE5qLChDX6/v1NlUmFMnBK0+6dggyE3jlRzPcKBV3
JGhsb16f86/7/H9lbXqe0/St/+f/YPZ992xvzmWw+kTC/bS6HTUdBmOsTmQ1oFObaa0AL4mbKtq2
Rp37c8us1t3oRRcaPgawjcW17mF4r9pnmoPIBvpxF3XdPrDFyq+9Oy+1zpJMHHIF5K2O6aYzhsex
0A9JTpChg8szNPs1sJUz7LeYn4zLJoYiWpnXE9YDpYyWcUj6qDOMG2WKN1oyLZn9X3W9vSVi4qMo
3HBehRmiFyvbTToGMGJkCFe7cutu0ysEU9P72bg1TKax3TsOjfympUPtBFJVexzbaF0KY2dG1TnB
OWeJZa30qDqrVHKt8/JYDdotqcubasScn6HXcBIgk+rBTr1V17oLq4t3Q6FdIfI+d0N1g4ohmcHR
WjBhJ/PNYc6QEFzUlMYzYpE5PokzGMU7pXYXeJnPtRHpR+ytQoNAyLEe65lTmqeRvD9IwOmmoJvT
K+PjZCByz62zwCsPMd2WOgyPvV+sXVxbtl98GVP/aA3BOtTbHbrF6ynxP+n0oQbyS2NIWMxfshsv
xc4gxpLwx/ihNOMLt1MgN+AS9sv2eZqK27rUyR/2tkppEkfenfdm8dDV7tJr4xt0Kx8TDcxE7uFh
hI5wrKLKxgNcDhdmZ3aLUYduYXdutR4iZcvpBYQCB0Cm6c+F235W+3SE/VD5armsR7efll7t8ONF
SOTRUVZVdLL1Jk/PuiojuTPHo6pjxd76SXzZKPp4CYgChEYJ9aDynPKA65R8dEPFThJFSKrr1MMx
lorNUOnGInCyDNNiH24yKLCkcU7THKAtn16SDTZIFswjw6B2obbRbWiMJTY5sM+VSabC1DbFPC/w
fFWJZWNqdO5ji6t76ACcrRLE3JgEP07OeIvwTd36DamDLN3bSu8W0pkg1KbakShqzRXFw49WrsI0
v9Dy9GPfNghnpwkPC/nEC6iLYh4VxmMdY+4ZBaWCqUBtqQ33LMR7Sn+rejSG6VNpCSCxRb0dfC7L
cdUh17fDU9QA2mkQrhnyZx9HPVnoBa9xp8K8slX3SRf4Y7tCbJqwe+6CdOek/ccoqa8CI7onHPeI
1vVSrdAQDUq75Nb1MZy0ZayIq6FPSbkCYLlKuwTCc22M+0zDaw2BDu+cG9dLLej0RQtUZtaL7G7Q
qnrRuRnW2Zz2byRQaHB+BsvOLw7cyTZtFsrBn7m3vPochsxxahxpAcYHESDIGBjxzGxBMq0LHiVM
dZJGhb/UxmGlBSS52OCdFy3lCFp+CLaIiopcOVMkdHoslUdSD+F4dHwArQwMhw7S2YPhMyNKGJKu
B8Iq826R35ILayvrxJvied2RL14iNfAYYCLW6g95gzHBGOlkW8Me4xSze8SDKPL9z6FNqeRhCMD5
jNGQgDJtqZby13sxuaqQOQuRfR4ckq0wpuCnhqSAo7zcFqgc52Ko91VlHAeuKDCq820fqGeGiK7s
ltIHr/HcS+D70v5mYyrEPg7Uq95vcKgH1xmJzhR2EWjkkvyTzipO6H00EMfNZYX1GNu/WQ0fA9KD
V1Vf+8Ecb2E613r+xzfiR2CXUIwTfwU7xoDi5sAkk5qXMSvQ7dhIu4zcIEAlHi+KtCZiUgzJRZjD
fv73CvLS7BRcz39/BdmHOJl/cd3nQa+XD0IG0LSaXOu5Mfx03deJ7LNQ3dBklIqV19u+xQWDf2yG
bdxO5JX+291Div8pAGwNepbsf2r/6PLxvuSUt31kBJA0XaaA1s8dP+HpzQgSHRfuRP7KDbjGJM0w
8YR4cJxImlw76ET1Qe2TC1XRWb96ki6qcGjCeWOrHlxxS3HcLQgfD9mo3mNKMutIX9a1t+v1BDxB
nuRTTBxpfBvDpbTV7BYDN7MKOF5EFd7WNTNnW4Is+8y8xnrmzogu9QlNAhbN0IQoPq++zMdMn1Vp
ESwiw3kkkOdGIb4z2ucqo6ZFEsDZ+xj7ozRaV3GRL4LJZm/I27HJjq4bFWvf6ZS5lmGV60zlSmNs
tVQlhMvLuuJRi6ZPPu0fhHcDPiLp6GJeUTGiQSsfKZsQLT6nbfao6kSCZzX6dhdyzmSkN4jznrRj
3bl4dsqcZJzYfRalc5Hm6tIduzXZOdEszepLy5Gwv6p0v/Zs/738S87M71feJYdaVYefn39effKB
31Yf6hoELORl8QGXN/VvN39ZhgNcxfNL0pE0C39ffcYHFRewrro8gHWo0SR5vfmju9G4pTvIcuSy
/GfAm5e0me/dGKmtkdIfx5HaHw1/vqzF37QsA+ADJmRM7VjlJVD9g5K86CtcFDCpunDJHjuhIrG0
RWJVwUlAMv04YWFhoEvXEuaWMIMDFzbzoMHG2Lp9X64xW2RnGQaOkzAArxDMoMzJdspxzBVcqjXg
H1eIcas9LlFwHaNddfsUMcsaa970paI6uB7zFvIo2R6c2fbYLRVBUGeb1LQfFersWc+Kv1Z0hDRN
5wl9AaAz3/CbhluXSIezydaQswvV80kumQoutTMmbK6nxvRaJQybagzmQmqjeSEBKmtOgSRnYzQC
om1Z1NapGZbRjRJNOCPLLga5TV3Ns5uWRHGXksodIwbaGpLUPY5afi4yBCU12L3p0otCS8MDPSLb
dlUsuUpJwDIZdBlshdiPnGRdZZE2bbXOFIvcjp6aKAl2dPf06YjPpNk6JEx0l1PkEEdSmRlGuYBP
UX9MXZzNyvrfg/Prwcla+/3yPTzEv1i5gse8rlyEKDoZhhiznBcdCov6W9EOq8o1NOwiFLiSO/V9
6bqU8wz/qKlfana5ql+XrvPBwqdBDDl9tRfb3D85OLFqvKukOTnlmc3pKZ9KJevph04qV+AY9l5m
nnw1FDvFT0vvahjirNxYWhive8PQZ6NNzl/pUNSHSUIwKHoMLmHWhvS5fJuOWnrse5XmVhG1EQAU
2It6Kg6wN0uq4Hane7mCamvy50NCmENKOokPh9ednGcz6jjJxp5Ru2dM6dwK/H02oOAi7lGRGaGt
TAsdJnGndeSHJgOMmlZmiuaEi2qTu3XRwQcydVSV+aM67nrgsfEZs5OdY5dL9qNL22svQmJLp5Lg
BB2sqC0TTTMv35dEnHI7DbfC7e8mwk89QlBzmYZqInNBcaaTkEpUat1r8QJmwX0pU1TVnIBZX0FP
LRNWfUTlI5GrOtGro8xgzRTTQrji7kuZz5pXsH1KEIFsHv6xJMS1IsxV0aADNiH5rm4D/cYl1EiJ
ewojO1r0UKq4smBsmwB5xMAFbUaMC90edxMRsk4VXBCwDg6KoVk+lqtWps2Wdg2GFgHGfJJ5tHCr
7yMCarW+vPfDmJZgXs31rjfmVqm2m8iLtgl7ZUnzdPFCls/EuLaIwAVRVgJRaRPgndWp8jBQ6yHd
icA2ir2RKIw528KcEfVCve2XWBFNDPO2+KLI9F1MTKdS5vFOMpm3s8trR2b1KoT2xoT3ajbcTZnm
O2TkSMp8X88YrmwCfzOZ/JvKDGAbk+AykrnAYLvv1VKPl6WjXCMivhKQcmcVYcI5GvtVFUckq5X5
ExPgAo8J2cMRIcSDTCNWvfSc6dNlUPiriLjiXOYWw/rnS1EFwlWDcfDYoSg++J3VXZhgjJZh3Iab
BoNUsujN0ViHVcUHHGEnzSKNciR1Q1LTu7Qa7VmDQBATNEt+gfIrc1E5ISeEgJVvpixkQOgR/UbD
f8U7Eo4zL1Z83O5BsMF6dJr47F+MTmSvY8XpLwqjJiGm13a6HunYNly89zxmCgvlFPk+n9ZBzZd6
g028Mnk5ZrEYYV/o4bDFcQJGs8zDHZDtaW13Zr/Mw5AqPQBcpXbdqm/SJ0f1T7Bykfdr4qi3QKxt
170Ya9vHbxCdUaXVs94xx6s81LU7zml7hmWiPtcRM+LlLJZOg3g7aNX6MGS8BDpO1xmAEH2dEsa1
sIn5nYm+7c7ANS8HH1aprYzHWOsorfHHtCVCzjaRhSbTLAiwJ6EXFIZ6RaQj3ADDdHYKtJOd8BMm
egX+CA0r1ifNLo2ZiTh22fImwVDj6poFhNoXYVdSl0/qUym0uyilxeXW/LW+6p113viFhDRP6zwl
FKZWIpW2OSQgUAe8px78OqHxumjxqnSDddL3Z1DfqZoN9dglBITrZfalqJIdF4aVlqbdPFagoucu
fvdoqo7Izx1MSxUjaBND8UjkTqwNhzwelaVvhJdscO6iilp7PjYhE1fWKZ562JH11RSzd4BNoZXQ
o3ES8bFuK381wg2Z21VNgJ5vlYuph4NdKLCwBfBV7WiTDrNu8/Fa8ZX91Isnhie8qHXugZ1KYE6o
G3OC09l6zjO8CuBdoJTot0w0hqzwoBOV8+9B/3LQG3+skK/C5+qX2J43JTL9eXmWC5eb8F+d9m9H
vfhAh5wvfZW5S3X8a40MexJ+q81HXB7DFNjfj3r3A+16JKQkOugay9P9J0f9S7X9ZmjKUW/YGiW8
VMKTFooY6P01HT5/Gmh5qJ5qlVyiNKAhKXy2DP8zMrXJRN0QxdUBuGY7S8KmPqStZdDBcT7lGtPV
xviUuvq9KzIYkVW5jhSHprCxb8pu1U31pZ6RdOqySmubYHdnkQ3JQakGxlsAIi1zN2U1isuKCLg8
cm8DuYhVtg6M3AY2tx5xoEjvW8yLZW9s1TRYO/50k3dio7XlbZSH6Vz1zF2Bsccoc3sOoYrOPYJs
rXGuI8zVaR7ehbG2MZTwarCD+6hRbs3G3rlRiW0Kjao7OJ+12nwoq/ZjE3SHSLPOjdZcVa6yKgrz
UlHBoaS1vw9BpdE6KMmSw4EIg2XWdRJ82SbbxqmWrReuMnbVWdwYD7jp4Hh3Peh/+vX6kGe7GtLN
LKjbfaTKcGYvLxe41TwZGgHPRnN32NYetaI0D7bHd0knJhdlBABc2MqxyflBwuzcQR44L9ThCCHa
JFPLVpZmlG0aKADzoW33RYNGfuAps6G8Mtp03VdaMIusnN3fwIdQJOZjbtF46/LolACc123kQ64p
bl5CezTUiJuxBy+jMrKI6nHtsIWmKiFrJd/U9xNj0Y9+ZFUca01XnTUDhLJlVFbudBb3ZmbgAqQT
0NjuSJg94uenutYb9yHpyn5bpfA7tghQRmMejna7SCsSyVxBiDFxW6ex4a7jFlqzUjxkRsFoHwpT
2eObXA29DdTO67d1QtZ0mdUf3bj8wjk5zaIyIgUvnWbTABcq7oMH1w+uvc6Dl+/1j+4UGLPEC45p
rnFO9/WtF3ZHQCTqwomVi6KNg7mrFCFpxObnqKi/0LV9HpH0g/uF5dQqHEoBEk21I0YgrrV9lSnh
EtOIvhxssTF5QRe6G2+MoLp3YrNZEaGYLNUseAqkqKUw6I9Ydv+5djR4TUlP/nLauJgpapIMItc/
Jr5yBum9W+Dy3GVD9NkY6oWZDrRZiQpquWMuQlW9hb2Bv1a1bj3Yq2sTzl1EXkVSlZeMYD8VZRRu
9YiPhMcsp5gpDnm4M5KCPuWlvsl1ZeE1Bsg+0gPm6UieselhD/Hz6iJ3w3aTOOI0WdlZH6Q3aZvd
EVmSzlvfzevdoNCU/feo+HpUUET9vib8C/NWtdPPPR05yPxWGcqZrRAmDGPAbEgf3lSGFI2CUwG3
0otMgke9Hhf2B5DCDjdpZBI0XN7GtkJ5Y5PHZykw9It/6l74QazHd6I7hHuafioHh/xR3h8Xrqfk
lu84xYmAAH0FoZw0jS7MriNFObBfRvNahW6fwOrh8Gi2pSm+CMAZePYnfT2VBN03AzTfNIs++7m/
NHkpFnpFByfP2mjFxOboZz2iumqYiQ7He5dB9E2aLlvaqcmcoRjd86BMb0zycVCG6ePMjKcD5MyP
pOYF87E2Hruum4DIduliwJsw65UJ2lBm68ushvTpGX7MJdS9gC82zAbgQUKp2pWvwRPKAAthK9lz
0GjSAXShAivFCnwJbu3kF5JJBJwoUcozXcKKJLWI6aQzT5WyX/oNLRiVtC/Pr58S9ja4b8jnbAlB
0qEh+WGJOBFmlcQkuUY1q6sqJKXa/iREYM/TsnsAKNqtvRfM0kBuqwQvJSLT5z0sJtecLjsJZ/JD
ME0BvKagUD6pzKiiJliF0Kb00cNdLYalBeVJcALOFBPwU+ubW0OioEoJhVIkHspLETBmSXSnS3SU
6tRcLqtPiAybi0zipQJRPwRtZsCqAT01aR4kPGBU/CV2sZzHS1CVIZFV8IKb865KjqXEWREj4CxJ
yXbmFe6qtVPHnwyJv4IpvQYgj1khuTF7Ec39QvmoV8NyJGdHN4FE0XC2k2INNIwWNrQX40AL5Fjo
3AIGdJ+wUt1MWQ3AN4VWwAzoZhAPZpHdzhUc2TqgNM29i8BytdqnjGF1AhhBMdsV6Ux4n2+FAcs4
6OaMYOf8jZrUX1PzZkbEnDk94AiYidiaG6V/3oLgrQWXlxQxjMqP6jY+3ndSBTSAocGZLflgCaCw
CWDYWI53DgCxFnFjrOQrJbXXY12um3ramEO39WiIVxkdiM65Cpn8C7tYMTpdNeNwFlU63Gp9PJFO
N+8GjYNeW5uIVy2HazqoxXSmtuEzdfwuCyKqqdQ9TbDNgtK5CUS0d1+IZ3r/pBe4+5tKaFtv4q3u
vUBfxh7ZdIw0vuBKxHxSRGax6JuwYPDdFWd+p9jcmTDnDLX06dgvnh2RJkyKi/t+qK/K+qplPRM9
EHvqWTRS15N9vDBwtQv1VkQFRdRtmD2myS0jbBo0m/CLV2xaPcSR8ciCmpk5ygsm/g1obJlAu8EK
sXIT/0L3qvtWgQ1pcsAO8F+zXCX85sZPiQCejF1Lt8RovY3wgcpa9waRDKAEZkTfMt2bpejUK1j9
s9igbRtPl3wkl2RkzorsMq+xbzjBwi6a6zgIq72h5SWS5VHGKRAvRLinwLCiBESzgzz27XipTMnB
MfojVOtQ7i3zFuOj3dc3IzsZzekdjQJ6IQ7JTf2mTj9TJC+sqVvKrWtqzbk58MZ4h14n/cVud5VF
FyQKr6PSv6uHdNFpt7larcemWNBCmxMetLUFKR1GA9QtuAo7Ri0KDMLiUc8fZLk6eGIeaNWS6KAL
z7LuSsW9je2KBZSzjt2FHe718t4c4HbT6HEmY2bpHXmyZ5gVwT0y1DGcBcXpElThUVWZyidcvHrz
0moRUJhxfByhAOdTsi/REvietxjzz2OdEnpQsIG1pAN5awbOs0o8Q23f+6ZYBSEtJRP3qZfvKieZ
yVZ5qV04GTC+zLqEXLv2dX/laiufYFRJPR5qZeEH90F8qFtuKsVlhCKXX5R0jucoO3TBumnUnQQ2
5W66Mp1hlbfGOohu6EvOlX5ZDVckPgLffWiFbJQwG4fete24/FqRO2tdd80ggJu42l/SqFKXw6Ah
EmjzuREgGMdidATvu58sZ5yXXH12HaBNqx8XtpftxlJ3VsHQWqsK4PN56jjNnnEYWGKF6eBj0jkM
rUUSgD749+LztRlOH/r3F5/DQ10//0LDho3y26WHMbJLrDEx9S8V7VubuEx1kP/51S3z/dJjiA90
zymEVc2gK/eS6vDaDqd8xujBd4Qu8XXI9aqc/UtIhuj293pvWfS/r5GxfmqGKXX3hmqgZ3t/6UEs
NShFbvWnsB36xxEsf7dCAkoo2xgGRL14e4UYGyBBohVE1CNzDZttKtqa4emLXigatIZA577IchL3
OKDMJyDs9bBv/Iq+nnCmBGR36ucGbUuzUn3+FYxahue6iqFyziasBqQMQfAESp1EqnnwHB14dRuT
kaXG5GGTAz4V1wq9VXVNIPQ21ATFS0a43aZQunEzEGYefYHQMqy6zu+8S9111U1ADNZO8ZzkEZyZ
tXD9XiizsZCDMRl12snUhtJMH/UGXAjjZ/OxM9mNEQLp60YdlYBWo2+szTH4YvWSjJc5X2jTG7Mm
9dOlXfC1QonYW7sWcZWd9/vAL+q9I9uFfkhQetKUoLorhfGzDdZeI6YRvCX+aqwzCkFW0jQvRtRp
BKsQkeD12YNwkmlmTbm/KyolOTdGZD7JINw1rM7n2J6w6iU64dbwctZ13oRLlbEEKFLIkIbZJudR
6hfLtOgYpJXc2xwlZ/Tg6M9BreQbJuwEOneJzrthAKjN6XyqlvJYgFHdWBPUdxrGzjqoqi92D6u9
0OisdSG39jmcTgPvB9HYSaPZa8x49c41VfZ7JYiO/NDprFUzhyYmLkTT7scL1/XMde/m6bJuA3OW
92m81CuDuOyWYNhsqvgRHf0uyWLiEcpIatAMkJ697c+Ay46zpujKWZvr0VoAibnwx5JWH7OHCxsR
1mwaRSnm0whtiGMeALDqDstaRgaQIsRRKYhGrFMovN6QxQAA4LEjOv7LOfPvCF+q1H+/7R0fUG7+
XOrJB30r9eQQULbe6AzaL428d0NAKWB9yaZRqei+l3oodzWio9nWVNKjVZ0C8XXXI24aVRebIV1D
wzD50g+73J92PWYsP+56CHTYltEXmHBh+Ibvdz26k5SByv+ydx5Nbltrt/4rt+4cLmBjIw3uhAQz
2WTnMEGpWxJyzvj134M+n+1WsFy+Z+rJqVOSW2iC5MYb1nqWOp31NHgoSdEgza9GHTrbdrQpXdul
udGofFF5UcA6D2CHYERHA1q+eriNbHnScxbOvbaL/XzMXcsi2nMVBn1xn1DgwK5Wr9Hr++zDdMHq
nYZEeRVoazm2NL0LDjmHakPUIbksZmJF27qJ8BxJMz6qxDJs89a87WNzlkj6B80qRxY+Ar37qDww
K0d7A9dMJZtiqYRyywz+WtRiE+f6Th/LmyGqd6UzfPZZyCFcldednbxIh1zDJCrsgw7FO49ZmPB9
2XkknbnsQ4dVq5oXIYe3UsoOeEbtzOkDOX1oCvzKqNhd5cYqI2hwmfNl3EQM91AKa5MkmLr3lmxg
DhpocoJuMDoFh4mVQG+y3HQwL7GYb9lEsQetaBkxQ72zLvTriIRPqCM3MP9GyHTTPWE3l6nU8qNh
+OQ5VuENktaIBUn53NN1afTCo+kdStXGXkVIx5Ioa20ZTjQRukbZZFkMs/x63KlaQghgEudH4hfO
oLaUK8HZz5GBULBr2IDkE4uNlnTKvgack3Lgr+w5oyxzinplq8OGzuaQW5RsjlNuLWRQVeUhptRO
mJOrjWx6bVkYZZYwU66tgaoVKulKZV+2NJJ0N2X2ujSUXZASnjralMMiSrZsm3ZRYN4Xds15SqHG
+uMlUAwSRmH/AQwlVDbZ1bMQg3iFz/bYP1BsD26ehi7W/p3e0lUQxcTRWljJpqtUMk9kp65o4w6a
wgMkMIlXsaobotzklWjS/KAJH9Uqd8sdlXxXN7QDRRcUW7+N9haRDoTmAUZL+MhftaG9ybr4hbS4
Cw/NZzNX6qUfAGJ2al9bdC0z6LIp6qOp1ymCU+wZgcGE0usimp2B1lOXVNk8LYxF6w095/LorXRd
TbfEN9MsagwW9XDH/nufxowRJsN/NtV0ThYdw3PaAUawZXiobX+TO23sTlmP5LrPXk1SnXSIcaqa
MgpVbYpwhcjBFkhqn3evwbw8CnHQfTjXfqK7/7Y4+o/qHuceiC2Ee0j9qes+6nywujqT53san+qM
tuzzmP6NcXc+Z/4UEr1fgMEWQkJS31E+qPM59UFI5PtotP3AlOdQPMf6oY9ITL79tzZ/r811VFd/
/ZCaTSaLL+A0f+Zl5yf/eFKpv6HiMnhaYYxAT/ZxKKnBf2ZzZKHKpoSfF1W/DyXN39h5zQW4wS7r
P4av359UsJ/AOukWnxoeVprxj5AqfBC++YQwlHSEMXvHDICfmjAcPDAfPyHYnAyji23lyjLSCPhP
PvAwMQEf2mipx2APh7BwoViYV/1IvreYE3vQMS6DAFYQzhrSEhWoiECAp5MVavdVr5xHNFho73yE
nbiciKq89/EHpBqQd8ZCM4qIBps5qCO8O+hSKwJ8mDXaHsd3VD2qg/V1kOawjvriNkWuQWGbcGKK
iaUC4cAM4KOFnzBi42mz0+c0SUdEo1uSO8X/oSS2m10/Z09KT+8WdZvuUX32odvmTI+p2ORL8R5c
WRdpR7RRPcwZF0nqly9Zkvj1pdJVEqBpuZCYFvF2xLK86YACLrp6JC4uTdSdHZt3UaWKVZrU11rm
GEsPJOzCC4FnohwnrBe25TDLPnoHUCJJlLeK1X0eeiZiFvt/plfhBuxjs24jIsojtlgzr95c1apN
zEPAIFFmuqPsjTmpo5kzO9jVGy5OUDK5zc5ZRZb6NKjyKZP5A51Gfi6mAaZyMyVb3WfMRzCITO1d
23gssFLBLNJL/BOPcaggUoUARfpdynxkZcJ6WqbVVC5Utc2Wul59VaGtkPwc8JAwxFe7Ipq48IzS
9Xo9PXu2emekiObRi7ADZOQr05CA+KYvwwdF6Kyi8nHw1bXW26dJjNdA7mP6gLp0oyS3QTirt2Ap
rz1WQYva0+JlWZvXRmTtmJNtAFIR1Y0ur2v8O3KubyIGzGJgkQjGOTsWldxWrfTQAwWbvrcRwKs9
iBz1auqS4wgPZ0xqoq6ooZKgWMZFnS+5L/VG9KmxzEws0QRDtae0m+66JnnTnOCM5+Q0Fo3imjoi
38QAHMZs19iqKQFfhrK2pbzrg4nWLwbxIoyryfduUo0B89gDFGRtdYvf+2Rl41nNwZUKT71joGIu
VSci/FOGWCc8Nke5rp9Cxrpag+pHl+3X1ooJ1mUgZ/NoA3tuXDSFkqwc+0+Op5HclMJZyMtzrHbn
NIa6Tk6sMUSbHCEJSrZXnb7ZBX59q9fyxsYMXlb9Ee7AQ43gBlVV8qDlkhyQYbrjdCqXbchcm2xD
AY9n4lHaz7EPY78g5+VolfXJm5k/QvlqJNll9LvzoGe71PFXutHP+wBd31s5hJ7Y7skVZV8S8TpV
5LDzlvuhlHBnNbVfjF3/qSjLM3yccRnpRLjZ2SltpbLUYoM2NO0+ebVMiUcDj6D3+NlEET/AJAU3
bmCGiSNEOJbX7cYIs1YjxCX19XMyBWcj9QkU8+tzbhQUhN0w7J2qoA+3NqEdP0YiPgKRu9edOUpq
6o99Zx0RBRKaNX8CRVoSbOKET+PoXxdk7oWdOPsEM+26MnuMOu0qF/0xyi2yuQTKkKCCUawda0/F
YFEyS/PbR9OzH1JPveXMIbq+VikB+gOirmXhSLeuOcXKXtllrILrRmzbKjzkhGOR7ehCAz4Q0rgN
Fe1MKvRzW/ifdFGdMismuI89TVon956avbAnP9dYiRxPv/h2fV2X47VSpQ8i18/E7b2KvHsL+2zD
yGIbmMDr1G6ri5p3N9XXtaIdUbbvs0lw8Gk9MsIUOJT3qAbhHRNknbRHn24iyje2pmxknNaMK/FW
/VsSvJcEMzvir0uCuW8t8vrTj63r/HO/FwQM7HQV3QhbSjrYd2fpH6IWFX0K68v3lpbH/5/1gPUb
RgxN+yPb4YN8FcQaOhiCVm3GeJbAJ/oPOlf9vSL8s2Kcl5RzG4xuRuoOIKyZCP+xHogqJRbWJIJz
l5t1dj/AKLR3SgWY8aapWyNZmIHscVYqGWLFflD652qyUBUEMr91nNCY+M6z01nrmdU81nqree0y
z9udWudvLCQeBoF3LIgLTjdGXQlpwUsxmBdcWCrxTuMnE28FQEj7MzW+WNNfD1ilhnwJBWxF8vY+
MHFMmzUCQL/qaB7saOX3rD6i0dq2gnjBWiOBTi8b1SXqeADPSzyV0To76aNb73qQ0al5Izvjppo1
Bz7rsVi3PpNh8WCZNYqOTvtUZuVtoYsX8pp0VHa5tiQjcaMjuri2CeBa5h1ZjWhBbiLTOnZ2jS4t
XsdmlhzTKj+0QdyyMBS2K2sLlHHlo/lAyheKQGfuLp+mwedBXwG/iJDUL9M8QSrI+mPo2mZZJs1T
laD9bPQhWBKYmByrKWfVZ2JjqzW1cFu1+jLV1cgmdiBnJoleVZgtZSXERngZumCcj9HUd8wTeOn4
3Ml/VxDfWAN/Ftt+uCK4ntgM1oyLVO8fLJKhbYnHteB5GAd3SF7YGfXtJ+HgKGgtFXeq0uxloR7G
Pq/QJjbjyo88beHrlr7ME3ljdQo2R02up5HYBQ9qOmoTwnoyy6IXJIA794cDlkzw7fwOMs82PK6o
rtjScdQ7tK3ZQ2TWiWuafbjWsNAGJIMs0pDPgtJ78DhH5DylHuZb3xli9jx9yWxAGN1D0+uPUcvD
YwyUO0eDTqQRwphNmCRlVWqrJOWEHqNXr+ORPuWEOWaJtrOkcteoXrUQlfZpKpQvZgiKRe1uRg0E
CYv8NfEZDFP9+tMkQJzJrj0mTnzRJoWyCuGMOe80tYkAi4oIsUUgJqDhKo81tRgPDeng7La8o5TN
0k4JOkvtBlcTgYYoCek4wWkGbqK3jLXjq6EPTrYfn4gUuHS1XbK8ZwKZo7BFMPNM6oVLFXafNgk2
x9za10ZwbmwMzyVCHSn5ehVl8Yb89dVUhlNltl+El97VjbWLyasqdKXfWUFGcx6i9s0tgslGqh54
L1DpvXog52RiTmtERYqvc7pJklRfGA2F1BSx6O70Y2gqN6Uh0XfGr5liIddqm4UV0BD7tUlErJ6U
G6vIdxZF4WNgguhLRvBypTedy37UN62ZDsy0gTx49AtLpgiog7JRdSNc0YTFfkmUnMEJCacLM9Fu
UsM88LXImO6knxpd2yOkg3cuGOaw1fTIfi+ac52om3TqTyBwHDdw6kfDa0ixlXa2HmPeiRHgnNM7
59iJx6vKEsSNDRZrWRGbeCCnrIPvr08uk5dmq0X2Y5tmvJw81VCOhVENw9v80ojSweVaAwqPWWiD
JL0tBikuQ9cHtwEu+iVvvXHOLAYURgcNQ8epei+kZ96ObMbQ/xMj3STY2/tESbYaKt5FUWiWzn3z
mNl1ZhNs8TijByAfHSZPQXICqaLxv09jnBVkCsxSnb9+Gs8N+rEN6/9zfkW49bMunR//8FDm2Wlo
AEbhq1PRf5AOzdnoqHXwcqis01R6+9+79Jm9ws/Y/IU9T5r5qd+7dElA5MxQxQQyxzhhFfsHT+Vv
pzjzMxmMC//zbm2hoGaG8PGZrEza1Jaklp47/bOsUY7eTNbqw735ySQKoRT/yJ8P/lkAZZP0xPgb
44pl86q+vQjKapW4P9QVZD3siDAiGFWIqFrnTd0jYpmxJhiIAZwoxfxt4Ai6FU0Rkh3ZOOaJPV+y
QWo3RTCHE/VQ9Tyel6QomuVpnoQPc/IERBWVLwCxTwg/8qJXi21MWOuqwtC/GWYOCzsjseqh5Gyw
kUAMmHktulkw4O7MSzRzXIoYB1w7s11CxU/Eyq/ySNlk7/iXrJqCr3rvOwWEPIqOslx2qSHJk22y
Io6WPUTNS4nOnEDIaQ3e1FgoQ/Ck472uPG8XZknF2Da9yCQ4gPVfKxL1o+Q8JBHpKnG8+2Hwnhrh
31TopvysezCNFPuMUtecKWKfK96qrLOjyQaz17JwF5YJ4Q1t8lLiV2Ikod3N0Is6InqwdIzPyVTd
TKYfLZs0fMxqe1wDRTjmUv0slc7ZqxPzEj9ljU+43tcgQcce1RYjAE7eyGuP01DdyNJpVg1rga1K
VtTBS7J9nwfbIY23U0++X89icR3qNJVTsdKteV+Yq7jkdYCwflBsWnvcMaO+4bAOUNBwiQq3TN4g
B9PtaYf4qFthHLire+WIaB4N1Kiab2MX1wgSAJc6enQfS/+riHtm9/WbLQLEHWxUi5JIwCgGeUBA
N+veTazrBAtLXOZBjlLJls0AzASpcqaj2Rkqgup4Nt1bqXaPw25XVd0VQ6OdbkNPMyTRU84iyN9B
sEuH2mcSYm1kDCgICi01c5eUZGCPzSLQNDdt+m0n51DIoqqYVjXi2giaz1oL8lMEj57iTWuGNGJZ
ZHbqaoMMUcai5fFDy9vDQFiVo7GIex6S09TeoXVZhLVk3EHSGaVlLet1bxFsSh1iEBic9fraMiM3
RIPVZozQqtvOOPhZ7mKa5OY9RPlryavAu72oR1bYpQIwol5MEEiLMiS6523U73SyTtnurhvCACWj
K2sAuzr1bhYhtAtiV+2/avnd2OOr9l4UbCXYOtqyWhXKGzLszaBjdYSA0MALSMQmsIJDb8crJwuX
LLdXhhet2kxsO6IUE/lQWgTkaMNyUuKDr4RYKxixIy0OagcWBXyGjiETojWCVBdBeS3Ta88pkHvc
lIW9DW0cYe1T2JIsqLWHUivdeJrwaIzrjGqWcJklQ8TjhKRkbPwN1yDsWz2z5iVfPVy1jnGwQoTJ
6cUek2WWXPUq45Du2OlXJWMkZbg0jmC8xccGlkge31v1S4UAZvAfi8ZZCLDFTccHWSBNBw6yrxuT
0OZ0mWkqAZUxHbhcxhqfFt9C3Ab2xKHrHepllvo3QfyVfFa3i7s9ZkEuFqsXQ4wXoOunUUU23nrY
PGZdYNEy+3us6nYucs6KGXzWmcq6Va8dHZn5y16ey2CbzTMsM81cS8s2U2YSchQvce7vYtO+Yz93
p+YxOS13rfFcN9q2VdWnLAj3QSGOEvLwAjPTuCiNcS+rq9TM1w2CyLaxrvrKmvPrL4US3EndvDXE
mz1E64Hso4gyKbWB0xftwfPsgxVQViDXh8J743TqQq+zg+1tJqz0qlm5rZNiqXeWaSddu/QwyvUs
2qJDiZwgystbtO1ynUTOZ4ZJ60zS/wTJXpbqyQ6qT0nOaAD5f7Coy6RfC72IMCUNnC1JPqz9RMtf
B72ci9XOdq6HcfQoU734ZvAghA1oVVeyosZWwoakKIUQ1ihpfDaNAdzEKjTB3hM/R9HJK0BX5cSc
OU0ZuirGxQ6jYlFfWbOjgSeTdmKvpLpgg2O3q80rLyg8dHUFXEYDc0GTijd6AHUjtSzZqhkpQ0NT
ZssKvQEp88OrkZqXARtEXCLKKOLeXAVTd0aT4bhlq0wusezZ3tYT8+ShfVgNE5SM2MxfpU8KXlTz
WfZT5wbFKD1vF2kbkB2Gi0hFW1i9f2Pm9KQODE3SYZ91vXipW2RkebTtouYrGXU3bAWtVaXiefDB
QqKqN94sVKpJyHlgZmW3ECbPhLEwye5rACpgo2yZezLXgb2tZTifHfsxFv2TIdKtbZmzTdB+xKoJ
gk2NSVryNqHaPLZ2/1Q240PspJwgmTi3TnRMe8R2aUBqoa+gKe6uQDZfQQDfTI5ako3a78hGvB8a
87kzxG2bY7xrUwEdNO0aoDTMT8P2s4zwUZbFyimz16kMEeFG5kZGqCfzsJlOqWBAjTp4FRnmrQY6
e4HdgF8ys+7KLtzXGcPwMfsqNedShyoTgwAaEa3abMwIw6mBXe4/Gtykha5WWwB5V43THHrAl9yU
6YFk0qPdWtsq9vdaYzw7RYctPF8WdnxG8L2NU47l2iOfTMSfFFtx6bG2bTL1i7L1PgHr1lzQwXvZ
jtd1oeYkE9T7SFW2lWG+eGqx60Z2BU13y7Ia0pMxresBZyPd5wVaVoIDTKVpIoRKlcwDxBSeHCPZ
lF55l2bNhDEx36IKKukuWXp3HWY06fQXTBxHJoAvJr5YlUy4RTo6lktoxKW18oc8kM5RTci9IRQW
0alNFJwa+GtFZQc5ZwfRog+AqXlA1hrpGKLvDNcr5KySSZVl1orkCekS5QXG2tWoFugOPXtbqUnw
DIPDch3PSpie1uYR3j2vrx/FqWdp+/Vv6sYfqkaHQZEwKRxx6mnfkwq6tCtll3qsj8rrMLiNkxe7
vfrvLjEvUT/sMCtCPJSp4RKF98kPt2xH6GBff32NedH6bfE7vwyTbRhyNbZ1FPkfr1GLdkx7J/TP
Ax4QcnON6UzBydz215dBe/LDZWbTGHRZk0RD9btlW2lNUtHjzj9T0a1Ksvlq4aM/vrflpe/QH3E2
NOHl/Zr/iojmNuiv27/Tl+xz/hZmP2n85h/8vfGDJgDVUgfmIfGsfesZAfeBExkgJy5DwNe8Wf/b
+L1HUgo+LA6fFfFO+/ij8SO416D3J8dy5hAwzf0njd/MOfjwgZkFmIZmkZkpmMXSmP2wnc1lEAeD
ll6iY7Ujwm/ZnvKlsTKugxvWWatwbS+V9YfbdPnPh/4jC5As4W8uOosGDPCGNGu4CB1yv777MghA
HSYgKXLAw2Ryvch6iUxmmIoP5y/EihI0wx4DnhpsQI5VNw4HElb0DgYIjVJm3fi+A7rP0UZIYbVW
PRLebY1vhsJyxww4pcVsHY7K2U4s7InUeI476Gdyg2kGGuZsO+YIG1ZdoThrxPlPNG+Yk2ebcj4b
lvu2aRacuNTCOf8ZbQ1woVhUL8W72Xm2PU9BZ+z7zCJroWKEi6bTCFKxqFtl04r2NR0E85fZSJ3M
luoEb7WNx3qczdapZawCR3ZX9mzExsrgryAe6ptqHDl4ZsN22Ko1IYPso4WHnXvSe1dAa7+0WHdm
abz+1M32b02DMcdyt1biqxASqoti7DqaGrZeGMdHFQKfzbKnD4u3OuzXKK7pj5qkIVkC37k1O9Ab
1tb77N2VPvvT47FGifNuWqeuIjZidrJ3hY3nYXa3k4wxuxD0kVhiuS9nHzz/1bBJieZYTkwIIRTJ
+HroVHaemOed2UZPyjs/RQUfrpk0AnEAo0ZcYxThvUdojxXp3ZAPHNJ263ebvl4o+dfC6wmfM7ju
posiIpP5/mS7rOq6TVpjoMfmYp9C2deM/hzv1At5ZivpLGTvP5Vl7NNsYqZpLO/VBzuMRopWHoHe
c6w1PokUxddwagU7NwT8o+qcE5VOKxjTr44Wzxapyln7dli6TZx2rqxs4GxZDNKFxHbe+rNvaeEG
JktwkswXNk5FcKitqWzMtGzwEAZ3/EKnziiU/ahbyzhEX/dSqSPrw8Vg6EtRo/uJpZmfWCpmcGcU
SqZwmNAX+NVJ0bR6N2RqvWtH+Yw8b1WKqV06OO/v8F2lRz/shm2aFURUJK/lNF0NTnIkd+pY1IW2
SpXIvE1rvOlhO02rNEor18+nrWKgGiuzprwCQIWoVB83IDz2cSSOlW8eWThXLsuIfZf7294KWGba
CJ+njuBlLTxW6JqWY0UxNoH/cIXRd9tBZN4qtMxkyQTUZvUaN67mKNXaIRea7jc5ZUjzIG5Qhoaz
KSgzza0yVjsGO5Sr4WsKnq7PY21ZKmj+K6vC0ZDeFHXvUiG7tqK7VicPDka2tOrbRdCw4O2H5N5O
1LOQ7T3kHjpfn7HsK0E3wOUr9A+6n1+X5My7cPju1WA4eI6BSpuJTtwPqz6dOb/jeKjj7MbOxWeH
lQUTBA6Xsopv8jKpSOa2bmKQBIWX7iNNPMtMATsyPIhCrkTePqPbvcPLw+I3p06L7CdAhxnEg+jq
fbzaKfZ16BhvuH1v5BjeUaueZMY0Q+20V84C7sy40UxAYCJYc2+uskK1V0lpr60OWJGmsudxOhJL
tIYMyeQtCYs1aWjuKOEiAC0mlM9wnSQkyiRxE/gGhsnnvUeJaZWPbDhWfR9hU0nXupYf9B64Zuq1
GzXTbjk2rgfHJIITBYQR+XPuZLzNQ3zlMt3FcUFytoL+WV3XaXcvOlgsar5rNfOUTxJGZyK2ImrK
BZvyF69RzrUVv4wkhPJFZIfhaW+hQstgOrg4+PbRNqyIJmNpo0ClLJnQ2Wu2eleAVXoMKd45M7Kt
NNINC7rbQR0Obe2nzDCSh5ZzCAfRs9lENw2OW+a1rIy67srohn7utt+spnizPP9FOIW+HjzdxZ5z
0MzsDY81+gp7Ounj9FSM+koOwTEUCcW4sRImfhUnajaRg06bHq9cDjlROm2R7NvRfpgcG6xGwt8h
qdqkdvcIef0mxNcTGPVDQ557DtyUqNhbUFFPzFQuKFM2jTeshyg8mJmxMTLvanSyvSnE1oiYd2ll
uXKwD5ljdzcw+5JIx5dpkt1Eqr8vw6Fcxk79pIuWQVJ/NybmdRXq2iJ0BOHxWM47ne6VuuKKyBjm
dsEDy7trP+bYRoS4qA1v2yeYCBXnvgiLvR5I5UCU1pcIWM8LWFTv7PUGXT2PtbYc9xg4V7qIv8gc
yEwG3WZO0oPG2xBByuoeEX54ymWHosjL4HBY11MVO67S+deVxh7B4vG6HCblOTLGfO3o8V3ogE9J
jHJjW2B7EyXgfZL5MS4qMo56G6ppj4Q+lu1yUNMVwfAq1Emxl3p8bXIrI2/Y65r8EoaavSgcwDij
3X4uEn+PYOgqLWhdEGGxxCuL3eDxj4dFcnRmp6alrlSMDItOYYaiBh5/4h8YrxyaMCWGQm4RMnyu
YK5mAHKqgF5dBmvGv3eJLjNX0UtOL36XpNnk1nAeLeexVctPo1ms2nqErVlq555nDma5ajj+TQX0
Y/3DUEU1pUlnI5i88/cfGg6Z1HYydFV0qRj1dTab5uzl11f4rg+YKyyJRJ2EMfBICAO/u4KIKOn0
YIiIfHgp41NA2eMrX9TmSS/3ztQihLn99QW/rSPfS7pvLjj3Px9ekl6LOb50jC4BoMMmP8VGvfCn
v4lBnRuxD03UD6/qu+5Gk2FLcFcXXSysFcIPUff87y7rL/1EP78ErZqKq4kEnu9unI19A0CNGl3A
Lbh+8TyRVPDP75TU5nfdQTlr6XNx/OFO0WZPuVMp0aXhTk3jdIhN9MxNvP3vLvNdjW3ZZYAa34wu
+vTYxHed/pxyRP//XAN8jQa0EGj/d296Q9g2ozU/vijOpyBzWFdni9nW+d9d5bt3XQ+b0IkCrmI2
L8HM3ZZrYi53v77ID+877jFksnDfWKfhp/hOlRKEbWSoZp5cRoP9eLKxuuv/7gLzduzD247dFXZc
UCYX3WOvr/juXMv/+hLvQ4Rvvh/vL0K3+eaT00CH+O01GFZr9axlvSBG2zAK3GYuCowvAE5P2iE9
pZsIMNImWDsr9TZbHNHq3Y27cO2Ze2/50K6o/g7FyV9bfzOU+OFs4NfCDIgMHaglS9DvFn+q0ZRp
1bH2itU72qjlHOgnk7958T9chJ4SfTG5kjqvHevWt6+dxyWQ7iBTzoZ5ntWOcXcoi+pvLjJ/1L65
we8XMTWE0dTauvjuA58S7aMT9qyc9fGx6nF+3NXcUl93SyBWv34z55vyq0t996lHAAtiwONSTnic
WOZPWbXS6mNuPkQjeiMkAb++3k/vn3DsGVmqaWDkvr1/JiN5NUty/6LJt7RAZtI/qtQXv77I/I98
/6Los2mzuRBgzu8ugmamT2pRBJc0vzKCTaVNqy6yXb5yv77OT14Mo955SMLnQfwwNNTyoMGHyaQr
LT5TvC1EuwmCL7++xgwC+f7FfHOR+Uj58I0eRh/SocdFxuUrZeQicMONssIWE5yHRXjy7+1nb8ec
W78J7701S6w7b7HPNul6q1zag3LXbvt0QYjBF8vVF40rN84WuJC1s68efv2b/uSuf/OLznfrwy9K
0wIYMuUX1YZbg6VQYV5beCVx3vz6Oj/5dnxzne/e3SbJWwBKdXiJ2B8M/iGKLn0866rVRW3m//RQ
ocIRKmgrntIk2nz/GDWmqa+cUAsveXEpoSgWya4EWvD+iv4dbUrem78ebdLhfPrZXHP+qT/mmrBw
HOxOpsV7wGie59kfKlPxG6GFPIWob2F8z3/1u6DF/g31qcMQHG8kAtWPgGP7t/nPGGkiVaAsQiHz
DwQtCFe/+XYiabFgmENeUnVBgWKp330YpZ1GlWzFeLaxcV+siDaujQ3t0XbaDhB+akC3avrDqDXW
2m469dSPrDg6InpczeimBwrY9hQPBch+GY4bPcMWRuRptp4LuK2e6sqRnUVyAmll3Wet9anrIEG7
7dTYKzUvBvQSqrM02pwsathabgEHc59EMrofA4eQnj6ur0LD7w9Z3AZLqTSRywq1XBK/QY9fjQ8Z
7eBSK1q5K6eQLLVc6Q8T36N10eTFsmcltSxlAGMBB3ow9cVSjSFFlqm5YzXQAEDUUQQCKW8IYo2i
L16kxuqLFVHS6lXIAspcTqLf4mJAf48qCV96FKxkTwArjLiRpIrwiNbuIOzxCgAZ9ImA/WmMgmfF
wDjc1I2XHxNJK2cIWblmmwDgKM0dzpJhWXihR0BIJldQ45SNzfxrmXuRs0uyYtgXCZjzKinTRagi
J40JdhC+cxXpaCcl23Weq9VtI7X2wrgvdm3h9OcmJiLXSdNwl6jFqbb1lz4v+0WaMO0Ev0QSXq48
tNy7YzJpsbbIFBG5Cev3NX7xbRqzyG5aq7tVcQDeDY38osQ58Q2qjwpA6fUdmRvXqYV+PR6GjeiS
BxH1jXOUDmZDg8zapCyuc2E/lHWburAogPKgKBINToLSAOISewvTjItF0kmqm9qALJ+lh1rXvsRj
1bmB4JftAuzrNfb5Zayi86DNOEdZ9tbpxhFM9Qm50sayOudo5CZJjuYF8WC4KFWiedgLMubNEB94
amXAU5OHOJ3z1O36NRXVq94jkiDg/G2w8k1ujPdIKYMFg0giAAuMjg241vSqjI0cWY1utm94Gaul
phtVsPbQUjh9xrrbSsP4qMG7bhdWrA1s6R3nFQh4+J9a+99TVVAi/PWpevpSvX35zAn6Hhy3+/z/
/i9TK1SG80/9caoCpCSDzTD+xIj9capqvwGIMSWnp8Wp+2FbpAOUp/TlpCUC3XFm6uQf2yLzNwJr
daaXuo68d7YA/oNTVYi5pvmzgHsX74OulxrED0pE+X2VraPu0Joyjs+aKvGQKE0azGlLeYzNODWr
FEhPGZXXmhW7rUh3c3BDh9N52O2wEW2yLAelip2nsR9qnaf1OJrPPA+qgzrgk3nyfMRIJrNptClS
QKz2zmMcR64RpYAyBEmSYZ/egG49Cxv9bdPEyKh4mCwAQxwKdbqQsIKt2qsektiHTJWjo2mU8r6u
0V8X1g3Su5VREEaCYA378GCstSl/qSK+UpFwkCz50dcurzDdRam5UDDcIW1J9cuYIphSMCAiLx+b
ZTxoZzv3rvuU4t8cAbr6nJDslextZ8L1sE1xn6cKgvZhYLo9tqvSqNJFpJqv6DcIhTFktK1KvteW
X2fs4BPlKTNwkvvAiwlqQaUrjeC24TzKYd4j4mWtTgtQvmt7xSzzHWbBL9a0YhXMIuBplgPrszAY
Q/jAVByxcD7LhutZQByyTlySBqNd2Z1W3wt0xhiqosUwS4+NCeHbxMDwf9g7j+24kSSKfhHmwJtt
oTyrWPRGGxxSouCBhEm4r5+b0rSRRtNzet+bXqhFFQsmMzLivfsIIu22yTeF8qDEyiaq5UjJl0la
WtZzggpnsS1abfZcSbribXWLTtu68rHMYeabWFwI44qifmN7mmscCPPR8q1Jh8aKlyE+zqzzgr5b
rZ31xH2WUmPpJDY0QQtmGnOws+NlqzvlrZ0F7RhOI6MBK5DPLd25HC1Nm7Auwdh80Mu0CculOkHe
QmSY55+1bFrb2XiwG+1gjA7+/uJctOZaT/Q96E06kgFPHsJ5sbZE926L5saMvWtQfbV8qIaxKU8m
TgH9IkkLB/AdT1BCMjzuAoqMQZs/n5ODLCMuWYQccGLOu0lk/5rWiorSpMw1ghghqxLiO0gsQ7uF
IQOzX6VuqQZkb61IYTnQkdugFlx75fwYT/20xkqF6KKzyCEjwQsknFGGRqW11/hJCHpneJMtBD4N
M894XNYdjVY2YYSnYApKV+K4pMteFf5noTMAqQdwVe2sJGyoi0bRQ0vLgLspO+iojKERDtEIp+jo
4UOciGELUeoXgNegLMzFW9BOZ7eIJCSCFFh2FH8paDUzhzU3HnbUVPlS6Y3CcVNe1Um5Vifsq4vy
sUoj1vR9ymuc3fN964d/CvHviz99ub/YMmokBr/YMfih33aMb3gmn6gR1OB0FVWO4J92DOzdoEpw
Xn+TEfxeh4Nnovdo/0akVMXzf3Tl38BNeMmBmDB0Roz+tzgl34iTP+wXttor3MAwIMoiUldn6D8d
PZu6sXs/yZIbzc0M9+J4Fx1hrVTG2XoEVSsF4Jt1l3p2tNZ8ES3YtF0jDr6OfrcHPGRFb+ixM30T
ZQxhicOxx+J1MSEbx4umxTd2XqUlryyh7b4ItZ6EUxHC4kgYY+dJVR9iy07kdTsrw3GGKjvZe6Nk
IECWCaLQyWudfRO3QYZ6k33BbcaivZiW6KtTjFUdMpGPA3bppfbhpEG/++ep/v5U80D91VNd9R/t
x/yLB5uf++3Bhs2NbobGMm3y/xDE/vRgE3sB18KGOwV3gyrltwMmXAPoBZz9EM386bG2HBVeFTAR
QRxFfAaRV3+jDqKo+rkO4uhr8Vj7lFXqxPpTd64UhV2TrOdel9YybImQtcm38F49AMu6MQVUEtbR
0YqtSSBTHlB9qISmfiCryUiKD8YWjxFUzVrlORkq2Wkm4sntUZ0w02ObaHAzpl0o8oGsHTW/TVRG
lKkbnzSVGmWo/Cj6yAx6HSKlfEQFiUqZ0tIMIOWY4Pe3kueSDTlo7VM39vuUfhyETCSYWnMXJNZb
6xovZVaM5Gr5N4CoqzC1WfQXiQQfcuAHM8LiadZ9YnBFelUJI4KrbTYbS7TYQ5RlIBiAhgX9MY3j
fpN205mx3ic3scyQ49Vu8C3QO0iqZZK+6qK6muTyiOPirUtmXHhQU8pquDYyfZsHKeb85Cmfks8V
2vikZoY9tGcZABbQJtNb04Q4IPNf1kAU4Ujb5Wej7ZA+oB0uDVx+CBj8R47ba8a5DsS1rltnEcfz
sh73k2bcIvN+qXrz6AX2UaBXNIuKhEtMjEFtncgRqtdDUeybuvjSRyYyyqh6GuzqTvPml9ZdkrAw
kuNou3f4CIKwcDAnNqn+1kze60w46Bb9w2sbp2+oUq8Cr31vE3rcxRjfl8zO0SZYLXGk3gnE56UQ
wbU2ld0GGBKicVaeVW9PrDA+50G9w8cYL8ASAtC9KCLGJ7vqRyBzQH1YNI3VjKgA2exyE/TeG9qS
Q+pYX3qxpKsgb5BCmaGXSpBsgfNGVHx1E4v23BVMihUYI4GQoUHKKBQyA7BU/NxoBsrU4FLZ48tQ
kvXXde/ubMl1rQHcWBR6I1YQjl7hOAy4HIMCdOgK1WEraIcwgvKIuLRijIWwOCP4PKkGRX71v6YD
5YneRjsfK/hI8mlYtfa7VQiHc6zG9U2INzZPtfKRo1g6Rl1/0smmMUtJ1YoXP8V6rskZZUG9s7Ck
O1jTLSzqbZo/9VjWMRreRljYu6g75gRmaFjbKyzubt40K6/ITjbmdxyob3ScX92E2g5zfObIwzh0
IFizq2zwdq2Ts/wnx9hWM/ARR2/NFBrLfa9r217LEWtBD191db7R8x5PhI7Ey1624IcJpuP/TDj5
cxz9cTyceEx2xSiMFU6a5JBh/m+AAKBZvxmAAliKDpB3lMPdTDjl6PtnWMLHpUBbRm/nqUcqNMzm
Iwhnyn3zaMxZcqTdYoWaU+NYAPg/WgRsgSpILP0GC0sSukAMOjL0VgwryNrAJoVhBOfH4PjVSlMM
BHfp3kxFRTAZ2qPnqc5z2n+18+YUe3gvdFt79EvtwS0RIJvS3VRu/ZTqyAVxYPSuxEajgAyzQjPY
DpAG6twNyOjDAr2hqILb0ZrfNKgOVSbPPpSHSOEe0BGcCwWAEAoFMSgoxEi1GAo4EZO+GKEBOQIw
B1oyWBKpIU8BbIlWmHcGrInFlkS0Qp8QUCh6J9+xlh1Nq34voFRoeXfR8TUnrldDFtW7XQLVIlAD
H3Tp5KCM2d6GfGEqBEbjl58ETIw6R2ztKUxGXokRURToDLOwHuLcHsMiKp+kMRAI5t2T1tHeVwq8
oSsCx4xPQiE5JtgcyCcfqjnaGjA7bAunr1CuXNfBX7wotAcW8bMJ6wOVzOcK9seoICC1woFYCgyS
172zySp3lwQzUX0KHVLBEFlgibixDr1WvnRjei90ru0EdQRq1K5TGBKQWnvdE9XJzFyuF5r9ybDv
KOYfaBLMYWK1ZLeh41twNCnKSY5xanHZARIIKIM0EUyDRNFBi639lodvMAiwsVyWBdd1N0WnmcVG
KrCK842xErneldAcwV4ho01s6ptCISU9liGRGjcutjRyBSiUYIETqAvqQuzbad55cRXc+AoCXioc
+KLs4Ab22b5hoR4wKw+yfB/iYmO7Vbb19JwDkaKLy41sq000xl8IXTZWumKQJ35rcbBICbDS5q9V
2yGtZFyIootsizpbQiJ/ZmT0xCDUCnHeW4u1NZLO0/A91BGSxORCl0JcqsboXzLDw21uFXF+76cF
Rxp/QWE5FjaikkIk9tpGPog+JHmOy/JUxMEVh/CrAKtHn6GWBw7ZzsOdyS+F/dar9kHVP0XW9J7b
xWmJkG/MULrbaLkK8LNY/VQRGO1sJz1+4hC1lr55MzYsuKmF20sODXdsfkyXkqNuRndvKstDvMSX
eYJwFk3aiREcoLlBHlpsFlJEV3W+vABIP5EkexWb04zGixhMgXGN9sUgQcZR3Pprt40ukEfXQW1e
x/a8Bij60gX5DXlNO4PQK8POD0WwLYMRQQsGvRZnCg0S49NsBVecKtelZV9bfZ9srK65QDfFwBz1
R+Cj2yg212PhHqJaHoMx/ZSkATtL/+zJ/rT4eMXzYttq5ORK586ujU2Wx7eVZHMmV/smGkhK6Alw
Qk2nN95Vr6L/9PQFXlUaIrbaeKZ29CPzEhjNdomrfaljt0hbdHhABK32scs1MJrzYGxcNGw94cBV
KU5j4t6j4HqwTEL8cOrNnt9tJ7fbAQ/67Fe0PPM6v2RyeS51Lew07Uuc6rumBqCCZOZUpQmUbG++
AI1LMd+NT5B2cIzlvAvx2RbusnYCLGCJj2bXtdINjD9JKK9/Ezk6QsnhvhqzcduCSSKdpQwXuyKV
Gib9kE6vrRbdm4XB926yCHgdaL2YPCuqDYOtBLP5JjDKaFf0dRBGvdwP0MpX5cBhA2sQjG4bI1YE
ci70pZ+GuYoqy+sIipHhVZesxNc+1PjpMNR36zKQ71MbvGCkjbZCCJjegJjTuNtpFR2waTAWWPBt
SALcuvKWrXTpgvFXDmmCXT5rSGNEgkcOvHEONPsCDy9bdzGek6YtvzKsHUKjbOklJDJeA6ev132C
dLgsgviqc7zDOBFhPjuVt8rSGLNKcYI3gOsvifckVdsHzU++yGn6SnvcXadkRa6Y6X2ZBG8gTFU/
FEHHqtqzypEVMDSgNlI0Gvdc5IjRBS4GqsxTYFVr3xAHx3Zu4Svoq6kR15iEr1CP79tBB/KULZdy
9F/iJXvpeNGF61+ZS0vd4K6LgjuXpfaz8KrbeGm+cGR+S4V3cDuY8Jp1A0SFAFmgQGsmxW+jmG+Z
kddgp4HTCjkXZO/o2bNe4HkTkowbCz8xhK1xlxVACMiQxfcrv5uA/WK2zQzch6ttTCONluzvSWGw
UOMBZJpFVATDNxQ3Px6nxeiUQYbx99I0n6vq3C3TigS1P53Fbr4fzv8sz1eDsT+O7P5/PsM1bKCB
lhL2/PgZtTD9KCAA9SLtrePsYwq6oXwWxftffwwnu//+GI8Wss0gF2ngT/M5Qu8Cb5709NK2D+N8
E1dbs9789Uf8JKH4/k3+9BE/XS1YpEai1XyEXe60Es/mtvXWqFinjyJb/+2P8jjuKZ2Lg24s+Onb
FH6sL+PCkqNnUJloE6+QUMSE95UhKva//iz1a/90g+joAFu0lVyJnvyPN0g3IFwhuS4u1IYBgTRd
mKK6xqM1bP/6g35x/X74oJ++FGkTQS397x9kpeuKPn6y1ebQqsNOHP/6s34cLHx76n74rJ/uVR03
XuVYZXGxySbo6OQ3/+fL/OoDECHxRPNgo935SR/kL7XUS7spLzI/lJSM+dNff4FfXSxuPhkv9OKQ
Qfyk7wqYg1Szv5SXNt8yPlWUFed2wO4v1ov1f56AX30XWmo6o3TEXqapuhN/6qrphWWW3jJXnNxO
LECErP9NAY16dfDl/P4JP1+tIYENmJh6dZnMJ8u5mFiZvf9HhPj1twApBbnXJFP8p4VmzPN51iOC
yrLxuozZoOf/s1r+4pYQiGOisPVI2AEV9ONlSqgFLAhDFRXCai42qTJ4wABY1e3OvPvru/+L1cwH
QI/eAfUC83Xzx48ic7v2pW3UlzF4Hr1ryU2hY/H9tv8zN1W3/n+3Cx9kXYDH+fjvdqH6ud/ahfTB
afzhZUONij9O53/93i7U/4XjkpkpKwwjUEV1+a1d6BPSbcFWQTiIkw6e0++N8F8MVf9Ox9D46WlH
u2zrPB+uoZx2vLg/rQ8GfP5Sq8sSy4S+M+36TDYOoyRYQktFLmpv0S9b/OEDbhWWcTe7raJ8l0Ii
SiTAPzasAEJRZXCIh1g0duJtUgijqPevHJhGiZV89SfTDa0k/ZqCPeoV/0hXJCQCyN2wU3SkXnGS
Gs+xdrNnXErFUCryBPiW4iqRYnKwMWnskg7mkq/oS4PiMC1pAEA6h/3kbDNATdnYrMeAUz6gyhdo
2i7hUO7Fdxq5zt3RXnEatda6Yj+5CORWQvGgGgAoqyVhkpUOuXFwIAjYJOyuLBXoZi+oQYP3GsYU
3vUhNGf1ombetoVD5cCjKhSYKkicRwv/mNcXxM7YO10hrFqDs8EY+De6zcCvzs4ZtKvEGYgrksla
KhCWGViMMosJ+7yaztkTuje4WUlL6bRA0mp0uiQ47ap1pbicZb4YW70plk3lpaAih+RMTvppWACR
y1m+DZ4Mwtmdj7CUCECwSJ9Sc4Q0/WrB+cKgQPMlTh8ZmR0szOOrQEHBrKJ8z6GEAYvAnKXAYU6X
PvsKJTYlGpjQGTKl7zxP/qI/apY3wiTzgX8IhSMrFZgsUogyI4EMN2vq3CZBhaQKZwaD4ElrNRCy
k/JI0AxFwbNzUp2LAyC21vmGCo8G1PqjAinROjENJdj1jN4BqdW+vaVx/GTX7p0GUZAOMtQ1XfHX
EkEMVV4UNwFoNlmiVTfNylkZ6fTmKH7b1GQPflR99nUqg6i8LSwOUQ2p53Gg0/mby3RTxerXUBlh
QjHiAqIs0MDwZ7R9FmIWq6sCF8pWpHQcvfbF9mW3q+Q0b8xOfvgOsUi2q5h0ik4XGPg+QI8Sg6DY
dZhpXnpwLOD5aInKroKS2nFrDTGtK7skRgcMXknCMVBUtDI4Lm0dhEINHZOSHfB459c3BSw9SCLF
yYCuJ6HspdD2OGXc0cRMaaVyuU2F5Btg8w0K0hfMFVlocPtIG7tnlv42iIncqiJ/0mVERKGJtzGC
qgD7LxD+nYQFSM8OoB3sH4/s4JXDE8/AGNBEqyCCZDpillBgQW0gHJIMjNhautDpsE0WGT/YwyPk
kdyQP0kupUIVmtliblvohY7CGGr5/AadH8RfUHzNFepQj4gAI4FyMyoM4lQ6n6hJ4CHO1gAIARGS
gG+wkg7thopAbO4cniBsy6RLuCgMSNc1HYyfjAmePB8r7ghNPoRW/Aan4sJTBJOPqcV2zOPnEb8R
SjX6FYibaHaPNbYy2SCGII2ATdIOx6Go1qOEpgyc5Ctv4Yywo4iAFXLi9Quob1L/KDU8hG4ew2jw
vEfRNtcdaWBIAuwPPy4e5Gh5K7pU9qb2egxIfdSsskS7dvPsU+rlyjvGHCE3awBsi3/VVEBfyUIf
wJxUr3ZZ1NuaPGBy0PmOw9Daq8n39nM9ZPva4OLNxq6rSn1nZWO8jRaPYqoA6IoDzl9nff7q6LzS
sV3fjFZ97PFdro24MclEox+k196bjx+1T5uznFia7T6Bb6PLR6MtzdDpST/rTZrCpGOvWt55+r/R
6+Aur924cE0YKMI40fZjBNTIMigZ7V7e1yJHJWBpcK8sdBAjuUirVh95GBY9CWNsHSvT7h7maHzK
zf65bXwLL4F8tgmoWUmbRm7Ro4fT8RaiF8yGdeonTjgnRQkksSH/xLBoFTKld62dk2ceXKHubswn
gr5IP0MfDGEoyE0yX1lNprR+JWniaVIxXzBONoxMzK0Yk2cLkxyiW6Pb57QTxqTez1OXbIIU/589
I6TT48Rdl1r52lc2U4uZEcTc+AvXX3/qRHE3BOY+bkC/yEJce0Z9X8Hlg8C0rNJYPntqUeyEfOpV
izX2GPXOnEHIpkh3ZtOSyuZppyXx9+QzZ6cKgtm2H5Nb0nMaWnIy39KKA3vHU7lqyM2hMVwcCGA4
OoFPP8j1E0V9iYNmBUrc3Ee5jPCDsgw05VCCSSBbrgVyka76ZpmvjURPYRdxF715cfex32+avmpP
IAEDwrHbmqm2tuzl0BWHeL4avOSawBbff5P2DAZlmswwEX6zGXFMbzrTOmLqPFltd5aVtUcov07g
vq7aHk6M1trWkydsZ01rnWvjVXeBZt5VnVXudK18liaZvNEcM6gB3TIn037WtbXODe/I70jqLg9H
EguRMRafpxTovzlZx0lUoAVpkYVpJYg7S4dljfkuDRndX7UDA6eovh795jhMLOAojup92noX0Sv8
We537AP6YyQtuI1V8zJZ7onhq3ldwkEOay92QK2aLL5TTkquXT66SbfX/ek6d8XIBCI/MDzb9lN0
10YwLTvIPlK2r5gDGVF2D1qbwVLqO2+Vus1d7Ms9WYn5DtvxuJZz8BwIZ+M5YxsGWXnxQHOt8ihB
UqUxivAwX7M6+TBMgkTbRSlPad5Gr0tngk1bpr1Z4WBu+uWSd85T24qT7aB58jUbRJW/Lh3r2Hvi
gln7rm2Gq6wt9oyP1TqYPGKgLsJ5Nq5lL4kBZzLpOMVz3kdPxNtd+sCKws6czp6LkVCNWjTAoQBp
ECkt0cBQpP9c54wnkujSjzzlZcsl4p+810dlFXYZHmjuoxTDOc1FFqYRI61iOME0eCUOTtnXbRDU
TswYYLI5e2efC6u4TERlrmmu3o76chXnbkfDkmanu7jPEzXTjUB5uk7zwQqNue3Q7CLNgpwnuPGo
gZEpp+uZhXe9xPLS4Ulam3m3rPSIt86f5I1WFWLvzLG9LSMzvUImxJWt5w9HD967tnz1JuoApEkW
qVAEmoeymKyOHDvC7h7cXjtKvXjMbKaFMN8PgaZbCGKFRZDjMtDv/ec49B9BKI2W/30cun4Tb/99
FDL5md+OQiBHdPp3tNVwfkLf4DD6+1HIJBECeZqLz005Y+gc/HEUQlxqWj6CCxQNrsdP/caa9P9l
OASreUCbTd3Rvb/FmkR7z2H4jwbWd2k+kW1KqwrYBwnsj4fltulK2xnM5SKUNtlAzbPihIFKD+Gy
kTW7CCGzrRTNkZDvkd+95wUlhI7oGbdzodSgWegswIWdvtyaEUALdIqISSP/xqXj6ysNdYOYOkdU
PSKuzhFZy8xkPkLN5bMghS0njVVK2QJJFnV2j0xbc8GaGbwpuVJwQ8AiqlmpulHwbWal824QfJcI
vxu5lGuapE9O0966SMMdpRFnjMWnWgjHcxeswsSAa3aCW19py8mrZJIOFxG9n/1hKAU6aXL1XdXz
78M8qTaD0qgrsXqtZOtJ1agU3nGuT51SteuE4o6eoKOUyelYi+DG0lDzMfy5xt9u3OCiH26j1jxG
reYcbUaMKpeaQRQ6va3DJNtNyv7oVdP1WAvGZ61OgJ1IrrDVoDpYLHB8/WMwAC2cfWKSar8he4xz
0QbGZrSpRqlDTwuYg/pGue4BGa2yyTqbklBTHe91XkmqpphMd813DnXGID+yvnAcxhk3zsu6czI4
jvM4HhrQmg81i/NK2BJ+BfzIOTOhzjgQIEh1Mtf9PFqkQQ46xFqfJWc4plUnN0uSIrqIGAA6cf6Z
2rkKh8YYEPcu5l3Z9A8ER9gbX7rBAQ2Yvh1GnY4V6Q7lOSfb9uBKzdmPHHAehO+sJ8+Ow4FTOqJM
L9sR4F40+7aL6+jeH33taADji7VabPwoD44LQ5mQALZD28QPHci7FWrMw0xtGpa9u+kS6WwGnxHF
UNVXld+eo9L6SkSyCEXXvPZ6cIeJ4ewu6ZM0m2+DQDTRkXgZOl9nF2uezbbeIXjRtz2wpk0/Oudq
8bdzxJ2f0TJYs/UlM5mYuLF98boYpKaxdVKkx7BW6lXeQOVnaFGwa6/0oP9k2tr9bDgwPoC82TGp
sMg2yjAzmpSDvEWOc1aqOOGbqYiTDcEx56oI9r0zUL572pc0Sh9rjWl9TLw4smj9CyOHaNMCOXob
WmejGdrrQKG7Gnv/bE0U2sbs4uXP7U/U0Ft3pD7xlu6qbf0RfA8NiH5KCU52s0vVlruCw/VGUHZY
Uxu2baZT2yd3Fqc+NRp7Nr2HXNvYs38l0nQbDBnxAfTxiXjtXjg3YUvMumdhDBwrgtYMI8Fxq9Yd
pkUVM/o+7zcMoYJTkQRn4mAPHrSyMKtt50r17LZ5uXwi5hh2fB+vXekW8AoyqljDPGZ5skMxEbG7
EVgLZZY3IzXOzYgIKWgT1DVUtzArvaeSRSvMGfWs3ZRH00r4zIaVaBUsxcRhQjktvq3v//T9VOP6
f290N8Xb54/2F1sdP/X7VodfgkGIg1gBSxmtrD9tdca/mMbwFrsMmb5tWr9vdQQk4AlVwaRI7Zml
8VN/bHUeugMbUwa2UY9p29/RCVq+6ur9tNWRku6byi5hKhjDj1sd4gDeFdsbL0xS6u1Su8OO2Slz
Vnt4aX2Vsd5N1HBms4Dg4dBV+GkKf9Ipw9FfPsZ2gnqIVDdM2+idvwDlsPAIGZDVnU3axk4PADOO
Q3T2AYqsDTd6bVwl/1+eC1vzSBYHhdwy718he+cBHdlka1Gj6bA+GVazTVMhViMtH5RE9a5wrbfZ
tOd926P84lz50XgkGyXxQ1LxYC/JXe0Z9LV786YO6mZr+5aCaBZPLr64jYmQZqWbIxL/KZ2OfaA4
MMl022uu3BC4M20rj+TS2cRlBjL/YFaWSU/OotNhVR99XB9xK5FHLdaElNz7DdsdaQ1LWDRGsukr
1PGM2J6Gpr+HB/Im0/lR6kuKD2Dg5GSSm4kPqlu5JLytnGn+0ILks2cRuxToyZMhEDRBC65WI/Rb
r+pw3ur3Q5mcWoGPZIjYLEbSUJOh3LnpAnC6PwZTdr30XrnCwfMEpeQa/a9U0M8zKpcHHaRqlk0H
16Dod4jhIe0A565RPpeJ9q4n1qXP7BdTeGPYiBzabEGZDfH0ktbiZW4Cn5JdfyolBPxYTCcESM9N
XJ6jwLvzFoMwhoGMa3peu1Jz34QlT1My3aHv2uqu9iI1DgMqOsFx5iFsBXT93kSEWersi300HjLh
wbnSrssiP6V9tiUsCnUXNHoCCU5pEdyawPvdDN+dHnu7JUNBlvTBk6svz9yeHcF5ZYjU0gzROab0
mLNDLuzrRdcuxlB84aSFeHNZ6EU4x7afb1MlTVo8+nytXrPe643JfwzUnZLyrqrZcQ3IpIjuHDKi
6V+qoeKKN/c1t0XFQ0N31qtnaFw5MgrUcW2w6QBqH6N4jK9NWT9N3WvRHKyUwxE+5lWtPDcQIdBe
9fZj3czJ7Ywb+BDlqsnhddPOHqJ0pUtIvbIxss2M2mCVauIrpQiuPu4NVClEfHN5oKEw8+fo0ojj
qyJL5KEWW08505zQdOI9RIMbvQB7LIvuaFkAZ+JsfpEoo5JFvPm+cU8FvhdpZIUxBIJNkCR3Y+Sx
x9Rjt6PUNtdOKx49CFFrSnZe8YTHthp74HKxu/WdxAz71g67yQ5C+v3DSmTNqXCXeT16wUM7tjuC
BE8I4lY2fIO1V0fbAOZujUhiM7tEDucaNUmZage9jj+Kyjq3ubiZdH3rmByW8WQSH2t8KiYanqnc
ikHrUWh0VxgDBeTZiryt9NYPtLWIs8/tgFszc+kh5dPjnFk3i8jRUbTJucvam9gb70aZ71oIOqhT
gMrgBTpro3vO+s5atR4vf92i7UnGbd6a73pHwhftF5wt1nDfsVBhgvLIrU+KE5OPmp67y4E9Sr6m
zCJBtwU0CJfmMUijl8btLp3bPuNTyENPuBfPs69cyVqWxoJU5p4LCP5Zo+NpvOtTdudDvZyriDaj
/1ELGx3vMIwEyzcuDW+rQ6GnEw+v2Wu0aQg3gTubA8KotEcik0lwYPFAZzrp7zJpHKRpHKHYXzEB
OVWm4NuajL+BrLq7rKfVGkl9bTPS2ViTn61GQdN6EEm3td2CvDqhXxtaDrMLTwEtCBIm4uhNm8tT
ki+PQwRX0BD1uwYMcNu2VGXd8JDXPgC0cdyjdwOYNulO6MXNZ73q6bZVOd6iiq6isU8a57OIWiu0
I2c4C9E/OrF5E1XZnWfKkoLIo6jxom028IIujXXQ3fGg2wr1WsYnPwOQTbBOsOrKIi3X6A5HZ1Xo
MX3mVjfmYaUXcbWx3aDbdhERqp/MkqCP75mR/9QzJqqF/13PXH8Mb19+dXTnp36oZ5hD6rZJh9xS
/vjfj+74P31GiB4Lo28ToP7H0T34l2O6PkXL95hHNeD8rZ4JqI+cb3ZNzPZqvvk3hpjIf/67nEGr
g30fK6nLJ/6k0ohAZltOlM4Xh7MWOXSMAWPh0WeNIgheCWM6XkLy0lHvlaT/Gby6hP/xok4db3YK
CMJXbzFv8+IkRZiX8jm15EVM8evCew9hka76EtN0svKvLXraVVB1SM7N8pSrhaNVS0i+WNdO2VKE
x4UO/NJ+F3ONGM/sXxpWIJOOwKpmOJkX3lM8L++MnWhks2xp7niXp/2NzXKGOZ6Ah8y5IcrvEVzJ
xD4f7wuj+OyxFJYkFqUsjfVIdTGzWBp+BsCsGrYly6hjWp8iltW+HvhWLLRa2t6Q1b61o+iFLL1d
OcfHnLeUiBrL2IwIAzc+Szae0W1t00IAyroayY9rWNzjLH6cCgSthdOSNuICHsW6uMGDxBS08rZL
w/VzSHMM69FHTe3mwzpY2keReeZ66a1uN3JXwO1lNPEdsTEqWOjYrhBR2vfOML572A1o2X1yIugi
TUDyXMJV9iaUo0wgyCBv6Yw2A6nCcdraqCplDAVfOozmcDp23fJojIwr8PE6TbIuo2L4Zv6LM3ad
JC5sevItOT56f+27wybv5p1eTIRDDO5GLm259xYmNpFjPNqeILAjmT+TL3ERFO0rw/HeF5uidJA0
cSZsKCtHUoIN9bOVAi9uevs4S3k1tV5G5UBuhKlrVI/2qeyGR8MbzgGG0JB/70bWzl2SRmcymAny
XSDtDxm4UzrlzokOwnuQ+cd6ZOhrSWfaO07WrKsugbreWFcgC7WVkBYGzZmvYgxMszrapVlvv3kx
/wrFxDbxmk0pi4PXqvFQwhru8Sf0ZxTOOd34yIGzbAG2L5gfmtGWz9kOpn0j2v7UtvIJ+/bHOE/v
tUXUfJQ1L27vHYc4eJ695NX2Yiy5xA3U6UsltL3V+6jTKah0sjaEMFxsOs3eiJxjlUZFyJTtOc70
fRAvj2hb2TfsQ8+OIY3yNdOIf+C+c35VaPvArM+26T7jvlhWWgJbgizZY9IQM5qNO+HPT8NM4d7B
yBiX7i4pOE/n9pWF2ieLRLZLpNgOWvlSeeJDKK1O536qJH0jZ8y6U+YPEtJEcxiaRqcR9GVxkPpW
kYdfJafdZfrDGhzBjR1kZDekOFgQYTZGvptlcTt4/S1nGoCoA79WpSzUhiaClesbD9JmhpFG5q27
0NYYi6UJl6yRYQvCoZCOvQ6a4Is+61eig9tpVuPaVhDEtrsj0Bqeal3wKGW2WA96a4ReTwOe8QGC
0O4+y7BLLUG7hCkg2VUdoYqvphbsvwYdu7U5MhUuc7zeGQNcTlF0rsqpCivNuKqLCB+zodvogSsA
ldl4KSe8DpIIkshoZUikXLTuRj0KS4r8TZs5Vyoom0Rw0Je30dBk9yJo3qUqAWJqgaWuT9YSvxvU
CLLA7UIgAilT3YQXPTeva8UCERWQBhIW/I2pao2YmfDG/zd757EcN7Zt21+58fpQwJvG68Ak0pCZ
9K6DICUR3nt8/R1QnSpRLB0yKm63WqoQi8pMJLD32mvNOWYtrlkF5SvGGt031toEon4BV1Te92F4
6ihfYsqYiHKmWeuaIhYP0Vrp9Mx+7JFbrVnvcO1HPTSILofM1v23a/HD3Liy4f77Lk8qVPf8P/Zz
8/Lc/GazX3/5z80eyRL4IhWrIk5cEVLNm80eyZLBdo5RUVZVSWUj/rNPr32RJMZrxDf/saH/tdUr
X+js65CiAe/8YZj8B3v9r3IlevQWrX4AWtglESuha/u1cdE08oLUPFeP2nwvxTddzWf966Jc/NEC
easy/qFR/KUzgt7KMCCf889rhiK9GwLMSVyM4VLJR3i3Xwkfdm9wGriCRw3u3NuFfb/D9372csXg
9W7ynpG3vtCPbLfK7uM3Qv7l+6LGQhcGJYgJO/0gzViLnjdqyj5o1S7Qpv4YKGzJkAWDLvJnDrxZ
kFxpTfeKOMGD2krGiarULvFyO2FOnmZBovBpUPKX9KxnNdzHWDuqeoJvYYJrmUqNHJu4ip0lyjg4
S1rKfKCrlVOamKBUx2rYJxCP8dLgoNNYkmfOjDP2rVHU8DuSpDBq4rmhreEKaWUtB7UCpzqv2Qvt
msKADpnoBRimaJYw1rSyyfk7FB6mNb+hn0RCKmEVud2a7jDJbAgJ8B1XWrMfQsk8GZXBXmpyXFvz
IaQ1KQI7jHUmT/mdMjFVWNMkpDVXAnPqQeQYLNCgIQ6QJAESKMQSOtwYkkqREU9RrDkVDYEVAcEV
CgEWZsSQcCHSYl6zLaheM7RVwqlbcy/afMGJAO4bF8m1kTA6JSJDqa2nlMiMour33ZqhofWgilMT
0DfpGrVhPAdszHZnJCQ0Ci7+kuduTeRoDXW1v22zMDkJRHZo7AVRID8C2N5bRHrQmz1biPjgCpQ2
8I9DJ1vHpqq3gDsMu1Stu2TNB1lriGZNDKHPBUFWfOTOvci09LUjWmQWkr0qqDfdmjkir+kjyqJe
C8SRFGsuSbUmlGhrVknA+VBc00sCYkywKXjhGiejjd+SLLhM9foSau1zLszUDEyuEbP0VzO5KNwg
t5pEhOkamCLUs58bwnlFkso0WiSlFbtArTRnIGulyNRTtoavxMkIjXp5aIXhnuA1v51kj8HSpTA1
T2WD/NRilp3J44M86ve6FSXeQriOPWAgW5gL5F1yyb1DGkyAfZ6UMYI716wYIc+2KeExZRkm3D6U
OkCHyLlSoisGUK9dlOykfpY2uiDUwOXDK00rSahcw2rC3BR9aQ2wofV4E/G41PglKCr5l8Q8f8H0
giVoDb8xF0M7N9dAnDjGaSPQz6ek1UGvoHyxMoGpXK/fNeCPCCKqtV2nyWeJHPWULpmKBQhvljYu
X5URjpa1RvTIahx4I6k94xrf061BPmoiK1g+y85vrG7wEqlku2MhinIyN5MxZ4MW4IAn8RAfp4ao
oCJQ5b2SVsQH/REkVEYuRUjDexFEr1sYfBdr9BDndOhagkY7x+xXTJR+nTI695u4JOxtZSQDLUbz
I0LDUObOI57siHBgJthMKB85VDM7F62QfG0oXtbAw2rLGg4kZxLai5SkN0eSSu71gsC25NlKSgyq
5jEipsER5olWVkbIZEXkVNe2ss0bPERy0n5jsRE02xL65N4Q6utCROwhGfJ9Ykm3pZzItpZmhFka
oKpoymk51fUyNPeRrH4Pa2mnq82dwIA1zJt9Sl0mmdQXWXIhQuDaFFP61PfDQ9CTct11c01GzvpQ
w4xyhpTopGiECiYmU3pWxaq5k41S2ktEqm87imFGpBJlPej5sFH9PFZhkA5hcFMo4QMpcbCIJdrN
iTDQ/mPoOsX6Y7rMpJea8riDC3NTMxTKyd/iffeZ2zZ95Akh2hOnVqdbmGkvYrioqCDzyWH0xhOf
ItSJkCS4itRUe9Eob0sla2YnkJV8K4eYeApo5r6R9Mo1EhXuhVaL3ajsXoscjZGoqtlBIroAzV7G
gUEOKycDZreDXUqs6aTeBgoBs9EQdYcsRqrWME46yIH8qqX1jR7MNyE5WKi/YjhIGR9EbVRa/PmM
E0t4MprE9CpxKHwtBMLYgrewmzgG7ZVBVVGcArPtFtdxt1UH9JbpSP3N/NZPB+lS6qTLvkVtNBv7
tJ5h2yfeEBNLQNrCbZ/JN0GKoRHpWH2dmUboKlGiOkkMBwi16mMhtzO8gnbaB5OebdLJvEkj7mgV
oZedR9MT6kTrupJy04tNmnNJL87ex5vtr1utSewzkR+StGIdVngg05Vftlo5z3XFDJPiKIySi5V5
qxrDSZm6zccv8w5T9efrrG4MNAucIt9v6Z2x5GkYFcepaF50bY1DnIw7czYxZmrX7UJzoo6Yg0jC
Xk6X3aLHB4t+4sAMva/aMy1o7YQWQGpJN/pUbiM0i3CVNHsw8oemFh2pay+iJH78+G3/9urQPABp
oWq4u1BgvC1EELZ3Zo4c4Di1D0txnvGq5vjt49d4R67g0mDs+BGoRHlgaAymfn0RgsOqOU/74WhZ
rPd131+J+IWRA9M9LKM53AGQh4bSZ80ZerMTHNXsqmvCxA849YEttAwYEAs7kUFWTDkc1YhNE50b
/kCTJL5YiPdNi8q1N9LnQR3PVWU+tqOC0XBgqRun4gUB2OCaab43zIb0l8wiDiUJH4WGwMWJQ9Qs
LCaHcLI1U6W9BU33PIrpg8CJdIoFN8irk5m2pPca5hURfK9NTm9pYOfd9nlreZM6JzD9SU5YJmZB
olLczUB7wWykyBhI6UJFEfabhN1u21o8gWx5passAXSAUt2IOZZnJjt2ko7oHLLyayXKJ8aLhasU
9Smd+kMxtGeBiLZvk0sLw7LyyRSYOxijtJ0T9TGjW+6FqDahe8mxjagwdA0OyyTIGLWfw9XrxeG5
KRB6hHo8nCty6S+Mp+lalM80jO4A21waYfg0B/OjJAT5BkQE0camxvNPIyJfgs+wvKBx+dZ/VuN/
3BU8kQAziZ7mx6uV5k0NHLBmFPysQ4hpfGsHYJRJFIh7s4p2E4Z8OwO9wUyGBjHm8GvEbzT2JBI6
RkvnSGoJzM77g1aarOhFtFEEiQjqENk+UW2jzwPIfMPIcNqWxHzg+7k1+XCuajSZ3xkM6QqaHo5h
xFdzapDELlhXYR5PDqZuatUxPiwz/fwkBh0tht/ksTmaDAvdC3PpVbo/3Z0QdNvBmhumpqI/Nrjr
61S5zCsS3WP1QdDmm7plYyTKjlZlehYEuqMu4Tbvy5uAqsoYyDrR5a9VKZ/yhIPAUNyP0njF5HW7
KOZ92wNbKHRZ4LZdOyfGqueepqcF8Y4Tz2xtEyv6RkRYw3Sxa10Uh4oXkaIhVKRcqrO8yYX4YJat
F3VQILKMtPnAyTIGupUhHfC9ueXYw+gnOsZAPywzVgnRieJ2eM5HrmNjak9J3G3UNjlq0+RW8XiM
pOBgFPqKJkANoz00XXuexcnWSNudqqtPc0WhYuT5RZFgcCensBJI4eynDU0KTzNKbNVL4CklpQBy
43sziu+khYBOQRsctU82XdeTNdlGboKUe+j0c3TOxzIVREdR2tQbcsPVAkrRTqvOJLnALCrfLWJ8
BFJ41q1JtzRqHgAA480/DhJZ83mlfBM65UxX59ofF/1F0ehuQQ7UpO5R1Ht/lMLRkSPjgg15O86h
L6DDR4B7EZBHydzkjP/eGEK0mZVpPRNVGA3SdHpq5unOmqODFI+RU6kDWRQLqxnIAbkO/KZVzlPK
BiItrNoJxgtd8wBTuXIyXU8p2nPEp3Zdq4qzLNJZkKfflLAVz4eaFnfLdB9j90q4CZurpChLP60H
DqMZRXnJiGVQGOHyxZ6jhMw+28bWQ/ZHT+W7tdoaYquywrQ/dpvBFR3Rm657P79cAe6AaJqN5Hee
uJEcmuY20mu3Gjz1WHz9eMdYH/0P3sR7KyBWx7pPKt6EWb+E8ik1CHEKN8p8UUsXSZzYH7/a3/ZA
tqc3C9GPCcSbhQiWxBArMHbIiCGwJHuphgwAzmc5Er/7TKv1GCc1iGDkIb8ud2NLwGsiDtNxkWbw
t22ESrgpg0NVxSI4dw6GExGqNo73cGPF0KUNMam2El1nV121T1UbWPYwDfdNFx4jckaQbl1jARxc
vRw2U5U8I1u7L8rQvExUQSO5WD22MFldQ8ie58monZn9yuiknqGpNe/TptKBHcaHti824HuQbyOX
RRR5UJv6pGDwh5ngJqp4Q4R35RtjdJaX5TawcmMlDT3Wk9XcyyHsRZl+6Pbjr+TXVtAfe8Pbi8Xg
6e3eMM6SEoYBem5de4i0p6D/5NtYXXt/u8PevsC7qVIWtNT6TTofH6YdqEG721gXho0+GaS6f685
Z/gIfOsYbaZtca1tbwI39KctbXl7YTZuty4zIZeQmrN+W/jtKbIjhNjuXWn3R9GZfW1n7crDuG1u
8831/+3SvNs2RYHiRQ9557F5bdKxlqabj19A+eziv1sCBLkl9lmI5yNBqHa1ab9Xm+qGfoiTuIEL
cd4rNvm+9C++nnn9TnO0yUn2cIH3yTF0sAdirLG/Ee7w8buSf1Xw/u2W0Nefv3lK47gcGkPnXUU7
tPvOss19DnR0omBT2nAsbELV7Mw3j/VWfqLV4n38+r9bJN7cMPq78n42g3ACODkf5fFkoBxcmaOW
4Xz8Ij86kO8XPl01Tdi6q2NcX2/bNx8yiukXAticj6PD/uCE+2GbnlNWOvvGocI79Xb+yZOwDmp/
8yT8fMn1bnjzkhLHTAnHEE/CA+0GFLzOechr2+OzdLbsBvtiQVRKc1Tz4ITa5qVgX3Xe2je9eKwv
lD2IMCSbHkCNbeFE/mdv7/eX/ee7e7dqpn0+dqPCBVllabVa+B0mMWHcfXzdP3uVd8tNETfCjKB1
Ok5m5QNSRymGaCkg+ezj15F/v+z8/Djvlh0zbkYR4FR3lE7r7irYrZ+pO9p9duqr7n1h78n7PryK
LxH69Nv5MNrj5cdvYf0oH91h75aPWoD9ni7ZfMywfA7F4mbRQ6hSVn6yTK2K/w9f6N0qQkSWHtXW
TCHhDi4wX4IldRvuj3tlHfUzxe/dR3kT2AXnu03jV/7noZ+fvYUfpoA3tzapbAKQnKo7CofSnlx6
Esk3+Muucei/T9vKy88Mn2PEa/ioOJOfnkI3+f7x1f79UvrX9/2+KUBuPFyhmvJek2DrBldR/UmO
8GcvsH4Lbz5iVyZWSOjmcBRqnVY+jT3xM/LDJw/He6SBkFcmMkoewao6paZM+/NrGmufPBk/SroP
7kvj3TKEfQi/b7E+6Jtpg+3AjtexzC51boYdKO943XmPKJ7vMSy4+YaC5IJCBphXtBvt6Cn7ZCX+
7Lq+W3dM3exZnnlQMXBhtKCy15pPXuKz6/pu0dEkAlIQK8xHYSjdOLjLRpQd3c3HN+D6lH10Wd8t
OOXcNpO+Pu6dMjpd0kDbO4zhKz6Pm7zBAKGj3mzUT/aU3148zZJgBgE9AX/6601ZLEqJa7rrj6PF
UICjJL3Djz/WZ6/wbhWLFplTd6hOx4j5TCJdFv/Xj/Bu9erGJJdjLL3HodtV0rMiTJ/d8GvB8Ldv
5udFeo+1NwWrr8OCi0RGpa/7pGpOm2WznMUHyf4a7oJN6pi7akuawtnkGLeeSYlTeJ2fbq4x1FHp
/KfC+Vcit641f82J3WdG5X/EIRyf8+////9dAPp4bv8u+V9/68+pOVxgZG5wVn6kIOgmt9sbiRx1
HtkEIslPLK58zf+ZmhOovQ7ZJebZ5E5JP9ITfkrkYGfL68BbwjCwUoP/wdxc0X69l5icMzKXGWgy
oad6VNaB/9tdQI3CAmz1LJ20bCTVLx4GdO6dJu3CPn9KmxqWYNXTpTCfRC1qXQzbSI6UyNXK0LeC
bJ2ABPcyHBHQ84HlwuwA9de6S0+cqPBYhiGy6E1khieJ7ea8jFvcltpsuU1diWh+it4uIHHaBgHM
NuRcAnwLpPBqkHkmtrFNWojPShH7asXMrhiYUo2d4mGbR8OkiIdloJ5GenQBpx6blkxIA33pCvuq
+D2u2tdxkb+ZQhW7ZZ9GjpkzF+yYFVk0Mo0UL5OgYRKWknOtwawFu+IFX1nhMG+6ASmyHn0Rgxds
/nEN5M4csYMH7WtVtKSaShpC3XE3jkax4v03XR+dhbNBdquKikUZ6b710gnJ0oplmAIwHOGAS3qc
Vain4sSoMlKUzq2UecTgrnTWsxSrweDFzNi2gGkjx5qIPSaNuqbFK/QrerfykMSTy4sAEGM2sEMh
lZTJ02PoIoD3ustoriV7WrLmciiVxMevy7zXYJwnE8lgt41K56VGEJcXuDfyWn8ol0a2EUmPHmMf
EvZwZHt8Es1m8p17gRVovm6M8yX3oUr8tGw+WdmqCIOJcI6kO6Gl2rf7KIROOzXhDLlSVfFokJvq
1DIyJiFSAl9KQZxapenXEaKoOg3CraQLL0Nn6qThWPVqKFRsqV5djq1QblVR/24JDCh7CA9eUXFL
NpZKlE7fspkm2YWp4DGU2gLguTDHAAoL1VczJfRSzCi+GdXf80myfG1GV1U3QnZhLGW454JRxgV0
6M3SiGzILeI2EFWuiyiIdiEPDMqlLm1cySAoIYfnjlSTAN6yjSHnrWBRuZbiA6bj+RDS//QRz4OM
YSPzq07PPL4zrlGrvcZApGijRq8SKRx+K84Cnf0lV4jxZbbTmCZDQMJrbNJpMabl0CUYZOpo8dTB
w0QgCbzLQncTxhovMUrNfYOxbTsuacGANgG74k2KOeE305rk1SJznvwkqaZFaBoIBkB1Nwdonagm
I7wymZhpNnysdANa40rWoX6ICzaxEmUF/pYautQsGJsoX0iYp02zat5hCpRlCUBEbBzTqqpDDr/X
laMwOgumcHLpHsaupmcxZrR02o9V/i2SsChYXKPRlB4mS3hVYim35yoHKYseYU6Yq4NfxfbR1K7S
CrqTASthnbDO40W5HYPlkVDqxO5y86YRg71RF9vMVHpAzOXRENWvsm7dD5mAJKSZLrqlMXdRSvJF
u1i36SKeW8TiojaBTRQO+XYccdLFNcuTgjLICReaxALRhI0ZXYViQwwSvWvms0p9qAJQ/JFZ7cdC
3sZltO9GQ4bkjXYmFfveR063oqwZOqqFFb8kZlE86WmHrkMZcI+s91RKk3VPuHjsqDqpF6qGfKDV
ZjsX+8LTlfqiHIVrtKlAGKGAE2rMyXdCLeelM2YDI8TiMAudvqkmnW4ESpVLtMioinkYLsmDQpkC
BMht1hdlRB0hdYwtX2yr+CoLG3LHZTT4LBu93yYsoII2WX6lSrO3JPiQkh6OrRgYsz/1c+IFbay4
sZGrnrXgdNcb7bWdwwVO+bLj8p3Eoj7kSnKm9VPuKaMo++gqMk8RK8oKtV2VpZroZ0EgsRfQ1DPF
qjkFcSz7Ml1uz0x4kxE+KU8eUbDg71h9Vfhn5oplR6wDCUYLH1BrBm0bDVNo9yQt+AKGRjvJCcuu
w45WUM5yzLrT/1E5/VunrHmC/71OuX7+2lCwFF35m1qF3/yrVpFQ+FEKiIZM3fHenohShBH1f37C
b/2p8DO/kKarkr6h8IesYbf/S+NHSB41jGQQD6VYFCv/zIm/+hPe1L0/nPhrRB7VD6IGWX6fzKok
QwFdaRpPU8b+oq5CcmVAVFDB4coN5vKmYVYbUzSUh7yU46eiFK6rlqcBGaJBVluMO2wOacAWpnQV
hrqHAxwaRSAMCMUHbZ9jcd/PsTI4Vt99H/W69ZS4Pzem9lXpBf28GNhP5gEroiT19a5N1WuopOCO
orsuGj2SmNmGhfgr9uvzWVNfmJhdpdN8N0b5XtOn74YkbxcTH5NQh9/ISajcJONwv8wKFbyoto6g
aI+qTC6eKgdXo478QjGeQctY/KTb1aXeO8q0PAUoxI2he9BKEFnhknmLBFBdhIRiA654kbNEcsYI
UEuryDlq9S52+7m8i/LyMhLgFmfmq5CCNxNFQrHqVj+vFVpKsnWPYxL/l2KIO6WU7iNkTYqeK04F
tMxpILwdZE26LAVKrbknqrzPomwzdahOaovlckHNI2qVjjYIO7k+gd+sAzXbWtCinaVUFyeP1xiD
UI2B0hTFrjNMWCFlL23lug6AihW8TEwkCnSAzimGvDlramxzBsYGJzKS5Qqt05XepV/bPFg8Dbao
i5ol3jD/g1sWEhl9J7QyufGVTLnlNrGZP2Y5QVQOCJ3aGaaYOidDJ8JcM3WUH2ahIqyt8SVqGhru
Wcm4SBeYymJIemlIOXzNNTm1m8Ga3JAx56YCWHaeL3J8axCehUZoGDckbzxJeQjhS9Jgjbdy63QV
KuYuFk44zun8J1SDBP1l274dv4elDO1NHBUPLYDlk5DRXBozLKmR+zPS6mwLG4esv96wlXY4nyIO
3HyFBkU40+YEySdiR2azZj9WaHeGlxbS48FI5cEx9IF01rXT0kfKCJatXDd6tSQqGebr1hzi0ltw
qOJLn7UTbLNVHalrV6k8d3wR0IfiWUP1JaFK0wUQ2UsHGVbftRwSkJuMjDut/LWWhcthDXTsUEA5
8xryqMXyeCDZodloFl3Juh7ZtHqcLaGBw6xYkyLZ7xLXINLG0RdlOMyZ3hxnVba8qmuS28xIo/3Q
we7uZGHem+ApnHSEFzQsJFQ2nYU+qjHU52DNrxwVCSZeqJjn5oBcQzcsWgWQXo1yfaTyodnUcKJ3
YTp2vi4sX7sAAUCqTYv3YxX9dztZT4n/fTu5aeAgdPPf95L11/7aS0hVBV+JNkjkS/z13Kt8IWv0
J57lzblX+gLKxVpTcthN1i3j515ifeHvRRGLqoXo4x9SXXi993uJiiTWXD31/CHDwP313CtQ1uk1
aJeLQqpU9byVeyy4M6lquQbDYkR4M03DYOJOrL7WAwiKyHoVc2xHgykjlG6kw1A3uZel9WWD6CVV
YWhX6WVnagyCVQOehVQ7QtJj7qomjgWlNbhaOEcbudJB0AEHzwV1tAdkeU4SlKd27r4JK8ZFs8Zv
2DQlXFDwX0oTrlELyKIRMSbPjFLxog0wYIIls425+SbAR7eZLhGzmaezn8DKIbSwk7BMhVvD6I7F
guY3RTpna/X4mEK084RJcJJUula07iE0NdmHMmb68LX1E1jb0mOI3mGpShuvNLXbFFOKmwqG5ZpW
c0mldwpVGnNVbz7gOa3htsSXkyzuc1H7PrcE3qM3BPaBgERWk82MYZ/3MlxaeoXdiTUA29xD2eoP
VvKijLjlVOWr3huqY5JxoZXT1wm8maskecXBC59ZksAcVcnA4lBW+Y2ZPMxpfA0ltfGXbknPKxOW
2ZQu3/U2PhcHszur17OuJkSGE07SAZHyI06j0VHTkTiKNj1xCBU9s4U80CKoG2uUtka3N4HsQSTJ
T6IShY4EhXROa3MnhAA2ZAtBlTkkJVsKIuFqzkw/NYDUJ2I+ePoQTJ6GxxpgIhWAIgcXkp481Wiz
iRMxiQLM9csGD/KEg4FuRbrDqY1brUOSXhlq7gpWbkEFILJX1jkgEyqj+BA7rhKhudIH7WIMxV0t
c9v0sgpYTCK1oZ7Es64SEICFd23Zfa874QYyoMz7wO001Bboa3m54faB2ZOotSv0fetm7XgrWOzc
/BpVQyaQkDSk17Mgzx7x8ZUdD3XriEN3qxeR7k2LFDpmOZ710zBixO3yC/oAsh2SbcBpkCbwvKj7
seuh6ijN9NxhwXI5lwQutDg4o2lyLwTRncWBFDlUOl6YndH55O0VdpGgwgJhoyP9z0/FFH2fyXgk
hdZKPTzuj1xIDFlVjCJ7lF/jAkDaLBACHCtK40zhsgum8jmdatE1p2riWkr3Wk/gn6mWdyXBU8HA
SRZqJhd3xrRRY4nquoIjbd5DQgFExyOB/H4cSQLSleU8NUyE/RHoxZb3zhl9fpXb5gmNd3OoUZs5
CuJnRxLpESDZp0VWGI0TcJyBg9e9VgLy+DJLrCN2WEyeMBxtuWTsmHYRrnpNOOMBbF1JyV7IVH6Q
i77fDJn+taN6tiUia10WvkMrNJMftvwsWoa92c6DW4j4C6PpOSF7mdpOKjziBbCSzvWjVvCktzTY
0IbGkBuj6boDa+sE8co3spAfUzrJaDk0PkFbcpuaOjGTceKNlP6e2gf0hoXwOugGmZ/BzdcLfKX9
nF0FVXUMQxIuWjIfxCJsbzUBIwSRKiJycaCIy5CZtmJ2W0NXOlsfxpR9H3pBKEcvU1HqKCzjzTAW
+xIMx6yWw7YW88llkb1MuuUxaI1NrJH+MSY8DxXSyQjbBGkpMvGSZrHHHAHQMFFqXHC4VsZyPpfx
XXS6jFKuby0UPXQDh2G45sGpz8q8o4Is5MghMBiKXKhRMur5NaIZYcs3g/aKMOqom3nQW4i6ag5U
MZu4ciiFiJ5pVQC9NQfupqwfLKJ7QDXcgmvFAzLjZlVWK4ZRkoFWou8rRu0wc8WRZIrdhlSMl96K
70cKSp46pJ1m2eBApbHF3tI4eS/WcINw9sEWo7i1GEEB8XENvfjahPWBWpgmSaRSjIJ1wqzRh+Cv
jNZF4/dUzgA1qWsg95ok1AqNhdmOqOMdyrjRVbr+JNOC2WY1/T2CqHVP0/WrJJhfyLqebI5RF5S+
ZOhMuAyMbBLPtaW6YG+d4GPViyd1/H0yRPF+xnfs1UhnSZsCQ8nu3DtlMdwSoQaoaYDTOat37KHi
Qc1zGCeWeDJnEXpC3Z6HepLCIUANKNeGXyyBU5SMh0vEtHY3klaeKnBQ13RVOmpl6CAIx8SbRMqZ
Rk4OKtKp8KoKr0U3VM91F2HVMaNH3cSw0UUDEKTUvJn41HanyFxPzE9Ug/1Fk/WP4gyasLTEEMqT
9jXK5IKGZ3jTYZh29CpG3aHqPi0sw5/L2AfK8NxzeAQiQQLqEIKeBLjBsj4hAdVBMHN/taktEpTn
FQmCXCkmm7RepEe9RX6sprG3VHxbjcBCqujV5BmtUjmtVF0oTaVtYWdSPuOGdhgcn7Uh1tC2D2Q3
CbvJiU2MSWLHUaKWaTCXoBs93TK/RSHTISyehp9PYOJKIBCuFHRfhSwg0cYM4deGAWwFJlYYapAu
l8ZuMImJCTCwzgY2m6QaRIfw99tOx+ALXW4nqSHniKn6rhb9RZiNlqO0HSkolUDvVecpUYZuM4VC
Bk2x2JXL+EJm92NSsFyNcvtShfnFMrcF+B/gjEsdf8f6RSyE/qqLwo2gmKStDMY2aeYnTUi81Epf
jTaPXKgSEpQqeDS1CU67CKV9UJCFYi2D6kx6ugYWtXQTkxqGMzAHUxVKm7nJhUIP0an6JKGSL86M
RdQ4LEpkzIzJjdQQDSYRPauL6ZmRQ3WTSV1rlqLGdVUWcE0h8swaKXJ5WifbmjO+TaGP5CpPb/pQ
OhUdh2JMRcwpCg684/jahEhKQ7leQbB7TkAPWk3KVtqPJrx95VzR484DmivY1Bw7Pebqa9D63TKa
RndQOl8000fMMQCiQ+WsUyCQmiY8ir6skIKNYr2PI9ZEAp8V5ijG6KLcg9E9t52dzMn9tG5rWLnc
uhGxp2c6F0mDn2Jdlb2Q29UA0CVQUKeOyUAunH4ntdIVAcyokkhhh+bHzTwN56WcbeGWUhSVE3ul
cFwGzvwLvFy1GU59PV9Xa9Bon0tEyBtcHbghXJNpg1Y4t2l7bnkPV1MkeZMGIyYO0pe6bW8MTdha
VXAeGMF5wgzFBsvuE6R71kxcdY3sxANUeLm7jo1RPas6pVEfAl2BS1rT30v9f49XPyy5K0Lyvx+v
sOT+jxvTBvj7AWv9xT8PWJL+RTSZkmOZRM8PLOPnYFEyvjAfXCNxSMVgY3nTrFO+0EbDxstRinAe
Buw/D1jyF2aNHLosUTVMTdL0fzJYlFY25y/NOnzCikzeB/ZeEjPo0P96wIqTJGqjrFPOCaLJI3wL
Pc0lOkD5WMmONCwGM6uaREjIt2ERAu2al+u+DFxAFtipjJmj5T2Q/IEExqGwTjkhUvtQ6bN4F2Ng
XJ4tSO+nAEs61HI1r7qriBgwvSJuTexpbFc5FHS9yL7XYGHXI5nZJ76YACO0ajMerghl7HZqJrMv
LQugGy9gO3laVAPevVFH4kEGrXdo6prmWw2qyNMnCuuqIpaxSBCi64Y5nIJUwOovZUNwkWbk6LEN
B+PiG6q+OCol1UURpy9VPL8EWvwVXTpRTCqY9krXvldd/l1I5m8xIXWBS9qmY4qFI4Mf2hUsgZsu
FfqnUQ+x+cgijaEx7SVWz5EJCQmF95JAq8NKxwBssj5su6zKkQPzvztG3QP6moYFBxp0nSYF5N3Q
RWGFLCZHwyMBuoLUSiad5zAdZwIkCeZhpDUnIpF0esr0Rm8daGSAF8IO55UO60pMFIyXBJ7aqhX5
tHHYCEO2M2U2SZASySsvm8RVOzBqUxNYXhpLL0TJHwctDO/CAJB5q04PmU6KKr6OpzpUj7kZoXTH
TuWIUQTUOdMm12gqZlfyYG6l0ixPslmH91PTyd9gh0n7vI5xOnDoO1ptn//bzJF+rDZra+O/rzZ3
jAX631n/11/7a60xv+hrcA+dXwlpzlsRA1QADYsW49//qBh+DgbUL5YoYdni+VeB+K4ZIn+KGBTC
kuF4GIYi8tSvP/oHIgYWwV9Wmh96CDCIcAvJGRPVd4KbKctlzayL/ojUzPlf9s6suW0ky8J/xdHv
UGBfJqI7YrhpoTZb3uQXBC3RAIh9B/jr50uSKksi7Wo39MCJaNZLVUlKgsnMu557Tt6RyMDTGaj9
6Nm+3G7xNe+SOr5NYZcu//mPV2N62E00yGk9KDaYCYsJfD7Pc6hE3he553V2cV1O40WLTsLd+g6y
f8C21VlyRiroT7xpfGpNgUqNjAt9pk3hah+Hf/McMD7uf2ADrgOdWo6sqrIuNuQZck+B3w3JFT27
lmuD7qef003lrvfrM9u2AZvpSoAAYqJSkJqsmKy8z1L4ZGjPO3PFoq6SWQXaDKHmJvrESzWr/9Yx
gNTMmy437dvWzZtmxgiyPml0WpzMbnf2fdpGdTO2KYeIJr2bfA3C3pka9rqQJ2XyYER6S/KboYhV
y1k0VrIw6medocazRjAHbDgE6krO11crM9BW14zr3hiCbiCyGCsIKvmGKjmSBeEjFbhTt5Q/Wgzr
J3AVuAxVnK2qBtIQs/lshvXcJYKaeBXaJgZcB1Gf//Dp6xKdX0MK/WPlOtTVesOf5NLauXdWUC83
bQDgotO8y0KxpJt2bUlzL6F/FItuj4RKwG3FV47+ZNVeur5uM12X3xWxzIhCbM1jI74JW0uZ9p6z
umFQaRZ52WfJNO8Dh6iMmSQDwQOq1xazSUzdeoz6T6HHgiwNTcxVVUhTJTSLT4VeacSyduJ/gL+N
iqFbMQpgtdqiU7sUwh7aI2QctEthP+rJr5Tg1O8KhvQ8/dyXFOVvIKD7swyQWlg2kQCUo7KOJ355
khhgbGsPYqFrV4V/wA0S8mLckJQTvapmYU/zxtUgjBLD8NQzrj25kyeSp+cQ0chnRSCVo2ydL+xa
VSiJZPeK3F1CDbD64NaM/WTBN6dhOtJmrnhUFOG90/Yg0TpmN2USmEt0PfpTve7HDhU92eu+NKX7
SdZ6BrA7+ASRYGD2/rxEgjdNqCnakNgErQcFDTMtWhJa4zzXJnGl22MuxHVNMWVsqwxdMlTyiUH7
MyUroP7XPlWVQuhc6uRtnan+zXV8VUneTRfIlgnnOIJJ2msxPalrCGVCr7zWpL45pyt5Tgdy0q6T
ZgwXbDbyfW2srfwC09RGjK4T5tdoSetGfq+v+XlTSj/A08xqVb2yI/U9nGPeyDKaS2qBk1UKUaLj
xuM8ybO/wVoqAtu1hyN89uSv7IizVkFZxq6YT6Rrb3er924QT0slnejZd9OjiFx0q3mGkYeAsFps
zOl/myc6rYZf+9s7f1GKrdriCM8f//mPrZcWf/XkblXaIEIdTJDwys6GO+8vzKAGWT5gPeGIGPYQ
k69PmEHlhANuE3caWHnTEgH5zt0CJ1RtRrQFJ76s8+d/hBkEIPji3OAIdQj9bEvhzGsQgW3Gc5/5
H9UGzJhRdoJp1EILSq/LkaK3n5F59GCx7+epo0HNGHTXgb+CSEP+nPeAXTpXyac11AVt4cCm5c4b
172LaK6PU60PzkLfEZO4MxO9OxpDU3zUeRf0F6jOf1MrQNtucttIyQSh1m/rRJo6vXmfG+aHdQ6o
HDfQOto0chGxaizrFiqrTwjJQErggD9B3mGcr4LibJUVZxB1zMuVN4WZDDzaeoKkOWWVypmDjPoU
xes7iDqWqu6ctkXItGoO0wQwP1WWv9IvNWYM0wKHhP3mtGiBUqXr/osv9bdWWiIMHWuwwirojBvB
ow9L2qjTtHbaZN17Qwe3h/hFfw4leDSn26NOMoN57pbyKjwm1k0DleUIjR115ngxEBh13Y6LKP0R
KiAWArODldSMr/x6FUwCIm/QZrhZHzl13D1FEndd3zSZTZbfRp/imCaDWfjvS6NUxvgcxGlibYYy
1Nfcr4HKtXfQGhjTwCG1b4Nr5DOuFN03Z3XToS4L+T/cMN7cprU7DtdJNS5d/o2066OvUJNCAgom
mwr4FnVJiBqgQGnXmTKJc3V9mou5vrzK/HGvB/XIX/GYHpzrdKVgIm9786o2U2KQBAr8TvEXvmRc
SmiDQYKGpo9R5ONAB2NqBR3iVYn/1e3jD12hd6iUdhF+w4MMIan6UdU7qM4AHoKRuQJ4Co3bLHBU
A+HhfGm1MP2bKN+gQd540yJwgnOGNcMRdBrgHStqrbqakASVPcpHFPdGltyeEcky05/OGhQ9AwkO
fZxhM2r7HJ/mfXeKuoJtDmK5LD+PKqqa0J8AUjcz3PWKErJHkwIpYObKfPsb9HRTyy2hqmgRNrL9
RRFKP+w4KMdeiQ5zkcBaG8awGKlADRBLaoG6280caZ0WYrwCVkBTMGfYX/pUgjO+vGgiolsEhu9s
BKwr+SJnpqG5cqVgBvvWRRvp6gRFz8sQoZ2xGlpLldybwrExbiHLmKAvHJFoUxcufOqAvgxxG4R0
370yVUHGAY8D/sPXI9TsY7n54YddOOngJ6Gr2UK+kq6uTcv7bNjljY7EzSWiR/SBNNE27GQAgHDD
elURRKPWDH/IGvWq3tNRVlhb+HL4DABctrOohwC60oUwYHbD+ZERVUCyAVKUx6K2mTbvoMpFPu+h
y+uva1gIpmkJVYGntbcpjeYRLOHg16noTUt05+SvqhdV80QgH1c21begy6FyTmIUGiAe6maNltjZ
50YObfvU1wvlFN4H5ITaPKE76qZad2cnkt6B9Ws8+qdAmEIKujD1S9q87up0Hnhu6p21mZOp02Kt
q81NWGVnriehEFP0kEKJhkwgWjO5vF7E9Gos0bSpgETqFF+RGaehY0vm3KAGMTGI6IEcmg+1zM9i
+kBoMX+3HauYgKG+lFNTSECLplGCFeOXoRhe6/Z1ZdP70Nb5D0e0mxio2VSYSclFM6qoig5mmTCB
3YJWVWyn35qg/WGX4BA9BJWIhYA4lRosKkGqEYnV6ZiiJrLqVtpPEB1Lx3ZQJSAk1WtkmeKJIxpn
yNZ/C5v4c8IYrxI5AVhuC+JqizODttLEofcGG9q5v2nGibZcHqAOiS7hD9iamMJvYf3Ua+++abRw
mvvJaoyO+GOshDdtY1CiWCvSqZWAcypTuTrt29R7b6mCVdGlwuwHX1XRPrT1FTOjUkgUGDotb8hM
POwOFy681eO2M2gSt4EHh0KXwmuYtVNgQpeZDTipRuhhVkcWyGsl/UEemo1MQs8pCN87CIny6Vq0
P13RCDVWNVJRVPR1h5widRmUdumb1qKByl2gbLHyVCAq0seCLmvpOJ9K0XVF3S+MfWgPRUM2E63Z
RvRoW+22sbMPjpF+Dxg0oa5avLdb5VoTbd0m0d1Ty0M+KjLQZOlF+xecP+Q/GOuVBuNZ1iNOWJvG
eys0bzLRPu5y/5ul2rcOELeRLlrMbqbEsHZH1bSLNH1SIut9KvtqPbZEe1o11WSy6kRTE0WSc0My
xrLmMCsIp5ucIcFl0+muE7T6ctO5sOiBQ4cGX1Qb3BiiPS6hh3ZKK2nOTQVO2+LC7FXrXxtonyBE
CAiI3v8IJltpQknfm0v2Kj0tVf8LJHHlR8NzY3hK+8kKUDJKOVLFgHn3YLvyx0BX4b6g1d+Z8iyj
+5+CAgD1yZcLLkBqq/d9z95bAjIAW9wcZpGUJrc9ri116YSU/kAZrAXcIPLMr5IGACFB4tOEPWP8
37h0WwcivP91XHqfRgcKzoJq4FlUSpJIOGpA8/iz2KwC9KEIQThqofDOv/4VkWr2Cf4WxnlDsTVF
TJr8FZHyI03RiGQ1GxCOKkCjf1AAUgWb9LNMhoiUDphJKmdSogLl/joirYp2lUQwZNxklStBg6pO
TN++X+kYupXAtrVVbMKPYta3ahXHdzTmirOkh68Ynhpjsg40ZZxD9vSwEjpN6srSZ2tXtgDKM7gh
A+u/9MHZOQJwlwroXShAeI4H0xYSSxZoUTf9qIPVK2i2jCrQe1XRR2eICMIrYzmfUgHxCxWosDoV
qkWvAWBnS3SuVN1MplYNBa6JVBL7/llXEhjO6gKBTwEmVIEVQm/+TZJNwpPW/pwI6GEuQIi+gCMS
SjCcahqwUvL5b5gBd+Fu6WmhS+hGOrBUT5qV31K3aUyYbqP8NksoBa8VldjUR0xCzyAEoSh2Sc/o
NHSke8ujVcZs4ahK67HDtMXY8GElq/VpaHnyVPUa6B+kubpafcoanEIKjl6uUmCGJpADBb4UZGuQ
8jTBErgQkIwVL+xmqkGQBLUdYosl7GxrRxlJa5y56Xln4ZpCD7HtUvN8qGkS88IsYCKqzRLxU6sT
0z6ZA+sxtYK2QwhAcq8NC74WqI3lUbFK75yG2Z409syzwsWdmxUQDzdf30RKEJxD6mkBSFXQdIKu
Xg7Vu0amiyu5GXIA3fou67MGHkBIdqVWPe9TF4+uyh1wRWQC0kQayXX00SzNy1JvrJGIO2Y2qlSJ
zZdi+0hKKcxaME0idTA5q6DKQHsSbhca4klFrUXljdZTPP8uq6bRn+fAaU8lV4fvpVAKbwKLdgkr
nrGUynAW1AINIvVgI9acDTeV5llcXcSq015BcY+QaFpJ505L4Bzl1cdSqEkVBqFbYxco6SI1lauZ
DpwA9akg7utpgSCVgjAVLQZAKUKrShWqVZ7QrzKqWp2WWtp8gNJN/mj3CF4VxgrQaIMI1lrIYa3R
xYKH8DIQQlmhYXxkIIV4V4hoQcB7ToB+VQp5LSY+4kmrGyaxbi3UCInpCjZ5mmYgg6QUwh+rrbIZ
UfwdCuojFDp1PKd0IQdtNm6EyJcp1L7KMLtI3Z7JM4TAfGbDRi6gJOCikFXHpnyxtjrBdyhH13gW
2Dwz69ZrDfMiyyzOmttAZp5d9dbamtpKAeSks/2bmNIMVMlqPdMdRptWQe5dJDrxVW271w3IHpKJ
bN6kFV1R4N0I/rb5RWF1oJY1+hExFdgzGWLvaRe38ZnhIUUZ+lp4nkfpIy4NYJyeqxcFiAta/npw
mtAsmTRhgyCufpMmdC9seNEUu7/2TGeeZMEl5fUe7Y1KGmskSTCnqzJ/FXvM9ATGubnK7ks7dJet
UuAaY0Vn0g5S0qm1Wi3XqzXRTeJogE3+6/S2Tg939Gun97GOFsVyvxhj8FdPbo9mqkPPEDgqFX+h
uv7T9W16H5oMI/Cml/pcqd08oe0p8Kqirrqt0zz1PowTSiaw/FGj0eHq0P+o90En45Xro4nrKLrM
M8C7DKAV1/y8GeBRSM2TOK2v18hTM41Zwy9FxtaZGXbeQDy4iL4YihuMsW1XQWG3E0NpGTWo+stc
qkFMrptZCd1X0gJ8kQuapHL42JBbUBbH4q2Ba07gy5uBGWLuz+gg5qXrO/Ib50JZrW/VUv8Kzu5L
FdoM3jn6zGVMD2bP9YxsTZp2dX7Z+uan2iRZCbIVGWTyDQGET+COEO2tSsD+JuypeXWedMmXypG+
uEk/903rRg/NTybsl1UafCtT4Hm6BWeWQ0JY6bp+lti9Oi/s7LZW0ns9UWG5AibFkqTJzFaclS1V
4royUZxCihyd5HU10VsyVNBdxcjOkn4ceNV3uWpnesY0YS9pp2ngPOalcxtQfwbPBJd+WAPwD0KQ
N6DzMUhVeu/mKiI06hcV6zmpw8Kb1klrnZVWfAvoB5wG6VqkwuJKkNqB0mimnm5e2loGX6oIRcTT
JGvJn/R67MyCHDY3+ueXCBjNlQi8flOs+mmPRIRctBee45x5qvGhXzeMFa6WeqBlk7pzL1OpK8F4
tcgYeNDtM9ImZxCmpx1gmt4vjasgR8iqKa98p/sRtUEN8sq+TSlPMAbrfUMzCimbtP6qV73L1G74
oWcMDICp2Zz3wSonMwGHKFOUmlHtW49yTZDG19Xq1DSj+1RfhQCZ6+sNl7MXWY9hEwIERM4SvcqZ
bAkBzBqxvT5faSM98DNwT+ZHrzWdsetEBROrZXnqwpmGii4kxIL+clIAXYOnf/3BigyGxIxZHNrp
WE9TxiPFV9amlUXa4tvjqKY+YlitJAKoakyhDqiemlEDLNZ35cp5aNzoAeJYaDGRVRtbKsN7Ze56
Ey9agSo2SYttEO4jxnY/07r5sraBSSftvO21h1qzqDJl7Xs5Aae3TnsEbKOMRk4hy+coOYHKMaEA
rA3zY9nqcx060lFncTSIbhgG5jOv05jRYBl1c3DxJGxWziybVn0vhbAt/P4mgKFKvQ6g2r/SE56l
YxbLO4/QD9EmYdh+cVaSa6K03oEEu1Ery2sB56Vr76uF7gS1+SpDBBPC5NIfK3Zs3ZoKIK7bLjGa
D6ushfNMoaIJCnRaRhyQEV0d+UqJuqmOhmmaxchooR3iW4535+eyNPYco3svRxKD2nmgTTur0RgY
7cGDzWtLdkEyBt0GnqBFSPD0aPW20ft1ajkxXL5BWlxHkGBbkE/6Ckmh9SB7dQ0mwOwLBqelKkgo
qsiVFZX3qguT7sTX1gzAAAg13W+hEfj6lQwvOdADp6uz/zfJ3K4PIjgDpgmQjP59vSz6D8uS76h8
ynXETzft5o/pf/ZLv19o12T42GeQFSwe4yABPUMV7qES/m3zVD8bEBo51QtPuXmwzVP/dp1owaer
H3kHzcKzickMm47i5vWPdxExzu7HkrJJFWUa9Rq9Cd7r2R79ahd+/wG32/n73/ntw+9twuvezZ9v
gnkCJAsGFo2g4OAmIPSI9JEJPOsYNuH5QTB45P/gEPAtPz8DpPymCe5M3rwIl16cAWImYGmgQsBp
7LbnKE/CXhfvj08CXTcDpBfBEGGgeHHpXmwF1wEJTiaa1KM4CXs2QXxB/8FxEB/z+XmwCYCR8AZY
KF7UgF5vgkpVzzL5s6M8CAJ9M9AuUuwSxTEgO68/vHyC6Dm4KqQSxGv7VsdnFgVuZOAeiCwKeXew
YJtPKj7qy3MgcxlUhZ739r2ObxO01zi6P7YImn4iaK2ohmrbTeCjvtgEck32iBrrsfpH+TUf0p/v
AVBCSidQVO7sP/nsyz1wuBNU5bCdx2oRht8G+wR8hwo48leuAUElW3ZU7TiChD3XQFWDOsNAk7Bh
hxDcWNbWNbw+CfhHRUNckIrYsZ6ErdN66P7HW6Z/BfN/FDMDnyVW1OmO/GITlBODgEpR1GN1Dnvc
I/+JTTAsrILOkd+89oIEYmZH/MNGidexboUg5R14KRBZoyrIdMbORYho6lUORfFQAX51nEGjqHe+
wSYgJoeirMJq4nVgExiIpdsnoM9s+PEFC/LgbFpXTgDVEx5S1D18KfQTsN8akfPWCh3fJijDT4J5
AsKQ/ED/RTYt0kl+hnXEZhznSdg+2BAfAcMSpUKkdrYHQWRlL20CaYRoAtA421yXYzWP8taPD9kK
+ir0TAx0LHZ78WorOA8CAGvQHT/S8yAgFQN9BCE0MhAkCiz18iBgM1DoVGCAP9JPL7j5B35660S3
kcJg3Gdz2PcySY6AYzLCqIoRR/E60q2QhxdXhJI6eumOKCC9PAiEznQtIV47Vt+gD/cNfHpTpmhg
b4NCIUj7chPkE34oQ7i9DSOO9U4ow/NJ40Rj3pYkYusADt0J5tYcBWd6pLdBDKcMMwzUW4VcH8yA
e7eBugtEfFAU7kKpI90DoAAD94AWDJQJFsnD7pPu5dTKCe0ZBTGhY/WPAmAx7CBoGrVG2QANuHUQ
+7eBXaLyQsx4rL5BGb4JKjEhUz8kk9tdeG0dFQPzaRBJUZkWr6O1jlsPNixotGWUyUGnbgOC1/Gz
IspxjglJ3bEWmsQw9sBLQbaIL9TkX1XbCJtoRCgyXKhHah6V4Tk1vPoUnkEcb+/EoZABFnxHjNEd
6yYMTyf1E9lQoeZ4yqlf+wiuAwrzuBHKUMdsGXYV0SGWwTlRhE2AcHJ7IDCCL0NIiAoYkIUV5WjP
w/a2DtkEk3wJuAIp1S82AQkLk+IstI/HeimGp1L0J1FWZAt2RZbXl4JmBNhP7IJzrOZR8FUM9BFc
fPpuJEw7P8mhf3EdhI9QQfeQWR/pSdjVQodcB4JD2YSx9mkX9k4CTgQSWqzjcTcjdqiSIVvBeUBr
Rqe6urUMr2NILgUpFXmnfaxlhh2aYMAmUIcHsyDg1eb2Vuxll+B8GMeH5Gqbxx9fHV6Maw20DCYl
xy1dzy9OgnLCXBhop6PF8eyRrv15m5KUCty+sdEbf2kXLQoMYLnsJ9DfsVrH4cEjHsCE80ETgw3i
tWcS0JBAnITrsI3Wj/A2DI+YNHJr2i0oZm1NwmsXAY4Hvg0ZePexZtU7BO4Au0ipiZDQota0a829
DhaEc1ApNTm7stYRnoThYaN9QjQkzsIO1nboOogxH3jmt68jtQx7Qnd/bh1pu0DeT5dy15rbOw/y
CYk1jnRniY/vPGjDzSNpBB6Cyb9dheHAeVAd2tmOc9w9CTHLNjBkMIgNEf7jO996ir3cGowbpUeQ
TceaTIiB9YGbYJ/oMIIRRO+AfnvnYRNTmDqm9Egtg1CEHLgJOgwBtOE2ZLQbK7ifVsJNpQk+w6M2
kjsw5hCnKTJsvIUgvty89i6FCv7LoWF5tMBP/S3q8dRamFl9yqheh09EDoDlMRtHG0MK7s9hl0J0
K+nG4ix2Z37PXaq4S5r7oOCO1TIMTisFxk0TxK1P0yF4gheJFScB+nDToP54rJsw3FFaQNjQpDPM
X0E+SalgigQnvX2v4wucBOXusOugUYmHYRhI/C563LMJFBiE6TzevFLIcA/bBGwC3ViT7swv0G0i
pcJNAgffhpfHahl2qKMhjhLgpwaxKD7gsKPctCsFlGE3m3R8lwIC/YHnQVwK+pUAvH41JsJwAEBw
m7rbv28e/42d+mtAeewH0eNmNDlYlocmmH/1C08zufs/fzZ4vJk3ffGbYlR5++bbyVzx3/96Obm8
AXs/++kT+HvzTru/333E/Td/8WZPn+vpf54Fy2JRPPj95gf97kG3Uu//GyGg+rh4Pi1LTRz2AAEv
/Pk0+2PWf1mE36+eBcnyaaGfM9li3Gr44vHiMS2eFnq2ONZj8OIwaFSHHpwgcfDa40W0aPhKyqe1
nj075334+mlUl3tfKXk5qdgbLJ5UxeLdOD3I9iuQu4PfYrKM3l2nxcH9x/YMXn8avZukBYfnaa1n
+0+0Onj9WbEsk0OL4/sHL34aLZPkaZ1nD/4W1/Wsjr+n0WO1v7xAMQ5+9PM4WxbBInpa6ufTC1jY
8OVRh31a5tnSb3Fj58viwJ6Lvtjgp54HECE/rfPssd/irl4uwgM2TEwQDH7sy0VZLg/tyVtc0Mu0
fPe/ibeMlod25i2u6NXiEQP8tA/Ptv0trujVAiHZA2u/xRUVa2fpIesuJhAGf61Xy+QxfQgOWS+B
SnqD9YuH5ePTQj/3XcAbhi+e8uxP6zxb+y2u6VV6cE/e4paydLUslv2BJ3+Lm3q9yA4cdAGiGLzh
18tmsR87ChmuN1j8plhgAp4WevZ1vsUVvY0WD8sDsaMo2Q/eltuojg8Fd6IXNXjxDwGhYxk8HtgZ
gTAfvP7d4qEgJUiqA75UTES/wRsk70ZLaMgOvcFbXFWhMzfCYS+Kx4OGTPBdvMmn+J2Y3YaE6jBB
1b+VOYkPMeMGPATlw6GNeovrK97jIl3k9SFvJXqGb7JLl3VQvrv5HpTZoc/xFpdZfI6rRbU8tP5b
3GfWrxbvRovi++JQzCAaSW+xU7zHGNrOA8ZaAA3e6h2QwHta7KdNFb2P4W/wOwWYwfeBGsbBrXmT
yxyUIfrv9dMmPNuYt/DAd2m0OBQ9iFbY8F0nMIkPnZk3ub/VIgnKaFEfiMP1N7m6osxywA+Lwvvg
rfm49BeHtkYUtIcvTowP++HTSj+PjGihDV/9dwS+Q+/Sx5oCUXyoLidqzoOf/ffKi0Mf/jd8/oOX
rr8fuEii3P03e3KoLPsXecd+sfaJ3fHQn72sRYvfeIiWi+Jf/wcAAP//</cx:binary>
              </cx:geoCache>
            </cx:geography>
          </cx:layoutPr>
        </cx:series>
      </cx:plotAreaRegion>
    </cx:plotArea>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_xlchart.v5.17</cx:f>
        <cx:nf>_xlchart.v5.16</cx:nf>
      </cx:strDim>
      <cx:numDim type="colorVal">
        <cx:f>_xlchart.v5.19</cx:f>
        <cx:nf>_xlchart.v5.18</cx:nf>
      </cx:numDim>
    </cx:data>
  </cx:chartData>
  <cx:chart>
    <cx:title pos="t" align="ctr" overlay="0">
      <cx:tx>
        <cx:txData>
          <cx:v>Opoid Perscriptions by County </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Opoid Perscriptions by County </a:t>
          </a:r>
        </a:p>
      </cx:txPr>
    </cx:title>
    <cx:plotArea>
      <cx:plotAreaRegion>
        <cx:series layoutId="regionMap" uniqueId="{1F8AD490-98DD-41B0-8D9B-0A249E1840D3}">
          <cx:tx>
            <cx:txData>
              <cx:f>_xlchart.v5.18</cx:f>
              <cx:v>Perscriptions per 1,000 Residents (2021)</cx:v>
            </cx:txData>
          </cx:tx>
          <cx:dataId val="0"/>
          <cx:layoutPr>
            <cx:geography cultureLanguage="en-US" cultureRegion="US" attribution="Powered by Bing">
              <cx:geoCache provider="{E9337A44-BEBE-4D9F-B70C-5C5E7DAFC167}">
                <cx:binary>7H1Zcxs5su5fcfj5lhpbFYCJ6RMxqOKi3ba89kuFLNG1A7Vvv/4kRVEtkrKHVjPiPvDQDjksMlFJ
fIncAfz7rv/XXbq4Ld/0Waqrf931f74N6zr/1x9/VHfhIrutTrLorjSV+VGf3JnsD/PjR3S3+OO+
vO0iHfxBEGZ/3IW3Zb3o3/7Pv2G0YGEuzN1tHRn9vlmUw4dF1aR19Yv3XnzrzZ1pdL0kD2CkP99+
0lG9uH9zU9/Wi+rtm9v7LNJeVNVldFfjP9+6/3n7ZqHrqB4+Dvniz7cb779988f2M3b4eZMCy3Vz
D7SUnxCbOY7EEj288Ns3qdHB49sWxvLEwZxwiZh8eK2ffXWbAb17m0Y/TKmj2/XvX+LpgaPb+/ty
UVXwdR7+3aTd+A6rr/jrSYkq465mzTXLL/Lp5uGb/7GJyv/8e+sXMBdbv3kG3PbE/be3fhe3Z3O1
8X3Jn28/LsLb7FdzSH4TWIZOMHccZBO8wk1uAUvICaEMMweTNfAroVoBu2LozcMcD7/AlqxWwg64
W/Qb33eF78avnqbg6YlHBf/NrX7jRYvA/HKmf3NpkxOObW5LIragx/wEO1RgQe2X1vQTM09Y/FTb
/Az93SE20H5ZAHaJjkoG/pOCRr0/pA4A5S4QE0Q4dIUz3xKEpQ7ghHEHtMvzxf/Iyuvx3x5gD/S3
SY4M+zzSizUIL5jQ31X/VJw4ktoOth/N9o4OkCccXrbN2fqxK8X/n3TJyj+BfoN+L+Q3KI4KePCf
bttFeQtu3i+U7G8qfnGCpUMw4Xzl04HwbPh0BJ04Akkw/876sU/e3Iqb18P/9IWehthDAnaJjkoI
vpn0oIYf1j7nTDJkbwOPYdEzjrEDbv5zhb/k4AmwXwjiy478BvUecG98/qiQvokWZXlQEy9PbAdR
sPFstdbpNuToBN5EwhH2S27+iqHXQ79Fvwf4WxRHBf+79PZuUa6X3mHMvJBcYiYew/cd+PEJ4oxi
RJ6iwOfrfsXQ6+Hfot8D/i2Ko4L/P9ntvTkw/BS8dwSrf3fZc06IpGglGFv6fsXJ63Hfot8D9y2K
o8L95vauhNhO1we28jYHH5+BJ/fw2gnu8An4APCHrkzDlgj8zdTrxeCFMfYQhReojkocLo2uF+Xi
11m133T5HXD5wOmj6NHlf8EOOLbDHLod6q+Zeb0Q7Iywhwjs0ByVAKimrg8a7IMTiCGaQz8L9gk+
sSHLjzHZUgIPnLwe+k3yPXDfJDgq0D82Jm2ywyZ5+IkURDLGflK8gUAfQgOMBQF98NzvWzPzeuh3
RtgD/R2aoxKAy9sy0msYDuH7A/qcQYIfPWZ3t1N8kN21KRYOl/DOc/QfOHk99Jvke+C+SXBkoN9D
dm89/YdA3TmB3B61CeC+Dui3k3vIAa+QYaj4baK+ZOWfwL5BvxfuGxRHBbwL2r46KPDyhCxztpDS
XwG/k9UlJwgJ6kgGab/nwK9YeT3wW/R7AL9FcVTAz9KFPqiaB+eOIBtLAsn6zZVOIM8vMAdlsAn4
Awuvx3uTfA+4NwmOCm0XYrkHpVrVB13s4gRhISWlfBXcv2DbMSh5m+Mt2/6codeLwIuj7CEJL9Id
lUB8a74fVBDkCWbYhuX/s1oehHaCOwJC+00lsGTk9QKwQb0H8BufPyrAvUX65spAT+B6+g/g5DGo
09kMErhLHbB87eT2GDgDjELjxpbqf+Lm9dDvDrEH/rtERyUE8yb7btL7+pAygE64cDBju3afQfsW
pgjqeivpWD91VcRf8/J6CdgZYQ8B2KE5Kvwn6RvPlFDdWUNxACUALTycSMcmj+G93OngBAmRy9of
VICXL7x++EoOnnh6vSDsDrGHJOwSHZUofIbQqzlsyA/KHir4FP3MGYQebaj0YeSgLWfwkZfXC8D2
AHvAv01yVOBPocNdH1QJOCecYgccwJ+0cQP2XNjwB29F/StWXg/9Fv0eyG9RHBXw0Ltcg7ud3h52
5fMTCgV+qOI/WvqdMBCfCCEws7dzPs/4eb0IvDTIHnLwEtmxCcObS9i7c1BFwE8gp8tBFh579ndC
AujlJiAKkm35AQDHipt/JAhbQ+wnBltERyUEp1m+KKPbdO2UHcIjhB0dsJvDXvZzPby2q/zYhm5A
G4wF9AQtX1uSsGbp9YKwM8IecrBDc1xioIeDqgEHtnQQSAhDf+86+NtICuNl87d0HDALa8lbhQOn
wMg/AP459T6gP//8UQH+Eaq8sDVzPfkHWPawlY9TqPdx21lB/oLqXzZ7Y6gNrR+7wvyRl9fDvj3A
HshvkxwV+OeL8qC1H/uE8oe+npU+Xyr0zdUuH+oEGMRjE/klI6+HfYN6D8w3Pn9UgF/d5rfrmT/A
UoecD5GwIw8atR4MONq28Msde2K52MVW4nfJyOsB36DeA/CNzx8V4MteltwctrL/4NqDgherndgv
rXLpMC4If2z1XUvcSsuvWXo9/Dsj7CECOzRHJQbncCBEtYbhEAvfOQEdDiufPYZ328ne5TkM8B4o
hm1Nv+Tk9dA/fJEn8j1w3yQ4KtCXkfS0vNV3UXV3UKeeQw4PIQ4++8tOPWh9BqeP2IJu9XRtcPSE
4qr550WpfHkD38vD7CEMLxMelVBc3FbV4pBOH7j7UPGHHV2P1mDXB4Dtu/A2g87OtQZaGYIVK68X
gy36PfDfojgy4JND1vwpuPKQ2AETT1eu3wv9fRLb2IFuj23Yk3+wX//i9hn1XpA/+/xRAb5Udgri
qtvyPjpskQcK+lDfg/NYHqHf9vrhwBZo80ew03MT+U2OXr/wfzLOHtLwE8qjkosLU735jw4W6fKw
rl/Y3t/c0sVO4PAmQsXaI9yu/UCmj7BleQh0xvK1lft5xtXrBeOlQfaQipfIjkokPkRwqEcV3R/U
QFDY7YNsSh9zQbthIlQL4cgPiBC21MQTN68XhN0h9hCDXaKjEoLLhb43dwc2Fct+UAgSOH9MEG1n
BAmFzkDuULrsGXy+C+CJm9cLwe4QewjBLtGRCUF5t7hfQ/FiTPabdgFWOXKkAyd6rILFbbsAm/6Y
gH5hzF/c9325WDL0T4Rgg34vCdigOCr4PzbQEnJQKwCJIoqWZzb+ZM/nQzPYsinEBi/yuQJYsfJ6
4Lfo9wB+i+KogF85xlAJPGiiCKq/Nlnu9f5JlhA2ejNEELQNb8WIf7PzegF4YYw9hOAFqqMShEsD
TsB6JR5A/8PeANjuLSEV/FgN3tkWhk5sBof6SrylAB44eT38m+R7IL9JcFSg34S3h90QBklBOKkR
Dm2lP9sHRGCrP2QRxHK7wHO1v2Ll9bBv0e+B+xbFUQEPB5scVOFDjA9HdD75ejsbgZbWnkDZANKG
m7AvGXk96BvUe0C+8fmjAvxq0d4e9tBeQNQhHNr9H/d5gxbf6PkAG48wbPJmcmulr1h5Pehb9HvA
vkVxVMBfQyEwOKhnT6G7E3bzCOdnR/bCcc42HOjmbKf6Vqy8Hvgt+j2A36I4KuBvoiqJBtOs9e1h
fDrY5QH9H+uDukGZb655cuLAac42nOyxfuyq5Ldm5vXg74ywB/w7NEclAO/gHKfDHtgsTyR1OOz0
e9zkA6m7TfjRCZR7ween9ib8K1ZeD/4W/R7Qb1EcFfDLUPbM3BbNwc9xgt5eRqDF4+H1gsEnEjqD
pHz5CN+/uXq9IDz7ak+D7CENL5EdnUhcNFH15vp7VOUHdf1t6PQkDnh60Bq0fO1k+qENBEpBcKjf
luu/BOUZT094/qI0+fO2oJcG2lMwXiI9LuGob3VUpbdNtdbaB/AV4FIPhyE49Mf5WZ8IxAdoWRnm
WztA4D6pR3b+gUjsjrGPNOxSHZcgPOwOVbfl9wPvD2XLvsDlCX8/3x3sSAHXPMGxYA+vtSA+eo/P
+foHQvHiMPvIxYuERygabtmMa2gOoSPgkEAOd3uhdY54p0YIZ8VB2giKSFs5BLAdy33MwM4/FYeN
MfaWhQ2q4xKE5aHA5SGFAFoFKCFwD8yjctgRAnziQDEJHMttIXhg5R8IwCb9PuBvUhwX8Ca9PXzS
GBJJy+PAX/YcYfUzCReC7FQJH1j5B8Bv0u8D/CbFkQGvzUHvfITdY4xKBzaQ/ewU+IcrAR0GJwms
Fc2jIwDVguwf7B+72aTfC/iNJ/7/AP7nF4E+3Zjq3da3k4erVp/dBfrrd9eXiG6RPtbkXjbuq8js
9P7Pt9DVRSHKh4ju6RrX5UAbFb2NE0Y3iRZQdvzzrQUqH1LFDngAHO5/gFPkQPV3i8e3CCSbBIO/
cKwggd2lb99oOL4uhLtgJewtR3CKENwJSDA4lZCGqkzz+BYcJA5jwQ8MG1HgFoH193xn0iEw+mlS
Hv//RjfZOxPpuvrzLYyTrz615NaGY+qhpIWWo4FjyhwOne753e2H5UYmmIH/Z+HQaYU/8usm+AF/
+26ue2WZaYi+PpuXFx4E32jjUaDi4OhUBmpQwETAd1qeifz8UXqoOOkbIa9JVg5K52Q8C4xVUpcE
w+jcFHbN0cQOs8r/S1JSvqepr50zKM9U01JXV9oZa5XFyQfayvdDkaqW1MF0YMyEKqdpn7mZXbBZ
2Gah2/PxPExaqcaWfO9JPstH6dam8nTbzPqKnkP+4LKO/DMrSr8HkfOVDN1VIs3nuquvRp5qFZTO
vGjMjBV+qaqAeZE0loriYTbkNlO27dx3oZ1OGzTMB9yWivhdMSkDidxkqFUp+Nec8dOx7O5y3V8K
Wab2xIcv9G0kxVSI8j3iVqC0T2dJGiMVy3pQCTLF9WhZ0z5G2iUtnhe1OW+TtHWHtPgaajQzWWl5
RRDxOdxEVUwabSEP87xWNKsCt4srosqElZPUiqeOtLA3tijynKpsvJy2381Qfivr0XELxkuFTfMt
6/2/mji+CbW57gceKSvz7WnbNczFWfneKoNMhZZ1GUU2IDK0btRZZzocY2UyYWZ52FKvsbLM9QXO
lFV3F1VQBCok8f2QtUIhoZkqjf9ZpAyrvtSXpIgSt6IoUBx1WukojpXDS0e1Fddz2TXdRdizZIIR
zVXU5V+bsHrf+WHzWY7tx66n79psvE+L+Aw5/k1XxbUbC0torPxWGCt39WDVzrtcNJnvRTDVvcqC
Ql4SboVnPDHtjISJOYUvnaMJQ1E+C30hb1IZ5VRlWRLM48RPElWY0Zm39sBmeWmz1AuTJpqzwUkm
ndW077kuyQVP0+aLMI6YW2PyuGQedd3GYr0z+VBGQfh4YfXTf//no8ng78NFyX//cnnf9d//my3M
0nJU2x9aPufpU39ftrzUYU83L29pxtWl2Wt18jtv/p5OhfzZz3XqfzauZnqmVJdd9WuliuAuLcjS
2oJBzR124jxTqpBzIdCfsdzCSzEBLbTWqXCIH3TqQcfe8ngGOK0XNPFap0JtH0PeF47ygDDsQd2u
J2EDJrhk/AVVR5fdPfmGVuXQ9YmgMZiD2odDYoC956rO5PaY2INfXaOUfkxMdRPoqJt2LQvPAqS6
DLO51cjAzYWcZkniT7Ocl25Ho8iVdYgUH7rGM4P1AbFxdEur4BNqxdWl1KyZWLiMTuOM+G5RgNIY
tRGwkvtLq0BGjUZYrtSodq3e9j1e83gC1xINk5g0ZJ4PyVfalfG1ZePoPCakVsYhhYowqAS/yT2S
8lmeAwfCL5jipa3VWOqPoRbUS60sV6gh3xpMiIe6MHQrZi2KonrvCJOrQqMbQ62b3jCtZNKmysFD
okY7+N6FpFFIDrFbmm7i91rhgN7HI702xg+8vM0KZYVxoEpMZkFe9K5fCOFltQk9VmsYyWeJGnR8
pwU6j/EQK91190Gd0XmAuvcF9xc2i67itA1Ur6sz1mVIGStmp1HW94q1Ilemx9dFw76zjs1NV/hK
WzGZIoN6L8JFpYIoDZWu5UeeRVTFZVC7GAdXQpOvPdHvy6Hnp3Lg1EWj3Ux1FwrFrT6aUadsJrlv
6okom9IbB2ZU6hfvSRSedmFsTbKS9IqWPp0kKa1dUQ2DGlgYT6O4cbygqNuboEbU9bH8QkeDZ4LA
3JoyzafMb2I1BKJRRREXqjPs+xDXl5kQvevUxRlsYqvgYWKundpXiY81epfDjN0AftwVZaXyxFyP
rLyLTGdOSWu9S6LQKMtCjcpbJ52X0tx3xNwkRVd4VldIUPB00XfNAhWoVLG1tLpdCgYuadic9/b3
tkUwT6EzMYaE7hCF0svAJ1VdVKNJntaJygQ680P+niT95zJMc7fP81PTWRfFMOSqQgJNhR84ikWm
8GRt1yoM/O/A/X3a8YtRjFzZJrCVz4t3wgdTSCPyqWuomXGnOg+qJJlAR24NiOneZaIpT+tOGhVy
fJ7E401ZVd3FWPnU7frI92Jjd24+Bj+CXNZKDgm+BNVduwTFoYetLFU2iXIXVImlxkijOQ1ry63T
hqgaTIay48R2x74yXyurbWco48EVDZspKoV2ZZUooUWqYmz8iSBgF2PinAqhW1URE4FrkuuJn8bN
xOEj9ew8rua9Lb/JHMTa8ruvvTSnrNXKNDLxeAxOQV3Ep32cXQ6laD0H+0yBosMqi8ZCUZJ9wCzr
lCn0fIi7mU6dSWwApDiuYzeJweT6ZYXcBjSOKqM0VlYgrpyxumBxFquoqSajM1zTgrmmaj/hPj7v
cHxWWd3pWMhM4SQxqiHWe937kerAIQL5Y4Fb+UOvDGquotgMqmf0Y5sl36qioyrM/UxlJv6cDuaM
j8VFoOP3dmVhNSBMFTKGqrLJzmjgfK87a4acNnRtZ6Qq1/RCBuS6SZrB86lIFGkaDfLWf09idl/E
6C8SWadWm7/LK5y6VmPd+77dqz4IvyRcC8X84rspcKlqHEkljWO5VIpvkaSxW0R147ap7FXtA+yf
IyLyM2uUqJ01vj0pHVjBUUo+STsy3oPF+j/TzX4ZDt1sJM7+Nt1LqifTDU2zcI469E1Texm9gIF+
iofwsrZOIECA7kqw0EC1tt3yBGw5XLEAb0C3LSRTn9tuiJyWG7GAYkn2W/EQcSDo2rLdHHwKbC9r
wNDvt7y497ntbokmdWHJ4RqOgKqmyEr1pGIIlnlCQameCxT3tipa27LcKif+qRZdr1Bmz2yRwJov
x0ZFIbIvet0Xqo2JVk3FzsDvQG460GpKcC2vHNDG874t8veElbkqLZOeh0HbzKvYfJUjjl3LRne6
YEjhcHyfRSZRfmdSr/QbX0W+VXjatEgFOU9crsmdSEvsxnUP/jmx0os8LQewzukV6Dh2qvswVYMI
41MUWSUsE0fbbpQnHxgWiy4pbkwbXeRZV3olcqzTuLf6s0CmqcuD3LpKRvYdcpsf4pYacBeASqDO
81N/Gqc9ciWO3vmgIlSXJ5/bjN7kbZwqOvof68w6TVDYunHqd64W8QWzQYk0nX055uJ+lGniDkNS
uFVHKy/RXeHimkjFulBObWGmCXU+hmE2DTgOVULiBae575ZJIL0Yo1SJIXwnmYkm9og+RWEADIeO
8HNgJZtGHQcTF8IzfNRBAFVl977Opk6Rz1pjnXHSjCquk9wrI3YlY4hgeMmFqqoBrFtT5RBM0dCt
u5jMZQDWpSPsS29XV6bJuRuW3SwJ685rcTQnJAdr4ge3tHY6laIGApKqkx5Y7HpaYUzP/QTfW1Y7
gtuDynlji4uwHG9FUfkq4zlzo9RK3KQbqNKOOe1Z/L1tko8yAl1oSweMlu1/8nEceGE3SsVDMN5Z
ob9UZey4rZW1kwBcHRXqYbzIMqpnEMFGE8nNF01SNosK+dlk7Zd6jMA4iPoqI2Allv5gyiE4o0mr
JwZQVhUVkRua8SzOR6GSLi+npqxmqaHE60jQTou2+mhR4MrvUuJJAoFrOZgFG5d+KHxqbltZP8U6
65XfjxAvFzxUlLHznlWTioNLWAeWO4wZVz7GvYuL7HPZ2m6aZxPSxVcClourA+dSioQqDpp6mtTF
VT9U4SQlECLSHsy7qUvVIJbBVMvPhRg/5pJ/scFdcXOILU+tYrxGlh15DG5jUzoLnLlok9AtYnND
6YgU4+DOdLG8CmA9+2M7zNKiRqqy7GBa8p5OmrbDYDOcb5UBNy6AxRPHySIe22I+EH/GkRN59Six
olXyVyHrQGE7BzeilN1UamNcXIaDQimJVZ/YF9ppwK7Wpla5AeGsmfyE4/hTXFrnsV99LEaEPdTb
EyfMz3xjx25jwG7BMcSQFbC+1cUw47G5MCV4Kmk2agVbksBTHvrLwSrPk4DKuUiHTLW+FqfOCBa/
J2PoFRKnZySBeMAr7DG6/z8D95DvI2APfh6bLpur1+nav83bkmZt3uB8AAHHB0GrOIG9IXAT5N/m
bXluEJg8xCBeBRNmgw1bmzcITaFAtAxpoVZAEXuW7oMTqcBIwhEk0JC4sny/E5raOwk/OJ+aOQIT
uKwYNijzZej6LOFXjSgaGrtxrgKqx4sCOlzzShkRFsyTld+VELJYCE1wIxw0KXzbqTyUZeB5itrn
5jLQ3K6nYW2j9FI0EcpqRQJ4EjiIaLDYxLcaFsuJ1ZoqjNyujpvgS9dkVu6BZfP7etbEnIAGs0ww
1VS3nhxYMOkc/7TWoH3zBmsVB4MFrmuZKZipdBLGxSKuQurmncgmeoggcYV7pmAtnecmOx9Z/oHL
5MNQ5ZHCPpdumgU+eK05UZETR27CYYWmPe9UJKJENf4YqLYfv4xl9SlzaK3SgCqrAROf9xpCXMlz
r8vEWamHe9LXvTcQOefcvqh7m4IKT8+zCNkQ9AzvKqOHqZ2QwGtogl1cRZaifOy9pHZSDw16nAx2
aSuNyAc5WIUbN7hw8za6sUjzw4FeNNWUfulahEWQZir/iuwidW2ZNxPEMYw1aO1W4B67bdSSCejY
G7utvnWjTT0/8V2W1zEo1sH2WJhA6MvMVdo5jQIFfxX2sVY80LZiQ94pPJoMglOw0Xlwhrv0NA9A
y/mEdorUfazK1CTTpg2KadWF7zNrxNMkLeOLIRTLhNhFozXEF0ZGM5FFjSe7/h0Oh8913nxumzZW
EC1+CcwwKkh9nDvY3DTGgmQyoBX3eJ7o+EOg24sIGE941CjHGaOJbw+pypnlz8F5oEpEgEzfg7Lv
SDavnOTUpLiaQ1IicE0XfslDn0DkWFxomnzSBJ85cTk3eXFthXnuggwQxVIZuyKNp23SI+Xo5oOT
xBziKnvWdukNqONTHRQDJBRCyGuK0AbHIG69EZHwvMcontQMQbAeGDCnXfdFc0K9mNRfer/7jFn1
kVVJpmARha4lx1L13NeqglyE23BwJXSe9BNaNzcjeGigkEk4MUNwWkaynpYdxIaNM35LRPBXYVeR
q+3+xvD+PQI/0o1bhl2Gmk+0DqWqe2y5xgnPLMucIS5v/dZ/j7OsnFRB1HrgiZ1Z1LzDy+x0VCff
GEfCEyHKlBx5roZEQr7GIZDlzNFM4+G2oDqed4LPm7ZkkGsR0tVWoj2apWZa1/pbrIulkxRB7qIf
xblEg/Cg/jCzosaZBWS8yZ1yHvLyHcRhwvXBr5gIiRwIVts5RPSXGLNFmYatMmVxlXP+aWhYNU8t
DVEx9HC7dGRndV7dO+DCKZz2A8zi8KNrISZt21R7NmSEPBqCd9pT5M9S3hm3GPVVE0OE2THf8Ugf
RdOIUK4CHV4nQX8b+CyHPFdFZyM2n7FddmrAEKEWFJI/fQp552SoXKgrTEcL/Sg7dh6YaN7WDmSE
ILusAl6ied7jc1QW4NzIJv4BKaVAWUjHyq7IjYP8Oc4hbxI571MC69HH4ocfFj8K2hYeqp3LwfjX
jpV/zMG7Bo+pvUlkfYHCwDlPhyH6Hifgg5l6cHkH0X1gZTOcD40XhCK4xB0UEgK/iz0dJd/aoWTT
zhqjud9m70YqYpfhhE7s3PkRQ34O0gqUzkIn+5aGaTkJW5jBtKvJxG/N59avezXGPlaE2YswqG0Q
AY7USO1TVJk7aGn9C9faqwm6bjEAnWvnY17CEB2UhTw7rasZDnQxbVL9GQekc+sgBv8qba/KIUlV
14TXY8bY1GaFcIPWIipuhw+8h4gkFOi0MUnkNr7oT1ln35Dc/xpyOc7KNFpkXdUpn0GMhLtRz6uk
/US1GV2H96Pq+rKVlTpG1+S5l2HDFuNfeSXubRr9MKWObnepnvwSONgIdiVyiBcYhRuowS94Cruh
dQ12OMGRRrBZmUA98MkvYdCdADcWw8024CmAW7M8/2ydMidwoy1ULqF6KGAnJETlv1OGXPbJbkbd
8GwoCkL4DnerQP/1VtRdjxT0eNP0V7qjcoINmuZ1zy5alPeQEA7bT4b1+rRhkfCKyBaeVdrgBtRQ
vIn85qb1oYySofQuyMxF28tw6lN9FTngBYdebBN9nSFpnfls+CuyBBR8yrQ97SWbVzL/1EEy9VrH
Q38ta+FMnwHxQi3ABn9v+4tBbA/nSUJpAXIby2Ohn/tbTA95IsOmvQoIzWYdWCdSszvIyNrzsA70
heEcspBZE890aflu01Tioux6fJWHbFGHY34u+/baOHl/SXCq57Sx6qkgrXNZJvkEdWXzjkchcyXr
kjnugxZqj3566Qv/vk26aI56/cHwBkNW25SQ5KzaiR/n7XkkdD1zkP4BOfbuvHQEgZx0PbF00Z0G
rY7PadPF50ldNVBNrfgMAvVg4vTYP6dh9863LOFVfks/Nb0UCjrgwvNwYmsrgLPPhXXjjDmdawbl
wiAoo/8yp8uz9Xbm1IGL9iSRkKCBOs/WnEY8FI4c6qtgHOpp24TRVLZQGQlqHnxsA+Ta+ThApo8B
s5EVzXQe/1Wb7l6woJpFsiDnVZ1PUz8Bbdg2dA6hWTPRTktUEc/KvrRvYidNPuAAst6tAwlCKQpV
+vbXIK3bszaFKL/NW30e9GgSMAEhWRePUMhEHRR7Sih+OvFNn4baUWkSRLM0zLHiJDNXrMfhrLD9
0lsW96HOLtLrFso0qGnr2CswD9RAOvyRcphLOb4ToO8/D4HttTzrvNrOw8sEm+uhbc54DlXUaBjr
eUjsD0kkxnkc1tlnUl8VdlNcUJreRJnTnf39o5VRfzYM4BH/WsYfKvcb5S7Al4IXQuASPOzQZTj0
XMb5YAWdladQo7e/J8FozkVSUpi62JqXIeSrYp9E5y2zncu+BT83KcOJ4+tJAT5XXZTxGdH2VQOO
10VU6wkNrZmsPVkU6POv+YT4akNsoBwHVT9OJQEdAz+WYvUs9LFRH7C8CvQVIlZ1Bln9S+1kNrQc
dJHXDI78L48joDd3ngchIBQV4fI4CSXBzeflIP9jUYbmyoNceHht4UVRJwPUXog9wSVmV0Od6ElE
R3lTwIJSiFWeIxsDzhfUNhqGPvAPdJDB55qi7BR1FNQZ/x4XjUrryPpswrSFXL+fzwzUSCYV1KYu
zZiV05zwEaosvnP5X+ZvyfBznGH2yPLGAwb5Vrj1bvsLQZMbJNl0Fl1Bn8dfPA3Dcx6C8PcCl6Cu
gsINnARNIFJqJ1WbWxeQME3PISFKprFTfIgiCJOgdjSpMRDRAbRhleN3Dz8SJhdY1/yURrAEBzwm
XofG4Lwfde1WYTklTQmaHToSplyPUEptGEhV0Z0VoszcKGvx2WhRfIaigk2rkkPik/uF8seYf5GZ
Cd0wPBuwH17huOGQ20lFA9VFN5BjBSogr6YBBJfKtxMoo3YppCElmmhM+jPoraCuVTU/6gqFV1YJ
hVUfYmuviSJ8IQR4XFBTHeeBk1bnvtEdRDO1vvr1vNu7ggQHTYJ5hM5xCNvhuolNQUJOY2vb9q3L
Qbi13xOFLbt7L+zyKwTroHghy+x2peg8Eg73CRbxgmbYI7HpbouEY8iYMud/+TqvJUl1rVs/kSJw
wtxi0pCmfHVX3RDV3WthBAiQQejp/5FZ6/xrxz4nzg2RBkicpDnn+IbyoSGdc2Qr0XvpRdVztxED
3RfrapEZn2x/lGLXgPlH44XdZ8fjDTrehkC72bbHuR9YutAePdEYBl8B0uw0mZ4RDdK8X0RSbNpG
mTdvjx3qyGfLrMrhmibHenRfVo8Fu82bg0NjY53Z2RkPKG/PuzEwwaEdw4KQcT0Y285FEI79tYYi
qKvlAznc9ND70/IeRE+LJ8yPWFB5cdzi/3+BMa/7//Vo+4GPHuGG5mNSL/rfZZFwiVtnaaR/kUPV
ZrPbu6ckVsgMhHFmCI3uvregPO5f3BcmriqSkds6CyHbvPt3G7civyeL4um/H/3HKjTq3Dm97/zf
vWkxdJmOtin/3u/9a6iG+In/WNOGEB3GNg5yPCl+et+crMtwJF6/+48N7198/+T9AJvBqXZJELx/
f+bfj+DfH98ShptRRco5ikbm/89z+nftf/br/hnqeCu/j+F2Fe6v/uNgb5fw+5ju33z/qJqGh87N
3QUcFpXQ8vlttfsKVbAAXbi/vH9zX2z3y39/CZ03Z/O1wRi/d7Vri0rUZ+JXpxaurAPNWy7URbvo
+nSCGm5HpmontVLZijj2XVP7t4U2vdvk20bWvzUP3KNi/rkL7N+OkWGut/ZVsuarN9KC9TG/pgFF
ng6ljWyNYpYZc1KJM71VKrp2wmNpL8J6Dzrih9ciXOXUXkblFO3i1ns1DicM+FOq3F7vupEUvldB
KK14mE5yAV42I0xglXf1POS5m3laCYbzeoFA20N2RgknXyvQIFZWJGUR8sQ46HdetfA0dszLOqIb
RSZfo6IV8czp/kJ0ZrOZWL8Y2jIYI2gqXvhDxN41bKGj6qtmUXdpfXLEbZM7Fi6ProbwWidbwbo1
Sh05TtkQyi2PFNkPaAb5mMTt3vP5c+MrDEih3qH5fgb9ZzwsPKfbBDxLxxn1RbCfg2bKOkAamicJ
jmrqsLM4m8iypIxNZ87msBBgBVL8adZPexMHYr9kfnSta9GciETpoudbEdNEHZYQdY4bXkXnesbH
7CernLQRmmWoHPzp6PQC2QyETAhVql4uySzj3CbDs60DXGAx7edENPtelyg/vFbJVOW1aTPurMWo
9O/ImHzpR7aXbi8Lw2f/wQ8+mZyyik/+Xm4TyRrfpLFYMkPCcR/XoXviDnpGN8d42R6X6UDm8LQ0
YVhixD4xRZZcNX276+Ilp8zFdYhw9zrzu5375yEayQX/JVFsPPAPU2R2tUuc4xbNIicGD9gYL2tW
yfOAyn86ano0TT2lgc1aUCgHt6MY3pv5PNNtH266Oqq5A0rDRlxpabcUIr6XeqKpc6s6RDcDumIW
vblzDyDIq8dUtunQm1uZUagisjzCxXdMtmjvuERI5oeVbJn1zN/RysrevAe0+xNytePIzwsadM9j
zZcz/gK95A7bUIub4928KkBF+pcfNeeeUIjz7bPEOJ9q5p7Hmb1Anoy7SeRtMDIk/9utOHeoiHuS
PX03XTM/rJC+pkYtuGX6cZnDJZfI9KzDXxofJTHFw7Col+lKqKcK3rU6bYW7XqI62ek5qMukcgvd
ja++nvZO3Na54NNdGuK5bPs53QyKnzJA19rZ/o8FBZRCqlsLIzM7OcCvUMxG1K2vagC1EqzOufZt
Oi2k3ztbeKWes+wAi6Vu3HggmuK6XN1tN3bRL03qB3RYfRkL9r4pwpDZTdth9Pxyq7axoMwph9qj
GbQmNNKwfgpQ/UbT6oqm+hpCInMfwcauNvEO2bosnW3axWG9XfVr1PUP/toUDjrEdFvHKrMWZISI
1VpQ010hJ3vZoAIUVinUI4180LXumUR8RT0STRlF7INFfJmGCX9DsLXruuRtDetuN/b87DpiOEpv
/sAzBJ5kjOODz8Bf0WGq03m1LgZo+kFiXD9DNSumiXk7iKyQKlXvQNA6xyFfiqgfXDArwYuHCDXF
sD0etOO1mUdmkncJdGUx8wxHOOakjU5Ih37Rfsj47Uq3gD+KICbvpPXR+4X1Dx0Fe6RiBpyOTLLA
7mnbXcwcr5muIwcdZA+Mp0GitG3BiY7oJ3tkRbYLuqc+bgvtbeJROF3eLcFRLR0UYeYv+zCcWD5V
Ctq5TJKd1SI1suOZkuyTab2muJAiDFnWyx+NYEfDVJwuUWDTxbAlT5S8bvSRz8Q7mkqItJtCUazW
uHkTPknrxYW/IWmUQ3JatkmlmCs025weeEzv+PvAVWk0z+SkH1Yde6fhVqKW9KV1+n2N/hAiMquz
oBps6i3Dy1j1iEBloDLkRQfI6+PepZ8q0WdPVaAPRv+VevE5qnCHrWyOsW7ibKtQVhStffHmiOPk
zJx53DU77X+hgel9r9o3ho4z2xaQwcyb9w2iasvaEWpK4OaG1fvhphgmzphviwKK0OHtEk3vM3Oe
IVjajxFUEGVAmcakczPihz+X2VwbdJ3TYEHSeGoXRdNu5kGTqYGCqYHovlvZWgHwInvTiSGtiNmA
qMdj4bTJcfVdRNC+/+KSvkEBh6MH8EiTb1y+KuITRDYAHAZgj7tEJidZTXSPwsRj1JmXTtsD583F
0dVfamR/uUo0qavNgVo7ANgzP50RGpLbgC9ugxVs49RQSBDqMst6yYNVceRWNpN0/BEuEzppPOSp
piCtFmRNDZ2PzXAWybJDBwMiOPi9tslh2yr3JwAxDfAsWE+6Tsh1FNwBRYE17ov7W2bH+sEJG3Oq
qNXFfbPb9i4uzO+4xm9ra8mzNMocJg3YsmZ19wpw7u/7PsS6XQjX6seM8XQXDI5XrklEHjZQKJm9
7WOMn/TQy19hx9qcU7e5GnDt5175Ve4nC/nQ0Aju+4rssKURxvAnjxh+RCo27NWw8lMHjjwF5P4V
kWn54w3uKWyF/EkCdwTARvgZZZf1QpzG5Imjhk8S1rv7qrj0fapYjfJIA9EchV12bKxdnpYAj+73
3vSl20T/24vImvVgdh6cMZZl3BC9c1Fqeaum5Ce9/a6j2EVXUfNzU44ojFM351VJeqkZhowpSLZP
W/fF6obzHxPNPN3UrF4Q8pwMsuZiq3Ry0Np1nxwFPu6+mhP88IMJgKQgDojBcXnYauOWVMh5tzpL
+x558ft9TWqDazc03g9Vx6ZoIxOcBiLqa5MzEoy5m2jyOQ485zNd/sQ1JCxMBtO9JMtC9t62eYdI
huQpmD03vZ8LWM50cUbxy/AkyBYbNw8q4kkZbhXbaWeRyODj1/sFcvv5EcPV/KOnwi/QDtbTzObl
SiPoANzxli/OTXZfdQohkwWc0+eJVf0h5IE+jKqdnwGR4s7eLmKCaDdu4uoLuEOSxS4ByeKH7ERI
T4o55vS9SpqX+6q1qp/X7lY2mJ24WCbKoWJK57r4A0GopoIv2Sf/XMiYrOloR/3sVlYc4rqZDu4q
neeKa/39w9BtsglejlSBXL1SMYS5crfpLJw5uMrNbBm0KP57DX4Q23tfumqcfNaLc+Y9l1cP1cHv
FUZyWvyg/9UB1csJWaqzJqS5bjjGrNr88XfCkV+u7q8BcEQeBCu/bMHqXzR3m/z+E0NmNB44J3S7
vI+lvVRhJC6rCgfwN1v0K17T70NZFKqrMkousVzaizspAQU3xpgs/P5c6cN9LYR8NJP4rSs3xD/f
V3CSLv4Ci30/nrACWwkN2rmyPpDnREDPXK0VXxrk8fcBNVZnnCfVdZvc7uzMUZKPksafEW7WfQ3U
IZYsjof5AZ0nPTWbB9mRb/JTGPF91jRZhwxJp/sAMmY9SSjSRYMe76PBU3nfh1jqNsMFah7rmA6n
4dY13ZL7j7DlWBXX3krcHi+pxCMQkbi0veMVW9A3H+OmdvdzAXBJU4+Hh7YjLXKD2Za6HSHe03b7
2Rl4aW77kWDF0zkK2RPdlrmsMebuwpB0P3U9Hu/7acCLpU23mCfhkbrcYjvvaIfmhfCgvK/Bagkq
Dk3iyc5TcPQGx+w6HmbKi/g7d+uMGmu+2pglOXW29jRT7j3T2fm9Ema+0Hgc1APC6iFuEO074Hwz
qEfmy/H6M+qS9K33/OrghEhsqsZbP11xum/o0c4UEnWNEuN5X/hOI3ZhPL7dv5wAPaCAOoXXlYKJ
MhMFAXbba8fs87o66rVbRHiEHh+Ajmq3r3BFcBPWX9IsA3w/DT8mvTO/eSjw3Q/fCeWaoazlX8a6
Mg9u39L0vkOtzaekEXtRwvfLlsddcf98bCYkkXL9mDaO6GTs5GE11Hu3UXC4HyL3tzpf6809d7L1
Hyn8I997DFncItbr46e2C72T3tBX33cZVgkYftX8jI109yNZ7B6GB/bTaYP8vkttmi2PbeueiLNU
T3IbW+CASNJILJLHaXRlOovZBW7b+mcLWje7n7uZmiPKPPadjxT5mWuiXWcS+zE5CO3VZh8hc0DT
DypWmGnxyrYLhhcVk4/vo4KFI61AoD84LQ0uMYEucP9CNPbK6mh80zacjjJhyHGNYl+gse5Hq+xK
i1m09Nj0vE65V6FG7PHn76sj1Jgt9STQl1fRlTai+d7r4qq3FYXRlwiYQ2n8fv2+gT05eRjoP+N6
VjvfH/HIGB6+xUuL9BQ3mLjEze6PmKrX6uH+2G2Y0eHT6/bgA34bjaG7dpkpYXBbCh8hgaziKOVT
r1Kp+ukIHu+TuN10GHw6X3hTIzQZfb0PAx5dJhbSXRxtFj2hxqiqnhOH8mMXgUBZHSSroGb3qxM0
6ZKoPkPkFz900j5vcgkuPBGFE0/JfkQGiyHmV7gx8ui1gS38NaSZFisAHhNuOeSXzyieIM+4LaDx
NeZvPE6ObQcJdqhmvzQ6PiwjcsA2ktEl8pFV14HysqSF8GY9/UL64BNljEPfxfRdeU2deZ7WBxVK
b9dEaKOCTgYK9KJKKxkQujmavhf1AOQtQj3pdtPGMorbCD6q20tD6VAq7Z0WMzf7uK2G8t/P/3u9
+8r3he8O/2xrVNDs69Ge7pvdd3Bfw+oFv3F/+e+H6MaTjMPwk4JGIsidAsZLpus+DQBvaiJQLoAN
44J98cyEpC80G9/HKED9pUUG1BBp9zyW723zc4DChYB4AHsb6qkUKphK2EimkikHse6kEfOPbC3d
SqzlKltcXIfkNLY0jXGJdn34FUlnO5LElSVMHTK1AZ8KrXqFQcB0RawfokCF3yvojcmScSnL4ba4
v2InB8Wpg2+8F9avGRWNKKXzFycEJ9TgLxLL+2JLZphtkgbA/+rtklUWjRq2op31z1bU/ARvH/Oq
PhWRWIuAzg9D5J+jGoDn/fKglYnCYyuMfWyp0pAgYehm/XY/OVRHp3IA5e9M6DlWIKIy+MUk9kpu
IPAYtW+uBgIphHwFcmwywbCBXBdcK/hsLdBk99y6nOzun92/HQVCdOAgeaM2loNRzoCXzOk4RsCQ
z/UkfRDMuG+N3yU5n5DFcYBdPTgHUuOm7RGOvQqGj31BHpuh0gX39DXo2nxQSC3x9+0FSFRRxrES
5QT0uuQ1Bl4+OjqrQlWVFWtYjuoV/X4+vvdOF8nL++8OrZtkgL1V2gTy6FbdQUAyPFhXjUWNrgoS
i9MjWVYqD2nA8w4Ub0ptRLJQdyLTcnlSwaj2TgMhtVO92XsiOodkA9jWsqhKoUJDEJkSsoNN9L0N
2l3E5/jA6yQpkSwGkrZl43RLCa/ZUi7aoAip2zCjsQEaetP2pglcuNt5W+E2flgSU/1ehfjTRdWQ
wRbDIK/5V5hLpv3Cw4fezjUomvVd31ok4PcBto/5n1cLlDOU+Mk67mQT6EKy0B7GxX+3bRJeqv4c
xip6JHxuTtbrER92U3xU2MlFrFpnvUiC3TIT5OkdDYouaju4qlq1r6LlIFS41kDNQnha2banrk4K
X4PUIa3tjrXV75Iqe5Kd359GAZzPbjPL2w0gMA25v+t80mebAqwFETLaVbzyS61cvwRQCEOPQWxh
KqTGGBoyUHbAgXw+PsSK7sYZBeKaIbKe5jZ1ttc6WKtHUGxd4fc9L4Ax2mcCIizF70zlolCzZU3X
lu4GhaOjswVk47qHaei9sgmSyyanaBfaCt1JRAEGq5n3e+GzU4cUubwvBjhUEwGmd+PeGabYsWw6
dHf/Lhhxx2zlyYLTIb9r1r45SSwzBGAwJHP1HjakEMxAbEBBJHJmUToETT7Sn7AYuLvNeI+N781l
JChS8Lg7ND4SnWJG5I92reHaaRgukOcu+9Xn50FuXvnvgodgBOzNkkYG/gsYXJKOfBszkPPfx78K
tACjez9Vk27yCS618r5AyUmVbfSecG2OAg20lLJ7aMee7npwkuX9o/F/X+mkA4cR0XcLthJVRQPW
r3bRDNvbwtt8AsbR/KwZNHFUax4HtwWEHdRT3qvqRh+Jph++n/Mo8xf0hnBl6JISH3SSdY5rzLYT
HcyZdTxJHa9CcBRhGJ37RH0v7m8dMCw9CAV846B8fnNeHNfbmdwXg09oXo3jrdjVVKW9LaZa98Uw
qj51HWCno+VXeC1ekwW9fFPhEO6L2In+eVX97yvsDAj/DC2fdXItZeiu5f1VAH7wP97ev3CmKB+6
cDrUc8jL+8KHB7lk8/BWB163a9xkKe+LYUY/ViFi+357/yxmBMp6UwcZmcVSVj7o+qYbBKhGEIDo
Dt5UHVpIoP6WxrdNYaDA9jAYZnSAw5IEkTlajUzSnaYTrDf9lJqhHnKobjdnKvp2z1lRhoYE6u3s
yt8DbVGoCZynSo5wSlcTh3UMnkm5ob+obxoskRK4w3ITSnGt7osQ0Tp8Y+3wfUnUwBIU8RNUKW9P
xf1M2II2VCFddwCM+rHamZZ9OYp2J6rrfN7c9aBu/dS921JonbDGhjWEkOoR5TWVQvXoi7pZTUmD
wJQAXSqoAbCWc3i9yq4b6iMT4AAJnPTwW6CpeaMz/PMe0B8gPNUfvbUbcwdVtSwY/GyYk6lUy1j0
foWxuPHwsCvPB4EPonbXVOq1rz1ebre2cu8O7q/+67M6xIOYyBmKK54LJXlSTKANLp0duqJvlgY8
LRvP0AoBwbkxbJlNHKfWqc0+GhwJdRfJmMeDVzayeeeYLn4wobdTSHO/oMEM+YC5qVGYlhZ3o1qP
6wyLJTTpizKtQgm4xud+fYDxkJ19UDxlNYtda5r5Mxm8SwuJ9XWgiznF2u9z9tLQxDyPwibXEYwB
rLy67BIIgn4DbSmAJJ6GtSv2W1tvD+s8bXCgkjGv4tBDgTAJ50J4K2SaXjeoxXr07FK+H1jYPA4r
G2JE74PMm6FGSbm7pSsRvYJ4WWGwwLwPJp6dXPfr+hRR2DV9F+RlE247z5LxcVhGVIlD/7GKZ8yL
kEC6WdomjVB8+YlJG2FQnW+9dWe8jDLNzi44sdTdfL4LvZ6do6m2UGdiL9dDnbz2uvuzONV0ub9D
LR4hIEen0ncJ5iVIKGw+Y5BtJHI/VUDCAlO6gb7whvaHCebi/nk0aagIXuMeQ58t78uw7Dnv6HOy
8o9lq2GNYT5qSrMMD94GAMaz9HVy6PIjgM5/nFq3z1U9ih/ctTQ39QhR6PZtzJxspj344ykZd2Ko
tyDt3YYcHY6xOQIi+iMKqxLhfPJrBsGK6MkWbOBsDzdsg1LOroV18lleWdiJh/vCBxQPeMIkx25m
ICUm7n5JsgAeGOhrrSqFxACBh6D99qggtyP3eJ8lid99sMCHcWUXCCnwnPPGe6xvr7bWDkXTGn5Y
AlCykOpZKViwPYFKJZlHww3+no3nYL8kLrWYM9N3G4xwDjC3yVYwiKIH6tW2HJ2Gegcx9n8Ni3JS
NU7Te6IZtI1WoNgWWJJ7PqCzOA40cG7MquFgrPyl6xeYyw/15DvvJm5LYeDt6cJ6fo0808PrppcM
BBfqyc5VwNODg4gwjLihASMnLLA/Iy9N35siZH2V9h3DUJhI8bTMgwIDzqu/fCaHQgigRIUr1HFd
5ul9gcChat4/BLYD9GX8a5iMz1CmvNe28eVr2KJrAHDfbrI7LkaJhxFnEUbbcJC+HM/3lt6GsY8/
dd5FG6SuDdvgrmGoG5/7sVcXTHpyub9zI0B7xJmh3EQwxvt1k/mVbR4OBFDzj8j0+wUw/681QZ2t
0l191b35mM20nSGLovZN/eiIaQm8J3pbWG3PtEMdfXAChowlQv834yFLul4+gn3KFNCK1F2WNW+r
cHvyqZ2OuoHaVvksrzhgkXGDoO1ViD0rPfo/PRQr0wbev2hym1+xQCgBDh26tvoAdxXmRghaVknN
X5MEZYtwjj/rWykBpcrpDIFIZdGQhLuJUQfSx7bBvRgWsW3sR5LAiwYf/pDXsY8pSxwudiTY5Isc
ZvSgs21/m7rN4ykK/yLdbNiO6LXeIzyLSz7JAh1Z8wEAst4NcTOUq3KSJ4XZAiw1P9yk9t9m6rQQ
EDEQeI3jvdFq/uft/VsonBBJKUJFLqr5JTTonM0W/Ax8YfdzBW/EeHs7L+anXlwQd976t6COveqm
Tmud9A8bYIBT3CUIcANUgGk4sAdULYcsXGpope2GugnKu074Oxkg3wPxaF6DCkIAVJINcxnE0bN1
nZsMw+c08O36Ou4prYO/HYnZWyAm/xjHTeeAd4aH/sZot8lI0gFzi+yHjXU/13bZgU3s3oLWfDiM
dynaR/zlifhpjr35rzXkkGaqqoFf74DiDzzegsFuP1F0y7xHiZQyTCSw1aLcojB8rexaFx0igj2J
rJfXEXEL3+j1oe3dj76t7TGwQl4CG+Vu2E3vE3r2oQvedBiuLwPa/OgH8qEl9ZiRLXaPeIgC3I2Y
F4vDhlwJJcsNk3mcJi1f+Ny/urMvi863n73HG1hCPOQ1QrbPggg3X5Qmh9pO+ge2+cmWANbuGQ1j
gVSczZGtsk2ivrXBXI82GsQ/LDfwiIuMCT/86UPhH8ajmR0X/nf4GuvG2c2YYgEF0+bgo5R0QJmp
hTUdM0SMenRu4ysviGS0aDzUZfyqFw9QhZEwag8zD7BKFnz0opdlC5IUXqCw7JkPTY/yqJRM1UdU
j+ze7+mlgxH2o6k7zIfRk1+NS6DRdQa5K7xO+YYe+bcwfwKzQoNd/enik4Bn46Ldq+jUuyFelcZ8
oOdOic9lcZeXvp5gFrzVN8N4oV/xh+FTvReSuq+r6/WnRA7u84jBE9MGiB6R7+i/WRt9dZObkwZW
xDAM4SeqvProeiE8Rl3X7eHI0FnMZ3nU1I8xBUaC7EzG/R6yCAYxp97OQGVQV2h5tIf6xS+BSmxK
A3LpAGkX0Iun52nxl10suZf9cwel1+d+7b2GgzB5nDDxJdpuBxqZ7Ona9MeY366K47/MrPWPDuth
66qg47quyH1NzXNjDbm6Uu/v72ioKwismA1FjBIIiB0bzFbS5zRq/T/M8j8LdYMdzApxUYvWII2I
vlYgsTaFNWOGWbqZr1JCyJhn+yYMwAs3boOPRL+NTbedwzXeAFQKcoH5bDhtm7ihRM5JDPb/LBbM
Q0HUX1AyHteuAlhI4I/VrTUnwrdz37jdW0u26ESAz8GU2yUPG1PJA1rlBvjb5SIFs/WXob2TwZ1t
D5Cpupd+OC6LgOlsC6OydsiL8Gs8hUKgQhp69spHdhkpUjFhxiazlWx2TPV25zWzl96TaTEoeap6
77iuAtMZuQQATNs+qtssTAZe9iu6qIjHMIghrZpuZwj+iVzmCgHWvBbd+jY4m7qgeBFfhYwG5BWa
Yv6OZj8ksHWZyp2OEI2n3M6CF+2IbSWdkxK7e2PO+qNFUvXuGXjpqnUsTDVPHzfl8att5jEPujUs
NrEhQhsgIOBs+kswrTqFKTkpybrJPZ3G36jwPsi+9Z5WVsc7hvJYPonO2auY1ildwy6VoSjHYBbv
oYNaeo3JvoZbM9ECM5B47Wye2EZ/OdMQ3lL49QmI/XAKENpnVeO2ec3FXurldubVW+3Dod+DY/1d
3SJKYg4hANiCt5gaI37y/TlKF631rxgDS6iSpkC9qAceBMO71Tf9viK541n1RqquGARvMdRVqChZ
Xmc++r9dM7LuTIX/EkRQWcKW2AcPM47lKyDsQ52YatdD+4CEL76GFSKQWoa/UaOBquZGw3mNES15
Yfs8x1Ob90HHDzTWMNL76LBtSPtTAAtiqvw6OhKn5wcRwzJcrQq4mCWrTVvP+IegCfIp4v0POjoo
saBeP8qbWSeUyS8HgwW8SsPLFHUPSyScPNBh8tB6vtxPUaNPG2/r0+DW4d7l0FM9BS0r1B8Dn2uI
t0N/MpG7F4nEGNbWP2kdrTjgCtQ3ybk7iUvb+UXvwHGSwjA1PnodVRkOAfqTi1QIp42D8t9qielL
2Fg/TR1zCxx6X6CA5T4PmP/jGQ14MSmTUEaDAIlfsJzvqPgwNktB8P8geWi1i36lqfbNhKk9MH4A
i1LecvJnuZwmTB1D+bIdawD4e0QccJ8lXl84Y79kDN+cltgsJ+TKVxKCyark+maW/jIz5R8Rm4z5
GHgo83WNf0KYhdFNfDRy7h6NovPJYeTSNx67xqzHlEuY1eeCyteQst75H/bOZDluY03bt9I3AAeQ
mBKbP+JUoeYqzoPIDYISKcxzYrz6/wF97Jblc9zhRS86ur2gbSkokqWqrPze4fmic5plOytX7cmI
g4Oh59pNEM4w0Hpeyhlq2HOT4lEW3RMcuziL8yslzeyK+rpxUHZ08/lLeWoQp83FWlTZdFWJ9CGM
dfeh15VBvNR77uPGuY3r537cjUgnd0kMDk9zarHrx7LdVHDUZIlO4hp7FZW8YKqZ9mBT7EKNqw7U
CoFd8Wo6OL5wcl5tp6vvkorTvs1z56teG2uzDMP7dHLF2lTUaML4Nel6b1vbTrFXoRqfFbmkpBi9
dZ5b2UHTrPY+pX2fYX/spRe2zqq0Q6S/3KxJuxT3PBqIUmAQTyRhVuH0VXXLuGu+jqERktQIaIPO
3niM4/Q89dxzSmh6a+4yzZsiVtzr1Bbt1BWnLhpnih88EsnUjc8UT2jJkafAYHLHZ+4sBCmD5q6z
TF9UYXrLDFH4Q9F4G6ekzGgjYCzaQXj5/BCPJn9uYVBJhvzUWMp9+PyQIu1OAmAAJKnnIScMVSdh
souBQ4Sh41HB0RbaUZdd2oC3Y6sgAWOMKt1nkLyOaTAIP8/b6hWl6kaZwRfN1vbM4j1XK46CpGN8
lZ3MropXMXHcUZiOiVNBv2ixcwikZBqxrT7bTbkHywfb5wH0wMbwmAT6moawbhlXQaXlKPYWs3qc
P2heWp501FqK1NONYqDxUm06gv4Z1rJqqpOg+bmKF3CWHCzzoAjtFcowLlPLmFlmbs3dREt2hGxt
npPMbeOQ3XaOpS5J751DZ4wYKUtCZjmGs0aoxXXJZquqzo86wrfX8kJLe/NopTG3a4lHhYjp3clW
rb0sfG1N13vqSrc6ZlxHyIhCB5xHu9g+MeQXtFuy4pqAyaZ3BSjAnaGX4XUY1emjHcUAN/ThUovF
Dcxb47oJLfdQy+ILyAXjmhzLCYRofTA7p3h0C+MIhCXBkKnDTTyNFWJFEn8dp6NKdoMUwUM9TMOD
mOEONek7Ppa6AIFob5mAc/w9L/DHQENeyMuSsk9SX9wB41WHV0I2i14sRQ13XbRuvE8hK644PLK9
Ul7DBYMPTpsijpnjiWZQfrbTJtlzByIVPY7IZ6WNPTzo9kOk1HVYWPmbJ6RJ+ItAShPeV+acraGA
lC9FFWLguPaHic3uFF7FRdTmFm97uxqoyjG3S+OCTKVfcqyWC3E8dRwa7ayKmrZ8q17cnmBtraL4
VIbBs0IT3uPgIfcxvqM538QNNabazB8CJbpbU5MrOy9w6bmH5nqjv3WaJG+n4Rl3hk64Ddf0YEsX
yajOzSddmtRy6f5vm9QWTwIEwgqQZHYP5g6pXrbv8Zw9uhUxnb6LZ8bXttpialtbdL3GEMG5NXp5
DwflEqU5CM3ZPo4lItnUTPvY5qRbIXpwe9NDE3jOZF6PvR4yE7TPTlta15+/FEWt3EDEqfZ2VaIZ
8q6ZxXqw4W01XatqQNUkZnmehP3NQtJal532nNfzeAy6eriJrZAyu12FW48KIM5NR4gINzmxJbn/
Uc+emPiuqCrVwGK6dL+w/1aK4OUe991E+QidcyLqa5cIhJIivAzUte4UegaNRu3R7dR2bm1rSzUt
2Zqa6V6cLj4RcK7uHJsXU6GVvtAsG2krwxSZECcLRNW9NCJvR7dR+FpWPoo548U35zc1zZQNKHHO
WGk8OnFc78Mw5cJglGQZpoqSbUcYsYmDTQnr4JJZ3j8/xF7jHdNiznPOqeotzzXn9PlBaxVhCHqB
SC5e5hPHRkYo63vC/satS713r8cZVf0wc3JonjFNYR2UwjxK6xaqX+Q06jZZPtT5qtYsEkhu7fgK
V9U3jFM06OmLAbsQ3I/Rb5xpNo6K2wpSt5mQ4tQSMjdduDLzpNjjRRubTNb2uhkrcR03Zram7af2
vYZsOA3asGtB8W0alFQKPIU8Lii+rRHX953jyhOSNvX1MEogTsz1RnPKHCRBW55jrZjv2+TBWs7d
0Ijlrs+H5oFoCIN8q8RaU+177hAzsaZo9qthrI52RljDkW2+J6V+9KolBVO8tUEeXqb+Mww6dddD
zAsz0B/NvlOXICV6ldYCapkR3k2z5l6NZec8TIrXe0xR7Ne5uo+meY0jjUZNBk41r17dzy+jwwxq
B2ay/fxfAiJnp5zJiCMRrPSyiI5iNKzrypxq4qWzBUKg+mK2yryBhjgMRncztyFVhpI0UIcEe2GW
3KaGW1KnmjKmU6/2JekS24qC58QawesMuk69vbvhhYaTL/TeDzryok4TuDtjeapGZbXC05mPQ1+3
tM0XAzsOQPp8fhivUH3qo8JaBcBHnGdP3vbopEK/ygEC+s1QPOUCshNBY/PFqed9PpvObe1QHCjL
A2g4590KQ3LFXTLeDW595nbg7YdYJ25bpskjdqBHo584uTSbo91wt5aWZ90VgUdSG00vNaMjEIGo
SYKVGyRkIc2q2xXTiMcvive4Bn+Xxe1VlgzWiudFfzAQVI5u169MS3h35KaTtZFG1v7zfwl79b5L
NfdmlsZ5rAoyaz2Q4lTyWjE1/UKaudyglEJemjL9Uuq9fskGwYme8JZomGF7P4LV1UR8J9y2hfBg
7LRQvBSODqTK4aEIteKf//X5a1ovm9WcmztXacQnKV3dm5l3QUbpX+YJiauaeoJNRrMuxsZzVmHJ
kWGQQaKM2mEhhtMrwug9XM/xPq5bmFRZSgHAIbDcDXlzDcggXiXZbK7ntrcfLUlYcyod9YUfCWMM
nt9bp+RjE4a3MS/1XWTT3J91ddPN1E+wWRjbgSHNazsa5delJSsSl4R2FGaHTCfzpBeEd1Djgger
JTstIufoRtl4ZeqUzaK4XZoDZXagZNschW4Ex3SbmdZwhtZZ+FJ1wZuyE7LxlfOlT2x3Wyrgyi7K
r9FlJF8W1ESd6dodEnIFfLNIXwguPoeYk6di5o8YmMYPjiKeUHpaeMv5Sdw+pcaXETdCo8QqyOox
uv/8oE0l9ZvZc49iyGt/hlPgD5Ubnz8/xB0GRx2Zb58KbkTO0tBCAKVd9yE4Ig91eKM4vfapNnb7
BP0VP72Xm8DBZjY1bQNtSSdebdCCjOuENLuR70hi1as6yDF1e9XjZ6UaAx7UG6lctdMTDf3J0uyd
g/cFQEuv12mDjVdHHiMQzuRefqWD5t0qBK51m8l8hx3QbjjSzHVpIygDGLMXebi2BvHfw1K4xN+a
si2/q58ZxD8iiP/f/0BQMc3yfw+D+kdWxcXHj8iFfyLj+azfsQvesgGcN2MPXpf7R/r7J8PY5h+L
rSDiR9qhhAvPP7pt2pIlpC5U9vaf9Hf5iykc9kmwgNCjKmX9LeyCYS9V+R8rvbYUguK2CRGK79MA
Jv+HTnTYIOUnJjV0zahfwlgNK7kQgzJiC6hKkkMcmpA31Vewl7BcG8v2S+Dfmy7U1uNCIXLAEelg
iYaFT0QZrVs3Ufguh8SBvS2AcVuhhJVD4Elj5HJUdaAM3uIRaTa3z+57DQsp7YAijV7SrGfTuqPh
ZOPegU7SO/IkTW6Pvt3k2qpfEEtZ7Ia+WrBLpBZuxGTbvoDI1C1oJgmjaaros1CE8FvoTaWODLTg
nGo6MQj0IJ5y9KkudzGTmvYRhttzv+CgkgUMFUVMwdkCi0ocSvKea5PxCQWi3QKVqgmLrZAv7wq3
uVNugUhZnSJeyKtyQVJldVxsrCaFAlOIC545hp0KCJaxwXJlEi1c1QvbauSsgklnX/qBQmAgq2dq
vBo9r24oXtF5CZ6ulGAkV+3wJbMQr5RsecMH0JKRZiSR1TAn94cYxQpVltPWFG/kGX1rmOC2moGg
ZSgvUSiekLj5UePhWnMsZxMI2i9cIV9UEg5+XsGutRrrruy72bdoyUkZvhljZW68RhzNzp729iDg
Pc7uOdTCrWHRLpNlWMLUGexjZsaie/CMqLjP9KxKP3AC3ocxuptNHX0YTwQgmCVDsRmtbrQOjZFc
BTybD9QM9f2oRHktmsC7tvKgPdbSuC4G19mrBqtGj3QghBQArpowOMnSqr4NCUDMKu+h6FEzRCuu
zYcatP+eyZDQG/CKaP7vOfj+5x1pBuXyf3+kXd7eP5q3Px9py2f9cKTpQpicWsL2XGfB2P1OktE5
7QhZ0B5c1h05/NZvhDv3FxAoHl4t0JhfcTG/H2nOLy4L9CQnkWMa0rS9v0OSscTPmAf4dsv5yBPf
1l02si2//wPmQdONqUVmDznSxH7W8LTrqXrLJgZyQ9w3iYW3qDWbIOxuNIdLwySyN2S04zgYzwxV
8wpLp6IgSNi1NK21a5ZEFJ3uqoh63e8sHVtQtSvNjr71hVtsMIqqzZxF78JEpiP4f++U+lnM5iGx
7EPtdI9JOEerLqMO4Y7qJdY1ZxvozXejboK1Vzs6gnpQbRwju61HjHBzbJ47yJy+OysaxFkb+OnQ
ppsMVtQKbgxl4IxqcAmvnL5kFwMkmPZZFX7V6jxes7r21iM2u+q1WK1BM9TUHbFIQOKlKPpjtq5g
ghH3hsRdhcmj50Tvrdfz0w3fcHQamK95uSnD6ptj1F86e5+Rr921/XCP8fglNSjupm3yoi+HgxeE
nCnSqWGNWXI3BOWHbcVqFbTkHzOji+k594y3raKTZBuvYQqtllTE12qKGZty795OW2o86gBCrQEn
a+X+4DSXtm4Ota0dRzCBa6WNEekutKop+Yq57q5M0X/UuMi7stUZl6I4vJ6N2duJYRQbKh6cFUW6
VHGHNwnLYOul47vWT9Mx7COD26pOTxZFZhekothWoXl2auMQcWxuGWWCm2wGWt0labUl29Csabm8
VTlpegfF7BzZTceb0xAxX6falv8ipSoSbU2MPfbbyrpJvRHWXFa+jxEupJkvnnHAMyh0e1LagPhy
Qzpo0Pb3AA6eP/FqWvdm9I2oKipSMJxzSQK57rN9W0fqtsN9ZJOHzegn6ruUxpRvQEXybQ+f1h46
66R4e9o3YsrXnSWTbdV2GAiahbRaABSpemSnmKKur3n5E1HH0pej8wGozlk50QTsTNR06WFvryn6
jn7Stu5GqDj1Dc25LyLzVQBxA4dODlYLVLObbEThNhzuNRYcHIJo+tZPHSF4FCVER67jtefeACQZ
V/3UF/u47j68RHxFv4XDQwhgoi+NgrbtO6CvHWnnIOsqQg7Mc6DjYh1CL1eiszGzpbtfSZsy59iA
N7UbiE+DU5vQ1KtirSOwjQsubVjAae6Qv0QLSq2qPMh9EXg1sYDWIohrcqAjWS4QNtDmz/mCZTMi
AG0w37iXL9y2yS4eZkBu0gqei1F2664svmug3kYxorDGzq0AAucuMDh2HIQGuZdyYlsBN/n4u/HJ
jgMiFy00OduAKzdLIiWDF+7bwTrpoOccEHQtQhnIdcokQT4dS216EzoPf20Aa6tHLl4xisIxnqE7
jeEYdOvEVeqZaGpfbnkqUQaPtAaC7dC1T+U4Di9jILhkOHrbN3szlvZrVo7JTC4tC+WhnaRTnZUl
jZKnK73PsZLGW9929bpwIiKP/GXvoxo3wAhzez3wrNmQ6geMN6MQTfrjnOZwRgKHFNbMYE0ji6Gc
KrlXBrdynq/HAszxnLOeAhU4A0frEhACrbHJq9jhkpDxUgyT72YFvriouVJWCVXCwd5OcVvtFX+F
KySJjVu5d+0sP7S5fJIjzi77V5g5g+Zp9roIqOQM4ZlVFbHLkhhSq2tTLsG+YrhOBkj45A/XSgXt
vkaf9Is2wGrVBSkA9rdoYTKuCiCX6aEgGQ7duHiDZC/9oQPcsbSxJlteDYVJA4YFQqsg9ziw4vFL
nStzZTrjNz03XxOBINvG27ATh0J37+MhQZmeku8OuoMxCCRKENMmhEojZ8GNlhAt6YCsbnSQDCTH
ge01OjNdHQYAslh3wa2XNQSJiOl8jTz8VX+koFWuqWZSVauSJ6NJCJdl8lSBFTlEy/YCV89HyCB4
pLFdrO0hvGlUeF/mkBY7oJdBH+Opl+9xqaldMFDq60KIUzUeruymWy2pcAeC+DWyMEmnWL60zkh7
3AX96OQWvWAzMlaWNlzIO7Oxp9c3gcvunRaTaQXs5sPpqcMSLC79pnS3Uu++SCpA0FL1J8/55DRW
PW8m2q6OTdrdjA1ZmI5+3bmHCP4rctRTa1hvOG7fXMgfm9aM73AVP4YxPRkSXLUkT0p9+76akvdS
YfV+3mH+t9P4GSr/Egv4j4y1QO9/us39+mm/3eZYT4ab5EgJF5DLmQt47/fbnPjFdEH86eZC/uO2
9+Ntjm6SNCRDqNAly8P+c0CFVwz+SRIOsj43nv0tHL+h/8w+sl1mY0dALnQA8nNz+eNtjrMQLqeM
umsqotVRZp51qWeQkn0SP1tU9a5pMmXzRzkYZnU3ERBbS2PMbj3efFfQtm7tEiTI4M7Oqs4Y4Awi
Lis3JRwRZz03qVhjdYvQ/chKv5pDSIM85AMsLZBt2RI6lnE80bwPKgvJ2wtd3zKr+ExWYYxIG8kp
PjYzS0wi5GRSPN+HEBVTb15iDYjpZIDziIzUO2Rd2D9VXI9PoETTizSpZBjxfdWZUbWR+QTukBSK
3zes83J7r/BLc1kWMpG5tQi8sRfHO2XU9jY27S9bCbW1x+pqbqnwlzPzY5/NSwhPjds2AqXUDO2V
0bbsPCvgPLgpcaB0VxHlhfJ6laaUqF3tvcrrjxxUSNkCKG6BdAk3T32TYQsSoDZsXM6Y7ywdcF6D
2enkDp5bRAi+u6NdcC8TvegOFVUFdcu7THntVaJvnhQ7BwbUrZLVMbFI7X3ITMkKlYDbTtQ7m5Q7
6onafurPeXEzJe0V99+DHebXtS5OUmnbkhZV37mbsa1pqlfvQyHuYuW9/N+J8IkvN4Da/fvx7ly2
//GPIvzIPtp/MePxqb+dCsay2dx2LWuBYmEh81u/nQoG4hR3UttyTcfkdYli9NuMZ/1CHA91CvAv
lVzJIPf7jMe2S08aDn0g4FvSZn/H36CYc/D8QbRCR9NJjegmEyXbQn5e0cFbllfb2OFXJrshsKXS
em+azz88MDe/SmA/Lkakav8vvoppk8xflDHGUh6DH+fIOsDxsmc7uVKgZzK/lDpj1EwS7ioxIQOV
kzCoz6GjdFWUrLM5ONGLSJ+COrsVDCVnnJXO1w3N5joJKql0JtT6kJ1QIj90fUSw2jowEJ70ebgl
GEWvuT9VTYrjFR71BFBg3odIUXrtbd2JmkWAKMOLyns3xmhYOSl6XOnZA60m8T22eUNvC8dJV3aY
JgRg2O/Di5z/KFruIQWTnb4BL8zUM4yur7SW5JCGmZ0OQ/hNpooEDtIMN6fwqW1o141BX702NhvC
krGF2VJhCHERMWoBNLgoykNPM27jDl52V8dMWCwMqYLkUHYJ56dD0osOQ4caNiLOLC54ZcqnWWAK
ZrUgv6wRYCJUNIwzOHTD1d16HWuZ51RriXd2KYEJ+IW01S7tY5eABHwiVJ955UWkCRsKo/tAdap7
HBIt6A9FIEPtm5jKHvJPibV2SwiPuT+cvJPXEKjrwR+86OBvSXDI5BvbzzLnQG+3Ya9IKqaDEPYw
72VEy3ytE597zEzuoqaRvS9U6FUx2vEmTyNtJXKWMXoU+InCZXKr2DG2MtrY3Co2s5wrqFAfupx1
0EOSe1kNC6ZlN+gm7GT9EBpsAGkiBh1cZgAsWTXc6VUwbvoSz7onkF95MVtNytLP58x36/i5EYpw
7WRr646NKvwSDQRZkVdoStbHcSEefFrtzQbjkApboto1YgO06WAaLvShl9ZdBp+1mBU7JMb9ABnM
j0bR3rpuvNNTL1h8rcsUBRc8wnGTOO3TiCDBpinC2l3iB062L5na/ai3NnrC0c5g2MaQIjJ42Ndd
W1UfY/ZkEuQ2Cf2HKoTOM/OOkUO2wi63etGciTYzp4DWDQybgr4K/FyNu1Ti8I0y5AGq3umNfsjJ
+9IoREWxKuw3SJbHOtH8ypmOwgg2yQzNP+ORtF/dWlxU2fh12WwDuyV46x3nJvLH4pR1t1Z7Mecb
bQGZ5T338XjjxAlDt9iWWkwhUPkjCydNmqaB+OqUxZNdlGti2mt4OMCIxBTs0njwRzdkJ43dv8TE
22fYWco21w2jMhtYo63sa1rFjTzY3kQxh553BjlMAhojaIsw2+xYEXnKtKfAhutkkJrTpkeF08Pp
SH9z/mJE+kGqZ4/CdjHolP8/XXRINKkDIrjvDI8XFEVRSqhXeeLtlNlceW5+2/fNFdo55HlY+b4d
DjyZyHxdRRYYo0BXd2lCr10sUREQjh/AMjDknaFa5RP7BkR7tuFuhonHhB6xYAwlOGBjyqzWnc1s
I9uboq7ONs/xSrFLhjWXkRcfE0QcsG5Q1MJxJVigRu9sqOgNsOokbEBhaOlrmRqvVUoAyKpPdTTS
rNQ3XTvfTqPuZwIxq7Eom9vTIUlajARkA1IXB9Hm22bCBtdZmyQH/i7THFBPlR5woasjrZNvzRR5
K7sgbkKrgITWaKY7ylm7oDU0iqJavf3rg99YVnT8/PYiMMfZWCvZT8a//3jwR5ORt5OTxVc9tBLY
UEm216xc+KZB9cVZJh9NmcTEhmmXS0ABSSO6GzMcksfO1EF3gWXtWJygjzwbZPbkxLTjixS5BUdh
VemQk6cJOJqKUfZkRYWV/Rj6uh+QHpNg+sqt/2bK9XgVJBRntLh/wMYkwhvUd3Pq6OsR44Hc+FO8
zLikNVZlX1wl03C0Z/WEB/1m1/Kqg3DLusuTMalDJOaHLnTPMecbfVzjabCGx2SmvVbZ+zJaEk1a
8Ggt2ByjUnsT+wE6WfUV+s2eHQaLrVA86RFA96mt9XNPvnhVi+HUtstZSGKQ54S41ieDUAbPBDJ3
l1EFV3qtnwRtvomEyTqW06FzW7nqwC2sPDNqlh+vYckC+JjKOg12sZ8tVmGxZpeqgBIPVWxvkbee
XZgbqzYz9vy5IO9zg6WuC/2FMOa3OnbeU0+idxXDE6EcYo7OhWbVSTbzlneOdG8ZL7mpr9kZdx60
/ELbrgmjB6GaB9EOX73GJeeC6Luy43yTEAhe6WVq+pAdzc2kzrHrfFHtRN+v5emppS9TLliz1U7p
JiqMOxJl/aoQUvmixNbgkl5ucsXuxjpI+/U4Sd0XiWPBFKibS1YO+eGvn6r/4onKkCUl4KJlj7T3
0w2FtcQVths83ho3Lg7eyvzxr7/AT2Rn/kgGQgPF3rOZDuXnZe/HOxBHottTwSPffy5uwitty4v7
adjNB3vvnCV9xfU3MazsIysVX4fTX3/x5bv/T2vyz1/7p001g861M/NCvmrr3k7Di0tdwkZbYlTb
qPb1r7/Yz4Pmn7/c8mD/YBt0FQBICw//wtaWe2pd5orw7z33gi+Ql1reQnlPNBNKmWV7ILafrARd
bUKIAUnBmRkT2sZdqblns8gNWujpNsjLG15G8lFGluvDSLqwXTLfhEsaN7NemkZgKhJPpuZUuuId
Ps+IWkvyqGCNxr4bXfNrCRNma5EN2cyTTa/bRLHJ6VHz3tq1awAQwzqthkPeWEflRuZuDN17SZTl
0BVs6QkHJFKPANxUW+m6FPgBRiOowDZE8ZOs3uZ1KxemzRfqAR+0C2H56oECJ0pUCeLVyW37703O
KhS76A9Va9rXvMt8M3IARyzi6nzIvED4wHytxnw8Cn7UgLgNW7J5oVXFARSC3wXtxqg0WHoDw3eT
6QuDMMDKzR5Q6332Nm/lEPUbI2BR3lhpD7xvUnrMsUpLWS0tPiTS0vwuzOLstsUdd0y/UZyZrXGE
5cKKMaVOsDGtNc/fh1QN+zEA75m38rkKKzgUY352i/4KvkpKL8i6IG3fGe60+eunz0+s79+ePa5p
YqELNhcy+vz47DGqSBaptLQLyvyqOIt1te3GFayMZ3erb/THa219fu43Sbvq3/iQXVGlWR3jbXCF
0Jb/F6+cP85Hv34zJh4d4Q+Hacz+iY8/BCSEayOBDTc9j+KNnbyW+i+Y1OKPwOQ/f42fdJlsxD12
wozWqd80Psj9rQy3pl+vA58L84e8B9m3c7Y06avbZseiVP/9rx/yf/lDstDZJUBsOob5U3JBpbpR
E0SMrwbzwSA8qEW3yXj8/Br/24VD7l48Wv9eJqCKrj7+LBAsn/SbQIBsqLts2V7efHBZF1nuN4FA
CH7L8BwACMQZkQh+Fwgs/ReDehyvD5MddZhWP6wT8X5Zljmg9dm0Uw3ds/6OQGC6f8q1LKh/4p74
0KgY1s8mcF+NXBbDyLxuMkHnxIgvdlQnAA01x9d0IqGohkhU7G1YF9nwoFru83Nt383EI+C15t4m
KATb6O3oTKZsYoAuLvCp8bmKhEtMiKs8jOBUIq1iAacx0OQLnNtBdS9pHr0WkzqilNzVVcWoEZNd
wTG/TSYEBEalgho22K2gdXhbYWVDTjIQyp37PMniPqTpxFDmvtj9+NWh/dCPzbVVaR9uVh9SG1u5
bx2TpLA8wtmj+hVSOBQ6KkjAkH+rerWpZ3rMbV6C+1k8HMoDME3CzCervKnqGsxZFT0RFn1Nx54I
aWCc2c32UbVus8ojkyJvr5Zv0bwCC0uh0WL/UtMQ1MEkGLUS1yeT13HesCEzrK8TOn/HEarrtotZ
5Q18gRkmasK1p4fBVYsX7kdet8ivgLbZW5Je9Zb7bQaZTQctj25FMC1o5+YjUrp3ScgJ2p7G6Ix9
t4uKVl73c+hudE08N13ERidGzHWajwNb4ng0e3rdu7in6uE0vb23mNpuyYkbu7ni77HGIl/lhUmy
eBjKVQwMAVsmS1CLxozyUCxI8FckJFlRvIegAJh8nPRdZuH3WEzmW1CD2abJldip0mT3nJmcjaI+
8SS5TgtaOhNggThnJdScOPgpubXR0AL8icox72jutKMDStUoiShAWcaEpFozylFWZ/Jtup0n2h5j
vql8HVbOHRkYuesgRMCF1JO9rgeBz24srBHT1G4zSAerfOYHrEcHyrVsYx9ADNufJ1YXTDj2Gy3v
DPSMNAZ62Q5s7YoeJtHedB3rISIc/1Wpqq9lRjA0jhxWRNWedQQ9wSIsY4pXE6sjMRIFRRQWZz6Q
9mQjaOSxZroraH+OZH+A0hrXNog0jCpcwZiHm0la6/ZygC4VMVd05Djj9zRHtNHBEG36MNf2ukq2
nZ1tggBi9ZA7vON5RUP81sxX0kowlpNB+g0t7gWd5NzOxshZ3t051G2ASiQGYawJXrWsvITqT/1d
FfNXZTCVqgrILqy7/hx5NmyLIBR70YrxIqkQ7TpXNLdC62BeplrxFBGeNlZxR6CIb6YuBpodI0K1
l3lsWq+bDyvvPZSC5C7vusFHXGELn+qNDazQzJ8MVkrnFLjY/8YIQTntSN//xnSbt6woyHbo6klF
7S2T8RekWuJm41K+Grrh3LVusbdd9pcm0bLvzGb/hRHn0aq1O3NtzNlFH3QDbr37NEs2ssYJNpxi
YS2oLhScPD+UCU6G55075pR1GfWmX+SSGipoqdUELsrKaO5OoXmrsuASNCG77fLqdmB+WsO3xHSd
+PuRhbdVXnmru+oQlvVTI4pLZfGq1xuj3DCdnSIR3o2tV8OU62M/HhwWk2ZY11jidWo1wLaBgom8
DdfRkDO3OjZ2hWbdeCMVvyqMXV6BGZc9b9qNGemR9FNIKE9dou8z2Rfr3mJrsF7W12zEmwglJzqI
Wnuns1hk5crm1hyrBeHovKQBtFvK1eOFdczfSko+RWd/STWCN63FdvO4Iddi9NC+y3HfR3a2jXTz
W2XFFlgQetyMkZwVlm+x4417pbmhkjKvib5cV1AoY0u7LrPuFYn3azTIY1OVtCSMU85agojrTDlj
nRCF7t35KztHeNK682luWe7Ytom18wKQtezjWmOL3EHK4+dKqoPbRreB5/qckY80Ga4nXP01F2YY
gHG+rJpy9yNSwJjWBgyzys/r8tiMHqqSCRFxB6u/lTdxnpJbbqZH2MrC/7/bzKfpsRgA//42A9FN
NW//gY+l3v7FpYbP/eFSY0NzMVm0aiwXlz9eaizLwBEBlwny3eF+/5vrIX8h0yG4vXDxZ43asj7t
t7AuoTdDsr1tKT2ZnwvN/4brgef6h4nYxvLAOyGvys2G7wDd+I9Dhpe7s8d2gP6aYrfAfmzqUj9C
5o/DTV8RHM1A4ZLYpMXTc5StXEto7EhLHsZQnehS3y/wPmY62BdVAQrf+2R/FDe2kVDWmq4UNMop
J8vKqXSBaXmaEQXXSe8d0cUhsKYw+b2kHHe1UbybI+CwJOENwKinaFPFptikbp2uu+T/s3cezXEj
abT9KxNvjw6YhFu8TaG8ZdGLmwySouC9x69/B9K0RlKbF73vxUTMhIYqqgqV+Zl7z40ctCtoZ7kF
P5dMVxag1tlTWsOhGbucAIxsLZP+qCdpCToxRwxMGAIpPckCHPhWoHjxqkw+Ja62lPUAJVYw5EJX
sbSJ4/S6khaTwwhQUqm86an6mcTl/TDGh6wA79e1w12X6g7UIma6rRjXNrZSprZEDWjAFrVh8uBV
UftRX7UqN5DaMIRuTf8U+tVN6xqHJgtJuGb4RaZVxHd8VA9Vp+BydCkSE7evl4OWPZcKzlbbrMGp
onn1XAJgd3U8vsowM8kasrqlgKqtD8FByRztFvYf9PFcYrNitQZfZHA3WN/vwKKGL47dGM81frB1
m1fNOo9IyRF2uBLSJgW9milYRhytTHOi2FSm9yDuG3YoZraL0w7aQh5ibUy+ZjjgghmGlG2FYadr
WxhyEwl7PDhpyF8X9yW7qW567CfIbrkK/yauMbGMVgpWT2v6A+gVE4NN0h1aIqqeOmzAt7GKNhcs
AQY+5MAbR6sGgoOlscQAk2P4LpHEKUJER3z/BZ4zZTwiUw51TC2qfOtic9buqOxlvExXr8D3tFXA
Lfkww/wZSKLRe1Ei1/8yo49WYLgwsdtYo/nqr5mlIkafl9Qsq81R/RLL6qDV+smVDdYRltost2uW
3Oq87UYTiPIEU4xmhoySM5nxSYm9rXYIgeY1+TgvzAWbczGv0DWtpdJmqY6R+tCrbrCwdFWBY2Pk
yNpZwk8i5rmdF/P2vKLPv27r9fDO/ra+Z5Gfzyt9irzu0U0d0re5VBbBvPqH+v2pQwtQowlwZnEA
mtLlMMsF/j3Tv57ps6z4r8/0T+3bn5zl88/8cJardJE/dqHfG1TtN4t17rzeRlhCSO3/znISug2Y
aTbJ2Na3A/v7Wc7aG3Eyp6+qa7NSxvknDSov84ez3KbPtQR5XgxXNRbiPw2MkqZq8NEO6oVAiufE
0NutAt0JazZiSDbpBcKVPt+2mXDPQyzrdZ6Hmoe8Yl/lJtI5fM2LkCCrY1WxORFOjL6tt+Z9xABD
UcpdNSnkTKsQcJMGeLgDjiBSh+Vk9TsWqbshIlM6S9VtW2MtzFzUoylJNcLXb7ShexAy6k/uhLjV
L833QOjbvC0eGmQkrKqaNdvGd6VXTdgbdDBlz9QN7aBH9F+QXcFBjHfERByk1burplcl2jZFLhWt
ar20xSeo5yFT+vHSpA0Z4wh/Vlki/f00GbRWVFNxVAAnMdltgX13Mb0H6qqSVM7T0MfL1srfHbBR
C8MGPCrMcgC+r90rk3Mq2vKmQgrkOT0HSA+CYKbjZSssHg/VTJYq651Im3cn1QEWu5/j1hTLTI1O
pNGmDF/bwGOJgkZOEdd2SuAiOdp94AKUSGcVJGHU+cIoM4x1NlbXNrqGbrIZ7OxqO4mGmChZ90K9
cSgll4EM+dMORSAI5n4Pnw1Tb5s9D0H6oFrZGb/KhXVvuxV5c9WSGqU3MhraeUWA43eY7tKsgi/d
trnyUioKW5bM1Slm3Sap462TVykMFvpjd+6Uk4x1c2dFO9pT9+TTTuslKybCoP2r0sbkPYTmuzt3
3yVqgSAAKpSKufCd+/Mws9PXLKuISYlNzDVmGjOlzYq9H+eXYG70VTr+fm79LQtFkj/mX9J5LFBr
+R542LnIEeSyoGZ0AARmZld9TPgmo3m80DFnsJg3JHEKfg4Gfe2zTjajevbWRPoiySJKAiYWejEH
VKufevBfS78n6k5kypV19gyjbBh0MPGYdM3wVA7oncU0hH/AR8t0JNQAyuQmeVA2OBU6qLuUYUrb
INefoviRe3qObmHiUpGm4wGBmPXk45VkxpYhDjroXEbnlJGN2oeboq7PuZFcIldc2a2gXXKr3IPP
zYZ+nvrENdLcyuoroJbZyQTZN/OP9q3aZrjBmRspI6oNlVFSUJN7BKjnPpqnTMU8b+pH9l6iUxim
TwZvVoJJmdEUvW4Jflvbudo4LsrYZ19MTLZXS/8DfCbifTc4iooHHWbBu1VZtF8j34sEM6mNnXvr
t7FYlhU8ZYJmwEAiP2679FDng+Fx/qSejIeDmOS92wBQ7lPjzvfDx8JgGeDX5VuIxx0yg1yD4u2X
mRXfhiSMzzLWW2iSb5iSlbMvgsQLIf3vlXhUdjnW6WXWhUdAOHc9uJOFZofYgoovRsVKPmTMZCwG
xNW7dACTCz5F7OBjnBM1JRtCV5Kj8LkrOaJ5ysfpXYFw6KU5zyxUnZIoiFIuoCkmS0mYzAJB9DXS
2TNIU31HHh95/96iX29RQTPy17foXfOaQf96bes/9kXzT36/S9XfDIapKMK+34o/3KViNigiCDNM
zZz9g//ri5gQI/di74qz5+sf/a8vYutO2KIw6GPs2Sf0D/qin/eEdEVIzVTdUS1SqtlQ/roIcGoL
JEgSV5eKDZ1vffJ1mIl2D+nlBE7v25OCT9X/yP9MFqb+vHRlmaIKlRdk64Cv07XMeS/xw55QcRQj
roYkv6SJUvSU2JWeP5tFVLX3aWKyzC7hSaRACBGRlC6Ca/hFEMoabZtW+rLPo5PekwtmESY2Drso
HAkbZKlmYUYgc+VY40r2NOKsOwSWDG/NZVtq605Ml6kYnkjOCvnKt6yXYyu/mv60lpGF9UW0CwOl
wqlp8ee0zhNCAtBeiVkUcMmjwd/rCJUGWIlcUX4HiE+1jSrc67HV+BvksDgJ1c4FYpkWBrNMqcwT
LHj3u3hOfO/U5IEck72FBlXcEwFEW9H7lB7nKgrrT1FPpd12+J9wdXQcdk44wXqpy54K3a0dHChx
ZncTMNuqiFdtCuGAPAhSMdz6mHZQigNnrKE6+912MjLW/bPnM7XM4lpHlb0uwulUSFljCxzCRZf4
j2kWPiDTWqFEe22N7iZyLRDvcoeYa52k1hMQEwj1zS0puKABAD9RypwHI38fI2VXuSrdb5g9CJM7
r+e3izCjcsK/jHV2X+b93h7mWKrg5PjFF9RWq8EvNg7Mq2RiqirLo8itc6eNt33Vv5UBUaFBsp1q
sFqgGC5WQBc+2kjL8liuU348dQwE+86yMIZ9EzjnzjFRBzAYklUpvbzq45UdOKvaqT9MfdzKsL4p
+/DJDpR32Y9H0MznMAOl6Jv7rGaSNOhP8JhPKOa9qijO+HDXUz6dk6S4Keh3wizcZPV4goXJKKlC
Uaa5QATaQ5A6a3K0toMC2R5I5a6DJFjz3zNprX0LwrICu0qlLPGaSXkgaWzn5vatAummKc1lZQy7
GOHeQsnBEOQyuSDT2+p8aI6rnSOzR/HnnhoZYwoL40MvyNCc1BjAj7FiXH50U+uMiOHZt7U12N1D
bfcoOJiqxkEx14Jb6AGO16pVCQS42khG0b7HypiqBkjGmzFasEMXvo9qzjKhnTCTaF2xAzJLbiga
p2VRu5+tIdcXShFu7NC/DiXBnmqdJ2uYVq8TY1ulMixMQnIzlN24xnX0MgH7ouvewmSM8MVmBFVF
XXY39c41atzPSgBkouiUbKUH2kkKcSuqEEgoZSRD/Lw+dYipqFcJUZgrSCBthDI526qpEMkM2gnn
yiYJp895ptVzMap5oY6o0m35jDFPsZYfb5KiLPCA2RKDGBG4VI6FDrOhL1MmmnxmORRiXD5E2csx
YONtXeGSwFOIDAwZEcTxmIA4YhLQYsBFYkgLiDcwofsE3W2ogJQsCmMXCHmbFtQQUIrkqtWMU+RO
z8Jx8QHaxkWVAEeHEDdUFnW3VqY/NnynoCFtHaVN1jaDyi0pY689gJGFnvEWANlsl3opKaLCgoit
Wi4qkr3zUkOdaoSXOC7BgLYUK8Fw75N94kLgW2RK43VOfJHkx6F+gywU8gKnQGjlPjARsf17s3+9
2ee16l/f7JfqFZn3H2/1+ad+v9XReDPrpGrCjouOZ1YP/X6ro/GGLID2GTG3aYofp50G6m9Mv1z3
yIG+mnW/d8jGXCVY/Ie/luZa/2fOD8P4pUNGTGFgBnZp43WBMfiXaWdpsZRiqyJPFT5zNDbJTI5v
XXlQILgeMgaZ6N86R36Ecvzk+NpcY0fvMEIhnPZmb28t8gO6VWlwgKh8w1YDNyG7UivIH/2qA1QN
x4n9ShZghUUnaukABOipF8Qs+s6WUPoA1U4Hh3XIl5kconVoaEV1SSp41DbDSxXs3SyuHmed9dgZ
nvVVeh2HBTLsaFZkq+w8+2ZWSM1qbTOUHYwc97N0tHFhzZpuhWyTdTLrvOuRLTN70z2z3cuEFLw2
1dM09deMiRfG5Z00FO6dZKfNEvKaXGOdFc9imvXled3xTaxFcCyEtTFE1z4X0jk0sy7dmhXqvltr
R+RMpFsmDeIfCwVsVXDeBYl67orx7E/l09iX+94XaJcRLLcZkAfWlZuRPZlYCLuVyIiBNhFADDLN
So175NTMCuEBZTft6Fo7GVt7I9TWYVWsfZwhz4omvYBMZyW3nGPKABK3ZfORt0SfkFPrLGWB3SYl
khIbz1WxzH5dKF22QRPF2aeXyiYvQJEptAlTUfXrBnjhsSOZaUvcDYufssAXyTxR1dRjgu9ngNbf
Z3629GXx2I41DCCYvUIUJ/xC+n1fal+qEc02F324oG9c1iZz3smOn4H2RAGGaqE+qk1bPWS6X3v1
WEWbH76Df1I8zqXhL4o29BKmhddKwzZl/aLLgV/To7muo7MOyWadJ5n6KlFNev0Y05P+e/B9Pfjm
rchfH3zeK2Z9EAb1H8+++Qd/P/t02CszdGVeqPy3bfn97OOPAKu42FWQT+Fso/7/X0djqqhv6TSY
M/yMZbF/c2alCW2BQR8imCn+g46Gw+2nJ2XuaQyXTROvpGJmYePzc5OR+Q6L/w5bVarGBmZ9u15Q
739qCrwavvZhFKlgf6OEuBsyYMdDX28oJG7VQZ9Q6842A6Hny87tLuEAjBUnVwQ6jaFFJILSQ0gx
83w73AJgGj23x5/uFgAjYc8+xW4aLBlFRd4AMDZvY/xdmrFM55mInrwTWi6WoelvcI5KyCh+QLZQ
/1ibUw9WKbpoRv0Gk/Fk6eKhSoC2a4SbpFHVLLMqvDZq9aqbgjgH2b36Kpi6aD73eoqnhWWV27ib
TqxgpAf65BIL/0mYyVMwUHzZQ7ewGuMsB5l4VR88ZBX1n6Kl20z2B3sSt61dXNLK3OMOWaql/ejn
4IXrqjg6uv1YNdOlZcmA6WXcYl3JSFX3X2yTNZmaIZ0YUJSTqWguqI+ZUyGeI3cga1dd140oldOL
EgPgIogW76/7NGc3L9W4FWt2MIfIKm+bnFhehkwYI8z6PnPlU+s2n+J2XNeSKUuh+XeDmLkPyqGP
ynKhGtPZau2HAKr8Slf7LywWS8/sagKH6pr3h9yMldOF9RKAsXHWWudoZWzUyeyil9Qf8o5VOEmE
zNOKGX6t9WJDhsa+MDH4OQMmFudgjaSE+606LQ1jKo9aNaV3IHj3sH345xPt2PeMOAHNxJhu5Gqy
ohXoLHTPcBfHDs9EGr2lDhu7uCqegNlgpVf0W+LUbzuDOjQhiZVRZfhO5jm9omIezMYmoklAaeYN
UhHTwJjkC7YkLmbLvPkU9Ix9mjzFQZJ/Jh+xWo0DmR2xXxsb30nBGpMu2Kz6TrmGRf/ZneIeHgXo
SOJNnO1UIsO1m5KRoxgA8jaw17Q30kiAOMt8XFpjb27AuYNfRWi+ocd5yg0e7yzR5ENO3IhXQupc
x3Y7UgMHNpaHrF61uvWeS6sCC90qK5ioxE/bGQWvnbQrw6/CTd4j34n9aU7NtA1PiQt7N+rMuTP9
Wdf8syHt2mO/ZizsxL4vEvkEJkldoGAAVziYsOObvveaERS0HT/56nRhWMm412IWGEVAec0+5dLN
6r1SUI6Q63NSdfeLwt3f4/HfVmbz2dD4PHCg8Zn67xxAKKGbjA0rlswldjiHaNSESJ9K28gA4VOT
Ee0tSoa5waRsOl/cqTmQXoKw+FcMZVJ6OajvRZfKV1Mb6R3mcWyfi2wB1fuuDMe7UOezK8r6WivO
B5MBH3I+et2p1UHbUXe4GAeR4Cf3Sopw15UlbD0NFrxBlIGkXiItzPIE7i56MejOnV9mR/AbGGfc
x6hz+jWS80eSmut9Y5D84kDtWIFik2QxsUylS4OoMRvHslzg8nNodEsEI105SMzwUbgz87GlU2In
MEhEbo2A5VvrWbCu045CkLjWWmAwsiaUeTjiP8XjRBbSUJ4jYZR4ck26GT8C82LRrDGnDvZitLt1
ktd3qlTvpYnZvXSmhzIEbEyTmtyqVWw2RB8h8dhZWO0iz2gHeufm69wjnEcg5TwMAXkciOO/l/m3
+SRNx19f5nd5lqd/sueb7ajfb3JM6sJmZYfOmZ5jdjB8v8mN30w6iN8bFTZ2P9zkjsnMklZGE4Bf
57/w99mkg3oVdND35eA/6mL+CCMi0Aen6iwAQQagz/b6H6eFNWwrMeKiv2h36eLZXHc3pUcqk+e+
3t/WJ4DcKwg3Wwzlm34ZbPN1sKfjjk7B/6fyxLf7U0XxdWxJTcNRMJcoiHbnbuuHsWWcYTeM1Ui9
QHaqgjUetMozDKt9ryJuORGzMagnbeNWAB0jzX2UTTfPp4KSr3KAz0Gpb6wK+i+42WnhNxDCu/ls
1PR9rNBVAWehky+hh1rAKmNDe2H3qq/jXJgHY8ISYzTKLg3cU5ZBsQ3qsiGccVr3miY5IWS7zsde
90oNfgzNzBMUdjJ71Pq5/uprY6SxKEMgHNI6JNFzM5lPoh0QkJnRbV0hIqvKmlbCJOKmTLAKZhvF
ii6kYHW47Fn84NTrN13WHkad66wqhnWI6EAfwbkKBkGen8lTL5pg4evKp74yGcXp2mtLrNQq1NXP
vh0Fi76AX24lycPsnW9N+sI8cbdx7JxkwHCMx/PWnvKX2oXe2sk4XJFpQMiYb8HQaAICWAf7rAly
Hdr+JbVYMjbFeHUifd0QcrlwU4B7zGXXTu2TNGNeYr0wFmI0Pncj5cI4cWxa7rrtzVNb6/7K7ip1
rUcZKpDyqa8dzL2yeA4DTIqdXkZk+kb3U5newCy4bdzsU6pphaekxpfcqU5Ut/5xTKS2zuZukDAk
b7Jt9jMuJuLSv9cTwpmKAJSC3ZDvYLXFilEVPW2eXX05bkJBfjfZAAGyUzLQW0P5sIhcXPI/tozT
PtII9PC8EZh55e9+oBz0oL93iADAoTJR6fFdXAaGDJZOVZseo+8AuV3lr3MtPmltSRIN0Dw1JqSD
MueOvKxXI8WcOTXhM3kotlcbVBVx1zwV7KJWhA9ia1QAdzn2yqxJQGLv4HjxRJxSw9bXhj+zdMZu
zZuC4i7+0idthmJF5ZMDqRdUoObcYCNVnCgUiAiqnoKsMUA2IeogMDCzb/UCes/MP0yVK/PR8lYH
mg2a3CYCcILcCvKYpz+ZFnZkv9D/U5EpqXpA6fhYW9UbWTDlosjzq+27GyWIr1oBDzVPbyroKjQU
Szd3Pbce7vEl74Vo++3kRF80IyGJImHBZg0aa9fKbcmmMZcMM24yp1tx666sbHiBo/ocVAYmj2Ct
uuMDHx99b93s2nAgyi3YGMW06/TIaxHSKlGHsmaklFPPGGmfStayoNh33Wjd+5m6MgB7ePPEfnCG
t1xBL6TzrS9tDe9Qu61Hscuyx4bWuM1QX+mypEPnTQjdZ5yFH4NKvG6ZroY065YTxvD1kAKQZCu5
ts3y0mvBqyuHrR9hPM5ShoW9dQ3i7CkyAMdAwB7ZwTr3HaPE3E63YYxPsddusQkDcxbQ2pMPPO43
Nt5j3PE2SAvnTXUQWE5kIap5EKLC755RNL9X1M6L1GzQaEcqu3R3q40ov5Spmlfn0GdqOFJV/KkK
S08xkJMrWr+M+vyWwLRDnzRoIhxs2KU8TrjQYEG2N6HVPTF4JmlxWFudaq/iKLkfMgC9zTAPWbMh
4myAtUFBmmn2zWDzoduxQAcBTM1OToWl7DOL+OcInJUa98tG1EhfixV4SJ6GuiOeJClWLLmOamIe
VM7HCS8PNm/wQYX61qUVK32AyoFonaXDjnzTR81L1SabTCsPLo+4N02YnEdcQasYutuKytIl9a+L
NqYCyqnut1mZ32Ae+CKsZOMn9gE1b7gmuWyE22k95U4/T4HRQbAKmdezOQkLbGRfFDNXABnxXg+W
PJD99diRN6RXzSfTmpc503Rfhf2AwisqTnFjHF1Xu7d6q19ofnsbFiDkMvM6tjCdSN5m3mZVTwUL
KNZkvEyAIDpvwgN08Rs99r0xig+DStZFUk5eF5TPoVrVVJ2ZD/gadQ4SOV/TdhFRKwu9QfmFg71b
amJ4n8rsVraQ77n6/WXV5Ts9Uj5Lo/yCqMQ5lBJ0zDApBGx1pZcaGeR9K1gU7vCZWLidPpJ+kRu7
VDc2wJ2vE56CCWim5/hRwx2YPA2j8lgM+T1btxeW+duhZJ+d6v6hIy/XY39xN/mhv024to5Vg/nc
5L1FoGzz1uQFpW2qGXCL/y0Pv5WHlEt/Ux6S7hKOefvHUY/g574XiACOhKWhTGFqw/Ttp/oQKe2M
srQ127ZnH/h/Jz0CCxNTZ1O1BGM65jnMX/5bH+Jhmv8iTMUCLfDXsfk/mPRoxh90YJRkDKGoDQ3B
sH1eoP9Yl2n43NsYGc4NqobwIArRLbAqspSp7JJwCYsE9V2GGf81VOhL+kQP7gwb57wLaePcI4P5
YoREjERNn1yVzAU4wQwleWCO1d/ZqjrclPUY3pVRJD6ROofoUWIb9PC6JMsJgSQMPcQ/VjPNMmCV
iL6wyd9MI62OSTUh6HFS5Pm6O2lHLIX9IQzs5NIMU/CimWOOqKciSztyxxdetHrAKFxux6RQ92rR
BrSVqhMyRHZZDEZ9RV5LV1zTqYLxzyh3iShYdJdAyUT3nijkRk3QQwp1FQs9gmakRTkzes4GQE5I
eOF3B5GLkQr+XYkW2ZVWeaOiShkEk9TemY3ceB7dW/JZUywb9HXqrgFD9xxWU/RObKeZc2eM2TVP
k/GpA4L3Br7SJBxgsLiRVINZcN5H29wkjFAB0HGPbSneTFFq7lwjsagbYQ1kfriHGF8vUzb2Xm9W
BSrh3teoPVLzZaSCu0F3NK7MBiYKtljODFxmfrhOW19nyaw3dKf94L+qRVNs1aoLN1ZUW3epn8Nh
IA6NDZkNhsMrM8EFDXluK2s1/UC17b4xoTdgOXJ5+n1KrEnTDRszL6E2WL1k6mIreJP5pa1LhRTp
XbWktQshva+npBTnQc5pVFVTnxTbkWdI+sG6n+zxSIpzo6wqDMJUOFPaP2RRlawwVoR3SjgUN0FH
VFKGVTwhC0mw3K6R0eIFIUiDLIfUvAlBeBhAkzVS/tpkjFFYE5d09BNI/rZJVOi/x9230TYn0F8f
d5R6bf0n3fCsUPnhsENOSpMnKASZHNPXfu+GQTDRBnICwm4SLtu53087w2URKPgjdACIaWgQv592
BqpX4OAwoFxQGP/YwTCfwz9sQGYHg61qX7eN/AoM2H857YZe+rFiSXGJp8IedxPhHMZbFxiNvPB7
PamGqm5QYELNGfMPqdPZSVmimvHnZgT2phUSZzboRPkKkDbTQPAHmrVpoZnq3tVh0xa5bi9ETNWf
2jipjBY/2IibSnGaczuFuJTS7ikq3cc5VgAYRv7UYaRbMWPNNtqYT8dAicQCVES3osgltUqD0B2o
KHEaA8WdFvmgM+VDUpI2LkPaiL6NgaKlb7mV7xzR8jVIlNjL7ELA9qWO5fR51Xt5VH212trzFIpJ
8ucG/8mhikpa5bp3l0EAgWXiyF6MhfsaoRz0UgUMawqVwp2GDb4l20vU9jzo4qlgXr2onb7YijpL
cQ+BYokLVIK4ZHWPzoVgC9c8ZwPaH0cn9xCTxoHgM3B0/ZqMl8+Vm0P8HN1XNWmcHSPEw2RIYkca
gkFmu9I0G5e4MC5ooe9ZTiyVOrpOQ7kbAaUS4SJvC7xPbSqClTqEZIk1ioaNP+nGXWjLI6Kfc6Rj
vhDYBa09e5Pqqg3YKV8Swg8J7Jt60kQErbq1ynpT34BAeHdrOMF6dhu7+U3vuJg12/6jFBqTVXKI
PF9L3hXVydY5We1rsoy+BEOo0Zu1d5bq3kObildqPn0KOZU8i8i9FTwuCjx93lVW4Vm6092kuPO8
WniapqNQ6YZtZFY4tpKtjbP32Nrl/RiGM5eJut33nYscap66YPoigMy3ARAsMybwy28TbZNhcFjp
vYW5pUGvqs2sj7arLjpR4h4F99wWUd1KYmMNJJcFJodlTK43QcrvfkxVGzajsQ7oVj36wZWu1J/C
We9tD59GFWxW5gDQ7fvywTXdEmUUJXNOrmYU0/L5tMJOpdyMUnlGRb7n8NWWkR6RZhswGZjlH6SQ
bSq2RcuW1XkkTQURFMCe0CFppEafUwfNhR3SK53W0UompCIuj01hBCxZcpcEC91aDIA2wMtru8mn
PeqaDzWueHrl+BoLYqsLl/ZcU6xPTjdg1qj9T0ZsFHc4aOmdyGyES1SdmJM/q27/XAYi3BVMQXiM
DoT5pGdQ4Cy2LGsXGM5FcfFNqlCJxXQ2BY9P57D0JSdo6U9yHhpPSxk58FenuyZBwBMPLtd9N1gv
/aQ9N8AWL5LkdmBnybopiqNCNvfq30vn26Xzt0aL5UfynzOeo48/Ftmzb+L7vcOolVqYlf9/QaI/
3DsCZ7/OSImhy7fAit/vna9VNphA1YIk4M4F8Pd7R2hoSZCP4pybrRr/UEvy660D5dg0sUdjBnGZ
DKm/bFOt3B90zPf6jZhJWrF/kDTdI8/KD9fxn6z3kX/+dL3xL6ExYAnsUuYDRqWt+LmYV3w1xh0d
9zcmB+muIc5ZrMypJSGWA2E0TAQfPVAUrckvxK7CDw1lvSjqZvCo55pVXGnxoatMF+ttN7Km9ZEn
tqJcDubQe3UelIuosxQvqJO7qCdByQmGG5PRR9/BiSGjEQ1lNB+8ecEwjK+2LsGcO0bB3mzKr4nl
56s+jDbSihuAXKQXs927Zbt8qkOJIw50NHQdmFfaXJfqbQTGHn40cIQ3vAVnsn4fiAJpoNM1Tznw
VQLZOxLDAgaBbddcByYSeFeqjzTGltyH2pWNI3MvlN7EN0IEqeTBstOQ3Zq5ddCJe86gsTAM5CVG
PWv3/SZ0hO8lQXDA2vNGrle87lJg51Y3hp4Iq2bBUP9dTaBcizxba830EkrSssOMbAjh4IQbE1a4
BRwSK35pbe2hqv3TpKX9GpPm1rd87F142rBpQH32m0ygRTchmReJlzYIXW33hcNppRoDslve7pjZ
4Vq4s2A/2rA5/IJOFVyWZZ6UrjV3LMnYw/vqE0SZs963qDprqgd0bqRuJTe+X1srq5sDh3zJVk4T
m3pkG4ZVOVuw0eAj7nWmGkwZOt94J4oS03WHlD9VTFhclnPLJ3XSzLhDe6m+hxahAEWJGnMwSJId
sjkeMuoWQ0QFEw2kiJYOK++kSj/RJBzzER5X3RZHYOcViC4t9XwitRblBJivtFqWELLlfjKnk27I
NcZzF5BgLNM9zVb5ii/Dr9aTA0nPGw09lCgH9cqvQYKFpCyCBNn7is7YM882coIYpBG2AuV/XVlt
ss/b3PiwqtgY6VU0lcGotBM2kY6y0nChNOyZ1aFj7uyIhRYrH2EPAWBqEQKVc86l1ZrvVeMSnR1u
omgqNyCRwhVz9tOo9KQJs27Mc8bWapoRCO6b1hZQYnrXi+gUSzYbQRXcBx3pU217yWjbhFI9gUP8
CC2x5gE40nPvSK1i1pU0F9kHTPSkI7lVh2SDIA1T/bxexbhhwC13bsDjg1ZN73VG+tu23AaiOsSN
si1abqC4fBsDLEIUr9AX3Dejv3Z9DTWh3U/0nA3w7VEblrwVCz3u3js3Xg8EdFqMEbvIzlEXYOY0
bL7BqgbSzUHmHSXOTacWFWkOVYhKtXpB54mrYhSPTaPic6JILe9nm6jviEpucz3Vkm8X3l8q3fWf
ESrzYcapLSifGEqYqvaVDfbDxqiumbLL0RpveoCSC4rl/XCXn3YMwpTX7KlYxTvDkwt5KLyoXUYb
Y/f3p+lsgPtBLPXt5ckXMb4meUAS+PksBacJ3slqp5vOfi3kbnRjL7RuB4Wb6nsP9SeH9p+9jI5E
zEaRxbRHpWP6cf5iETzITLCbbsigZ9aADPy1ZxrOKP/vX0f82dv54wvNkp8f3s42UNVaj+d/z7p+
DLx41W3Vz4xxKexO8DH9xW21AsCy1rcPZ2eZLM7dKVw/kri3ukb7frGFs3Rslvwfl/ma/6we//73
+/mO/PZpz8ZGjTGPZkOV+/nXK0tRmBSL6vw+GNkz3crC0h7+/jX0+c389TMVOswmtrL0muYvL5KQ
KKdlo6rdkP10llfAWCftCW9C7wE4XY6L/SdtM3hnxMRbE3PhgZ7mCixkTSyT9/VX+ZfsND/A35//
5Wvz+p8PEm+b8QwL/v/+n1XynyU5yZ/zPynn+MHfyznN/Q2AO8YdA3PPLyAEDWmwrhI/plv/DTT7
XR7n/kYlx1IdaddczM379v8t1fk+C1gIkJsBw/8zeRwz2J+eo1keNxOgXVNFF8yi/qt87ofvElkK
g6loXX3pZCvZ7znJojPKparY7aLtgcWi4seMWpDsLP1tllr5Mw2Tukx15X6wBx3O5qB4htOSRYWM
jjaG7khV0plZkAdLyGYkQPe2vyYufAabFAj2x+AziZ6gjEPjGvX9QNRyJJAU1QQZRvQlnXEwLGRR
Bq63PWnA4GpUsmtp9uKVZdUHJKrtBmv+qaQeWupWfaMFMaw4mPxAmG1ScMVnTfXfGYfeD4Z6EFkD
V16itlerSFuPpoYgp1eOmlHuyiApyKwcHvXo/7F3Js2NG2vW/isd3x4OAAkkgEVvSIKTSFHztEFI
JQnzPOPX95N1276+bvuL8N47l1UKlUgw8x3OeY6HJMU8ehk6lzFbdD9DU8F9k3ubsJbROo8kRYDA
2j6peadp7YsRI2LRCBB6OrAnr5y+iMP+WprBW2f1SLFplvfsyT5h2uesjHgBEJC/m0N0G2FJZl5Q
/fCK/JLaDXs3KBRjYM/dg2B7d0x7zJyTkSsuVrityA6TDp4b1pdQncRxMgfyxQgaK4fwsXSWZcOI
965QWWR2m42bPi5fPZMBYxLjeOi16QLgRpBUbT7VhIXq8nFQAWeoQFj7hDidM+VbSohCy4bxIGT3
lquMNPIJjvMk3U1PdJq2FMPR1aIXlwBQ92Zqx/BUMcHOVxlXJ1IErfpe+sheBUjefLbLrFwnYDnW
kk07NMs5ttuFdBaRmo9GzIaxUlEoJouwJUzFq1GaCVKuLCTyGcfsokOL8U0jHtdi7knWyBxMm9YE
ZlqPn+IR3Zed2B4Zcdh8vQn6xCRiezOFoH4re2FGi5gJWyaLzAUJVzxB2/aM5AncsAOan3l40s9X
wvQuVJ7XRIUf8KnAI7MXcNm1G5NWpG1lOT0Tk/dEHUxVFjq7qdC+3Arvb+LcBnrQnIj52M5FCgnZ
gTaZnjJDu0bW9toHwCS7hOGOGXb+0LtAa222ilWKMjKhNl9VMQxitR2LprtUdCDPy6+CP1uDncDA
QMgWzOUNAKLzYAzPUTWdzIGPVR2YT0sNibo2mhcvai4DszYSGQLDFxVc8T6xQCKLSxFpH1jjqxWt
CNr1VE6rNMF1VE5HctUfmB+d6YKomYLwqhnmJ71zQB1Z0bXXdUcOMoSr7jGBtoTzzsdZ/Yw4590o
AYmUi3tI2/nF7l13BxTuZem666jq5Io2bVwhSyGZqW0rRGIDkVr28FgGVGNm5Z4ifXnqC0SAkT5E
PvZXZXCjsWFh+gLu66MSubcXhTBXdeVoe80Jp41jyGnbU78wrhluW28JmWfY49Ew8SlZFQgsGE/u
Zoizp7LXBxSwZCpjFbgJddwIBRKYmFD4layzI0ryt9RFEJGQfH+ICeagak3d9UQqwxbOOwBNhnZh
wKYBB5++AhSwsETRkKkl07PEzW/X7quTZyjjTfecDlGwC0NN2yL6uzOwAcJJI1hxNp0PoqB0ACON
vrEkHbJAU5HHJtgxrcXEH0fLKRua1i+KJPSrtBleqki7Jkt22I1x/CwyFh/LhNJwzjExQo8j3b2O
3fwV3US2rEUsvOpqMRH8siruVXDQvszlzrWiszHIV7m0kg4KrkzBY4JZuvtoBZwXpr/PweCRsdxr
rGlt1rF6CjlsrDlt7eBtavvvPhl+KEEyBrZXc1jmTRWISxZYp2wWBDLJAWe/DDGryQ8YPls0TfzG
AxiYLk5MoH7ZrUQiO0XFMSsTFIroczAFwDvPSa7W7IdZBzgQDuM1Ug8TYxX9ju4M1CZTgJnAiu50
wqXUtYK3fFqOhmyP+pRcWfqECtpeU0Zfor71rRggoL20p4BU4hr/96o3efC8ptW5f2YX9FeXrAvW
RKucNZSUJBnXxV638nFlmvmdWWNuJRnLWNkGgeoTModNlATXfWEocS5zw56wK4Q2K6OpD0EwvlTN
UvqWwctsO0SKeBlyr1KQTJbqgJhJ3mFajJnMMRkC/lNi/ZyYqTnVX5dY9+/Ff62+muK9+YyLP6mz
1Hf/VmdZvxgET7hqF/LTPv3vsRnuLOVqplaiGFeEzX+va2y+wrYNXCbd0c+dzG91lqBuY3XACujn
V9y/BSkBY/WHOgt8py5sCQOaDtCkf/3PpkBPcH5PgYiuSRasfHvImRgtszg080+B30AeWFd3Da0C
+1VnHaYL+9RgrNvkEQlHwu4Cocw1XAyxGfWmbG4cI59LigJ9uJ1Gt5zfyU81MDaOBagM415A2VBD
F6NeDu0smkZc4TiKvVU9ABn0Cpk/LpgMHmBFDY8aJYmx7hnEP0QG+mtiqRP0vxqOiv2MRQglfu88
FQbfupqTjvyd3HMBAc2e81xq1XRPsjwbHnyk1r1Ih+qVrL6EC70oj3h6rW8zaTvy+yacE/24dJsF
MWe/HsecD15sVBjMWzuEs5T0ZwrP/DpAEH8zm4a+9UqT1NjBCGGeawH5H1ntvlVd1kj+IZGCVDU9
N9tQD62m2A75XbNEYjmWtmMSPWlXbKJwlieL9KK1Jfq0PPSBsJgLTkEwHTuQc4afDsHgL/UoZXTf
kV9W6jde6PKFuWrCnaN3y23bDMmb8Ir21nNacrUDEwZkRTw4Gwu3UXuJpM4a46KReRs+uLGZvFZ8
eRdDiSEqV6r8DpBF2XITElipH6js53mPuFxTR4eWN59NM8ldG/ceuT0zuqdORYq0Klwk1xpnoyix
/es/x8q/BvF0OX99rGybr/bPjhPVG/12nBAOTcSOy+Scje1/pPYoVxPqFzozYLJsgJlc/9q2Ob/w
Zxa8/zJtMsD/d9tm/+JhQTJAJUHtVefU33E1OeZ/jsdp2xjn2yATOKNsuv+fWpjftW1pDsOUZAAH
E097DLt6KM6GMdLpO9KMe0yWZl/C5fRylcllT0/dSPLjpvQAu111SfSaWu5HL+psE42AQsZ0vmks
yOZLWqAAGyS3p2I1Rl70JEewXq0BusYM0mceQ0zHVcZcLf4o8vQ5qtVSKQqC+5FEvQ3E1L3V4yAI
deNiF7NvppPOILFwR06e2tcNdn9F6piXLM7GO9soF0b8ZRWTsZK71doaA3AujD27cmMHuV48SEcT
2wBV6ei3kxF0F2hxUfzUW3k7+Fk6PqemF5EzkJZ7LNcJLnq9OcsYaa6rX+zQmjeBUzzpS/bQWxhL
yqj6YVJzktjZf4wDHiAmkKx/wzebGSzCFAszkUmtNz1lcy6JnWhOWo6dI0RAsrKqigLYTJ9J3gn3
Q8IZnVuM01gvn2Ihv0PPfnSakfY4wluVmlkH3oUAbNvtbh2RKpLpUO9HMWpIk6YeueOQ7WfBx53I
wpfUJPHQczu/Q+1Zq6F5nrkPdaYCV4q0UPo8nGGFdpXObeTnY3zopvRTlCVb8oYQxpaqFmgOoQKq
EUj1+SgT8xzN+rheREQWDMd51qSHvrTGQ9/qT64LvHceDAb9vf4ZWDq4GHby0AfbXV5472HEcNVz
rlrhNSi7oeJNMQ6xQIVVRO12CrRP21u2mT4dSk97xQ7zPgTNJi0r85DZxB8F1Te5PmxKXcYJhd7e
530pSSyP/cHQ3nmymQboSbAFkeRLCySWUNJGz3vLUibKIIEGukdyZL0OQEfJniEy7oJKY8SVOao8
ZPEBNblloVGj+e7RZCO4YsvSb3MAgddSr0t/KawDYbv3ix6VftLxYsV6+0RJnbBLzkAi6f3OCKV2
SDDFrYaouZsdhfche0S28ddoQARk3x+uPPLrNvh/T5JImSpDOSYm7UdTa9FGt5BlzjY2usXwsnWR
1p82w/MrHAvLsarEo7DjuwrqJMgBHDiDbSMAcvRmrSfEZWZZfFQ9ChuJ9BUV53usO1dhVQ7+XGo7
3YNIzfvLgxen33AfpVq9fwrw/mi6Ix2SLoY+hLDgAXgFSKdhtSyQX6gMUlFloU9W5bLu0uHRHJeC
ABba/SAkPrfN4q9sNhfovs6LPdr3jsFtRLkLH7In3I/IAGDa5sGdoAcxbLyLBj4i0mK7o+eWtR3r
5EKAB2DobKCDBnhhhgwg86F6MkO2PRQJIzCHRAeohMWgLuTDaOAR6E28E13BB8l600X2g8LpUI9C
ZzxBgmugmV88E8YKwe60ynOo3nRzfpmRHC/Z1R1trZxt8mznCIZbQEKewkUhH/AygG/90hzJOM/B
ZAxb6Sw+enBjsxCZG9kMiOOiu4dRPO+LtmZfSL7uooJ2YScRfD8TvutF849AxfGC9r2XpCdwoubN
LrKgIxsqvheu91slrXsoG+4aP1u6Nej1WeRxfDp6SqoRYWPEoNIOp7b4cth7bRo9fUpUcPAQlA5G
Bw7ZQcUKe33trczGTLbFAswhb7ua0iyzrjhT0LsEMtgkIiYiwqzvKGKjY1409rZTYcYNB0fcYQsP
tTK4Kkk8Hkk+XiwikOXAu5yPfGRtp/zorHihEY2LLf5XYwNiB+C3ClZuKusmjUyilmUQrEnGYpRm
BfVWV5HMGePIFdwP/USEqwFK23nPkpAI58UDo6linZlmBLfALaqtUxuHmuznXKlKdBUH3dZwNkFw
kxajwqJZHX2mtZ5sRdW/1ypQ2gSNQ3G29H46hcU+G4R2baEXRwFY17sYJdAqXgywICy3oqS7Kefg
xo6RJbCZVhFTwbGpm8MgG1Z6Nns4BgMuQIEtep9DZ9f7MHLuOym6S0ZEtpYAxIrL5Q1uXYPTjdCp
CmLPqicFmMhb5f5ENIQcgzzzREPvTXYawIEaRTQxla+ZCupe7OGlG8Z7yAnzbi7LFwi2P9xGFv5i
6NgAlBMyIP8bq+ELsbzo6CUgr74aXKy8EAa6vv7qnXLx8dgQ7CBAXwdR+mA2/AXk5R8W+kNqQrgJ
pXA20ug06LOGxZgS3XemMssHlV7uqhxzbvR8l3jMLR0juxW9BZQwgHtfYUJca8Sh13AotmSWY9cR
I3O2wCHlw0XDAhEM+w0XEuzXIfgxOPHom26wy/L5hnTceyNqvz2Sa/nka7eLXukbXp1rI+Qpxat5
sEQywmc2thVv+9pWAe9dujwvE9M6kt8TixNAC/sbC+Ir8z/MzY51n88NoTrF+6zi45fK2FcqlTa3
l89ctx+1DFM2pL5zUWv7MXceZkzFZqPMvm7xrcfm+0jkbWaT30YEbl+GrHm8gHmXisiFScGLTmqu
l89PjkqTcvT+RUQSUwGmwzgwm62JLSR1mZA5ZvWKleIsnKJay7G7LCMmS0DzJlDrDP2moH+Xs/0a
q2hfh4zfMGXf6JH6W6SCIFMVBFya9gkvRrXrh/CrCMz3mJR6hHA16IfgTpImLMYl2ZidvU0sdGR1
N1yjb8AHNhZvVavH63TkkELrOvrML556rRlXeumUa5PwYnSiy2Yw8Rok+MSkSjhuVNZxq+tk+lmc
nG0H0mlQmchhyrkbUR4ClAi5BElOrlJj7xClPBKpzL519kvdue8nrOAp9NaFXalmvUZIoldw+Kl7
yGfmNubxoOVZoaiPecrd6ySa7JVNyRBlLmCHqn4vVeTzBE0WpZI+NFclOVohgU3qLnsyKgcfAyiL
tvHdfcKTT7e5NqFrDF26CVBM3BayQdmvF7Hkl7ZsQ3vuzQndYDoZ8PMYYA3ugPB40ObbWdpvhW7H
2qYbg17wXqfHcmSoN6XM5OyuPVQuhI+m1LaM06cNPh3HH2wJijLtN8FQvgAEWXyUZlhU3SLD0JQ8
1jJ/WkRTbNnCfnMxfVsB3EmN3fsWSdghcqx3Mmhvpthjxmv2BthAdLeiwL5XaeOTWzn6WptLjNJt
CThTYeVba5K8UzjrMPmAT9bD1p8653ro4ovXOycGkc0qc3R4jG1w10YpKTZl9cHBz9h56bbmgIg4
ksW2mpxXOUzvFJcvOsHfmLF1SYiAdZca0bGWS7Ru+vEFXMAddca4kUHx2Yz5nhaEAlmzTiD8lrXZ
lbu6lSeN2PNEE8eic8i2zctxL/LgRJZmu6HE7/c9KT/cQ+5jZmREgyUpAoym5VHNf2Q9AUQj6slN
xQwrCVWyJWTglT1wxi7tc5SBAyutFyuJnlovvVVpfRlpQHWZvDYROUqhVb+P/fLouuVVF8WvdR48
9S7sw4RViikJLptr802myzkKmYiLPDxgKLX80arVfHnwIzYVG4faC5d3FV8R9fFmUhA/hYP4IgaC
gDNkK6vajFhx6NSESTaus6p8Tkv3vdfqO2MSrxHTIWzf7R7f+CmzS4ry6DlXZ+A/nfPPzllpA/66
c374it7/zEWsvuvXzpk4G4HIjCtGcT1+9sC/6aYFa03J9pKb32QhyvjuV5eITtS1SSwaSwW2pay0
/905e+TdqsEdLhLlLPl7tGCWrn8YxPEPw0GsfhaBtwDo/6CbLjIMJBn/jMvgRWlLfSVIKNU/zLht
9z3F8jxY85oigQNk6A+mFrrrwtbgrIuFtRru9TJdABuRcYESrt4GUk39F+qHUpJ7RyJGaKpsjKXr
p4Arvey1DaX6k1nF7S2CbaI0unA+x3Zp7rshRKmSiuGEw7onbtaMtpNjfHRB++1WxINOoI/WlIeY
DWVJDRCT5IEA5tZR0R61CvkIU8Q+eobBrHElizgVBhL2eF5mr1Ko3dx3cdUlYa/tDRUikqg4EZdc
EaMwpx6DMDN3plDDXkJIXYUqiqQTgJjo2I0LqnF2kCqyBNdtsafaMMBvTLdLnBWrBnn6CiF1vyN0
od70o8MuuIyOU8Ev1rDT6QrzHYkpIlUoQnjSBns1BMldabfrUcw/6rq2t1ze1QqKeARtstjHXlVu
qZAnIoB1iJPaY4zQd1VhfjlQldxA95s3eDyfRe38KJvyGhpgD3Cj2AMnPNpd8BAOhcIYLK/JIh51
EHp2C2PebDXQ98ScylFl+qDoQo+UHZeK28eKKcVmT/ueXOMlDLi/YsO6CsPqs2YrfDQs5PI5m8UN
thoW1VEYnYJURARzVNWVXUDVoBosabbZno15CaOysCdfMMTdCrejVhbjuE1DrHk5CqX12NnRrqu6
Y44vcVWYVGJpzbGGvEnbFlU1XQl2hTeO1Fx40VLnDkfXnOltu9adMfFBVP8g//VD6lAwuXY2lJKf
RREGftc1+r40qktEPlJOLCYNOxgGOYGASROQKkvIbRG71V60CxEEJlothH4p0KhwOUZgHndxXbOQ
gY14gpp8cZzwSfTRtaj4ix4EQ99IWsWMbr+B08tNq0O6TgZjQERZmmtj1j8M7g/QmxI49YhnB3pF
hnEnmhA22muRUXSI1KHlbBNiDeRpyixzE/Qd25VpZ7F299Js21rd/YjzZV0mzXHhVUmBUALevUBY
1FYY8wc+C/1Vv9CRByMy6iynEh5MQL1lUnl+69D4tKn2rdVcIHp2TaxThxDSfetCR4dLNhdsmU2U
mxVD25w46VqU31U+nk142k1A0GzTY+4iBHKa65Md01zPKMcPTTfdgETcTqjNpT7uvcBJeVPZ9/UD
PdXUkdMQ9YxZWoCU1MFGfEjIG/AJtqb6hjO2aoz6a85mhnRF4Gwj8P18wg25tiMLJGSBVyMrDbqz
qOYXlcuEbtHjCIHhtQSotHO3JTaKwwGpRMTSzjT9WLNPXgLVuuAmxV1JlFbdXgII5+sIS/7K4xUl
/4CnLxI8yB5l1yax42iPdIPWpVjoEDIQUJZe0iPH3Y5Q4mvIsGS1AifnZeS/YBJc5T1D7KKYwnWY
SZCTaXENVvM68rJT6IW2H0b9fRP1u7HIXtLQpNKaklVnt8Zaoq7PUzc54A9/HCvX2BQM6QXDNzsM
5Tph7L2WBdjOuE/iTZJk50hOLi7YoNwYBWvyJR9GvP8xRa7Xmdsl8nKwA/ZlKkJIBnZGbzV35oZn
kw6+SOeDtKipl3rBIqtG+A0HnpZlN+gfz7j20QT0eeF72nhTFuOzVszluq7zeYckoF/jTSNXOZ9f
4iDYFYX7imXb2g6OtbdG7yvPl3vEno9V512l+ax+Q1jRZrqLC0qYHs1m1ezjHvhSTLrIOtRJpxKN
2JnFcBvZiD48etUklb4H00AY8Q9JnYcu8FVLAkw21luDUdoNipux0ggkCp914lwHVxwCxM/sBHYL
+9YsgkAq5nifO1O7diz3fnQC3I7O7WDHmywea59JZOkz732CSPth4FyP4o5SOCnIEo7jNyF2rex4
gDKiN52xifj0aCs+NreJ5vB8DDo8atd+TLVXPQOMCZ2gJxNwLhHzCnlxSZrEeT/pflGy94hT415J
gFJ7yXzD6V6TNKJvidgPtZ0WUgVXJEXhiMJQ7k47LmaixxKEB7jCP9tgwdGRDNWmm3P0pSk9hmyh
RoxqTu1RaZucy76X95/od5EUOvWniIpLknjtGskKQgMhQABgjLfCOWJd5GH9njoLKWgPK7szaLZd
+zpy9GxjVOltYmm+FpdblmSnwk3lBo7escfbw3NG4gpYje9YS97q2GLH1exIPsl3dWdEZ00aMVKN
4bKgBqg66AZhwcTHdsJhgye+2kRlikU/4QAM5/w71VPmFKZzMQ2zWcceB6vXVd+uVqDWtbxXulrD
1+rcXrVO8EH3QqsPrZynMHxpRmQtjVucWzM+t9V8iOiaeIFF1JV3SHXLSK6aWKcPqsbWcD//KW1/
lrYWNeVfl7bsmhH4rbP35p1a9qfO7/D53//P+O1bf1ffIhMxpGJXY+VTLuPf6lvzF5Y7VKjipy1Q
yXz/vRli5SMF+yILvcpPQuivgj75i+sJdEbS1H+Gb/6tRbOQ/6k+VYI+jIlglxWMh5/2R60x3H4j
yxq7vJguvGKzgwrWVJ7CIqNTI3rOOIjWvOm96BzD5KD7t/l0j6Z3oHj5cvqakldm+4xi5YTyqbwk
cfM069aLVooXekfPr5acYiZy7E1L9cB8fkhv0bho2jGD08gBZo+6b+V8JGGPOJexKlgbOMwZmp7Q
x3RxJGiFxTfqMFqZhdZch9Av10R+QZKuCD+TXmtvoqmbSOzTHwcDfwWzDNu0D8xHSUrQvWqdZdzi
dmP/kF4RrfmkUmB6aOx7JrSsBUZ+rSL54cWe688BpoE+x0OdzREjLOQuUzMQwK7k6p0qL0OU6rEF
NDdR+NzgJ0lXg6nbhMmlZCxrJ0T6jQtyd9mDZqjlGpDIo3TCS6UAvUUT+qXpUcaiOxIK4hsonK9Q
YN9JIX5zWL8aUoN9OoNPXgZtR9jv0YYLnCfDnZdQgutmVnNZszJTEOEUmvAAVZjEg8AvFGjYc8L7
GvJwLMGaRbCI+wjcbwXcbB1oAC+xTf4AkZ2umFCgs1c448yUCMzlbapAx51CHo+x69cKgjxq5Y/a
NFmnaOntCCe5WUi9zivQyRgMbuqBcQ1m+hsywalcFGi5nAHGVbbxGcNgrmtx1kTP/5COu4eIUe5T
o9ikXFpNot2kCuW8pDWzA4V3Rvl2Z0pihqqs9Amon9ZWbjlrU5GheyMctpM3Rcj3i3NoBW+zYkln
XDBhizltyJOHFNx0y0Jwi11GblxQ1Esc7RzFpq6BVDeKVp2z/V8HrTyENVZG1GGnrm8vcdnW2m1J
POnyFdb2fGksjah3tfiIF+tc9Gl1hEv9Wqb6nRDNJ/OCq7F3/Kodj16nbRvdpHfJL3WzEPLSXhdl
djMUabpJgyi/0qIBVVFgf1t1VAEoDwOEgEm61yE/diurGJZ7Uy7nmnWAr7d4ikigCLSQDQORp6t2
oOqV5qFg6Y8V/d7Nte+4mehHov48avG7ZaBXTAiU4gF/8YgeYDWp3wZDjH6yxqY7ljqLLj5ckHTm
G2cITuhiUPN5YJ0acV8YhvLhLJCmegFyj0VlAcSVm7f1rnphkojRV8apCu1iQzrVhCQKbHr50/PT
8/YXJHyBXkGw1k8WOhIXq5FVfJeN/pm75GCDz30CCbhsJP7GXQG7ZTPF/Q8XkcbJCzEHz3NOPp92
8UJvYJOh6TckXr2HXiz9oXHoTxtqJxvGom8thksZQnyNpTM7d85pzCxc7bLDgR9dxk25Gl1kVtKd
vvpIlRojgzMXeBKB4dFUX7w4u9Jlsl3aiuhGSHabbCjqlUCucixU/HzUnsXCSEybkbQFbrzraCmB
ES+uX03J5NeaeZ54jm9EJdK9JwH800CujH6Av50wD6dA2jQBWtYubVGbxvV77iTNJnfD7rYOxOvU
kk8vsGqJPnzTI43zB/MRk3pSZgSGYf4I1dfGZoQeDRKvXnwFIvDtMuC36ezDxG1vyOg91HJfi4zx
sRczkSjmdDflmW9rMelBiBGR4RKkO7F/690mPEx2e2biRW+bOW96u+ALzfE9uBnR2KjUtKi+x2y0
k8vcADaeZ5xNKc6cziXfC06kLQDp471izFbd9/Z0snQaM7Odru20ui5TcdRKtniVMV7CbrrTKQAb
FNspzCAUgM5VWXt7zdDGh2iZ++3Ym1+pR1J36zi3XA+Jv2SL+Mdr8K8Kw6CM+Ovi5EAX8n+rEvU9
v1Ylhv2LVDEgSPjdP+hVIJA7Lk+BsJHA4aRElPK7qkTCL3CkAoT/C9D7a1Vi802o1VxGef+L9f1b
bJb/I3+DkqLALC6qCwUS/IM3SKCy56x3uuscGisRQ1nMUZ6IIf+IgSIt0reiQY/4jDuR4ZPvw+Sj
brXRDfbjUHPXHJJcuAY0XStjjiY7q9RUhO8ceKRhgQdl6I/st8K4F076LC/O0gFdWYXS6gkLJd+2
2SVt5Z2jWo/Qww0ViUBTqvp5kg3HMCVqKfMQt8VzeGK2Nx8qMy6hY6X9nSHT8UMvbLs6aEavv2hD
xcay1fNTYQdAY9PZeCHtIdoDc1fuoyCDABXOxgJhFAZLuMScDVnSvNpW5R2I0muOWWcRpQ3jvDh0
Sothkcqw7jDurTXUOh9yIcOsE5W8coqo5zq0xJ276Jk/KaVIqzQj0qhwuaIOq64Rs+TPrWTPtupF
zJhharzwVAc6MtQkN9kfTpbXnqFvjldG0LTnUYzmW0qC8z6L6w6hxjK/Coz+NE6Bfe3NwXIVYM7c
6Yy3VsjJx53OrHA3jeG4NdpYz9hmKdZ6HBDnQcDWec7TcBPOdnzN9lZL1gjoMFaYlQbsq9QvvUuQ
5coeg/YJWXh8msdgvjXIkwSBGLXpdvaYDyZhvtyI2hKYbFvtCu2Tu+l6vbwya60+dnOV4uwlZOLK
rfLw6M0LqSi5a7f7OCjKE8nUNvlgepeduszKz/ZiMVxoDOAsLSSYmy6PqHsRHR7mwc5RP2lQWipT
Y1qZVbfEhXn7zk7qowo52S1ta/iWDLrnqHFhSc6auAuHJdgiGWjDzT/t1s+eyfj/bhL2PRyP7LP7
k1Pt97sE8YtS2Slqys+lwO97LQvSCrxxYevifyMXft0lGL9YCONsMIIKwILe9rddAsQpXadowVj+
q3bvb5xqrCt+Z8HDMQUvw/VIELTAWBFxqzR6v9PgUSxVHgXTeLNo52S+s/WX353xf+KnpAn8j5+g
nIS67TAO4CA2JX5Cdar+7icYwHuTJG0rtspeorfYcVqMFJEwC3ET6Q2M0IU4XWcPNchqXqCiGZ9N
6JjprYNWzz21Eym0To59Wd+lininOcF5SsJr19b2cu4fkiD96HR0ATOn7lI7d1Pc7oO5VpnX07ZA
X7JpoWpTTRj3WY50oB/0+yHPb7uoI8A2J7xM1LuBlnhdmehR7O7Mmn7npDpVZdfUe7M17txMPhkB
q/pENw5myoKu6jV0cxLA1KRd+lnsGwiQmxrr1mYmaS6dk2c3rzqKVd3YBh0BVC4uK5bptCP9qNdH
M+moo12tIawWsU2A+CRctHFtuOlrEg67IprGjVc7YkNQBHWk0xwiViAKwtf54SzOWT+6605X0eRD
/5KU+VGGZr2vw2nrmh3zbbk2Rpwli00t34XoerP0gWVMsKmsOl7R/yV7qU9MYDoRrvuKgjQHx7M3
8vIgoshZMVI86bSw9khDmpvZQ5HaLF4Wgh47WZw8soSvm95O142QN62GxFp3icGx6/Qe/3Cyg6Xa
kiNXPAcLyX9B7RYbOH3Hxu0btFkxNA9hGhu3BTDvJvE3FatfyAGFi7MPLRcwYuc9sD/4trBP6XXM
wEOB6ceu9D1en3Yi7s5IwDk2FkoTwT2UxWm+sQDOxi5et15giIZ7OfqWpntru+hvsqr9Mq0Q7CWi
RqbJKGna/rHgV1ojLCe3uyXT2JwpAHFg3bdMniGe8GZ3RcQ0bJFYruW3aQQvYUr5H42m2DbzxNdr
0Z6LHC5WmMTVms/7Y1NFj0aLD60o0xOD9NGPygj84TS9DQkZdoPBytjTHNXIdR9N0761rWusLd6y
7dDoj2mYPbZxgbADDTVZg905d7Tv2eyCNblgb7GWmXXGnmtOueaV3XskETDYM4dce4tn1A92OML9
F+FwcsPc+XLnxr0UYfgkA4+57GBZCuGGr2xu9kY9P8WadlcJ/o/UB8hlqYKsLCVbhwKM/abJQyAJ
PAZthtVlqbM1r+I7SAF2jXiSBiFawKnOo923r6Yxfhq189wbUCNGR37U+nieMufUGc5z2DOvbUV8
F5HXUc/Dsz1OJNQ7537SNmiEnqK8O5a8+aOglZPeFcDePauCG1tMJ7dot7yr6ySOj10r2S3MDemW
CfybMaF3CxEcmfZ+rp1zoDUoQIU6MyQ2zogHsWc9Eg6z67sjacw5bZQ2lpPHjahiDns7sMaNPswO
LKje3hl0smskBCaLvsEqCBIG0ha53jPzAmdeV9PACiWYK+3WRF0Glr8nimzsvsLGfc8qd/gSox09
N1n9rrX/w955LMeRbVn2V8p67jS/rt2sqgehJQKSADhxA0DQtdb+9bUumCABquw0e4MeZA5ePiYY
CCAirjjn7L32EM2J9rqIUuUuHv0UEhJ1lUc4w7wHaEOA20g2s2+ni9E3g22TVcbO6gUCPDlFyGkt
zQzRWFsL+s7KadpsqXZxfMDO1yxVNR4+JUg0d0bWKiuvniLBCIol1SoJyl/bs878JHRvqPdQwiRW
idQP7MPc7YZHz61b5Cd2uvEmpJJhL+4Mq+s2fP4UoqeJxNHTnDTRyI+uOtCDu7Jp9SUpaOREpspx
MEmdtp2t6+s0fobxQfgkcysZWZd59uAN4x45HO2kMHDmudvntLcn7+zP58vPFnIV9KIjjxYNlpn6
w/mV1rGIWAnteV238xKQZzA9GoyYTBhdevj05yd7f1jKowwpACYY+lyGjQ5efv3NUcY4gByZvu7P
Fe8C8kU//GPT/fvvL9uib75/n5RJ0rdJf14wDXQLNDThozv8zYn8vrf61y9BG061uT8IRA7vnwQt
rFTu9TyJeiaqqwHHXv0VQPpbVsTPbwq/x5unkPKFN7+HJ8iW6KDonnfuKcdGFwn8d4c8/UxWxJ/f
kb/7ZX4oyUSAAW4kT+G8HaG+ceJFGIQnQ8z+/DTv9RZfXzOIRKahU/gBxaP8fPsLlW2RqXST+vOs
uk7NWxs2crAvWufr0/xLIRB/HFts0+K5Ch+SX9yjedy37gCXZQvIAFUTswdLvgevMwthfYAmI2y2
AJQTWMS+dwe4fOu6zayD/ByIVDK67LU7oH2wIBA4sKa4AVv/0M0CHoTPwHeYhYnHxkT+w/yDvUhe
qX/YHOygrLJBKcfjoGOwWIUIrSsxV6cpA94Dl61BJaIjip82uRXT/eMAiHosnUZ86Wmo4hyCa6B5
FgU4tgE5pC/1ErnrPVQivqItnp6PMcbecrK0FYWiz0VQJTLAsr4EhRMt4lRLWQHQm1Eq60u7Jk5F
j+ALKNhWLgHLy+a8AnBjbve4AiKE0GcAIgmZyVzrxrZKYIC1cdG34iPakHozhNOl67nBlcOVfJYV
teCGXnl8dyh4wWSpmzLSsmezU0kPd+1gocspTaun/YaU0vCjaij3jNlPTCfC45QOcKkZn3pYGhaI
KEH4uaNyNiSDv2xL/9JhOrrQhRrMQ7KVD11R5AejE+m290AIFkY03qD39NDgM/KJ0+Ig8sF/1ioC
vyZsNqtYg4w6Dmr/CWADgR6B1SEhrbRV0EfOmQuxcEu6V7MO4TvN/Kg0aAtCRcc6EV3FeCAECG4j
1vYJbvJ9ZHYfEcxDzfcAGwLXtBiMUoZMOBG5uwf9PlLQ34qgTWf2WAXmPfDrbeGperxvSPBq1pyO
YPRnU41OCqC4Lzz+FRkyTcZxlebk2IqT3eelOrY7rYunHapu9xR2I4YRdxxV/c5xA6fCLU3onFLa
c0Fn4croKsBBLzvbv1uOdJP9vhkpXbnHB9Llft5z5ANf9xxN+8DWgdhOgkx4n/nS657Dl0wNNKRp
u1gt3xly7Q9sOBqtR/O1QP+259hsVBItZGLKZfwq/lEu2PvrCFNSWqJIDYhlhOSJJY9t7+2pNCi1
BmVj7E+Rd+P23YKgvOWbF+UX1bs8177vaZx7tC1Id1TZ2bDvmTIE+u0zWL0d660NNEtUMTfx22C8
cc0LMmeFd04gxN+csrwMf/N8vN5vnw+dRIVlImlPEeU15hgfjtaIMCvlFpzXF32VO7uuMYszKza9
GTQ6OqwkgJlLjCw2gUaZ9SmwxuzQ+k21ySMxLUxmPJkc9hRMfTol/pIwBerkOIisEmNmw62jbVcx
LJJjI10OkDRWGdp8hkqNHC+lkwxibQUYTAUzwziEJJsMTIfaWqBxAz+QMqvSRmePJBRFSOYf6Vmc
Ey0IYNrDrtOgeYZQga/fU3Tgoj1hUIp9nzre0YmmcQa97ZPSDmuUxO3eom5WynoTu9ahJrAAbwA5
WEZSPAvmb4UcxJG9cWQoPV3ZjeqSH1+G+AJVJRkeILwozcVEeY+YzNSz4LwB7nRWNGG8pXlRL6qp
yj8SnXluF+GGsMfzmKk+mYjaOdiPi8mFaZKQ5aupPiDTol0VJu0Bxc2YR056vMi97iae/INH2JNV
+ns3TNc4PM85QcaZ09lHn59iVla2vjITJOCaaGnLJOWNAhmGzmYJS07xz4TJPNJJGbRaZyLvdlE0
MGCeuoPu4GC0GUc7pucvVD+4DTsSOqEakmRCd1tRfQgXk7vxoGtsi2IaL2tXG0kPtimFI4HiHu0W
46I5Hfj9UDWX2oSgrbW6euUl4TkZFVejXy3peZNhaVjLQtSLUJgoqBKZ9inOiZ5Zek3yXHWcb3w/
ogjOHFwFUH77u6qtd0qgtQvF1FaiM/kwkILAIXoKFWODP7tf42EhGsZmkhQQIqcGd0aczYPIfKRv
XjwMqdLNFMVEIZPh2xIoH2P/kbvAskupXSfT5oMdeITr0bMaBpgTRv5ENDLzS2+fGfZVnAen1hTL
osLbpVuwflQEsmb6pXDNlc8Vgan7khH3WSjGWzVPR4xwVrPBKBdzCQvRjY3KLp048ybl84AtOzOq
6yJrrjNNUedO1z2VdZos3DbCMJFetrwSBegcuvFQOEI7Guam1zmbf4+gl+6xThnx5yNoRS7vU1g/
/eoY4sFvjiFas7ZjsOVLytbbY0iXJwpime9K9e+DMRfit6FCgHl91OvV1/5gMclCZfMfOoaY2HHY
mfKbSpjXu017siylC9xqOhXjc+kQvMJU680L84tjSP/xbs1J9/YpXjjibwrKPiQltRnq6aSu9Y23
nQ7NLTOWbXWqZ+LQbMo5vp0Fpu+VPt9Vu3SVL4Z7ZUsSy1pdW3DzouOff6CfClx+TRVbPbNIeOiq
8UNP20iS1k4rU5zyeAtCM+sXMt57Vap/84v/fB6+f54faoqpQOA7gHM+1YMyI+GpCA26RX/TQnl/
jZCH/PsnkT/EmxcXEV8BNINfxkR5IKpDb3/+86v18y3i/RP88AFhtjfBcOUJ6B8SkfO59OdhO0c2
bXnzPz+TJl/49xeW90/1Qz/Ap6mqtQEvmDbYs864ifunqog2HpzsDFWz3VmzNjxvMKWJ8Bk8iO+f
a/lFk135PQc1Mn8QHohXZ75x0UZXPW20wU2/7ne/7Y7I4vePP+QPtyquG0qL+lecEG3NaJ+CNuKC
I4xTj4rKQwAVjl9sTMol/7evlL95jV7MIT++RoLKl8upilPtpZB9835nJMaSSWGPJwhnITlObpUc
CNmg1Tu+3ByY0mTtNoKcVQ31zGz7S5H0oEpgOu2ABEUkylsdvI9B75fAsna9S1gX9ss7LdV3vafW
OtbLSNyAMwMDGrsRSmjU41mE8t+qtgUuU62jDdmQ0RnUJFRe0ltcpj4MVzTjrTWtq8E9T7Vzb4pW
5UTKlO8cdSKYKqSuHUIxYu23CAfnNrrbMSoWsXk9THYws8vkxiKWayqBF49I2kV78Osc0RUxYRgk
FMYvfbYXjXERRUdqYzLgtPwm5YowNqJaNRR6Ifc5N5PAJLNzFnk75YuCecCVa3o1xPa/khx//1l4
v7N9XXxv34wf7vCYRVA6uaGG42EeITtbtJhl/FlfLyHX+yfuin9eIb/aUQRhnOrL1A84wfvFbtlF
UlaRrp3C7HM2PXbKOVG8f36KX+0nb5/ih+UeFuSMjKmmnZh3zwIT9HS5+/Mz/N0v8cMqt8opRVvF
M7jF1gk+NtljGKz+/BTyh/xpkbx5nX5YoyNncVWlpnZqbCJ0MimGO3XmrRsMX9+Q/3QBfgyfqrzO
vzT/Lb/zU16g+feD5v++/2P99c/+cy5Rn+/+sHyRA1+0z9V4+VzDHnkdGsu/+f/6xb9ExddjATz0
4XMaZouwbqrwqdF+LqQFm/Pvrz97mFi/fszrrQfkFTlNcGHlREVA+H5TfKsf4LcTUqIRpUmJyrO/
3nrQ/LxMswX5JdK7x13p9dZjSA0RpFAb3LoAI/yP8DXW+6OGmpgeJHx3l6gGSno6AO9Xki0KXxV4
7s9gKRHH3YUsWyfQkgVZzhJeEVkkKKI2KQszWIpxQrW/Qy6cTsMSoUBpXKlGHTonZs3uA6j0NP0E
lbrQ7/GiuCrz8cmGyDfVF04SQG1C4HIxZqO/LlRPE0ufcYrH9V1qkKK2VKpPYdMaPvNKMw2rNt2m
aT/lV/40xgqWKC/Slg387rWr+yqO9sxfDx1KVKK6KTfjsVz2pSfWhJaJZT+U01qNrerj1AWtoBId
rWmp1+3oL0ain4ZlQievPBa2p0zLzCgUapFiso7MRgJ2Sy23rkLLIv+T1JOIREJUOKII4uYqxqbj
gkgpktOgWYG2LgmDwhNS53dTb4D5LiAPRhVJE7m9hRijq8uXT9h/eq2tn3OJx63fr63/n5ealKL9
fqnJZtcufyjb8BcrTj70dcW9UKFYapalvYTy8KVv7S4BFsriUw4ZypYU8O8rDsoU5Q5eWLDZGhQn
jrDXFWd/gCD91zezGM/9I17Uux2Z9Ua14kLGE5qLChDX6/v1NlUmFMnBK0+6dggyE3jlRzPcKBV3
JGhsb16f86/7/H9lbXqe0/St/+f/YPZ992xvzmWw+kTC/bS6HTUdBmOsTmQ1oFObaa0AL4mbKtq2
Rp37c8us1t3oRRcaPgawjcW17mF4r9pnmoPIBvpxF3XdPrDFyq+9Oy+1zpJMHHIF5K2O6aYzhsex
0A9JTpChg8szNPs1sJUz7LeYn4zLJoYiWpnXE9YDpYyWcUj6qDOMG2WKN1oyLZn9X3W9vSVi4qMo
3HBehRmiFyvbTToGMGJkCFe7cutu0ysEU9P72bg1TKax3TsOjfympUPtBFJVexzbaF0KY2dG1TnB
OWeJZa30qDqrVHKt8/JYDdotqcubasScn6HXcBIgk+rBTr1V17oLq4t3Q6FdIfI+d0N1g4ohmcHR
WjBhJ/PNYc6QEFzUlMYzYpE5PokzGMU7pXYXeJnPtRHpR+ytQoNAyLEe65lTmqeRvD9IwOmmoJvT
K+PjZCByz62zwCsPMd2WOgyPvV+sXVxbtl98GVP/aA3BOtTbHbrF6ynxP+n0oQbyS2NIWMxfshsv
xc4gxpLwx/ihNOMLt1MgN+AS9sv2eZqK27rUyR/2tkppEkfenfdm8dDV7tJr4xt0Kx8TDcxE7uFh
hI5wrKLKxgNcDhdmZ3aLUYduYXdutR4iZcvpBYQCB0Cm6c+F235W+3SE/VD5armsR7efll7t8ONF
SOTRUVZVdLL1Jk/PuiojuTPHo6pjxd76SXzZKPp4CYgChEYJ9aDynPKA65R8dEPFThJFSKrr1MMx
lorNUOnGInCyDNNiH24yKLCkcU7THKAtn16SDTZIFswjw6B2obbRbWiMJTY5sM+VSabC1DbFPC/w
fFWJZWNqdO5ji6t76ACcrRLE3JgEP07OeIvwTd36DamDLN3bSu8W0pkg1KbakShqzRXFw49WrsI0
v9Dy9GPfNghnpwkPC/nEC6iLYh4VxmMdY+4ZBaWCqUBtqQ33LMR7Sn+rejSG6VNpCSCxRb0dfC7L
cdUh17fDU9QA2mkQrhnyZx9HPVnoBa9xp8K8slX3SRf4Y7tCbJqwe+6CdOek/ccoqa8CI7onHPeI
1vVSrdAQDUq75Nb1MZy0ZayIq6FPSbkCYLlKuwTCc22M+0zDaw2BDu+cG9dLLej0RQtUZtaL7G7Q
qnrRuRnW2Zz2byRQaHB+BsvOLw7cyTZtFsrBn7m3vPochsxxahxpAcYHESDIGBjxzGxBMq0LHiVM
dZJGhb/UxmGlBSS52OCdFy3lCFp+CLaIiopcOVMkdHoslUdSD+F4dHwArQwMhw7S2YPhMyNKGJKu
B8Iq826R35ILayvrxJvied2RL14iNfAYYCLW6g95gzHBGOlkW8Me4xSze8SDKPL9z6FNqeRhCMD5
jNGQgDJtqZby13sxuaqQOQuRfR4ckq0wpuCnhqSAo7zcFqgc52Ko91VlHAeuKDCq820fqGeGiK7s
ltIHr/HcS+D70v5mYyrEPg7Uq95vcKgH1xmJzhR2EWjkkvyTzipO6H00EMfNZYX1GNu/WQ0fA9KD
V1Vf+8Ecb2E613r+xzfiR2CXUIwTfwU7xoDi5sAkk5qXMSvQ7dhIu4zcIEAlHi+KtCZiUgzJRZjD
fv73CvLS7BRcz39/BdmHOJl/cd3nQa+XD0IG0LSaXOu5Mfx03deJ7LNQ3dBklIqV19u+xQWDf2yG
bdxO5JX+291Div8pAGwNepbsf2r/6PLxvuSUt31kBJA0XaaA1s8dP+HpzQgSHRfuRP7KDbjGJM0w
8YR4cJxImlw76ET1Qe2TC1XRWb96ki6qcGjCeWOrHlxxS3HcLQgfD9mo3mNKMutIX9a1t+v1BDxB
nuRTTBxpfBvDpbTV7BYDN7MKOF5EFd7WNTNnW4Is+8y8xnrmzogu9QlNAhbN0IQoPq++zMdMn1Vp
ESwiw3kkkOdGIb4z2ucqo6ZFEsDZ+xj7ozRaV3GRL4LJZm/I27HJjq4bFWvf6ZS5lmGV60zlSmNs
tVQlhMvLuuJRi6ZPPu0fhHcDPiLp6GJeUTGiQSsfKZsQLT6nbfao6kSCZzX6dhdyzmSkN4jznrRj
3bl4dsqcZJzYfRalc5Hm6tIduzXZOdEszepLy5Gwv6p0v/Zs/738S87M71feJYdaVYefn39effKB
31Yf6hoELORl8QGXN/VvN39ZhgNcxfNL0pE0C39ffcYHFRewrro8gHWo0SR5vfmju9G4pTvIcuSy
/GfAm5e0me/dGKmtkdIfx5HaHw1/vqzF37QsA+ADJmRM7VjlJVD9g5K86CtcFDCpunDJHjuhIrG0
RWJVwUlAMv04YWFhoEvXEuaWMIMDFzbzoMHG2Lp9X64xW2RnGQaOkzAArxDMoMzJdspxzBVcqjXg
H1eIcas9LlFwHaNddfsUMcsaa970paI6uB7zFvIo2R6c2fbYLRVBUGeb1LQfFersWc+Kv1Z0hDRN
5wl9AaAz3/CbhluXSIezydaQswvV80kumQoutTMmbK6nxvRaJQybagzmQmqjeSEBKmtOgSRnYzQC
om1Z1NapGZbRjRJNOCPLLga5TV3Ns5uWRHGXksodIwbaGpLUPY5afi4yBCU12L3p0otCS8MDPSLb
dlUsuUpJwDIZdBlshdiPnGRdZZE2bbXOFIvcjp6aKAl2dPf06YjPpNk6JEx0l1PkEEdSmRlGuYBP
UX9MXZzNyvrfg/Prwcla+/3yPTzEv1i5gse8rlyEKDoZhhiznBcdCov6W9EOq8o1NOwiFLiSO/V9
6bqU8wz/qKlfana5ql+XrvPBwqdBDDl9tRfb3D85OLFqvKukOTnlmc3pKZ9KJevph04qV+AY9l5m
nnw1FDvFT0vvahjirNxYWhive8PQZ6NNzl/pUNSHSUIwKHoMLmHWhvS5fJuOWnrse5XmVhG1EQAU
2It6Kg6wN0uq4Hane7mCamvy50NCmENKOokPh9ednGcz6jjJxp5Ru2dM6dwK/H02oOAi7lGRGaGt
TAsdJnGndeSHJgOMmlZmiuaEi2qTu3XRwQcydVSV+aM67nrgsfEZs5OdY5dL9qNL22svQmJLp5Lg
BB2sqC0TTTMv35dEnHI7DbfC7e8mwk89QlBzmYZqInNBcaaTkEpUat1r8QJmwX0pU1TVnIBZX0FP
LRNWfUTlI5GrOtGro8xgzRTTQrji7kuZz5pXsH1KEIFsHv6xJMS1IsxV0aADNiH5rm4D/cYl1EiJ
ewojO1r0UKq4smBsmwB5xMAFbUaMC90edxMRsk4VXBCwDg6KoVk+lqtWps2Wdg2GFgHGfJJ5tHCr
7yMCarW+vPfDmJZgXs31rjfmVqm2m8iLtgl7ZUnzdPFCls/EuLaIwAVRVgJRaRPgndWp8jBQ6yHd
icA2ir2RKIw528KcEfVCve2XWBFNDPO2+KLI9F1MTKdS5vFOMpm3s8trR2b1KoT2xoT3ajbcTZnm
O2TkSMp8X88YrmwCfzOZ/JvKDGAbk+AykrnAYLvv1VKPl6WjXCMivhKQcmcVYcI5GvtVFUckq5X5
ExPgAo8J2cMRIcSDTCNWvfSc6dNlUPiriLjiXOYWw/rnS1EFwlWDcfDYoSg++J3VXZhgjJZh3Iab
BoNUsujN0ViHVcUHHGEnzSKNciR1Q1LTu7Qa7VmDQBATNEt+gfIrc1E5ISeEgJVvpixkQOgR/UbD
f8U7Eo4zL1Z83O5BsMF6dJr47F+MTmSvY8XpLwqjJiGm13a6HunYNly89zxmCgvlFPk+n9ZBzZd6
g028Mnk5ZrEYYV/o4bDFcQJGs8zDHZDtaW13Zr/Mw5AqPQBcpXbdqm/SJ0f1T7Bykfdr4qi3QKxt
170Ya9vHbxCdUaXVs94xx6s81LU7zml7hmWiPtcRM+LlLJZOg3g7aNX6MGS8BDpO1xmAEH2dEsa1
sIn5nYm+7c7ANS8HH1aprYzHWOsorfHHtCVCzjaRhSbTLAiwJ6EXFIZ6RaQj3ADDdHYKtJOd8BMm
egX+CA0r1ifNLo2ZiTh22fImwVDj6poFhNoXYVdSl0/qUym0uyilxeXW/LW+6p113viFhDRP6zwl
FKZWIpW2OSQgUAe8px78OqHxumjxqnSDddL3Z1DfqZoN9dglBITrZfalqJIdF4aVlqbdPFagoucu
fvdoqo7Izx1MSxUjaBND8UjkTqwNhzwelaVvhJdscO6iilp7PjYhE1fWKZ562JH11RSzd4BNoZXQ
o3ES8bFuK381wg2Z21VNgJ5vlYuph4NdKLCwBfBV7WiTDrNu8/Fa8ZX91Isnhie8qHXugZ1KYE6o
G3OC09l6zjO8CuBdoJTot0w0hqzwoBOV8+9B/3LQG3+skK/C5+qX2J43JTL9eXmWC5eb8F+d9m9H
vfhAh5wvfZW5S3X8a40MexJ+q81HXB7DFNjfj3r3A+16JKQkOugay9P9J0f9S7X9ZmjKUW/YGiW8
VMKTFooY6P01HT5/Gmh5qJ5qlVyiNKAhKXy2DP8zMrXJRN0QxdUBuGY7S8KmPqStZdDBcT7lGtPV
xviUuvq9KzIYkVW5jhSHprCxb8pu1U31pZ6RdOqySmubYHdnkQ3JQakGxlsAIi1zN2U1isuKCLg8
cm8DuYhVtg6M3AY2tx5xoEjvW8yLZW9s1TRYO/50k3dio7XlbZSH6Vz1zF2Bsccoc3sOoYrOPYJs
rXGuI8zVaR7ehbG2MZTwarCD+6hRbs3G3rlRiW0Kjao7OJ+12nwoq/ZjE3SHSLPOjdZcVa6yKgrz
UlHBoaS1vw9BpdE6KMmSw4EIg2XWdRJ82SbbxqmWrReuMnbVWdwYD7jp4Hh3Peh/+vX6kGe7GtLN
LKjbfaTKcGYvLxe41TwZGgHPRnN32NYetaI0D7bHd0knJhdlBABc2MqxyflBwuzcQR44L9ThCCHa
JFPLVpZmlG0aKADzoW33RYNGfuAps6G8Mtp03VdaMIusnN3fwIdQJOZjbtF46/LolACc123kQ64p
bl5CezTUiJuxBy+jMrKI6nHtsIWmKiFrJd/U9xNj0Y9+ZFUca01XnTUDhLJlVFbudBb3ZmbgAqQT
0NjuSJg94uenutYb9yHpyn5bpfA7tghQRmMejna7SCsSyVxBiDFxW6ex4a7jFlqzUjxkRsFoHwpT
2eObXA29DdTO67d1QtZ0mdUf3bj8wjk5zaIyIgUvnWbTABcq7oMH1w+uvc6Dl+/1j+4UGLPEC45p
rnFO9/WtF3ZHQCTqwomVi6KNg7mrFCFpxObnqKi/0LV9HpH0g/uF5dQqHEoBEk21I0YgrrV9lSnh
EtOIvhxssTF5QRe6G2+MoLp3YrNZEaGYLNUseAqkqKUw6I9Ydv+5djR4TUlP/nLauJgpapIMItc/
Jr5yBum9W+Dy3GVD9NkY6oWZDrRZiQpquWMuQlW9hb2Bv1a1bj3Yq2sTzl1EXkVSlZeMYD8VZRRu
9YiPhMcsp5gpDnm4M5KCPuWlvsl1ZeE1Bsg+0gPm6UieselhD/Hz6iJ3w3aTOOI0WdlZH6Q3aZvd
EVmSzlvfzevdoNCU/feo+HpUUET9vib8C/NWtdPPPR05yPxWGcqZrRAmDGPAbEgf3lSGFI2CUwG3
0otMgke9Hhf2B5DCDjdpZBI0XN7GtkJ5Y5PHZykw9It/6l74QazHd6I7hHuafioHh/xR3h8Xrqfk
lu84xYmAAH0FoZw0jS7MriNFObBfRvNahW6fwOrh8Gi2pSm+CMAZePYnfT2VBN03AzTfNIs++7m/
NHkpFnpFByfP2mjFxOboZz2iumqYiQ7He5dB9E2aLlvaqcmcoRjd86BMb0zycVCG6ePMjKcD5MyP
pOYF87E2Hruum4DIduliwJsw65UJ2lBm68ushvTpGX7MJdS9gC82zAbgQUKp2pWvwRPKAAthK9lz
0GjSAXShAivFCnwJbu3kF5JJBJwoUcozXcKKJLWI6aQzT5WyX/oNLRiVtC/Pr58S9ja4b8jnbAlB
0qEh+WGJOBFmlcQkuUY1q6sqJKXa/iREYM/TsnsAKNqtvRfM0kBuqwQvJSLT5z0sJtecLjsJZ/JD
ME0BvKagUD6pzKiiJliF0Kb00cNdLYalBeVJcALOFBPwU+ubW0OioEoJhVIkHspLETBmSXSnS3SU
6tRcLqtPiAybi0zipQJRPwRtZsCqAT01aR4kPGBU/CV2sZzHS1CVIZFV8IKb865KjqXEWREj4CxJ
yXbmFe6qtVPHnwyJv4IpvQYgj1khuTF7Ec39QvmoV8NyJGdHN4FE0XC2k2INNIwWNrQX40AL5Fjo
3AIGdJ+wUt1MWQ3AN4VWwAzoZhAPZpHdzhUc2TqgNM29i8BytdqnjGF1AhhBMdsV6Ux4n2+FAcs4
6OaMYOf8jZrUX1PzZkbEnDk94AiYidiaG6V/3oLgrQWXlxQxjMqP6jY+3ndSBTSAocGZLflgCaCw
CWDYWI53DgCxFnFjrOQrJbXXY12um3ramEO39WiIVxkdiM65Cpn8C7tYMTpdNeNwFlU63Gp9PJFO
N+8GjYNeW5uIVy2HazqoxXSmtuEzdfwuCyKqqdQ9TbDNgtK5CUS0d1+IZ3r/pBe4+5tKaFtv4q3u
vUBfxh7ZdIw0vuBKxHxSRGax6JuwYPDdFWd+p9jcmTDnDLX06dgvnh2RJkyKi/t+qK/K+qplPRM9
EHvqWTRS15N9vDBwtQv1VkQFRdRtmD2myS0jbBo0m/CLV2xaPcSR8ciCmpk5ygsm/g1obJlAu8EK
sXIT/0L3qvtWgQ1pcsAO8F+zXCX85sZPiQCejF1Lt8RovY3wgcpa9waRDKAEZkTfMt2bpejUK1j9
s9igbRtPl3wkl2RkzorsMq+xbzjBwi6a6zgIq72h5SWS5VHGKRAvRLinwLCiBESzgzz27XipTMnB
MfojVOtQ7i3zFuOj3dc3IzsZzekdjQJ6IQ7JTf2mTj9TJC+sqVvKrWtqzbk58MZ4h14n/cVud5VF
FyQKr6PSv6uHdNFpt7larcemWNBCmxMetLUFKR1GA9QtuAo7Ri0KDMLiUc8fZLk6eGIeaNWS6KAL
z7LuSsW9je2KBZSzjt2FHe718t4c4HbT6HEmY2bpHXmyZ5gVwT0y1DGcBcXpElThUVWZyidcvHrz
0moRUJhxfByhAOdTsi/REvietxjzz2OdEnpQsIG1pAN5awbOs0o8Q23f+6ZYBSEtJRP3qZfvKieZ
yVZ5qV04GTC+zLqEXLv2dX/laiufYFRJPR5qZeEH90F8qFtuKsVlhCKXX5R0jucoO3TBumnUnQQ2
5W66Mp1hlbfGOohu6EvOlX5ZDVckPgLffWiFbJQwG4fete24/FqRO2tdd80ggJu42l/SqFKXw6Ah
EmjzuREgGMdidATvu58sZ5yXXH12HaBNqx8XtpftxlJ3VsHQWqsK4PN56jjNnnEYWGKF6eBj0jkM
rUUSgD749+LztRlOH/r3F5/DQ10//0LDho3y26WHMbJLrDEx9S8V7VubuEx1kP/51S3z/dJjiA90
zymEVc2gK/eS6vDaDqd8xujBd4Qu8XXI9aqc/UtIhuj293pvWfS/r5GxfmqGKXX3hmqgZ3t/6UEs
NShFbvWnsB36xxEsf7dCAkoo2xgGRL14e4UYGyBBohVE1CNzDZttKtqa4emLXigatIZA577IchL3
OKDMJyDs9bBv/Iq+nnCmBGR36ucGbUuzUn3+FYxahue6iqFyziasBqQMQfAESp1EqnnwHB14dRuT
kaXG5GGTAz4V1wq9VXVNIPQ21ATFS0a43aZQunEzEGYefYHQMqy6zu+8S9111U1ADNZO8ZzkEZyZ
tXD9XiizsZCDMRl12snUhtJMH/UGXAjjZ/OxM9mNEQLp60YdlYBWo2+szTH4YvWSjJc5X2jTG7Mm
9dOlXfC1QonYW7sWcZWd9/vAL+q9I9uFfkhQetKUoLorhfGzDdZeI6YRvCX+aqwzCkFW0jQvRtRp
BKsQkeD12YNwkmlmTbm/KyolOTdGZD7JINw1rM7n2J6w6iU64dbwctZ13oRLlbEEKFLIkIbZJudR
6hfLtOgYpJXc2xwlZ/Tg6M9BreQbJuwEOneJzrthAKjN6XyqlvJYgFHdWBPUdxrGzjqoqi92D6u9
0OisdSG39jmcTgPvB9HYSaPZa8x49c41VfZ7JYiO/NDprFUzhyYmLkTT7scL1/XMde/m6bJuA3OW
92m81CuDuOyWYNhsqvgRHf0uyWLiEcpIatAMkJ697c+Ay46zpujKWZvr0VoAibnwx5JWH7OHCxsR
1mwaRSnm0whtiGMeALDqDstaRgaQIsRRKYhGrFMovN6QxQAA4LEjOv7LOfPvCF+q1H+/7R0fUG7+
XOrJB30r9eQQULbe6AzaL428d0NAKWB9yaZRqei+l3oodzWio9nWVNKjVZ0C8XXXI24aVRebIV1D
wzD50g+73J92PWYsP+56CHTYltEXmHBh+Ibvdz26k5SByv+ydx5Nbltrt/4rt+4cLmBjIw3uhAQz
2WTnMEGpWxJyzvj134M+n+1WsFy+Z+rJqVOSW2iC5MYb1nqWOp31NHgoSdEgza9GHTrbdrQpXdul
udGofFF5UcA6D2CHYERHA1q+eriNbHnScxbOvbaL/XzMXcsi2nMVBn1xn1DgwK5Wr9Hr++zDdMHq
nYZEeRVoazm2NL0LDjmHakPUIbksZmJF27qJ8BxJMz6qxDJs89a87WNzlkj6B80qRxY+Ar37qDww
K0d7A9dMJZtiqYRyywz+WtRiE+f6Th/LmyGqd6UzfPZZyCFcldednbxIh1zDJCrsgw7FO49ZmPB9
2XkknbnsQ4dVq5oXIYe3UsoOeEbtzOkDOX1oCvzKqNhd5cYqI2hwmfNl3EQM91AKa5MkmLr3lmxg
DhpocoJuMDoFh4mVQG+y3HQwL7GYb9lEsQetaBkxQ72zLvTriIRPqCM3MP9GyHTTPWE3l6nU8qNh
+OQ5VuENktaIBUn53NN1afTCo+kdStXGXkVIx5Ioa20ZTjQRukbZZFkMs/x63KlaQghgEudH4hfO
oLaUK8HZz5GBULBr2IDkE4uNlnTKvgack3Lgr+w5oyxzinplq8OGzuaQW5RsjlNuLWRQVeUhptRO
mJOrjWx6bVkYZZYwU66tgaoVKulKZV+2NJJ0N2X2ujSUXZASnjralMMiSrZsm3ZRYN4Xds15SqHG
+uMlUAwSRmH/AQwlVDbZ1bMQg3iFz/bYP1BsD26ehi7W/p3e0lUQxcTRWljJpqtUMk9kp65o4w6a
wgMkMIlXsaobotzklWjS/KAJH9Uqd8sdlXxXN7QDRRcUW7+N9haRDoTmAUZL+MhftaG9ybr4hbS4
Cw/NZzNX6qUfAGJ2al9bdC0z6LIp6qOp1ymCU+wZgcGE0usimp2B1lOXVNk8LYxF6w095/LorXRd
TbfEN9MsagwW9XDH/nufxowRJsN/NtV0ThYdw3PaAUawZXiobX+TO23sTlmP5LrPXk1SnXSIcaqa
MgpVbYpwhcjBFkhqn3evwbw8CnHQfTjXfqK7/7Y4+o/qHuceiC2Ee0j9qes+6nywujqT53san+qM
tuzzmP6NcXc+Z/4UEr1fgMEWQkJS31E+qPM59UFI5PtotP3AlOdQPMf6oY9ITL79tzZ/r811VFd/
/ZCaTSaLL+A0f+Zl5yf/eFKpv6HiMnhaYYxAT/ZxKKnBf2ZzZKHKpoSfF1W/DyXN39h5zQW4wS7r
P4av359UsJ/AOukWnxoeVprxj5AqfBC++YQwlHSEMXvHDICfmjAcPDAfPyHYnAyji23lyjLSCPhP
PvAwMQEf2mipx2APh7BwoViYV/1IvreYE3vQMS6DAFYQzhrSEhWoiECAp5MVavdVr5xHNFho73yE
nbiciKq89/EHpBqQd8ZCM4qIBps5qCO8O+hSKwJ8mDXaHsd3VD2qg/V1kOawjvriNkWuQWGbcGKK
iaUC4cAM4KOFnzBi42mz0+c0SUdEo1uSO8X/oSS2m10/Z09KT+8WdZvuUX32odvmTI+p2ORL8R5c
WRdpR7RRPcwZF0nqly9Zkvj1pdJVEqBpuZCYFvF2xLK86YACLrp6JC4uTdSdHZt3UaWKVZrU11rm
GEsPJOzCC4FnohwnrBe25TDLPnoHUCJJlLeK1X0eeiZiFvt/plfhBuxjs24jIsojtlgzr95c1apN
zEPAIFFmuqPsjTmpo5kzO9jVGy5OUDK5zc5ZRZb6NKjyKZP5A51Gfi6mAaZyMyVb3WfMRzCITO1d
23gssFLBLNJL/BOPcaggUoUARfpdynxkZcJ6WqbVVC5Utc2Wul59VaGtkPwc8JAwxFe7Ipq48IzS
9Xo9PXu2emekiObRi7ADZOQr05CA+KYvwwdF6Kyi8nHw1bXW26dJjNdA7mP6gLp0oyS3QTirt2Ap
rz1WQYva0+JlWZvXRmTtmJNtAFIR1Y0ur2v8O3KubyIGzGJgkQjGOTsWldxWrfTQAwWbvrcRwKs9
iBz1auqS4wgPZ0xqoq6ooZKgWMZFnS+5L/VG9KmxzEws0QRDtae0m+66JnnTnOCM5+Q0Fo3imjoi
38QAHMZs19iqKQFfhrK2pbzrg4nWLwbxIoyryfduUo0B89gDFGRtdYvf+2Rl41nNwZUKT71joGIu
VSci/FOGWCc8Nke5rp9Cxrpag+pHl+3X1ooJ1mUgZ/NoA3tuXDSFkqwc+0+Op5HclMJZyMtzrHbn
NIa6Tk6sMUSbHCEJSrZXnb7ZBX59q9fyxsYMXlb9Ee7AQ43gBlVV8qDlkhyQYbrjdCqXbchcm2xD
AY9n4lHaz7EPY78g5+VolfXJm5k/QvlqJNll9LvzoGe71PFXutHP+wBd31s5hJ7Y7skVZV8S8TpV
5LDzlvuhlHBnNbVfjF3/qSjLM3yccRnpRLjZ2SltpbLUYoM2NO0+ebVMiUcDj6D3+NlEET/AJAU3
bmCGiSNEOJbX7cYIs1YjxCX19XMyBWcj9QkU8+tzbhQUhN0w7J2qoA+3NqEdP0YiPgKRu9edOUpq
6o99Zx0RBRKaNX8CRVoSbOKET+PoXxdk7oWdOPsEM+26MnuMOu0qF/0xyi2yuQTKkKCCUawda0/F
YFEyS/PbR9OzH1JPveXMIbq+VikB+gOirmXhSLeuOcXKXtllrILrRmzbKjzkhGOR7ehCAz4Q0rgN
Fe1MKvRzW/ifdFGdMismuI89TVon956avbAnP9dYiRxPv/h2fV2X47VSpQ8i18/E7b2KvHsL+2zD
yGIbmMDr1G6ri5p3N9XXtaIdUbbvs0lw8Gk9MsIUOJT3qAbhHRNknbRHn24iyje2pmxknNaMK/FW
/VsSvJcEMzvir0uCuW8t8vrTj63r/HO/FwQM7HQV3QhbSjrYd2fpH6IWFX0K68v3lpbH/5/1gPUb
RgxN+yPb4YN8FcQaOhiCVm3GeJbAJ/oPOlf9vSL8s2Kcl5RzG4xuRuoOIKyZCP+xHogqJRbWJIJz
l5t1dj/AKLR3SgWY8aapWyNZmIHscVYqGWLFflD652qyUBUEMr91nNCY+M6z01nrmdU81nqree0y
z9udWudvLCQeBoF3LIgLTjdGXQlpwUsxmBdcWCrxTuMnE28FQEj7MzW+WNNfD1ilhnwJBWxF8vY+
MHFMmzUCQL/qaB7saOX3rD6i0dq2gnjBWiOBTi8b1SXqeADPSzyV0To76aNb73qQ0al5Izvjppo1
Bz7rsVi3PpNh8WCZNYqOTvtUZuVtoYsX8pp0VHa5tiQjcaMjuri2CeBa5h1ZjWhBbiLTOnZ2jS4t
XsdmlhzTKj+0QdyyMBS2K2sLlHHlo/lAyheKQGfuLp+mwedBXwG/iJDUL9M8QSrI+mPo2mZZJs1T
laD9bPQhWBKYmByrKWfVZ2JjqzW1cFu1+jLV1cgmdiBnJoleVZgtZSXERngZumCcj9HUd8wTeOn4
3Ml/VxDfWAN/Ftt+uCK4ntgM1oyLVO8fLJKhbYnHteB5GAd3SF7YGfXtJ+HgKGgtFXeq0uxloR7G
Pq/QJjbjyo88beHrlr7ME3ljdQo2R02up5HYBQ9qOmoTwnoyy6IXJIA794cDlkzw7fwOMs82PK6o
rtjScdQ7tK3ZQ2TWiWuafbjWsNAGJIMs0pDPgtJ78DhH5DylHuZb3xli9jx9yWxAGN1D0+uPUcvD
YwyUO0eDTqQRwphNmCRlVWqrJOWEHqNXr+ORPuWEOWaJtrOkcteoXrUQlfZpKpQvZgiKRe1uRg0E
CYv8NfEZDFP9+tMkQJzJrj0mTnzRJoWyCuGMOe80tYkAi4oIsUUgJqDhKo81tRgPDeng7La8o5TN
0k4JOkvtBlcTgYYoCek4wWkGbqK3jLXjq6EPTrYfn4gUuHS1XbK8ZwKZo7BFMPNM6oVLFXafNgk2
x9za10ZwbmwMzyVCHSn5ehVl8Yb89dVUhlNltl+El97VjbWLyasqdKXfWUFGcx6i9s0tgslGqh54
L1DpvXog52RiTmtERYqvc7pJklRfGA2F1BSx6O70Y2gqN6Uh0XfGr5liIddqm4UV0BD7tUlErJ6U
G6vIdxZF4WNgguhLRvBypTedy37UN62ZDsy0gTx49AtLpgiog7JRdSNc0YTFfkmUnMEJCacLM9Fu
UsM88LXImO6knxpd2yOkg3cuGOaw1fTIfi+ac52om3TqTyBwHDdw6kfDa0ixlXa2HmPeiRHgnNM7
59iJx6vKEsSNDRZrWRGbeCCnrIPvr08uk5dmq0X2Y5tmvJw81VCOhVENw9v80ojSweVaAwqPWWiD
JL0tBikuQ9cHtwEu+iVvvXHOLAYURgcNQ8epei+kZ96ObMbQ/xMj3STY2/tESbYaKt5FUWiWzn3z
mNl1ZhNs8TijByAfHSZPQXICqaLxv09jnBVkCsxSnb9+Gs8N+rEN6/9zfkW49bMunR//8FDm2Wlo
AEbhq1PRf5AOzdnoqHXwcqis01R6+9+79Jm9ws/Y/IU9T5r5qd+7dElA5MxQxQQyxzhhFfsHT+Vv
pzjzMxmMC//zbm2hoGaG8PGZrEza1Jaklp47/bOsUY7eTNbqw735ySQKoRT/yJ8P/lkAZZP0xPgb
44pl86q+vQjKapW4P9QVZD3siDAiGFWIqFrnTd0jYpmxJhiIAZwoxfxt4Ai6FU0Rkh3ZOOaJPV+y
QWo3RTCHE/VQ9Tyel6QomuVpnoQPc/IERBWVLwCxTwg/8qJXi21MWOuqwtC/GWYOCzsjseqh5Gyw
kUAMmHktulkw4O7MSzRzXIoYB1w7s11CxU/Eyq/ySNlk7/iXrJqCr3rvOwWEPIqOslx2qSHJk22y
Io6WPUTNS4nOnEDIaQ3e1FgoQ/Ck472uPG8XZknF2Da9yCQ4gPVfKxL1o+Q8JBHpKnG8+2Hwnhrh
31TopvysezCNFPuMUtecKWKfK96qrLOjyQaz17JwF5YJ4Q1t8lLiV2Ikod3N0Is6InqwdIzPyVTd
TKYfLZs0fMxqe1wDRTjmUv0slc7ZqxPzEj9ljU+43tcgQcce1RYjAE7eyGuP01DdyNJpVg1rga1K
VtTBS7J9nwfbIY23U0++X89icR3qNJVTsdKteV+Yq7jkdYCwflBsWnvcMaO+4bAOUNBwiQq3TN4g
B9PtaYf4qFthHLire+WIaB4N1Kiab2MX1wgSAJc6enQfS/+riHtm9/WbLQLEHWxUi5JIwCgGeUBA
N+veTazrBAtLXOZBjlLJls0AzASpcqaj2Rkqgup4Nt1bqXaPw25XVd0VQ6OdbkNPMyTRU84iyN9B
sEuH2mcSYm1kDCgICi01c5eUZGCPzSLQNDdt+m0n51DIoqqYVjXi2giaz1oL8lMEj57iTWuGNGJZ
ZHbqaoMMUcai5fFDy9vDQFiVo7GIex6S09TeoXVZhLVk3EHSGaVlLet1bxFsSh1iEBic9fraMiM3
RIPVZozQqtvOOPhZ7mKa5OY9RPlryavAu72oR1bYpQIwol5MEEiLMiS6523U73SyTtnurhvCACWj
K2sAuzr1bhYhtAtiV+2/avnd2OOr9l4UbCXYOtqyWhXKGzLszaBjdYSA0MALSMQmsIJDb8crJwuX
LLdXhhet2kxsO6IUE/lQWgTkaMNyUuKDr4RYKxixIy0OagcWBXyGjiETojWCVBdBeS3Ta88pkHvc
lIW9DW0cYe1T2JIsqLWHUivdeJrwaIzrjGqWcJklQ8TjhKRkbPwN1yDsWz2z5iVfPVy1jnGwQoTJ
6cUek2WWXPUq45Du2OlXJWMkZbg0jmC8xccGlkge31v1S4UAZvAfi8ZZCLDFTccHWSBNBw6yrxuT
0OZ0mWkqAZUxHbhcxhqfFt9C3Ab2xKHrHepllvo3QfyVfFa3i7s9ZkEuFqsXQ4wXoOunUUU23nrY
PGZdYNEy+3us6nYucs6KGXzWmcq6Va8dHZn5y16ey2CbzTMsM81cS8s2U2YSchQvce7vYtO+Yz93
p+YxOS13rfFcN9q2VdWnLAj3QSGOEvLwAjPTuCiNcS+rq9TM1w2CyLaxrvrKmvPrL4US3EndvDXE
mz1E64Hso4gyKbWB0xftwfPsgxVQViDXh8J743TqQq+zg+1tJqz0qlm5rZNiqXeWaSddu/QwyvUs
2qJDiZwgystbtO1ynUTOZ4ZJ60zS/wTJXpbqyQ6qT0nOaAD5f7Coy6RfC72IMCUNnC1JPqz9RMtf
B72ci9XOdq6HcfQoU734ZvAghA1oVVeyosZWwoakKIUQ1ihpfDaNAdzEKjTB3hM/R9HJK0BX5cSc
OU0ZuirGxQ6jYlFfWbOjgSeTdmKvpLpgg2O3q80rLyg8dHUFXEYDc0GTijd6AHUjtSzZqhkpQ0NT
ZssKvQEp88OrkZqXARtEXCLKKOLeXAVTd0aT4bhlq0wusezZ3tYT8+ShfVgNE5SM2MxfpU8KXlTz
WfZT5wbFKD1vF2kbkB2Gi0hFW1i9f2Pm9KQODE3SYZ91vXipW2RkebTtouYrGXU3bAWtVaXiefDB
QqKqN94sVKpJyHlgZmW3ECbPhLEwye5rACpgo2yZezLXgb2tZTifHfsxFv2TIdKtbZmzTdB+xKoJ
gk2NSVryNqHaPLZ2/1Q240PspJwgmTi3TnRMe8R2aUBqoa+gKe6uQDZfQQDfTI5ako3a78hGvB8a
87kzxG2bY7xrUwEdNO0aoDTMT8P2s4zwUZbFyimz16kMEeFG5kZGqCfzsJlOqWBAjTp4FRnmrQY6
e4HdgF8ys+7KLtzXGcPwMfsqNedShyoTgwAaEa3abMwIw6mBXe4/Gtykha5WWwB5V43THHrAl9yU
6YFk0qPdWtsq9vdaYzw7RYctPF8WdnxG8L2NU47l2iOfTMSfFFtx6bG2bTL1i7L1PgHr1lzQwXvZ
jtd1oeYkE9T7SFW2lWG+eGqx60Z2BU13y7Ia0pMxresBZyPd5wVaVoIDTKVpIoRKlcwDxBSeHCPZ
lF55l2bNhDEx36IKKukuWXp3HWY06fQXTBxHJoAvJr5YlUy4RTo6lktoxKW18oc8kM5RTci9IRQW
0alNFJwa+GtFZQc5ZwfRog+AqXlA1hrpGKLvDNcr5KySSZVl1orkCekS5QXG2tWoFugOPXtbqUnw
DIPDch3PSpie1uYR3j2vrx/FqWdp+/Vv6sYfqkaHQZEwKRxx6mnfkwq6tCtll3qsj8rrMLiNkxe7
vfrvLjEvUT/sMCtCPJSp4RKF98kPt2xH6GBff32NedH6bfE7vwyTbRhyNbZ1FPkfr1GLdkx7J/TP
Ax4QcnON6UzBydz215dBe/LDZWbTGHRZk0RD9btlW2lNUtHjzj9T0a1Ksvlq4aM/vrflpe/QH3E2
NOHl/Zr/iojmNuiv27/Tl+xz/hZmP2n85h/8vfGDJgDVUgfmIfGsfesZAfeBExkgJy5DwNe8Wf/b
+L1HUgo+LA6fFfFO+/ij8SO416D3J8dy5hAwzf0njd/MOfjwgZkFmIZmkZkpmMXSmP2wnc1lEAeD
ll6iY7Ujwm/ZnvKlsTKugxvWWatwbS+V9YfbdPnPh/4jC5As4W8uOosGDPCGNGu4CB1yv777MghA
HSYgKXLAw2Ryvch6iUxmmIoP5y/EihI0wx4DnhpsQI5VNw4HElb0DgYIjVJm3fi+A7rP0UZIYbVW
PRLebY1vhsJyxww4pcVsHY7K2U4s7InUeI476Gdyg2kGGuZsO+YIG1ZdoThrxPlPNG+Yk2ebcj4b
lvu2aRacuNTCOf8ZbQ1woVhUL8W72Xm2PU9BZ+z7zCJroWKEi6bTCFKxqFtl04r2NR0E85fZSJ3M
luoEb7WNx3qczdapZawCR3ZX9mzExsrgryAe6ptqHDl4ZsN22Ko1IYPso4WHnXvSe1dAa7+0WHdm
abz+1M32b02DMcdyt1biqxASqoti7DqaGrZeGMdHFQKfzbKnD4u3OuzXKK7pj5qkIVkC37k1O9Ab
1tb77N2VPvvT47FGifNuWqeuIjZidrJ3hY3nYXa3k4wxuxD0kVhiuS9nHzz/1bBJieZYTkwIIRTJ
+HroVHaemOed2UZPyjs/RQUfrpk0AnEAo0ZcYxThvUdojxXp3ZAPHNJ263ebvl4o+dfC6wmfM7ju
posiIpP5/mS7rOq6TVpjoMfmYp9C2deM/hzv1At5ZivpLGTvP5Vl7NNsYqZpLO/VBzuMRopWHoHe
c6w1PokUxddwagU7NwT8o+qcE5VOKxjTr44Wzxapyln7dli6TZx2rqxs4GxZDNKFxHbe+rNvaeEG
JktwkswXNk5FcKitqWzMtGzwEAZ3/EKnziiU/ahbyzhEX/dSqSPrw8Vg6EtRo/uJpZmfWCpmcGcU
SqZwmNAX+NVJ0bR6N2RqvWtH+Yw8b1WKqV06OO/v8F2lRz/shm2aFURUJK/lNF0NTnIkd+pY1IW2
SpXIvE1rvOlhO02rNEor18+nrWKgGiuzprwCQIWoVB83IDz2cSSOlW8eWThXLsuIfZf7294KWGba
CJ+njuBlLTxW6JqWY0UxNoH/cIXRd9tBZN4qtMxkyQTUZvUaN67mKNXaIRea7jc5ZUjzIG5Qhoaz
KSgzza0yVjsGO5Sr4WsKnq7PY21ZKmj+K6vC0ZDeFHXvUiG7tqK7VicPDka2tOrbRdCw4O2H5N5O
1LOQ7T3kHjpfn7HsK0E3wOUr9A+6n1+X5My7cPju1WA4eI6BSpuJTtwPqz6dOb/jeKjj7MbOxWeH
lQUTBA6Xsopv8jKpSOa2bmKQBIWX7iNNPMtMATsyPIhCrkTePqPbvcPLw+I3p06L7CdAhxnEg+jq
fbzaKfZ16BhvuH1v5BjeUaueZMY0Q+20V84C7sy40UxAYCJYc2+uskK1V0lpr60OWJGmsudxOhJL
tIYMyeQtCYs1aWjuKOEiAC0mlM9wnSQkyiRxE/gGhsnnvUeJaZWPbDhWfR9hU0nXupYf9B64Zuq1
GzXTbjk2rgfHJIITBYQR+XPuZLzNQ3zlMt3FcUFytoL+WV3XaXcvOlgsar5rNfOUTxJGZyK2ImrK
BZvyF69RzrUVv4wkhPJFZIfhaW+hQstgOrg4+PbRNqyIJmNpo0ClLJnQ2Wu2eleAVXoMKd45M7Kt
NNINC7rbQR0Obe2nzDCSh5ZzCAfRs9lENw2OW+a1rIy67srohn7utt+spnizPP9FOIW+HjzdxZ5z
0MzsDY81+gp7Ounj9FSM+koOwTEUCcW4sRImfhUnajaRg06bHq9cDjlROm2R7NvRfpgcG6xGwt8h
qdqkdvcIef0mxNcTGPVDQ557DtyUqNhbUFFPzFQuKFM2jTeshyg8mJmxMTLvanSyvSnE1oiYd2ll
uXKwD5ljdzcw+5JIx5dpkt1Eqr8vw6Fcxk79pIuWQVJ/NybmdRXq2iJ0BOHxWM47ne6VuuKKyBjm
dsEDy7trP+bYRoS4qA1v2yeYCBXnvgiLvR5I5UCU1pcIWM8LWFTv7PUGXT2PtbYc9xg4V7qIv8gc
yEwG3WZO0oPG2xBByuoeEX54ymWHosjL4HBY11MVO67S+deVxh7B4vG6HCblOTLGfO3o8V3ogE9J
jHJjW2B7EyXgfZL5MS4qMo56G6ppj4Q+lu1yUNMVwfAq1Emxl3p8bXIrI2/Y65r8EoaavSgcwDij
3X4uEn+PYOgqLWhdEGGxxCuL3eDxj4dFcnRmp6alrlSMDItOYYaiBh5/4h8YrxyaMCWGQm4RMnyu
YK5mAHKqgF5dBmvGv3eJLjNX0UtOL36XpNnk1nAeLeexVctPo1ms2nqErVlq555nDma5ajj+TQX0
Y/3DUEU1pUlnI5i88/cfGg6Z1HYydFV0qRj1dTab5uzl11f4rg+YKyyJRJ2EMfBICAO/u4KIKOn0
YIiIfHgp41NA2eMrX9TmSS/3ztQihLn99QW/rSPfS7pvLjj3Px9ekl6LOb50jC4BoMMmP8VGvfCn
v4lBnRuxD03UD6/qu+5Gk2FLcFcXXSysFcIPUff87y7rL/1EP78ErZqKq4kEnu9unI19A0CNGl3A
Lbh+8TyRVPDP75TU5nfdQTlr6XNx/OFO0WZPuVMp0aXhTk3jdIhN9MxNvP3vLvNdjW3ZZYAa34wu
+vTYxHed/pxyRP//XAN8jQa0EGj/d296Q9g2ozU/vijOpyBzWFdni9nW+d9d5bt3XQ+b0IkCrmI2
L8HM3ZZrYi53v77ID+877jFksnDfWKfhp/hOlRKEbWSoZp5cRoP9eLKxuuv/7gLzduzD247dFXZc
UCYX3WOvr/juXMv/+hLvQ4Rvvh/vL0K3+eaT00CH+O01GFZr9axlvSBG2zAK3GYuCowvAE5P2iE9
pZsIMNImWDsr9TZbHNHq3Y27cO2Ze2/50K6o/g7FyV9bfzOU+OFs4NfCDIgMHaglS9DvFn+q0ZRp
1bH2itU72qjlHOgnk7958T9chJ4SfTG5kjqvHevWt6+dxyWQ7iBTzoZ5ntWOcXcoi+pvLjJ/1L65
we8XMTWE0dTauvjuA58S7aMT9qyc9fGx6nF+3NXcUl93SyBWv34z55vyq0t996lHAAtiwONSTnic
WOZPWbXS6mNuPkQjeiMkAb++3k/vn3DsGVmqaWDkvr1/JiN5NUty/6LJt7RAZtI/qtQXv77I/I98
/6Los2mzuRBgzu8ugmamT2pRBJc0vzKCTaVNqy6yXb5yv77OT14Mo955SMLnQfwwNNTyoMGHyaQr
LT5TvC1EuwmCL7++xgwC+f7FfHOR+Uj58I0eRh/SocdFxuUrZeQicMONssIWE5yHRXjy7+1nb8ec
W78J7701S6w7b7HPNul6q1zag3LXbvt0QYjBF8vVF40rN84WuJC1s68efv2b/uSuf/OLznfrwy9K
0wIYMuUX1YZbg6VQYV5beCVx3vz6Oj/5dnxzne/e3SbJWwBKdXiJ2B8M/iGKLn0866rVRW3m//RQ
ocIRKmgrntIk2nz/GDWmqa+cUAsveXEpoSgWya4EWvD+iv4dbUrem78ebdLhfPrZXHP+qT/mmrBw
HOxOpsV7wGie59kfKlPxG6GFPIWob2F8z3/1u6DF/g31qcMQHG8kAtWPgGP7t/nPGGkiVaAsQiHz
DwQtCFe/+XYiabFgmENeUnVBgWKp330YpZ1GlWzFeLaxcV+siDaujQ3t0XbaDhB+akC3avrDqDXW
2m469dSPrDg6InpczeimBwrY9hQPBch+GY4bPcMWRuRptp4LuK2e6sqRnUVyAmll3Wet9anrIEG7
7dTYKzUvBvQSqrM02pwsathabgEHc59EMrofA4eQnj6ur0LD7w9Z3AZLqTSRywq1XBK/QY9fjQ8Z
7eBSK1q5K6eQLLVc6Q8T36N10eTFsmcltSxlAGMBB3ow9cVSjSFFlqm5YzXQAEDUUQQCKW8IYo2i
L16kxuqLFVHS6lXIAspcTqLf4mJAf48qCV96FKxkTwArjLiRpIrwiNbuIOzxCgAZ9ImA/WmMgmfF
wDjc1I2XHxNJK2cIWblmmwDgKM0dzpJhWXihR0BIJldQ45SNzfxrmXuRs0uyYtgXCZjzKinTRagi
J40JdhC+cxXpaCcl23Weq9VtI7X2wrgvdm3h9OcmJiLXSdNwl6jFqbb1lz4v+0WaMO0Ev0QSXq48
tNy7YzJpsbbIFBG5Cev3NX7xbRqzyG5aq7tVcQDeDY38osQ58Q2qjwpA6fUdmRvXqYV+PR6GjeiS
BxH1jXOUDmZDg8zapCyuc2E/lHWburAogPKgKBINToLSAOISewvTjItF0kmqm9qALJ+lh1rXvsRj
1bmB4JftAuzrNfb5Zayi86DNOEdZ9tbpxhFM9Qm50sayOudo5CZJjuYF8WC4KFWiedgLMubNEB94
amXAU5OHOJ3z1O36NRXVq94jkiDg/G2w8k1ujPdIKYMFg0giAAuMjg241vSqjI0cWY1utm94Gaul
phtVsPbQUjh9xrrbSsP4qMG7bhdWrA1s6R3nFQh4+J9a+99TVVAi/PWpevpSvX35zAn6Hhy3+/z/
/i9TK1SG80/9caoCpCSDzTD+xIj9capqvwGIMSWnp8Wp+2FbpAOUp/TlpCUC3XFm6uQf2yLzNwJr
daaXuo68d7YA/oNTVYi5pvmzgHsX74OulxrED0pE+X2VraPu0Joyjs+aKvGQKE0azGlLeYzNODWr
FEhPGZXXmhW7rUh3c3BDh9N52O2wEW2yLAelip2nsR9qnaf1OJrPPA+qgzrgk3nyfMRIJrNptClS
QKz2zmMcR64RpYAyBEmSYZ/egG49Cxv9bdPEyKh4mCwAQxwKdbqQsIKt2qsektiHTJWjo2mU8r6u
0V8X1g3Su5VREEaCYA378GCstSl/qSK+UpFwkCz50dcurzDdRam5UDDcIW1J9cuYIphSMCAiLx+b
ZTxoZzv3rvuU4t8cAbr6nJDslextZ8L1sE1xn6cKgvZhYLo9tqvSqNJFpJqv6DcIhTFktK1KvteW
X2fs4BPlKTNwkvvAiwlqQaUrjeC24TzKYd4j4mWtTgtQvmt7xSzzHWbBL9a0YhXMIuBplgPrszAY
Q/jAVByxcD7LhutZQByyTlySBqNd2Z1W3wt0xhiqosUwS4+NCeHbxMDwf9g7j+24kSSKfhHmwJtt
oTyrWPRGGxxSouCBhEm4r5+b0rSRRtNzet+bXqhFFQsmMzLivfsIIu22yTeF8qDEyiaq5UjJl0la
WtZzggpnsS1abfZcSbribXWLTtu68rHMYeabWFwI44qifmN7mmscCPPR8q1Jh8aKlyE+zqzzgr5b
rZ31xH2WUmPpJDY0QQtmGnOws+NlqzvlrZ0F7RhOI6MBK5DPLd25HC1Nm7Auwdh80Mu0CculOkHe
QmSY55+1bFrb2XiwG+1gjA7+/uJctOZaT/Q96E06kgFPHsJ5sbZE926L5saMvWtQfbV8qIaxKU8m
TgH9IkkLB/AdT1BCMjzuAoqMQZs/n5ODLCMuWYQccGLOu0lk/5rWiorSpMw1ghghqxLiO0gsQ7uF
IQOzX6VuqQZkb61IYTnQkdugFlx75fwYT/20xkqF6KKzyCEjwQsknFGGRqW11/hJCHpneJMtBD4N
M894XNYdjVY2YYSnYApKV+K4pMteFf5noTMAqQdwVe2sJGyoi0bRQ0vLgLspO+iojKERDtEIp+jo
4UOciGELUeoXgNegLMzFW9BOZ7eIJCSCFFh2FH8paDUzhzU3HnbUVPlS6Y3CcVNe1Um5Vifsq4vy
sUoj1vR9ymuc3fN964d/CvHviz99ub/YMmokBr/YMfih33aMb3gmn6gR1OB0FVWO4J92DOzdoEpw
Xn+TEfxeh4Nnovdo/0akVMXzf3Tl38BNeMmBmDB0Roz+tzgl34iTP+wXttor3MAwIMoiUldn6D8d
PZu6sXs/yZIbzc0M9+J4Fx1hrVTG2XoEVSsF4Jt1l3p2tNZ8ES3YtF0jDr6OfrcHPGRFb+ixM30T
ZQxhicOxx+J1MSEbx4umxTd2XqUlryyh7b4ItZ6EUxHC4kgYY+dJVR9iy07kdTsrw3GGKjvZe6Nk
IECWCaLQyWudfRO3QYZ6k33BbcaivZiW6KtTjFUdMpGPA3bppfbhpEG/++ep/v5U80D91VNd9R/t
x/yLB5uf++3Bhs2NbobGMm3y/xDE/vRgE3sB18KGOwV3gyrltwMmXAPoBZz9EM386bG2HBVeFTAR
QRxFfAaRV3+jDqKo+rkO4uhr8Vj7lFXqxPpTd64UhV2TrOdel9YybImQtcm38F49AMu6MQVUEtbR
0YqtSSBTHlB9qISmfiCryUiKD8YWjxFUzVrlORkq2Wkm4sntUZ0w02ObaHAzpl0o8oGsHTW/TVRG
lKkbnzSVGmWo/Cj6yAx6HSKlfEQFiUqZ0tIMIOWY4Pe3kueSDTlo7VM39vuUfhyETCSYWnMXJNZb
6xovZVaM5Gr5N4CoqzC1WfQXiQQfcuAHM8LiadZ9YnBFelUJI4KrbTYbS7TYQ5RlIBiAhgX9MY3j
fpN205mx3ic3scyQ49Vu8C3QO0iqZZK+6qK6muTyiOPirUtmXHhQU8pquDYyfZsHKeb85Cmfks8V
2vikZoY9tGcZABbQJtNb04Q4IPNf1kAU4Ujb5Wej7ZA+oB0uDVx+CBj8R47ba8a5DsS1rltnEcfz
sh73k2bcIvN+qXrz6AX2UaBXNIuKhEtMjEFtncgRqtdDUeybuvjSRyYyyqh6GuzqTvPml9ZdkrAw
kuNou3f4CIKwcDAnNqn+1kze60w46Bb9w2sbp2+oUq8Cr31vE3rcxRjfl8zO0SZYLXGk3gnE56UQ
wbU2ld0GGBKicVaeVW9PrDA+50G9w8cYL8ASAtC9KCLGJ7vqRyBzQH1YNI3VjKgA2exyE/TeG9qS
Q+pYX3qxpKsgb5BCmaGXSpBsgfNGVHx1E4v23BVMihUYI4GQoUHKKBQyA7BU/NxoBsrU4FLZ48tQ
kvXXde/ubMl1rQHcWBR6I1YQjl7hOAy4HIMCdOgK1WEraIcwgvKIuLRijIWwOCP4PKkGRX71v6YD
5YneRjsfK/hI8mlYtfa7VQiHc6zG9U2INzZPtfKRo1g6Rl1/0smmMUtJ1YoXP8V6rskZZUG9s7Ck
O1jTLSzqbZo/9VjWMRreRljYu6g75gRmaFjbKyzubt40K6/ITjbmdxyob3ScX92E2g5zfObIwzh0
IFizq2zwdq2Ts/wnx9hWM/ARR2/NFBrLfa9r217LEWtBD191db7R8x5PhI7Ey1624IcJpuP/TDj5
cxz9cTyceEx2xSiMFU6a5JBh/m+AAKBZvxmAAliKDpB3lMPdTDjl6PtnWMLHpUBbRm/nqUcqNMzm
Iwhnyn3zaMxZcqTdYoWaU+NYAPg/WgRsgSpILP0GC0sSukAMOjL0VgwryNrAJoVhBOfH4PjVSlMM
BHfp3kxFRTAZ2qPnqc5z2n+18+YUe3gvdFt79EvtwS0RIJvS3VRu/ZTqyAVxYPSuxEajgAyzQjPY
DpAG6twNyOjDAr2hqILb0ZrfNKgOVSbPPpSHSOEe0BGcCwWAEAoFMSgoxEi1GAo4EZO+GKEBOQIw
B1oyWBKpIU8BbIlWmHcGrInFlkS0Qp8QUCh6J9+xlh1Nq34voFRoeXfR8TUnrldDFtW7XQLVIlAD
H3Tp5KCM2d6GfGEqBEbjl58ETIw6R2ztKUxGXokRURToDLOwHuLcHsMiKp+kMRAI5t2T1tHeVwq8
oSsCx4xPQiE5JtgcyCcfqjnaGjA7bAunr1CuXNfBX7wotAcW8bMJ6wOVzOcK9seoICC1woFYCgyS
172zySp3lwQzUX0KHVLBEFlgibixDr1WvnRjei90ru0EdQRq1K5TGBKQWnvdE9XJzFyuF5r9ybDv
KOYfaBLMYWK1ZLeh41twNCnKSY5xanHZARIIKIM0EUyDRNFBi639lodvMAiwsVyWBdd1N0WnmcVG
KrCK842xErneldAcwV4ho01s6ptCISU9liGRGjcutjRyBSiUYIETqAvqQuzbad55cRXc+AoCXioc
+KLs4Ab22b5hoR4wKw+yfB/iYmO7Vbb19JwDkaKLy41sq000xl8IXTZWumKQJ35rcbBICbDS5q9V
2yGtZFyIootsizpbQiJ/ZmT0xCDUCnHeW4u1NZLO0/A91BGSxORCl0JcqsboXzLDw21uFXF+76cF
Rxp/QWE5FjaikkIk9tpGPog+JHmOy/JUxMEVh/CrAKtHn6GWBw7ZzsOdyS+F/dar9kHVP0XW9J7b
xWmJkG/MULrbaLkK8LNY/VQRGO1sJz1+4hC1lr55MzYsuKmF20sODXdsfkyXkqNuRndvKstDvMSX
eYJwFk3aiREcoLlBHlpsFlJEV3W+vABIP5EkexWb04zGixhMgXGN9sUgQcZR3Pprt40ukEfXQW1e
x/a8Bij60gX5DXlNO4PQK8POD0WwLYMRQQsGvRZnCg0S49NsBVecKtelZV9bfZ9srK65QDfFwBz1
R+Cj2yg212PhHqJaHoMx/ZSkATtL/+zJ/rT4eMXzYttq5ORK586ujU2Wx7eVZHMmV/smGkhK6Alw
Qk2nN95Vr6L/9PQFXlUaIrbaeKZ29CPzEhjNdomrfaljt0hbdHhABK32scs1MJrzYGxcNGw94cBV
KU5j4t6j4HqwTEL8cOrNnt9tJ7fbAQ/67Fe0PPM6v2RyeS51Lew07Uuc6rumBqCCZOZUpQmUbG++
AI1LMd+NT5B2cIzlvAvx2RbusnYCLGCJj2bXtdINjD9JKK9/Ezk6QsnhvhqzcduCSSKdpQwXuyKV
Gib9kE6vrRbdm4XB926yCHgdaL2YPCuqDYOtBLP5JjDKaFf0dRBGvdwP0MpX5cBhA2sQjG4bI1YE
ci70pZ+GuYoqy+sIipHhVZesxNc+1PjpMNR36zKQ71MbvGCkjbZCCJjegJjTuNtpFR2waTAWWPBt
SALcuvKWrXTpgvFXDmmCXT5rSGNEgkcOvHEONPsCDy9bdzGek6YtvzKsHUKjbOklJDJeA6ev132C
dLgsgviqc7zDOBFhPjuVt8rSGLNKcYI3gOsvifckVdsHzU++yGn6SnvcXadkRa6Y6X2ZBG8gTFU/
FEHHqtqzypEVMDSgNlI0Gvdc5IjRBS4GqsxTYFVr3xAHx3Zu4Svoq6kR15iEr1CP79tBB/KULZdy
9F/iJXvpeNGF61+ZS0vd4K6LgjuXpfaz8KrbeGm+cGR+S4V3cDuY8Jp1A0SFAFmgQGsmxW+jmG+Z
kddgp4HTCjkXZO/o2bNe4HkTkowbCz8xhK1xlxVACMiQxfcrv5uA/WK2zQzch6ttTCONluzvSWGw
UOMBZJpFVATDNxQ3Px6nxeiUQYbx99I0n6vq3C3TigS1P53Fbr4fzv8sz1eDsT+O7P5/PsM1bKCB
lhL2/PgZtTD9KCAA9SLtrePsYwq6oXwWxftffwwnu//+GI8Wss0gF2ngT/M5Qu8Cb5709NK2D+N8
E1dbs9789Uf8JKH4/k3+9BE/XS1YpEai1XyEXe60Es/mtvXWqFinjyJb/+2P8jjuKZ2Lg24s+Onb
FH6sL+PCkqNnUJloE6+QUMSE95UhKva//iz1a/90g+joAFu0lVyJnvyPN0g3IFwhuS4u1IYBgTRd
mKK6xqM1bP/6g35x/X74oJ++FGkTQS397x9kpeuKPn6y1ebQqsNOHP/6s34cLHx76n74rJ/uVR03
XuVYZXGxySbo6OQ3/+fL/OoDECHxRPNgo935SR/kL7XUS7spLzI/lJSM+dNff4FfXSxuPhkv9OKQ
Qfyk7wqYg1Szv5SXNt8yPlWUFed2wO4v1ov1f56AX30XWmo6o3TEXqapuhN/6qrphWWW3jJXnNxO
LECErP9NAY16dfDl/P4JP1+tIYENmJh6dZnMJ8u5mFiZvf9HhPj1twApBbnXJFP8p4VmzPN51iOC
yrLxuozZoOf/s1r+4pYQiGOisPVI2AEV9ONlSqgFLAhDFRXCai42qTJ4wABY1e3OvPvru/+L1cwH
QI/eAfUC83Xzx48ic7v2pW3UlzF4Hr1ryU2hY/H9tv8zN1W3/n+3Cx9kXYDH+fjvdqH6ud/ahfTB
afzhZUONij9O53/93i7U/4XjkpkpKwwjUEV1+a1d6BPSbcFWQTiIkw6e0++N8F8MVf9Ox9D46WlH
u2zrPB+uoZx2vLg/rQ8GfP5Sq8sSy4S+M+36TDYOoyRYQktFLmpv0S9b/OEDbhWWcTe7raJ8l0Ii
SiTAPzasAEJRZXCIh1g0duJtUgijqPevHJhGiZV89SfTDa0k/ZqCPeoV/0hXJCQCyN2wU3SkXnGS
Gs+xdrNnXErFUCryBPiW4iqRYnKwMWnskg7mkq/oS4PiMC1pAEA6h/3kbDNATdnYrMeAUz6gyhdo
2i7hUO7Fdxq5zt3RXnEatda6Yj+5CORWQvGgGgAoqyVhkpUOuXFwIAjYJOyuLBXoZi+oQYP3GsYU
3vUhNGf1ombetoVD5cCjKhSYKkicRwv/mNcXxM7YO10hrFqDs8EY+De6zcCvzs4ZtKvEGYgrksla
KhCWGViMMosJ+7yaztkTuje4WUlL6bRA0mp0uiQ47ap1pbicZb4YW70plk3lpaAih+RMTvppWACR
y1m+DZ4Mwtmdj7CUCECwSJ9Sc4Q0/WrB+cKgQPMlTh8ZmR0szOOrQEHBrKJ8z6GEAYvAnKXAYU6X
PvsKJTYlGpjQGTKl7zxP/qI/apY3wiTzgX8IhSMrFZgsUogyI4EMN2vq3CZBhaQKZwaD4ElrNRCy
k/JI0AxFwbNzUp2LAyC21vmGCo8G1PqjAinROjENJdj1jN4BqdW+vaVx/GTX7p0GUZAOMtQ1XfHX
EkEMVV4UNwFoNlmiVTfNylkZ6fTmKH7b1GQPflR99nUqg6i8LSwOUQ2p53Gg0/mby3RTxerXUBlh
QjHiAqIs0MDwZ7R9FmIWq6sCF8pWpHQcvfbF9mW3q+Q0b8xOfvgOsUi2q5h0ik4XGPg+QI8Sg6DY
dZhpXnpwLOD5aInKroKS2nFrDTGtK7skRgcMXknCMVBUtDI4Lm0dhEINHZOSHfB459c3BSw9SCLF
yYCuJ6HspdD2OGXc0cRMaaVyuU2F5Btg8w0K0hfMFVlocPtIG7tnlv42iIncqiJ/0mVERKGJtzGC
qgD7LxD+nYQFSM8OoB3sH4/s4JXDE8/AGNBEqyCCZDpillBgQW0gHJIMjNhautDpsE0WGT/YwyPk
kdyQP0kupUIVmtliblvohY7CGGr5/AadH8RfUHzNFepQj4gAI4FyMyoM4lQ6n6hJ4CHO1gAIARGS
gG+wkg7thopAbO4cniBsy6RLuCgMSNc1HYyfjAmePB8r7ghNPoRW/Aan4sJTBJOPqcV2zOPnEb8R
SjX6FYibaHaPNbYy2SCGII2ATdIOx6Go1qOEpgyc5Ctv4Yywo4iAFXLi9Quob1L/KDU8hG4ew2jw
vEfRNtcdaWBIAuwPPy4e5Gh5K7pU9qb2egxIfdSsskS7dvPsU+rlyjvGHCE3awBsi3/VVEBfyUIf
wJxUr3ZZ1NuaPGBy0PmOw9Daq8n39nM9ZPva4OLNxq6rSn1nZWO8jRaPYqoA6IoDzl9nff7q6LzS
sV3fjFZ97PFdro24MclEox+k196bjx+1T5uznFia7T6Bb6PLR6MtzdDpST/rTZrCpGOvWt55+r/R
6+Aur924cE0YKMI40fZjBNTIMigZ7V7e1yJHJWBpcK8sdBAjuUirVh95GBY9CWNsHSvT7h7maHzK
zf65bXwLL4F8tgmoWUmbRm7Ro4fT8RaiF8yGdeonTjgnRQkksSH/xLBoFTKld62dk2ceXKHubswn
gr5IP0MfDGEoyE0yX1lNprR+JWniaVIxXzBONoxMzK0Yk2cLkxyiW6Pb57QTxqTez1OXbIIU/589
I6TT48Rdl1r52lc2U4uZEcTc+AvXX3/qRHE3BOY+bkC/yEJce0Z9X8Hlg8C0rNJYPntqUeyEfOpV
izX2GPXOnEHIpkh3ZtOSyuZppyXx9+QzZ6cKgtm2H5Nb0nMaWnIy39KKA3vHU7lqyM2hMVwcCGA4
OoFPP8j1E0V9iYNmBUrc3Ee5jPCDsgw05VCCSSBbrgVyka76ZpmvjURPYRdxF715cfex32+avmpP
IAEDwrHbmqm2tuzl0BWHeL4avOSawBbff5P2DAZlmswwEX6zGXFMbzrTOmLqPFltd5aVtUcov07g
vq7aHk6M1trWkydsZ01rnWvjVXeBZt5VnVXudK18liaZvNEcM6gB3TIn037WtbXODe/I70jqLg9H
EguRMRafpxTovzlZx0lUoAVpkYVpJYg7S4dljfkuDRndX7UDA6eovh795jhMLOAojup92noX0Sv8
We537AP6YyQtuI1V8zJZ7onhq3ldwkEOay92QK2aLL5TTkquXT66SbfX/ek6d8XIBCI/MDzb9lN0
10YwLTvIPlK2r5gDGVF2D1qbwVLqO2+Vus1d7Ms9WYn5DtvxuJZz8BwIZ+M5YxsGWXnxQHOt8ihB
UqUxivAwX7M6+TBMgkTbRSlPad5Gr0tngk1bpr1Z4WBu+uWSd85T24qT7aB58jUbRJW/Lh3r2Hvi
gln7rm2Gq6wt9oyP1TqYPGKgLsJ5Nq5lL4kBZzLpOMVz3kdPxNtd+sCKws6czp6LkVCNWjTAoQBp
ECkt0cBQpP9c54wnkujSjzzlZcsl4p+810dlFXYZHmjuoxTDOc1FFqYRI61iOME0eCUOTtnXbRDU
TswYYLI5e2efC6u4TERlrmmu3o76chXnbkfDkmanu7jPEzXTjUB5uk7zwQqNue3Q7CLNgpwnuPGo
gZEpp+uZhXe9xPLS4Ulam3m3rPSIt86f5I1WFWLvzLG9LSMzvUImxJWt5w9HD967tnz1JuoApEkW
qVAEmoeymKyOHDvC7h7cXjtKvXjMbKaFMN8PgaZbCGKFRZDjMtDv/ec49B9BKI2W/30cun4Tb/99
FDL5md+OQiBHdPp3tNVwfkLf4DD6+1HIJBECeZqLz005Y+gc/HEUQlxqWj6CCxQNrsdP/caa9P9l
OASreUCbTd3Rvb/FmkR7z2H4jwbWd2k+kW1KqwrYBwnsj4fltulK2xnM5SKUNtlAzbPihIFKD+Gy
kTW7CCGzrRTNkZDvkd+95wUlhI7oGbdzodSgWegswIWdvtyaEUALdIqISSP/xqXj6ysNdYOYOkdU
PSKuzhFZy8xkPkLN5bMghS0njVVK2QJJFnV2j0xbc8GaGbwpuVJwQ8AiqlmpulHwbWal824QfJcI
vxu5lGuapE9O0966SMMdpRFnjMWnWgjHcxeswsSAa3aCW19py8mrZJIOFxG9n/1hKAU6aXL1XdXz
78M8qTaD0qgrsXqtZOtJ1agU3nGuT51SteuE4o6eoKOUyelYi+DG0lDzMfy5xt9u3OCiH26j1jxG
reYcbUaMKpeaQRQ6va3DJNtNyv7oVdP1WAvGZ61OgJ1IrrDVoDpYLHB8/WMwAC2cfWKSar8he4xz
0QbGZrSpRqlDTwuYg/pGue4BGa2yyTqbklBTHe91XkmqpphMd813DnXGID+yvnAcxhk3zsu6czI4
jvM4HhrQmg81i/NK2BJ+BfzIOTOhzjgQIEh1Mtf9PFqkQQ46xFqfJWc4plUnN0uSIrqIGAA6cf6Z
2rkKh8YYEPcu5l3Z9A8ER9gbX7rBAQ2Yvh1GnY4V6Q7lOSfb9uBKzdmPHHAehO+sJ8+Ow4FTOqJM
L9sR4F40+7aL6+jeH33taADji7VabPwoD44LQ5mQALZD28QPHci7FWrMw0xtGpa9u+kS6WwGnxHF
UNVXld+eo9L6SkSyCEXXvPZ6cIeJ4ewu6ZM0m2+DQDTRkXgZOl9nF2uezbbeIXjRtz2wpk0/Oudq
8bdzxJ2f0TJYs/UlM5mYuLF98boYpKaxdVKkx7BW6lXeQOVnaFGwa6/0oP9k2tr9bDgwPoC82TGp
sMg2yjAzmpSDvEWOc1aqOOGbqYiTDcEx56oI9r0zUL572pc0Sh9rjWl9TLw4smj9CyOHaNMCOXob
WmejGdrrQKG7Gnv/bE0U2sbs4uXP7U/U0Ft3pD7xlu6qbf0RfA8NiH5KCU52s0vVlruCw/VGUHZY
Uxu2baZT2yd3Fqc+NRp7Nr2HXNvYs38l0nQbDBnxAfTxiXjtXjg3YUvMumdhDBwrgtYMI8Fxq9Yd
pkUVM/o+7zcMoYJTkQRn4mAPHrSyMKtt50r17LZ5uXwi5hh2fB+vXekW8AoyqljDPGZ5skMxEbG7
EVgLZZY3IzXOzYgIKWgT1DVUtzArvaeSRSvMGfWs3ZRH00r4zIaVaBUsxcRhQjktvq3v//T9VOP6
f290N8Xb54/2F1sdP/X7VodfgkGIg1gBSxmtrD9tdca/mMbwFrsMmb5tWr9vdQQk4AlVwaRI7Zml
8VN/bHUeugMbUwa2UY9p29/RCVq+6ur9tNWRku6byi5hKhjDj1sd4gDeFdsbL0xS6u1Su8OO2Slz
Vnt4aX2Vsd5N1HBms4Dg4dBV+GkKf9Ipw9FfPsZ2gnqIVDdM2+idvwDlsPAIGZDVnU3axk4PADOO
Q3T2AYqsDTd6bVwl/1+eC1vzSBYHhdwy718he+cBHdlka1Gj6bA+GVazTVMhViMtH5RE9a5wrbfZ
tOd926P84lz50XgkGyXxQ1LxYC/JXe0Z9LV786YO6mZr+5aCaBZPLr64jYmQZqWbIxL/KZ2OfaA4
MMl022uu3BC4M20rj+TS2cRlBjL/YFaWSU/OotNhVR99XB9xK5FHLdaElNz7DdsdaQ1LWDRGsukr
1PGM2J6Gpr+HB/Im0/lR6kuKD2Dg5GSSm4kPqlu5JLytnGn+0ILks2cRuxToyZMhEDRBC65WI/Rb
r+pw3ur3Q5mcWoGPZIjYLEbSUJOh3LnpAnC6PwZTdr30XrnCwfMEpeQa/a9U0M8zKpcHHaRqlk0H
16Dod4jhIe0A565RPpeJ9q4n1qXP7BdTeGPYiBzabEGZDfH0ktbiZW4Cn5JdfyolBPxYTCcESM9N
XJ6jwLvzFoMwhoGMa3peu1Jz34QlT1My3aHv2uqu9iI1DgMqOsFx5iFsBXT93kSEWersi300HjLh
wbnSrssiP6V9tiUsCnUXNHoCCU5pEdyawPvdDN+dHnu7JUNBlvTBk6svz9yeHcF5ZYjU0gzROab0
mLNDLuzrRdcuxlB84aSFeHNZ6EU4x7afb1MlTVo8+nytXrPe643JfwzUnZLyrqrZcQ3IpIjuHDKi
6V+qoeKKN/c1t0XFQ0N31qtnaFw5MgrUcW2w6QBqH6N4jK9NWT9N3WvRHKyUwxE+5lWtPDcQIdBe
9fZj3czJ7Ywb+BDlqsnhddPOHqJ0pUtIvbIxss2M2mCVauIrpQiuPu4NVClEfHN5oKEw8+fo0ojj
qyJL5KEWW08505zQdOI9RIMbvQB7LIvuaFkAZ+JsfpEoo5JFvPm+cU8FvhdpZIUxBIJNkCR3Y+Sx
x9Rjt6PUNtdOKx49CFFrSnZe8YTHthp74HKxu/WdxAz71g67yQ5C+v3DSmTNqXCXeT16wUM7tjuC
BE8I4lY2fIO1V0fbAOZujUhiM7tEDucaNUmZage9jj+Kyjq3ubiZdH3rmByW8WQSH2t8KiYanqnc
ikHrUWh0VxgDBeTZiryt9NYPtLWIs8/tgFszc+kh5dPjnFk3i8jRUbTJucvam9gb70aZ71oIOqhT
gMrgBTpro3vO+s5atR4vf92i7UnGbd6a73pHwhftF5wt1nDfsVBhgvLIrU+KE5OPmp67y4E9Sr6m
zCJBtwU0CJfmMUijl8btLp3bPuNTyENPuBfPs69cyVqWxoJU5p4LCP5Zo+NpvOtTdudDvZyriDaj
/1ELGx3vMIwEyzcuDW+rQ6GnEw+v2Wu0aQg3gTubA8KotEcik0lwYPFAZzrp7zJpHKRpHKHYXzEB
OVWm4NuajL+BrLq7rKfVGkl9bTPS2ViTn61GQdN6EEm3td2CvDqhXxtaDrMLTwEtCBIm4uhNm8tT
ki+PQwRX0BD1uwYMcNu2VGXd8JDXPgC0cdyjdwOYNulO6MXNZ73q6bZVOd6iiq6isU8a57OIWiu0
I2c4C9E/OrF5E1XZnWfKkoLIo6jxom028IIujXXQ3fGg2wr1WsYnPwOQTbBOsOrKIi3X6A5HZ1Xo
MX3mVjfmYaUXcbWx3aDbdhERqp/MkqCP75mR/9QzJqqF/13PXH8Mb19+dXTnp36oZ5hD6rZJh9xS
/vjfj+74P31GiB4Lo28ToP7H0T34l2O6PkXL95hHNeD8rZ4JqI+cb3ZNzPZqvvk3hpjIf/67nEGr
g30fK6nLJ/6k0ohAZltOlM4Xh7MWOXSMAWPh0WeNIgheCWM6XkLy0lHvlaT/Gby6hP/xok4db3YK
CMJXbzFv8+IkRZiX8jm15EVM8evCew9hka76EtN0svKvLXraVVB1SM7N8pSrhaNVS0i+WNdO2VKE
x4UO/NJ+F3ONGM/sXxpWIJOOwKpmOJkX3lM8L++MnWhks2xp7niXp/2NzXKGOZ6Ah8y5IcrvEVzJ
xD4f7wuj+OyxFJYkFqUsjfVIdTGzWBp+BsCsGrYly6hjWp8iltW+HvhWLLRa2t6Q1b61o+iFLL1d
OcfHnLeUiBrL2IwIAzc+Szae0W1t00IAyroayY9rWNzjLH6cCgSthdOSNuICHsW6uMGDxBS08rZL
w/VzSHMM69FHTe3mwzpY2keReeZ66a1uN3JXwO1lNPEdsTEqWOjYrhBR2vfOML572A1o2X1yIugi
TUDyXMJV9iaUo0wgyCBv6Yw2A6nCcdraqCplDAVfOozmcDp23fJojIwr8PE6TbIuo2L4Zv6LM3ad
JC5sevItOT56f+27wybv5p1eTIRDDO5GLm259xYmNpFjPNqeILAjmT+TL3ERFO0rw/HeF5uidJA0
cSZsKCtHUoIN9bOVAi9uevs4S3k1tV5G5UBuhKlrVI/2qeyGR8MbzgGG0JB/70bWzl2SRmcymAny
XSDtDxm4UzrlzokOwnuQ+cd6ZOhrSWfaO07WrKsugbreWFcgC7WVkBYGzZmvYgxMszrapVlvv3kx
/wrFxDbxmk0pi4PXqvFQwhru8Sf0ZxTOOd34yIGzbAG2L5gfmtGWz9kOpn0j2v7UtvIJ+/bHOE/v
tUXUfJQ1L27vHYc4eJ695NX2Yiy5xA3U6UsltL3V+6jTKah0sjaEMFxsOs3eiJxjlUZFyJTtOc70
fRAvj2hb2TfsQ8+OIY3yNdOIf+C+c35VaPvArM+26T7jvlhWWgJbgizZY9IQM5qNO+HPT8NM4d7B
yBiX7i4pOE/n9pWF2ieLRLZLpNgOWvlSeeJDKK1O536qJH0jZ8y6U+YPEtJEcxiaRqcR9GVxkPpW
kYdfJafdZfrDGhzBjR1kZDekOFgQYTZGvptlcTt4/S1nGoCoA79WpSzUhiaClesbD9JmhpFG5q27
0NYYi6UJl6yRYQvCoZCOvQ6a4Is+61eig9tpVuPaVhDEtrsj0Bqeal3wKGW2WA96a4ReTwOe8QGC
0O4+y7BLLUG7hCkg2VUdoYqvphbsvwYdu7U5MhUuc7zeGQNcTlF0rsqpCivNuKqLCB+zodvogSsA
ldl4KSe8DpIIkshoZUikXLTuRj0KS4r8TZs5Vyoom0Rw0Je30dBk9yJo3qUqAWJqgaWuT9YSvxvU
CLLA7UIgAilT3YQXPTeva8UCERWQBhIW/I2pao2YmfDG/zd757EcN7Zt21+58fpQwJvG68Ak0pCZ
9K6DICUR3nt8/R1QnSpRLB0yKm63WqoQi8pMJLD32mvNOWYtrlkF5SvGGt031toEon4BV1Te92F4
6ihfYsqYiHKmWeuaIhYP0Vrp9Mx+7JFbrVnvcO1HPTSILofM1v23a/HD3Liy4f77Lk8qVPf8P/Zz
8/Lc/GazX3/5z80eyRL4IhWrIk5cEVLNm80eyZLBdo5RUVZVSWUj/rNPr32RJMZrxDf/saH/tdUr
X+js65CiAe/8YZj8B3v9r3IlevQWrX4AWtglESuha/u1cdE08oLUPFeP2nwvxTddzWf966Jc/NEC
easy/qFR/KUzgt7KMCCf889rhiK9GwLMSVyM4VLJR3i3Xwkfdm9wGriCRw3u3NuFfb/D9372csXg
9W7ynpG3vtCPbLfK7uM3Qv7l+6LGQhcGJYgJO/0gzViLnjdqyj5o1S7Qpv4YKGzJkAWDLvJnDrxZ
kFxpTfeKOMGD2krGiarULvFyO2FOnmZBovBpUPKX9KxnNdzHWDuqeoJvYYJrmUqNHJu4ip0lyjg4
S1rKfKCrlVOamKBUx2rYJxCP8dLgoNNYkmfOjDP2rVHU8DuSpDBq4rmhreEKaWUtB7UCpzqv2Qvt
msKADpnoBRimaJYw1rSyyfk7FB6mNb+hn0RCKmEVud2a7jDJbAgJ8B1XWrMfQsk8GZXBXmpyXFvz
IaQ1KQI7jHUmT/mdMjFVWNMkpDVXAnPqQeQYLNCgIQ6QJAESKMQSOtwYkkqREU9RrDkVDYEVAcEV
CgEWZsSQcCHSYl6zLaheM7RVwqlbcy/afMGJAO4bF8m1kTA6JSJDqa2nlMiMour33ZqhofWgilMT
0DfpGrVhPAdszHZnJCQ0Ci7+kuduTeRoDXW1v22zMDkJRHZo7AVRID8C2N5bRHrQmz1biPjgCpQ2
8I9DJ1vHpqq3gDsMu1Stu2TNB1lriGZNDKHPBUFWfOTOvci09LUjWmQWkr0qqDfdmjkir+kjyqJe
C8SRFGsuSbUmlGhrVknA+VBc00sCYkywKXjhGiejjd+SLLhM9foSau1zLszUDEyuEbP0VzO5KNwg
t5pEhOkamCLUs58bwnlFkso0WiSlFbtArTRnIGulyNRTtoavxMkIjXp5aIXhnuA1v51kj8HSpTA1
T2WD/NRilp3J44M86ve6FSXeQriOPWAgW5gL5F1yyb1DGkyAfZ6UMYI716wYIc+2KeExZRkm3D6U
OkCHyLlSoisGUK9dlOykfpY2uiDUwOXDK00rSahcw2rC3BR9aQ2wofV4E/G41PglKCr5l8Q8f8H0
giVoDb8xF0M7N9dAnDjGaSPQz6ek1UGvoHyxMoGpXK/fNeCPCCKqtV2nyWeJHPWULpmKBQhvljYu
X5URjpa1RvTIahx4I6k94xrf061BPmoiK1g+y85vrG7wEqlku2MhinIyN5MxZ4MW4IAn8RAfp4ao
oCJQ5b2SVsQH/REkVEYuRUjDexFEr1sYfBdr9BDndOhagkY7x+xXTJR+nTI695u4JOxtZSQDLUbz
I0LDUObOI57siHBgJthMKB85VDM7F62QfG0oXtbAw2rLGg4kZxLai5SkN0eSSu71gsC25NlKSgyq
5jEipsER5olWVkbIZEXkVNe2ss0bPERy0n5jsRE02xL65N4Q6utCROwhGfJ9Ykm3pZzItpZmhFka
oKpoymk51fUyNPeRrH4Pa2mnq82dwIA1zJt9Sl0mmdQXWXIhQuDaFFP61PfDQ9CTct11c01GzvpQ
w4xyhpTopGiECiYmU3pWxaq5k41S2ktEqm87imFGpBJlPej5sFH9PFZhkA5hcFMo4QMpcbCIJdrN
iTDQ/mPoOsX6Y7rMpJea8riDC3NTMxTKyd/iffeZ2zZ95Akh2hOnVqdbmGkvYrioqCDzyWH0xhOf
ItSJkCS4itRUe9Eob0sla2YnkJV8K4eYeApo5r6R9Mo1EhXuhVaL3ajsXoscjZGoqtlBIroAzV7G
gUEOKycDZreDXUqs6aTeBgoBs9EQdYcsRqrWME46yIH8qqX1jR7MNyE5WKi/YjhIGR9EbVRa/PmM
E0t4MprE9CpxKHwtBMLYgrewmzgG7ZVBVVGcArPtFtdxt1UH9JbpSP3N/NZPB+lS6qTLvkVtNBv7
tJ5h2yfeEBNLQNrCbZ/JN0GKoRHpWH2dmUboKlGiOkkMBwi16mMhtzO8gnbaB5OebdLJvEkj7mgV
oZedR9MT6kTrupJy04tNmnNJL87ex5vtr1utSewzkR+StGIdVngg05Vftlo5z3XFDJPiKIySi5V5
qxrDSZm6zccv8w5T9efrrG4MNAucIt9v6Z2x5GkYFcepaF50bY1DnIw7czYxZmrX7UJzoo6Yg0jC
Xk6X3aLHB4t+4sAMva/aMy1o7YQWQGpJN/pUbiM0i3CVNHsw8oemFh2pay+iJH78+G3/9urQPABp
oWq4u1BgvC1EELZ3Zo4c4Di1D0txnvGq5vjt49d4R67g0mDs+BGoRHlgaAymfn0RgsOqOU/74WhZ
rPd131+J+IWRA9M9LKM53AGQh4bSZ80ZerMTHNXsqmvCxA849YEttAwYEAs7kUFWTDkc1YhNE50b
/kCTJL5YiPdNi8q1N9LnQR3PVWU+tqOC0XBgqRun4gUB2OCaab43zIb0l8wiDiUJH4WGwMWJQ9Qs
LCaHcLI1U6W9BU33PIrpg8CJdIoFN8irk5m2pPca5hURfK9NTm9pYOfd9nlreZM6JzD9SU5YJmZB
olLczUB7wWykyBhI6UJFEfabhN1u21o8gWx5passAXSAUt2IOZZnJjt2ko7oHLLyayXKJ8aLhasU
9Smd+kMxtGeBiLZvk0sLw7LyyRSYOxijtJ0T9TGjW+6FqDahe8mxjagwdA0OyyTIGLWfw9XrxeG5
KRB6hHo8nCty6S+Mp+lalM80jO4A21waYfg0B/OjJAT5BkQE0camxvNPIyJfgs+wvKBx+dZ/VuN/
3BU8kQAziZ7mx6uV5k0NHLBmFPysQ4hpfGsHYJRJFIh7s4p2E4Z8OwO9wUyGBjHm8GvEbzT2JBI6
RkvnSGoJzM77g1aarOhFtFEEiQjqENk+UW2jzwPIfMPIcNqWxHzg+7k1+XCuajSZ3xkM6QqaHo5h
xFdzapDELlhXYR5PDqZuatUxPiwz/fwkBh0tht/ksTmaDAvdC3PpVbo/3Z0QdNvBmhumpqI/Nrjr
61S5zCsS3WP1QdDmm7plYyTKjlZlehYEuqMu4Tbvy5uAqsoYyDrR5a9VKZ/yhIPAUNyP0njF5HW7
KOZ92wNbKHRZ4LZdOyfGqueepqcF8Y4Tz2xtEyv6RkRYw3Sxa10Uh4oXkaIhVKRcqrO8yYX4YJat
F3VQILKMtPnAyTIGupUhHfC9ueXYw+gnOsZAPywzVgnRieJ2eM5HrmNjak9J3G3UNjlq0+RW8XiM
pOBgFPqKJkANoz00XXuexcnWSNudqqtPc0WhYuT5RZFgcCensBJI4eynDU0KTzNKbNVL4CklpQBy
43sziu+khYBOQRsctU82XdeTNdlGboKUe+j0c3TOxzIVREdR2tQbcsPVAkrRTqvOJLnALCrfLWJ8
BFJ41q1JtzRqHgAA480/DhJZ83mlfBM65UxX59ofF/1F0ehuQQ7UpO5R1Ht/lMLRkSPjgg15O86h
L6DDR4B7EZBHydzkjP/eGEK0mZVpPRNVGA3SdHpq5unOmqODFI+RU6kDWRQLqxnIAbkO/KZVzlPK
BiItrNoJxgtd8wBTuXIyXU8p2nPEp3Zdq4qzLNJZkKfflLAVz4eaFnfLdB9j90q4CZurpChLP60H
DqMZRXnJiGVQGOHyxZ6jhMw+28bWQ/ZHT+W7tdoaYquywrQ/dpvBFR3Rm657P79cAe6AaJqN5Hee
uJEcmuY20mu3Gjz1WHz9eMdYH/0P3sR7KyBWx7pPKt6EWb+E8ik1CHEKN8p8UUsXSZzYH7/a3/ZA
tqc3C9GPCcSbhQiWxBArMHbIiCGwJHuphgwAzmc5Er/7TKv1GCc1iGDkIb8ud2NLwGsiDtNxkWbw
t22ESrgpg0NVxSI4dw6GExGqNo73cGPF0KUNMam2El1nV121T1UbWPYwDfdNFx4jckaQbl1jARxc
vRw2U5U8I1u7L8rQvExUQSO5WD22MFldQ8ie58monZn9yuiknqGpNe/TptKBHcaHti824HuQbyOX
RRR5UJv6pGDwh5ngJqp4Q4R35RtjdJaX5TawcmMlDT3Wk9XcyyHsRZl+6Pbjr+TXVtAfe8Pbi8Xg
6e3eMM6SEoYBem5de4i0p6D/5NtYXXt/u8PevsC7qVIWtNT6TTofH6YdqEG721gXho0+GaS6f685
Z/gIfOsYbaZtca1tbwI39KctbXl7YTZuty4zIZeQmrN+W/jtKbIjhNjuXWn3R9GZfW1n7crDuG1u
8831/+3SvNs2RYHiRQ9557F5bdKxlqabj19A+eziv1sCBLkl9lmI5yNBqHa1ab9Xm+qGfoiTuIEL
cd4rNvm+9C++nnn9TnO0yUn2cIH3yTF0sAdirLG/Ee7w8buSf1Xw/u2W0Nefv3lK47gcGkPnXUU7
tPvOss19DnR0omBT2nAsbELV7Mw3j/VWfqLV4n38+r9bJN7cMPq78n42g3ACODkf5fFkoBxcmaOW
4Xz8Ij86kO8XPl01Tdi6q2NcX2/bNx8yiukXAticj6PD/uCE+2GbnlNWOvvGocI79Xb+yZOwDmp/
8yT8fMn1bnjzkhLHTAnHEE/CA+0GFLzOechr2+OzdLbsBvtiQVRKc1Tz4ITa5qVgX3Xe2je9eKwv
lD2IMCSbHkCNbeFE/mdv7/eX/ee7e7dqpn0+dqPCBVllabVa+B0mMWHcfXzdP3uVd8tNETfCjKB1
Ok5m5QNSRymGaCkg+ezj15F/v+z8/Djvlh0zbkYR4FR3lE7r7irYrZ+pO9p9duqr7n1h78n7PryK
LxH69Nv5MNrj5cdvYf0oH91h75aPWoD9ni7ZfMywfA7F4mbRQ6hSVn6yTK2K/w9f6N0qQkSWHtXW
TCHhDi4wX4IldRvuj3tlHfUzxe/dR3kT2AXnu03jV/7noZ+fvYUfpoA3tzapbAKQnKo7CofSnlx6
Esk3+Muucei/T9vKy88Mn2PEa/ioOJOfnkI3+f7x1f79UvrX9/2+KUBuPFyhmvJek2DrBldR/UmO
8GcvsH4Lbz5iVyZWSOjmcBRqnVY+jT3xM/LDJw/He6SBkFcmMkoewao6paZM+/NrGmufPBk/SroP
7kvj3TKEfQi/b7E+6Jtpg+3AjtexzC51boYdKO943XmPKJ7vMSy4+YaC5IJCBphXtBvt6Cn7ZCX+
7Lq+W3dM3exZnnlQMXBhtKCy15pPXuKz6/pu0dEkAlIQK8xHYSjdOLjLRpQd3c3HN+D6lH10Wd8t
OOXcNpO+Pu6dMjpd0kDbO4zhKz6Pm7zBAKGj3mzUT/aU3148zZJgBgE9AX/6601ZLEqJa7rrj6PF
UICjJL3Djz/WZ6/wbhWLFplTd6hOx4j5TCJdFv/Xj/Bu9erGJJdjLL3HodtV0rMiTJ/d8GvB8Ldv
5udFeo+1NwWrr8OCi0RGpa/7pGpOm2WznMUHyf4a7oJN6pi7akuawtnkGLeeSYlTeJ2fbq4x1FHp
/KfC+Vcit641f82J3WdG5X/EIRyf8+////9dAPp4bv8u+V9/68+pOVxgZG5wVn6kIOgmt9sbiRx1
HtkEIslPLK58zf+ZmhOovQ7ZJebZ5E5JP9ITfkrkYGfL68BbwjCwUoP/wdxc0X69l5icMzKXGWgy
oad6VNaB/9tdQI3CAmz1LJ20bCTVLx4GdO6dJu3CPn9KmxqWYNXTpTCfRC1qXQzbSI6UyNXK0LeC
bJ2ABPcyHBHQ84HlwuwA9de6S0+cqPBYhiGy6E1khieJ7ea8jFvcltpsuU1diWh+it4uIHHaBgHM
NuRcAnwLpPBqkHkmtrFNWojPShH7asXMrhiYUo2d4mGbR8OkiIdloJ5GenQBpx6blkxIA33pCvuq
+D2u2tdxkb+ZQhW7ZZ9GjpkzF+yYFVk0Mo0UL5OgYRKWknOtwawFu+IFX1nhMG+6ASmyHn0Rgxds
/nEN5M4csYMH7WtVtKSaShpC3XE3jkax4v03XR+dhbNBdquKikUZ6b710gnJ0oplmAIwHOGAS3qc
Vain4sSoMlKUzq2UecTgrnTWsxSrweDFzNi2gGkjx5qIPSaNuqbFK/QrerfykMSTy4sAEGM2sEMh
lZTJ02PoIoD3ustoriV7WrLmciiVxMevy7zXYJwnE8lgt41K56VGEJcXuDfyWn8ol0a2EUmPHmMf
EvZwZHt8Es1m8p17gRVovm6M8yX3oUr8tGw+WdmqCIOJcI6kO6Gl2rf7KIROOzXhDLlSVfFokJvq
1DIyJiFSAl9KQZxapenXEaKoOg3CraQLL0Nn6qThWPVqKFRsqV5djq1QblVR/24JDCh7CA9eUXFL
NpZKlE7fspkm2YWp4DGU2gLguTDHAAoL1VczJfRSzCi+GdXf80myfG1GV1U3QnZhLGW454JRxgV0
6M3SiGzILeI2EFWuiyiIdiEPDMqlLm1cySAoIYfnjlSTAN6yjSHnrWBRuZbiA6bj+RDS//QRz4OM
YSPzq07PPL4zrlGrvcZApGijRq8SKRx+K84Cnf0lV4jxZbbTmCZDQMJrbNJpMabl0CUYZOpo8dTB
w0QgCbzLQncTxhovMUrNfYOxbTsuacGANgG74k2KOeE305rk1SJznvwkqaZFaBoIBkB1Nwdonagm
I7wymZhpNnysdANa40rWoX6ICzaxEmUF/pYautQsGJsoX0iYp02zat5hCpRlCUBEbBzTqqpDDr/X
laMwOgumcHLpHsaupmcxZrR02o9V/i2SsChYXKPRlB4mS3hVYim35yoHKYseYU6Yq4NfxfbR1K7S
CrqTASthnbDO40W5HYPlkVDqxO5y86YRg71RF9vMVHpAzOXRENWvsm7dD5mAJKSZLrqlMXdRSvJF
u1i36SKeW8TiojaBTRQO+XYccdLFNcuTgjLICReaxALRhI0ZXYViQwwSvWvms0p9qAJQ/JFZ7cdC
3sZltO9GQ4bkjXYmFfveR063oqwZOqqFFb8kZlE86WmHrkMZcI+s91RKk3VPuHjsqDqpF6qGfKDV
ZjsX+8LTlfqiHIVrtKlAGKGAE2rMyXdCLeelM2YDI8TiMAudvqkmnW4ESpVLtMioinkYLsmDQpkC
BMht1hdlRB0hdYwtX2yr+CoLG3LHZTT4LBu93yYsoII2WX6lSrO3JPiQkh6OrRgYsz/1c+IFbay4
sZGrnrXgdNcb7bWdwwVO+bLj8p3Eoj7kSnKm9VPuKaMo++gqMk8RK8oKtV2VpZroZ0EgsRfQ1DPF
qjkFcSz7Ml1uz0x4kxE+KU8eUbDg71h9Vfhn5oplR6wDCUYLH1BrBm0bDVNo9yQt+AKGRjvJCcuu
w45WUM5yzLrT/1E5/VunrHmC/71OuX7+2lCwFF35m1qF3/yrVpFQ+FEKiIZM3fHenohShBH1f37C
b/2p8DO/kKarkr6h8IesYbf/S+NHSB41jGQQD6VYFCv/zIm/+hPe1L0/nPhrRB7VD6IGWX6fzKok
QwFdaRpPU8b+oq5CcmVAVFDB4coN5vKmYVYbUzSUh7yU46eiFK6rlqcBGaJBVluMO2wOacAWpnQV
hrqHAxwaRSAMCMUHbZ9jcd/PsTI4Vt99H/W69ZS4Pzem9lXpBf28GNhP5gEroiT19a5N1WuopOCO
orsuGj2SmNmGhfgr9uvzWVNfmJhdpdN8N0b5XtOn74YkbxcTH5NQh9/ISajcJONwv8wKFbyoto6g
aI+qTC6eKgdXo478QjGeQctY/KTb1aXeO8q0PAUoxI2he9BKEFnhknmLBFBdhIRiA654kbNEcsYI
UEuryDlq9S52+7m8i/LyMhLgFmfmq5CCNxNFQrHqVj+vFVpKsnWPYxL/l2KIO6WU7iNkTYqeK04F
tMxpILwdZE26LAVKrbknqrzPomwzdahOaovlckHNI2qVjjYIO7k+gd+sAzXbWtCinaVUFyeP1xiD
UI2B0hTFrjNMWCFlL23lug6AihW8TEwkCnSAzimGvDlramxzBsYGJzKS5Qqt05XepV/bPFg8Dbao
i5ol3jD/g1sWEhl9J7QyufGVTLnlNrGZP2Y5QVQOCJ3aGaaYOidDJ8JcM3WUH2ahIqyt8SVqGhru
Wcm4SBeYymJIemlIOXzNNTm1m8Ga3JAx56YCWHaeL3J8axCehUZoGDckbzxJeQjhS9Jgjbdy63QV
KuYuFk44zun8J1SDBP1l274dv4elDO1NHBUPLYDlk5DRXBozLKmR+zPS6mwLG4esv96wlXY4nyIO
3HyFBkU40+YEySdiR2azZj9WaHeGlxbS48FI5cEx9IF01rXT0kfKCJatXDd6tSQqGebr1hzi0ltw
qOJLn7UTbLNVHalrV6k8d3wR0IfiWUP1JaFK0wUQ2UsHGVbftRwSkJuMjDut/LWWhcthDXTsUEA5
8xryqMXyeCDZodloFl3Juh7ZtHqcLaGBw6xYkyLZ7xLXINLG0RdlOMyZ3hxnVba8qmuS28xIo/3Q
we7uZGHem+ApnHSEFzQsJFQ2nYU+qjHU52DNrxwVCSZeqJjn5oBcQzcsWgWQXo1yfaTyodnUcKJ3
YTp2vi4sX7sAAUCqTYv3YxX9dztZT4n/fTu5aeAgdPPf95L11/7aS0hVBV+JNkjkS/z13Kt8IWv0
J57lzblX+gLKxVpTcthN1i3j515ifeHvRRGLqoXo4x9SXXi993uJiiTWXD31/CHDwP313CtQ1uk1
aJeLQqpU9byVeyy4M6lquQbDYkR4M03DYOJOrL7WAwiKyHoVc2xHgykjlG6kw1A3uZel9WWD6CVV
YWhX6WVnagyCVQOehVQ7QtJj7qomjgWlNbhaOEcbudJB0AEHzwV1tAdkeU4SlKd27r4JK8ZFs8Zv
2DQlXFDwX0oTrlELyKIRMSbPjFLxog0wYIIls425+SbAR7eZLhGzmaezn8DKIbSwk7BMhVvD6I7F
guY3RTpna/X4mEK084RJcJJUula07iE0NdmHMmb68LX1E1jb0mOI3mGpShuvNLXbFFOKmwqG5ZpW
c0mldwpVGnNVbz7gOa3htsSXkyzuc1H7PrcE3qM3BPaBgERWk82MYZ/3MlxaeoXdiTUA29xD2eoP
VvKijLjlVOWr3huqY5JxoZXT1wm8maskecXBC59ZksAcVcnA4lBW+Y2ZPMxpfA0ltfGXbknPKxOW
2ZQu3/U2PhcHszur17OuJkSGE07SAZHyI06j0VHTkTiKNj1xCBU9s4U80CKoG2uUtka3N4HsQSTJ
T6IShY4EhXROa3MnhAA2ZAtBlTkkJVsKIuFqzkw/NYDUJ2I+ePoQTJ6GxxpgIhWAIgcXkp481Wiz
iRMxiQLM9csGD/KEg4FuRbrDqY1brUOSXhlq7gpWbkEFILJX1jkgEyqj+BA7rhKhudIH7WIMxV0t
c9v0sgpYTCK1oZ7Es64SEICFd23Zfa874QYyoMz7wO001Bboa3m54faB2ZOotSv0fetm7XgrWOzc
/BpVQyaQkDSk17Mgzx7x8ZUdD3XriEN3qxeR7k2LFDpmOZ710zBixO3yC/oAsh2SbcBpkCbwvKj7
seuh6ijN9NxhwXI5lwQutDg4o2lyLwTRncWBFDlUOl6YndH55O0VdpGgwgJhoyP9z0/FFH2fyXgk
hdZKPTzuj1xIDFlVjCJ7lF/jAkDaLBACHCtK40zhsgum8jmdatE1p2riWkr3Wk/gn6mWdyXBU8HA
SRZqJhd3xrRRY4nquoIjbd5DQgFExyOB/H4cSQLSleU8NUyE/RHoxZb3zhl9fpXb5gmNd3OoUZs5
CuJnRxLpESDZp0VWGI0TcJyBg9e9VgLy+DJLrCN2WEyeMBxtuWTsmHYRrnpNOOMBbF1JyV7IVH6Q
i77fDJn+taN6tiUia10WvkMrNJMftvwsWoa92c6DW4j4C6PpOSF7mdpOKjziBbCSzvWjVvCktzTY
0IbGkBuj6boDa+sE8co3spAfUzrJaDk0PkFbcpuaOjGTceKNlP6e2gf0hoXwOugGmZ/BzdcLfKX9
nF0FVXUMQxIuWjIfxCJsbzUBIwSRKiJycaCIy5CZtmJ2W0NXOlsfxpR9H3pBKEcvU1HqKCzjzTAW
+xIMx6yWw7YW88llkb1MuuUxaI1NrJH+MSY8DxXSyQjbBGkpMvGSZrHHHAHQMFFqXHC4VsZyPpfx
XXS6jFKuby0UPXQDh2G45sGpz8q8o4Is5MghMBiKXKhRMur5NaIZYcs3g/aKMOqom3nQW4i6ag5U
MZu4ciiFiJ5pVQC9NQfupqwfLKJ7QDXcgmvFAzLjZlVWK4ZRkoFWou8rRu0wc8WRZIrdhlSMl96K
70cKSp46pJ1m2eBApbHF3tI4eS/WcINw9sEWo7i1GEEB8XENvfjahPWBWpgmSaRSjIJ1wqzRh+Cv
jNZF4/dUzgA1qWsg95ok1AqNhdmOqOMdyrjRVbr+JNOC2WY1/T2CqHVP0/WrJJhfyLqebI5RF5S+
ZOhMuAyMbBLPtaW6YG+d4GPViyd1/H0yRPF+xnfs1UhnSZsCQ8nu3DtlMdwSoQaoaYDTOat37KHi
Qc1zGCeWeDJnEXpC3Z6HepLCIUANKNeGXyyBU5SMh0vEtHY3klaeKnBQ13RVOmpl6CAIx8SbRMqZ
Rk4OKtKp8KoKr0U3VM91F2HVMaNH3cSw0UUDEKTUvJn41HanyFxPzE9Ug/1Fk/WP4gyasLTEEMqT
9jXK5IKGZ3jTYZh29CpG3aHqPi0sw5/L2AfK8NxzeAQiQQLqEIKeBLjBsj4hAdVBMHN/taktEpTn
FQmCXCkmm7RepEe9RX6sprG3VHxbjcBCqujV5BmtUjmtVF0oTaVtYWdSPuOGdhgcn7Uh1tC2D2Q3
CbvJiU2MSWLHUaKWaTCXoBs93TK/RSHTISyehp9PYOJKIBCuFHRfhSwg0cYM4deGAWwFJlYYapAu
l8ZuMImJCTCwzgY2m6QaRIfw99tOx+ALXW4nqSHniKn6rhb9RZiNlqO0HSkolUDvVecpUYZuM4VC
Bk2x2JXL+EJm92NSsFyNcvtShfnFMrcF+B/gjEsdf8f6RSyE/qqLwo2gmKStDMY2aeYnTUi81Epf
jTaPXKgSEpQqeDS1CU67CKV9UJCFYi2D6kx6ugYWtXQTkxqGMzAHUxVKm7nJhUIP0an6JKGSL86M
RdQ4LEpkzIzJjdQQDSYRPauL6ZmRQ3WTSV1rlqLGdVUWcE0h8swaKXJ5WifbmjO+TaGP5CpPb/pQ
OhUdh2JMRcwpCg684/jahEhKQ7leQbB7TkAPWk3KVtqPJrx95VzR484DmivY1Bw7Pebqa9D63TKa
RndQOl8000fMMQCiQ+WsUyCQmiY8ir6skIKNYr2PI9ZEAp8V5ijG6KLcg9E9t52dzMn9tG5rWLnc
uhGxp2c6F0mDn2Jdlb2Q29UA0CVQUKeOyUAunH4ntdIVAcyokkhhh+bHzTwN56WcbeGWUhSVE3ul
cFwGzvwLvFy1GU59PV9Xa9Bon0tEyBtcHbghXJNpg1Y4t2l7bnkPV1MkeZMGIyYO0pe6bW8MTdha
VXAeGMF5wgzFBsvuE6R71kxcdY3sxANUeLm7jo1RPas6pVEfAl2BS1rT30v9f49XPyy5K0Lyvx+v
sOT+jxvTBvj7AWv9xT8PWJL+RTSZkmOZRM8PLOPnYFEyvjAfXCNxSMVgY3nTrFO+0EbDxstRinAe
Buw/D1jyF2aNHLosUTVMTdL0fzJYlFY25y/NOnzCikzeB/ZeEjPo0P96wIqTJGqjrFPOCaLJI3wL
Pc0lOkD5WMmONCwGM6uaREjIt2ERAu2al+u+DFxAFtipjJmj5T2Q/IEExqGwTjkhUvtQ6bN4F2Ng
XJ4tSO+nAEs61HI1r7qriBgwvSJuTexpbFc5FHS9yL7XYGHXI5nZJ76YACO0ajMerghl7HZqJrMv
LQugGy9gO3laVAPevVFH4kEGrXdo6prmWw2qyNMnCuuqIpaxSBCi64Y5nIJUwOovZUNwkWbk6LEN
B+PiG6q+OCol1UURpy9VPL8EWvwVXTpRTCqY9krXvldd/l1I5m8xIXWBS9qmY4qFI4Mf2hUsgZsu
FfqnUQ+x+cgijaEx7SVWz5EJCQmF95JAq8NKxwBssj5su6zKkQPzvztG3QP6moYFBxp0nSYF5N3Q
RWGFLCZHwyMBuoLUSiad5zAdZwIkCeZhpDUnIpF0esr0Rm8daGSAF8IO55UO60pMFIyXBJ7aqhX5
tHHYCEO2M2U2SZASySsvm8RVOzBqUxNYXhpLL0TJHwctDO/CAJB5q04PmU6KKr6OpzpUj7kZoXTH
TuWIUQTUOdMm12gqZlfyYG6l0ixPslmH91PTyd9gh0n7vI5xOnDoO1ptn//bzJF+rDZra+O/rzZ3
jAX631n/11/7a60xv+hrcA+dXwlpzlsRA1QADYsW49//qBh+DgbUL5YoYdni+VeB+K4ZIn+KGBTC
kuF4GIYi8tSvP/oHIgYWwV9Wmh96CDCIcAvJGRPVd4KbKctlzayL/ojUzPlf9s6suW0ky8J/xdHv
UGBfJqI7YrhpoTZb3uQXBC3RAIh9B/jr50uSKksi7Wo39MCJaNZLVUlKgsnMu557Tt6RyMDTGaj9
6Nm+3G7xNe+SOr5NYZcu//mPV2N62E00yGk9KDaYCYsJfD7Pc6hE3he553V2cV1O40WLTsLd+g6y
f8C21VlyRiroT7xpfGpNgUqNjAt9pk3hah+Hf/McMD7uf2ADrgOdWo6sqrIuNuQZck+B3w3JFT27
lmuD7qef003lrvfrM9u2AZvpSoAAYqJSkJqsmKy8z1L4ZGjPO3PFoq6SWQXaDKHmJvrESzWr/9Yx
gNTMmy437dvWzZtmxgiyPml0WpzMbnf2fdpGdTO2KYeIJr2bfA3C3pka9rqQJ2XyYER6S/KboYhV
y1k0VrIw6medocazRjAHbDgE6krO11crM9BW14zr3hiCbiCyGCsIKvmGKjmSBeEjFbhTt5Q/Wgzr
J3AVuAxVnK2qBtIQs/lshvXcJYKaeBXaJgZcB1Gf//Dp6xKdX0MK/WPlOtTVesOf5NLauXdWUC83
bQDgotO8y0KxpJt2bUlzL6F/FItuj4RKwG3FV47+ZNVeur5uM12X3xWxzIhCbM1jI74JW0uZ9p6z
umFQaRZ52WfJNO8Dh6iMmSQDwQOq1xazSUzdeoz6T6HHgiwNTcxVVUhTJTSLT4VeacSyduJ/gL+N
iqFbMQpgtdqiU7sUwh7aI2QctEthP+rJr5Tg1O8KhvQ8/dyXFOVvIKD7swyQWlg2kQCUo7KOJ355
khhgbGsPYqFrV4V/wA0S8mLckJQTvapmYU/zxtUgjBLD8NQzrj25kyeSp+cQ0chnRSCVo2ydL+xa
VSiJZPeK3F1CDbD64NaM/WTBN6dhOtJmrnhUFOG90/Yg0TpmN2USmEt0PfpTve7HDhU92eu+NKX7
SdZ6BrA7+ASRYGD2/rxEgjdNqCnakNgErQcFDTMtWhJa4zzXJnGl22MuxHVNMWVsqwxdMlTyiUH7
MyUroP7XPlWVQuhc6uRtnan+zXV8VUneTRfIlgnnOIJJ2msxPalrCGVCr7zWpL45pyt5Tgdy0q6T
ZgwXbDbyfW2srfwC09RGjK4T5tdoSetGfq+v+XlTSj/A08xqVb2yI/U9nGPeyDKaS2qBk1UKUaLj
xuM8ybO/wVoqAtu1hyN89uSv7IizVkFZxq6YT6Rrb3er924QT0slnejZd9OjiFx0q3mGkYeAsFps
zOl/myc6rYZf+9s7f1GKrdriCM8f//mPrZcWf/XkblXaIEIdTJDwys6GO+8vzKAGWT5gPeGIGPYQ
k69PmEHlhANuE3caWHnTEgH5zt0CJ1RtRrQFJ76s8+d/hBkEIPji3OAIdQj9bEvhzGsQgW3Gc5/5
H9UGzJhRdoJp1EILSq/LkaK3n5F59GCx7+epo0HNGHTXgb+CSEP+nPeAXTpXyac11AVt4cCm5c4b
172LaK6PU60PzkLfEZO4MxO9OxpDU3zUeRf0F6jOf1MrQNtucttIyQSh1m/rRJo6vXmfG+aHdQ6o
HDfQOto0chGxaizrFiqrTwjJQErggD9B3mGcr4LibJUVZxB1zMuVN4WZDDzaeoKkOWWVypmDjPoU
xes7iDqWqu6ctkXItGoO0wQwP1WWv9IvNWYM0wKHhP3mtGiBUqXr/osv9bdWWiIMHWuwwirojBvB
ow9L2qjTtHbaZN17Qwe3h/hFfw4leDSn26NOMoN57pbyKjwm1k0DleUIjR115ngxEBh13Y6LKP0R
KiAWArODldSMr/x6FUwCIm/QZrhZHzl13D1FEndd3zSZTZbfRp/imCaDWfjvS6NUxvgcxGlibYYy
1Nfcr4HKtXfQGhjTwCG1b4Nr5DOuFN03Z3XToS4L+T/cMN7cprU7DtdJNS5d/o2066OvUJNCAgom
mwr4FnVJiBqgQGnXmTKJc3V9mou5vrzK/HGvB/XIX/GYHpzrdKVgIm9786o2U2KQBAr8TvEXvmRc
SmiDQYKGpo9R5ONAB2NqBR3iVYn/1e3jD12hd6iUdhF+w4MMIan6UdU7qM4AHoKRuQJ4Co3bLHBU
A+HhfGm1MP2bKN+gQd540yJwgnOGNcMRdBrgHStqrbqakASVPcpHFPdGltyeEcky05/OGhQ9AwkO
fZxhM2r7HJ/mfXeKuoJtDmK5LD+PKqqa0J8AUjcz3PWKErJHkwIpYObKfPsb9HRTyy2hqmgRNrL9
RRFKP+w4KMdeiQ5zkcBaG8awGKlADRBLaoG6280caZ0WYrwCVkBTMGfYX/pUgjO+vGgiolsEhu9s
BKwr+SJnpqG5cqVgBvvWRRvp6gRFz8sQoZ2xGlpLldybwrExbiHLmKAvHJFoUxcufOqAvgxxG4R0
370yVUHGAY8D/sPXI9TsY7n54YddOOngJ6Gr2UK+kq6uTcv7bNjljY7EzSWiR/SBNNE27GQAgHDD
elURRKPWDH/IGvWq3tNRVlhb+HL4DABctrOohwC60oUwYHbD+ZERVUCyAVKUx6K2mTbvoMpFPu+h
y+uva1gIpmkJVYGntbcpjeYRLOHg16noTUt05+SvqhdV80QgH1c21begy6FyTmIUGiAe6maNltjZ
50YObfvU1wvlFN4H5ITaPKE76qZad2cnkt6B9Ws8+qdAmEIKujD1S9q87up0Hnhu6p21mZOp02Kt
q81NWGVnriehEFP0kEKJhkwgWjO5vF7E9Gos0bSpgETqFF+RGaehY0vm3KAGMTGI6IEcmg+1zM9i
+kBoMX+3HauYgKG+lFNTSECLplGCFeOXoRhe6/Z1ZdP70Nb5D0e0mxio2VSYSclFM6qoig5mmTCB
3YJWVWyn35qg/WGX4BA9BJWIhYA4lRosKkGqEYnV6ZiiJrLqVtpPEB1Lx3ZQJSAk1WtkmeKJIxpn
yNZ/C5v4c8IYrxI5AVhuC+JqizODttLEofcGG9q5v2nGibZcHqAOiS7hD9iamMJvYf3Ua+++abRw
mvvJaoyO+GOshDdtY1CiWCvSqZWAcypTuTrt29R7b6mCVdGlwuwHX1XRPrT1FTOjUkgUGDotb8hM
POwOFy681eO2M2gSt4EHh0KXwmuYtVNgQpeZDTipRuhhVkcWyGsl/UEemo1MQs8pCN87CIny6Vq0
P13RCDVWNVJRVPR1h5widRmUdumb1qKByl2gbLHyVCAq0seCLmvpOJ9K0XVF3S+MfWgPRUM2E63Z
RvRoW+22sbMPjpF+Dxg0oa5avLdb5VoTbd0m0d1Ty0M+KjLQZOlF+xecP+Q/GOuVBuNZ1iNOWJvG
eys0bzLRPu5y/5ul2rcOELeRLlrMbqbEsHZH1bSLNH1SIut9KvtqPbZEe1o11WSy6kRTE0WSc0My
xrLmMCsIp5ucIcFl0+muE7T6ctO5sOiBQ4cGX1Qb3BiiPS6hh3ZKK2nOTQVO2+LC7FXrXxtonyBE
CAiI3v8IJltpQknfm0v2Kj0tVf8LJHHlR8NzY3hK+8kKUDJKOVLFgHn3YLvyx0BX4b6g1d+Z8iyj
+5+CAgD1yZcLLkBqq/d9z95bAjIAW9wcZpGUJrc9ri116YSU/kAZrAXcIPLMr5IGACFB4tOEPWP8
37h0WwcivP91XHqfRgcKzoJq4FlUSpJIOGpA8/iz2KwC9KEIQThqofDOv/4VkWr2Cf4WxnlDsTVF
TJr8FZHyI03RiGQ1GxCOKkCjf1AAUgWb9LNMhoiUDphJKmdSogLl/joirYp2lUQwZNxklStBg6pO
TN++X+kYupXAtrVVbMKPYta3ahXHdzTmirOkh68Ynhpjsg40ZZxD9vSwEjpN6srSZ2tXtgDKM7gh
A+u/9MHZOQJwlwroXShAeI4H0xYSSxZoUTf9qIPVK2i2jCrQe1XRR2eICMIrYzmfUgHxCxWosDoV
qkWvAWBnS3SuVN1MplYNBa6JVBL7/llXEhjO6gKBTwEmVIEVQm/+TZJNwpPW/pwI6GEuQIi+gCMS
SjCcahqwUvL5b5gBd+Fu6WmhS+hGOrBUT5qV31K3aUyYbqP8NksoBa8VldjUR0xCzyAEoSh2Sc/o
NHSke8ujVcZs4ahK67HDtMXY8GElq/VpaHnyVPUa6B+kubpafcoanEIKjl6uUmCGJpADBb4UZGuQ
8jTBErgQkIwVL+xmqkGQBLUdYosl7GxrRxlJa5y56Xln4ZpCD7HtUvN8qGkS88IsYCKqzRLxU6sT
0z6ZA+sxtYK2QwhAcq8NC74WqI3lUbFK75yG2Z409syzwsWdmxUQDzdf30RKEJxD6mkBSFXQdIKu
Xg7Vu0amiyu5GXIA3fou67MGHkBIdqVWPe9TF4+uyh1wRWQC0kQayXX00SzNy1JvrJGIO2Y2qlSJ
zZdi+0hKKcxaME0idTA5q6DKQHsSbhca4klFrUXljdZTPP8uq6bRn+fAaU8lV4fvpVAKbwKLdgkr
nrGUynAW1AINIvVgI9acDTeV5llcXcSq015BcY+QaFpJ505L4Bzl1cdSqEkVBqFbYxco6SI1lauZ
DpwA9akg7utpgSCVgjAVLQZAKUKrShWqVZ7QrzKqWp2WWtp8gNJN/mj3CF4VxgrQaIMI1lrIYa3R
xYKH8DIQQlmhYXxkIIV4V4hoQcB7ToB+VQp5LSY+4kmrGyaxbi3UCInpCjZ5mmYgg6QUwh+rrbIZ
UfwdCuojFDp1PKd0IQdtNm6EyJcp1L7KMLtI3Z7JM4TAfGbDRi6gJOCikFXHpnyxtjrBdyhH13gW
2Dwz69ZrDfMiyyzOmttAZp5d9dbamtpKAeSks/2bmNIMVMlqPdMdRptWQe5dJDrxVW271w3IHpKJ
bN6kFV1R4N0I/rb5RWF1oJY1+hExFdgzGWLvaRe38ZnhIUUZ+lp4nkfpIy4NYJyeqxcFiAta/npw
mtAsmTRhgyCufpMmdC9seNEUu7/2TGeeZMEl5fUe7Y1KGmskSTCnqzJ/FXvM9ATGubnK7ks7dJet
UuAaY0Vn0g5S0qm1Wi3XqzXRTeJogE3+6/S2Tg939Gun97GOFsVyvxhj8FdPbo9mqkPPEDgqFX+h
uv7T9W16H5oMI/Cml/pcqd08oe0p8Kqirrqt0zz1PowTSiaw/FGj0eHq0P+o90En45Xro4nrKLrM
M8C7DKAV1/y8GeBRSM2TOK2v18hTM41Zwy9FxtaZGXbeQDy4iL4YihuMsW1XQWG3E0NpGTWo+stc
qkFMrptZCd1X0gJ8kQuapHL42JBbUBbH4q2Ba07gy5uBGWLuz+gg5qXrO/Ib50JZrW/VUv8Kzu5L
FdoM3jn6zGVMD2bP9YxsTZp2dX7Z+uan2iRZCbIVGWTyDQGET+COEO2tSsD+JuypeXWedMmXypG+
uEk/903rRg/NTybsl1UafCtT4Hm6BWeWQ0JY6bp+lti9Oi/s7LZW0ns9UWG5AibFkqTJzFaclS1V
4royUZxCihyd5HU10VsyVNBdxcjOkn4ceNV3uWpnesY0YS9pp2ngPOalcxtQfwbPBJd+WAPwD0KQ
N6DzMUhVeu/mKiI06hcV6zmpw8Kb1klrnZVWfAvoB5wG6VqkwuJKkNqB0mimnm5e2loGX6oIRcTT
JGvJn/R67MyCHDY3+ueXCBjNlQi8flOs+mmPRIRctBee45x5qvGhXzeMFa6WeqBlk7pzL1OpK8F4
tcgYeNDtM9ImZxCmpx1gmt4vjasgR8iqKa98p/sRtUEN8sq+TSlPMAbrfUMzCimbtP6qV73L1G74
oWcMDICp2Zz3wSonMwGHKFOUmlHtW49yTZDG19Xq1DSj+1RfhQCZ6+sNl7MXWY9hEwIERM4SvcqZ
bAkBzBqxvT5faSM98DNwT+ZHrzWdsetEBROrZXnqwpmGii4kxIL+clIAXYOnf/3BigyGxIxZHNrp
WE9TxiPFV9amlUXa4tvjqKY+YlitJAKoakyhDqiemlEDLNZ35cp5aNzoAeJYaDGRVRtbKsN7Ze56
Ey9agSo2SYttEO4jxnY/07r5sraBSSftvO21h1qzqDJl7Xs5Aae3TnsEbKOMRk4hy+coOYHKMaEA
rA3zY9nqcx060lFncTSIbhgG5jOv05jRYBl1c3DxJGxWziybVn0vhbAt/P4mgKFKvQ6g2r/SE56l
YxbLO4/QD9EmYdh+cVaSa6K03oEEu1Ery2sB56Vr76uF7gS1+SpDBBPC5NIfK3Zs3ZoKIK7bLjGa
D6ushfNMoaIJCnRaRhyQEV0d+UqJuqmOhmmaxchooR3iW4535+eyNPYco3svRxKD2nmgTTur0RgY
7cGDzWtLdkEyBt0GnqBFSPD0aPW20ft1ajkxXL5BWlxHkGBbkE/6Ckmh9SB7dQ0mwOwLBqelKkgo
qsiVFZX3qguT7sTX1gzAAAg13W+hEfj6lQwvOdADp6uz/zfJ3K4PIjgDpgmQjP59vSz6D8uS76h8
ynXETzft5o/pf/ZLv19o12T42GeQFSwe4yABPUMV7qES/m3zVD8bEBo51QtPuXmwzVP/dp1owaer
H3kHzcKzickMm47i5vWPdxExzu7HkrJJFWUa9Rq9Cd7r2R79ahd+/wG32/n73/ntw+9twuvezZ9v
gnkCJAsGFo2g4OAmIPSI9JEJPOsYNuH5QTB45P/gEPAtPz8DpPymCe5M3rwIl16cAWImYGmgQsBp
7LbnKE/CXhfvj08CXTcDpBfBEGGgeHHpXmwF1wEJTiaa1KM4CXs2QXxB/8FxEB/z+XmwCYCR8AZY
KF7UgF5vgkpVzzL5s6M8CAJ9M9AuUuwSxTEgO68/vHyC6Dm4KqQSxGv7VsdnFgVuZOAeiCwKeXew
YJtPKj7qy3MgcxlUhZ739r2ObxO01zi6P7YImn4iaK2ohmrbTeCjvtgEck32iBrrsfpH+TUf0p/v
AVBCSidQVO7sP/nsyz1wuBNU5bCdx2oRht8G+wR8hwo48leuAUElW3ZU7TiChD3XQFWDOsNAk7Bh
hxDcWNbWNbw+CfhHRUNckIrYsZ6ErdN66P7HW6Z/BfN/FDMDnyVW1OmO/GITlBODgEpR1GN1Dnvc
I/+JTTAsrILOkd+89oIEYmZH/MNGidexboUg5R14KRBZoyrIdMbORYho6lUORfFQAX51nEGjqHe+
wSYgJoeirMJq4nVgExiIpdsnoM9s+PEFC/LgbFpXTgDVEx5S1D18KfQTsN8akfPWCh3fJijDT4J5
AsKQ/ED/RTYt0kl+hnXEZhznSdg+2BAfAcMSpUKkdrYHQWRlL20CaYRoAtA421yXYzWP8taPD9kK
+ir0TAx0LHZ78WorOA8CAGvQHT/S8yAgFQN9BCE0MhAkCiz18iBgM1DoVGCAP9JPL7j5B35660S3
kcJg3Gdz2PcySY6AYzLCqIoRR/E60q2QhxdXhJI6eumOKCC9PAiEznQtIV47Vt+gD/cNfHpTpmhg
b4NCIUj7chPkE34oQ7i9DSOO9U4ow/NJ40Rj3pYkYusADt0J5tYcBWd6pLdBDKcMMwzUW4VcH8yA
e7eBugtEfFAU7kKpI90DoAAD94AWDJQJFsnD7pPu5dTKCe0ZBTGhY/WPAmAx7CBoGrVG2QANuHUQ
+7eBXaLyQsx4rL5BGb4JKjEhUz8kk9tdeG0dFQPzaRBJUZkWr6O1jlsPNixotGWUyUGnbgOC1/Gz
IspxjglJ3bEWmsQw9sBLQbaIL9TkX1XbCJtoRCgyXKhHah6V4Tk1vPoUnkEcb+/EoZABFnxHjNEd
6yYMTyf1E9lQoeZ4yqlf+wiuAwrzuBHKUMdsGXYV0SGWwTlRhE2AcHJ7IDCCL0NIiAoYkIUV5WjP
w/a2DtkEk3wJuAIp1S82AQkLk+IstI/HeimGp1L0J1FWZAt2RZbXl4JmBNhP7IJzrOZR8FUM9BFc
fPpuJEw7P8mhf3EdhI9QQfeQWR/pSdjVQodcB4JD2YSx9mkX9k4CTgQSWqzjcTcjdqiSIVvBeUBr
Rqe6urUMr2NILgUpFXmnfaxlhh2aYMAmUIcHsyDg1eb2Vuxll+B8GMeH5Gqbxx9fHV6Maw20DCYl
xy1dzy9OgnLCXBhop6PF8eyRrv15m5KUCty+sdEbf2kXLQoMYLnsJ9DfsVrH4cEjHsCE80ETgw3i
tWcS0JBAnITrsI3Wj/A2DI+YNHJr2i0oZm1NwmsXAY4Hvg0ZePexZtU7BO4Au0ipiZDQota0a829
DhaEc1ApNTm7stYRnoThYaN9QjQkzsIO1nboOogxH3jmt68jtQx7Qnd/bh1pu0DeT5dy15rbOw/y
CYk1jnRniY/vPGjDzSNpBB6Cyb9dheHAeVAd2tmOc9w9CTHLNjBkMIgNEf7jO996ir3cGowbpUeQ
TceaTIiB9YGbYJ/oMIIRRO+AfnvnYRNTmDqm9Egtg1CEHLgJOgwBtOE2ZLQbK7ifVsJNpQk+w6M2
kjsw5hCnKTJsvIUgvty89i6FCv7LoWF5tMBP/S3q8dRamFl9yqheh09EDoDlMRtHG0MK7s9hl0J0
K+nG4ix2Z37PXaq4S5r7oOCO1TIMTisFxk0TxK1P0yF4gheJFScB+nDToP54rJsw3FFaQNjQpDPM
X0E+SalgigQnvX2v4wucBOXusOugUYmHYRhI/C563LMJFBiE6TzevFLIcA/bBGwC3ViT7swv0G0i
pcJNAgffhpfHahl2qKMhjhLgpwaxKD7gsKPctCsFlGE3m3R8lwIC/YHnQVwK+pUAvH41JsJwAEBw
m7rbv28e/42d+mtAeewH0eNmNDlYlocmmH/1C08zufs/fzZ4vJk3ffGbYlR5++bbyVzx3/96Obm8
AXs/++kT+HvzTru/333E/Td/8WZPn+vpf54Fy2JRPPj95gf97kG3Uu//GyGg+rh4Pi1LTRz2AAEv
/Pk0+2PWf1mE36+eBcnyaaGfM9li3Gr44vHiMS2eFnq2ONZj8OIwaFSHHpwgcfDa40W0aPhKyqe1
nj075334+mlUl3tfKXk5qdgbLJ5UxeLdOD3I9iuQu4PfYrKM3l2nxcH9x/YMXn8avZukBYfnaa1n
+0+0Onj9WbEsk0OL4/sHL34aLZPkaZ1nD/4W1/Wsjr+n0WO1v7xAMQ5+9PM4WxbBInpa6ufTC1jY
8OVRh31a5tnSb3Fj58viwJ6Lvtjgp54HECE/rfPssd/irl4uwgM2TEwQDH7sy0VZLg/tyVtc0Mu0
fPe/ibeMlod25i2u6NXiEQP8tA/Ptv0trujVAiHZA2u/xRUVa2fpIesuJhAGf61Xy+QxfQgOWS+B
SnqD9YuH5ePTQj/3XcAbhi+e8uxP6zxb+y2u6VV6cE/e4paydLUslv2BJ3+Lm3q9yA4cdAGiGLzh
18tmsR87ChmuN1j8plhgAp4WevZ1vsUVvY0WD8sDsaMo2Q/eltuojg8Fd6IXNXjxDwGhYxk8HtgZ
gTAfvP7d4qEgJUiqA75UTES/wRsk70ZLaMgOvcFbXFWhMzfCYS+Kx4OGTPBdvMmn+J2Y3YaE6jBB
1b+VOYkPMeMGPATlw6GNeovrK97jIl3k9SFvJXqGb7JLl3VQvrv5HpTZoc/xFpdZfI6rRbU8tP5b
3GfWrxbvRovi++JQzCAaSW+xU7zHGNrOA8ZaAA3e6h2QwHta7KdNFb2P4W/wOwWYwfeBGsbBrXmT
yxyUIfrv9dMmPNuYt/DAd2m0OBQ9iFbY8F0nMIkPnZk3ub/VIgnKaFEfiMP1N7m6osxywA+Lwvvg
rfm49BeHtkYUtIcvTowP++HTSj+PjGihDV/9dwS+Q+/Sx5oCUXyoLidqzoOf/ffKi0Mf/jd8/oOX
rr8fuEii3P03e3KoLPsXecd+sfaJ3fHQn72sRYvfeIiWi+Jf/wcAAP//</cx:binary>
              </cx:geoCache>
            </cx:geography>
          </cx:layoutPr>
        </cx:series>
      </cx:plotAreaRegion>
    </cx:plotArea>
  </cx:chart>
</cx:chartSpace>
</file>

<file path=xl/charts/colors1.xml><?xml version="1.0" encoding="utf-8"?>
<cs:colorStyle xmlns:cs="http://schemas.microsoft.com/office/drawing/2012/chartStyle" xmlns:a="http://schemas.openxmlformats.org/drawingml/2006/main" meth="withinLinear" id="19">
  <a:schemeClr val="accent6"/>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microsoft.com/office/2014/relationships/chartEx" Target="../charts/chartEx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7" Type="http://schemas.microsoft.com/office/2014/relationships/chartEx" Target="../charts/chartEx5.xml"/><Relationship Id="rId2" Type="http://schemas.openxmlformats.org/officeDocument/2006/relationships/chart" Target="../charts/chart8.xml"/><Relationship Id="rId1" Type="http://schemas.openxmlformats.org/officeDocument/2006/relationships/chart" Target="../charts/chart7.xml"/><Relationship Id="rId6" Type="http://schemas.microsoft.com/office/2014/relationships/chartEx" Target="../charts/chartEx4.xml"/><Relationship Id="rId5" Type="http://schemas.microsoft.com/office/2014/relationships/chartEx" Target="../charts/chartEx3.xml"/><Relationship Id="rId4" Type="http://schemas.microsoft.com/office/2014/relationships/chartEx" Target="../charts/chartEx2.xml"/></Relationships>
</file>

<file path=xl/drawings/_rels/drawing4.xml.rels><?xml version="1.0" encoding="UTF-8" standalone="yes"?>
<Relationships xmlns="http://schemas.openxmlformats.org/package/2006/relationships"><Relationship Id="rId2" Type="http://schemas.microsoft.com/office/2014/relationships/chartEx" Target="../charts/chartEx7.xml"/><Relationship Id="rId1" Type="http://schemas.microsoft.com/office/2014/relationships/chartEx" Target="../charts/chartEx6.xml"/></Relationships>
</file>

<file path=xl/drawings/drawing1.xml><?xml version="1.0" encoding="utf-8"?>
<xdr:wsDr xmlns:xdr="http://schemas.openxmlformats.org/drawingml/2006/spreadsheetDrawing" xmlns:a="http://schemas.openxmlformats.org/drawingml/2006/main">
  <xdr:twoCellAnchor>
    <xdr:from>
      <xdr:col>7</xdr:col>
      <xdr:colOff>2298700</xdr:colOff>
      <xdr:row>1</xdr:row>
      <xdr:rowOff>0</xdr:rowOff>
    </xdr:from>
    <xdr:to>
      <xdr:col>8</xdr:col>
      <xdr:colOff>0</xdr:colOff>
      <xdr:row>8</xdr:row>
      <xdr:rowOff>57150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5192375" y="190500"/>
              <a:ext cx="0" cy="214312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0</xdr:colOff>
      <xdr:row>22</xdr:row>
      <xdr:rowOff>0</xdr:rowOff>
    </xdr:from>
    <xdr:to>
      <xdr:col>7</xdr:col>
      <xdr:colOff>2219324</xdr:colOff>
      <xdr:row>22</xdr:row>
      <xdr:rowOff>0</xdr:rowOff>
    </xdr:to>
    <xdr:graphicFrame macro="">
      <xdr:nvGraphicFramePr>
        <xdr:cNvPr id="4" name="Chart 4">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25</xdr:row>
      <xdr:rowOff>0</xdr:rowOff>
    </xdr:from>
    <xdr:to>
      <xdr:col>6</xdr:col>
      <xdr:colOff>0</xdr:colOff>
      <xdr:row>26</xdr:row>
      <xdr:rowOff>0</xdr:rowOff>
    </xdr:to>
    <xdr:graphicFrame macro="">
      <xdr:nvGraphicFramePr>
        <xdr:cNvPr id="5" name="Chart 3">
          <a:extLst>
            <a:ext uri="{FF2B5EF4-FFF2-40B4-BE49-F238E27FC236}">
              <a16:creationId xmlns:a16="http://schemas.microsoft.com/office/drawing/2014/main" id="{00000000-0008-0000-0000-000006000000}"/>
            </a:ext>
            <a:ext uri="{147F2762-F138-4A5C-976F-8EAC2B608ADB}">
              <a16:predDERef xmlns:a16="http://schemas.microsoft.com/office/drawing/2014/main" pre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609599</xdr:colOff>
      <xdr:row>9</xdr:row>
      <xdr:rowOff>14286</xdr:rowOff>
    </xdr:from>
    <xdr:to>
      <xdr:col>4</xdr:col>
      <xdr:colOff>609599</xdr:colOff>
      <xdr:row>30</xdr:row>
      <xdr:rowOff>190499</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9</xdr:row>
      <xdr:rowOff>0</xdr:rowOff>
    </xdr:from>
    <xdr:to>
      <xdr:col>8</xdr:col>
      <xdr:colOff>0</xdr:colOff>
      <xdr:row>31</xdr:row>
      <xdr:rowOff>0</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11</xdr:row>
      <xdr:rowOff>14287</xdr:rowOff>
    </xdr:from>
    <xdr:to>
      <xdr:col>11</xdr:col>
      <xdr:colOff>19050</xdr:colOff>
      <xdr:row>36</xdr:row>
      <xdr:rowOff>0</xdr:rowOff>
    </xdr:to>
    <xdr:graphicFrame macro="">
      <xdr:nvGraphicFramePr>
        <xdr:cNvPr id="6" name="Chart 5">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11</xdr:row>
      <xdr:rowOff>0</xdr:rowOff>
    </xdr:from>
    <xdr:to>
      <xdr:col>14</xdr:col>
      <xdr:colOff>0</xdr:colOff>
      <xdr:row>37</xdr:row>
      <xdr:rowOff>0</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1152524</xdr:colOff>
      <xdr:row>9</xdr:row>
      <xdr:rowOff>185737</xdr:rowOff>
    </xdr:from>
    <xdr:to>
      <xdr:col>11</xdr:col>
      <xdr:colOff>1552574</xdr:colOff>
      <xdr:row>33</xdr:row>
      <xdr:rowOff>123825</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9526</xdr:colOff>
      <xdr:row>34</xdr:row>
      <xdr:rowOff>14287</xdr:rowOff>
    </xdr:from>
    <xdr:to>
      <xdr:col>11</xdr:col>
      <xdr:colOff>1571625</xdr:colOff>
      <xdr:row>48</xdr:row>
      <xdr:rowOff>90487</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485775</xdr:colOff>
      <xdr:row>41</xdr:row>
      <xdr:rowOff>14287</xdr:rowOff>
    </xdr:from>
    <xdr:to>
      <xdr:col>29</xdr:col>
      <xdr:colOff>209550</xdr:colOff>
      <xdr:row>55</xdr:row>
      <xdr:rowOff>90487</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28575</xdr:colOff>
      <xdr:row>32</xdr:row>
      <xdr:rowOff>90487</xdr:rowOff>
    </xdr:from>
    <xdr:to>
      <xdr:col>35</xdr:col>
      <xdr:colOff>504825</xdr:colOff>
      <xdr:row>46</xdr:row>
      <xdr:rowOff>166687</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31324550" y="5888037"/>
              <a:ext cx="4676775" cy="260985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33</xdr:col>
      <xdr:colOff>14287</xdr:colOff>
      <xdr:row>10</xdr:row>
      <xdr:rowOff>42862</xdr:rowOff>
    </xdr:from>
    <xdr:to>
      <xdr:col>39</xdr:col>
      <xdr:colOff>547687</xdr:colOff>
      <xdr:row>24</xdr:row>
      <xdr:rowOff>119062</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33882012" y="1865312"/>
              <a:ext cx="4600575" cy="260985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45</xdr:col>
      <xdr:colOff>28575</xdr:colOff>
      <xdr:row>19</xdr:row>
      <xdr:rowOff>176212</xdr:rowOff>
    </xdr:from>
    <xdr:to>
      <xdr:col>50</xdr:col>
      <xdr:colOff>371475</xdr:colOff>
      <xdr:row>34</xdr:row>
      <xdr:rowOff>61912</xdr:rowOff>
    </xdr:to>
    <mc:AlternateContent xmlns:mc="http://schemas.openxmlformats.org/markup-compatibility/2006">
      <mc:Choice xmlns:cx4="http://schemas.microsoft.com/office/drawing/2016/5/10/chartex" Requires="cx4">
        <xdr:graphicFrame macro="">
          <xdr:nvGraphicFramePr>
            <xdr:cNvPr id="7" name="Chart 6">
              <a:extLst>
                <a:ext uri="{FF2B5EF4-FFF2-40B4-BE49-F238E27FC236}">
                  <a16:creationId xmlns:a16="http://schemas.microsoft.com/office/drawing/2014/main" id="{C24577C1-4B62-3964-1055-A5F2027FA21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43830875" y="3627437"/>
              <a:ext cx="4743450" cy="260032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50</xdr:col>
      <xdr:colOff>542925</xdr:colOff>
      <xdr:row>20</xdr:row>
      <xdr:rowOff>4762</xdr:rowOff>
    </xdr:from>
    <xdr:to>
      <xdr:col>58</xdr:col>
      <xdr:colOff>238125</xdr:colOff>
      <xdr:row>34</xdr:row>
      <xdr:rowOff>80962</xdr:rowOff>
    </xdr:to>
    <mc:AlternateContent xmlns:mc="http://schemas.openxmlformats.org/markup-compatibility/2006">
      <mc:Choice xmlns:cx4="http://schemas.microsoft.com/office/drawing/2016/5/10/chartex" Requires="cx4">
        <xdr:graphicFrame macro="">
          <xdr:nvGraphicFramePr>
            <xdr:cNvPr id="8" name="Chart 7">
              <a:extLst>
                <a:ext uri="{FF2B5EF4-FFF2-40B4-BE49-F238E27FC236}">
                  <a16:creationId xmlns:a16="http://schemas.microsoft.com/office/drawing/2014/main" id="{033377B9-9A49-5217-95B0-1996A1F22AE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48745775" y="3636962"/>
              <a:ext cx="4572000" cy="260985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1</xdr:row>
      <xdr:rowOff>0</xdr:rowOff>
    </xdr:from>
    <xdr:to>
      <xdr:col>12</xdr:col>
      <xdr:colOff>0</xdr:colOff>
      <xdr:row>24</xdr:row>
      <xdr:rowOff>0</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FAE66BB4-9CFE-4D71-8CC7-9721D37D97B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153400" y="180975"/>
              <a:ext cx="3657600" cy="416242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13</xdr:col>
      <xdr:colOff>0</xdr:colOff>
      <xdr:row>1</xdr:row>
      <xdr:rowOff>0</xdr:rowOff>
    </xdr:from>
    <xdr:to>
      <xdr:col>19</xdr:col>
      <xdr:colOff>0</xdr:colOff>
      <xdr:row>24</xdr:row>
      <xdr:rowOff>0</xdr:rowOff>
    </xdr:to>
    <mc:AlternateContent xmlns:mc="http://schemas.openxmlformats.org/markup-compatibility/2006">
      <mc:Choice xmlns:cx4="http://schemas.microsoft.com/office/drawing/2016/5/10/chartex" Requires="cx4">
        <xdr:graphicFrame macro="">
          <xdr:nvGraphicFramePr>
            <xdr:cNvPr id="3" name="Chart 2">
              <a:extLst>
                <a:ext uri="{FF2B5EF4-FFF2-40B4-BE49-F238E27FC236}">
                  <a16:creationId xmlns:a16="http://schemas.microsoft.com/office/drawing/2014/main" id="{1FC62A1D-4573-4C0A-B79C-7DBAFF7A52A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2420600" y="180975"/>
              <a:ext cx="3657600" cy="416242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nicolegodreausoria/Downloads/DHCS%20Wave%204%20Cohort%20List_Updated%20%20(3).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nicolegodreausoria/Downloads/DHCS%20Wave%204%20Cohort%20List_Updated%20%20(3).xlsx" TargetMode="External"/><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raig" refreshedDate="44908.376595949077" createdVersion="8" refreshedVersion="8" minRefreshableVersion="3" recordCount="39" xr:uid="{00000000-000A-0000-FFFF-FFFF08000000}">
  <cacheSource type="worksheet">
    <worksheetSource ref="Q1:T40" sheet="Marketing Performance"/>
  </cacheSource>
  <cacheFields count="5">
    <cacheField name="Program Application" numFmtId="0">
      <sharedItems count="2">
        <s v="Equity Collaborative"/>
        <s v="Equity Network"/>
      </sharedItems>
    </cacheField>
    <cacheField name="Response ID" numFmtId="0">
      <sharedItems containsSemiMixedTypes="0" containsString="0" containsNumber="1" containsInteger="1" minValue="273604791" maxValue="279509351"/>
    </cacheField>
    <cacheField name="Submission Date" numFmtId="164">
      <sharedItems containsSemiMixedTypes="0" containsNonDate="0" containsDate="1" containsString="0" minDate="2022-11-09T16:02:21" maxDate="2022-12-13T00:00:00" count="13">
        <d v="2022-12-06T00:00:00"/>
        <d v="2022-12-09T00:00:00"/>
        <d v="2022-12-10T00:00:00"/>
        <d v="2022-12-11T00:00:00"/>
        <d v="2022-12-12T00:00:00"/>
        <d v="2022-11-09T16:02:21"/>
        <d v="2022-12-02T09:23:18"/>
        <d v="2022-12-07T15:01:58"/>
        <d v="2022-12-08T14:26:53"/>
        <d v="2022-12-09T12:53:34"/>
        <d v="2022-12-12T08:38:30"/>
        <d v="2022-12-12T09:43:38"/>
        <d v="2022-12-12T14:26:48"/>
      </sharedItems>
      <fieldGroup par="4" base="2">
        <rangePr groupBy="days" startDate="2022-11-09T16:02:21" endDate="2022-12-13T00:00:00"/>
        <groupItems count="368">
          <s v="&lt;11/9/2022"/>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13/2022"/>
        </groupItems>
      </fieldGroup>
    </cacheField>
    <cacheField name="Minutes to Submit" numFmtId="0">
      <sharedItems containsSemiMixedTypes="0" containsString="0" containsNumber="1" containsInteger="1" minValue="1" maxValue="424" count="32">
        <n v="59"/>
        <n v="230"/>
        <n v="351"/>
        <n v="19"/>
        <n v="20"/>
        <n v="14"/>
        <n v="44"/>
        <n v="136"/>
        <n v="21"/>
        <n v="71"/>
        <n v="31"/>
        <n v="7"/>
        <n v="10"/>
        <n v="130"/>
        <n v="16"/>
        <n v="9"/>
        <n v="332"/>
        <n v="1"/>
        <n v="133"/>
        <n v="424"/>
        <n v="48"/>
        <n v="194"/>
        <n v="4"/>
        <n v="3"/>
        <n v="42"/>
        <n v="68"/>
        <n v="141"/>
        <n v="255"/>
        <n v="23"/>
        <n v="26"/>
        <n v="63"/>
        <n v="124"/>
      </sharedItems>
    </cacheField>
    <cacheField name="Months" numFmtId="0" databaseField="0">
      <fieldGroup base="2">
        <rangePr groupBy="months" startDate="2022-11-09T16:02:21" endDate="2022-12-13T00:00:00"/>
        <groupItems count="14">
          <s v="&lt;11/9/2022"/>
          <s v="Jan"/>
          <s v="Feb"/>
          <s v="Mar"/>
          <s v="Apr"/>
          <s v="May"/>
          <s v="Jun"/>
          <s v="Jul"/>
          <s v="Aug"/>
          <s v="Sep"/>
          <s v="Oct"/>
          <s v="Nov"/>
          <s v="Dec"/>
          <s v="&gt;12/13/2022"/>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raig" refreshedDate="44908.398042013891" createdVersion="8" refreshedVersion="8" minRefreshableVersion="3" recordCount="39" xr:uid="{00000000-000A-0000-FFFF-FFFF09000000}">
  <cacheSource type="worksheet">
    <worksheetSource ref="A1:AK43" sheet="ATSH_Org_Characteristics" r:id="rId2"/>
  </cacheSource>
  <cacheFields count="25">
    <cacheField name="Application" numFmtId="0">
      <sharedItems count="2">
        <s v="Equity Collaborative"/>
        <s v="Equity Network"/>
      </sharedItems>
    </cacheField>
    <cacheField name="Applicant Name" numFmtId="0">
      <sharedItems count="35">
        <s v="Sonoma County Indian Health Project"/>
        <s v="South Central Family Health Center"/>
        <s v="North County Health Project Inc dba TrueCare"/>
        <s v="Elica Health Centers North Highlands Clinic"/>
        <s v="Elica Health Centers Fifteenth Street Clinic"/>
        <s v="Elica Health Centers Midtown Clinic"/>
        <s v="Korean Community Services dba KCS Health Center"/>
        <s v="cherry clinic"/>
        <s v="Neighborhood Healthcare"/>
        <s v="Southland Integrated Services"/>
        <s v="Families Together of Orange County"/>
        <s v="El Centro Outpatient Center"/>
        <s v="Calexico Outpatient Center"/>
        <s v="AltaMed Health Services Corporation"/>
        <s v="LA County High Desert Regional Health Center"/>
        <s v="Family Health Centers of San Diego"/>
        <s v="Alameda Health System Foundation on behalf of Alameda Health System Highland Wellness"/>
        <s v="Tarzana Treatment Centers Inc"/>
        <s v="LA County Rancho Los Amigos Medical Center Mobile Clinics"/>
        <s v="LA County Edward R Roybal Comprehensive Health Center"/>
        <s v="Clinica Monsenor Oscar A Romero"/>
        <s v="Universal Community Health Center"/>
        <s v="Bay Area Community Health"/>
        <s v="Northeast Valley Health Corporation"/>
        <s v="Harbor Community Health Centers"/>
        <s v="LA County Hubert H Humphrey Comprehensive Health Center"/>
        <s v="Salinas Valley Memorial Healthcare System"/>
        <s v="Central Neighborhood Health Foundation"/>
        <s v="Petaluma Health Center"/>
        <s v="Chinatown Service Center"/>
        <s v="Comprehensive Community Health Center"/>
        <s v="Northern Inyo Healthcare District"/>
        <s v="Adventist Health Feather River Health Center"/>
        <s v="El Centro Regional Medical Center Emergency Department"/>
        <s v="Los Angeles Centers for Alcohol and Drug Abuse"/>
      </sharedItems>
    </cacheField>
    <cacheField name="Response ID" numFmtId="0">
      <sharedItems containsSemiMixedTypes="0" containsString="0" containsNumber="1" containsInteger="1" minValue="273604791" maxValue="279509351"/>
    </cacheField>
    <cacheField name="SFDC 18-Digit ID" numFmtId="0">
      <sharedItems/>
    </cacheField>
    <cacheField name="Salesforce Org Name" numFmtId="0">
      <sharedItems/>
    </cacheField>
    <cacheField name="Parent Org Name" numFmtId="0">
      <sharedItems/>
    </cacheField>
    <cacheField name="Application Reviewer Wave 1" numFmtId="0">
      <sharedItems containsBlank="1"/>
    </cacheField>
    <cacheField name="Application Reviewer Wave 2" numFmtId="0">
      <sharedItems containsBlank="1"/>
    </cacheField>
    <cacheField name="Org Type" numFmtId="0">
      <sharedItems/>
    </cacheField>
    <cacheField name="Org Sub-Type" numFmtId="0">
      <sharedItems/>
    </cacheField>
    <cacheField name="# of CCI Programs" numFmtId="0">
      <sharedItems containsSemiMixedTypes="0" containsString="0" containsNumber="1" containsInteger="1" minValue="0" maxValue="31"/>
    </cacheField>
    <cacheField name="ABHE Alumni?" numFmtId="0">
      <sharedItems containsSemiMixedTypes="0" containsString="0" containsNumber="1" containsInteger="1" minValue="0" maxValue="1"/>
    </cacheField>
    <cacheField name="ATSH Alumni?" numFmtId="0">
      <sharedItems containsSemiMixedTypes="0" containsString="0" containsNumber="1" containsInteger="1" minValue="0" maxValue="3"/>
    </cacheField>
    <cacheField name="CCA:EC Alumni?" numFmtId="0">
      <sharedItems containsSemiMixedTypes="0" containsString="0" containsNumber="1" containsInteger="1" minValue="0" maxValue="1"/>
    </cacheField>
    <cacheField name="Zip" numFmtId="0">
      <sharedItems/>
    </cacheField>
    <cacheField name="County" numFmtId="0">
      <sharedItems count="13">
        <s v="Sonoma"/>
        <s v="Los Angeles"/>
        <s v="San Diego"/>
        <s v="Sacramento"/>
        <s v="Yolo"/>
        <s v="Orange"/>
        <s v="Tulare"/>
        <s v="Imperial"/>
        <s v="Alameda"/>
        <s v="Santa Clara"/>
        <s v="Monterey"/>
        <s v="Inyo"/>
        <s v="Butte"/>
      </sharedItems>
    </cacheField>
    <cacheField name="California Region" numFmtId="0">
      <sharedItems/>
    </cacheField>
    <cacheField name="Urban vs Rural" numFmtId="0">
      <sharedItems/>
    </cacheField>
    <cacheField name="County Opoid-Related Overdose Deatlhs per 100,000 Residents" numFmtId="0">
      <sharedItems containsSemiMixedTypes="0" containsString="0" containsNumber="1" minValue="1.6930000000000001" maxValue="36.487000000000002"/>
    </cacheField>
    <cacheField name="County Opiod Perscriptions per 1,000 Residents" numFmtId="0">
      <sharedItems containsSemiMixedTypes="0" containsString="0" containsNumber="1" minValue="263.37700000000001" maxValue="638.51599999999996"/>
    </cacheField>
    <cacheField name="Number of MAT Patients" numFmtId="0">
      <sharedItems containsSemiMixedTypes="0" containsString="0" containsNumber="1" containsInteger="1" minValue="0" maxValue="1618"/>
    </cacheField>
    <cacheField name="Number of X-Waivered Clinicians" numFmtId="0">
      <sharedItems containsSemiMixedTypes="0" containsString="0" containsNumber="1" containsInteger="1" minValue="0" maxValue="37"/>
    </cacheField>
    <cacheField name="Number of Sites" numFmtId="0">
      <sharedItems containsSemiMixedTypes="0" containsString="0" containsNumber="1" containsInteger="1" minValue="1" maxValue="44"/>
    </cacheField>
    <cacheField name="Submission Date" numFmtId="164">
      <sharedItems containsSemiMixedTypes="0" containsNonDate="0" containsDate="1" containsString="0" minDate="2022-11-09T16:02:21" maxDate="2022-12-13T00:00:00"/>
    </cacheField>
    <cacheField name="Minutes to Submit" numFmtId="0">
      <sharedItems containsSemiMixedTypes="0" containsString="0" containsNumber="1" containsInteger="1" minValue="1" maxValue="424"/>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raig" refreshedDate="44909.595128356479" createdVersion="8" refreshedVersion="8" minRefreshableVersion="3" recordCount="1468" xr:uid="{00000000-000A-0000-FFFF-FFFF0A000000}">
  <cacheSource type="worksheet">
    <worksheetSource ref="A1:E7108" sheet="SF Program Team Dump 2022.12.13"/>
  </cacheSource>
  <cacheFields count="5">
    <cacheField name="Name" numFmtId="0">
      <sharedItems containsBlank="1"/>
    </cacheField>
    <cacheField name="Program Name" numFmtId="0">
      <sharedItems containsBlank="1" count="87">
        <s v="Technology Hub 2020-2021"/>
        <s v="Spreading Solutions That Work 2017"/>
        <s v="Connected Care Accelerator 2020-2021: Innovation Learning Collaborative Track"/>
        <s v="PHASE 2017-2019"/>
        <s v="Addiction Treatment Starts Here: Primary Care - Wave 2"/>
        <s v="Treating Addiction in the Primary Care Safety Net"/>
        <s v="Spreading Solutions That Work 2018"/>
        <s v="Addiction Treatment Starts Here: Behavioral Health"/>
        <s v="Addiction Treatment Starts Here: Primary Care Wave 1"/>
        <s v="Virtual Care Innovation Network - Clinic Connection"/>
        <s v="CHIC 2.0"/>
        <s v="Addiction Treatment Starts Here: Learning Collaborative"/>
        <s v="Virtual Care Innovation Network - Design Team"/>
        <s v="Resilient Beginnings Network"/>
        <s v="Test to Treat"/>
        <s v="Spreading Innovations 2015"/>
        <s v="Adult Immunizations"/>
        <s v="California ACEs Learning and Quality Improvement Collaborative (CALQIC)"/>
        <s v="Catalyst 2022"/>
        <s v="Virtual Care Innovation Network - Applied Project"/>
        <s v="PHASE Central Valley/Fresno"/>
        <s v="Addiction Treatment Starts Here: Learning Network"/>
        <s v="Connected Care Accelerator: Equity Collaborative"/>
        <s v="Strengthening Clinics through Aligned Leadership"/>
        <s v="Technology Hub 2018-2019"/>
        <s v="Roles Outside of Traditional Systems"/>
        <s v="Population Health Learning Network"/>
        <s v="CP3 - Comprehensive Track"/>
        <s v="Innovation Catalyst- 2015- Phase 1"/>
        <s v="Transforming Cardiovascular Care in Our Communities"/>
        <s v="Moving Clinics Upstream"/>
        <s v="Resilient Beginnings Collaborative"/>
        <s v="Innovation Center for the Safety Net (Hubs)"/>
        <s v="New Jersey Innovation Catalyst - Phase 1"/>
        <s v="PHASE 2015-2016"/>
        <s v="CHIC Community"/>
        <s v="Texting for Better Care"/>
        <s v="Advancing Behavioral Health Equity in Primary Care"/>
        <s v="Safety Net Analytics Program"/>
        <s v="Sustainable Models of Telehealth in the Safety Net"/>
        <s v="Transformation Accelerator – Mid-Atlantic Region"/>
        <s v="Connected Care Accelerator: Telehealth Improvement Community"/>
        <s v="PHASE 2020"/>
        <s v="Expanding Access Through Team Care"/>
        <s v="Amplify Healing Connections"/>
        <s v="Catalyst 2019"/>
        <s v="Advancing the New Agenda: Stronger Communication through the Four Habits"/>
        <s v="Catalyst 2020"/>
        <s v="Colorado Health Innovation Community"/>
        <s v="Building systems of care in the safety net for high-utilizing patients"/>
        <s v="Connected Care Accelerator 2020-2021: Infrastructure and Spread Track"/>
        <s v="Technology Hub 2022"/>
        <s v="Addiction Treatment Starts Here: Community Partnerships"/>
        <s v="Advancing Communication Excellence Initiative"/>
        <s v="Co-Design for Better Care"/>
        <s v="Innovation Lab Whole Health"/>
        <s v="Reimagined Care Challenge 2016"/>
        <s v="New Jersey Innovation Catalyst - Phase 2"/>
        <s v="Innovation Catalyst- 2017"/>
        <s v="Engaging Patients to Improve Care- #3: Communications Train-the-Trainer Workshop"/>
        <s v="Engaging Patients to Improve Care- #1: Patient and Family Advisors"/>
        <s v="Innovation Catalyst- 2018- Phase 1"/>
        <s v="The New Agenda: Patient-Centered Strategies for the Exam Room"/>
        <s v="Safety Net Analytics Program - Los Angeles"/>
        <s v="Adult Immunizations Wave 2"/>
        <s v="Innovation Catalyst- 2015- Phase 2"/>
        <s v="CHIC Catalyst 2021"/>
        <s v="Spreading Innovations 2014"/>
        <s v="Safety Net Innovation Challenge 2013 - Phase 2"/>
        <s v="Safety Net Innovation Challenge 2013 - Phase 1"/>
        <s v="Integrated Behavioral Health Project"/>
        <s v="Information Technology Program"/>
        <s v="Optimizing Patient Experience"/>
        <s v="Health Home Innovation Fund"/>
        <s v="Cultivate Fund"/>
        <s v="Community Health Center Innovation Challenge"/>
        <s v="Encore Fellows in Community Health Centers"/>
        <s v="Building Capacities Program"/>
        <s v="Engaging Patients to Improve Care- #2: Point-of-Care Patient Experience Survey"/>
        <s v="Innovation Catalyst- 2013"/>
        <s v="Innovation Catalyst- 2014"/>
        <s v="Networking for Community Health Program"/>
        <s v="Tools for Quality"/>
        <s v="Virtual Care Innovation Network - Policy and Advocacy"/>
        <m/>
        <s v="Addiction Treatment Starts Here: Equity Learning Network" u="1"/>
        <s v="Addiction Treatment Starts Here: Equity Learning Collaborative" u="1"/>
      </sharedItems>
    </cacheField>
    <cacheField name="Program Team Status" numFmtId="0">
      <sharedItems containsBlank="1"/>
    </cacheField>
    <cacheField name="Program Team: Lead Organization: Organization Name" numFmtId="0">
      <sharedItems containsBlank="1"/>
    </cacheField>
    <cacheField name="Organization: Organization 18-Digit ID" numFmtId="0">
      <sharedItems containsBlank="1" count="487">
        <s v="001E000000cybwiIAA"/>
        <s v="001E000000cybwEIAQ"/>
        <s v="001E000000cybvkIAA"/>
        <s v="001E000000cybrEIAQ"/>
        <s v="001E000000cybuDIAQ"/>
        <s v="001E000000cybwXIAQ"/>
        <s v="0010L00001xaO8CQAU"/>
        <s v="001E000000cybuvIAA"/>
        <s v="001E000000cybqwIAA"/>
        <s v="001E000000cybvjIAA"/>
        <s v="001E000000cybwuIAA"/>
        <s v="001E000000cybwCIAQ"/>
        <s v="001E000000cybwoIAA"/>
        <s v="001E000000cybrFIAQ"/>
        <s v="001E000000cybweIAA"/>
        <s v="001E000000cybwvIAA"/>
        <s v="0010L00001qflFLQAY"/>
        <s v="0014W00002DONVgQAP"/>
        <s v="0014W00002qYxB8QAK"/>
        <s v="001E000000cybrcIAA"/>
        <s v="001E000000cybrQIAQ"/>
        <s v="001E000000cybsxIAA"/>
        <s v="001E000000cybtsIAA"/>
        <s v="001E000000cybw6IAA"/>
        <s v="001E000001867ApIAI"/>
        <s v="0010L00001ryxEwQAI"/>
        <s v="001E000000cybs0IAA"/>
        <s v="001E000000cybpWIAQ"/>
        <s v="001E000000loU1AIAU"/>
        <s v="001E0000010LsMhIAK"/>
        <s v="0014W0000343Sm4QAE"/>
        <s v="0014W00002AxU3sQAF"/>
        <s v="001E000000cybvHIAQ"/>
        <s v="001E000000cybtmIAA"/>
        <s v="0014W0000343MezQAE"/>
        <s v="0014W0000343khSQAQ"/>
        <s v="001E000000cybvhIAA"/>
        <s v="0014W0000343kh4QAA"/>
        <s v="0014W00002CDn80QAD"/>
        <s v="0010L00001yZ5VlQAK"/>
        <s v="0014W0000343kgsQAA"/>
        <s v="001E000000cybvcIAA"/>
        <s v="0010L00001nVTaVQAW"/>
        <s v="0014W0000343iATQAY"/>
        <s v="001E000000cybpjIAA"/>
        <s v="001E000000cybvzIAA"/>
        <s v="001E000000cybtIIAQ"/>
        <s v="0014W0000343kgpQAA"/>
        <s v="0010L00001vnQvSQAU"/>
        <s v="001E000000cybtAIAQ"/>
        <s v="0014W0000343khQQAQ"/>
        <s v="0014W0000343kh7QAA"/>
        <s v="001E000000cybwtIAA"/>
        <s v="001E000000cybvOIAQ"/>
        <s v="0014W0000343khOQAQ"/>
        <s v="0010L00001nV7kVQAS"/>
        <s v="0014W0000343iA9QAI"/>
        <s v="0014W0000343kgkQAA"/>
        <s v="001E000000cybseIAA"/>
        <s v="001E000000cybr8IAA"/>
        <s v="0014W0000343kgXQAQ"/>
        <s v="001E000000cybpMIAQ"/>
        <s v="001E000001LDjGPIA1"/>
        <s v="0010L00001rZT5cQAG"/>
        <s v="0014W0000343i96QAA"/>
        <s v="001E000000cybvZIAQ"/>
        <s v="001E000000cybrtIAA"/>
        <s v="0014W0000343NgTQAU"/>
        <s v="0010L00001yZ8wFQAS"/>
        <s v="0014W00002qYxJ6QAK"/>
        <s v="001E000000cybv0IAA"/>
        <s v="0014W00002qYxPOQA0"/>
        <s v="001E000000cybw1IAA"/>
        <s v="0014W00002qWSAgQAO"/>
        <s v="001E000000cybqmIAA"/>
        <s v="0014W00002gD92KQAS"/>
        <s v="0014W00002gD9ASQA0"/>
        <s v="0014W00002AxywUQAR"/>
        <s v="001E000000wQeQpIAK"/>
        <s v="0014W00002gD9CiQAK"/>
        <s v="0014W00002gD9AcQAK"/>
        <s v="001E000000cybvvIAA"/>
        <s v="001E000000cybqbIAA"/>
        <s v="001E000000cybr2IAA"/>
        <s v="001E000000cybqvIAA"/>
        <s v="001E000000cybtlIAA"/>
        <s v="001E000000cybwhIAA"/>
        <s v="0010L00001v7GknQAE"/>
        <s v="001E000001grb5RIAQ"/>
        <s v="001E000000cybvdIAA"/>
        <s v="001E000000cybuOIAQ"/>
        <s v="001E000001P20URIAZ"/>
        <s v="001E000000cybrRIAQ"/>
        <s v="0014W00002CDn3AQAT"/>
        <s v="0014W00002CDmPAQA1"/>
        <s v="001E000000cybslIAA"/>
        <s v="001E000000cybwQIAQ"/>
        <s v="001E000000gSBzKIAW"/>
        <s v="001E000000cybvIIAQ"/>
        <s v="001E000000cybwTIAQ"/>
        <s v="001E000000p8JCCIA2"/>
        <s v="001E000000cybrSIAQ"/>
        <s v="001E000000cybtWIAQ"/>
        <s v="001E000000cybqzIAA"/>
        <s v="001E000000cybpDIAQ"/>
        <s v="0014W00002gD9AIQA0"/>
        <s v="0014W00002gD9CxQAK"/>
        <s v="001E000000tno34IAA"/>
        <s v="001E000000cybwfIAA"/>
        <s v="0010L00001rXU6CQAW"/>
        <s v="001E000000cybtpIAA"/>
        <s v="001E000000to2hUIAQ"/>
        <s v="001E000000cybrvIAA"/>
        <s v="001E000000etJoqIAE"/>
        <s v="001E000000cybqaIAA"/>
        <s v="0010L00001rAWOMQA4"/>
        <s v="0014W00002nvfJlQAI"/>
        <s v="001E000000cybsqIAA"/>
        <s v="001E000000lolQEIAY"/>
        <s v="0010L00001v7B5LQAU"/>
        <s v="001E000001LDai6IAD"/>
        <s v="001E000000p8I6eIAE"/>
        <s v="0010L00001vnQnxQAE"/>
        <s v="0010L00001vnQG5QAM"/>
        <s v="001E000000cybrVIAQ"/>
        <s v="001E000000cybq4IAA"/>
        <s v="001E000000cybqWIAQ"/>
        <s v="0014W00002CDmN4QAL"/>
        <s v="001E000000cybukIAA"/>
        <s v="001E000000cybpaIAA"/>
        <s v="001E000001E72M0IAJ"/>
        <s v="001E000001E4zQtIAJ"/>
        <s v="001E000000cybsnIAA"/>
        <s v="0010L00001wsnEjQAI"/>
        <s v="001E000000cybr1IAA"/>
        <s v="001E000000p8HOvIAM"/>
        <s v="0014W00002qWSAZQA4"/>
        <s v="0014W00002qWSAaQAO"/>
        <s v="0014W00002qWSAbQAO"/>
        <s v="0014W00002qWSAcQAO"/>
        <s v="0014W00002qWSAdQAO"/>
        <s v="0014W00002qWSAeQAO"/>
        <s v="0014W00002qWSAhQAO"/>
        <s v="0014W00002qWSAyQAO"/>
        <s v="0014W00002qWSAzQAO"/>
        <s v="001E000000cybvPIAQ"/>
        <s v="001E000001LDBUcIAP"/>
        <s v="001E000001P2XumIAF"/>
        <s v="0014W00002qWSAiQAO"/>
        <s v="0014W00002qWSAjQAO"/>
        <s v="0014W00002qWSAkQAO"/>
        <s v="0014W00002qWSAlQAO"/>
        <s v="0014W00002qWSAmQAO"/>
        <s v="0014W00002qWSAnQAO"/>
        <s v="0014W00002qWSAoQAO"/>
        <s v="0014W00002qWSApQAO"/>
        <s v="0014W00002qWSAqQAO"/>
        <s v="001E000001gAiViIAK"/>
        <s v="0014W00002qWSArQAO"/>
        <s v="0014W00002qWSAsQAO"/>
        <s v="0014W00002qWSAtQAO"/>
        <s v="0014W00002qWSAuQAO"/>
        <s v="001E000001E7KQtIAN"/>
        <s v="0014W00002qWSAvQAO"/>
        <s v="0014W00002qWSAwQAO"/>
        <s v="0014W00002qWSAxQAO"/>
        <s v="001E000000cybtBIAQ"/>
        <s v="001E0000010LjMmIAK"/>
        <s v="0010L00001wGIlAQAW"/>
        <s v="001E000000cybtgIAA"/>
        <s v="001E000000cybvQIAQ"/>
        <s v="0014W0000343khXQAQ"/>
        <s v="001E000000cybu4IAA"/>
        <s v="001E000000cybtSIAQ"/>
        <s v="001E0000013FF0AIAW"/>
        <s v="0014W00002qWSAfQAO"/>
        <s v="001E000000cybrOIAQ"/>
        <s v="0014W00002XLrJeQAL"/>
        <s v="0014W00002CDn23QAD"/>
        <s v="0014W00002CDn5QQAT"/>
        <s v="001E000000cybpmIAA"/>
        <s v="0010L00001osUPPQA2"/>
        <s v="0014W00002nvVByQAM"/>
        <s v="001E000000lpul5IAA"/>
        <s v="0014W00002CDn3KQAT"/>
        <s v="001E0000010LsExIAK"/>
        <s v="0014W00002AxU5PQAV"/>
        <s v="0010L00001poaHIQAY"/>
        <s v="0014W00002CDn3PQAT"/>
        <s v="001E000001E4zXzIAJ"/>
        <s v="0010L00001vnQrQQAU"/>
        <s v="0010L00001pnXrDQAU"/>
        <s v="001E000000cybpdIAA"/>
        <s v="001E000000cybwGIAQ"/>
        <s v="0014W00002AxqHQQAZ"/>
        <s v="0014W00002Axq5lQAB"/>
        <s v="0014W00002AxqDdQAJ"/>
        <s v="001E000001E60hnIAB"/>
        <s v="0014W00002AxqXDQAZ"/>
        <s v="001E0000013FF0YIAW"/>
        <s v="001E000000cybrAIAQ"/>
        <s v="0014W00002AxxhEQAR"/>
        <s v="0014W00002AxvYMQAZ"/>
        <s v="001E0000015ojg9IAA"/>
        <s v="0010L00001wsyYtQAI"/>
        <s v="0014W00002AxrhBQAR"/>
        <s v="001E000000cybpvIAA"/>
        <s v="0014W00002AxygdQAB"/>
        <s v="0014W00002AxyrtQAB"/>
        <s v="0010L00001yISzpQAG"/>
        <s v="001E000000cybvJIAQ"/>
        <s v="0010L00001wrc6bQAA"/>
        <s v="0010L00001wrgjSQAQ"/>
        <s v="0010L00001pnaN3QAI"/>
        <s v="0010L00001ynF3CQAU"/>
        <s v="0010L00001v61s0QAA"/>
        <s v="0014W00002qZGtsQAG"/>
        <s v="001E000000cybs6IAA"/>
        <s v="0014W00002AxzGyQAJ"/>
        <s v="0010L00001yIW1BQAW"/>
        <s v="0010L00001yIWqRQAW"/>
        <s v="001E000000cybuRIAQ"/>
        <s v="001E000001UAhGoIAL"/>
        <s v="0010L00001wqiX0QAI"/>
        <s v="001E000000cybsHIAQ"/>
        <s v="0014W00002AxzHNQAZ"/>
        <s v="0014W00002EubwTQAR"/>
        <s v="0010L00001xaZnTQAU"/>
        <s v="001E000000cybuFIAQ"/>
        <s v="0010L00001jfrj9QAA"/>
        <s v="0010L00001wrVEQQA2"/>
        <s v="001E000000cybq6IAA"/>
        <s v="0010L00001pnpYNQAY"/>
        <s v="001E000000yUMHGIA4"/>
        <s v="0010L00001xZQuVQAW"/>
        <s v="001E000000tnTmHIAU"/>
        <s v="0010L00001mi8ZzQAI"/>
        <s v="001E000001MDHRRIA5"/>
        <s v="001E000000cybr3IAA"/>
        <s v="001E000000cybqtIAA"/>
        <s v="001E0000013BL55IAG"/>
        <s v="0014W00002qZixyQAC"/>
        <s v="0014W00002DPMFUQA5"/>
        <s v="0014W00002DPMSYQA5"/>
        <s v="001E000000cybrlIAA"/>
        <s v="0014W00002Euby5QAB"/>
        <s v="0014W00002EubxCQAR"/>
        <s v="0014W00002EvimBQAR"/>
        <s v="0014W00002EubxbQAB"/>
        <s v="0014W00002EubilQAB"/>
        <s v="0010L00001pnaJBQAY"/>
        <s v="0014W00002EubxWQAR"/>
        <s v="001E000000gSCIPIA4"/>
        <s v="0014W00002DPM8yQAH"/>
        <s v="0014W00002DPMInQAP"/>
        <s v="0014W00002EvimVQAR"/>
        <s v="0010L00001wsoSiQAI"/>
        <s v="0014W00002EubsCQAR"/>
        <s v="0010L00001qflIPQAY"/>
        <s v="0010L00001zaDO9QAM"/>
        <s v="0010L00001pq3IcQAI"/>
        <s v="001E000000cybqsIAA"/>
        <s v="001E000000cybsdIAA"/>
        <s v="0010L000020GM0eQAG"/>
        <s v="001E000000cybuKIAQ"/>
        <s v="001E000000cybumIAA"/>
        <s v="001E000000cybr9IAA"/>
        <s v="0010L00001wsDclQAE"/>
        <s v="001E000000cybrsIAA"/>
        <s v="001E000000cybt3IAA"/>
        <s v="001E000000cybtqIAA"/>
        <s v="001E000000cybrBIAQ"/>
        <s v="0010L00001oseOmQAI"/>
        <s v="0010L00001nXSiJQAW"/>
        <s v="0010L00001wGJ98QAG"/>
        <s v="0014W00001ifgUNQAY"/>
        <s v="001E000000cybueIAA"/>
        <s v="0010L00001jcEVTQA2"/>
        <s v="001E000000cybt0IAA"/>
        <s v="0014W00002XLrFYQA1"/>
        <s v="0014W00002XLrBkQAL"/>
        <s v="001E000000cybpYIAQ"/>
        <s v="001E000000cybszIAA"/>
        <s v="001E000000cybudIAA"/>
        <s v="001E000001ClFbCIAV"/>
        <s v="001E000001E7WdaIAF"/>
        <s v="001E000001E7WKxIAN"/>
        <s v="001E000001E7WVgIAN"/>
        <s v="001E000000oBI8YIAW"/>
        <s v="001E000000toL53IAE"/>
        <s v="0014W00002DOZooQAH"/>
        <s v="001E000001Cmn8mIAB"/>
        <s v="001E000001865W9IAI"/>
        <s v="0014W00002AxOwfQAF"/>
        <s v="0014W00002CDmPUQA1"/>
        <s v="0010L00001wrVCAQA2"/>
        <s v="0010L00001wrYKuQAM"/>
        <s v="001E000000cybuTIAQ"/>
        <s v="0014W00002DON9bQAH"/>
        <s v="001E000000xVLPXIA4"/>
        <s v="0014W00002CEu7DQAT"/>
        <s v="001E000000cybqyIAA"/>
        <s v="001E000000cybvFIAQ"/>
        <s v="0010L00001wGJEmQAO"/>
        <s v="001E000001E4zXGIAZ"/>
        <s v="001E000000cybrqIAA"/>
        <s v="001E000000cybuuIAA"/>
        <s v="0014W00002Et0h4QAB"/>
        <s v="0014W000034nPfyQAE"/>
        <s v="0014W00002nvg8EQAQ"/>
        <s v="001E000000to2NsIAI"/>
        <s v="001E000000cybv4IAA"/>
        <s v="0014W00002qZisZQAS"/>
        <s v="0014W00002gD9AXQA0"/>
        <s v="001E000000cybrGIAQ"/>
        <s v="0010L000020GLM4QAO"/>
        <s v="0010L00001nUrcxQAC"/>
        <s v="001E000000dd5kMIAQ"/>
        <s v="001E000000cybpCIAQ"/>
        <s v="0014W00002AxzHrQAJ"/>
        <s v="0010L00001wrH9VQAU"/>
        <s v="001E000000loTEZIA2"/>
        <s v="0014W000034nhXuQAI"/>
        <s v="0010L00001yZ9bBQAS"/>
        <s v="001E000000cybvsIAA"/>
        <s v="001E000001E6jaOIAR"/>
        <s v="001E000001E6jLJIAZ"/>
        <s v="0014W000034oC9UQAU"/>
        <s v="0010L00001qhRFnQAM"/>
        <s v="0014W0000343UGYQA2"/>
        <s v="0010L00001tkj7rQAA"/>
        <s v="001E000000cybplIAA"/>
        <s v="0014W00002nvhFLQAY"/>
        <s v="001E000001ClByIIAV"/>
        <s v="0014W0000343kgYQAQ"/>
        <s v="0014W0000343khJQAQ"/>
        <s v="0010L00001wrHVbQAM"/>
        <s v="001E000000gRocNIAS"/>
        <s v="0014W0000343i6qQAA"/>
        <s v="0014W0000343klDQAQ"/>
        <s v="001E000000cybrpIAA"/>
        <s v="0010L00001tkj3BQAQ"/>
        <s v="0014W0000343khFQAQ"/>
        <s v="0014W0000343kgdQAA"/>
        <s v="0014W0000343khCQAQ"/>
        <s v="0014W0000343kgWQAQ"/>
        <s v="0014W0000343kheQAA"/>
        <s v="0014W0000343kgVQAQ"/>
        <s v="001E000000qncWUIAY"/>
        <s v="0014W0000343kgZQAQ"/>
        <s v="0014W0000343kgbQAA"/>
        <s v="001E000000cybpZIAQ"/>
        <s v="0014W0000343kghQAA"/>
        <s v="001E000000cybsuIAA"/>
        <s v="0014W0000343Sj0QAE"/>
        <s v="0014W0000343khYQAQ"/>
        <s v="0014W0000343kggQAA"/>
        <s v="0014W00002qWSB0QAO"/>
        <s v="001E000000cybpPIAQ"/>
        <s v="0010L00001xYntNQAS"/>
        <s v="001E000000cybqRIAQ"/>
        <s v="0010L00001rXVGFQA4"/>
        <s v="001E000000lpmyCIAQ"/>
        <s v="0014W00002gD9D2QAK"/>
        <s v="0010L00001mirNZQAY"/>
        <s v="0014W000034nIweQAE"/>
        <s v="0014W00002qYwrNQAS"/>
        <s v="0014W00002qYxh3QAC"/>
        <s v="0014W000034oD8GQAU"/>
        <s v="001E000000cybquIAA"/>
        <s v="001E000000cybsLIAQ"/>
        <s v="001E000000cybs3IAA"/>
        <s v="001E000000cybuHIAQ"/>
        <s v="001E000000cybrNIAQ"/>
        <s v="001E000000cybu6IAA"/>
        <s v="001E000000cybrfIAA"/>
        <s v="001E000000cybpVIAQ"/>
        <s v="001E000000cybwKIAQ"/>
        <s v="001E000000cybwPIAQ"/>
        <s v="001E000000cybpbIAA"/>
        <s v="001E000000cybpiIAA"/>
        <s v="001E000000cybqFIAQ"/>
        <s v="001E000000cybqXIAQ"/>
        <s v="001E000000cybqcIAA"/>
        <s v="001E000000cybr5IAA"/>
        <s v="001E0000013FF1AIAW"/>
        <s v="001E000000cybsZIAQ"/>
        <s v="001E000000cybu2IAA"/>
        <s v="001E000000cybu3IAA"/>
        <s v="001E000000cybsfIAA"/>
        <s v="001E0000010LjbvIAC"/>
        <s v="001E000000cybtEIAQ"/>
        <s v="001E000000cybqxIAA"/>
        <s v="001E000000cybw4IAA"/>
        <s v="001E000000cybw5IAA"/>
        <s v="001E000000cybr7IAA"/>
        <s v="001E000000cybwwIAA"/>
        <s v="001E000000cybt1IAA"/>
        <s v="001E000001LDkfnIAD"/>
        <s v="001E000000cybuyIAA"/>
        <s v="001E000000cybrDIAQ"/>
        <s v="0014W000034oDWGQA2"/>
        <s v="0010L00001wsyaVQAQ"/>
        <s v="001E000000cybtNIAQ"/>
        <s v="001E000000cybrkIAA"/>
        <s v="001E000000cybviIAA"/>
        <s v="001E000000cybrnIAA"/>
        <s v="001E000000cybsGIAQ"/>
        <s v="001E000000cybskIAA"/>
        <s v="001E000000cybpKIAQ"/>
        <s v="001E000000cybqrIAA"/>
        <s v="001E000000cybsrIAA"/>
        <s v="001E000000cybssIAA"/>
        <s v="001E000000cybt6IAA"/>
        <s v="001E000000cybt7IAA"/>
        <s v="001E000000cybuJIAQ"/>
        <s v="001E000000cybvaIAA"/>
        <s v="001E000000gSBRBIA4"/>
        <s v="001E000000cybtVIAQ"/>
        <s v="001E000000cybtZIAQ"/>
        <s v="001E000000cybtdIAA"/>
        <s v="001E000000cybpgIAA"/>
        <s v="001E000000cybtoIAA"/>
        <s v="001E000000cybtnIAA"/>
        <s v="001E000000cybtwIAA"/>
        <s v="001E000000cybrTIAQ"/>
        <s v="001E000000cybuaIAA"/>
        <s v="001E000000cybrUIAQ"/>
        <s v="001E000000cybrWIAQ"/>
        <s v="001E000000cybrXIAQ"/>
        <s v="001E000000cybuhIAA"/>
        <s v="001E000000cybuVIAQ"/>
        <s v="001E000000cybvTIAQ"/>
        <s v="001E000000cybv6IAA"/>
        <s v="001E000000cybv8IAA"/>
        <s v="001E000000cybvEIAQ"/>
        <s v="001E000000cybtKIAQ"/>
        <s v="001E000000gSBviIAG"/>
        <s v="001E000000fTPqCIAW"/>
        <s v="001E000000cybpuIAA"/>
        <s v="001E000000cybqEIAQ"/>
        <s v="001E000000cybtbIAA"/>
        <s v="001E000000cybsFIAQ"/>
        <s v="001E000000cybuzIAA"/>
        <s v="001E000000cybrdIAA"/>
        <s v="001E000000cybstIAA"/>
        <s v="001E0000013FEzWIAW"/>
        <s v="001E000000dd1dkIAA"/>
        <s v="0014W000021w78QQAQ"/>
        <s v="0014W000032irbJQAQ"/>
        <s v="001E000000cybujIAA"/>
        <s v="001E000000fTPjvIAG"/>
        <s v="001E000000cybtQIAQ"/>
        <s v="0010L00001xaZdiQAE"/>
        <s v="001E000000cybtCIAQ"/>
        <s v="001E000000gSCNjIAO"/>
        <s v="001E000000kafuEIAQ"/>
        <s v="0010L000020GLMOQA4"/>
        <s v="0010L00001wGDyaQAG"/>
        <s v="001E000000yUMDJIA4"/>
        <s v="0010L000020GMDTQA4"/>
        <s v="001E000001Cm3fHIAR"/>
        <s v="0010L00001v5SxPQAU"/>
        <s v="0010L00001pna1kQAA"/>
        <s v="0014W000034nsJlQAI"/>
        <s v="0014W00002G5M2nQAF"/>
        <s v="0014W00002G5M3HQAV"/>
        <s v="0010L00001wYZA8QAO"/>
        <s v="0014W000026aoWFQAY"/>
        <s v="001E000001Rl65jIAB"/>
        <s v="0014W000034o2vTQAQ"/>
        <s v="0010L00001xITU0QAO"/>
        <m/>
        <s v="0014W000036icVnQAI" u="1"/>
        <s v="0014W000036iTpyQAE" u="1"/>
        <s v="0014W000036itGJQAY" u="1"/>
        <s v="0014W000036itEhQAI" u="1"/>
        <s v="0014W000036isGyQAI" u="1"/>
        <s v="0014W000036idDGQAY" u="1"/>
        <s v="0014W000036isCnQAI" u="1"/>
        <s v="001E000000cybunIAA" u="1"/>
        <s v="0014W000036itCgQAI" u="1"/>
        <s v="001E000000cybtJIAQ" u="1"/>
        <s v="0014W000036itBTQAY" u="1"/>
        <s v="0014W000036id99QAA" u="1"/>
        <s v="0014W000036ir9LQAQ" u="1"/>
        <s v="001E000000lolWHIAY"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raig" refreshedDate="44929.646889004631" createdVersion="8" refreshedVersion="8" minRefreshableVersion="3" recordCount="42" xr:uid="{00000000-000A-0000-FFFF-FFFF0B000000}">
  <cacheSource type="worksheet">
    <worksheetSource ref="A1:CW43" sheet="ATSH_Org_Characteristics" r:id="rId2"/>
  </cacheSource>
  <cacheFields count="98">
    <cacheField name="Application" numFmtId="0">
      <sharedItems count="2">
        <s v="Equity Collaborative"/>
        <s v="Equity Network"/>
      </sharedItems>
    </cacheField>
    <cacheField name="Applicant Name" numFmtId="0">
      <sharedItems/>
    </cacheField>
    <cacheField name="Response ID" numFmtId="0">
      <sharedItems containsSemiMixedTypes="0" containsString="0" containsNumber="1" containsInteger="1" minValue="273604791" maxValue="279665085"/>
    </cacheField>
    <cacheField name="SFDC 18-Digit ID" numFmtId="0">
      <sharedItems/>
    </cacheField>
    <cacheField name="Salesforce Org Name" numFmtId="0">
      <sharedItems containsBlank="1" count="41">
        <s v="AltaMed Health Services Corporation"/>
        <s v="Bay Area Community Health"/>
        <s v="Bay Area Community Health - Mowry III Clinic"/>
        <s v="Bay Area Community Health Family Clinic"/>
        <s v="Calexico Outpatient Center"/>
        <s v="Central Neighborhood Health Foundation - Fontana"/>
        <s v="Cherry Clinic"/>
        <s v="Clinica Monsenor Oscar A Romero"/>
        <s v="Edward R. Roybal Comprehensive Health Center"/>
        <s v="El Centro Outpatient Center"/>
        <s v="El Dorado Community Health Center - Cameron Park 1"/>
        <s v="El Dorado County Community Health Center - Placerville"/>
        <s v="Elica Health Centers Midtown Clinic"/>
        <s v="Elica Health Centers North Highlands Clinic"/>
        <s v="Elicia Health Centers 15th Street"/>
        <s v="Families Together of Orange County"/>
        <s v="Family Health Centers of San Diego"/>
        <s v="Harbor Community Health Centers"/>
        <s v="High Desert Regional Health Center"/>
        <s v="Highland Hospital"/>
        <s v="Hubert H. Humphrey Comprehensive Health Center"/>
        <s v="Hurtt Family Health Clinic, Inc."/>
        <s v="Korean Community Services"/>
        <s v="Neighborhood Healthcare"/>
        <s v="North County Health Project Inc dba TrueCare"/>
        <s v="Northeast Valley Health Corporation"/>
        <s v="Petaluma Health Center"/>
        <s v="Rancho Los Amigos National Rehabilitation Center"/>
        <s v="Salinas Valley Memorial Healthcare System"/>
        <s v="Sonoma County Indian Health Project"/>
        <s v="South Central Family Health Center"/>
        <s v="Southland Integrated Services"/>
        <s v="Tarzana Treatment Centers Incorporated"/>
        <s v="Universal Community Health Center - Washington Clinic"/>
        <s v="Adventist Health Feather River Health Center"/>
        <s v="Chinatown Service Center"/>
        <s v="Comprehensive Community Health Centers, Inc."/>
        <s v="El Centro Regional Medical Center"/>
        <s v="Los Angeles Centers for Alcohol and Drug Abuse"/>
        <s v="Northern Inyo Healthcare District - Rural Health Clinic"/>
        <m u="1"/>
      </sharedItems>
    </cacheField>
    <cacheField name="Parent Org Name" numFmtId="0">
      <sharedItems/>
    </cacheField>
    <cacheField name="Reviewer Comparison" numFmtId="0">
      <sharedItems containsBlank="1"/>
    </cacheField>
    <cacheField name="Reviewer #1 Recommendation" numFmtId="0">
      <sharedItems containsBlank="1" count="4">
        <s v="Recommend Without Reservations"/>
        <s v="Unsure - Requires CCI Follow-Up"/>
        <s v="Recommend With Reservations"/>
        <m/>
      </sharedItems>
    </cacheField>
    <cacheField name="Reviewer #2 Recommendation" numFmtId="0">
      <sharedItems containsBlank="1"/>
    </cacheField>
    <cacheField name="Katie Bell" numFmtId="0">
      <sharedItems containsString="0" containsBlank="1" containsNumber="1" containsInteger="1" minValue="1" maxValue="1" count="2">
        <n v="1"/>
        <m/>
      </sharedItems>
    </cacheField>
    <cacheField name="Sofi" numFmtId="0">
      <sharedItems containsString="0" containsBlank="1" containsNumber="1" containsInteger="1" minValue="1" maxValue="1" count="2">
        <m/>
        <n v="1"/>
      </sharedItems>
    </cacheField>
    <cacheField name="Jed" numFmtId="0">
      <sharedItems containsString="0" containsBlank="1" containsNumber="1" containsInteger="1" minValue="1" maxValue="1" count="2">
        <m/>
        <n v="1"/>
      </sharedItems>
    </cacheField>
    <cacheField name="Nicole" numFmtId="0">
      <sharedItems containsString="0" containsBlank="1" containsNumber="1" containsInteger="1" minValue="1" maxValue="1" count="2">
        <m/>
        <n v="1"/>
      </sharedItems>
    </cacheField>
    <cacheField name="Angela" numFmtId="0">
      <sharedItems containsString="0" containsBlank="1" containsNumber="1" containsInteger="1" minValue="1" maxValue="1" count="2">
        <m/>
        <n v="1"/>
      </sharedItems>
    </cacheField>
    <cacheField name="Lydia" numFmtId="0">
      <sharedItems containsString="0" containsBlank="1" containsNumber="1" containsInteger="1" minValue="1" maxValue="1" count="2">
        <m/>
        <n v="1"/>
      </sharedItems>
    </cacheField>
    <cacheField name="Kristene " numFmtId="0">
      <sharedItems containsSemiMixedTypes="0" containsString="0" containsNumber="1" containsInteger="1" minValue="2" maxValue="2"/>
    </cacheField>
    <cacheField name="Org Type" numFmtId="0">
      <sharedItems/>
    </cacheField>
    <cacheField name="Org Sub-Type" numFmtId="0">
      <sharedItems/>
    </cacheField>
    <cacheField name="# of CCI Programs" numFmtId="0">
      <sharedItems containsSemiMixedTypes="0" containsString="0" containsNumber="1" containsInteger="1" minValue="0" maxValue="31"/>
    </cacheField>
    <cacheField name="ABHE Alumni?" numFmtId="0">
      <sharedItems containsSemiMixedTypes="0" containsString="0" containsNumber="1" containsInteger="1" minValue="0" maxValue="1"/>
    </cacheField>
    <cacheField name="ATSH Alumni?" numFmtId="0">
      <sharedItems containsSemiMixedTypes="0" containsString="0" containsNumber="1" containsInteger="1" minValue="0" maxValue="3"/>
    </cacheField>
    <cacheField name="CCA:EC Alumni?" numFmtId="0">
      <sharedItems containsSemiMixedTypes="0" containsString="0" containsNumber="1" containsInteger="1" minValue="0" maxValue="1"/>
    </cacheField>
    <cacheField name="Zip" numFmtId="0">
      <sharedItems/>
    </cacheField>
    <cacheField name="County" numFmtId="0">
      <sharedItems/>
    </cacheField>
    <cacheField name="California Region" numFmtId="0">
      <sharedItems/>
    </cacheField>
    <cacheField name="Urban vs Rural" numFmtId="0">
      <sharedItems/>
    </cacheField>
    <cacheField name="County Opoid-Related Overdose Deaths per 100,000 Residents" numFmtId="0">
      <sharedItems containsSemiMixedTypes="0" containsString="0" containsNumber="1" minValue="1.6930000000000001" maxValue="36.487000000000002"/>
    </cacheField>
    <cacheField name="County Opiod Prescriptions per 1,000 Residents" numFmtId="0">
      <sharedItems containsSemiMixedTypes="0" containsString="0" containsNumber="1" minValue="263.37700000000001" maxValue="638.51599999999996"/>
    </cacheField>
    <cacheField name="Number of MAT Patients" numFmtId="0">
      <sharedItems containsSemiMixedTypes="0" containsString="0" containsNumber="1" containsInteger="1" minValue="0" maxValue="1618"/>
    </cacheField>
    <cacheField name="Number of X-Waivered Clinicians" numFmtId="0">
      <sharedItems containsSemiMixedTypes="0" containsString="0" containsNumber="1" containsInteger="1" minValue="0" maxValue="37"/>
    </cacheField>
    <cacheField name="Number of Sites" numFmtId="0">
      <sharedItems containsSemiMixedTypes="0" containsString="0" containsNumber="1" containsInteger="1" minValue="1" maxValue="44"/>
    </cacheField>
    <cacheField name="EHR" numFmtId="0">
      <sharedItems containsBlank="1" count="12">
        <s v="Epic"/>
        <s v="eClinicalWorks"/>
        <s v="Intelligent Medical System"/>
        <s v="Cerner"/>
        <s v="Axeium"/>
        <s v="FHCSD uses the proprietary, homegrown CMIS &amp; EHR"/>
        <s v="NextGen"/>
        <s v="MediTech (Hospital) Epic (Clinics)"/>
        <s v="E-Medys"/>
        <s v="Medhost (ER)"/>
        <s v="SAGE (Los Angeles County)"/>
        <m u="1"/>
      </sharedItems>
    </cacheField>
    <cacheField name="Submission Date" numFmtId="164">
      <sharedItems containsSemiMixedTypes="0" containsNonDate="0" containsDate="1" containsString="0" minDate="2022-11-09T16:02:21" maxDate="2022-12-13T21:58:29"/>
    </cacheField>
    <cacheField name="Minutes to Submit" numFmtId="0">
      <sharedItems containsSemiMixedTypes="0" containsString="0" containsNumber="1" containsInteger="1" minValue="1" maxValue="424"/>
    </cacheField>
    <cacheField name="% Patients Served: American Indian or Alaska Native" numFmtId="0">
      <sharedItems containsBlank="1" containsMixedTypes="1" containsNumber="1" minValue="0.04" maxValue="97"/>
    </cacheField>
    <cacheField name="% Patients Served: Asian" numFmtId="0">
      <sharedItems containsBlank="1" containsMixedTypes="1" containsNumber="1" minValue="0.1" maxValue="72"/>
    </cacheField>
    <cacheField name="% Patients Served: Black" numFmtId="0">
      <sharedItems containsBlank="1" containsMixedTypes="1" containsNumber="1" minValue="1" maxValue="41"/>
    </cacheField>
    <cacheField name="% Patients Served: Hispanic/Latino" numFmtId="0">
      <sharedItems containsBlank="1" containsMixedTypes="1" containsNumber="1" minValue="15" maxValue="91"/>
    </cacheField>
    <cacheField name="% Patients Served: Pacific Islander" numFmtId="0">
      <sharedItems containsBlank="1" containsMixedTypes="1" containsNumber="1" minValue="0.08" maxValue="18"/>
    </cacheField>
    <cacheField name="% Patients Served: White" numFmtId="0">
      <sharedItems containsBlank="1" containsMixedTypes="1" containsNumber="1" minValue="0.5" maxValue="75"/>
    </cacheField>
    <cacheField name="% Patients Served: Multi-Racial" numFmtId="0">
      <sharedItems containsString="0" containsBlank="1" containsNumber="1" minValue="0.5" maxValue="15"/>
    </cacheField>
    <cacheField name="% Patients Served: Other / Not Listed" numFmtId="0">
      <sharedItems containsBlank="1" containsMixedTypes="1" containsNumber="1" minValue="4" maxValue="20.5"/>
    </cacheField>
    <cacheField name="% Patients Served: Unknown" numFmtId="0">
      <sharedItems containsString="0" containsBlank="1" containsNumber="1" minValue="1.1000000000000001" maxValue="16"/>
    </cacheField>
    <cacheField name="% Patients Served: Female" numFmtId="0">
      <sharedItems containsBlank="1" containsMixedTypes="1" containsNumber="1" minValue="29" maxValue="60"/>
    </cacheField>
    <cacheField name="% Patients Served: Male" numFmtId="0">
      <sharedItems containsBlank="1" containsMixedTypes="1" containsNumber="1" minValue="18" maxValue="71"/>
    </cacheField>
    <cacheField name="% Patients Served: Gender Diverse or Transgender" numFmtId="0">
      <sharedItems containsString="0" containsBlank="1" containsNumber="1" minValue="0.1" maxValue="51.7"/>
    </cacheField>
    <cacheField name="% Patients Served: Heterosexual" numFmtId="0">
      <sharedItems containsString="0" containsBlank="1" containsNumber="1" minValue="2" maxValue="95"/>
    </cacheField>
    <cacheField name="% Patients Served: Lesbian or Gay" numFmtId="0">
      <sharedItems containsString="0" containsBlank="1" containsNumber="1" minValue="0.5" maxValue="3"/>
    </cacheField>
    <cacheField name="% Patients Served: Bisexual" numFmtId="0">
      <sharedItems containsString="0" containsBlank="1" containsNumber="1" minValue="0.42" maxValue="1"/>
    </cacheField>
    <cacheField name="% Patients Served: Queer+" numFmtId="0">
      <sharedItems containsString="0" containsBlank="1" containsNumber="1" minValue="0.1" maxValue="24.08"/>
    </cacheField>
    <cacheField name="% ELT: American Indian or Alaska Native" numFmtId="0">
      <sharedItems containsString="0" containsBlank="1" containsNumber="1" containsInteger="1" minValue="1" maxValue="100"/>
    </cacheField>
    <cacheField name="% ELT: Asian" numFmtId="0">
      <sharedItems containsBlank="1" containsMixedTypes="1" containsNumber="1" minValue="8" maxValue="100"/>
    </cacheField>
    <cacheField name="% ELT: Black" numFmtId="0">
      <sharedItems containsBlank="1" containsMixedTypes="1" containsNumber="1" minValue="2" maxValue="80"/>
    </cacheField>
    <cacheField name="% ELT: Hispanic/Latino" numFmtId="0">
      <sharedItems containsBlank="1" containsMixedTypes="1" containsNumber="1" minValue="8" maxValue="100"/>
    </cacheField>
    <cacheField name="% ELT: Pacific Islander" numFmtId="0">
      <sharedItems containsString="0" containsBlank="1" containsNumber="1" containsInteger="1" minValue="2" maxValue="52"/>
    </cacheField>
    <cacheField name="% ELT: White" numFmtId="0">
      <sharedItems containsBlank="1" containsMixedTypes="1" containsNumber="1" minValue="4" maxValue="285"/>
    </cacheField>
    <cacheField name="% ELT: Multi-Racial" numFmtId="0">
      <sharedItems containsString="0" containsBlank="1" containsNumber="1" minValue="4" maxValue="6.9"/>
    </cacheField>
    <cacheField name="% ELT: Other / Not Listed" numFmtId="0">
      <sharedItems containsNonDate="0" containsString="0" containsBlank="1"/>
    </cacheField>
    <cacheField name="% ELT: Unknown" numFmtId="0">
      <sharedItems containsBlank="1"/>
    </cacheField>
    <cacheField name="% ELT: Female" numFmtId="0">
      <sharedItems containsBlank="1" containsMixedTypes="1" containsNumber="1" minValue="20" maxValue="100"/>
    </cacheField>
    <cacheField name="% ELT: Male" numFmtId="0">
      <sharedItems containsBlank="1" containsMixedTypes="1" containsNumber="1" minValue="0" maxValue="100"/>
    </cacheField>
    <cacheField name="% ELT: Gender Diverse or Transgender" numFmtId="0">
      <sharedItems containsNonDate="0" containsString="0" containsBlank="1"/>
    </cacheField>
    <cacheField name="% ELT: Heterosexual" numFmtId="0">
      <sharedItems containsString="0" containsBlank="1" containsNumber="1" containsInteger="1" minValue="50" maxValue="100"/>
    </cacheField>
    <cacheField name="% ELT: Lesbian or Gay" numFmtId="0">
      <sharedItems containsString="0" containsBlank="1" containsNumber="1" containsInteger="1" minValue="25" maxValue="33"/>
    </cacheField>
    <cacheField name="% ELT: Bisexual" numFmtId="0">
      <sharedItems containsNonDate="0" containsString="0" containsBlank="1"/>
    </cacheField>
    <cacheField name="% ELT: Queer+" numFmtId="0">
      <sharedItems containsNonDate="0" containsString="0" containsBlank="1"/>
    </cacheField>
    <cacheField name="% Staff: American Indian or Alaska Native" numFmtId="0">
      <sharedItems containsBlank="1" containsMixedTypes="1" containsNumber="1" minValue="0.1" maxValue="41"/>
    </cacheField>
    <cacheField name="% Staff: Asian" numFmtId="0">
      <sharedItems containsBlank="1" containsMixedTypes="1" containsNumber="1" minValue="1" maxValue="84"/>
    </cacheField>
    <cacheField name="% Staff: Black" numFmtId="0">
      <sharedItems containsBlank="1" containsMixedTypes="1" containsNumber="1" minValue="1" maxValue="29"/>
    </cacheField>
    <cacheField name="% Staff: Hispanic/Latino" numFmtId="0">
      <sharedItems containsBlank="1" containsMixedTypes="1" containsNumber="1" minValue="14" maxValue="85"/>
    </cacheField>
    <cacheField name="% Staff: Pacific Islander" numFmtId="0">
      <sharedItems containsBlank="1" containsMixedTypes="1" containsNumber="1" minValue="0.1" maxValue="21"/>
    </cacheField>
    <cacheField name="% Staff: White" numFmtId="0">
      <sharedItems containsBlank="1" containsMixedTypes="1" containsNumber="1" minValue="3" maxValue="75"/>
    </cacheField>
    <cacheField name="% Staff: Multi-Racial" numFmtId="0">
      <sharedItems containsString="0" containsBlank="1" containsNumber="1" minValue="0.5" maxValue="8"/>
    </cacheField>
    <cacheField name="% Staff: Other / Not Listed" numFmtId="0">
      <sharedItems containsBlank="1" containsMixedTypes="1" containsNumber="1" minValue="0.5" maxValue="42.6"/>
    </cacheField>
    <cacheField name="% Staff: Unknown" numFmtId="0">
      <sharedItems containsBlank="1" containsMixedTypes="1" containsNumber="1" containsInteger="1" minValue="1" maxValue="31"/>
    </cacheField>
    <cacheField name="% Staff: Female" numFmtId="0">
      <sharedItems containsBlank="1" containsMixedTypes="1" containsNumber="1" minValue="62" maxValue="100"/>
    </cacheField>
    <cacheField name="% Staff: Male" numFmtId="0">
      <sharedItems containsBlank="1" containsMixedTypes="1" containsNumber="1" minValue="1" maxValue="38"/>
    </cacheField>
    <cacheField name="% Staff: Gender Diverse or Transgender" numFmtId="0">
      <sharedItems containsBlank="1" containsMixedTypes="1" containsNumber="1" minValue="1" maxValue="2.8"/>
    </cacheField>
    <cacheField name="% Staff: Heterosexual" numFmtId="0">
      <sharedItems containsString="0" containsBlank="1" containsNumber="1" minValue="34" maxValue="97"/>
    </cacheField>
    <cacheField name="% Staff: Lesbian or Gay" numFmtId="0">
      <sharedItems containsString="0" containsBlank="1" containsNumber="1" minValue="2" maxValue="21"/>
    </cacheField>
    <cacheField name="% Staff: Bisexual" numFmtId="0">
      <sharedItems containsString="0" containsBlank="1" containsNumber="1" minValue="0.5" maxValue="14.8"/>
    </cacheField>
    <cacheField name="% Staff: Queer+" numFmtId="0">
      <sharedItems containsString="0" containsBlank="1" containsNumber="1" minValue="0.5" maxValue="1"/>
    </cacheField>
    <cacheField name="% BOD: American Indian or Alaska Native" numFmtId="0">
      <sharedItems containsString="0" containsBlank="1" containsNumber="1" minValue="9.09" maxValue="100"/>
    </cacheField>
    <cacheField name="% BOD: Asian" numFmtId="0">
      <sharedItems containsString="0" containsBlank="1" containsNumber="1" minValue="8" maxValue="80"/>
    </cacheField>
    <cacheField name="% BOD: Black" numFmtId="0">
      <sharedItems containsString="0" containsBlank="1" containsNumber="1" minValue="7.69" maxValue="33"/>
    </cacheField>
    <cacheField name="% BOD: Hispanic/Latino" numFmtId="0">
      <sharedItems containsBlank="1" containsMixedTypes="1" containsNumber="1" minValue="9" maxValue="100"/>
    </cacheField>
    <cacheField name="% BOD: Pacific Islander" numFmtId="0">
      <sharedItems containsString="0" containsBlank="1" containsNumber="1" containsInteger="1" minValue="33" maxValue="64"/>
    </cacheField>
    <cacheField name="% BOD: White" numFmtId="0">
      <sharedItems containsString="0" containsBlank="1" containsNumber="1" minValue="2.2200000000000002" maxValue="100"/>
    </cacheField>
    <cacheField name="% BOD: Multi-Racial" numFmtId="0">
      <sharedItems containsString="0" containsBlank="1" containsNumber="1" containsInteger="1" minValue="1" maxValue="1"/>
    </cacheField>
    <cacheField name="% BOD: Other / Not Listed" numFmtId="0">
      <sharedItems containsString="0" containsBlank="1" containsNumber="1" containsInteger="1" minValue="8" maxValue="8"/>
    </cacheField>
    <cacheField name="% BOD: Unknown" numFmtId="0">
      <sharedItems containsNonDate="0" containsString="0" containsBlank="1"/>
    </cacheField>
    <cacheField name="% BOD: Female" numFmtId="0">
      <sharedItems containsBlank="1" containsMixedTypes="1" containsNumber="1" minValue="20" maxValue="100"/>
    </cacheField>
    <cacheField name="% BOD: Male" numFmtId="0">
      <sharedItems containsBlank="1" containsMixedTypes="1" containsNumber="1" minValue="27" maxValue="80"/>
    </cacheField>
    <cacheField name="% BOD: Gender Diverse or Transgender" numFmtId="0">
      <sharedItems containsNonDate="0" containsString="0" containsBlank="1"/>
    </cacheField>
    <cacheField name="% BOD: Heterosexual" numFmtId="0">
      <sharedItems containsString="0" containsBlank="1" containsNumber="1" minValue="77.8" maxValue="100"/>
    </cacheField>
    <cacheField name="% BOD: Lesbian or Gay" numFmtId="0">
      <sharedItems containsString="0" containsBlank="1" containsNumber="1" minValue="10" maxValue="22.2"/>
    </cacheField>
    <cacheField name="% BOD: Bisexual" numFmtId="0">
      <sharedItems containsString="0" containsBlank="1" containsNumber="1" containsInteger="1" minValue="10" maxValue="10"/>
    </cacheField>
    <cacheField name="% BOD: Quee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
  <r>
    <x v="0"/>
    <n v="278727329"/>
    <x v="0"/>
    <x v="0"/>
  </r>
  <r>
    <x v="0"/>
    <n v="279200496"/>
    <x v="1"/>
    <x v="1"/>
  </r>
  <r>
    <x v="0"/>
    <n v="279205360"/>
    <x v="1"/>
    <x v="2"/>
  </r>
  <r>
    <x v="0"/>
    <n v="279215373"/>
    <x v="1"/>
    <x v="3"/>
  </r>
  <r>
    <x v="0"/>
    <n v="279216954"/>
    <x v="1"/>
    <x v="4"/>
  </r>
  <r>
    <x v="0"/>
    <n v="279217947"/>
    <x v="1"/>
    <x v="5"/>
  </r>
  <r>
    <x v="0"/>
    <n v="279295089"/>
    <x v="2"/>
    <x v="6"/>
  </r>
  <r>
    <x v="0"/>
    <n v="279335836"/>
    <x v="3"/>
    <x v="7"/>
  </r>
  <r>
    <x v="0"/>
    <n v="279347913"/>
    <x v="3"/>
    <x v="8"/>
  </r>
  <r>
    <x v="0"/>
    <n v="279434341"/>
    <x v="4"/>
    <x v="9"/>
  </r>
  <r>
    <x v="0"/>
    <n v="279447484"/>
    <x v="4"/>
    <x v="10"/>
  </r>
  <r>
    <x v="0"/>
    <n v="279497268"/>
    <x v="4"/>
    <x v="11"/>
  </r>
  <r>
    <x v="0"/>
    <n v="279476491"/>
    <x v="4"/>
    <x v="12"/>
  </r>
  <r>
    <x v="0"/>
    <n v="279480312"/>
    <x v="4"/>
    <x v="13"/>
  </r>
  <r>
    <x v="0"/>
    <n v="279481609"/>
    <x v="4"/>
    <x v="14"/>
  </r>
  <r>
    <x v="0"/>
    <n v="279486749"/>
    <x v="4"/>
    <x v="15"/>
  </r>
  <r>
    <x v="0"/>
    <n v="279487043"/>
    <x v="4"/>
    <x v="11"/>
  </r>
  <r>
    <x v="0"/>
    <n v="279487264"/>
    <x v="4"/>
    <x v="16"/>
  </r>
  <r>
    <x v="0"/>
    <n v="279492163"/>
    <x v="4"/>
    <x v="17"/>
  </r>
  <r>
    <x v="0"/>
    <n v="279500198"/>
    <x v="4"/>
    <x v="17"/>
  </r>
  <r>
    <x v="0"/>
    <n v="279500258"/>
    <x v="4"/>
    <x v="18"/>
  </r>
  <r>
    <x v="0"/>
    <n v="279503946"/>
    <x v="4"/>
    <x v="19"/>
  </r>
  <r>
    <x v="0"/>
    <n v="279505278"/>
    <x v="4"/>
    <x v="20"/>
  </r>
  <r>
    <x v="0"/>
    <n v="279505309"/>
    <x v="4"/>
    <x v="21"/>
  </r>
  <r>
    <x v="0"/>
    <n v="279505649"/>
    <x v="4"/>
    <x v="22"/>
  </r>
  <r>
    <x v="0"/>
    <n v="279506044"/>
    <x v="4"/>
    <x v="23"/>
  </r>
  <r>
    <x v="0"/>
    <n v="279506760"/>
    <x v="4"/>
    <x v="24"/>
  </r>
  <r>
    <x v="0"/>
    <n v="279507492"/>
    <x v="4"/>
    <x v="25"/>
  </r>
  <r>
    <x v="0"/>
    <n v="279507545"/>
    <x v="4"/>
    <x v="26"/>
  </r>
  <r>
    <x v="0"/>
    <n v="279508550"/>
    <x v="4"/>
    <x v="4"/>
  </r>
  <r>
    <x v="0"/>
    <n v="279509351"/>
    <x v="4"/>
    <x v="27"/>
  </r>
  <r>
    <x v="1"/>
    <n v="273604791"/>
    <x v="5"/>
    <x v="28"/>
  </r>
  <r>
    <x v="1"/>
    <n v="278112344"/>
    <x v="6"/>
    <x v="29"/>
  </r>
  <r>
    <x v="1"/>
    <n v="278887709"/>
    <x v="7"/>
    <x v="5"/>
  </r>
  <r>
    <x v="1"/>
    <n v="279086917"/>
    <x v="8"/>
    <x v="30"/>
  </r>
  <r>
    <x v="1"/>
    <n v="279198019"/>
    <x v="9"/>
    <x v="12"/>
  </r>
  <r>
    <x v="1"/>
    <n v="279418950"/>
    <x v="10"/>
    <x v="22"/>
  </r>
  <r>
    <x v="1"/>
    <n v="279435971"/>
    <x v="11"/>
    <x v="12"/>
  </r>
  <r>
    <x v="1"/>
    <n v="279489917"/>
    <x v="12"/>
    <x v="3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
  <r>
    <x v="0"/>
    <x v="0"/>
    <n v="278727329"/>
    <s v="001E000000cybrVIAQ"/>
    <s v="Sonoma County Indian Health Project"/>
    <s v=""/>
    <s v="X"/>
    <s v="X"/>
    <s v="Indian Health Services"/>
    <s v=""/>
    <n v="4"/>
    <n v="0"/>
    <n v="1"/>
    <n v="0"/>
    <s v="95401"/>
    <x v="0"/>
    <s v="San Francisco Bay Area"/>
    <s v="Urban"/>
    <n v="25.757999999999999"/>
    <n v="560.83600000000001"/>
    <n v="29"/>
    <n v="4"/>
    <n v="2"/>
    <d v="2022-12-06T00:00:00"/>
    <n v="59"/>
  </r>
  <r>
    <x v="0"/>
    <x v="1"/>
    <n v="279200496"/>
    <s v="001E000000cybueIAA"/>
    <s v="South Central Family Health Center"/>
    <s v=""/>
    <m/>
    <m/>
    <s v="Federally Qualified Health Center"/>
    <s v=""/>
    <n v="6"/>
    <n v="0"/>
    <n v="1"/>
    <n v="0"/>
    <s v="90011"/>
    <x v="1"/>
    <s v="Los Angeles"/>
    <s v="Urban"/>
    <n v="14.702999999999999"/>
    <n v="311.83199999999999"/>
    <n v="2"/>
    <n v="1"/>
    <n v="11"/>
    <d v="2022-12-09T00:00:00"/>
    <n v="230"/>
  </r>
  <r>
    <x v="0"/>
    <x v="2"/>
    <n v="279205360"/>
    <s v="001E000000cybwQIAQ"/>
    <s v="North County Health Project Inc dba TrueCare"/>
    <s v=""/>
    <m/>
    <m/>
    <s v="Federally Qualified Health Center"/>
    <s v=""/>
    <n v="15"/>
    <n v="0"/>
    <n v="0"/>
    <n v="1"/>
    <s v="92069"/>
    <x v="2"/>
    <s v="South"/>
    <s v="Urban"/>
    <n v="19.527000000000001"/>
    <n v="342.5"/>
    <n v="15"/>
    <n v="2"/>
    <n v="13"/>
    <d v="2022-12-09T00:00:00"/>
    <n v="351"/>
  </r>
  <r>
    <x v="0"/>
    <x v="3"/>
    <n v="279215373"/>
    <s v="0014W000036id99QAA"/>
    <s v="Elica Health Centers North Highlands Clinic"/>
    <s v="Elica Health Centers"/>
    <m/>
    <m/>
    <s v="Federally Qualified Health Center"/>
    <s v=""/>
    <n v="0"/>
    <n v="0"/>
    <n v="0"/>
    <n v="0"/>
    <s v="95660"/>
    <x v="3"/>
    <s v="Sacramento Valley"/>
    <s v="Urban"/>
    <n v="10.734999999999999"/>
    <n v="478.51100000000002"/>
    <n v="47"/>
    <n v="3"/>
    <n v="14"/>
    <d v="2022-12-09T00:00:00"/>
    <n v="19"/>
  </r>
  <r>
    <x v="0"/>
    <x v="4"/>
    <n v="279216954"/>
    <s v="001E000000cybtJIAQ"/>
    <s v="Elicia Health Centers 15th Street"/>
    <s v="Elica Health Centers"/>
    <m/>
    <m/>
    <s v="Federally Qualified Health Center"/>
    <s v=""/>
    <n v="0"/>
    <n v="0"/>
    <n v="0"/>
    <n v="0"/>
    <s v="95691"/>
    <x v="4"/>
    <s v="Sacramento Valley"/>
    <s v="Urban"/>
    <n v="1.6930000000000001"/>
    <n v="280.64800000000002"/>
    <n v="26"/>
    <n v="1"/>
    <n v="14"/>
    <d v="2022-12-09T00:00:00"/>
    <n v="20"/>
  </r>
  <r>
    <x v="0"/>
    <x v="5"/>
    <n v="279217947"/>
    <s v="0014W000036idDGQAY"/>
    <s v="Elica Health Centers Midtown Clinic"/>
    <s v="Elica Health Centers"/>
    <m/>
    <m/>
    <s v="Federally Qualified Health Center"/>
    <s v=""/>
    <n v="0"/>
    <n v="0"/>
    <n v="0"/>
    <n v="0"/>
    <s v="95816"/>
    <x v="3"/>
    <s v="Sacramento Valley"/>
    <s v="Urban"/>
    <n v="10.734999999999999"/>
    <n v="478.51100000000002"/>
    <n v="7"/>
    <n v="1"/>
    <n v="14"/>
    <d v="2022-12-09T00:00:00"/>
    <n v="14"/>
  </r>
  <r>
    <x v="0"/>
    <x v="6"/>
    <n v="279295089"/>
    <s v="0010L00001v7B5LQAU"/>
    <s v="Korean Community Services"/>
    <s v=""/>
    <m/>
    <m/>
    <s v="Federally Qualified Health Center"/>
    <s v=""/>
    <n v="6"/>
    <n v="1"/>
    <n v="2"/>
    <n v="0"/>
    <s v="92805"/>
    <x v="5"/>
    <s v="South"/>
    <s v="Urban"/>
    <n v="23.352"/>
    <n v="376.25299999999999"/>
    <n v="800"/>
    <n v="11"/>
    <n v="5"/>
    <d v="2022-12-10T00:00:00"/>
    <n v="44"/>
  </r>
  <r>
    <x v="0"/>
    <x v="7"/>
    <n v="279335836"/>
    <s v="0014W0000343kgZQAQ"/>
    <s v="Cherry Clinic"/>
    <s v=""/>
    <m/>
    <m/>
    <s v="Rural Health Center or Clinic"/>
    <s v=""/>
    <n v="1"/>
    <n v="0"/>
    <n v="0"/>
    <n v="0"/>
    <s v="93615"/>
    <x v="6"/>
    <s v="Central"/>
    <s v="Urban"/>
    <n v="11.115"/>
    <n v="424.41800000000001"/>
    <n v="28"/>
    <n v="0"/>
    <n v="1"/>
    <d v="2022-12-11T00:00:00"/>
    <n v="136"/>
  </r>
  <r>
    <x v="0"/>
    <x v="8"/>
    <n v="279347913"/>
    <s v="001E000000p8I6eIAE"/>
    <s v="Neighborhood Healthcare"/>
    <s v=""/>
    <m/>
    <m/>
    <s v="Federally Qualified Health Center"/>
    <s v=""/>
    <n v="20"/>
    <n v="0"/>
    <n v="1"/>
    <n v="1"/>
    <s v="92025"/>
    <x v="2"/>
    <s v="South"/>
    <s v="Urban"/>
    <n v="19.527000000000001"/>
    <n v="342.5"/>
    <n v="571"/>
    <n v="26"/>
    <n v="27"/>
    <d v="2022-12-11T00:00:00"/>
    <n v="21"/>
  </r>
  <r>
    <x v="0"/>
    <x v="9"/>
    <n v="279434341"/>
    <s v="001E000000cybrcIAA"/>
    <s v="Southland Integrated Services"/>
    <s v="Southland Integrated Services - HQ"/>
    <m/>
    <m/>
    <s v="Federally Qualified Health Center"/>
    <s v=""/>
    <n v="3"/>
    <n v="0"/>
    <n v="1"/>
    <n v="0"/>
    <s v="92841"/>
    <x v="5"/>
    <s v="South"/>
    <s v="Urban"/>
    <n v="23.352"/>
    <n v="376.25299999999999"/>
    <n v="6"/>
    <n v="6"/>
    <n v="1"/>
    <d v="2022-12-12T00:00:00"/>
    <n v="71"/>
  </r>
  <r>
    <x v="0"/>
    <x v="10"/>
    <n v="279447484"/>
    <s v="0014W0000343Sm4QAE"/>
    <s v="Families Together of Orange County"/>
    <s v=""/>
    <m/>
    <m/>
    <s v="FQHC Look-Alike"/>
    <s v=""/>
    <n v="1"/>
    <n v="0"/>
    <n v="0"/>
    <n v="0"/>
    <s v="92780"/>
    <x v="5"/>
    <s v="South"/>
    <s v="Urban"/>
    <n v="23.352"/>
    <n v="376.25299999999999"/>
    <n v="480"/>
    <n v="3"/>
    <n v="4"/>
    <d v="2022-12-12T00:00:00"/>
    <n v="31"/>
  </r>
  <r>
    <x v="0"/>
    <x v="11"/>
    <n v="279497268"/>
    <s v="0014W000036isCnQAI"/>
    <s v="El Centro Outpatient Center"/>
    <s v="El Centro Regional Medical Center"/>
    <m/>
    <m/>
    <s v="Community Health Center or Clinic"/>
    <s v=""/>
    <n v="0"/>
    <n v="0"/>
    <n v="0"/>
    <n v="0"/>
    <s v="92243"/>
    <x v="7"/>
    <s v="South"/>
    <s v="Urban"/>
    <n v="8.76"/>
    <n v="263.37700000000001"/>
    <n v="72"/>
    <n v="4"/>
    <n v="5"/>
    <d v="2022-12-12T00:00:00"/>
    <n v="7"/>
  </r>
  <r>
    <x v="0"/>
    <x v="12"/>
    <n v="279476491"/>
    <s v="0014W000036isGyQAI"/>
    <s v="Calexico Outpatient Center"/>
    <s v="El Centro Regional Medical Center"/>
    <m/>
    <m/>
    <s v="FQHC Look-Alike"/>
    <s v=""/>
    <n v="0"/>
    <n v="0"/>
    <n v="0"/>
    <n v="0"/>
    <s v="92231"/>
    <x v="7"/>
    <s v="South"/>
    <s v="Urban"/>
    <n v="8.76"/>
    <n v="263.37700000000001"/>
    <n v="72"/>
    <n v="4"/>
    <n v="5"/>
    <d v="2022-12-12T00:00:00"/>
    <n v="10"/>
  </r>
  <r>
    <x v="0"/>
    <x v="13"/>
    <n v="279480312"/>
    <s v="001E000000cybvhIAA"/>
    <s v="AltaMed Health Services Corporation"/>
    <s v=""/>
    <m/>
    <m/>
    <s v="Federally Qualified Health Center"/>
    <s v=""/>
    <n v="6"/>
    <n v="0"/>
    <n v="0"/>
    <n v="0"/>
    <s v="90040"/>
    <x v="1"/>
    <s v="Los Angeles"/>
    <s v="Urban"/>
    <n v="14.702999999999999"/>
    <n v="311.83199999999999"/>
    <n v="38"/>
    <n v="8"/>
    <n v="44"/>
    <d v="2022-12-12T00:00:00"/>
    <n v="130"/>
  </r>
  <r>
    <x v="0"/>
    <x v="14"/>
    <n v="279481609"/>
    <s v="0014W00002CDn5QQAT"/>
    <s v="High Desert Regional Health Center"/>
    <s v="Los Angeles County Department of Health Services Ambulatory Care Network"/>
    <m/>
    <m/>
    <s v="Public Hospital, Clinic, or Health Center"/>
    <s v="Ambulatory Care Clinic"/>
    <n v="1"/>
    <n v="0"/>
    <n v="1"/>
    <n v="0"/>
    <s v="93535"/>
    <x v="1"/>
    <s v="Los Angeles"/>
    <s v="Urban"/>
    <n v="14.702999999999999"/>
    <n v="311.83199999999999"/>
    <n v="720"/>
    <n v="13"/>
    <n v="3"/>
    <d v="2022-12-12T00:00:00"/>
    <n v="16"/>
  </r>
  <r>
    <x v="0"/>
    <x v="15"/>
    <n v="279486749"/>
    <s v="001E000000cybqbIAA"/>
    <s v="Family Health Centers of San Diego"/>
    <s v=""/>
    <m/>
    <m/>
    <s v="Federally Qualified Health Center"/>
    <s v=""/>
    <n v="9"/>
    <n v="0"/>
    <n v="3"/>
    <n v="0"/>
    <s v="92102"/>
    <x v="2"/>
    <s v="South"/>
    <s v="Urban"/>
    <n v="19.527000000000001"/>
    <n v="342.5"/>
    <n v="0"/>
    <n v="1"/>
    <n v="25"/>
    <d v="2022-12-12T00:00:00"/>
    <n v="9"/>
  </r>
  <r>
    <x v="0"/>
    <x v="16"/>
    <n v="279487043"/>
    <s v="001E000000lolWHIAY"/>
    <s v="Highland Hospital"/>
    <s v="Alameda Health System"/>
    <m/>
    <m/>
    <s v="Public Hospital, Clinic, or Health Center"/>
    <s v=""/>
    <n v="0"/>
    <n v="0"/>
    <n v="0"/>
    <n v="0"/>
    <s v="94602"/>
    <x v="8"/>
    <s v="San Francisco Bay Area"/>
    <s v="Urban"/>
    <n v="10.34"/>
    <n v="328.452"/>
    <n v="50"/>
    <n v="3"/>
    <n v="4"/>
    <d v="2022-12-12T00:00:00"/>
    <n v="7"/>
  </r>
  <r>
    <x v="0"/>
    <x v="17"/>
    <n v="279487264"/>
    <s v="001E000000cybunIAA"/>
    <s v="Tarzana Treatment Centers Incorporated"/>
    <s v=""/>
    <m/>
    <m/>
    <s v="FQHC Look-Alike"/>
    <s v=""/>
    <n v="0"/>
    <n v="0"/>
    <n v="0"/>
    <n v="0"/>
    <s v="91356"/>
    <x v="1"/>
    <s v="Los Angeles"/>
    <s v="Urban"/>
    <n v="14.702999999999999"/>
    <n v="311.83199999999999"/>
    <n v="1160"/>
    <n v="2"/>
    <n v="6"/>
    <d v="2022-12-12T00:00:00"/>
    <n v="332"/>
  </r>
  <r>
    <x v="0"/>
    <x v="18"/>
    <n v="279492163"/>
    <s v="001E000000lpul5IAA"/>
    <s v="Rancho Los Amigos National Rehabilitation Center"/>
    <s v="Los Angeles County Department of Health Services"/>
    <m/>
    <m/>
    <s v="Public Hospital, Clinic, or Health Center"/>
    <s v="Ambulatory Care Clinic"/>
    <n v="1"/>
    <n v="0"/>
    <n v="1"/>
    <n v="0"/>
    <s v="90242"/>
    <x v="1"/>
    <s v="Los Angeles"/>
    <s v="Urban"/>
    <n v="14.702999999999999"/>
    <n v="311.83199999999999"/>
    <n v="250"/>
    <n v="5"/>
    <n v="4"/>
    <d v="2022-12-12T00:00:00"/>
    <n v="1"/>
  </r>
  <r>
    <x v="0"/>
    <x v="19"/>
    <n v="279500198"/>
    <s v="0014W00002CDn3KQAT"/>
    <s v="Edward R. Roybal Comprehensive Health Center"/>
    <s v="Los Angeles County Department of Health Services Ambulatory Care Network"/>
    <m/>
    <m/>
    <s v="Community Health Center or Clinic"/>
    <s v=""/>
    <n v="1"/>
    <n v="0"/>
    <n v="1"/>
    <n v="0"/>
    <s v="90022"/>
    <x v="1"/>
    <s v="Los Angeles"/>
    <s v="Urban"/>
    <n v="14.702999999999999"/>
    <n v="311.83199999999999"/>
    <n v="66"/>
    <n v="3"/>
    <n v="3"/>
    <d v="2022-12-12T00:00:00"/>
    <n v="1"/>
  </r>
  <r>
    <x v="0"/>
    <x v="20"/>
    <n v="279500258"/>
    <s v="001E000000cybpjIAA"/>
    <s v="Clinica Monsenor Oscar A Romero"/>
    <s v=""/>
    <m/>
    <m/>
    <s v="Federally Qualified Health Center"/>
    <s v=""/>
    <n v="6"/>
    <n v="0"/>
    <n v="1"/>
    <n v="0"/>
    <s v="90057"/>
    <x v="1"/>
    <s v="Los Angeles"/>
    <s v="Urban"/>
    <n v="14.702999999999999"/>
    <n v="311.83199999999999"/>
    <n v="150"/>
    <n v="2"/>
    <n v="6"/>
    <d v="2022-12-12T00:00:00"/>
    <n v="133"/>
  </r>
  <r>
    <x v="0"/>
    <x v="21"/>
    <n v="279503946"/>
    <s v="0014W000034oC9UQAU"/>
    <s v="Universal Community Health Center - Washington Clinic"/>
    <s v=""/>
    <m/>
    <m/>
    <s v="Federally Qualified Health Center"/>
    <s v=""/>
    <n v="1"/>
    <n v="0"/>
    <n v="0"/>
    <n v="0"/>
    <s v="90021"/>
    <x v="1"/>
    <s v="Los Angeles"/>
    <s v="Urban"/>
    <n v="14.702999999999999"/>
    <n v="311.83199999999999"/>
    <n v="9"/>
    <n v="2"/>
    <n v="7"/>
    <d v="2022-12-12T00:00:00"/>
    <n v="424"/>
  </r>
  <r>
    <x v="0"/>
    <x v="22"/>
    <n v="279505278"/>
    <s v="0014W000036itBTQAY"/>
    <s v="Bay Area Community Health - Mowry III Clinic"/>
    <s v="Bay Area Community Health"/>
    <m/>
    <m/>
    <s v="Federally Qualified Health Center"/>
    <s v="Behavioral Health"/>
    <n v="0"/>
    <n v="0"/>
    <n v="0"/>
    <n v="0"/>
    <s v="94538"/>
    <x v="8"/>
    <s v="San Francisco Bay Area"/>
    <s v="Urban"/>
    <n v="10.34"/>
    <n v="328.452"/>
    <n v="5"/>
    <n v="2"/>
    <n v="29"/>
    <d v="2022-12-12T00:00:00"/>
    <n v="48"/>
  </r>
  <r>
    <x v="0"/>
    <x v="23"/>
    <n v="279505309"/>
    <s v="001E000000cybrEIAQ"/>
    <s v="Northeast Valley Health Corporation"/>
    <s v=""/>
    <m/>
    <m/>
    <s v="Federally Qualified Health Center"/>
    <s v=""/>
    <n v="31"/>
    <n v="0"/>
    <n v="1"/>
    <n v="1"/>
    <s v="91340"/>
    <x v="1"/>
    <s v="Los Angeles"/>
    <s v="Urban"/>
    <n v="14.702999999999999"/>
    <n v="311.83199999999999"/>
    <n v="61"/>
    <n v="7"/>
    <n v="17"/>
    <d v="2022-12-12T00:00:00"/>
    <n v="194"/>
  </r>
  <r>
    <x v="0"/>
    <x v="22"/>
    <n v="279505649"/>
    <s v="001E000000cybv0IAA"/>
    <s v="Bay Area Community Health"/>
    <s v=""/>
    <m/>
    <m/>
    <s v="Federally Qualified Health Center"/>
    <s v=""/>
    <n v="13"/>
    <n v="0"/>
    <n v="2"/>
    <n v="0"/>
    <s v="94538"/>
    <x v="8"/>
    <s v="San Francisco Bay Area"/>
    <s v="Urban"/>
    <n v="10.34"/>
    <n v="328.452"/>
    <n v="2"/>
    <n v="2"/>
    <n v="29"/>
    <d v="2022-12-12T00:00:00"/>
    <n v="4"/>
  </r>
  <r>
    <x v="0"/>
    <x v="22"/>
    <n v="279506044"/>
    <s v="0014W000036itCgQAI"/>
    <s v="Bay Area Community Health Family Clinic"/>
    <s v="Bay Area Community Health"/>
    <m/>
    <m/>
    <s v="Federally Qualified Health Center"/>
    <s v=""/>
    <n v="0"/>
    <n v="0"/>
    <n v="0"/>
    <n v="0"/>
    <s v="95127"/>
    <x v="9"/>
    <s v="San Francisco Bay Area"/>
    <s v="Urban"/>
    <n v="7.69"/>
    <n v="266.93099999999998"/>
    <n v="9"/>
    <n v="2"/>
    <n v="29"/>
    <d v="2022-12-12T00:00:00"/>
    <n v="3"/>
  </r>
  <r>
    <x v="0"/>
    <x v="24"/>
    <n v="279506760"/>
    <s v="001E000000gRocNIAS"/>
    <s v="Harbor Community Health Centers"/>
    <s v=""/>
    <m/>
    <m/>
    <s v="Federally Qualified Health Center"/>
    <s v=""/>
    <n v="2"/>
    <n v="0"/>
    <n v="0"/>
    <n v="0"/>
    <s v="90731"/>
    <x v="1"/>
    <s v="Los Angeles"/>
    <s v="Urban"/>
    <n v="14.702999999999999"/>
    <n v="311.83199999999999"/>
    <n v="40"/>
    <n v="2"/>
    <n v="3"/>
    <d v="2022-12-12T00:00:00"/>
    <n v="42"/>
  </r>
  <r>
    <x v="0"/>
    <x v="25"/>
    <n v="279507492"/>
    <s v="0014W00002CDmN4QAL"/>
    <s v="Hubert H. Humphrey Comprehensive Health Center"/>
    <s v="Los Angeles County Department of Health Services Ambulatory Care Network"/>
    <m/>
    <m/>
    <s v="Public Hospital, Clinic, or Health Center"/>
    <s v=""/>
    <n v="3"/>
    <n v="0"/>
    <n v="2"/>
    <n v="0"/>
    <s v="90003"/>
    <x v="1"/>
    <s v="Los Angeles"/>
    <s v="Urban"/>
    <n v="14.702999999999999"/>
    <n v="311.83199999999999"/>
    <n v="120"/>
    <n v="5"/>
    <n v="3"/>
    <d v="2022-12-12T00:00:00"/>
    <n v="68"/>
  </r>
  <r>
    <x v="0"/>
    <x v="26"/>
    <n v="279507545"/>
    <s v="0014W000036itEhQAI"/>
    <s v="Salinas Valley Memorial Healthcare System"/>
    <s v=""/>
    <m/>
    <m/>
    <s v="Public Hospital, Clinic, or Health Center"/>
    <s v=""/>
    <n v="0"/>
    <n v="0"/>
    <n v="0"/>
    <n v="0"/>
    <s v="93901"/>
    <x v="10"/>
    <s v="Central"/>
    <s v="Urban"/>
    <n v="5.6479999999999997"/>
    <n v="293.56299999999999"/>
    <n v="70"/>
    <n v="35"/>
    <n v="2"/>
    <d v="2022-12-12T00:00:00"/>
    <n v="141"/>
  </r>
  <r>
    <x v="0"/>
    <x v="27"/>
    <n v="279508550"/>
    <s v="001E000000cybpWIAQ"/>
    <s v="Central Neighborhood Health Foundation - Fontana"/>
    <s v="Central Neighborhood Health Foundation"/>
    <m/>
    <m/>
    <s v="Federally Qualified Health Center"/>
    <s v=""/>
    <n v="1"/>
    <n v="0"/>
    <n v="0"/>
    <n v="0"/>
    <s v="90015"/>
    <x v="1"/>
    <s v="Los Angeles"/>
    <s v="Urban"/>
    <n v="14.702999999999999"/>
    <n v="311.83199999999999"/>
    <n v="100"/>
    <n v="1"/>
    <n v="8"/>
    <d v="2022-12-12T00:00:00"/>
    <n v="20"/>
  </r>
  <r>
    <x v="0"/>
    <x v="28"/>
    <n v="279509351"/>
    <s v="001E000000cybrFIAQ"/>
    <s v="Petaluma Health Center"/>
    <s v=""/>
    <m/>
    <m/>
    <s v="Federally Qualified Health Center"/>
    <s v=""/>
    <n v="28"/>
    <n v="1"/>
    <n v="0"/>
    <n v="0"/>
    <s v="94954"/>
    <x v="0"/>
    <s v="San Francisco Bay Area"/>
    <s v="Urban"/>
    <n v="25.757999999999999"/>
    <n v="560.83600000000001"/>
    <n v="1618"/>
    <n v="37"/>
    <n v="12"/>
    <d v="2022-12-12T00:00:00"/>
    <n v="255"/>
  </r>
  <r>
    <x v="1"/>
    <x v="29"/>
    <n v="273604791"/>
    <s v="001E000000cybpdIAA"/>
    <s v="Chinatown Service Center"/>
    <s v=""/>
    <m/>
    <m/>
    <s v="Federally Qualified Health Center"/>
    <s v=""/>
    <n v="4"/>
    <n v="1"/>
    <n v="0"/>
    <n v="1"/>
    <s v="90012"/>
    <x v="1"/>
    <s v="Los Angeles"/>
    <s v="Urban"/>
    <n v="14.702999999999999"/>
    <n v="311.83199999999999"/>
    <n v="40"/>
    <n v="6"/>
    <n v="7"/>
    <d v="2022-11-09T16:02:21"/>
    <n v="23"/>
  </r>
  <r>
    <x v="1"/>
    <x v="0"/>
    <n v="278112344"/>
    <s v="001E000000cybrVIAQ"/>
    <s v="Sonoma County Indian Health Project"/>
    <s v=""/>
    <m/>
    <m/>
    <s v="Indian Health Services"/>
    <s v=""/>
    <n v="4"/>
    <n v="0"/>
    <n v="1"/>
    <n v="0"/>
    <s v="95401"/>
    <x v="0"/>
    <s v="San Francisco Bay Area"/>
    <s v="Urban"/>
    <n v="25.757999999999999"/>
    <n v="560.83600000000001"/>
    <n v="124"/>
    <n v="4"/>
    <n v="2"/>
    <d v="2022-12-02T09:23:18"/>
    <n v="26"/>
  </r>
  <r>
    <x v="1"/>
    <x v="30"/>
    <n v="278887709"/>
    <s v="0014W00002CDn3PQAT"/>
    <s v="Comprehensive Community Health Centers, Inc."/>
    <s v=""/>
    <m/>
    <m/>
    <s v="Federally Qualified Health Center"/>
    <s v=""/>
    <n v="2"/>
    <n v="0"/>
    <n v="1"/>
    <n v="0"/>
    <s v="91205"/>
    <x v="1"/>
    <s v="Los Angeles"/>
    <s v="Urban"/>
    <n v="14.702999999999999"/>
    <n v="311.83199999999999"/>
    <n v="8"/>
    <n v="3"/>
    <n v="5"/>
    <d v="2022-12-07T15:01:58"/>
    <n v="14"/>
  </r>
  <r>
    <x v="1"/>
    <x v="31"/>
    <n v="279086917"/>
    <s v="0014W000036iTpyQAE"/>
    <s v="Northern Inyo Healthcare District - Rural Health Clinic"/>
    <s v="Northern Inyo Healthcare District"/>
    <m/>
    <m/>
    <s v="Rural Health Center or Clinic"/>
    <s v=""/>
    <n v="0"/>
    <n v="0"/>
    <n v="0"/>
    <n v="0"/>
    <s v="93514"/>
    <x v="11"/>
    <s v="Central"/>
    <s v="Rural"/>
    <n v="36.487000000000002"/>
    <n v="437.02300000000002"/>
    <n v="54"/>
    <n v="14"/>
    <n v="1"/>
    <d v="2022-12-08T14:26:53"/>
    <n v="63"/>
  </r>
  <r>
    <x v="1"/>
    <x v="32"/>
    <n v="279198019"/>
    <s v="0014W000036icVnQAI"/>
    <s v="Adventist Health Feather River Health Center"/>
    <s v="Adventist Health"/>
    <m/>
    <m/>
    <s v="Public Hospital, Clinic, or Health Center"/>
    <s v="Ambulatory Care Clinic"/>
    <n v="0"/>
    <n v="0"/>
    <n v="0"/>
    <n v="0"/>
    <s v="95969"/>
    <x v="12"/>
    <s v="North"/>
    <s v="Rural"/>
    <n v="28.637"/>
    <n v="638.51599999999996"/>
    <n v="6"/>
    <n v="4"/>
    <n v="1"/>
    <d v="2022-12-09T12:53:34"/>
    <n v="10"/>
  </r>
  <r>
    <x v="1"/>
    <x v="9"/>
    <n v="279418950"/>
    <s v="001E000000cybrcIAA"/>
    <s v="Southland Integrated Services"/>
    <s v="Southland Integrated Services - HQ"/>
    <m/>
    <m/>
    <s v="Federally Qualified Health Center"/>
    <s v=""/>
    <n v="3"/>
    <n v="0"/>
    <n v="1"/>
    <n v="0"/>
    <s v="92841"/>
    <x v="5"/>
    <s v="South"/>
    <s v="Urban"/>
    <n v="23.352"/>
    <n v="376.25299999999999"/>
    <n v="6"/>
    <n v="6"/>
    <n v="1"/>
    <d v="2022-12-12T08:38:30"/>
    <n v="4"/>
  </r>
  <r>
    <x v="1"/>
    <x v="33"/>
    <n v="279435971"/>
    <s v="0014W000036ir9LQAQ"/>
    <s v="El Centro Regional Medical Center"/>
    <s v=""/>
    <m/>
    <m/>
    <s v="Public Hospital, Clinic, or Health Center"/>
    <s v=""/>
    <n v="0"/>
    <n v="0"/>
    <n v="0"/>
    <n v="0"/>
    <s v="92243"/>
    <x v="7"/>
    <s v="South"/>
    <s v="Urban"/>
    <n v="8.76"/>
    <n v="263.37700000000001"/>
    <n v="0"/>
    <n v="0"/>
    <n v="5"/>
    <d v="2022-12-12T09:43:38"/>
    <n v="10"/>
  </r>
  <r>
    <x v="1"/>
    <x v="34"/>
    <n v="279489917"/>
    <s v="0010L00001wGJ98QAG"/>
    <s v="Los Angeles Centers for Alcohol and Drug Abuse"/>
    <s v=""/>
    <m/>
    <m/>
    <s v="Community Health Center or Clinic"/>
    <s v="Outpatient - Substance Use"/>
    <n v="1"/>
    <n v="0"/>
    <n v="1"/>
    <n v="0"/>
    <s v="90670"/>
    <x v="1"/>
    <s v="Los Angeles"/>
    <s v="Urban"/>
    <n v="14.702999999999999"/>
    <n v="311.83199999999999"/>
    <n v="137"/>
    <n v="5"/>
    <n v="21"/>
    <d v="2022-12-12T14:26:48"/>
    <n v="124"/>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68">
  <r>
    <s v="16784"/>
    <x v="0"/>
    <s v="Approved"/>
    <s v="Shasta Community Health Center"/>
    <x v="0"/>
  </r>
  <r>
    <s v="16786"/>
    <x v="0"/>
    <s v="Approved"/>
    <s v="LifeLong Medical Care"/>
    <x v="1"/>
  </r>
  <r>
    <s v="16790"/>
    <x v="0"/>
    <s v="Approved"/>
    <s v="Axis Community Health"/>
    <x v="2"/>
  </r>
  <r>
    <s v="6493"/>
    <x v="1"/>
    <s v="Approved"/>
    <s v="Northeast Valley Health Corporation"/>
    <x v="3"/>
  </r>
  <r>
    <s v="13736"/>
    <x v="2"/>
    <s v="Approved"/>
    <s v="SAC Health System"/>
    <x v="4"/>
  </r>
  <r>
    <s v="10817"/>
    <x v="3"/>
    <s v="Approved"/>
    <s v="Redwood Community Health Coalition"/>
    <x v="5"/>
  </r>
  <r>
    <s v="11480"/>
    <x v="4"/>
    <s v="Approved"/>
    <s v="Reedley Community Hospital DBA Adventist Health Reedley"/>
    <x v="6"/>
  </r>
  <r>
    <s v="16787"/>
    <x v="0"/>
    <s v="Approved"/>
    <s v="Tiburcio Vasquez Health Center Inc"/>
    <x v="7"/>
  </r>
  <r>
    <s v="16788"/>
    <x v="0"/>
    <s v="Approved"/>
    <s v="Community Clinic Association of Los Angeles County"/>
    <x v="8"/>
  </r>
  <r>
    <s v="16789"/>
    <x v="0"/>
    <s v="Approved"/>
    <s v="Asian Health Services"/>
    <x v="9"/>
  </r>
  <r>
    <s v="16785"/>
    <x v="0"/>
    <s v="Approved"/>
    <s v="West County Health Centers"/>
    <x v="10"/>
  </r>
  <r>
    <s v="6489"/>
    <x v="1"/>
    <s v="Approved"/>
    <s v="La Clinica de La Raza Inc"/>
    <x v="11"/>
  </r>
  <r>
    <s v="6500"/>
    <x v="1"/>
    <s v="Approved"/>
    <s v="University Muslim Medical Association Inc"/>
    <x v="12"/>
  </r>
  <r>
    <s v="8047"/>
    <x v="5"/>
    <s v="Approved"/>
    <s v="Petaluma Health Center"/>
    <x v="13"/>
  </r>
  <r>
    <s v="6514"/>
    <x v="3"/>
    <s v="Approved"/>
    <s v="San Mateo County Healthcare for Homeless and Farmworker Health Program"/>
    <x v="14"/>
  </r>
  <r>
    <s v="8980"/>
    <x v="6"/>
    <s v="Approved"/>
    <s v="Westside Family Health Center"/>
    <x v="15"/>
  </r>
  <r>
    <s v="10814"/>
    <x v="7"/>
    <s v="Approved"/>
    <s v="Asian Health Services"/>
    <x v="9"/>
  </r>
  <r>
    <s v="12844"/>
    <x v="8"/>
    <s v="Approved"/>
    <s v="St Johns Well Child and Family Center"/>
    <x v="16"/>
  </r>
  <r>
    <s v="16911"/>
    <x v="9"/>
    <s v="Approved"/>
    <s v="CHAS Health"/>
    <x v="17"/>
  </r>
  <r>
    <s v="18389"/>
    <x v="10"/>
    <s v="Approved"/>
    <s v="Haxtun Hospital District"/>
    <x v="18"/>
  </r>
  <r>
    <s v="16173"/>
    <x v="11"/>
    <s v="Approved"/>
    <s v="Southland Integrated Services"/>
    <x v="19"/>
  </r>
  <r>
    <s v="6833"/>
    <x v="3"/>
    <s v="Approved"/>
    <s v="San Joaquin General Hospital"/>
    <x v="20"/>
  </r>
  <r>
    <s v="6829"/>
    <x v="3"/>
    <s v="Approved"/>
    <s v="Livingston Community Health"/>
    <x v="21"/>
  </r>
  <r>
    <s v="6524"/>
    <x v="1"/>
    <s v="Approved"/>
    <s v="Planned Parenthood California Central Coast"/>
    <x v="22"/>
  </r>
  <r>
    <s v="6532"/>
    <x v="1"/>
    <s v="Approved"/>
    <s v="Hill Country Health and Wellness Center"/>
    <x v="23"/>
  </r>
  <r>
    <s v="6537"/>
    <x v="1"/>
    <s v="Approved"/>
    <s v="Rocky Mountain Youth Medical and Nursing Consultants Inc dba Every Child Pediatrics"/>
    <x v="24"/>
  </r>
  <r>
    <s v="16185"/>
    <x v="12"/>
    <s v="Approved"/>
    <s v="Redwood Community Health Coalition"/>
    <x v="5"/>
  </r>
  <r>
    <s v="16187"/>
    <x v="13"/>
    <s v="Approved"/>
    <s v="UCSF - Benioff Children's Hospital Claremont (Children's Hospital &amp; Research Center)"/>
    <x v="25"/>
  </r>
  <r>
    <s v="16188"/>
    <x v="11"/>
    <s v="Approved"/>
    <s v="Via Care Community Health Center"/>
    <x v="26"/>
  </r>
  <r>
    <s v="18753"/>
    <x v="14"/>
    <s v="Approved"/>
    <s v="Central Neighborhood Health Foundation - Fontana"/>
    <x v="27"/>
  </r>
  <r>
    <s v="18754"/>
    <x v="14"/>
    <s v="Applied"/>
    <s v="HealthRIGHT three sixty"/>
    <x v="28"/>
  </r>
  <r>
    <s v="18757"/>
    <x v="14"/>
    <s v="Approved"/>
    <s v="West County Health Centers"/>
    <x v="10"/>
  </r>
  <r>
    <s v="18759"/>
    <x v="14"/>
    <s v="Approved"/>
    <s v="Contra Costa Health Services"/>
    <x v="29"/>
  </r>
  <r>
    <s v="18763"/>
    <x v="14"/>
    <s v="Approved"/>
    <s v="Families Together of Orange County"/>
    <x v="30"/>
  </r>
  <r>
    <s v="18764"/>
    <x v="14"/>
    <s v="Approved"/>
    <s v="TriState Community Healthcare Center - Needles Clinic"/>
    <x v="31"/>
  </r>
  <r>
    <s v="18766"/>
    <x v="14"/>
    <s v="Approved"/>
    <s v="Valley Health Team, Inc."/>
    <x v="32"/>
  </r>
  <r>
    <s v="18767"/>
    <x v="14"/>
    <s v="Approved"/>
    <s v="Pit River Health Service"/>
    <x v="33"/>
  </r>
  <r>
    <s v="18863"/>
    <x v="14"/>
    <s v="Applied"/>
    <s v="AMH Comprehensive Medical Centers - Maywood"/>
    <x v="34"/>
  </r>
  <r>
    <s v="18865"/>
    <x v="14"/>
    <s v="Applied"/>
    <s v="Southern Humboldt Community Healthcare District - Jerold Phelps Community Hospital"/>
    <x v="35"/>
  </r>
  <r>
    <s v="18868"/>
    <x v="14"/>
    <s v="Approved"/>
    <s v="AltaMed Health Services Corporation"/>
    <x v="36"/>
  </r>
  <r>
    <s v="18870"/>
    <x v="14"/>
    <s v="Approved"/>
    <s v="Nobility Health"/>
    <x v="37"/>
  </r>
  <r>
    <s v="18875"/>
    <x v="14"/>
    <s v="Approved"/>
    <s v="Harbor-UCLA Medical Center"/>
    <x v="38"/>
  </r>
  <r>
    <s v="18880"/>
    <x v="14"/>
    <s v="Applied"/>
    <s v="HealthCare Integrated School Based Health DBA Healthcare Integrated Services"/>
    <x v="39"/>
  </r>
  <r>
    <s v="18884"/>
    <x v="14"/>
    <s v="Approved"/>
    <s v="JIREH Providers"/>
    <x v="40"/>
  </r>
  <r>
    <s v="18800"/>
    <x v="14"/>
    <s v="Approved"/>
    <s v="San Joaquin General Hospital"/>
    <x v="20"/>
  </r>
  <r>
    <s v="18802"/>
    <x v="14"/>
    <s v="Approved"/>
    <s v="San Francisco Medical Center Outpatient Improvement Programs Inc dba South of Market Health Center"/>
    <x v="41"/>
  </r>
  <r>
    <s v="18834"/>
    <x v="14"/>
    <s v="Approved"/>
    <s v="Davis Street Primary Care Clinic"/>
    <x v="42"/>
  </r>
  <r>
    <s v="18835"/>
    <x v="14"/>
    <s v="Approved"/>
    <s v="Whole Person Integrated Care (WPIC)"/>
    <x v="43"/>
  </r>
  <r>
    <s v="18840"/>
    <x v="14"/>
    <s v="Approved"/>
    <s v="Clinica Monsenor Oscar A Romero"/>
    <x v="44"/>
  </r>
  <r>
    <s v="18842"/>
    <x v="14"/>
    <s v="Approved"/>
    <s v="Garfield Health Center"/>
    <x v="45"/>
  </r>
  <r>
    <s v="18844"/>
    <x v="14"/>
    <s v="Approved"/>
    <s v="Hill Country Health and Wellness Center"/>
    <x v="23"/>
  </r>
  <r>
    <s v="18846"/>
    <x v="14"/>
    <s v="Approved"/>
    <s v="Mission City Community Network"/>
    <x v="46"/>
  </r>
  <r>
    <s v="18848"/>
    <x v="14"/>
    <s v="Applied"/>
    <s v="Health Service Alliance"/>
    <x v="47"/>
  </r>
  <r>
    <s v="18850"/>
    <x v="14"/>
    <s v="Approved"/>
    <s v="K'ima:w Medical Center"/>
    <x v="48"/>
  </r>
  <r>
    <s v="18853"/>
    <x v="14"/>
    <s v="Approved"/>
    <s v="Mathiesen Memorial Health Clinic"/>
    <x v="49"/>
  </r>
  <r>
    <s v="18856"/>
    <x v="14"/>
    <s v="Approved"/>
    <s v="Shared Harvest Fund"/>
    <x v="50"/>
  </r>
  <r>
    <s v="18776"/>
    <x v="14"/>
    <s v="Applied"/>
    <s v="Palo Verde Hospital"/>
    <x v="51"/>
  </r>
  <r>
    <s v="18778"/>
    <x v="14"/>
    <s v="Applied"/>
    <s v="Ventura County Health Care Agency"/>
    <x v="52"/>
  </r>
  <r>
    <s v="18781"/>
    <x v="14"/>
    <s v="Approved"/>
    <s v="Watts Healthcare Corporation"/>
    <x v="53"/>
  </r>
  <r>
    <s v="18785"/>
    <x v="14"/>
    <s v="Applied"/>
    <s v="SeraCollection Research"/>
    <x v="54"/>
  </r>
  <r>
    <s v="18787"/>
    <x v="14"/>
    <s v="Approved"/>
    <s v="Peach Tree Healthcare - Care Coordination &amp; Community Health"/>
    <x v="55"/>
  </r>
  <r>
    <s v="18789"/>
    <x v="14"/>
    <s v="Approved"/>
    <s v="San Diego State University - Student Health Services"/>
    <x v="56"/>
  </r>
  <r>
    <s v="18798"/>
    <x v="14"/>
    <s v="Approved"/>
    <s v="Family Health Care Resources"/>
    <x v="57"/>
  </r>
  <r>
    <s v="18804"/>
    <x v="14"/>
    <s v="Approved"/>
    <s v="Indian Health Center of Santa Clara Valley"/>
    <x v="58"/>
  </r>
  <r>
    <s v="18807"/>
    <x v="14"/>
    <s v="Approved"/>
    <s v="Jewish Community Free Clinic"/>
    <x v="59"/>
  </r>
  <r>
    <s v="18808"/>
    <x v="14"/>
    <s v="Applied"/>
    <s v="Blessing Community Health Center"/>
    <x v="60"/>
  </r>
  <r>
    <s v="18812"/>
    <x v="14"/>
    <s v="Approved"/>
    <s v="Castle Family Health Centers, Inc."/>
    <x v="61"/>
  </r>
  <r>
    <s v="18816"/>
    <x v="14"/>
    <s v="Applied"/>
    <s v="Bear Valley Community Healthcare District, The Mom and Dad Project"/>
    <x v="62"/>
  </r>
  <r>
    <s v="18820"/>
    <x v="14"/>
    <s v="Approved"/>
    <s v="Desert Oasis Healthcare"/>
    <x v="63"/>
  </r>
  <r>
    <s v="18823"/>
    <x v="14"/>
    <s v="Approved"/>
    <s v="Community Health Systems Inc"/>
    <x v="64"/>
  </r>
  <r>
    <s v="18825"/>
    <x v="14"/>
    <s v="Approved"/>
    <s v="Inland Behavioral and Health Services Inc"/>
    <x v="65"/>
  </r>
  <r>
    <s v="18827"/>
    <x v="14"/>
    <s v="Approved"/>
    <s v="Avenal Community Health Center"/>
    <x v="66"/>
  </r>
  <r>
    <s v="18830"/>
    <x v="14"/>
    <s v="Approved"/>
    <s v="BeverlyCare"/>
    <x v="67"/>
  </r>
  <r>
    <s v="14688"/>
    <x v="2"/>
    <s v="Approved"/>
    <s v="White Memorial Community Health Center"/>
    <x v="68"/>
  </r>
  <r>
    <s v="18387"/>
    <x v="10"/>
    <s v="Approved"/>
    <s v="Clinica Colorado"/>
    <x v="69"/>
  </r>
  <r>
    <s v="16165"/>
    <x v="9"/>
    <s v="Approved"/>
    <s v="Bay Area Community Health"/>
    <x v="70"/>
  </r>
  <r>
    <s v="18390"/>
    <x v="10"/>
    <s v="Approved"/>
    <s v="Keefe Memorial Hospital"/>
    <x v="71"/>
  </r>
  <r>
    <s v="6014"/>
    <x v="15"/>
    <s v="Approved"/>
    <s v="Golden Valley Health Centers"/>
    <x v="72"/>
  </r>
  <r>
    <s v="18063"/>
    <x v="16"/>
    <s v="Approved"/>
    <s v="Blue Ridge Medical Center, Inc"/>
    <x v="73"/>
  </r>
  <r>
    <s v="16832"/>
    <x v="13"/>
    <s v="Approved"/>
    <s v="Alliance Medical Center"/>
    <x v="74"/>
  </r>
  <r>
    <s v="12966"/>
    <x v="17"/>
    <s v="Approved"/>
    <s v="La Clinica de La Raza Inc"/>
    <x v="11"/>
  </r>
  <r>
    <s v="17183"/>
    <x v="18"/>
    <s v="Approved"/>
    <s v="The Nonprofit Partnership"/>
    <x v="75"/>
  </r>
  <r>
    <s v="17208"/>
    <x v="18"/>
    <s v="Approved"/>
    <s v="Insight Garden Program"/>
    <x v="76"/>
  </r>
  <r>
    <s v="17188"/>
    <x v="18"/>
    <s v="Approved"/>
    <s v="Redwood Community Health Coalition"/>
    <x v="5"/>
  </r>
  <r>
    <s v="15446"/>
    <x v="19"/>
    <s v="Approved"/>
    <s v="Hawaii Health and Harm Reduction Center"/>
    <x v="77"/>
  </r>
  <r>
    <s v="16352"/>
    <x v="0"/>
    <s v="Approved"/>
    <s v="Harbor-UCLA Medical Center"/>
    <x v="78"/>
  </r>
  <r>
    <s v="17249"/>
    <x v="18"/>
    <s v="Approved"/>
    <s v="A Reason To Survive"/>
    <x v="79"/>
  </r>
  <r>
    <s v="17222"/>
    <x v="18"/>
    <s v="Approved"/>
    <s v="Alameda Health System and Womens Cancer Resource Center"/>
    <x v="80"/>
  </r>
  <r>
    <s v="17206"/>
    <x v="18"/>
    <s v="Approved"/>
    <s v="Community Health Center Network"/>
    <x v="81"/>
  </r>
  <r>
    <s v="17107"/>
    <x v="13"/>
    <s v="Approved"/>
    <s v="Bay Area Community Health"/>
    <x v="70"/>
  </r>
  <r>
    <s v="16351"/>
    <x v="11"/>
    <s v="Approved"/>
    <s v="Family Health Centers of San Diego"/>
    <x v="82"/>
  </r>
  <r>
    <s v="6015"/>
    <x v="20"/>
    <s v="Approved"/>
    <s v="Golden Valley Health Centers"/>
    <x v="72"/>
  </r>
  <r>
    <s v="9368"/>
    <x v="3"/>
    <s v="Approved"/>
    <s v="Golden Valley Health Centers"/>
    <x v="72"/>
  </r>
  <r>
    <s v="6013"/>
    <x v="20"/>
    <s v="Approved"/>
    <s v="Community Medical Centers"/>
    <x v="83"/>
  </r>
  <r>
    <s v="6529"/>
    <x v="1"/>
    <s v="Approved"/>
    <s v="CommuniCare Health Centers"/>
    <x v="84"/>
  </r>
  <r>
    <s v="17399"/>
    <x v="21"/>
    <s v="Approved"/>
    <s v="Bay Area Community Health"/>
    <x v="70"/>
  </r>
  <r>
    <s v="14804"/>
    <x v="2"/>
    <s v="Approved"/>
    <s v="Eisner Health"/>
    <x v="85"/>
  </r>
  <r>
    <s v="17101"/>
    <x v="13"/>
    <s v="Approved"/>
    <s v="Santa Rosa Community Health Centers"/>
    <x v="86"/>
  </r>
  <r>
    <s v="18515"/>
    <x v="22"/>
    <s v="Approved"/>
    <s v="Salud Para La Gente"/>
    <x v="87"/>
  </r>
  <r>
    <s v="16313"/>
    <x v="19"/>
    <s v="Approved"/>
    <s v="Mission City Community Network"/>
    <x v="46"/>
  </r>
  <r>
    <s v="11049"/>
    <x v="4"/>
    <s v="Approved"/>
    <s v="County of Santa Cruz Health Services Agency"/>
    <x v="88"/>
  </r>
  <r>
    <s v="6814"/>
    <x v="23"/>
    <s v="Approved"/>
    <s v="The Children's Clinic"/>
    <x v="89"/>
  </r>
  <r>
    <s v="5114"/>
    <x v="15"/>
    <s v="Approved"/>
    <s v="San Jose Foothill Family Community Clinic"/>
    <x v="90"/>
  </r>
  <r>
    <s v="9441"/>
    <x v="24"/>
    <s v="Approved"/>
    <s v="Community Health Center Network"/>
    <x v="81"/>
  </r>
  <r>
    <s v="9445"/>
    <x v="24"/>
    <s v="Approved"/>
    <s v="Northeast Valley Health Corporation"/>
    <x v="3"/>
  </r>
  <r>
    <s v="9446"/>
    <x v="24"/>
    <s v="Approved"/>
    <s v="County of Monterey"/>
    <x v="91"/>
  </r>
  <r>
    <s v="9448"/>
    <x v="24"/>
    <s v="Approved"/>
    <s v="West County Health Centers"/>
    <x v="10"/>
  </r>
  <r>
    <s v="9449"/>
    <x v="24"/>
    <s v="Approved"/>
    <s v="Santa Cruz Community Health Centers"/>
    <x v="92"/>
  </r>
  <r>
    <s v="9452"/>
    <x v="24"/>
    <s v="Approved"/>
    <s v="Harbor-UCLA Medical Center"/>
    <x v="38"/>
  </r>
  <r>
    <s v="9454"/>
    <x v="24"/>
    <s v="Approved"/>
    <s v="Petaluma Health Center"/>
    <x v="13"/>
  </r>
  <r>
    <s v="9455"/>
    <x v="24"/>
    <s v="Approved"/>
    <s v="Contra Costa Health Services"/>
    <x v="29"/>
  </r>
  <r>
    <s v="9457"/>
    <x v="24"/>
    <s v="Approved"/>
    <s v="Shasta Community Health Center"/>
    <x v="0"/>
  </r>
  <r>
    <s v="16902"/>
    <x v="11"/>
    <s v="Approved"/>
    <s v="H. Claude Hudson Comprehensive Health Center"/>
    <x v="93"/>
  </r>
  <r>
    <s v="16901"/>
    <x v="21"/>
    <s v="Approved"/>
    <s v="Martin Luther King, Jr. Outpatient Center"/>
    <x v="94"/>
  </r>
  <r>
    <s v="8301"/>
    <x v="25"/>
    <s v="Approved"/>
    <s v="St Johns Well Child and Family Center"/>
    <x v="16"/>
  </r>
  <r>
    <s v="7988"/>
    <x v="5"/>
    <s v="Approved"/>
    <s v="JWCH Institute"/>
    <x v="95"/>
  </r>
  <r>
    <s v="10381"/>
    <x v="26"/>
    <s v="Approved"/>
    <s v="North County Health Project Inc dba TrueCare"/>
    <x v="96"/>
  </r>
  <r>
    <s v="10378"/>
    <x v="26"/>
    <s v="Approved"/>
    <s v="South County Community Health Center, Inc. dba Ravenswood Family Health Center"/>
    <x v="97"/>
  </r>
  <r>
    <s v="10377"/>
    <x v="26"/>
    <s v="Approved"/>
    <s v="Venice Family Clinic"/>
    <x v="98"/>
  </r>
  <r>
    <s v="10385"/>
    <x v="26"/>
    <s v="Approved"/>
    <s v="Bay Area Community Health"/>
    <x v="70"/>
  </r>
  <r>
    <s v="10386"/>
    <x v="26"/>
    <s v="Approved"/>
    <s v="Open Door community health centers"/>
    <x v="99"/>
  </r>
  <r>
    <s v="10392"/>
    <x v="26"/>
    <s v="Approved"/>
    <s v="San Francisco Health Network"/>
    <x v="100"/>
  </r>
  <r>
    <s v="10394"/>
    <x v="26"/>
    <s v="Approved"/>
    <s v="LifeLong Medical Care"/>
    <x v="1"/>
  </r>
  <r>
    <s v="10396"/>
    <x v="26"/>
    <s v="Approved"/>
    <s v="Serve the People"/>
    <x v="101"/>
  </r>
  <r>
    <s v="10398"/>
    <x v="26"/>
    <s v="Approved"/>
    <s v="North East Medical Services"/>
    <x v="102"/>
  </r>
  <r>
    <s v="5974"/>
    <x v="27"/>
    <s v="Approved"/>
    <s v="LifeLong Medical Care"/>
    <x v="1"/>
  </r>
  <r>
    <s v="5975"/>
    <x v="27"/>
    <s v="Approved"/>
    <s v="CommuniCare Health Centers"/>
    <x v="84"/>
  </r>
  <r>
    <s v="5976"/>
    <x v="27"/>
    <s v="Approved"/>
    <s v="County of Monterey"/>
    <x v="91"/>
  </r>
  <r>
    <s v="5977"/>
    <x v="27"/>
    <s v="Approved"/>
    <s v="San Mateo County Healthcare for Homeless and Farmworker Health Program"/>
    <x v="14"/>
  </r>
  <r>
    <s v="5978"/>
    <x v="27"/>
    <s v="Approved"/>
    <s v="OLE Health"/>
    <x v="103"/>
  </r>
  <r>
    <s v="5981"/>
    <x v="27"/>
    <s v="Approved"/>
    <s v="Tiburcio Vasquez Health Center Inc"/>
    <x v="7"/>
  </r>
  <r>
    <s v="5984"/>
    <x v="27"/>
    <s v="Approved"/>
    <s v="Venice Family Clinic"/>
    <x v="98"/>
  </r>
  <r>
    <s v="5986"/>
    <x v="27"/>
    <s v="Approved"/>
    <s v="South County Community Health Center, Inc. dba Ravenswood Family Health Center"/>
    <x v="97"/>
  </r>
  <r>
    <s v="5991"/>
    <x v="27"/>
    <s v="Approved"/>
    <s v="Vista Community Clinic"/>
    <x v="104"/>
  </r>
  <r>
    <s v="17190"/>
    <x v="18"/>
    <s v="Approved"/>
    <s v="Jewish Family Service Los Angeles"/>
    <x v="105"/>
  </r>
  <r>
    <s v="18513"/>
    <x v="22"/>
    <s v="Approved"/>
    <s v="Vista Community Clinic"/>
    <x v="104"/>
  </r>
  <r>
    <s v="17246"/>
    <x v="18"/>
    <s v="Approved"/>
    <s v="County of Marin Whole Person Care Division"/>
    <x v="106"/>
  </r>
  <r>
    <s v="5128"/>
    <x v="15"/>
    <s v="Approved"/>
    <s v="OLE Health"/>
    <x v="103"/>
  </r>
  <r>
    <s v="5125"/>
    <x v="15"/>
    <s v="Approved"/>
    <s v="Multnomah County Health Department"/>
    <x v="107"/>
  </r>
  <r>
    <s v="9561"/>
    <x v="3"/>
    <s v="Approved"/>
    <s v="Santa Clara Valley Health and Hospital System"/>
    <x v="108"/>
  </r>
  <r>
    <s v="16046"/>
    <x v="19"/>
    <s v="Approved"/>
    <s v="Multnomah County Community Health Services Center"/>
    <x v="107"/>
  </r>
  <r>
    <s v="10384"/>
    <x v="26"/>
    <s v="Approved"/>
    <s v="Los Angeles County Department of Health Services - Primary Care"/>
    <x v="109"/>
  </r>
  <r>
    <s v="5515"/>
    <x v="28"/>
    <s v="Approved"/>
    <s v="Planned Parenthood of Orange and San Bernardino Counties - Orange Health Center"/>
    <x v="110"/>
  </r>
  <r>
    <s v="10387"/>
    <x v="26"/>
    <s v="Approved"/>
    <s v="Salud Para La Gente"/>
    <x v="87"/>
  </r>
  <r>
    <s v="11115"/>
    <x v="4"/>
    <s v="Approved"/>
    <s v="The Children's Clinic"/>
    <x v="89"/>
  </r>
  <r>
    <s v="5135"/>
    <x v="28"/>
    <s v="Approved"/>
    <s v="Oregon Primary Care Association"/>
    <x v="111"/>
  </r>
  <r>
    <s v="11057"/>
    <x v="4"/>
    <s v="Approved"/>
    <s v="Bartz Altadonna Community Health Center - Palmdale Clinic"/>
    <x v="112"/>
  </r>
  <r>
    <s v="11076"/>
    <x v="29"/>
    <s v="Approved"/>
    <s v="Riverside University Health System - Public Health"/>
    <x v="113"/>
  </r>
  <r>
    <s v="11073"/>
    <x v="4"/>
    <s v="Approved"/>
    <s v="Family Health Care Centers of Greater Los Angeles Inc"/>
    <x v="114"/>
  </r>
  <r>
    <s v="10395"/>
    <x v="26"/>
    <s v="Approved"/>
    <s v="Northeast Valley Health Corporation"/>
    <x v="3"/>
  </r>
  <r>
    <s v="18364"/>
    <x v="22"/>
    <s v="Approved"/>
    <s v="Center for Family Health &amp; Education"/>
    <x v="115"/>
  </r>
  <r>
    <s v="18516"/>
    <x v="22"/>
    <s v="Approved"/>
    <s v="The Regents of the University of California San Francisco for work to be completed in the San Francisco Health Network"/>
    <x v="116"/>
  </r>
  <r>
    <s v="14233"/>
    <x v="30"/>
    <s v="Approved"/>
    <s v="Clinica Monsenor Oscar A Romero"/>
    <x v="44"/>
  </r>
  <r>
    <s v="14234"/>
    <x v="30"/>
    <s v="Approved"/>
    <s v="St Johns Well Child and Family Center"/>
    <x v="16"/>
  </r>
  <r>
    <s v="14235"/>
    <x v="30"/>
    <s v="Approved"/>
    <s v="KHEIR Center"/>
    <x v="117"/>
  </r>
  <r>
    <s v="9363"/>
    <x v="31"/>
    <s v="Approved"/>
    <s v="San Mateo County Healthcare for Homeless and Farmworker Health Program"/>
    <x v="14"/>
  </r>
  <r>
    <s v="9952"/>
    <x v="8"/>
    <s v="Approved"/>
    <s v="Alameda Health System"/>
    <x v="118"/>
  </r>
  <r>
    <s v="9859"/>
    <x v="8"/>
    <s v="Approved"/>
    <s v="Korean Community Services"/>
    <x v="119"/>
  </r>
  <r>
    <s v="9860"/>
    <x v="8"/>
    <s v="Approved"/>
    <s v="KHEIR Center"/>
    <x v="117"/>
  </r>
  <r>
    <s v="9865"/>
    <x v="8"/>
    <s v="Approved"/>
    <s v="La Clinica de La Raza Inc"/>
    <x v="11"/>
  </r>
  <r>
    <s v="9869"/>
    <x v="8"/>
    <s v="Approved"/>
    <s v="Marin City Health and Wellness Center"/>
    <x v="120"/>
  </r>
  <r>
    <s v="9875"/>
    <x v="8"/>
    <s v="Approved"/>
    <s v="Martin Luther King, Jr. Outpatient Center"/>
    <x v="94"/>
  </r>
  <r>
    <s v="9882"/>
    <x v="8"/>
    <s v="Approved"/>
    <s v="Neighborhood Healthcare"/>
    <x v="121"/>
  </r>
  <r>
    <s v="9895"/>
    <x v="8"/>
    <s v="Approved"/>
    <s v="Northeast Valley Health Corporation"/>
    <x v="3"/>
  </r>
  <r>
    <s v="9901"/>
    <x v="8"/>
    <s v="Approved"/>
    <s v="Plumas District Hospital"/>
    <x v="122"/>
  </r>
  <r>
    <s v="9908"/>
    <x v="8"/>
    <s v="Approved"/>
    <s v="County of Santa Cruz Health Services Agency"/>
    <x v="88"/>
  </r>
  <r>
    <s v="9919"/>
    <x v="8"/>
    <s v="Approved"/>
    <s v="Santa Ynez Tribal Health Clinic"/>
    <x v="123"/>
  </r>
  <r>
    <s v="9925"/>
    <x v="8"/>
    <s v="Approved"/>
    <s v="Sonoma County Indian Health Project"/>
    <x v="124"/>
  </r>
  <r>
    <s v="9930"/>
    <x v="8"/>
    <s v="Approved"/>
    <s v="Bay Area Community Health"/>
    <x v="70"/>
  </r>
  <r>
    <s v="9940"/>
    <x v="8"/>
    <s v="Approved"/>
    <s v="West County Health Centers"/>
    <x v="10"/>
  </r>
  <r>
    <s v="9821"/>
    <x v="8"/>
    <s v="Approved"/>
    <s v="Community Health Centers of the Central Coast"/>
    <x v="125"/>
  </r>
  <r>
    <s v="9826"/>
    <x v="8"/>
    <s v="Approved"/>
    <s v="El Dorado Community Health Center - Cameron Park 1"/>
    <x v="126"/>
  </r>
  <r>
    <s v="9833"/>
    <x v="8"/>
    <s v="Approved"/>
    <s v="Family Health Centers of San Diego"/>
    <x v="82"/>
  </r>
  <r>
    <s v="9845"/>
    <x v="8"/>
    <s v="Approved"/>
    <s v="Hill Country Health and Wellness Center"/>
    <x v="23"/>
  </r>
  <r>
    <s v="9850"/>
    <x v="8"/>
    <s v="Approved"/>
    <s v="Hubert H. Humphrey Comprehensive Health Center"/>
    <x v="127"/>
  </r>
  <r>
    <s v="11082"/>
    <x v="4"/>
    <s v="Approved"/>
    <s v="St. Vincent de Paul Village, Inc. (dba Father Joe's Villages)"/>
    <x v="128"/>
  </r>
  <r>
    <s v="9364"/>
    <x v="26"/>
    <s v="Approved"/>
    <s v="Chapa-De Indian Health Program, Inc."/>
    <x v="129"/>
  </r>
  <r>
    <s v="6099"/>
    <x v="32"/>
    <s v="Approved"/>
    <s v="San Francisco Health Network Primary Care"/>
    <x v="130"/>
  </r>
  <r>
    <s v="8642"/>
    <x v="3"/>
    <s v="Approved"/>
    <s v="Valley Health Team, Inc."/>
    <x v="32"/>
  </r>
  <r>
    <s v="19339"/>
    <x v="14"/>
    <s v="Approved"/>
    <s v="Riverside University Health System - Public Health"/>
    <x v="113"/>
  </r>
  <r>
    <s v="5484"/>
    <x v="33"/>
    <s v="Approved"/>
    <s v="CompleteCare Health Network"/>
    <x v="131"/>
  </r>
  <r>
    <s v="19340"/>
    <x v="14"/>
    <s v="Approved"/>
    <s v="Kaweah Delta Hospital Foundation on behalf of Kaweah Delta Health Care District"/>
    <x v="132"/>
  </r>
  <r>
    <s v="17465"/>
    <x v="21"/>
    <s v="Approved"/>
    <s v="Valley Health Associates"/>
    <x v="133"/>
  </r>
  <r>
    <s v="6384"/>
    <x v="3"/>
    <s v="Approved"/>
    <s v="Community Health Partnership"/>
    <x v="134"/>
  </r>
  <r>
    <s v="10402"/>
    <x v="26"/>
    <s v="Approved"/>
    <s v="Vista Community Clinic"/>
    <x v="104"/>
  </r>
  <r>
    <s v="6100"/>
    <x v="34"/>
    <s v="Approved"/>
    <s v="San Francisco Health Network"/>
    <x v="100"/>
  </r>
  <r>
    <s v="18492"/>
    <x v="35"/>
    <s v="Approved"/>
    <s v="Clinica Family Health"/>
    <x v="135"/>
  </r>
  <r>
    <s v="17876"/>
    <x v="16"/>
    <s v="Approved"/>
    <s v="Bartz-Altadonna Community Health Center"/>
    <x v="136"/>
  </r>
  <r>
    <s v="17880"/>
    <x v="16"/>
    <s v="Approved"/>
    <s v="Bartz-Altadonna Community Health Center"/>
    <x v="137"/>
  </r>
  <r>
    <s v="17882"/>
    <x v="16"/>
    <s v="Approved"/>
    <s v="Bartz-Altadonna Community Health Center"/>
    <x v="138"/>
  </r>
  <r>
    <s v="17884"/>
    <x v="16"/>
    <s v="Approved"/>
    <s v="Bay Area Community Health"/>
    <x v="70"/>
  </r>
  <r>
    <s v="17886"/>
    <x v="16"/>
    <s v="Approved"/>
    <s v="Bay Area Community Health"/>
    <x v="139"/>
  </r>
  <r>
    <s v="17887"/>
    <x v="16"/>
    <s v="Approved"/>
    <s v="Bay Area Community Health"/>
    <x v="140"/>
  </r>
  <r>
    <s v="17888"/>
    <x v="16"/>
    <s v="Approved"/>
    <s v="Betances Health Center"/>
    <x v="141"/>
  </r>
  <r>
    <s v="17898"/>
    <x v="16"/>
    <s v="Approved"/>
    <s v="Blue Ridge Medical Center, Inc"/>
    <x v="142"/>
  </r>
  <r>
    <s v="17960"/>
    <x v="16"/>
    <s v="Approved"/>
    <s v="Peninsula Community Health Services"/>
    <x v="143"/>
  </r>
  <r>
    <s v="17962"/>
    <x v="16"/>
    <s v="Approved"/>
    <s v="Peninsula Community Health Services"/>
    <x v="144"/>
  </r>
  <r>
    <s v="17967"/>
    <x v="16"/>
    <s v="Approved"/>
    <s v="The West Oakland Health Council"/>
    <x v="145"/>
  </r>
  <r>
    <s v="17971"/>
    <x v="16"/>
    <s v="Approved"/>
    <s v="Universal Community Health Center - San Pedro Clinic"/>
    <x v="146"/>
  </r>
  <r>
    <s v="17976"/>
    <x v="16"/>
    <s v="Approved"/>
    <s v="Universal Community Health Center - San Pedro Clinic"/>
    <x v="147"/>
  </r>
  <r>
    <s v="17902"/>
    <x v="16"/>
    <s v="Approved"/>
    <s v="Camillus Health Concern, Inc."/>
    <x v="148"/>
  </r>
  <r>
    <s v="17907"/>
    <x v="16"/>
    <s v="Approved"/>
    <s v="Camillus Health Concern, Inc."/>
    <x v="149"/>
  </r>
  <r>
    <s v="17908"/>
    <x v="16"/>
    <s v="Approved"/>
    <s v="Family Health Centers of Southwest Florida, Inc."/>
    <x v="150"/>
  </r>
  <r>
    <s v="17912"/>
    <x v="16"/>
    <s v="Approved"/>
    <s v="Family Health Centers of Southwest Florida, Inc."/>
    <x v="151"/>
  </r>
  <r>
    <s v="17914"/>
    <x v="16"/>
    <s v="Approved"/>
    <s v="Harvard Street Neighborhood Health"/>
    <x v="152"/>
  </r>
  <r>
    <s v="17918"/>
    <x v="16"/>
    <s v="Approved"/>
    <s v="Harvard Street Neighborhood Health"/>
    <x v="153"/>
  </r>
  <r>
    <s v="17919"/>
    <x v="16"/>
    <s v="Approved"/>
    <s v="Harvard Street Neighborhood Health"/>
    <x v="154"/>
  </r>
  <r>
    <s v="17920"/>
    <x v="16"/>
    <s v="Approved"/>
    <s v="Medlink Georgia Inc."/>
    <x v="155"/>
  </r>
  <r>
    <s v="17923"/>
    <x v="16"/>
    <s v="Approved"/>
    <s v="Medlink Georgia Inc."/>
    <x v="156"/>
  </r>
  <r>
    <s v="17924"/>
    <x v="16"/>
    <s v="Approved"/>
    <s v="Neighborhood Health"/>
    <x v="157"/>
  </r>
  <r>
    <s v="17928"/>
    <x v="16"/>
    <s v="Approved"/>
    <s v="Neighborhood Health"/>
    <x v="158"/>
  </r>
  <r>
    <s v="17929"/>
    <x v="16"/>
    <s v="Approved"/>
    <s v="NEPA Community Health Care"/>
    <x v="159"/>
  </r>
  <r>
    <s v="17933"/>
    <x v="16"/>
    <s v="Approved"/>
    <s v="NEPA Community Health Care"/>
    <x v="160"/>
  </r>
  <r>
    <s v="17934"/>
    <x v="16"/>
    <s v="Approved"/>
    <s v="North County Health Project Inc dba TrueCare"/>
    <x v="96"/>
  </r>
  <r>
    <s v="17939"/>
    <x v="16"/>
    <s v="Approved"/>
    <s v="North County Health Project Inc dba TrueCare"/>
    <x v="161"/>
  </r>
  <r>
    <s v="17942"/>
    <x v="16"/>
    <s v="Approved"/>
    <s v="Northeast Valley Health Corporation"/>
    <x v="3"/>
  </r>
  <r>
    <s v="17948"/>
    <x v="16"/>
    <s v="Approved"/>
    <s v="Northeast Valley Health Corporation"/>
    <x v="162"/>
  </r>
  <r>
    <s v="17950"/>
    <x v="16"/>
    <s v="Approved"/>
    <s v="Northeast Valley Health Corporation"/>
    <x v="163"/>
  </r>
  <r>
    <s v="17952"/>
    <x v="16"/>
    <s v="Approved"/>
    <s v="OneWorld Community Health Centers, Inc."/>
    <x v="164"/>
  </r>
  <r>
    <s v="17958"/>
    <x v="16"/>
    <s v="Approved"/>
    <s v="OneWorld Community Health Centers, Inc."/>
    <x v="165"/>
  </r>
  <r>
    <s v="9674"/>
    <x v="8"/>
    <s v="Approved"/>
    <s v="Alliance Medical Center"/>
    <x v="74"/>
  </r>
  <r>
    <s v="9679"/>
    <x v="8"/>
    <s v="Approved"/>
    <s v="Axis Community Health"/>
    <x v="2"/>
  </r>
  <r>
    <s v="9685"/>
    <x v="8"/>
    <s v="Approved"/>
    <s v="Bartz Altadonna Community Health Center - Palmdale Clinic"/>
    <x v="112"/>
  </r>
  <r>
    <s v="9258"/>
    <x v="6"/>
    <s v="Approved"/>
    <s v="Mayview Community Health"/>
    <x v="166"/>
  </r>
  <r>
    <s v="11104"/>
    <x v="3"/>
    <s v="Approved"/>
    <s v="Elica Health Centers"/>
    <x v="167"/>
  </r>
  <r>
    <s v="17466"/>
    <x v="11"/>
    <s v="Approved"/>
    <s v="Adventist Health Clear Lake"/>
    <x v="168"/>
  </r>
  <r>
    <s v="4567"/>
    <x v="36"/>
    <s v="Approved"/>
    <s v="Asian Health Services"/>
    <x v="9"/>
  </r>
  <r>
    <s v="16310"/>
    <x v="19"/>
    <s v="Approved"/>
    <s v="Korean Community Services"/>
    <x v="119"/>
  </r>
  <r>
    <s v="14807"/>
    <x v="2"/>
    <s v="Approved"/>
    <s v="Salud Para La Gente"/>
    <x v="87"/>
  </r>
  <r>
    <s v="17471"/>
    <x v="37"/>
    <s v="Approved"/>
    <s v="Samahan Health Centers"/>
    <x v="169"/>
  </r>
  <r>
    <s v="5142"/>
    <x v="15"/>
    <s v="Approved"/>
    <s v="Western Sierra Medical Clinic"/>
    <x v="170"/>
  </r>
  <r>
    <s v="19343"/>
    <x v="14"/>
    <s v="Approved"/>
    <s v="The Alliance for Community Wellness Dba La Familia"/>
    <x v="171"/>
  </r>
  <r>
    <s v="5144"/>
    <x v="15"/>
    <s v="Approved"/>
    <s v="Serve the People"/>
    <x v="101"/>
  </r>
  <r>
    <s v="5143"/>
    <x v="15"/>
    <s v="Approved"/>
    <s v="Redwood Coast Medical Services"/>
    <x v="172"/>
  </r>
  <r>
    <s v="5145"/>
    <x v="15"/>
    <s v="Approved"/>
    <s v="Native American Health Center"/>
    <x v="173"/>
  </r>
  <r>
    <s v="5155"/>
    <x v="15"/>
    <s v="Approved"/>
    <s v="County of Monterey"/>
    <x v="91"/>
  </r>
  <r>
    <s v="5151"/>
    <x v="15"/>
    <s v="Approved"/>
    <s v="San Mateo County Healthcare for Homeless and Farmworker Health Program"/>
    <x v="14"/>
  </r>
  <r>
    <s v="5163"/>
    <x v="15"/>
    <s v="Approved"/>
    <s v="La Clinica de La Raza Inc"/>
    <x v="11"/>
  </r>
  <r>
    <s v="5152"/>
    <x v="15"/>
    <s v="Approved"/>
    <s v="Kern Medical Center"/>
    <x v="174"/>
  </r>
  <r>
    <s v="5153"/>
    <x v="15"/>
    <s v="Approved"/>
    <s v="Indian Health Center of Santa Clara Valley"/>
    <x v="58"/>
  </r>
  <r>
    <s v="13943"/>
    <x v="17"/>
    <s v="Approved"/>
    <s v="Santa Rosa Community Health Centers"/>
    <x v="86"/>
  </r>
  <r>
    <s v="4772"/>
    <x v="38"/>
    <s v="Approved"/>
    <s v="LifeLong Medical Care"/>
    <x v="1"/>
  </r>
  <r>
    <s v="17985"/>
    <x v="16"/>
    <s v="Approved"/>
    <s v="Betances Health Center"/>
    <x v="175"/>
  </r>
  <r>
    <s v="5095"/>
    <x v="34"/>
    <s v="Approved"/>
    <s v="Community Health Partnership"/>
    <x v="134"/>
  </r>
  <r>
    <s v="14733"/>
    <x v="12"/>
    <s v="Approved"/>
    <s v="San Francisco Community Clinic Consortium"/>
    <x v="176"/>
  </r>
  <r>
    <s v="17278"/>
    <x v="37"/>
    <s v="Approved"/>
    <s v="UC Davis Health"/>
    <x v="177"/>
  </r>
  <r>
    <s v="14886"/>
    <x v="21"/>
    <s v="Approved"/>
    <s v="LAC + USC Medical Center"/>
    <x v="178"/>
  </r>
  <r>
    <s v="14942"/>
    <x v="11"/>
    <s v="Approved"/>
    <s v="High Desert Regional Health Center"/>
    <x v="179"/>
  </r>
  <r>
    <s v="14946"/>
    <x v="21"/>
    <s v="Approved"/>
    <s v="Harbor-UCLA Medical Center - Family Health Center"/>
    <x v="38"/>
  </r>
  <r>
    <s v="18150"/>
    <x v="37"/>
    <s v="Approved"/>
    <s v="Community Health Centers of the Central Coast"/>
    <x v="125"/>
  </r>
  <r>
    <s v="12350"/>
    <x v="0"/>
    <s v="Approved"/>
    <s v="Contra Costa Health Services"/>
    <x v="29"/>
  </r>
  <r>
    <s v="7830"/>
    <x v="39"/>
    <s v="Approved"/>
    <s v="Clinicas de Salud del Pueblo DBA Innercare"/>
    <x v="180"/>
  </r>
  <r>
    <s v="7732"/>
    <x v="40"/>
    <s v="Approved"/>
    <s v="Mary's Center for Maternal and Child Care Inc"/>
    <x v="181"/>
  </r>
  <r>
    <s v="18891"/>
    <x v="41"/>
    <s v="Applied"/>
    <s v="Newstart Medical Group Inc DBA Stallant Health"/>
    <x v="182"/>
  </r>
  <r>
    <s v="14749"/>
    <x v="2"/>
    <s v="Approved"/>
    <s v="North East Medical Services"/>
    <x v="102"/>
  </r>
  <r>
    <s v="14941"/>
    <x v="11"/>
    <s v="Approved"/>
    <s v="Rancho Los Amigos National Rehabilitation Center"/>
    <x v="183"/>
  </r>
  <r>
    <s v="14878"/>
    <x v="11"/>
    <s v="Approved"/>
    <s v="County of Santa Cruz Health Services Agency"/>
    <x v="88"/>
  </r>
  <r>
    <s v="14894"/>
    <x v="11"/>
    <s v="Approved"/>
    <s v="Edward R. Roybal Comprehensive Health Center"/>
    <x v="184"/>
  </r>
  <r>
    <s v="14877"/>
    <x v="21"/>
    <s v="Approved"/>
    <s v="Salud Para La Gente"/>
    <x v="87"/>
  </r>
  <r>
    <s v="4621"/>
    <x v="38"/>
    <s v="Approved"/>
    <s v="Maxine Hall Health Center"/>
    <x v="185"/>
  </r>
  <r>
    <s v="15844"/>
    <x v="19"/>
    <s v="Approved"/>
    <s v="Yakima Neighborhood Health Services"/>
    <x v="186"/>
  </r>
  <r>
    <s v="18152"/>
    <x v="37"/>
    <s v="Approved"/>
    <s v="Eisner Health"/>
    <x v="85"/>
  </r>
  <r>
    <s v="18160"/>
    <x v="10"/>
    <s v="Approved"/>
    <s v="Pueblo Community Health Center"/>
    <x v="187"/>
  </r>
  <r>
    <s v="18154"/>
    <x v="37"/>
    <s v="Approved"/>
    <s v="Elica Health Centers"/>
    <x v="167"/>
  </r>
  <r>
    <s v="14323"/>
    <x v="13"/>
    <s v="Approved"/>
    <s v="San Mateo County Healthcare for Homeless and Farmworker Health Program"/>
    <x v="14"/>
  </r>
  <r>
    <s v="14408"/>
    <x v="42"/>
    <s v="Approved"/>
    <s v="Community Health Partnership"/>
    <x v="134"/>
  </r>
  <r>
    <s v="14900"/>
    <x v="11"/>
    <s v="Approved"/>
    <s v="Comprehensive Community Health Centers, Inc."/>
    <x v="188"/>
  </r>
  <r>
    <s v="5477"/>
    <x v="33"/>
    <s v="Approved"/>
    <s v="Hospital Alliance of New Jersey"/>
    <x v="189"/>
  </r>
  <r>
    <s v="4622"/>
    <x v="43"/>
    <s v="Approved"/>
    <s v="Indian Health Center of Santa Clara Valley"/>
    <x v="58"/>
  </r>
  <r>
    <s v="10911"/>
    <x v="8"/>
    <s v="Approved"/>
    <s v="Mission City Community Network"/>
    <x v="46"/>
  </r>
  <r>
    <s v="14040"/>
    <x v="2"/>
    <s v="Approved"/>
    <s v="Community Medical Centers"/>
    <x v="83"/>
  </r>
  <r>
    <s v="9183"/>
    <x v="3"/>
    <s v="Approved"/>
    <s v="Cares Community Health dba One Community Health"/>
    <x v="190"/>
  </r>
  <r>
    <s v="15243"/>
    <x v="44"/>
    <s v="Approved"/>
    <s v="WEAVE"/>
    <x v="191"/>
  </r>
  <r>
    <s v="12328"/>
    <x v="0"/>
    <s v="Approved"/>
    <s v="Santa Cruz Community Health Centers"/>
    <x v="92"/>
  </r>
  <r>
    <s v="18145"/>
    <x v="37"/>
    <s v="Approved"/>
    <s v="Chinatown Service Center"/>
    <x v="192"/>
  </r>
  <r>
    <s v="10534"/>
    <x v="45"/>
    <s v="Approved"/>
    <s v="LAC + USC Medical Center"/>
    <x v="193"/>
  </r>
  <r>
    <s v="6798"/>
    <x v="46"/>
    <s v="Approved"/>
    <s v="Community Medical Centers"/>
    <x v="83"/>
  </r>
  <r>
    <s v="16792"/>
    <x v="13"/>
    <s v="Approved"/>
    <s v="Marin City Health and Wellness Center"/>
    <x v="120"/>
  </r>
  <r>
    <s v="13852"/>
    <x v="42"/>
    <s v="Approved"/>
    <s v="San Mateo County Healthcare for Homeless and Farmworker Health Program"/>
    <x v="14"/>
  </r>
  <r>
    <s v="12346"/>
    <x v="29"/>
    <s v="Approved"/>
    <s v="Community Clinic Association of Los Angeles County"/>
    <x v="8"/>
  </r>
  <r>
    <s v="12347"/>
    <x v="29"/>
    <s v="Approved"/>
    <s v="Los Angeles County Department of Health Services"/>
    <x v="78"/>
  </r>
  <r>
    <s v="14556"/>
    <x v="19"/>
    <s v="Approved"/>
    <s v="Eisner Health"/>
    <x v="85"/>
  </r>
  <r>
    <s v="14561"/>
    <x v="19"/>
    <s v="Approved"/>
    <s v="Elica Health Centers"/>
    <x v="167"/>
  </r>
  <r>
    <s v="14574"/>
    <x v="9"/>
    <s v="Approved"/>
    <s v="Community of Hope"/>
    <x v="194"/>
  </r>
  <r>
    <s v="14567"/>
    <x v="9"/>
    <s v="Approved"/>
    <s v="HealthWorks for Northern Virginia"/>
    <x v="195"/>
  </r>
  <r>
    <s v="14573"/>
    <x v="19"/>
    <s v="Approved"/>
    <s v="Center for Pan Asian Community Services Inc  Community Health Center"/>
    <x v="196"/>
  </r>
  <r>
    <s v="5478"/>
    <x v="33"/>
    <s v="Approved"/>
    <s v="Robert Wood Johnson University Hospital Foundation"/>
    <x v="197"/>
  </r>
  <r>
    <s v="10532"/>
    <x v="45"/>
    <s v="Approved"/>
    <s v="Community Health Partnership"/>
    <x v="134"/>
  </r>
  <r>
    <s v="10536"/>
    <x v="45"/>
    <s v="Approved"/>
    <s v="Northeast Valley Health Corporation"/>
    <x v="3"/>
  </r>
  <r>
    <s v="6840"/>
    <x v="1"/>
    <s v="Approved"/>
    <s v="Venice Family Clinic"/>
    <x v="98"/>
  </r>
  <r>
    <s v="19646"/>
    <x v="14"/>
    <s v="Approved"/>
    <s v="Via Care Community Health Center"/>
    <x v="26"/>
  </r>
  <r>
    <s v="14577"/>
    <x v="9"/>
    <s v="Approved"/>
    <s v="Neighborcare Health"/>
    <x v="198"/>
  </r>
  <r>
    <s v="10530"/>
    <x v="26"/>
    <s v="Approved"/>
    <s v="CommuniCare Health Centers"/>
    <x v="84"/>
  </r>
  <r>
    <s v="4624"/>
    <x v="38"/>
    <s v="Approved"/>
    <s v="Native American Health Center"/>
    <x v="173"/>
  </r>
  <r>
    <s v="14052"/>
    <x v="2"/>
    <s v="Approved"/>
    <s v="Neighborhood Healthcare"/>
    <x v="121"/>
  </r>
  <r>
    <s v="14612"/>
    <x v="19"/>
    <s v="Approved"/>
    <s v="Outside In"/>
    <x v="199"/>
  </r>
  <r>
    <s v="14624"/>
    <x v="9"/>
    <s v="Approved"/>
    <s v="Marin Community Clinics"/>
    <x v="200"/>
  </r>
  <r>
    <s v="14653"/>
    <x v="9"/>
    <s v="Approved"/>
    <s v="North County Health Project Inc dba TrueCare"/>
    <x v="96"/>
  </r>
  <r>
    <s v="14594"/>
    <x v="19"/>
    <s v="Approved"/>
    <s v="Colorado Coalition for the Homeless"/>
    <x v="201"/>
  </r>
  <r>
    <s v="14583"/>
    <x v="19"/>
    <s v="Approved"/>
    <s v="So Others Might Eat"/>
    <x v="202"/>
  </r>
  <r>
    <s v="14636"/>
    <x v="19"/>
    <s v="Approved"/>
    <s v="Denver Health and Hospital Authority"/>
    <x v="203"/>
  </r>
  <r>
    <s v="18143"/>
    <x v="21"/>
    <s v="Approved"/>
    <s v="West County Health Centers"/>
    <x v="10"/>
  </r>
  <r>
    <s v="14979"/>
    <x v="11"/>
    <s v="Approved"/>
    <s v="San Francisco Health Network Primary Care"/>
    <x v="130"/>
  </r>
  <r>
    <s v="10636"/>
    <x v="7"/>
    <s v="Approved"/>
    <s v="Didi Hirsch Mental Health Services"/>
    <x v="204"/>
  </r>
  <r>
    <s v="14579"/>
    <x v="9"/>
    <s v="Approved"/>
    <s v="Lewis County Community Health Services DBA Valley View Health Center"/>
    <x v="205"/>
  </r>
  <r>
    <s v="10533"/>
    <x v="45"/>
    <s v="Approved"/>
    <s v="Community Action Partnership of San Luis Obispo County Inc CAPSLO"/>
    <x v="206"/>
  </r>
  <r>
    <s v="14615"/>
    <x v="19"/>
    <s v="Approved"/>
    <s v="Northeast Valley Health Corporation"/>
    <x v="3"/>
  </r>
  <r>
    <s v="14631"/>
    <x v="19"/>
    <s v="Approved"/>
    <s v="Multnomah County Community Health Services Center"/>
    <x v="207"/>
  </r>
  <r>
    <s v="14643"/>
    <x v="19"/>
    <s v="Approved"/>
    <s v="FHCB Health System"/>
    <x v="208"/>
  </r>
  <r>
    <s v="15350"/>
    <x v="47"/>
    <s v="Approved"/>
    <s v="Shanti Project"/>
    <x v="209"/>
  </r>
  <r>
    <s v="15355"/>
    <x v="47"/>
    <s v="Approved"/>
    <s v="Vision y Compromiso"/>
    <x v="210"/>
  </r>
  <r>
    <s v="15341"/>
    <x v="48"/>
    <s v="Approved"/>
    <s v="Melissa Memorial Hospital"/>
    <x v="211"/>
  </r>
  <r>
    <s v="15652"/>
    <x v="48"/>
    <s v="Approved"/>
    <s v="WellPower"/>
    <x v="212"/>
  </r>
  <r>
    <s v="15345"/>
    <x v="47"/>
    <s v="Approved"/>
    <s v="Interfaith Community Services Inc"/>
    <x v="213"/>
  </r>
  <r>
    <s v="15343"/>
    <x v="47"/>
    <s v="Approved"/>
    <s v="Childrens Defense Fund California"/>
    <x v="214"/>
  </r>
  <r>
    <s v="15344"/>
    <x v="47"/>
    <s v="Approved"/>
    <s v="Encompass Community Services"/>
    <x v="215"/>
  </r>
  <r>
    <s v="15351"/>
    <x v="47"/>
    <s v="Approved"/>
    <s v="Venice Family Clinic"/>
    <x v="98"/>
  </r>
  <r>
    <s v="6368"/>
    <x v="3"/>
    <s v="Approved"/>
    <s v="San Francisco Community Clinic Consortium"/>
    <x v="176"/>
  </r>
  <r>
    <s v="18166"/>
    <x v="10"/>
    <s v="Approved"/>
    <s v="Rio Grande Hospital"/>
    <x v="216"/>
  </r>
  <r>
    <s v="8321"/>
    <x v="39"/>
    <s v="Approved"/>
    <s v="Borrego Community Health Foundation"/>
    <x v="217"/>
  </r>
  <r>
    <s v="14619"/>
    <x v="19"/>
    <s v="Approved"/>
    <s v="Petaluma Health Center"/>
    <x v="13"/>
  </r>
  <r>
    <s v="14669"/>
    <x v="19"/>
    <s v="Approved"/>
    <s v="Country Doctor Community Health Centers"/>
    <x v="218"/>
  </r>
  <r>
    <s v="15342"/>
    <x v="47"/>
    <s v="Approved"/>
    <s v="Two One One San Diego"/>
    <x v="219"/>
  </r>
  <r>
    <s v="15348"/>
    <x v="47"/>
    <s v="Approved"/>
    <s v="Mendonoma Health Alliance"/>
    <x v="220"/>
  </r>
  <r>
    <s v="14957"/>
    <x v="11"/>
    <s v="Approved"/>
    <s v="Bartz Altadonna Community Health Center - Palmdale Clinic"/>
    <x v="112"/>
  </r>
  <r>
    <s v="14967"/>
    <x v="21"/>
    <s v="Approved"/>
    <s v="El Dorado Community Health Center - Cameron Park 1"/>
    <x v="126"/>
  </r>
  <r>
    <s v="14952"/>
    <x v="11"/>
    <s v="Approved"/>
    <s v="Reedley Community Hospital DBA Adventist Health Reedley"/>
    <x v="6"/>
  </r>
  <r>
    <s v="14985"/>
    <x v="11"/>
    <s v="Approved"/>
    <s v="Santa Barbara Neighborhood Clinics"/>
    <x v="221"/>
  </r>
  <r>
    <s v="10226"/>
    <x v="8"/>
    <s v="Approved"/>
    <s v="Chapa-De Indian Health Program, Inc."/>
    <x v="129"/>
  </r>
  <r>
    <s v="10537"/>
    <x v="45"/>
    <s v="Approved"/>
    <s v="Center for Youth Wellness"/>
    <x v="222"/>
  </r>
  <r>
    <s v="14702"/>
    <x v="12"/>
    <s v="Approved"/>
    <s v="Colorado Community Health Network"/>
    <x v="223"/>
  </r>
  <r>
    <s v="9161"/>
    <x v="31"/>
    <s v="Approved"/>
    <s v="West County Health Centers"/>
    <x v="10"/>
  </r>
  <r>
    <s v="5071"/>
    <x v="49"/>
    <s v="Approved"/>
    <s v="Golden Valley Health Centers"/>
    <x v="72"/>
  </r>
  <r>
    <s v="5072"/>
    <x v="38"/>
    <s v="Approved"/>
    <s v="Bay Area Community Health"/>
    <x v="70"/>
  </r>
  <r>
    <s v="5074"/>
    <x v="38"/>
    <s v="Approved"/>
    <s v="Golden Valley Health Centers"/>
    <x v="72"/>
  </r>
  <r>
    <s v="6351"/>
    <x v="3"/>
    <s v="Approved"/>
    <s v="Alameda Health System"/>
    <x v="118"/>
  </r>
  <r>
    <s v="6375"/>
    <x v="3"/>
    <s v="Approved"/>
    <s v="Camarena Health"/>
    <x v="224"/>
  </r>
  <r>
    <s v="13883"/>
    <x v="2"/>
    <s v="Approved"/>
    <s v="Los Angeles County Department of Health Services"/>
    <x v="78"/>
  </r>
  <r>
    <s v="13880"/>
    <x v="2"/>
    <s v="Approved"/>
    <s v="Northeast Valley Health Corporation"/>
    <x v="3"/>
  </r>
  <r>
    <s v="14657"/>
    <x v="19"/>
    <s v="Approved"/>
    <s v="West County Health Centers"/>
    <x v="10"/>
  </r>
  <r>
    <s v="14672"/>
    <x v="9"/>
    <s v="Approved"/>
    <s v="Clackamas County Health Centers"/>
    <x v="225"/>
  </r>
  <r>
    <s v="14681"/>
    <x v="9"/>
    <s v="Approved"/>
    <s v="San Mateo County Healthcare for Homeless and Farmworker Health Program"/>
    <x v="14"/>
  </r>
  <r>
    <s v="10539"/>
    <x v="45"/>
    <s v="Approved"/>
    <s v="WEAVE"/>
    <x v="191"/>
  </r>
  <r>
    <s v="18537"/>
    <x v="13"/>
    <s v="Approved"/>
    <s v="North East Medical Services"/>
    <x v="102"/>
  </r>
  <r>
    <s v="10628"/>
    <x v="31"/>
    <s v="Approved"/>
    <s v="UCSF - Benioff Children's Hospital Claremont (Children's Hospital &amp; Research Center)"/>
    <x v="25"/>
  </r>
  <r>
    <s v="14343"/>
    <x v="50"/>
    <s v="Applied"/>
    <s v="Inland Behavioral and Health Services Inc"/>
    <x v="65"/>
  </r>
  <r>
    <s v="14589"/>
    <x v="9"/>
    <s v="Approved"/>
    <s v="San Francisco Health Network Primary Care"/>
    <x v="130"/>
  </r>
  <r>
    <s v="16536"/>
    <x v="44"/>
    <s v="Approved"/>
    <s v="McKinleyville Community Collaborative, DBA McKinleyville Family Resource Center"/>
    <x v="226"/>
  </r>
  <r>
    <s v="13220"/>
    <x v="4"/>
    <s v="Approved"/>
    <s v="BHS Health Center Network"/>
    <x v="227"/>
  </r>
  <r>
    <s v="6374"/>
    <x v="3"/>
    <s v="Approved"/>
    <s v="Sacramento Native American Health Center"/>
    <x v="228"/>
  </r>
  <r>
    <s v="14639"/>
    <x v="9"/>
    <s v="Approved"/>
    <s v="Roots Community Health Center"/>
    <x v="229"/>
  </r>
  <r>
    <s v="10531"/>
    <x v="8"/>
    <s v="Approved"/>
    <s v="Clinica Monsenor Oscar A Romero"/>
    <x v="44"/>
  </r>
  <r>
    <s v="14413"/>
    <x v="42"/>
    <s v="Approved"/>
    <s v="Cares Community Health dba One Community Health"/>
    <x v="190"/>
  </r>
  <r>
    <s v="18173"/>
    <x v="10"/>
    <s v="Approved"/>
    <s v="Northwest Colorado Visiting Nurse Association DBA Northwest Colorado Health"/>
    <x v="230"/>
  </r>
  <r>
    <s v="6362"/>
    <x v="3"/>
    <s v="Approved"/>
    <s v="Community Health Center Network"/>
    <x v="81"/>
  </r>
  <r>
    <s v="13692"/>
    <x v="50"/>
    <s v="Applied"/>
    <s v="Community Health Systems Inc - Moreno Valley Family Health Center"/>
    <x v="231"/>
  </r>
  <r>
    <s v="13703"/>
    <x v="50"/>
    <s v="Applied"/>
    <s v="Shasta Community Health Center"/>
    <x v="0"/>
  </r>
  <r>
    <s v="13704"/>
    <x v="50"/>
    <s v="Applied"/>
    <s v="St Johns Well Child and Family Center"/>
    <x v="16"/>
  </r>
  <r>
    <s v="6889"/>
    <x v="40"/>
    <s v="Approved"/>
    <s v="La Clinica Del Pueblo"/>
    <x v="232"/>
  </r>
  <r>
    <s v="16845"/>
    <x v="9"/>
    <s v="Approved"/>
    <s v="Kokua Kalihi Valley Comprehensive Family Services"/>
    <x v="233"/>
  </r>
  <r>
    <s v="5506"/>
    <x v="15"/>
    <s v="Approved"/>
    <s v="Northeast Valley Health Corporation"/>
    <x v="3"/>
  </r>
  <r>
    <s v="5067"/>
    <x v="38"/>
    <s v="Approved"/>
    <s v="Contra Costa Health Services"/>
    <x v="29"/>
  </r>
  <r>
    <s v="16534"/>
    <x v="44"/>
    <s v="Approved"/>
    <s v="Community Health Centers of the Central Coast"/>
    <x v="125"/>
  </r>
  <r>
    <s v="14704"/>
    <x v="12"/>
    <s v="Approved"/>
    <s v="District of Columbia Primary Care Association"/>
    <x v="234"/>
  </r>
  <r>
    <s v="14706"/>
    <x v="12"/>
    <s v="Approved"/>
    <s v="Hawaii Primary Care Association"/>
    <x v="235"/>
  </r>
  <r>
    <s v="7604"/>
    <x v="40"/>
    <s v="Approved"/>
    <s v="Family and Medical Counseling Service"/>
    <x v="236"/>
  </r>
  <r>
    <s v="12592"/>
    <x v="42"/>
    <s v="Approved"/>
    <s v="San Joaquin General Hospital"/>
    <x v="20"/>
  </r>
  <r>
    <s v="13779"/>
    <x v="17"/>
    <s v="Approved"/>
    <s v="Family Health Centers of San Diego"/>
    <x v="82"/>
  </r>
  <r>
    <s v="13784"/>
    <x v="17"/>
    <s v="Approved"/>
    <s v="Petaluma Health Center"/>
    <x v="13"/>
  </r>
  <r>
    <s v="13781"/>
    <x v="17"/>
    <s v="Approved"/>
    <s v="Marin Community Clinics"/>
    <x v="200"/>
  </r>
  <r>
    <s v="13782"/>
    <x v="17"/>
    <s v="Approved"/>
    <s v="Northeast Valley Health Corporation"/>
    <x v="3"/>
  </r>
  <r>
    <s v="13786"/>
    <x v="17"/>
    <s v="Approved"/>
    <s v="Santa Rosa Community Health Centers"/>
    <x v="237"/>
  </r>
  <r>
    <s v="18334"/>
    <x v="51"/>
    <s v="Approved"/>
    <s v="LifeLong Medical Care"/>
    <x v="1"/>
  </r>
  <r>
    <s v="18336"/>
    <x v="51"/>
    <s v="Approved"/>
    <s v="Santa Cruz Community Health Centers"/>
    <x v="92"/>
  </r>
  <r>
    <s v="13789"/>
    <x v="17"/>
    <s v="Approved"/>
    <s v="Sonoma County Indian Health Project"/>
    <x v="124"/>
  </r>
  <r>
    <s v="14302"/>
    <x v="2"/>
    <s v="Approved"/>
    <s v="Roots Community Health Center"/>
    <x v="229"/>
  </r>
  <r>
    <s v="8314"/>
    <x v="39"/>
    <s v="Approved"/>
    <s v="Neighborhood Healthcare"/>
    <x v="121"/>
  </r>
  <r>
    <s v="12593"/>
    <x v="52"/>
    <s v="Approved"/>
    <s v="Open Door community health centers"/>
    <x v="99"/>
  </r>
  <r>
    <s v="14722"/>
    <x v="12"/>
    <s v="Approved"/>
    <s v="Health Center Partners of Southern California"/>
    <x v="238"/>
  </r>
  <r>
    <s v="14721"/>
    <x v="12"/>
    <s v="Approved"/>
    <s v="Coalition of Orange County Community Clinics"/>
    <x v="239"/>
  </r>
  <r>
    <s v="13813"/>
    <x v="17"/>
    <s v="Approved"/>
    <s v="Los Angeles County Department of Health Services"/>
    <x v="78"/>
  </r>
  <r>
    <s v="14725"/>
    <x v="12"/>
    <s v="Approved"/>
    <s v="Community Health Association Inland Southern Region"/>
    <x v="240"/>
  </r>
  <r>
    <s v="5065"/>
    <x v="38"/>
    <s v="Approved"/>
    <s v="Venice Family Clinic"/>
    <x v="98"/>
  </r>
  <r>
    <s v="18260"/>
    <x v="13"/>
    <s v="Approved"/>
    <s v="Marin Community Clinics"/>
    <x v="200"/>
  </r>
  <r>
    <s v="10635"/>
    <x v="7"/>
    <s v="Approved"/>
    <s v="Valley Health Associates"/>
    <x v="133"/>
  </r>
  <r>
    <s v="14730"/>
    <x v="12"/>
    <s v="Approved"/>
    <s v="Community Health Partnership"/>
    <x v="134"/>
  </r>
  <r>
    <s v="13195"/>
    <x v="0"/>
    <s v="Approved"/>
    <s v="Harbor-UCLA Medical Center"/>
    <x v="38"/>
  </r>
  <r>
    <s v="13204"/>
    <x v="0"/>
    <s v="Approved"/>
    <s v="County of Monterey"/>
    <x v="91"/>
  </r>
  <r>
    <s v="14727"/>
    <x v="12"/>
    <s v="Approved"/>
    <s v="Community Health Center Network"/>
    <x v="81"/>
  </r>
  <r>
    <s v="18371"/>
    <x v="10"/>
    <s v="Approved"/>
    <s v="Summit Primary Care"/>
    <x v="241"/>
  </r>
  <r>
    <s v="18369"/>
    <x v="22"/>
    <s v="Approved"/>
    <s v="Golden Valley Health Centers"/>
    <x v="72"/>
  </r>
  <r>
    <s v="15286"/>
    <x v="44"/>
    <s v="Approved"/>
    <s v="Santa Cruz Community Health Centers"/>
    <x v="92"/>
  </r>
  <r>
    <s v="15316"/>
    <x v="44"/>
    <s v="Approved"/>
    <s v="Community Action Partnership of San Luis Obispo County Inc CAPSLO"/>
    <x v="242"/>
  </r>
  <r>
    <s v="15318"/>
    <x v="44"/>
    <s v="Approved"/>
    <s v="Community Action Partnership of San Luis Obispo County Inc CAPSLO"/>
    <x v="243"/>
  </r>
  <r>
    <s v="8053"/>
    <x v="39"/>
    <s v="Approved"/>
    <s v="Ampla Health"/>
    <x v="244"/>
  </r>
  <r>
    <s v="14827"/>
    <x v="19"/>
    <s v="Approved"/>
    <s v="LifeLong Medical Care"/>
    <x v="1"/>
  </r>
  <r>
    <s v="15276"/>
    <x v="44"/>
    <s v="Approved"/>
    <s v="Contra Costa Family Justice Alliance"/>
    <x v="245"/>
  </r>
  <r>
    <s v="15283"/>
    <x v="44"/>
    <s v="Approved"/>
    <s v="WEAVE"/>
    <x v="246"/>
  </r>
  <r>
    <s v="15333"/>
    <x v="0"/>
    <s v="Approved"/>
    <s v="Community Health Center Network"/>
    <x v="81"/>
  </r>
  <r>
    <s v="15294"/>
    <x v="44"/>
    <s v="Approved"/>
    <s v="Santa Cruz Community Health Centers"/>
    <x v="247"/>
  </r>
  <r>
    <s v="15275"/>
    <x v="44"/>
    <s v="Approved"/>
    <s v="Contra Costa Family Justice Alliance"/>
    <x v="248"/>
  </r>
  <r>
    <s v="15301"/>
    <x v="44"/>
    <s v="Approved"/>
    <s v="Community Health Centers of the Central Coast"/>
    <x v="249"/>
  </r>
  <r>
    <s v="15313"/>
    <x v="44"/>
    <s v="Approved"/>
    <s v="Community Action Partnership of San Luis Obispo County Inc CAPSLO"/>
    <x v="250"/>
  </r>
  <r>
    <s v="15278"/>
    <x v="44"/>
    <s v="Approved"/>
    <s v="Contra Costa Family Justice Alliance"/>
    <x v="251"/>
  </r>
  <r>
    <s v="5066"/>
    <x v="53"/>
    <s v="Approved"/>
    <s v="Petaluma Health Center"/>
    <x v="13"/>
  </r>
  <r>
    <s v="4734"/>
    <x v="54"/>
    <s v="Approved"/>
    <s v="Santa Rosa Community Health Centers"/>
    <x v="86"/>
  </r>
  <r>
    <s v="4738"/>
    <x v="54"/>
    <s v="Approved"/>
    <s v="Northeast Valley Health Corporation"/>
    <x v="3"/>
  </r>
  <r>
    <s v="4739"/>
    <x v="54"/>
    <s v="Approved"/>
    <s v="Silver Avenue Family Health Center"/>
    <x v="252"/>
  </r>
  <r>
    <s v="4743"/>
    <x v="54"/>
    <s v="Approved"/>
    <s v="Neighborhood Healthcare"/>
    <x v="121"/>
  </r>
  <r>
    <s v="15317"/>
    <x v="44"/>
    <s v="Approved"/>
    <s v="Community Action Partnership of San Luis Obispo County Inc CAPSLO"/>
    <x v="253"/>
  </r>
  <r>
    <s v="15312"/>
    <x v="44"/>
    <s v="Approved"/>
    <s v="Community Action Partnership of San Luis Obispo County Inc CAPSLO"/>
    <x v="254"/>
  </r>
  <r>
    <s v="15289"/>
    <x v="44"/>
    <s v="Approved"/>
    <s v="Santa Cruz Community Health Centers"/>
    <x v="255"/>
  </r>
  <r>
    <s v="12417"/>
    <x v="8"/>
    <s v="Approved"/>
    <s v="Bay Area Community Health"/>
    <x v="256"/>
  </r>
  <r>
    <s v="12319"/>
    <x v="0"/>
    <s v="Approved"/>
    <s v="Petaluma Health Center"/>
    <x v="13"/>
  </r>
  <r>
    <s v="15309"/>
    <x v="44"/>
    <s v="Approved"/>
    <s v="Community Action Partnership of San Luis Obispo County Inc CAPSLO"/>
    <x v="257"/>
  </r>
  <r>
    <s v="14718"/>
    <x v="12"/>
    <s v="Approved"/>
    <s v="Community Clinic Association of Los Angeles County"/>
    <x v="8"/>
  </r>
  <r>
    <s v="5498"/>
    <x v="38"/>
    <s v="Approved"/>
    <s v="West County Health Centers"/>
    <x v="10"/>
  </r>
  <r>
    <s v="15335"/>
    <x v="19"/>
    <s v="Approved"/>
    <s v="Asian Health Services"/>
    <x v="9"/>
  </r>
  <r>
    <s v="10514"/>
    <x v="24"/>
    <s v="Approved"/>
    <s v="Altura Centers for Health"/>
    <x v="258"/>
  </r>
  <r>
    <s v="9164"/>
    <x v="26"/>
    <s v="Approved"/>
    <s v="La Clinica de La Raza Inc"/>
    <x v="11"/>
  </r>
  <r>
    <s v="9173"/>
    <x v="26"/>
    <s v="Approved"/>
    <s v="Native American Health Center"/>
    <x v="173"/>
  </r>
  <r>
    <s v="8107"/>
    <x v="55"/>
    <s v="Approved"/>
    <s v="Coalition of Orange County Community Clinics"/>
    <x v="239"/>
  </r>
  <r>
    <s v="8108"/>
    <x v="55"/>
    <s v="Approved"/>
    <s v="Marin City Health and Wellness Center"/>
    <x v="120"/>
  </r>
  <r>
    <s v="8109"/>
    <x v="55"/>
    <s v="Approved"/>
    <s v="Santa Cruz Community Health Centers"/>
    <x v="92"/>
  </r>
  <r>
    <s v="9171"/>
    <x v="26"/>
    <s v="Approved"/>
    <s v="Santa Rosa Community Health Centers"/>
    <x v="86"/>
  </r>
  <r>
    <s v="9166"/>
    <x v="26"/>
    <s v="Approved"/>
    <s v="Santa Barbara Neighborhood Clinics"/>
    <x v="221"/>
  </r>
  <r>
    <s v="14335"/>
    <x v="13"/>
    <s v="Approved"/>
    <s v="San Francisco Medical Center Outpatient Improvement Programs Inc dba South of Market Health Center"/>
    <x v="41"/>
  </r>
  <r>
    <s v="15763"/>
    <x v="19"/>
    <s v="Approved"/>
    <s v="La Clinica Del Pueblo"/>
    <x v="232"/>
  </r>
  <r>
    <s v="13689"/>
    <x v="50"/>
    <s v="Applied"/>
    <s v="Asian Health Services"/>
    <x v="9"/>
  </r>
  <r>
    <s v="13690"/>
    <x v="50"/>
    <s v="Applied"/>
    <s v="Axis Community Health"/>
    <x v="2"/>
  </r>
  <r>
    <s v="13695"/>
    <x v="50"/>
    <s v="Applied"/>
    <s v="hamid zadeh md inc"/>
    <x v="259"/>
  </r>
  <r>
    <s v="13697"/>
    <x v="50"/>
    <s v="Applied"/>
    <s v="Korean Community Services"/>
    <x v="119"/>
  </r>
  <r>
    <s v="13706"/>
    <x v="50"/>
    <s v="Applied"/>
    <s v="The West Oakland Health Council"/>
    <x v="145"/>
  </r>
  <r>
    <s v="8082"/>
    <x v="55"/>
    <s v="Approved"/>
    <s v="Catholic Charities of the Diocese of Santa Rosa"/>
    <x v="260"/>
  </r>
  <r>
    <s v="8101"/>
    <x v="55"/>
    <s v="Approved"/>
    <s v="West County Health Centers"/>
    <x v="10"/>
  </r>
  <r>
    <s v="13691"/>
    <x v="50"/>
    <s v="Applied"/>
    <s v="Clinicas del Camino Real Inc"/>
    <x v="261"/>
  </r>
  <r>
    <s v="13693"/>
    <x v="50"/>
    <s v="Applied"/>
    <s v="Family Health Care Centers of Greater Los Angeles Inc"/>
    <x v="114"/>
  </r>
  <r>
    <s v="13696"/>
    <x v="50"/>
    <s v="Applied"/>
    <s v="Imperial Beach Community Clinic"/>
    <x v="262"/>
  </r>
  <r>
    <s v="13698"/>
    <x v="50"/>
    <s v="Applied"/>
    <s v="Samahan Health Centers"/>
    <x v="169"/>
  </r>
  <r>
    <s v="13699"/>
    <x v="50"/>
    <s v="Applied"/>
    <s v="Order of Malta of Northern California"/>
    <x v="263"/>
  </r>
  <r>
    <s v="13701"/>
    <x v="50"/>
    <s v="Applied"/>
    <s v="San Diego American Indian Health Center"/>
    <x v="264"/>
  </r>
  <r>
    <s v="13705"/>
    <x v="50"/>
    <s v="Applied"/>
    <s v="T.H.E. Clinic, inc. (DBA To Help Everyone Health and Wellness Centers)"/>
    <x v="265"/>
  </r>
  <r>
    <s v="6347"/>
    <x v="56"/>
    <s v="Approved"/>
    <s v="La Maestra Family Clinic"/>
    <x v="266"/>
  </r>
  <r>
    <s v="13694"/>
    <x v="50"/>
    <s v="Applied"/>
    <s v="Garfield Health Center"/>
    <x v="45"/>
  </r>
  <r>
    <s v="13702"/>
    <x v="50"/>
    <s v="Applied"/>
    <s v="Santa Cruz Community Health Centers"/>
    <x v="92"/>
  </r>
  <r>
    <s v="13707"/>
    <x v="50"/>
    <s v="Applied"/>
    <s v="Tiburcio Vasquez Health Center Inc"/>
    <x v="7"/>
  </r>
  <r>
    <s v="13708"/>
    <x v="50"/>
    <s v="Applied"/>
    <s v="Vista Community Clinic"/>
    <x v="104"/>
  </r>
  <r>
    <s v="18037"/>
    <x v="22"/>
    <s v="Approved"/>
    <s v="San Joaquin General Hospital"/>
    <x v="267"/>
  </r>
  <r>
    <s v="18041"/>
    <x v="22"/>
    <s v="Approved"/>
    <s v="Asian Pacific Health Care Venture Inc"/>
    <x v="268"/>
  </r>
  <r>
    <s v="14245"/>
    <x v="13"/>
    <s v="Approved"/>
    <s v="Alameda Health System"/>
    <x v="118"/>
  </r>
  <r>
    <s v="14244"/>
    <x v="30"/>
    <s v="Approved"/>
    <s v="AltaMed Health Services Corporation"/>
    <x v="36"/>
  </r>
  <r>
    <s v="10836"/>
    <x v="30"/>
    <s v="Approved"/>
    <s v="BHS Health Center Network"/>
    <x v="227"/>
  </r>
  <r>
    <s v="10839"/>
    <x v="30"/>
    <s v="Approved"/>
    <s v="Eisner Health"/>
    <x v="85"/>
  </r>
  <r>
    <s v="10845"/>
    <x v="30"/>
    <s v="Approved"/>
    <s v="Los Angeles LGBT Center"/>
    <x v="269"/>
  </r>
  <r>
    <s v="10847"/>
    <x v="30"/>
    <s v="Approved"/>
    <s v="Planned Parenthood Pasadena and San Gabriel Valley"/>
    <x v="270"/>
  </r>
  <r>
    <s v="10849"/>
    <x v="30"/>
    <s v="Approved"/>
    <s v="T.H.E. Clinic, inc. (DBA To Help Everyone Health and Wellness Centers)"/>
    <x v="265"/>
  </r>
  <r>
    <s v="10892"/>
    <x v="8"/>
    <s v="Approved"/>
    <s v="Mountain Valleys Health Center"/>
    <x v="271"/>
  </r>
  <r>
    <s v="17164"/>
    <x v="19"/>
    <s v="Approved"/>
    <s v="Clinica Family Health"/>
    <x v="135"/>
  </r>
  <r>
    <s v="7603"/>
    <x v="1"/>
    <s v="Approved"/>
    <s v="Alliance Medical Center"/>
    <x v="74"/>
  </r>
  <r>
    <s v="6864"/>
    <x v="40"/>
    <s v="Approved"/>
    <s v="CCI Health &amp; Wellness Services"/>
    <x v="272"/>
  </r>
  <r>
    <s v="6872"/>
    <x v="40"/>
    <s v="Approved"/>
    <s v="Greater Baden Medical Services"/>
    <x v="273"/>
  </r>
  <r>
    <s v="12997"/>
    <x v="26"/>
    <s v="Approved"/>
    <s v="Neighborhood Healthcare"/>
    <x v="121"/>
  </r>
  <r>
    <s v="12996"/>
    <x v="7"/>
    <s v="Approved"/>
    <s v="Los Angeles Centers for Alcohol and Drug Abuse"/>
    <x v="274"/>
  </r>
  <r>
    <s v="10889"/>
    <x v="39"/>
    <s v="Approved"/>
    <s v="Chapa-De Indian Health Program, Inc."/>
    <x v="129"/>
  </r>
  <r>
    <s v="12325"/>
    <x v="0"/>
    <s v="Approved"/>
    <s v="Northeast Valley Health Corporation"/>
    <x v="3"/>
  </r>
  <r>
    <s v="6846"/>
    <x v="1"/>
    <s v="Approved"/>
    <s v="Serve the People"/>
    <x v="101"/>
  </r>
  <r>
    <s v="13790"/>
    <x v="17"/>
    <s v="Approved"/>
    <s v="UCSF Division of Adolescent and Young Adult Medicine"/>
    <x v="275"/>
  </r>
  <r>
    <s v="6346"/>
    <x v="56"/>
    <s v="Approved"/>
    <s v="Denver Health and Hospital Authority"/>
    <x v="203"/>
  </r>
  <r>
    <s v="10524"/>
    <x v="45"/>
    <s v="Approved"/>
    <s v="North County Health Project Inc dba TrueCare"/>
    <x v="96"/>
  </r>
  <r>
    <s v="16148"/>
    <x v="19"/>
    <s v="Approved"/>
    <s v="CommuniCare Health Centers"/>
    <x v="84"/>
  </r>
  <r>
    <s v="12316"/>
    <x v="0"/>
    <s v="Approved"/>
    <s v="Altura Centers for Health"/>
    <x v="258"/>
  </r>
  <r>
    <s v="7720"/>
    <x v="25"/>
    <s v="Approved"/>
    <s v="Petaluma Health Center"/>
    <x v="13"/>
  </r>
  <r>
    <s v="19054"/>
    <x v="41"/>
    <s v="Applied"/>
    <s v="South Central Family Health Center"/>
    <x v="276"/>
  </r>
  <r>
    <s v="10854"/>
    <x v="30"/>
    <s v="Approved"/>
    <s v="APLA Health and Wellness"/>
    <x v="277"/>
  </r>
  <r>
    <s v="15940"/>
    <x v="19"/>
    <s v="Approved"/>
    <s v="Peach Tree Healthcare - Care Coordination &amp; Community Health"/>
    <x v="55"/>
  </r>
  <r>
    <s v="7668"/>
    <x v="39"/>
    <s v="Approved"/>
    <s v="El Dorado Community Health Center - Cameron Park 1"/>
    <x v="126"/>
  </r>
  <r>
    <s v="5500"/>
    <x v="38"/>
    <s v="Approved"/>
    <s v="Northeast Valley Health Corporation"/>
    <x v="3"/>
  </r>
  <r>
    <s v="7602"/>
    <x v="5"/>
    <s v="Approved"/>
    <s v="Venice Family Clinic"/>
    <x v="98"/>
  </r>
  <r>
    <s v="7780"/>
    <x v="5"/>
    <s v="Approved"/>
    <s v="Elica Health Centers"/>
    <x v="167"/>
  </r>
  <r>
    <s v="5069"/>
    <x v="43"/>
    <s v="Approved"/>
    <s v="Los Angeles Christian Health Center"/>
    <x v="278"/>
  </r>
  <r>
    <s v="17333"/>
    <x v="37"/>
    <s v="Approved"/>
    <s v="LAC USC Primary Care"/>
    <x v="279"/>
  </r>
  <r>
    <s v="17334"/>
    <x v="37"/>
    <s v="Approved"/>
    <s v="Mark Twain Health Care Distict dBa Valley Springs Health and Wellness Center"/>
    <x v="280"/>
  </r>
  <r>
    <s v="8475"/>
    <x v="26"/>
    <s v="Approved"/>
    <s v="San Ysidro Health"/>
    <x v="281"/>
  </r>
  <r>
    <s v="8507"/>
    <x v="26"/>
    <s v="Approved"/>
    <s v="Western Sierra Medical Clinic"/>
    <x v="170"/>
  </r>
  <r>
    <s v="8381"/>
    <x v="24"/>
    <s v="Approved"/>
    <s v="San Mateo County Healthcare for Homeless and Farmworker Health Program"/>
    <x v="14"/>
  </r>
  <r>
    <s v="8383"/>
    <x v="26"/>
    <s v="Approved"/>
    <s v="Axis Community Health"/>
    <x v="2"/>
  </r>
  <r>
    <s v="8399"/>
    <x v="26"/>
    <s v="Approved"/>
    <s v="Community Medical Centers"/>
    <x v="83"/>
  </r>
  <r>
    <s v="8421"/>
    <x v="26"/>
    <s v="Approved"/>
    <s v="Los Angeles LGBT Center"/>
    <x v="269"/>
  </r>
  <r>
    <s v="16282"/>
    <x v="17"/>
    <s v="Approved"/>
    <s v="Long Valley Health Center"/>
    <x v="282"/>
  </r>
  <r>
    <s v="13996"/>
    <x v="2"/>
    <s v="Approved"/>
    <s v="CommuniCare Health Centers"/>
    <x v="84"/>
  </r>
  <r>
    <s v="15957"/>
    <x v="21"/>
    <s v="Approved"/>
    <s v="Los Angeles Christian Health Center"/>
    <x v="278"/>
  </r>
  <r>
    <s v="14488"/>
    <x v="9"/>
    <s v="Approved"/>
    <s v="South Bay Family Health Care"/>
    <x v="283"/>
  </r>
  <r>
    <s v="5770"/>
    <x v="57"/>
    <s v="Approved"/>
    <s v="CompleteCare Health Network"/>
    <x v="131"/>
  </r>
  <r>
    <s v="5777"/>
    <x v="57"/>
    <s v="Approved"/>
    <s v="Hospital Alliance of New Jersey"/>
    <x v="189"/>
  </r>
  <r>
    <s v="5779"/>
    <x v="57"/>
    <s v="Approved"/>
    <s v="New Jersey Primary Care Association"/>
    <x v="284"/>
  </r>
  <r>
    <s v="5791"/>
    <x v="57"/>
    <s v="Approved"/>
    <s v="St. Joseph's University Medical Center"/>
    <x v="285"/>
  </r>
  <r>
    <s v="5798"/>
    <x v="57"/>
    <s v="Approved"/>
    <s v="Trinitas Regional Medical Center"/>
    <x v="286"/>
  </r>
  <r>
    <s v="5801"/>
    <x v="57"/>
    <s v="Approved"/>
    <s v="Visiting Nurse Association Health Group"/>
    <x v="287"/>
  </r>
  <r>
    <s v="12751"/>
    <x v="4"/>
    <s v="Approved"/>
    <s v="Alliance Medical Center"/>
    <x v="74"/>
  </r>
  <r>
    <s v="12749"/>
    <x v="4"/>
    <s v="Approved"/>
    <s v="Alliance Medical Center"/>
    <x v="288"/>
  </r>
  <r>
    <s v="7743"/>
    <x v="39"/>
    <s v="Approved"/>
    <s v="Open Door community health centers"/>
    <x v="99"/>
  </r>
  <r>
    <s v="5476"/>
    <x v="34"/>
    <s v="Approved"/>
    <s v="Santa Clara Valley Health and Hospital System"/>
    <x v="108"/>
  </r>
  <r>
    <s v="14540"/>
    <x v="19"/>
    <s v="Approved"/>
    <s v="TriState Community Healthcare Center - Needles Clinic"/>
    <x v="31"/>
  </r>
  <r>
    <s v="14513"/>
    <x v="19"/>
    <s v="Approved"/>
    <s v="Los Angeles Christian Health Center"/>
    <x v="278"/>
  </r>
  <r>
    <s v="14538"/>
    <x v="9"/>
    <s v="Approved"/>
    <s v="West Hawaii Community Health Center"/>
    <x v="289"/>
  </r>
  <r>
    <s v="14528"/>
    <x v="19"/>
    <s v="Approved"/>
    <s v="San Francisco Community Clinic Consortium"/>
    <x v="176"/>
  </r>
  <r>
    <s v="15109"/>
    <x v="9"/>
    <s v="Approved"/>
    <s v="Cowlitz Family Health Center"/>
    <x v="290"/>
  </r>
  <r>
    <s v="18405"/>
    <x v="37"/>
    <s v="Approved"/>
    <s v="Via Care Community Health Center"/>
    <x v="26"/>
  </r>
  <r>
    <s v="14523"/>
    <x v="9"/>
    <s v="Approved"/>
    <s v="The Wallace Medical Concern"/>
    <x v="291"/>
  </r>
  <r>
    <s v="14521"/>
    <x v="9"/>
    <s v="Approved"/>
    <s v="Mary's Center for Maternal and Child Care Inc"/>
    <x v="181"/>
  </r>
  <r>
    <s v="14504"/>
    <x v="9"/>
    <s v="Approved"/>
    <s v="Vista Community Clinic"/>
    <x v="104"/>
  </r>
  <r>
    <s v="14535"/>
    <x v="19"/>
    <s v="Approved"/>
    <s v="Community Clinic of Maui Inc"/>
    <x v="292"/>
  </r>
  <r>
    <s v="14525"/>
    <x v="9"/>
    <s v="Approved"/>
    <s v="GPW Health Center"/>
    <x v="293"/>
  </r>
  <r>
    <s v="14496"/>
    <x v="19"/>
    <s v="Approved"/>
    <s v="Alliance Medical Center"/>
    <x v="74"/>
  </r>
  <r>
    <s v="14861"/>
    <x v="21"/>
    <s v="Approved"/>
    <s v="Harbor-UCLA Medical Center - Family Health Center"/>
    <x v="294"/>
  </r>
  <r>
    <s v="14848"/>
    <x v="21"/>
    <s v="Approved"/>
    <s v="Livingston Community Health"/>
    <x v="21"/>
  </r>
  <r>
    <s v="6891"/>
    <x v="58"/>
    <s v="Approved"/>
    <s v="Northeast Valley Health Corporation"/>
    <x v="3"/>
  </r>
  <r>
    <s v="13635"/>
    <x v="2"/>
    <s v="Approved"/>
    <s v="Shasta Community Health Center"/>
    <x v="0"/>
  </r>
  <r>
    <s v="15545"/>
    <x v="44"/>
    <s v="Approved"/>
    <s v="Community Action Partnership of San Luis Obispo County Inc CAPSLO"/>
    <x v="206"/>
  </r>
  <r>
    <s v="15475"/>
    <x v="19"/>
    <s v="Approved"/>
    <s v="STRIDE Community Health Center"/>
    <x v="295"/>
  </r>
  <r>
    <s v="7675"/>
    <x v="25"/>
    <s v="Approved"/>
    <s v="Northeast Valley Health Corporation"/>
    <x v="3"/>
  </r>
  <r>
    <s v="7681"/>
    <x v="25"/>
    <s v="Approved"/>
    <s v="LifeLong Medical Care"/>
    <x v="1"/>
  </r>
  <r>
    <s v="7686"/>
    <x v="25"/>
    <s v="Approved"/>
    <s v="West County Health Centers"/>
    <x v="10"/>
  </r>
  <r>
    <s v="7697"/>
    <x v="25"/>
    <s v="Approved"/>
    <s v="LAC + USC Medical Center"/>
    <x v="193"/>
  </r>
  <r>
    <s v="7692"/>
    <x v="25"/>
    <s v="Approved"/>
    <s v="Asian Health Services"/>
    <x v="9"/>
  </r>
  <r>
    <s v="15367"/>
    <x v="0"/>
    <s v="Approved"/>
    <s v="Harbor-UCLA Medical Center"/>
    <x v="94"/>
  </r>
  <r>
    <s v="14837"/>
    <x v="21"/>
    <s v="Approved"/>
    <s v="Hubert H. Humphrey Comprehensive Health Center"/>
    <x v="127"/>
  </r>
  <r>
    <s v="12337"/>
    <x v="48"/>
    <s v="Approved"/>
    <s v="Jefferson Center for Mental Health"/>
    <x v="296"/>
  </r>
  <r>
    <s v="17828"/>
    <x v="13"/>
    <s v="Approved"/>
    <s v="LifeLong Medical Care"/>
    <x v="1"/>
  </r>
  <r>
    <s v="14851"/>
    <x v="21"/>
    <s v="Approved"/>
    <s v="Bartz Altadonna Community Health Center - Palmdale Clinic"/>
    <x v="112"/>
  </r>
  <r>
    <s v="14839"/>
    <x v="21"/>
    <s v="Approved"/>
    <s v="County of Santa Cruz Health Services Agency"/>
    <x v="88"/>
  </r>
  <r>
    <s v="14866"/>
    <x v="21"/>
    <s v="Approved"/>
    <s v="School Health Clinics of Santa Clara County"/>
    <x v="297"/>
  </r>
  <r>
    <s v="18463"/>
    <x v="22"/>
    <s v="Approved"/>
    <s v="Northeast Valley Health Corporation"/>
    <x v="3"/>
  </r>
  <r>
    <s v="18407"/>
    <x v="37"/>
    <s v="Approved"/>
    <s v="Petaluma Health Center"/>
    <x v="13"/>
  </r>
  <r>
    <s v="15366"/>
    <x v="19"/>
    <s v="Approved"/>
    <s v="Golden Valley Health Centers"/>
    <x v="72"/>
  </r>
  <r>
    <s v="15899"/>
    <x v="9"/>
    <s v="Approved"/>
    <s v="Neighborhood Health Center"/>
    <x v="298"/>
  </r>
  <r>
    <s v="6381"/>
    <x v="23"/>
    <s v="Approved"/>
    <s v="Asian Health Services"/>
    <x v="9"/>
  </r>
  <r>
    <s v="13156"/>
    <x v="42"/>
    <s v="Approved"/>
    <s v="San Francisco Health Network"/>
    <x v="100"/>
  </r>
  <r>
    <s v="6797"/>
    <x v="46"/>
    <s v="Approved"/>
    <s v="Sacramento Native American Health Center"/>
    <x v="228"/>
  </r>
  <r>
    <s v="6345"/>
    <x v="5"/>
    <s v="Approved"/>
    <s v="Vista Community Clinic"/>
    <x v="104"/>
  </r>
  <r>
    <s v="5148"/>
    <x v="15"/>
    <s v="Approved"/>
    <s v="La Maestra Family Clinic"/>
    <x v="266"/>
  </r>
  <r>
    <s v="16425"/>
    <x v="37"/>
    <s v="Approved"/>
    <s v="Marin City Health and Wellness Center"/>
    <x v="120"/>
  </r>
  <r>
    <s v="17083"/>
    <x v="13"/>
    <s v="Approved"/>
    <s v="Petaluma Health Center"/>
    <x v="13"/>
  </r>
  <r>
    <s v="6076"/>
    <x v="20"/>
    <s v="Approved"/>
    <s v="Valley Health Team, Inc."/>
    <x v="32"/>
  </r>
  <r>
    <s v="7613"/>
    <x v="59"/>
    <s v="Approved"/>
    <s v="Clinicas de Salud del Pueblo DBA Innercare"/>
    <x v="180"/>
  </r>
  <r>
    <s v="7614"/>
    <x v="60"/>
    <s v="Approved"/>
    <s v="Petaluma Health Center"/>
    <x v="13"/>
  </r>
  <r>
    <s v="7610"/>
    <x v="53"/>
    <s v="Approved"/>
    <s v="Eisner Health"/>
    <x v="85"/>
  </r>
  <r>
    <s v="16486"/>
    <x v="37"/>
    <s v="Approved"/>
    <s v="Santa Barbara Neighborhood Clinics"/>
    <x v="221"/>
  </r>
  <r>
    <s v="16501"/>
    <x v="37"/>
    <s v="Approved"/>
    <s v="Open Door community health centers"/>
    <x v="99"/>
  </r>
  <r>
    <s v="16395"/>
    <x v="37"/>
    <s v="Approved"/>
    <s v="Korean Community Services"/>
    <x v="119"/>
  </r>
  <r>
    <s v="16458"/>
    <x v="37"/>
    <s v="Approved"/>
    <s v="The Achievable Foundation"/>
    <x v="299"/>
  </r>
  <r>
    <s v="16309"/>
    <x v="19"/>
    <s v="Approved"/>
    <s v="Public Health Seattle and King County"/>
    <x v="300"/>
  </r>
  <r>
    <s v="19299"/>
    <x v="14"/>
    <s v="Approved"/>
    <s v="Comprehensive Community Health Centers, Inc."/>
    <x v="188"/>
  </r>
  <r>
    <s v="19306"/>
    <x v="14"/>
    <s v="Approved"/>
    <s v="Community Medical Centers"/>
    <x v="83"/>
  </r>
  <r>
    <s v="19301"/>
    <x v="14"/>
    <s v="Approved"/>
    <s v="South Central Family Health Center"/>
    <x v="276"/>
  </r>
  <r>
    <s v="5186"/>
    <x v="15"/>
    <s v="Approved"/>
    <s v="LAC + USC Medical Center"/>
    <x v="193"/>
  </r>
  <r>
    <s v="19304"/>
    <x v="14"/>
    <s v="Approved"/>
    <s v="OLE Health"/>
    <x v="103"/>
  </r>
  <r>
    <s v="19312"/>
    <x v="14"/>
    <s v="Approved"/>
    <s v="Bay Area Community Health"/>
    <x v="70"/>
  </r>
  <r>
    <s v="19303"/>
    <x v="14"/>
    <s v="Approved"/>
    <s v="Open Door community health centers"/>
    <x v="99"/>
  </r>
  <r>
    <s v="7612"/>
    <x v="53"/>
    <s v="Approved"/>
    <s v="Alameda Health System"/>
    <x v="118"/>
  </r>
  <r>
    <s v="7615"/>
    <x v="59"/>
    <s v="Approved"/>
    <s v="Community Health Systems Inc - Moreno Valley Family Health Center"/>
    <x v="231"/>
  </r>
  <r>
    <s v="6931"/>
    <x v="5"/>
    <s v="Approved"/>
    <s v="Avenal Community Health Center"/>
    <x v="66"/>
  </r>
  <r>
    <s v="6971"/>
    <x v="5"/>
    <s v="Approved"/>
    <s v="Alameda Health System"/>
    <x v="118"/>
  </r>
  <r>
    <s v="6974"/>
    <x v="5"/>
    <s v="Approved"/>
    <s v="Clinicas de Salud del Pueblo DBA Innercare"/>
    <x v="180"/>
  </r>
  <r>
    <s v="6975"/>
    <x v="5"/>
    <s v="Approved"/>
    <s v="Contra Costa Health Services"/>
    <x v="29"/>
  </r>
  <r>
    <s v="6977"/>
    <x v="5"/>
    <s v="Approved"/>
    <s v="County of Santa Cruz Health Services Agency"/>
    <x v="88"/>
  </r>
  <r>
    <s v="6979"/>
    <x v="5"/>
    <s v="Approved"/>
    <s v="El Dorado Community Health Center - Cameron Park 1"/>
    <x v="126"/>
  </r>
  <r>
    <s v="6986"/>
    <x v="5"/>
    <s v="Approved"/>
    <s v="LifeLong Medical Care"/>
    <x v="1"/>
  </r>
  <r>
    <s v="6987"/>
    <x v="5"/>
    <s v="Approved"/>
    <s v="Livingston Community Health"/>
    <x v="21"/>
  </r>
  <r>
    <s v="6991"/>
    <x v="5"/>
    <s v="Approved"/>
    <s v="Los Angeles Christian Health Center"/>
    <x v="278"/>
  </r>
  <r>
    <s v="6992"/>
    <x v="5"/>
    <s v="Approved"/>
    <s v="Neighborhood Healthcare"/>
    <x v="121"/>
  </r>
  <r>
    <s v="7002"/>
    <x v="5"/>
    <s v="Approved"/>
    <s v="Serve the People"/>
    <x v="101"/>
  </r>
  <r>
    <s v="7006"/>
    <x v="5"/>
    <s v="Approved"/>
    <s v="Bay Area Community Health"/>
    <x v="70"/>
  </r>
  <r>
    <s v="6074"/>
    <x v="20"/>
    <s v="Approved"/>
    <s v="Livingston Community Health"/>
    <x v="21"/>
  </r>
  <r>
    <s v="6389"/>
    <x v="3"/>
    <s v="Approved"/>
    <s v="Community Medical Centers"/>
    <x v="83"/>
  </r>
  <r>
    <s v="10449"/>
    <x v="8"/>
    <s v="Approved"/>
    <s v="Harbor-UCLA Medical Center"/>
    <x v="38"/>
  </r>
  <r>
    <s v="6386"/>
    <x v="3"/>
    <s v="Approved"/>
    <s v="San Francisco Health Network"/>
    <x v="100"/>
  </r>
  <r>
    <s v="8644"/>
    <x v="61"/>
    <s v="Approved"/>
    <s v="LifeLong Medical Care"/>
    <x v="1"/>
  </r>
  <r>
    <s v="6394"/>
    <x v="62"/>
    <s v="Approved"/>
    <s v="Sacramento Native American Health Center"/>
    <x v="228"/>
  </r>
  <r>
    <s v="4609"/>
    <x v="38"/>
    <s v="Approved"/>
    <s v="CommuniCare Health Centers"/>
    <x v="84"/>
  </r>
  <r>
    <s v="4571"/>
    <x v="38"/>
    <s v="Approved"/>
    <s v="Community Health Alliance of Pasadena dba ChapCare"/>
    <x v="301"/>
  </r>
  <r>
    <s v="10163"/>
    <x v="3"/>
    <s v="Approved"/>
    <s v="Chapa-De Indian Health Program, Inc."/>
    <x v="129"/>
  </r>
  <r>
    <s v="4575"/>
    <x v="38"/>
    <s v="Approved"/>
    <s v="Salud Para La Gente"/>
    <x v="87"/>
  </r>
  <r>
    <s v="6395"/>
    <x v="63"/>
    <s v="Approved"/>
    <s v="JWCH Institute"/>
    <x v="95"/>
  </r>
  <r>
    <s v="6399"/>
    <x v="63"/>
    <s v="Approved"/>
    <s v="The Achievable Foundation"/>
    <x v="299"/>
  </r>
  <r>
    <s v="6402"/>
    <x v="63"/>
    <s v="Approved"/>
    <s v="Eisner Health"/>
    <x v="85"/>
  </r>
  <r>
    <s v="6406"/>
    <x v="63"/>
    <s v="Approved"/>
    <s v="Los Angeles LGBT Center"/>
    <x v="269"/>
  </r>
  <r>
    <s v="6411"/>
    <x v="63"/>
    <s v="Approved"/>
    <s v="University Muslim Medical Association Inc"/>
    <x v="12"/>
  </r>
  <r>
    <s v="6414"/>
    <x v="63"/>
    <s v="Approved"/>
    <s v="Westside Family Health Center"/>
    <x v="15"/>
  </r>
  <r>
    <s v="6418"/>
    <x v="63"/>
    <s v="Approved"/>
    <s v="KHEIR Center"/>
    <x v="117"/>
  </r>
  <r>
    <s v="6423"/>
    <x v="63"/>
    <s v="Approved"/>
    <s v="South Central Family Health Center"/>
    <x v="276"/>
  </r>
  <r>
    <s v="18199"/>
    <x v="51"/>
    <s v="Approved"/>
    <s v="Community Health Center Network"/>
    <x v="81"/>
  </r>
  <r>
    <s v="18194"/>
    <x v="51"/>
    <s v="Approved"/>
    <s v="Asian Health Services"/>
    <x v="9"/>
  </r>
  <r>
    <s v="18214"/>
    <x v="51"/>
    <s v="Approved"/>
    <s v="Petaluma Health Center"/>
    <x v="13"/>
  </r>
  <r>
    <s v="18202"/>
    <x v="51"/>
    <s v="Approved"/>
    <s v="Contra Costa Health Services"/>
    <x v="29"/>
  </r>
  <r>
    <s v="18208"/>
    <x v="51"/>
    <s v="Approved"/>
    <s v="Northeast Valley Health Corporation"/>
    <x v="3"/>
  </r>
  <r>
    <s v="18206"/>
    <x v="51"/>
    <s v="Approved"/>
    <s v="Harbor-UCLA Medical Center"/>
    <x v="38"/>
  </r>
  <r>
    <s v="18195"/>
    <x v="51"/>
    <s v="Approved"/>
    <s v="Community Clinic Association of Los Angeles County"/>
    <x v="8"/>
  </r>
  <r>
    <s v="18215"/>
    <x v="51"/>
    <s v="Approved"/>
    <s v="Valley Community Healthcare"/>
    <x v="302"/>
  </r>
  <r>
    <s v="12427"/>
    <x v="52"/>
    <s v="Approved"/>
    <s v="Center for Community Research"/>
    <x v="303"/>
  </r>
  <r>
    <s v="7998"/>
    <x v="39"/>
    <s v="Approved"/>
    <s v="West County Health Centers"/>
    <x v="10"/>
  </r>
  <r>
    <s v="11850"/>
    <x v="47"/>
    <s v="Approved"/>
    <s v="County of Monterey"/>
    <x v="91"/>
  </r>
  <r>
    <s v="11867"/>
    <x v="47"/>
    <s v="Approved"/>
    <s v="Hill Country Health and Wellness Center"/>
    <x v="23"/>
  </r>
  <r>
    <s v="11885"/>
    <x v="47"/>
    <s v="Approved"/>
    <s v="San Francisco Health Network Primary Care"/>
    <x v="130"/>
  </r>
  <r>
    <s v="12666"/>
    <x v="31"/>
    <s v="Approved"/>
    <s v="Marin Community Clinics"/>
    <x v="200"/>
  </r>
  <r>
    <s v="17077"/>
    <x v="19"/>
    <s v="Approved"/>
    <s v="Greater Baden Medical Services"/>
    <x v="273"/>
  </r>
  <r>
    <s v="7652"/>
    <x v="58"/>
    <s v="Approved"/>
    <s v="La Clinica de La Raza Inc"/>
    <x v="11"/>
  </r>
  <r>
    <s v="18217"/>
    <x v="22"/>
    <s v="Approved"/>
    <s v="Los Angeles County Department of Health Services"/>
    <x v="78"/>
  </r>
  <r>
    <s v="18219"/>
    <x v="22"/>
    <s v="Approved"/>
    <s v="Neighborhood Healthcare"/>
    <x v="121"/>
  </r>
  <r>
    <s v="5814"/>
    <x v="57"/>
    <s v="Approved"/>
    <s v="Henry J. Austin Health Center"/>
    <x v="304"/>
  </r>
  <r>
    <s v="8654"/>
    <x v="24"/>
    <s v="Approved"/>
    <s v="Neighborhood Healthcare"/>
    <x v="121"/>
  </r>
  <r>
    <s v="17528"/>
    <x v="22"/>
    <s v="Approved"/>
    <s v="Westside Family Health Center"/>
    <x v="46"/>
  </r>
  <r>
    <s v="18362"/>
    <x v="22"/>
    <s v="Approved"/>
    <s v="North County Health Project Inc dba TrueCare"/>
    <x v="96"/>
  </r>
  <r>
    <s v="7987"/>
    <x v="5"/>
    <s v="Approved"/>
    <s v="Family Health Centers of San Diego"/>
    <x v="82"/>
  </r>
  <r>
    <s v="5475"/>
    <x v="28"/>
    <s v="Approved"/>
    <s v="Asian Americans for Community Involvement"/>
    <x v="305"/>
  </r>
  <r>
    <s v="17524"/>
    <x v="22"/>
    <s v="Approved"/>
    <s v="Saban Community Clinic (The Los Angeles Free Clinic)"/>
    <x v="306"/>
  </r>
  <r>
    <s v="18965"/>
    <x v="64"/>
    <s v="Approved"/>
    <s v="Neighborhood Health"/>
    <x v="157"/>
  </r>
  <r>
    <s v="18963"/>
    <x v="64"/>
    <s v="Approved"/>
    <s v="Medlink Georgia Inc."/>
    <x v="155"/>
  </r>
  <r>
    <s v="5207"/>
    <x v="33"/>
    <s v="Approved"/>
    <s v="Henry J. Austin Health Center"/>
    <x v="304"/>
  </r>
  <r>
    <s v="18948"/>
    <x v="64"/>
    <s v="Approved"/>
    <s v="Camillus Health Concern, Inc."/>
    <x v="148"/>
  </r>
  <r>
    <s v="18946"/>
    <x v="64"/>
    <s v="Approved"/>
    <s v="Blue Ridge Medical Center, Inc"/>
    <x v="142"/>
  </r>
  <r>
    <s v="18926"/>
    <x v="64"/>
    <s v="Approved"/>
    <s v="Bay Area Community Health"/>
    <x v="70"/>
  </r>
  <r>
    <s v="18931"/>
    <x v="64"/>
    <s v="Approved"/>
    <s v="Bay Area Community Health"/>
    <x v="139"/>
  </r>
  <r>
    <s v="18944"/>
    <x v="64"/>
    <s v="Approved"/>
    <s v="Blue Ridge Medical Center, Inc"/>
    <x v="73"/>
  </r>
  <r>
    <s v="18933"/>
    <x v="64"/>
    <s v="Approved"/>
    <s v="Bay Area Community Health"/>
    <x v="140"/>
  </r>
  <r>
    <s v="18935"/>
    <x v="64"/>
    <s v="Approved"/>
    <s v="Betances Health Center"/>
    <x v="141"/>
  </r>
  <r>
    <s v="18976"/>
    <x v="64"/>
    <s v="Approved"/>
    <s v="North County Health Project Inc dba TrueCare"/>
    <x v="96"/>
  </r>
  <r>
    <s v="18977"/>
    <x v="64"/>
    <s v="Approved"/>
    <s v="North County Health Project Inc dba TrueCare"/>
    <x v="161"/>
  </r>
  <r>
    <s v="19000"/>
    <x v="64"/>
    <s v="Approved"/>
    <s v="Peninsula Community Health Services"/>
    <x v="143"/>
  </r>
  <r>
    <s v="18998"/>
    <x v="64"/>
    <s v="Approved"/>
    <s v="OneWorld Community Health Centers, Inc."/>
    <x v="165"/>
  </r>
  <r>
    <s v="18958"/>
    <x v="64"/>
    <s v="Approved"/>
    <s v="Harvard Street Neighborhood Health"/>
    <x v="153"/>
  </r>
  <r>
    <s v="18956"/>
    <x v="64"/>
    <s v="Approved"/>
    <s v="Harvard Street Neighborhood Health"/>
    <x v="152"/>
  </r>
  <r>
    <s v="18959"/>
    <x v="64"/>
    <s v="Approved"/>
    <s v="Harvard Street Neighborhood Health"/>
    <x v="154"/>
  </r>
  <r>
    <s v="19006"/>
    <x v="64"/>
    <s v="Approved"/>
    <s v="Peninsula Community Health Services"/>
    <x v="144"/>
  </r>
  <r>
    <s v="17713"/>
    <x v="22"/>
    <s v="Approved"/>
    <s v="Alameda Health System"/>
    <x v="307"/>
  </r>
  <r>
    <s v="18981"/>
    <x v="64"/>
    <s v="Approved"/>
    <s v="Northeast Valley Health Corporation"/>
    <x v="3"/>
  </r>
  <r>
    <s v="18938"/>
    <x v="64"/>
    <s v="Approved"/>
    <s v="Betances Health Center"/>
    <x v="175"/>
  </r>
  <r>
    <s v="18968"/>
    <x v="64"/>
    <s v="Approved"/>
    <s v="Neighborhood Health"/>
    <x v="308"/>
  </r>
  <r>
    <s v="19008"/>
    <x v="64"/>
    <s v="Approved"/>
    <s v="The West Oakland Health Council"/>
    <x v="145"/>
  </r>
  <r>
    <s v="17681"/>
    <x v="22"/>
    <s v="Approved"/>
    <s v="The ROADS Foundation Inc"/>
    <x v="309"/>
  </r>
  <r>
    <s v="6096"/>
    <x v="65"/>
    <s v="Approved"/>
    <s v="La Maestra Family Clinic"/>
    <x v="266"/>
  </r>
  <r>
    <s v="18355"/>
    <x v="22"/>
    <s v="Approved"/>
    <s v="The Children's Clinic"/>
    <x v="89"/>
  </r>
  <r>
    <s v="6742"/>
    <x v="58"/>
    <s v="Approved"/>
    <s v="Virginia Garcia Memorial Health Center"/>
    <x v="310"/>
  </r>
  <r>
    <s v="18350"/>
    <x v="22"/>
    <s v="Approved"/>
    <s v="Tuolumne MeWuk Indian Health Center"/>
    <x v="311"/>
  </r>
  <r>
    <s v="18349"/>
    <x v="10"/>
    <s v="Approved"/>
    <s v="AllHealth Network"/>
    <x v="312"/>
  </r>
  <r>
    <s v="17216"/>
    <x v="18"/>
    <s v="Approved"/>
    <s v="Sierra Harvest"/>
    <x v="313"/>
  </r>
  <r>
    <s v="4819"/>
    <x v="43"/>
    <s v="Approved"/>
    <s v="La Clinica de La Raza Inc"/>
    <x v="11"/>
  </r>
  <r>
    <s v="19352"/>
    <x v="14"/>
    <s v="Approved"/>
    <s v="Long Valley Health Center"/>
    <x v="282"/>
  </r>
  <r>
    <s v="18374"/>
    <x v="51"/>
    <s v="Approved"/>
    <s v="Neighborhood Healthcare"/>
    <x v="121"/>
  </r>
  <r>
    <s v="9274"/>
    <x v="6"/>
    <s v="Approved"/>
    <s v="Planned Parenthood Los Angeles"/>
    <x v="314"/>
  </r>
  <r>
    <s v="16749"/>
    <x v="66"/>
    <s v="Approved"/>
    <s v="WellPower"/>
    <x v="212"/>
  </r>
  <r>
    <s v="4820"/>
    <x v="67"/>
    <s v="Approved"/>
    <s v="Tiburcio Vasquez Health Center Inc"/>
    <x v="7"/>
  </r>
  <r>
    <s v="11373"/>
    <x v="53"/>
    <s v="Approved"/>
    <s v="Olive View-UCLA Medical Center"/>
    <x v="315"/>
  </r>
  <r>
    <s v="11374"/>
    <x v="53"/>
    <s v="Approved"/>
    <s v="Olive View-UCLA Medical Center"/>
    <x v="316"/>
  </r>
  <r>
    <s v="10154"/>
    <x v="8"/>
    <s v="Approved"/>
    <s v="UCSF Division of Adolescent and Young Adult Medicine"/>
    <x v="317"/>
  </r>
  <r>
    <s v="17549"/>
    <x v="22"/>
    <s v="Approved"/>
    <s v="Chinatown Service Center"/>
    <x v="192"/>
  </r>
  <r>
    <s v="6727"/>
    <x v="1"/>
    <s v="Approved"/>
    <s v="Olive View-UCLA Medical Center"/>
    <x v="316"/>
  </r>
  <r>
    <s v="15168"/>
    <x v="2"/>
    <s v="Approved"/>
    <s v="Share Our Selves Corporation"/>
    <x v="318"/>
  </r>
  <r>
    <s v="16732"/>
    <x v="66"/>
    <s v="Approved"/>
    <s v="Jefferson Center for Mental Health"/>
    <x v="296"/>
  </r>
  <r>
    <s v="8719"/>
    <x v="6"/>
    <s v="Approved"/>
    <s v="Santa Cruz Community Health Centers"/>
    <x v="92"/>
  </r>
  <r>
    <s v="12927"/>
    <x v="17"/>
    <s v="Approved"/>
    <s v="Borrego Community Health Foundation"/>
    <x v="217"/>
  </r>
  <r>
    <s v="12975"/>
    <x v="17"/>
    <s v="Approved"/>
    <s v="Eisner Health"/>
    <x v="85"/>
  </r>
  <r>
    <s v="13750"/>
    <x v="48"/>
    <s v="Approved"/>
    <s v="Rocky Mountain Youth Medical and Nursing Consultants Inc dba Every Child Pediatrics"/>
    <x v="24"/>
  </r>
  <r>
    <s v="17592"/>
    <x v="22"/>
    <s v="Approved"/>
    <s v="Peach Tree Healthcare - Care Coordination &amp; Community Health"/>
    <x v="55"/>
  </r>
  <r>
    <s v="14114"/>
    <x v="8"/>
    <s v="Approved"/>
    <s v="South Central Family Health Center"/>
    <x v="276"/>
  </r>
  <r>
    <s v="17649"/>
    <x v="22"/>
    <s v="Approved"/>
    <s v="Asian Health Services"/>
    <x v="9"/>
  </r>
  <r>
    <s v="17611"/>
    <x v="22"/>
    <s v="Approved"/>
    <s v="Garfield Health Center"/>
    <x v="45"/>
  </r>
  <r>
    <s v="15084"/>
    <x v="19"/>
    <s v="Approved"/>
    <s v="Clinica Monsenor Oscar A Romero"/>
    <x v="44"/>
  </r>
  <r>
    <s v="8012"/>
    <x v="58"/>
    <s v="Approved"/>
    <s v="South County Community Health Center, Inc. dba Ravenswood Family Health Center"/>
    <x v="97"/>
  </r>
  <r>
    <s v="8014"/>
    <x v="58"/>
    <s v="Approved"/>
    <s v="Open Door community health centers"/>
    <x v="99"/>
  </r>
  <r>
    <s v="8006"/>
    <x v="58"/>
    <s v="Approved"/>
    <s v="Asian Health Services"/>
    <x v="9"/>
  </r>
  <r>
    <s v="8010"/>
    <x v="58"/>
    <s v="Approved"/>
    <s v="Community Health Center Network"/>
    <x v="81"/>
  </r>
  <r>
    <s v="15091"/>
    <x v="19"/>
    <s v="Approved"/>
    <s v="Total Health Care"/>
    <x v="319"/>
  </r>
  <r>
    <s v="9279"/>
    <x v="31"/>
    <s v="Approved"/>
    <s v="LifeLong Medical Care"/>
    <x v="1"/>
  </r>
  <r>
    <s v="17687"/>
    <x v="22"/>
    <s v="Approved"/>
    <s v="San Joaquin General Hospital"/>
    <x v="20"/>
  </r>
  <r>
    <s v="16721"/>
    <x v="66"/>
    <s v="Approved"/>
    <s v="Rocky Mountain Youth Medical and Nursing Consultants Inc dba Every Child Pediatrics"/>
    <x v="24"/>
  </r>
  <r>
    <s v="6068"/>
    <x v="28"/>
    <s v="Approved"/>
    <s v="Olive View-UCLA Medical Center"/>
    <x v="316"/>
  </r>
  <r>
    <s v="6067"/>
    <x v="65"/>
    <s v="Approved"/>
    <s v="Olive View-UCLA Medical Center"/>
    <x v="316"/>
  </r>
  <r>
    <s v="16724"/>
    <x v="66"/>
    <s v="Approved"/>
    <s v="Solvista Health"/>
    <x v="320"/>
  </r>
  <r>
    <s v="16716"/>
    <x v="66"/>
    <s v="Approved"/>
    <s v="Melissa Memorial Hospital"/>
    <x v="211"/>
  </r>
  <r>
    <s v="16712"/>
    <x v="66"/>
    <s v="Approved"/>
    <s v="STRIDE Community Health Center"/>
    <x v="295"/>
  </r>
  <r>
    <s v="14081"/>
    <x v="13"/>
    <s v="Approved"/>
    <s v="School Health Clinics of Santa Clara County"/>
    <x v="297"/>
  </r>
  <r>
    <s v="14077"/>
    <x v="13"/>
    <s v="Approved"/>
    <s v="Childrens Health Center Zuckerberg San Francisco General Hospital"/>
    <x v="321"/>
  </r>
  <r>
    <s v="11390"/>
    <x v="53"/>
    <s v="Approved"/>
    <s v="Northeast Valley Health Corporation"/>
    <x v="3"/>
  </r>
  <r>
    <s v="14102"/>
    <x v="13"/>
    <s v="Approved"/>
    <s v="Community Medical Centers"/>
    <x v="83"/>
  </r>
  <r>
    <s v="12935"/>
    <x v="17"/>
    <s v="Approved"/>
    <s v="Santa Barbara Neighborhood Clinics"/>
    <x v="221"/>
  </r>
  <r>
    <s v="19050"/>
    <x v="41"/>
    <s v="Applied"/>
    <s v="Moreno Valley Physicians Associates A Medical Corporation"/>
    <x v="322"/>
  </r>
  <r>
    <s v="17135"/>
    <x v="11"/>
    <s v="Approved"/>
    <s v="Community Health Systems Inc - Moreno Valley Family Health Center"/>
    <x v="231"/>
  </r>
  <r>
    <s v="12902"/>
    <x v="17"/>
    <s v="Approved"/>
    <s v="Harmony Health Medical Clinic and Family Resource Center"/>
    <x v="323"/>
  </r>
  <r>
    <s v="11397"/>
    <x v="4"/>
    <s v="Approved"/>
    <s v="School Health Clinics of Santa Clara County"/>
    <x v="297"/>
  </r>
  <r>
    <s v="5426"/>
    <x v="28"/>
    <s v="Approved"/>
    <s v="Alameda Health System"/>
    <x v="118"/>
  </r>
  <r>
    <s v="5430"/>
    <x v="28"/>
    <s v="Approved"/>
    <s v="Central City Concern"/>
    <x v="324"/>
  </r>
  <r>
    <s v="5432"/>
    <x v="28"/>
    <s v="Approved"/>
    <s v="La Maestra Family Clinic"/>
    <x v="266"/>
  </r>
  <r>
    <s v="5434"/>
    <x v="28"/>
    <s v="Approved"/>
    <s v="LifeLong Medical Care"/>
    <x v="1"/>
  </r>
  <r>
    <s v="5440"/>
    <x v="28"/>
    <s v="Approved"/>
    <s v="Petaluma Health Center"/>
    <x v="13"/>
  </r>
  <r>
    <s v="5444"/>
    <x v="28"/>
    <s v="Approved"/>
    <s v="Rinehart Clinic"/>
    <x v="325"/>
  </r>
  <r>
    <s v="5446"/>
    <x v="28"/>
    <s v="Approved"/>
    <s v="Riverside University Health System - Public Health"/>
    <x v="113"/>
  </r>
  <r>
    <s v="5448"/>
    <x v="28"/>
    <s v="Approved"/>
    <s v="San Francisco Health Network Primary Care"/>
    <x v="130"/>
  </r>
  <r>
    <s v="5450"/>
    <x v="28"/>
    <s v="Approved"/>
    <s v="San Jose Foothill Family Community Clinic"/>
    <x v="90"/>
  </r>
  <r>
    <s v="5452"/>
    <x v="28"/>
    <s v="Approved"/>
    <s v="West County Health Centers"/>
    <x v="10"/>
  </r>
  <r>
    <s v="5454"/>
    <x v="28"/>
    <s v="Approved"/>
    <s v="Yakima Valley Farm Workers Clinic"/>
    <x v="326"/>
  </r>
  <r>
    <s v="12948"/>
    <x v="17"/>
    <s v="Approved"/>
    <s v="UCSF Division of Adolescent and Young Adult Medicine"/>
    <x v="317"/>
  </r>
  <r>
    <s v="8787"/>
    <x v="61"/>
    <s v="Approved"/>
    <s v="Alameda Health System"/>
    <x v="118"/>
  </r>
  <r>
    <s v="11409"/>
    <x v="3"/>
    <s v="Approved"/>
    <s v="San Joaquin General Hospital"/>
    <x v="267"/>
  </r>
  <r>
    <s v="18058"/>
    <x v="35"/>
    <s v="Approved"/>
    <s v="Rocky Mountain Youth Medical and Nursing Consultants Inc dba Every Child Pediatrics"/>
    <x v="24"/>
  </r>
  <r>
    <s v="18048"/>
    <x v="35"/>
    <s v="Approved"/>
    <s v="Melissa Memorial Hospital"/>
    <x v="211"/>
  </r>
  <r>
    <s v="18050"/>
    <x v="35"/>
    <s v="Approved"/>
    <s v="WellPower"/>
    <x v="212"/>
  </r>
  <r>
    <s v="8815"/>
    <x v="39"/>
    <s v="Approved"/>
    <s v="Shasta Community Health Center"/>
    <x v="0"/>
  </r>
  <r>
    <s v="11559"/>
    <x v="4"/>
    <s v="Approved"/>
    <s v="Salud Para La Gente"/>
    <x v="87"/>
  </r>
  <r>
    <s v="6094"/>
    <x v="49"/>
    <s v="Approved"/>
    <s v="AltaMed Health Services Corporation"/>
    <x v="36"/>
  </r>
  <r>
    <s v="19144"/>
    <x v="41"/>
    <s v="Approved"/>
    <s v="Universal Community Health Center - Washington Clinic"/>
    <x v="327"/>
  </r>
  <r>
    <s v="17128"/>
    <x v="21"/>
    <s v="Approved"/>
    <s v="LAC + USC Medical Center"/>
    <x v="193"/>
  </r>
  <r>
    <s v="18986"/>
    <x v="64"/>
    <s v="Approved"/>
    <s v="Northeast Valley Health Corporation"/>
    <x v="162"/>
  </r>
  <r>
    <s v="18988"/>
    <x v="64"/>
    <s v="Approved"/>
    <s v="Northeast Valley Health Corporation"/>
    <x v="163"/>
  </r>
  <r>
    <s v="18993"/>
    <x v="64"/>
    <s v="Approved"/>
    <s v="OneWorld Community Health Centers, Inc."/>
    <x v="164"/>
  </r>
  <r>
    <s v="19229"/>
    <x v="41"/>
    <s v="Applied"/>
    <s v="Petaluma Health Center"/>
    <x v="13"/>
  </r>
  <r>
    <s v="18365"/>
    <x v="51"/>
    <s v="Approved"/>
    <s v="Shasta Community Health Center"/>
    <x v="0"/>
  </r>
  <r>
    <s v="19017"/>
    <x v="64"/>
    <s v="Approved"/>
    <s v="Universal Community Health Center - San Pedro Clinic"/>
    <x v="146"/>
  </r>
  <r>
    <s v="19018"/>
    <x v="64"/>
    <s v="Approved"/>
    <s v="Universal Community Health Center - San Pedro Clinic"/>
    <x v="147"/>
  </r>
  <r>
    <s v="18739"/>
    <x v="14"/>
    <s v="Applied"/>
    <s v="Santa Clara County Public Health Department"/>
    <x v="328"/>
  </r>
  <r>
    <s v="18743"/>
    <x v="14"/>
    <s v="Approved"/>
    <s v="St. Anthony Medical Centers"/>
    <x v="329"/>
  </r>
  <r>
    <s v="18748"/>
    <x v="14"/>
    <s v="Approved"/>
    <s v="Western Sierra Medical Clinic"/>
    <x v="170"/>
  </r>
  <r>
    <s v="18553"/>
    <x v="14"/>
    <s v="Approved"/>
    <s v="Mark Twain Health Care Distict dBa Valley Springs Health and Wellness Center"/>
    <x v="280"/>
  </r>
  <r>
    <s v="18556"/>
    <x v="14"/>
    <s v="Approved"/>
    <s v="Eisner Health"/>
    <x v="85"/>
  </r>
  <r>
    <s v="18559"/>
    <x v="14"/>
    <s v="Approved"/>
    <s v="Chinatown Service Center"/>
    <x v="192"/>
  </r>
  <r>
    <s v="18561"/>
    <x v="14"/>
    <s v="Approved"/>
    <s v="Livingston Community Health"/>
    <x v="21"/>
  </r>
  <r>
    <s v="18564"/>
    <x v="14"/>
    <s v="Approved"/>
    <s v="Plumas District Hospital"/>
    <x v="122"/>
  </r>
  <r>
    <s v="18567"/>
    <x v="14"/>
    <s v="Applied"/>
    <s v="Vista Community Clinic"/>
    <x v="104"/>
  </r>
  <r>
    <s v="18568"/>
    <x v="14"/>
    <s v="Applied"/>
    <s v="Universal Community Health Center - San Pedro Clinic"/>
    <x v="146"/>
  </r>
  <r>
    <s v="18570"/>
    <x v="14"/>
    <s v="Approved"/>
    <s v="Community Medical Wellness Centers USA"/>
    <x v="330"/>
  </r>
  <r>
    <s v="18591"/>
    <x v="14"/>
    <s v="Approved"/>
    <s v="Clinica Sierra Vista"/>
    <x v="331"/>
  </r>
  <r>
    <s v="18574"/>
    <x v="14"/>
    <s v="Approved"/>
    <s v="Health Access For All Inc dba Angeles Community Health Center"/>
    <x v="332"/>
  </r>
  <r>
    <s v="18575"/>
    <x v="14"/>
    <s v="Approved"/>
    <s v="School Health Clinics of Santa Clara County"/>
    <x v="297"/>
  </r>
  <r>
    <s v="18578"/>
    <x v="14"/>
    <s v="Applied"/>
    <s v="Southern California Medical Center"/>
    <x v="333"/>
  </r>
  <r>
    <s v="18580"/>
    <x v="14"/>
    <s v="Approved"/>
    <s v="County of Monterey"/>
    <x v="91"/>
  </r>
  <r>
    <s v="18582"/>
    <x v="14"/>
    <s v="Applied"/>
    <s v="Celebrating Life Community Health Center"/>
    <x v="334"/>
  </r>
  <r>
    <s v="18585"/>
    <x v="14"/>
    <s v="Approved"/>
    <s v="Saban Community Clinic (The Los Angeles Free Clinic)"/>
    <x v="306"/>
  </r>
  <r>
    <s v="18593"/>
    <x v="14"/>
    <s v="Approved"/>
    <s v="Community Health Centers of the Central Coast"/>
    <x v="125"/>
  </r>
  <r>
    <s v="18596"/>
    <x v="14"/>
    <s v="Approved"/>
    <s v="JWCH Institute"/>
    <x v="95"/>
  </r>
  <r>
    <s v="18598"/>
    <x v="14"/>
    <s v="Applied"/>
    <s v="San Antonio Community Health Center"/>
    <x v="335"/>
  </r>
  <r>
    <s v="18601"/>
    <x v="14"/>
    <s v="Applied"/>
    <s v="Tulare County Health and Human Services"/>
    <x v="336"/>
  </r>
  <r>
    <s v="18603"/>
    <x v="14"/>
    <s v="Approved"/>
    <s v="Marin Community Clinics"/>
    <x v="200"/>
  </r>
  <r>
    <s v="18605"/>
    <x v="14"/>
    <s v="Approved"/>
    <s v="Harbor Community Health Centers"/>
    <x v="337"/>
  </r>
  <r>
    <s v="18606"/>
    <x v="14"/>
    <s v="Approved"/>
    <s v="Ampla Health"/>
    <x v="244"/>
  </r>
  <r>
    <s v="18611"/>
    <x v="14"/>
    <s v="Approved"/>
    <s v="Chinese Hospital"/>
    <x v="338"/>
  </r>
  <r>
    <s v="18613"/>
    <x v="14"/>
    <s v="Applied"/>
    <s v="Total Infusion Inc."/>
    <x v="339"/>
  </r>
  <r>
    <s v="18625"/>
    <x v="14"/>
    <s v="Applied"/>
    <s v="Health Center Partners of Southern California"/>
    <x v="238"/>
  </r>
  <r>
    <s v="18628"/>
    <x v="14"/>
    <s v="Approved"/>
    <s v="San Francisco Community Health Center"/>
    <x v="340"/>
  </r>
  <r>
    <s v="18629"/>
    <x v="14"/>
    <s v="Approved"/>
    <s v="Kedren Community Mental Health Center"/>
    <x v="341"/>
  </r>
  <r>
    <s v="18631"/>
    <x v="14"/>
    <s v="Applied"/>
    <s v="Prime Family and Walk-In Clinic"/>
    <x v="342"/>
  </r>
  <r>
    <s v="18636"/>
    <x v="14"/>
    <s v="Applied"/>
    <s v="Community Memorial Health Systems"/>
    <x v="343"/>
  </r>
  <r>
    <s v="18637"/>
    <x v="14"/>
    <s v="Approved"/>
    <s v="Pixley Medical Clinic"/>
    <x v="344"/>
  </r>
  <r>
    <s v="18640"/>
    <x v="14"/>
    <s v="Applied"/>
    <s v="Bay Area PL Services"/>
    <x v="345"/>
  </r>
  <r>
    <s v="18646"/>
    <x v="14"/>
    <s v="Applied"/>
    <s v="Worksite Labs"/>
    <x v="346"/>
  </r>
  <r>
    <s v="18652"/>
    <x v="14"/>
    <s v="Applied"/>
    <s v="Baechtel Creek Medical Clinic"/>
    <x v="347"/>
  </r>
  <r>
    <s v="18653"/>
    <x v="14"/>
    <s v="Approved"/>
    <s v="AAA Comprehensive Healthcare"/>
    <x v="348"/>
  </r>
  <r>
    <s v="18656"/>
    <x v="14"/>
    <s v="Approved"/>
    <s v="Family Health Care Centers of Greater Los Angeles Inc"/>
    <x v="114"/>
  </r>
  <r>
    <s v="18661"/>
    <x v="14"/>
    <s v="Approved"/>
    <s v="Cherry Clinic"/>
    <x v="349"/>
  </r>
  <r>
    <s v="18662"/>
    <x v="14"/>
    <s v="Applied"/>
    <s v="Redwood Coast Medical Services"/>
    <x v="172"/>
  </r>
  <r>
    <s v="18665"/>
    <x v="14"/>
    <s v="Approved"/>
    <s v="Korean Community Services"/>
    <x v="119"/>
  </r>
  <r>
    <s v="18669"/>
    <x v="14"/>
    <s v="Applied"/>
    <s v="SAC Health System"/>
    <x v="4"/>
  </r>
  <r>
    <s v="18677"/>
    <x v="14"/>
    <s v="Applied"/>
    <s v="Clinica del Socorro"/>
    <x v="350"/>
  </r>
  <r>
    <s v="18678"/>
    <x v="14"/>
    <s v="Approved"/>
    <s v="Los Angeles Christian Health Center"/>
    <x v="278"/>
  </r>
  <r>
    <s v="18683"/>
    <x v="14"/>
    <s v="Applied"/>
    <s v="Centro Medico Community Clinic, Inc."/>
    <x v="351"/>
  </r>
  <r>
    <s v="18685"/>
    <x v="14"/>
    <s v="Applied"/>
    <s v="Eastern Plumas Health Care"/>
    <x v="352"/>
  </r>
  <r>
    <s v="18695"/>
    <x v="14"/>
    <s v="Approved"/>
    <s v="Samahan Health Centers"/>
    <x v="169"/>
  </r>
  <r>
    <s v="18697"/>
    <x v="14"/>
    <s v="Approved"/>
    <s v="North County Health Project Inc dba TrueCare"/>
    <x v="96"/>
  </r>
  <r>
    <s v="18699"/>
    <x v="14"/>
    <s v="Approved"/>
    <s v="Clinicas de Salud del Pueblo DBA Innercare"/>
    <x v="180"/>
  </r>
  <r>
    <s v="18707"/>
    <x v="14"/>
    <s v="Applied"/>
    <s v="Lestonnac Free Clinic"/>
    <x v="353"/>
  </r>
  <r>
    <s v="18710"/>
    <x v="14"/>
    <s v="Applied"/>
    <s v="North East Medical Services"/>
    <x v="102"/>
  </r>
  <r>
    <s v="18719"/>
    <x v="14"/>
    <s v="Applied"/>
    <s v="Community Medicine Inc"/>
    <x v="354"/>
  </r>
  <r>
    <s v="18720"/>
    <x v="14"/>
    <s v="Applied"/>
    <s v="Tipton Medical Clinic"/>
    <x v="355"/>
  </r>
  <r>
    <s v="18731"/>
    <x v="14"/>
    <s v="Applied"/>
    <s v="COVID Clinic, Inc"/>
    <x v="356"/>
  </r>
  <r>
    <s v="15726"/>
    <x v="42"/>
    <s v="Approved"/>
    <s v="Chapa-De Indian Health Program, Inc."/>
    <x v="129"/>
  </r>
  <r>
    <s v="15735"/>
    <x v="42"/>
    <s v="Approved"/>
    <s v="Community Health Center Network"/>
    <x v="81"/>
  </r>
  <r>
    <s v="15505"/>
    <x v="19"/>
    <s v="Approved"/>
    <s v="Neighborhood Healthcare"/>
    <x v="121"/>
  </r>
  <r>
    <s v="15727"/>
    <x v="42"/>
    <s v="Approved"/>
    <s v="Redwood Community Health Coalition"/>
    <x v="5"/>
  </r>
  <r>
    <s v="15744"/>
    <x v="42"/>
    <s v="Approved"/>
    <s v="Valley Health Team, Inc."/>
    <x v="32"/>
  </r>
  <r>
    <s v="15743"/>
    <x v="42"/>
    <s v="Approved"/>
    <s v="San Francisco Community Clinic Consortium"/>
    <x v="176"/>
  </r>
  <r>
    <s v="18083"/>
    <x v="16"/>
    <s v="Approved"/>
    <s v="The West Oakland Health Council"/>
    <x v="357"/>
  </r>
  <r>
    <s v="18089"/>
    <x v="35"/>
    <s v="Approved"/>
    <s v="Solvista Health"/>
    <x v="320"/>
  </r>
  <r>
    <s v="17338"/>
    <x v="18"/>
    <s v="Approved"/>
    <s v="Center for Care Innovations"/>
    <x v="358"/>
  </r>
  <r>
    <s v="13758"/>
    <x v="2"/>
    <s v="Approved"/>
    <s v="Golden Valley Health Centers"/>
    <x v="72"/>
  </r>
  <r>
    <s v="6854"/>
    <x v="1"/>
    <s v="Approved"/>
    <s v="San Mateo County Healthcare for Homeless and Farmworker Health Program"/>
    <x v="14"/>
  </r>
  <r>
    <s v="6044"/>
    <x v="32"/>
    <s v="Approved"/>
    <s v="Shasta Community Health Center"/>
    <x v="0"/>
  </r>
  <r>
    <s v="6037"/>
    <x v="32"/>
    <s v="Approved"/>
    <s v="West County Health Centers"/>
    <x v="10"/>
  </r>
  <r>
    <s v="11489"/>
    <x v="48"/>
    <s v="Approved"/>
    <s v="Clinica Family Health"/>
    <x v="135"/>
  </r>
  <r>
    <s v="11494"/>
    <x v="48"/>
    <s v="Approved"/>
    <s v="Colorado Access"/>
    <x v="359"/>
  </r>
  <r>
    <s v="11498"/>
    <x v="48"/>
    <s v="Approved"/>
    <s v="Colorado Community Health Network"/>
    <x v="223"/>
  </r>
  <r>
    <s v="11523"/>
    <x v="48"/>
    <s v="Approved"/>
    <s v="Solvista Health"/>
    <x v="320"/>
  </r>
  <r>
    <s v="11528"/>
    <x v="48"/>
    <s v="Approved"/>
    <s v="STRIDE Community Health Center"/>
    <x v="295"/>
  </r>
  <r>
    <s v="6656"/>
    <x v="1"/>
    <s v="Approved"/>
    <s v="East Valley Community Health Center"/>
    <x v="360"/>
  </r>
  <r>
    <s v="6541"/>
    <x v="1"/>
    <s v="Approved"/>
    <s v="LifeLong Medical Care"/>
    <x v="1"/>
  </r>
  <r>
    <s v="6562"/>
    <x v="1"/>
    <s v="Approved"/>
    <s v="Gardner Family Health Network"/>
    <x v="361"/>
  </r>
  <r>
    <s v="6642"/>
    <x v="58"/>
    <s v="Approved"/>
    <s v="Clinica Family Health"/>
    <x v="135"/>
  </r>
  <r>
    <s v="6644"/>
    <x v="58"/>
    <s v="Approved"/>
    <s v="Health Leads"/>
    <x v="362"/>
  </r>
  <r>
    <s v="6647"/>
    <x v="58"/>
    <s v="Approved"/>
    <s v="LifeLong Medical Care"/>
    <x v="1"/>
  </r>
  <r>
    <s v="6648"/>
    <x v="58"/>
    <s v="Approved"/>
    <s v="San Joaquin General Hospital"/>
    <x v="20"/>
  </r>
  <r>
    <s v="6649"/>
    <x v="58"/>
    <s v="Approved"/>
    <s v="Vista Community Clinic"/>
    <x v="104"/>
  </r>
  <r>
    <s v="6653"/>
    <x v="58"/>
    <s v="Approved"/>
    <s v="West County Health Centers"/>
    <x v="10"/>
  </r>
  <r>
    <s v="6654"/>
    <x v="58"/>
    <s v="Approved"/>
    <s v="West Hawaii Community Health Center"/>
    <x v="289"/>
  </r>
  <r>
    <s v="6543"/>
    <x v="1"/>
    <s v="Approved"/>
    <s v="County of Monterey"/>
    <x v="91"/>
  </r>
  <r>
    <s v="6773"/>
    <x v="5"/>
    <s v="Approved"/>
    <s v="La Maestra Family Clinic"/>
    <x v="266"/>
  </r>
  <r>
    <s v="6776"/>
    <x v="5"/>
    <s v="Approved"/>
    <s v="Santa Barbara Neighborhood Clinics"/>
    <x v="221"/>
  </r>
  <r>
    <s v="6777"/>
    <x v="5"/>
    <s v="Approved"/>
    <s v="Santa Rosa Community Health Centers"/>
    <x v="86"/>
  </r>
  <r>
    <s v="6782"/>
    <x v="5"/>
    <s v="Approved"/>
    <s v="St Johns Well Child and Family Center"/>
    <x v="16"/>
  </r>
  <r>
    <s v="6788"/>
    <x v="5"/>
    <s v="Approved"/>
    <s v="Western Sierra Medical Clinic"/>
    <x v="170"/>
  </r>
  <r>
    <s v="17277"/>
    <x v="18"/>
    <s v="Approved"/>
    <s v="TransLatin@ Coalition in partnership with LA County Department of Health Services"/>
    <x v="363"/>
  </r>
  <r>
    <s v="13887"/>
    <x v="2"/>
    <s v="Approved"/>
    <s v="Los Angeles County Department of Health Services"/>
    <x v="127"/>
  </r>
  <r>
    <s v="13888"/>
    <x v="2"/>
    <s v="Approved"/>
    <s v="Los Angeles County Department of Health Services"/>
    <x v="38"/>
  </r>
  <r>
    <s v="10936"/>
    <x v="8"/>
    <s v="Approved"/>
    <s v="Family Health Centers of San Diego"/>
    <x v="288"/>
  </r>
  <r>
    <s v="6579"/>
    <x v="58"/>
    <s v="Approved"/>
    <s v="Alameda Health System"/>
    <x v="118"/>
  </r>
  <r>
    <s v="6606"/>
    <x v="58"/>
    <s v="Approved"/>
    <s v="Olive View-UCLA Medical Center"/>
    <x v="316"/>
  </r>
  <r>
    <s v="6613"/>
    <x v="58"/>
    <s v="Approved"/>
    <s v="Oregon Primary Care Association"/>
    <x v="111"/>
  </r>
  <r>
    <s v="6615"/>
    <x v="58"/>
    <s v="Approved"/>
    <s v="Petaluma Health Center"/>
    <x v="13"/>
  </r>
  <r>
    <s v="6629"/>
    <x v="58"/>
    <s v="Approved"/>
    <s v="Venice Family Clinic"/>
    <x v="98"/>
  </r>
  <r>
    <s v="6639"/>
    <x v="58"/>
    <s v="Approved"/>
    <s v="UCSF Division of Adolescent and Young Adult Medicine"/>
    <x v="317"/>
  </r>
  <r>
    <s v="6592"/>
    <x v="58"/>
    <s v="Approved"/>
    <s v="Community Health Centers of Benton and Linn Counties"/>
    <x v="364"/>
  </r>
  <r>
    <s v="18919"/>
    <x v="41"/>
    <s v="Applied"/>
    <s v="Savie Health free clinic"/>
    <x v="365"/>
  </r>
  <r>
    <s v="18114"/>
    <x v="10"/>
    <s v="Approved"/>
    <s v="Lincoln Community Hospital and Nursing Home dba Lincoln Health"/>
    <x v="366"/>
  </r>
  <r>
    <s v="18140"/>
    <x v="10"/>
    <s v="Approved"/>
    <s v="Gunnison Valley Health"/>
    <x v="367"/>
  </r>
  <r>
    <s v="5694"/>
    <x v="62"/>
    <s v="Approved"/>
    <s v="Watts Healthcare Corporation"/>
    <x v="53"/>
  </r>
  <r>
    <s v="19126"/>
    <x v="41"/>
    <s v="Applied"/>
    <s v="Eisner Health"/>
    <x v="85"/>
  </r>
  <r>
    <s v="19203"/>
    <x v="41"/>
    <s v="Applied"/>
    <s v="Indian Health Center of Santa Clara Valley"/>
    <x v="58"/>
  </r>
  <r>
    <s v="19195"/>
    <x v="41"/>
    <s v="Applied"/>
    <s v="Via Care Community Health Center"/>
    <x v="26"/>
  </r>
  <r>
    <s v="19208"/>
    <x v="41"/>
    <s v="Applied"/>
    <s v="Western Sierra Medical Clinic"/>
    <x v="170"/>
  </r>
  <r>
    <s v="19194"/>
    <x v="41"/>
    <s v="Applied"/>
    <s v="Hillsides"/>
    <x v="368"/>
  </r>
  <r>
    <s v="9292"/>
    <x v="6"/>
    <s v="Approved"/>
    <s v="Vista Community Clinic"/>
    <x v="104"/>
  </r>
  <r>
    <s v="5102"/>
    <x v="34"/>
    <s v="Approved"/>
    <s v="Community Health Center Network"/>
    <x v="81"/>
  </r>
  <r>
    <s v="9371"/>
    <x v="6"/>
    <s v="Approved"/>
    <s v="San Joaquin General Hospital"/>
    <x v="20"/>
  </r>
  <r>
    <s v="3802"/>
    <x v="68"/>
    <s v="Approved"/>
    <s v="West County Health Centers"/>
    <x v="10"/>
  </r>
  <r>
    <s v="3816"/>
    <x v="68"/>
    <s v="Approved"/>
    <s v="Asian Health Services"/>
    <x v="9"/>
  </r>
  <r>
    <s v="3821"/>
    <x v="68"/>
    <s v="Approved"/>
    <s v="San Francisco Health Network Primary Care"/>
    <x v="130"/>
  </r>
  <r>
    <s v="3822"/>
    <x v="68"/>
    <s v="Approved"/>
    <s v="Olive View-UCLA Medical Center"/>
    <x v="316"/>
  </r>
  <r>
    <s v="3830"/>
    <x v="68"/>
    <s v="Approved"/>
    <s v="San Joaquin General Hospital"/>
    <x v="20"/>
  </r>
  <r>
    <s v="3831"/>
    <x v="68"/>
    <s v="Approved"/>
    <s v="Neighborhood Healthcare"/>
    <x v="121"/>
  </r>
  <r>
    <s v="3841"/>
    <x v="68"/>
    <s v="Approved"/>
    <s v="Petaluma Health Center"/>
    <x v="13"/>
  </r>
  <r>
    <s v="3845"/>
    <x v="69"/>
    <s v="Approved"/>
    <s v="Riverside University Health System - Public Health"/>
    <x v="113"/>
  </r>
  <r>
    <s v="3847"/>
    <x v="69"/>
    <s v="Approved"/>
    <s v="San Joaquin General Hospital"/>
    <x v="20"/>
  </r>
  <r>
    <s v="3852"/>
    <x v="69"/>
    <s v="Approved"/>
    <s v="San Francisco Health Network Primary Care"/>
    <x v="130"/>
  </r>
  <r>
    <s v="3858"/>
    <x v="69"/>
    <s v="Approved"/>
    <s v="West County Health Centers"/>
    <x v="10"/>
  </r>
  <r>
    <s v="3861"/>
    <x v="69"/>
    <s v="Approved"/>
    <s v="Asian Health Services"/>
    <x v="9"/>
  </r>
  <r>
    <s v="3866"/>
    <x v="69"/>
    <s v="Approved"/>
    <s v="Olive View-UCLA Medical Center"/>
    <x v="316"/>
  </r>
  <r>
    <s v="3872"/>
    <x v="69"/>
    <s v="Approved"/>
    <s v="Neighborhood Healthcare"/>
    <x v="121"/>
  </r>
  <r>
    <s v="3877"/>
    <x v="69"/>
    <s v="Approved"/>
    <s v="Petaluma Health Center"/>
    <x v="13"/>
  </r>
  <r>
    <s v="3760"/>
    <x v="68"/>
    <s v="Approved"/>
    <s v="Riverside University Health System - Public Health"/>
    <x v="113"/>
  </r>
  <r>
    <s v="4764"/>
    <x v="43"/>
    <s v="Approved"/>
    <s v="Share Our Selves Corporation"/>
    <x v="318"/>
  </r>
  <r>
    <s v="4765"/>
    <x v="43"/>
    <s v="Approved"/>
    <s v="Coastal Health Alliance"/>
    <x v="369"/>
  </r>
  <r>
    <s v="4766"/>
    <x v="43"/>
    <s v="Approved"/>
    <s v="San Francisco Health Network"/>
    <x v="100"/>
  </r>
  <r>
    <s v="13356"/>
    <x v="50"/>
    <s v="Applied"/>
    <s v="APLA Health and Wellness"/>
    <x v="277"/>
  </r>
  <r>
    <s v="1826"/>
    <x v="70"/>
    <s v="Approved"/>
    <s v="Eisner Health"/>
    <x v="85"/>
  </r>
  <r>
    <s v="1831"/>
    <x v="70"/>
    <s v="Approved"/>
    <s v="Glide Health Clinic"/>
    <x v="370"/>
  </r>
  <r>
    <s v="1833"/>
    <x v="70"/>
    <s v="Approved"/>
    <s v="Family Health Centers of San Diego"/>
    <x v="82"/>
  </r>
  <r>
    <s v="1837"/>
    <x v="70"/>
    <s v="Approved"/>
    <s v="Hill Country Health and Wellness Center"/>
    <x v="23"/>
  </r>
  <r>
    <s v="1840"/>
    <x v="70"/>
    <s v="Approved"/>
    <s v="Golden Valley Health Centers"/>
    <x v="72"/>
  </r>
  <r>
    <s v="1844"/>
    <x v="70"/>
    <s v="Approved"/>
    <s v="South County Community Health Center, Inc. dba Ravenswood Family Health Center"/>
    <x v="97"/>
  </r>
  <r>
    <s v="1846"/>
    <x v="70"/>
    <s v="Approved"/>
    <s v="San Francisco Community Clinic Consortium"/>
    <x v="176"/>
  </r>
  <r>
    <s v="1850"/>
    <x v="70"/>
    <s v="Approved"/>
    <s v="URDC Human Services Corporation"/>
    <x v="371"/>
  </r>
  <r>
    <s v="1979"/>
    <x v="71"/>
    <s v="Approved"/>
    <s v="San Francisco Community Clinic Consortium"/>
    <x v="176"/>
  </r>
  <r>
    <s v="1981"/>
    <x v="71"/>
    <s v="Approved"/>
    <s v="Santa Barbara Neighborhood Clinics"/>
    <x v="221"/>
  </r>
  <r>
    <s v="1982"/>
    <x v="71"/>
    <s v="Approved"/>
    <s v="Santa Cruz Community Health Centers"/>
    <x v="92"/>
  </r>
  <r>
    <s v="1983"/>
    <x v="71"/>
    <s v="Approved"/>
    <s v="Salud Para La Gente"/>
    <x v="87"/>
  </r>
  <r>
    <s v="1984"/>
    <x v="71"/>
    <s v="Approved"/>
    <s v="Samaritan House"/>
    <x v="372"/>
  </r>
  <r>
    <s v="1986"/>
    <x v="71"/>
    <s v="Approved"/>
    <s v="San Diego American Indian Health Center"/>
    <x v="264"/>
  </r>
  <r>
    <s v="1988"/>
    <x v="71"/>
    <s v="Approved"/>
    <s v="San Diego Family Care"/>
    <x v="373"/>
  </r>
  <r>
    <s v="1990"/>
    <x v="71"/>
    <s v="Approved"/>
    <s v="Redwoods Rural Health Center"/>
    <x v="374"/>
  </r>
  <r>
    <s v="1852"/>
    <x v="70"/>
    <s v="Approved"/>
    <s v="All For Health, Health For All"/>
    <x v="375"/>
  </r>
  <r>
    <s v="1855"/>
    <x v="70"/>
    <s v="Approved"/>
    <s v="Asian Health Services"/>
    <x v="9"/>
  </r>
  <r>
    <s v="1859"/>
    <x v="70"/>
    <s v="Approved"/>
    <s v="Asian Pacific Health Care Venture Inc"/>
    <x v="268"/>
  </r>
  <r>
    <s v="1862"/>
    <x v="70"/>
    <s v="Approved"/>
    <s v="Avenal Community Health Center"/>
    <x v="66"/>
  </r>
  <r>
    <s v="1865"/>
    <x v="70"/>
    <s v="Approved"/>
    <s v="Central City Community Health Center"/>
    <x v="376"/>
  </r>
  <r>
    <s v="1868"/>
    <x v="70"/>
    <s v="Approved"/>
    <s v="Chapa-De Indian Health Program, Inc."/>
    <x v="129"/>
  </r>
  <r>
    <s v="1869"/>
    <x v="70"/>
    <s v="Approved"/>
    <s v="La Clinica de La Raza Inc"/>
    <x v="11"/>
  </r>
  <r>
    <s v="1872"/>
    <x v="70"/>
    <s v="Approved"/>
    <s v="LifeLong Medical Care"/>
    <x v="1"/>
  </r>
  <r>
    <s v="1875"/>
    <x v="70"/>
    <s v="Approved"/>
    <s v="Long Valley Health Center"/>
    <x v="282"/>
  </r>
  <r>
    <s v="1878"/>
    <x v="70"/>
    <s v="Approved"/>
    <s v="Mendocino Community Health Clinic"/>
    <x v="377"/>
  </r>
  <r>
    <s v="1880"/>
    <x v="70"/>
    <s v="Approved"/>
    <s v="North Coast Clinics Network"/>
    <x v="378"/>
  </r>
  <r>
    <s v="1881"/>
    <x v="70"/>
    <s v="Approved"/>
    <s v="Open Door community health centers"/>
    <x v="99"/>
  </r>
  <r>
    <s v="1886"/>
    <x v="70"/>
    <s v="Approved"/>
    <s v="Petaluma Health Center"/>
    <x v="13"/>
  </r>
  <r>
    <s v="1888"/>
    <x v="70"/>
    <s v="Approved"/>
    <s v="St Johns Well Child and Family Center"/>
    <x v="16"/>
  </r>
  <r>
    <s v="1889"/>
    <x v="70"/>
    <s v="Approved"/>
    <s v="Share Our Selves Corporation"/>
    <x v="318"/>
  </r>
  <r>
    <s v="1893"/>
    <x v="70"/>
    <s v="Approved"/>
    <s v="South Bay Family Health Care"/>
    <x v="283"/>
  </r>
  <r>
    <s v="1900"/>
    <x v="71"/>
    <s v="Approved"/>
    <s v="The Children's Clinic"/>
    <x v="89"/>
  </r>
  <r>
    <s v="1902"/>
    <x v="71"/>
    <s v="Approved"/>
    <s v="East Valley Community Health Center"/>
    <x v="360"/>
  </r>
  <r>
    <s v="1904"/>
    <x v="71"/>
    <s v="Approved"/>
    <s v="Women's Health Specialists"/>
    <x v="379"/>
  </r>
  <r>
    <s v="1909"/>
    <x v="71"/>
    <s v="Approved"/>
    <s v="Clinica de Salud del Valle de Salinas CSVS"/>
    <x v="380"/>
  </r>
  <r>
    <s v="1910"/>
    <x v="71"/>
    <s v="Approved"/>
    <s v="Clinica Monsenor Oscar A Romero"/>
    <x v="44"/>
  </r>
  <r>
    <s v="1911"/>
    <x v="71"/>
    <s v="Approved"/>
    <s v="Camarena Health"/>
    <x v="224"/>
  </r>
  <r>
    <s v="1912"/>
    <x v="71"/>
    <s v="Approved"/>
    <s v="Clinica Sierra Vista"/>
    <x v="331"/>
  </r>
  <r>
    <s v="1914"/>
    <x v="71"/>
    <s v="Approved"/>
    <s v="Clinicas de Salud del Pueblo DBA Innercare"/>
    <x v="180"/>
  </r>
  <r>
    <s v="1916"/>
    <x v="71"/>
    <s v="Approved"/>
    <s v="Clinicas del Camino Real Inc"/>
    <x v="261"/>
  </r>
  <r>
    <s v="1918"/>
    <x v="71"/>
    <s v="Approved"/>
    <s v="Coalition of Orange County Community Clinics"/>
    <x v="239"/>
  </r>
  <r>
    <s v="1919"/>
    <x v="71"/>
    <s v="Approved"/>
    <s v="Coastal Health Alliance"/>
    <x v="369"/>
  </r>
  <r>
    <s v="1920"/>
    <x v="71"/>
    <s v="Approved"/>
    <s v="CommuniCare Health Centers"/>
    <x v="84"/>
  </r>
  <r>
    <s v="1926"/>
    <x v="71"/>
    <s v="Approved"/>
    <s v="Community Clinic Association of Los Angeles County"/>
    <x v="8"/>
  </r>
  <r>
    <s v="1927"/>
    <x v="71"/>
    <s v="Approved"/>
    <s v="Community Health Alliance of Pasadena dba ChapCare"/>
    <x v="301"/>
  </r>
  <r>
    <s v="1929"/>
    <x v="71"/>
    <s v="Approved"/>
    <s v="Community Health Center Network"/>
    <x v="81"/>
  </r>
  <r>
    <s v="1930"/>
    <x v="71"/>
    <s v="Approved"/>
    <s v="Community Health Centers of the Central Coast"/>
    <x v="125"/>
  </r>
  <r>
    <s v="1932"/>
    <x v="71"/>
    <s v="Approved"/>
    <s v="OLE Health"/>
    <x v="103"/>
  </r>
  <r>
    <s v="1936"/>
    <x v="71"/>
    <s v="Approved"/>
    <s v="Community Health Partnership"/>
    <x v="134"/>
  </r>
  <r>
    <s v="1937"/>
    <x v="71"/>
    <s v="Approved"/>
    <s v="Community Health Systems Inc - Moreno Valley Family Health Center"/>
    <x v="231"/>
  </r>
  <r>
    <s v="1939"/>
    <x v="71"/>
    <s v="Approved"/>
    <s v="Alexander Valley Healthcare (Coppertower Family Medical Center)"/>
    <x v="381"/>
  </r>
  <r>
    <s v="1941"/>
    <x v="71"/>
    <s v="Approved"/>
    <s v="Eisner Health"/>
    <x v="85"/>
  </r>
  <r>
    <s v="1942"/>
    <x v="71"/>
    <s v="Approved"/>
    <s v="El Proyecto del Barrio, Inc."/>
    <x v="382"/>
  </r>
  <r>
    <s v="1945"/>
    <x v="71"/>
    <s v="Approved"/>
    <s v="Family HealthCare Network"/>
    <x v="383"/>
  </r>
  <r>
    <s v="1946"/>
    <x v="71"/>
    <s v="Approved"/>
    <s v="Health Alliance of Northern California"/>
    <x v="384"/>
  </r>
  <r>
    <s v="1949"/>
    <x v="71"/>
    <s v="Approved"/>
    <s v="Family Health Centers of San Diego"/>
    <x v="82"/>
  </r>
  <r>
    <s v="1952"/>
    <x v="71"/>
    <s v="Approved"/>
    <s v="HealthRIGHT three sixty"/>
    <x v="28"/>
  </r>
  <r>
    <s v="1955"/>
    <x v="71"/>
    <s v="Approved"/>
    <s v="Golden Valley Health Centers"/>
    <x v="72"/>
  </r>
  <r>
    <s v="1957"/>
    <x v="71"/>
    <s v="Approved"/>
    <s v="Gardner Family Health Network"/>
    <x v="361"/>
  </r>
  <r>
    <s v="1958"/>
    <x v="71"/>
    <s v="Approved"/>
    <s v="Tiburcio Vasquez Health Center Inc"/>
    <x v="7"/>
  </r>
  <r>
    <s v="1960"/>
    <x v="71"/>
    <s v="Approved"/>
    <s v="WellSpace Health"/>
    <x v="385"/>
  </r>
  <r>
    <s v="1961"/>
    <x v="71"/>
    <s v="Approved"/>
    <s v="Saban Community Clinic (The Los Angeles Free Clinic)"/>
    <x v="306"/>
  </r>
  <r>
    <s v="1963"/>
    <x v="71"/>
    <s v="Approved"/>
    <s v="Hill Country Health and Wellness Center"/>
    <x v="23"/>
  </r>
  <r>
    <s v="1964"/>
    <x v="71"/>
    <s v="Approved"/>
    <s v="Hollywood Sunset Free Clinic"/>
    <x v="386"/>
  </r>
  <r>
    <s v="1965"/>
    <x v="71"/>
    <s v="Approved"/>
    <s v="Imperial Beach Community Clinic"/>
    <x v="262"/>
  </r>
  <r>
    <s v="1967"/>
    <x v="71"/>
    <s v="Approved"/>
    <s v="QueensCare"/>
    <x v="387"/>
  </r>
  <r>
    <s v="1969"/>
    <x v="71"/>
    <s v="Approved"/>
    <s v="South County Community Health Center, Inc. dba Ravenswood Family Health Center"/>
    <x v="97"/>
  </r>
  <r>
    <s v="1970"/>
    <x v="71"/>
    <s v="Approved"/>
    <s v="Santa Ynez Tribal Health Clinic"/>
    <x v="123"/>
  </r>
  <r>
    <s v="1971"/>
    <x v="71"/>
    <s v="Approved"/>
    <s v="Redding Rancheria Churn Creek Healthcare"/>
    <x v="388"/>
  </r>
  <r>
    <s v="1975"/>
    <x v="71"/>
    <s v="Approved"/>
    <s v="Indian Health Council"/>
    <x v="389"/>
  </r>
  <r>
    <s v="1977"/>
    <x v="71"/>
    <s v="Approved"/>
    <s v="Inland Behavioral and Health Services Inc"/>
    <x v="65"/>
  </r>
  <r>
    <s v="1794"/>
    <x v="32"/>
    <s v="Approved"/>
    <s v="San Mateo County Healthcare for Homeless and Farmworker Health Program"/>
    <x v="14"/>
  </r>
  <r>
    <s v="1807"/>
    <x v="32"/>
    <s v="Approved"/>
    <s v="Petaluma Health Center"/>
    <x v="13"/>
  </r>
  <r>
    <s v="1817"/>
    <x v="70"/>
    <s v="Approved"/>
    <s v="Health Center Partners of Southern California"/>
    <x v="238"/>
  </r>
  <r>
    <s v="1820"/>
    <x v="70"/>
    <s v="Approved"/>
    <s v="CommuniCare Health Centers"/>
    <x v="84"/>
  </r>
  <r>
    <s v="1822"/>
    <x v="70"/>
    <s v="Approved"/>
    <s v="OLE Health"/>
    <x v="103"/>
  </r>
  <r>
    <s v="3390"/>
    <x v="72"/>
    <s v="Approved"/>
    <s v="Neighborhood Healthcare"/>
    <x v="121"/>
  </r>
  <r>
    <s v="3391"/>
    <x v="72"/>
    <s v="Approved"/>
    <s v="North County Health Project Inc dba TrueCare"/>
    <x v="96"/>
  </r>
  <r>
    <s v="3393"/>
    <x v="72"/>
    <s v="Approved"/>
    <s v="Northeast Valley Health Corporation"/>
    <x v="3"/>
  </r>
  <r>
    <s v="3394"/>
    <x v="72"/>
    <s v="Approved"/>
    <s v="Redwood Community Health Coalition"/>
    <x v="5"/>
  </r>
  <r>
    <s v="3397"/>
    <x v="72"/>
    <s v="Approved"/>
    <s v="Shasta Community Health Center"/>
    <x v="0"/>
  </r>
  <r>
    <s v="3401"/>
    <x v="72"/>
    <s v="Approved"/>
    <s v="San Francisco Medical Center Outpatient Improvement Programs Inc dba South of Market Health Center"/>
    <x v="41"/>
  </r>
  <r>
    <s v="3402"/>
    <x v="72"/>
    <s v="Approved"/>
    <s v="St Johns Well Child and Family Center"/>
    <x v="16"/>
  </r>
  <r>
    <s v="3460"/>
    <x v="38"/>
    <s v="Approved"/>
    <s v="La Maestra Family Clinic"/>
    <x v="266"/>
  </r>
  <r>
    <s v="3462"/>
    <x v="38"/>
    <s v="Approved"/>
    <s v="Santa Cruz Community Health Centers"/>
    <x v="92"/>
  </r>
  <r>
    <s v="3463"/>
    <x v="38"/>
    <s v="Approved"/>
    <s v="Mendocino Community Health Clinic"/>
    <x v="377"/>
  </r>
  <r>
    <s v="3470"/>
    <x v="38"/>
    <s v="Approved"/>
    <s v="Santa Barbara County Public Health Department"/>
    <x v="390"/>
  </r>
  <r>
    <s v="3479"/>
    <x v="38"/>
    <s v="Approved"/>
    <s v="Santa Rosa Community Health Centers"/>
    <x v="86"/>
  </r>
  <r>
    <s v="3483"/>
    <x v="38"/>
    <s v="Approved"/>
    <s v="Asian Health Services"/>
    <x v="9"/>
  </r>
  <r>
    <s v="3495"/>
    <x v="38"/>
    <s v="Approved"/>
    <s v="OLE Health"/>
    <x v="103"/>
  </r>
  <r>
    <s v="3510"/>
    <x v="38"/>
    <s v="Approved"/>
    <s v="Mendocino Coast Clinics"/>
    <x v="391"/>
  </r>
  <r>
    <s v="3362"/>
    <x v="72"/>
    <s v="Approved"/>
    <s v="Inland Behavioral and Health Services Inc"/>
    <x v="65"/>
  </r>
  <r>
    <s v="3368"/>
    <x v="72"/>
    <s v="Approved"/>
    <s v="Health Quality Partners of Southern California"/>
    <x v="392"/>
  </r>
  <r>
    <s v="3372"/>
    <x v="72"/>
    <s v="Approved"/>
    <s v="Asian Health Services"/>
    <x v="9"/>
  </r>
  <r>
    <s v="3380"/>
    <x v="72"/>
    <s v="Approved"/>
    <s v="Borrego Community Health Foundation"/>
    <x v="217"/>
  </r>
  <r>
    <s v="3382"/>
    <x v="72"/>
    <s v="Approved"/>
    <s v="Vista Community Clinic"/>
    <x v="104"/>
  </r>
  <r>
    <s v="3385"/>
    <x v="72"/>
    <s v="Approved"/>
    <s v="The Children's Clinic"/>
    <x v="89"/>
  </r>
  <r>
    <s v="1444"/>
    <x v="73"/>
    <s v="Approved"/>
    <s v="Redwood Community Health Coalition"/>
    <x v="5"/>
  </r>
  <r>
    <s v="1453"/>
    <x v="73"/>
    <s v="Approved"/>
    <s v="Health Alliance of Northern California"/>
    <x v="384"/>
  </r>
  <r>
    <s v="1456"/>
    <x v="73"/>
    <s v="Approved"/>
    <s v="Health Improvement Partnership"/>
    <x v="393"/>
  </r>
  <r>
    <s v="1459"/>
    <x v="73"/>
    <s v="Approved"/>
    <s v="Health Plan of San Joaquin"/>
    <x v="394"/>
  </r>
  <r>
    <s v="1468"/>
    <x v="73"/>
    <s v="Approved"/>
    <s v="Inland Empire Health Plan"/>
    <x v="395"/>
  </r>
  <r>
    <s v="1474"/>
    <x v="73"/>
    <s v="Approved"/>
    <s v="San Francisco Community Clinic Consortium"/>
    <x v="176"/>
  </r>
  <r>
    <s v="7774"/>
    <x v="72"/>
    <s v="Approved"/>
    <s v="Women's Community Clinic"/>
    <x v="396"/>
  </r>
  <r>
    <s v="1529"/>
    <x v="73"/>
    <s v="Approved"/>
    <s v="North Coast Clinics Network"/>
    <x v="378"/>
  </r>
  <r>
    <s v="1531"/>
    <x v="73"/>
    <s v="Approved"/>
    <s v="Los Angeles County Education Foundation"/>
    <x v="397"/>
  </r>
  <r>
    <s v="1397"/>
    <x v="43"/>
    <s v="Approved"/>
    <s v="North County Health Project Inc dba TrueCare"/>
    <x v="96"/>
  </r>
  <r>
    <s v="1403"/>
    <x v="43"/>
    <s v="Approved"/>
    <s v="Valley Community Healthcare"/>
    <x v="302"/>
  </r>
  <r>
    <s v="1411"/>
    <x v="43"/>
    <s v="Approved"/>
    <s v="Olive View-UCLA Medical Center"/>
    <x v="316"/>
  </r>
  <r>
    <s v="1412"/>
    <x v="43"/>
    <s v="Approved"/>
    <s v="Northeast Valley Health Corporation"/>
    <x v="3"/>
  </r>
  <r>
    <s v="1414"/>
    <x v="43"/>
    <s v="Approved"/>
    <s v="Mendocino Community Health Clinic"/>
    <x v="377"/>
  </r>
  <r>
    <s v="1431"/>
    <x v="73"/>
    <s v="Approved"/>
    <s v="Health Quality Partners of Southern California"/>
    <x v="392"/>
  </r>
  <r>
    <s v="1435"/>
    <x v="73"/>
    <s v="Approved"/>
    <s v="Coalition of Orange County Community Clinics"/>
    <x v="239"/>
  </r>
  <r>
    <s v="9226"/>
    <x v="31"/>
    <s v="Approved"/>
    <s v="South County Community Health Center, Inc. dba Ravenswood Family Health Center"/>
    <x v="97"/>
  </r>
  <r>
    <s v="10563"/>
    <x v="7"/>
    <s v="Approved"/>
    <s v="Korean Community Services"/>
    <x v="119"/>
  </r>
  <r>
    <s v="5546"/>
    <x v="62"/>
    <s v="Approved"/>
    <s v="Tiburcio Vasquez Health Center Inc"/>
    <x v="7"/>
  </r>
  <r>
    <s v="12099"/>
    <x v="3"/>
    <s v="Approved"/>
    <s v="San Francisco Health Network"/>
    <x v="317"/>
  </r>
  <r>
    <s v="11424"/>
    <x v="7"/>
    <s v="Approved"/>
    <s v="Alameda County Behavioral Healthcare-SUD division"/>
    <x v="398"/>
  </r>
  <r>
    <s v="15035"/>
    <x v="19"/>
    <s v="Approved"/>
    <s v="Family Health Centers of San Diego"/>
    <x v="82"/>
  </r>
  <r>
    <s v="4858"/>
    <x v="74"/>
    <s v="Approved"/>
    <s v="Livingston Community Health"/>
    <x v="21"/>
  </r>
  <r>
    <s v="4862"/>
    <x v="74"/>
    <s v="Approved"/>
    <s v="West County Health Centers"/>
    <x v="10"/>
  </r>
  <r>
    <s v="4869"/>
    <x v="74"/>
    <s v="Approved"/>
    <s v="Petaluma Health Center"/>
    <x v="13"/>
  </r>
  <r>
    <s v="4875"/>
    <x v="74"/>
    <s v="Approved"/>
    <s v="North County Health Project Inc dba TrueCare"/>
    <x v="96"/>
  </r>
  <r>
    <s v="4880"/>
    <x v="74"/>
    <s v="Approved"/>
    <s v="Northeast Valley Health Corporation"/>
    <x v="3"/>
  </r>
  <r>
    <s v="4885"/>
    <x v="74"/>
    <s v="Approved"/>
    <s v="San Francisco Health Network Primary Care"/>
    <x v="130"/>
  </r>
  <r>
    <s v="4892"/>
    <x v="74"/>
    <s v="Approved"/>
    <s v="LAC + USC Medical Center"/>
    <x v="193"/>
  </r>
  <r>
    <s v="5678"/>
    <x v="23"/>
    <s v="Approved"/>
    <s v="Westside Family Health Center"/>
    <x v="15"/>
  </r>
  <r>
    <s v="5620"/>
    <x v="67"/>
    <s v="Approved"/>
    <s v="Eisner Health"/>
    <x v="85"/>
  </r>
  <r>
    <s v="5653"/>
    <x v="23"/>
    <s v="Approved"/>
    <s v="Toiyabe Indian Health Project, Inc."/>
    <x v="399"/>
  </r>
  <r>
    <s v="5658"/>
    <x v="23"/>
    <s v="Approved"/>
    <s v="West County Health Centers"/>
    <x v="10"/>
  </r>
  <r>
    <s v="5619"/>
    <x v="20"/>
    <s v="Approved"/>
    <s v="Camarena Health"/>
    <x v="224"/>
  </r>
  <r>
    <s v="19174"/>
    <x v="41"/>
    <s v="Applied"/>
    <s v="Valley Health Associates"/>
    <x v="133"/>
  </r>
  <r>
    <s v="19134"/>
    <x v="41"/>
    <s v="Applied"/>
    <s v="Omni Family Health"/>
    <x v="400"/>
  </r>
  <r>
    <s v="19130"/>
    <x v="41"/>
    <s v="Applied"/>
    <s v="San Francisco Medical Center Outpatient Improvement Programs Inc dba South of Market Health Center"/>
    <x v="41"/>
  </r>
  <r>
    <s v="19155"/>
    <x v="41"/>
    <s v="Applied"/>
    <s v="Elica Health Centers"/>
    <x v="167"/>
  </r>
  <r>
    <s v="19214"/>
    <x v="41"/>
    <s v="Applied"/>
    <s v="Planned Parenthood of Orange and San Bernardino Counties"/>
    <x v="401"/>
  </r>
  <r>
    <s v="10561"/>
    <x v="7"/>
    <s v="Approved"/>
    <s v="Fresno New Connections"/>
    <x v="402"/>
  </r>
  <r>
    <s v="204"/>
    <x v="53"/>
    <s v="Approved"/>
    <s v="East Valley Community Health Center"/>
    <x v="360"/>
  </r>
  <r>
    <s v="205"/>
    <x v="53"/>
    <s v="Approved"/>
    <s v="Sonoma County Indian Health Project"/>
    <x v="124"/>
  </r>
  <r>
    <s v="207"/>
    <x v="53"/>
    <s v="Approved"/>
    <s v="North County Health Project Inc dba TrueCare"/>
    <x v="96"/>
  </r>
  <r>
    <s v="209"/>
    <x v="53"/>
    <s v="Approved"/>
    <s v="Asian Health Services"/>
    <x v="9"/>
  </r>
  <r>
    <s v="216"/>
    <x v="53"/>
    <s v="Approved"/>
    <s v="Mountain Health and Community Services Inc"/>
    <x v="403"/>
  </r>
  <r>
    <s v="219"/>
    <x v="53"/>
    <s v="Approved"/>
    <s v="Salud Para La Gente"/>
    <x v="87"/>
  </r>
  <r>
    <s v="226"/>
    <x v="53"/>
    <s v="Approved"/>
    <s v="OLE Health"/>
    <x v="103"/>
  </r>
  <r>
    <s v="231"/>
    <x v="53"/>
    <s v="Approved"/>
    <s v="Santa Rosa Community Health Centers"/>
    <x v="86"/>
  </r>
  <r>
    <s v="233"/>
    <x v="53"/>
    <s v="Approved"/>
    <s v="Chapa-De Indian Health Program, Inc."/>
    <x v="129"/>
  </r>
  <r>
    <s v="998"/>
    <x v="75"/>
    <s v="Approved"/>
    <s v="Open Door community health centers"/>
    <x v="99"/>
  </r>
  <r>
    <s v="1000"/>
    <x v="75"/>
    <s v="Approved"/>
    <s v="Northeast Valley Health Corporation"/>
    <x v="3"/>
  </r>
  <r>
    <s v="1001"/>
    <x v="75"/>
    <s v="Approved"/>
    <s v="Petaluma Health Center"/>
    <x v="13"/>
  </r>
  <r>
    <s v="1011"/>
    <x v="75"/>
    <s v="Approved"/>
    <s v="St Johns Well Child and Family Center"/>
    <x v="16"/>
  </r>
  <r>
    <s v="1012"/>
    <x v="75"/>
    <s v="Approved"/>
    <s v="Share Our Selves Corporation"/>
    <x v="318"/>
  </r>
  <r>
    <s v="1017"/>
    <x v="75"/>
    <s v="Approved"/>
    <s v="Shasta Community Health Center"/>
    <x v="0"/>
  </r>
  <r>
    <s v="1032"/>
    <x v="76"/>
    <s v="Approved"/>
    <s v="West County Health Centers"/>
    <x v="10"/>
  </r>
  <r>
    <s v="1033"/>
    <x v="76"/>
    <s v="Approved"/>
    <s v="Golden Valley Health Centers"/>
    <x v="72"/>
  </r>
  <r>
    <s v="1034"/>
    <x v="76"/>
    <s v="Approved"/>
    <s v="Petaluma Health Center"/>
    <x v="13"/>
  </r>
  <r>
    <s v="1035"/>
    <x v="76"/>
    <s v="Approved"/>
    <s v="San Francisco Health Network Primary Care"/>
    <x v="130"/>
  </r>
  <r>
    <s v="1041"/>
    <x v="59"/>
    <s v="Approved"/>
    <s v="Salud Para La Gente"/>
    <x v="87"/>
  </r>
  <r>
    <s v="2234"/>
    <x v="71"/>
    <s v="Approved"/>
    <s v="American Indian Health and Services"/>
    <x v="404"/>
  </r>
  <r>
    <s v="2235"/>
    <x v="71"/>
    <s v="Approved"/>
    <s v="Anderson Valley Health Center"/>
    <x v="405"/>
  </r>
  <r>
    <s v="2236"/>
    <x v="71"/>
    <s v="Approved"/>
    <s v="Arroyo Vista Family Health Foundation"/>
    <x v="406"/>
  </r>
  <r>
    <s v="2238"/>
    <x v="71"/>
    <s v="Approved"/>
    <s v="Asian Americans for Community Involvement"/>
    <x v="305"/>
  </r>
  <r>
    <s v="2239"/>
    <x v="71"/>
    <s v="Approved"/>
    <s v="Asian Health Services"/>
    <x v="9"/>
  </r>
  <r>
    <s v="2241"/>
    <x v="71"/>
    <s v="Approved"/>
    <s v="Asian Pacific Health Care Venture Inc"/>
    <x v="268"/>
  </r>
  <r>
    <s v="2242"/>
    <x v="71"/>
    <s v="Approved"/>
    <s v="Avenal Community Health Center"/>
    <x v="66"/>
  </r>
  <r>
    <s v="2244"/>
    <x v="71"/>
    <s v="Approved"/>
    <s v="Axis Community Health"/>
    <x v="2"/>
  </r>
  <r>
    <s v="2246"/>
    <x v="71"/>
    <s v="Approved"/>
    <s v="Glide Health Clinic"/>
    <x v="370"/>
  </r>
  <r>
    <s v="2250"/>
    <x v="71"/>
    <s v="Approved"/>
    <s v="California Rural Indian Health Board"/>
    <x v="407"/>
  </r>
  <r>
    <s v="2252"/>
    <x v="71"/>
    <s v="Approved"/>
    <s v="Canby Family Practice Clinic (I'SOT Inc.)"/>
    <x v="408"/>
  </r>
  <r>
    <s v="2254"/>
    <x v="71"/>
    <s v="Approved"/>
    <s v="Casa de Salud Family Health Clinic"/>
    <x v="409"/>
  </r>
  <r>
    <s v="2258"/>
    <x v="71"/>
    <s v="Approved"/>
    <s v="Central Valley Health Network"/>
    <x v="410"/>
  </r>
  <r>
    <s v="2260"/>
    <x v="71"/>
    <s v="Approved"/>
    <s v="La Clinica de La Raza Inc"/>
    <x v="11"/>
  </r>
  <r>
    <s v="2262"/>
    <x v="71"/>
    <s v="Approved"/>
    <s v="La Maestra Family Clinic"/>
    <x v="266"/>
  </r>
  <r>
    <s v="2264"/>
    <x v="71"/>
    <s v="Approved"/>
    <s v="Laguna Beach Community Clinic"/>
    <x v="411"/>
  </r>
  <r>
    <s v="2265"/>
    <x v="71"/>
    <s v="Approved"/>
    <s v="Lassen Indian Health Center"/>
    <x v="412"/>
  </r>
  <r>
    <s v="2266"/>
    <x v="71"/>
    <s v="Approved"/>
    <s v="LifeLong Medical Care"/>
    <x v="1"/>
  </r>
  <r>
    <s v="2268"/>
    <x v="71"/>
    <s v="Approved"/>
    <s v="Long Valley Health Center"/>
    <x v="282"/>
  </r>
  <r>
    <s v="2269"/>
    <x v="71"/>
    <s v="Approved"/>
    <s v="Lyon-Martin Health Services, Inc."/>
    <x v="413"/>
  </r>
  <r>
    <s v="2270"/>
    <x v="71"/>
    <s v="Approved"/>
    <s v="MACT Health Board, Inc."/>
    <x v="414"/>
  </r>
  <r>
    <s v="2272"/>
    <x v="71"/>
    <s v="Approved"/>
    <s v="Marin Community Clinics"/>
    <x v="200"/>
  </r>
  <r>
    <s v="2274"/>
    <x v="71"/>
    <s v="Approved"/>
    <s v="Mayview Community Health"/>
    <x v="166"/>
  </r>
  <r>
    <s v="2275"/>
    <x v="71"/>
    <s v="Approved"/>
    <s v="Mendocino Coast Clinics"/>
    <x v="391"/>
  </r>
  <r>
    <s v="2277"/>
    <x v="71"/>
    <s v="Approved"/>
    <s v="Mendocino Community Health Clinic"/>
    <x v="377"/>
  </r>
  <r>
    <s v="2279"/>
    <x v="71"/>
    <s v="Approved"/>
    <s v="West County Health Centers"/>
    <x v="10"/>
  </r>
  <r>
    <s v="2280"/>
    <x v="71"/>
    <s v="Approved"/>
    <s v="San Benito Health Foundation"/>
    <x v="415"/>
  </r>
  <r>
    <s v="2281"/>
    <x v="71"/>
    <s v="Approved"/>
    <s v="Mission Neighborhood Health Center"/>
    <x v="416"/>
  </r>
  <r>
    <s v="2282"/>
    <x v="71"/>
    <s v="Approved"/>
    <s v="North County Health Project Inc dba TrueCare"/>
    <x v="96"/>
  </r>
  <r>
    <s v="2283"/>
    <x v="71"/>
    <s v="Approved"/>
    <s v="Neighborhood Healthcare"/>
    <x v="121"/>
  </r>
  <r>
    <s v="2285"/>
    <x v="71"/>
    <s v="Approved"/>
    <s v="Nhan Hoa Comprehensive Health Care Clinic"/>
    <x v="417"/>
  </r>
  <r>
    <s v="2286"/>
    <x v="71"/>
    <s v="Approved"/>
    <s v="NMA Comprehensive Health Center"/>
    <x v="418"/>
  </r>
  <r>
    <s v="2288"/>
    <x v="71"/>
    <s v="Approved"/>
    <s v="North Coast Clinics Network"/>
    <x v="378"/>
  </r>
  <r>
    <s v="2292"/>
    <x v="71"/>
    <s v="Approved"/>
    <s v="Northeast Community Clinics"/>
    <x v="419"/>
  </r>
  <r>
    <s v="2293"/>
    <x v="71"/>
    <s v="Approved"/>
    <s v="Northern Valley Indian Health, Inc."/>
    <x v="420"/>
  </r>
  <r>
    <s v="2294"/>
    <x v="71"/>
    <s v="Approved"/>
    <s v="Open Door community health centers"/>
    <x v="99"/>
  </r>
  <r>
    <s v="2296"/>
    <x v="71"/>
    <s v="Approved"/>
    <s v="Samahan Health Centers"/>
    <x v="169"/>
  </r>
  <r>
    <s v="2298"/>
    <x v="71"/>
    <s v="Approved"/>
    <s v="Our Saviour Center"/>
    <x v="421"/>
  </r>
  <r>
    <s v="2299"/>
    <x v="71"/>
    <s v="Approved"/>
    <s v="Planned Parenthood Mar Monte"/>
    <x v="422"/>
  </r>
  <r>
    <s v="2300"/>
    <x v="71"/>
    <s v="Approved"/>
    <s v="Planned Parenthood of Orange and San Bernardino Counties - Orange Health Center"/>
    <x v="110"/>
  </r>
  <r>
    <s v="2301"/>
    <x v="71"/>
    <s v="Approved"/>
    <s v="Planned Parenthood California Central Coast"/>
    <x v="22"/>
  </r>
  <r>
    <s v="2304"/>
    <x v="71"/>
    <s v="Approved"/>
    <s v="Northeast Valley Health Corporation"/>
    <x v="3"/>
  </r>
  <r>
    <s v="2306"/>
    <x v="71"/>
    <s v="Approved"/>
    <s v="Petaluma Health Center"/>
    <x v="13"/>
  </r>
  <r>
    <s v="2315"/>
    <x v="71"/>
    <s v="Approved"/>
    <s v="Planned Parenthood Federation of America"/>
    <x v="423"/>
  </r>
  <r>
    <s v="2316"/>
    <x v="71"/>
    <s v="Approved"/>
    <s v="Planned Parenthood Los Angeles"/>
    <x v="314"/>
  </r>
  <r>
    <s v="2318"/>
    <x v="71"/>
    <s v="Approved"/>
    <s v="Potter Valley Community Health Center"/>
    <x v="424"/>
  </r>
  <r>
    <s v="2319"/>
    <x v="71"/>
    <s v="Approved"/>
    <s v="St Johns Well Child and Family Center"/>
    <x v="16"/>
  </r>
  <r>
    <s v="2321"/>
    <x v="71"/>
    <s v="Approved"/>
    <s v="Shasta Community Health Center"/>
    <x v="0"/>
  </r>
  <r>
    <s v="2322"/>
    <x v="71"/>
    <s v="Approved"/>
    <s v="Shingletown Medical Center"/>
    <x v="425"/>
  </r>
  <r>
    <s v="2323"/>
    <x v="71"/>
    <s v="Approved"/>
    <s v="Siskiyou Family Healthcare Inc."/>
    <x v="426"/>
  </r>
  <r>
    <s v="2325"/>
    <x v="71"/>
    <s v="Approved"/>
    <s v="Six Rivers Planned Parenthood"/>
    <x v="427"/>
  </r>
  <r>
    <s v="2327"/>
    <x v="71"/>
    <s v="Approved"/>
    <s v="Sonoma County Indian Health Project"/>
    <x v="124"/>
  </r>
  <r>
    <s v="2329"/>
    <x v="71"/>
    <s v="Approved"/>
    <s v="Sonoma Valley Community Health Center"/>
    <x v="428"/>
  </r>
  <r>
    <s v="2330"/>
    <x v="71"/>
    <s v="Approved"/>
    <s v="South Bay Family Health Care"/>
    <x v="283"/>
  </r>
  <r>
    <s v="2331"/>
    <x v="71"/>
    <s v="Approved"/>
    <s v="South Central Family Health Center"/>
    <x v="276"/>
  </r>
  <r>
    <s v="2333"/>
    <x v="71"/>
    <s v="Approved"/>
    <s v="San Francisco Medical Center Outpatient Improvement Programs Inc dba South of Market Health Center"/>
    <x v="41"/>
  </r>
  <r>
    <s v="2334"/>
    <x v="71"/>
    <s v="Approved"/>
    <s v="Southern Indian Health Council, Inc."/>
    <x v="429"/>
  </r>
  <r>
    <s v="2336"/>
    <x v="71"/>
    <s v="Approved"/>
    <s v="St. Anthony Foundation"/>
    <x v="430"/>
  </r>
  <r>
    <s v="2193"/>
    <x v="71"/>
    <s v="Approved"/>
    <s v="KHEIR Center"/>
    <x v="117"/>
  </r>
  <r>
    <s v="2194"/>
    <x v="71"/>
    <s v="Approved"/>
    <s v="Sequoia Community Health Foundation"/>
    <x v="431"/>
  </r>
  <r>
    <s v="2196"/>
    <x v="71"/>
    <s v="Approved"/>
    <s v="Santa Rosa Community Health Centers"/>
    <x v="86"/>
  </r>
  <r>
    <s v="2198"/>
    <x v="71"/>
    <s v="Approved"/>
    <s v="T.H.E. Clinic, inc. (DBA To Help Everyone Health and Wellness Centers)"/>
    <x v="265"/>
  </r>
  <r>
    <s v="2201"/>
    <x v="71"/>
    <s v="Approved"/>
    <s v="The West Oakland Health Council"/>
    <x v="145"/>
  </r>
  <r>
    <s v="2203"/>
    <x v="71"/>
    <s v="Approved"/>
    <s v="Western Sierra Medical Clinic"/>
    <x v="170"/>
  </r>
  <r>
    <s v="2204"/>
    <x v="71"/>
    <s v="Approved"/>
    <s v="Westside Family Health Center"/>
    <x v="15"/>
  </r>
  <r>
    <s v="2205"/>
    <x v="71"/>
    <s v="Approved"/>
    <s v="Bay Area Community Health"/>
    <x v="70"/>
  </r>
  <r>
    <s v="2207"/>
    <x v="71"/>
    <s v="Approved"/>
    <s v="Women's Community Clinic"/>
    <x v="396"/>
  </r>
  <r>
    <s v="2208"/>
    <x v="71"/>
    <s v="Approved"/>
    <s v="Wilmington Community Clinic"/>
    <x v="432"/>
  </r>
  <r>
    <s v="2209"/>
    <x v="71"/>
    <s v="Approved"/>
    <s v="United Health Centers of the San Joaquin Valley"/>
    <x v="433"/>
  </r>
  <r>
    <s v="2210"/>
    <x v="71"/>
    <s v="Approved"/>
    <s v="United Indian Health Services"/>
    <x v="434"/>
  </r>
  <r>
    <s v="2212"/>
    <x v="71"/>
    <s v="Approved"/>
    <s v="URDC Human Services Corporation"/>
    <x v="371"/>
  </r>
  <r>
    <s v="2213"/>
    <x v="71"/>
    <s v="Approved"/>
    <s v="Vacaville Community Clinic"/>
    <x v="435"/>
  </r>
  <r>
    <s v="2214"/>
    <x v="71"/>
    <s v="Approved"/>
    <s v="Valley Community Healthcare"/>
    <x v="302"/>
  </r>
  <r>
    <s v="2216"/>
    <x v="71"/>
    <s v="Approved"/>
    <s v="Venice Family Clinic"/>
    <x v="98"/>
  </r>
  <r>
    <s v="2218"/>
    <x v="71"/>
    <s v="Approved"/>
    <s v="Southland Integrated Services"/>
    <x v="19"/>
  </r>
  <r>
    <s v="2219"/>
    <x v="71"/>
    <s v="Approved"/>
    <s v="Vista Community Clinic"/>
    <x v="104"/>
  </r>
  <r>
    <s v="2220"/>
    <x v="71"/>
    <s v="Approved"/>
    <s v="Mission City Community Network"/>
    <x v="46"/>
  </r>
  <r>
    <s v="2223"/>
    <x v="71"/>
    <s v="Approved"/>
    <s v="Mobile Medical Office"/>
    <x v="436"/>
  </r>
  <r>
    <s v="2224"/>
    <x v="71"/>
    <s v="Approved"/>
    <s v="Mountain Health and Community Services Inc"/>
    <x v="403"/>
  </r>
  <r>
    <s v="2226"/>
    <x v="71"/>
    <s v="Approved"/>
    <s v="Mountain Valleys Health Center"/>
    <x v="271"/>
  </r>
  <r>
    <s v="2228"/>
    <x v="71"/>
    <s v="Approved"/>
    <s v="Alliance Medical Center"/>
    <x v="74"/>
  </r>
  <r>
    <s v="2230"/>
    <x v="71"/>
    <s v="Approved"/>
    <s v="AltaMed Health Services Corporation"/>
    <x v="36"/>
  </r>
  <r>
    <s v="2232"/>
    <x v="71"/>
    <s v="Approved"/>
    <s v="Omni Family Health"/>
    <x v="400"/>
  </r>
  <r>
    <s v="249"/>
    <x v="53"/>
    <s v="Approved"/>
    <s v="Vista Community Clinic"/>
    <x v="104"/>
  </r>
  <r>
    <s v="284"/>
    <x v="77"/>
    <s v="Approved"/>
    <s v="The Children's Clinic"/>
    <x v="89"/>
  </r>
  <r>
    <s v="286"/>
    <x v="77"/>
    <s v="Approved"/>
    <s v="East Valley Community Health Center"/>
    <x v="360"/>
  </r>
  <r>
    <s v="290"/>
    <x v="77"/>
    <s v="Approved"/>
    <s v="Camarena Health"/>
    <x v="224"/>
  </r>
  <r>
    <s v="291"/>
    <x v="77"/>
    <s v="Approved"/>
    <s v="Clinica Sierra Vista"/>
    <x v="331"/>
  </r>
  <r>
    <s v="1045"/>
    <x v="59"/>
    <s v="Approved"/>
    <s v="OLE Health"/>
    <x v="103"/>
  </r>
  <r>
    <s v="1061"/>
    <x v="60"/>
    <s v="Approved"/>
    <s v="Silver Avenue Family Health Center"/>
    <x v="252"/>
  </r>
  <r>
    <s v="1062"/>
    <x v="60"/>
    <s v="Approved"/>
    <s v="West County Health Centers"/>
    <x v="10"/>
  </r>
  <r>
    <s v="1065"/>
    <x v="60"/>
    <s v="Approved"/>
    <s v="Southland Health Center"/>
    <x v="437"/>
  </r>
  <r>
    <s v="1070"/>
    <x v="60"/>
    <s v="Approved"/>
    <s v="CORE Community Health Center (APAIT)"/>
    <x v="438"/>
  </r>
  <r>
    <s v="1074"/>
    <x v="60"/>
    <s v="Approved"/>
    <s v="Mission Neighborhood Health Center"/>
    <x v="416"/>
  </r>
  <r>
    <s v="1077"/>
    <x v="60"/>
    <s v="Approved"/>
    <s v="North County Health Project Inc dba TrueCare"/>
    <x v="96"/>
  </r>
  <r>
    <s v="293"/>
    <x v="77"/>
    <s v="Approved"/>
    <s v="Coastal Health Alliance"/>
    <x v="369"/>
  </r>
  <r>
    <s v="294"/>
    <x v="77"/>
    <s v="Approved"/>
    <s v="CommuniCare Health Centers"/>
    <x v="84"/>
  </r>
  <r>
    <s v="295"/>
    <x v="77"/>
    <s v="Approved"/>
    <s v="Community Action Partnership of Kern"/>
    <x v="439"/>
  </r>
  <r>
    <s v="298"/>
    <x v="77"/>
    <s v="Approved"/>
    <s v="Community Health Alliance of Pasadena dba ChapCare"/>
    <x v="301"/>
  </r>
  <r>
    <s v="301"/>
    <x v="77"/>
    <s v="Approved"/>
    <s v="Community Health Centers of the Central Coast"/>
    <x v="125"/>
  </r>
  <r>
    <s v="303"/>
    <x v="77"/>
    <s v="Approved"/>
    <s v="OLE Health"/>
    <x v="103"/>
  </r>
  <r>
    <s v="306"/>
    <x v="77"/>
    <s v="Approved"/>
    <s v="Consolidated Tribal Health Project, Inc."/>
    <x v="440"/>
  </r>
  <r>
    <s v="307"/>
    <x v="77"/>
    <s v="Approved"/>
    <s v="Eisner Health"/>
    <x v="85"/>
  </r>
  <r>
    <s v="309"/>
    <x v="77"/>
    <s v="Approved"/>
    <s v="El Proyecto del Barrio, Inc."/>
    <x v="382"/>
  </r>
  <r>
    <s v="312"/>
    <x v="77"/>
    <s v="Approved"/>
    <s v="Family HealthCare Network"/>
    <x v="383"/>
  </r>
  <r>
    <s v="313"/>
    <x v="77"/>
    <s v="Approved"/>
    <s v="Northeastern Rural Health Clinics"/>
    <x v="441"/>
  </r>
  <r>
    <s v="316"/>
    <x v="77"/>
    <s v="Approved"/>
    <s v="Family Health Centers of San Diego"/>
    <x v="82"/>
  </r>
  <r>
    <s v="320"/>
    <x v="77"/>
    <s v="Approved"/>
    <s v="Golden Valley Health Centers"/>
    <x v="72"/>
  </r>
  <r>
    <s v="321"/>
    <x v="77"/>
    <s v="Approved"/>
    <s v="Harbor Community Health Centers"/>
    <x v="337"/>
  </r>
  <r>
    <s v="322"/>
    <x v="77"/>
    <s v="Approved"/>
    <s v="Gardner Family Health Network"/>
    <x v="361"/>
  </r>
  <r>
    <s v="323"/>
    <x v="77"/>
    <s v="Approved"/>
    <s v="Tiburcio Vasquez Health Center Inc"/>
    <x v="7"/>
  </r>
  <r>
    <s v="325"/>
    <x v="77"/>
    <s v="Approved"/>
    <s v="WellSpace Health"/>
    <x v="385"/>
  </r>
  <r>
    <s v="326"/>
    <x v="77"/>
    <s v="Approved"/>
    <s v="Saban Community Clinic (The Los Angeles Free Clinic)"/>
    <x v="306"/>
  </r>
  <r>
    <s v="328"/>
    <x v="77"/>
    <s v="Approved"/>
    <s v="Hill Country Health and Wellness Center"/>
    <x v="23"/>
  </r>
  <r>
    <s v="329"/>
    <x v="77"/>
    <s v="Approved"/>
    <s v="Imperial Beach Community Clinic"/>
    <x v="262"/>
  </r>
  <r>
    <s v="331"/>
    <x v="77"/>
    <s v="Approved"/>
    <s v="South County Community Health Center, Inc. dba Ravenswood Family Health Center"/>
    <x v="97"/>
  </r>
  <r>
    <s v="333"/>
    <x v="77"/>
    <s v="Approved"/>
    <s v="Redding Rancheria Churn Creek Healthcare"/>
    <x v="388"/>
  </r>
  <r>
    <s v="335"/>
    <x v="77"/>
    <s v="Approved"/>
    <s v="San Ysidro Health"/>
    <x v="281"/>
  </r>
  <r>
    <s v="1094"/>
    <x v="78"/>
    <s v="Approved"/>
    <s v="South County Community Health Center, Inc. dba Ravenswood Family Health Center"/>
    <x v="97"/>
  </r>
  <r>
    <s v="1096"/>
    <x v="78"/>
    <s v="Approved"/>
    <s v="LifeLong Medical Care"/>
    <x v="1"/>
  </r>
  <r>
    <s v="1100"/>
    <x v="78"/>
    <s v="Approved"/>
    <s v="Northeast Valley Health Corporation"/>
    <x v="3"/>
  </r>
  <r>
    <s v="1122"/>
    <x v="43"/>
    <s v="Approved"/>
    <s v="Livingston Community Health"/>
    <x v="21"/>
  </r>
  <r>
    <s v="337"/>
    <x v="77"/>
    <s v="Approved"/>
    <s v="Indian Health Council"/>
    <x v="389"/>
  </r>
  <r>
    <s v="339"/>
    <x v="77"/>
    <s v="Approved"/>
    <s v="Santa Cruz Community Health Centers"/>
    <x v="92"/>
  </r>
  <r>
    <s v="340"/>
    <x v="77"/>
    <s v="Approved"/>
    <s v="Salud Para La Gente"/>
    <x v="87"/>
  </r>
  <r>
    <s v="341"/>
    <x v="77"/>
    <s v="Approved"/>
    <s v="Sequoia Community Health Foundation"/>
    <x v="431"/>
  </r>
  <r>
    <s v="343"/>
    <x v="77"/>
    <s v="Approved"/>
    <s v="Santa Rosa Community Health Centers"/>
    <x v="86"/>
  </r>
  <r>
    <s v="345"/>
    <x v="77"/>
    <s v="Approved"/>
    <s v="T.H.E. Clinic, inc. (DBA To Help Everyone Health and Wellness Centers)"/>
    <x v="265"/>
  </r>
  <r>
    <s v="347"/>
    <x v="77"/>
    <s v="Approved"/>
    <s v="West County Health Centers"/>
    <x v="10"/>
  </r>
  <r>
    <s v="348"/>
    <x v="77"/>
    <s v="Approved"/>
    <s v="Westside Family Health Center"/>
    <x v="15"/>
  </r>
  <r>
    <s v="349"/>
    <x v="77"/>
    <s v="Approved"/>
    <s v="Bay Area Community Health"/>
    <x v="70"/>
  </r>
  <r>
    <s v="351"/>
    <x v="77"/>
    <s v="Approved"/>
    <s v="Women's Community Clinic"/>
    <x v="396"/>
  </r>
  <r>
    <s v="352"/>
    <x v="77"/>
    <s v="Approved"/>
    <s v="Valley Community Healthcare"/>
    <x v="302"/>
  </r>
  <r>
    <s v="354"/>
    <x v="77"/>
    <s v="Approved"/>
    <s v="Venice Family Clinic"/>
    <x v="98"/>
  </r>
  <r>
    <s v="356"/>
    <x v="77"/>
    <s v="Approved"/>
    <s v="Southland Integrated Services"/>
    <x v="19"/>
  </r>
  <r>
    <s v="357"/>
    <x v="77"/>
    <s v="Approved"/>
    <s v="Vista Community Clinic"/>
    <x v="104"/>
  </r>
  <r>
    <s v="358"/>
    <x v="77"/>
    <s v="Approved"/>
    <s v="Mission Neighborhood Health Center"/>
    <x v="416"/>
  </r>
  <r>
    <s v="359"/>
    <x v="77"/>
    <s v="Approved"/>
    <s v="Mountain Health and Community Services Inc"/>
    <x v="403"/>
  </r>
  <r>
    <s v="361"/>
    <x v="77"/>
    <s v="Approved"/>
    <s v="Alliance Medical Center"/>
    <x v="74"/>
  </r>
  <r>
    <s v="363"/>
    <x v="77"/>
    <s v="Approved"/>
    <s v="Omni Family Health"/>
    <x v="400"/>
  </r>
  <r>
    <s v="364"/>
    <x v="77"/>
    <s v="Approved"/>
    <s v="Anderson Valley Health Center"/>
    <x v="405"/>
  </r>
  <r>
    <s v="365"/>
    <x v="77"/>
    <s v="Approved"/>
    <s v="Arroyo Vista Family Health Foundation"/>
    <x v="406"/>
  </r>
  <r>
    <s v="367"/>
    <x v="77"/>
    <s v="Approved"/>
    <s v="Asian Health Services"/>
    <x v="9"/>
  </r>
  <r>
    <s v="369"/>
    <x v="77"/>
    <s v="Approved"/>
    <s v="Asian Pacific Health Care Venture Inc"/>
    <x v="268"/>
  </r>
  <r>
    <s v="371"/>
    <x v="77"/>
    <s v="Approved"/>
    <s v="Glide Health Clinic"/>
    <x v="370"/>
  </r>
  <r>
    <s v="376"/>
    <x v="77"/>
    <s v="Approved"/>
    <s v="La Clinica de La Raza Inc"/>
    <x v="11"/>
  </r>
  <r>
    <s v="378"/>
    <x v="77"/>
    <s v="Approved"/>
    <s v="La Maestra Family Clinic"/>
    <x v="266"/>
  </r>
  <r>
    <s v="379"/>
    <x v="77"/>
    <s v="Approved"/>
    <s v="Laguna Beach Community Clinic"/>
    <x v="411"/>
  </r>
  <r>
    <s v="380"/>
    <x v="77"/>
    <s v="Approved"/>
    <s v="Lassen Indian Health Center"/>
    <x v="412"/>
  </r>
  <r>
    <s v="381"/>
    <x v="77"/>
    <s v="Approved"/>
    <s v="LifeLong Medical Care"/>
    <x v="1"/>
  </r>
  <r>
    <s v="1133"/>
    <x v="43"/>
    <s v="Approved"/>
    <s v="Hill Country Health and Wellness Center"/>
    <x v="23"/>
  </r>
  <r>
    <s v="383"/>
    <x v="77"/>
    <s v="Approved"/>
    <s v="Long Valley Health Center"/>
    <x v="282"/>
  </r>
  <r>
    <s v="384"/>
    <x v="77"/>
    <s v="Approved"/>
    <s v="Lyon-Martin Health Services, Inc."/>
    <x v="413"/>
  </r>
  <r>
    <s v="385"/>
    <x v="77"/>
    <s v="Approved"/>
    <s v="Marin Community Clinics"/>
    <x v="200"/>
  </r>
  <r>
    <s v="387"/>
    <x v="77"/>
    <s v="Approved"/>
    <s v="Mendocino Coast Clinics"/>
    <x v="391"/>
  </r>
  <r>
    <s v="389"/>
    <x v="77"/>
    <s v="Approved"/>
    <s v="Mendocino Community Health Clinic"/>
    <x v="377"/>
  </r>
  <r>
    <s v="391"/>
    <x v="77"/>
    <s v="Approved"/>
    <s v="San Benito Health Foundation"/>
    <x v="415"/>
  </r>
  <r>
    <s v="393"/>
    <x v="77"/>
    <s v="Approved"/>
    <s v="North County Health Project Inc dba TrueCare"/>
    <x v="96"/>
  </r>
  <r>
    <s v="394"/>
    <x v="77"/>
    <s v="Approved"/>
    <s v="Nhan Hoa Comprehensive Health Care Clinic"/>
    <x v="417"/>
  </r>
  <r>
    <s v="395"/>
    <x v="77"/>
    <s v="Approved"/>
    <s v="North East Medical Services"/>
    <x v="102"/>
  </r>
  <r>
    <s v="397"/>
    <x v="77"/>
    <s v="Approved"/>
    <s v="Open Door community health centers"/>
    <x v="99"/>
  </r>
  <r>
    <s v="399"/>
    <x v="77"/>
    <s v="Approved"/>
    <s v="Samahan Health Centers"/>
    <x v="169"/>
  </r>
  <r>
    <s v="401"/>
    <x v="77"/>
    <s v="Approved"/>
    <s v="Our Saviour Center"/>
    <x v="421"/>
  </r>
  <r>
    <s v="402"/>
    <x v="77"/>
    <s v="Approved"/>
    <s v="Planned Parenthood Mar Monte"/>
    <x v="422"/>
  </r>
  <r>
    <s v="5108"/>
    <x v="49"/>
    <s v="Approved"/>
    <s v="San Francisco Health Network"/>
    <x v="100"/>
  </r>
  <r>
    <s v="13930"/>
    <x v="2"/>
    <s v="Approved"/>
    <s v="Serve the People"/>
    <x v="101"/>
  </r>
  <r>
    <s v="676"/>
    <x v="49"/>
    <s v="Approved"/>
    <s v="Alameda Health System"/>
    <x v="118"/>
  </r>
  <r>
    <s v="681"/>
    <x v="49"/>
    <s v="Approved"/>
    <s v="CommuniCare Health Centers"/>
    <x v="84"/>
  </r>
  <r>
    <s v="682"/>
    <x v="49"/>
    <s v="Approved"/>
    <s v="Santa Rosa Community Health Centers"/>
    <x v="86"/>
  </r>
  <r>
    <s v="695"/>
    <x v="49"/>
    <s v="Approved"/>
    <s v="St. Vincent de Paul Village, Inc. (dba Father Joe's Villages)"/>
    <x v="128"/>
  </r>
  <r>
    <s v="701"/>
    <x v="49"/>
    <s v="Approved"/>
    <s v="Neighborhood Healthcare"/>
    <x v="121"/>
  </r>
  <r>
    <s v="720"/>
    <x v="79"/>
    <s v="Approved"/>
    <s v="Olive View-UCLA Medical Center"/>
    <x v="316"/>
  </r>
  <r>
    <s v="723"/>
    <x v="79"/>
    <s v="Approved"/>
    <s v="Hill Country Health and Wellness Center"/>
    <x v="23"/>
  </r>
  <r>
    <s v="725"/>
    <x v="79"/>
    <s v="Approved"/>
    <s v="San Joaquin General Hospital"/>
    <x v="20"/>
  </r>
  <r>
    <s v="728"/>
    <x v="79"/>
    <s v="Approved"/>
    <s v="Riverside University Health System - Public Health"/>
    <x v="113"/>
  </r>
  <r>
    <s v="738"/>
    <x v="80"/>
    <s v="Approved"/>
    <s v="Northeast Valley Health Corporation"/>
    <x v="3"/>
  </r>
  <r>
    <s v="740"/>
    <x v="80"/>
    <s v="Approved"/>
    <s v="Petaluma Health Center"/>
    <x v="13"/>
  </r>
  <r>
    <s v="743"/>
    <x v="80"/>
    <s v="Approved"/>
    <s v="California Primary Care Association"/>
    <x v="442"/>
  </r>
  <r>
    <s v="744"/>
    <x v="80"/>
    <s v="Approved"/>
    <s v="St. Anthony Foundation"/>
    <x v="430"/>
  </r>
  <r>
    <s v="745"/>
    <x v="80"/>
    <s v="Approved"/>
    <s v="California Rural Indian Health Board"/>
    <x v="407"/>
  </r>
  <r>
    <s v="746"/>
    <x v="80"/>
    <s v="Approved"/>
    <s v="West County Health Centers"/>
    <x v="10"/>
  </r>
  <r>
    <s v="750"/>
    <x v="80"/>
    <s v="Approved"/>
    <s v="San Francisco Health Network Primary Care"/>
    <x v="130"/>
  </r>
  <r>
    <s v="751"/>
    <x v="80"/>
    <s v="Approved"/>
    <s v="Neighborhood Healthcare"/>
    <x v="121"/>
  </r>
  <r>
    <s v="752"/>
    <x v="80"/>
    <s v="Approved"/>
    <s v="Venice Family Clinic"/>
    <x v="98"/>
  </r>
  <r>
    <s v="753"/>
    <x v="80"/>
    <s v="Approved"/>
    <s v="OLE Health"/>
    <x v="103"/>
  </r>
  <r>
    <s v="758"/>
    <x v="75"/>
    <s v="Approved"/>
    <s v="CommuniCare Health Centers"/>
    <x v="84"/>
  </r>
  <r>
    <s v="763"/>
    <x v="75"/>
    <s v="Approved"/>
    <s v="Santa Cruz Community Health Centers"/>
    <x v="92"/>
  </r>
  <r>
    <s v="772"/>
    <x v="75"/>
    <s v="Approved"/>
    <s v="West County Health Centers"/>
    <x v="10"/>
  </r>
  <r>
    <s v="776"/>
    <x v="75"/>
    <s v="Approved"/>
    <s v="Westside Family Health Center"/>
    <x v="15"/>
  </r>
  <r>
    <s v="781"/>
    <x v="75"/>
    <s v="Approved"/>
    <s v="Vista Community Clinic"/>
    <x v="104"/>
  </r>
  <r>
    <s v="785"/>
    <x v="75"/>
    <s v="Approved"/>
    <s v="Asian Health Services"/>
    <x v="9"/>
  </r>
  <r>
    <s v="792"/>
    <x v="75"/>
    <s v="Approved"/>
    <s v="Neighborhood Healthcare"/>
    <x v="121"/>
  </r>
  <r>
    <s v="603"/>
    <x v="77"/>
    <s v="Approved"/>
    <s v="Planned Parenthood of Orange and San Bernardino Counties - Orange Health Center"/>
    <x v="110"/>
  </r>
  <r>
    <s v="605"/>
    <x v="77"/>
    <s v="Approved"/>
    <s v="Planned Parenthood California Central Coast"/>
    <x v="22"/>
  </r>
  <r>
    <s v="607"/>
    <x v="77"/>
    <s v="Approved"/>
    <s v="Northeast Valley Health Corporation"/>
    <x v="3"/>
  </r>
  <r>
    <s v="611"/>
    <x v="77"/>
    <s v="Approved"/>
    <s v="Planned Parenthood Pasadena and San Gabriel Valley"/>
    <x v="270"/>
  </r>
  <r>
    <s v="618"/>
    <x v="77"/>
    <s v="Approved"/>
    <s v="Planned Parenthood Los Angeles"/>
    <x v="314"/>
  </r>
  <r>
    <s v="620"/>
    <x v="77"/>
    <s v="Approved"/>
    <s v="Potter Valley Community Health Center"/>
    <x v="424"/>
  </r>
  <r>
    <s v="621"/>
    <x v="77"/>
    <s v="Approved"/>
    <s v="St Johns Well Child and Family Center"/>
    <x v="16"/>
  </r>
  <r>
    <s v="622"/>
    <x v="77"/>
    <s v="Approved"/>
    <s v="Share Our Selves Corporation"/>
    <x v="318"/>
  </r>
  <r>
    <s v="623"/>
    <x v="77"/>
    <s v="Approved"/>
    <s v="Shasta Community Health Center"/>
    <x v="0"/>
  </r>
  <r>
    <s v="624"/>
    <x v="77"/>
    <s v="Approved"/>
    <s v="Shingletown Medical Center"/>
    <x v="425"/>
  </r>
  <r>
    <s v="625"/>
    <x v="77"/>
    <s v="Approved"/>
    <s v="Six Rivers Planned Parenthood"/>
    <x v="427"/>
  </r>
  <r>
    <s v="628"/>
    <x v="77"/>
    <s v="Approved"/>
    <s v="Sonoma Valley Community Health Center"/>
    <x v="428"/>
  </r>
  <r>
    <s v="629"/>
    <x v="77"/>
    <s v="Approved"/>
    <s v="South Central Family Health Center"/>
    <x v="276"/>
  </r>
  <r>
    <s v="631"/>
    <x v="77"/>
    <s v="Approved"/>
    <s v="San Francisco Medical Center Outpatient Improvement Programs Inc dba South of Market Health Center"/>
    <x v="41"/>
  </r>
  <r>
    <s v="632"/>
    <x v="77"/>
    <s v="Approved"/>
    <s v="St. Anthony Foundation"/>
    <x v="430"/>
  </r>
  <r>
    <s v="3017"/>
    <x v="81"/>
    <s v="Approved"/>
    <s v="Transgender Law Center"/>
    <x v="443"/>
  </r>
  <r>
    <s v="3019"/>
    <x v="81"/>
    <s v="Approved"/>
    <s v="Women's Community Clinic"/>
    <x v="396"/>
  </r>
  <r>
    <s v="3025"/>
    <x v="81"/>
    <s v="Approved"/>
    <s v="Clinicas de Salud del Pueblo DBA Innercare"/>
    <x v="180"/>
  </r>
  <r>
    <s v="3028"/>
    <x v="81"/>
    <s v="Approved"/>
    <s v="Lassen Indian Health Center"/>
    <x v="412"/>
  </r>
  <r>
    <s v="3031"/>
    <x v="81"/>
    <s v="Approved"/>
    <s v="OLE Health"/>
    <x v="103"/>
  </r>
  <r>
    <s v="3032"/>
    <x v="81"/>
    <s v="Approved"/>
    <s v="Winters Healthcare"/>
    <x v="444"/>
  </r>
  <r>
    <s v="3034"/>
    <x v="81"/>
    <s v="Approved"/>
    <s v="Venice Family Clinic"/>
    <x v="98"/>
  </r>
  <r>
    <s v="3036"/>
    <x v="81"/>
    <s v="Approved"/>
    <s v="Vista Community Clinic"/>
    <x v="104"/>
  </r>
  <r>
    <s v="3041"/>
    <x v="81"/>
    <s v="Approved"/>
    <s v="Golden Valley Health Centers"/>
    <x v="72"/>
  </r>
  <r>
    <s v="3045"/>
    <x v="81"/>
    <s v="Approved"/>
    <s v="Mission Neighborhood Health Center"/>
    <x v="416"/>
  </r>
  <r>
    <s v="3047"/>
    <x v="81"/>
    <s v="Approved"/>
    <s v="Mountain Health and Community Services Inc"/>
    <x v="403"/>
  </r>
  <r>
    <s v="3050"/>
    <x v="81"/>
    <s v="Approved"/>
    <s v="AltaMed Health Services Corporation"/>
    <x v="36"/>
  </r>
  <r>
    <s v="3055"/>
    <x v="81"/>
    <s v="Approved"/>
    <s v="Asian Health Services"/>
    <x v="9"/>
  </r>
  <r>
    <s v="3062"/>
    <x v="81"/>
    <s v="Approved"/>
    <s v="Avenal Community Health Center"/>
    <x v="66"/>
  </r>
  <r>
    <s v="3065"/>
    <x v="81"/>
    <s v="Approved"/>
    <s v="California Primary Care Association"/>
    <x v="442"/>
  </r>
  <r>
    <s v="3071"/>
    <x v="81"/>
    <s v="Approved"/>
    <s v="Central Valley Health Network"/>
    <x v="410"/>
  </r>
  <r>
    <s v="3073"/>
    <x v="81"/>
    <s v="Approved"/>
    <s v="La Clinica de La Raza Inc"/>
    <x v="11"/>
  </r>
  <r>
    <s v="3080"/>
    <x v="81"/>
    <s v="Approved"/>
    <s v="La Maestra Family Clinic"/>
    <x v="266"/>
  </r>
  <r>
    <s v="3085"/>
    <x v="81"/>
    <s v="Approved"/>
    <s v="Latino Net"/>
    <x v="445"/>
  </r>
  <r>
    <s v="3089"/>
    <x v="81"/>
    <s v="Approved"/>
    <s v="LifeLong Medical Care"/>
    <x v="1"/>
  </r>
  <r>
    <s v="3092"/>
    <x v="81"/>
    <s v="Approved"/>
    <s v="Lyon-Martin Health Services, Inc."/>
    <x v="413"/>
  </r>
  <r>
    <s v="3094"/>
    <x v="81"/>
    <s v="Approved"/>
    <s v="Marin Community Clinics"/>
    <x v="200"/>
  </r>
  <r>
    <s v="3098"/>
    <x v="81"/>
    <s v="Approved"/>
    <s v="Mendocino Community Health Clinic"/>
    <x v="377"/>
  </r>
  <r>
    <s v="3102"/>
    <x v="81"/>
    <s v="Approved"/>
    <s v="North Coast Clinics Network"/>
    <x v="378"/>
  </r>
  <r>
    <s v="3105"/>
    <x v="81"/>
    <s v="Approved"/>
    <s v="Open Door community health centers"/>
    <x v="99"/>
  </r>
  <r>
    <s v="3109"/>
    <x v="81"/>
    <s v="Approved"/>
    <s v="Samahan Health Centers"/>
    <x v="169"/>
  </r>
  <r>
    <s v="3112"/>
    <x v="81"/>
    <s v="Approved"/>
    <s v="Planned Parenthood Mar Monte"/>
    <x v="422"/>
  </r>
  <r>
    <s v="3123"/>
    <x v="81"/>
    <s v="Approved"/>
    <s v="St Johns Well Child and Family Center"/>
    <x v="16"/>
  </r>
  <r>
    <s v="3124"/>
    <x v="81"/>
    <s v="Approved"/>
    <s v="Share Our Selves Corporation"/>
    <x v="318"/>
  </r>
  <r>
    <s v="3126"/>
    <x v="81"/>
    <s v="Approved"/>
    <s v="Six Rivers Planned Parenthood"/>
    <x v="427"/>
  </r>
  <r>
    <s v="3130"/>
    <x v="81"/>
    <s v="Approved"/>
    <s v="Sonoma Valley Community Health Center"/>
    <x v="428"/>
  </r>
  <r>
    <s v="2971"/>
    <x v="81"/>
    <s v="Approved"/>
    <s v="Health Alliance of Northern California"/>
    <x v="384"/>
  </r>
  <r>
    <s v="2972"/>
    <x v="81"/>
    <s v="Approved"/>
    <s v="Family Health Care Centers of Greater Los Angeles Inc"/>
    <x v="114"/>
  </r>
  <r>
    <s v="2973"/>
    <x v="81"/>
    <s v="Approved"/>
    <s v="Family HealthCare Network"/>
    <x v="383"/>
  </r>
  <r>
    <s v="2975"/>
    <x v="81"/>
    <s v="Approved"/>
    <s v="Hill Country Health and Wellness Center"/>
    <x v="23"/>
  </r>
  <r>
    <s v="2984"/>
    <x v="81"/>
    <s v="Approved"/>
    <s v="Tiburcio Vasquez Health Center Inc"/>
    <x v="7"/>
  </r>
  <r>
    <s v="2991"/>
    <x v="81"/>
    <s v="Approved"/>
    <s v="Imperial Beach Community Clinic"/>
    <x v="262"/>
  </r>
  <r>
    <s v="2994"/>
    <x v="81"/>
    <s v="Approved"/>
    <s v="South County Community Health Center, Inc. dba Ravenswood Family Health Center"/>
    <x v="97"/>
  </r>
  <r>
    <s v="2998"/>
    <x v="81"/>
    <s v="Approved"/>
    <s v="San Ysidro Health"/>
    <x v="281"/>
  </r>
  <r>
    <s v="3006"/>
    <x v="81"/>
    <s v="Approved"/>
    <s v="San Francisco Community Clinic Consortium"/>
    <x v="176"/>
  </r>
  <r>
    <s v="3008"/>
    <x v="81"/>
    <s v="Approved"/>
    <s v="Capitol Health Network"/>
    <x v="446"/>
  </r>
  <r>
    <s v="3010"/>
    <x v="81"/>
    <s v="Approved"/>
    <s v="Santa Cruz Community Health Centers"/>
    <x v="92"/>
  </r>
  <r>
    <s v="2745"/>
    <x v="81"/>
    <s v="Approved"/>
    <s v="Coastal Health Alliance"/>
    <x v="369"/>
  </r>
  <r>
    <s v="2753"/>
    <x v="81"/>
    <s v="Approved"/>
    <s v="CommuniCare Health Centers"/>
    <x v="84"/>
  </r>
  <r>
    <s v="2756"/>
    <x v="81"/>
    <s v="Approved"/>
    <s v="Community Clinic Association of Los Angeles County"/>
    <x v="8"/>
  </r>
  <r>
    <s v="2764"/>
    <x v="81"/>
    <s v="Approved"/>
    <s v="Community Health Partnership"/>
    <x v="134"/>
  </r>
  <r>
    <s v="4401"/>
    <x v="67"/>
    <s v="Approved"/>
    <s v="Vista Community Clinic"/>
    <x v="104"/>
  </r>
  <r>
    <s v="4408"/>
    <x v="36"/>
    <s v="Approved"/>
    <s v="Golden Valley Health Centers"/>
    <x v="72"/>
  </r>
  <r>
    <s v="4409"/>
    <x v="36"/>
    <s v="Approved"/>
    <s v="Petaluma Health Center"/>
    <x v="13"/>
  </r>
  <r>
    <s v="4410"/>
    <x v="36"/>
    <s v="Approved"/>
    <s v="Sacramento Native American Health Center"/>
    <x v="228"/>
  </r>
  <r>
    <s v="4412"/>
    <x v="36"/>
    <s v="Approved"/>
    <s v="San Francisco Health Network"/>
    <x v="100"/>
  </r>
  <r>
    <s v="4413"/>
    <x v="36"/>
    <s v="Approved"/>
    <s v="Riverside University Health System - Public Health"/>
    <x v="113"/>
  </r>
  <r>
    <s v="4417"/>
    <x v="36"/>
    <s v="Approved"/>
    <s v="Northeast Valley Health Corporation"/>
    <x v="3"/>
  </r>
  <r>
    <s v="4418"/>
    <x v="36"/>
    <s v="Approved"/>
    <s v="Olive View-UCLA Medical Center"/>
    <x v="316"/>
  </r>
  <r>
    <s v="4423"/>
    <x v="82"/>
    <s v="Approved"/>
    <s v="The Children's Clinic"/>
    <x v="89"/>
  </r>
  <r>
    <s v="4425"/>
    <x v="82"/>
    <s v="Approved"/>
    <s v="Clinica Monsenor Oscar A Romero"/>
    <x v="44"/>
  </r>
  <r>
    <s v="4426"/>
    <x v="82"/>
    <s v="Approved"/>
    <s v="Clinicas del Camino Real Inc"/>
    <x v="261"/>
  </r>
  <r>
    <s v="4428"/>
    <x v="82"/>
    <s v="Approved"/>
    <s v="Community Health Center Network"/>
    <x v="81"/>
  </r>
  <r>
    <s v="4429"/>
    <x v="82"/>
    <s v="Approved"/>
    <s v="Community Health Centers of the Central Coast"/>
    <x v="125"/>
  </r>
  <r>
    <s v="4433"/>
    <x v="82"/>
    <s v="Approved"/>
    <s v="Family Health Care Centers of Greater Los Angeles Inc"/>
    <x v="114"/>
  </r>
  <r>
    <s v="4435"/>
    <x v="82"/>
    <s v="Approved"/>
    <s v="Saban Community Clinic (The Los Angeles Free Clinic)"/>
    <x v="306"/>
  </r>
  <r>
    <s v="4436"/>
    <x v="82"/>
    <s v="Approved"/>
    <s v="Indian Health Center of Santa Clara Valley"/>
    <x v="58"/>
  </r>
  <r>
    <s v="4437"/>
    <x v="82"/>
    <s v="Approved"/>
    <s v="Westside Family Health Center"/>
    <x v="15"/>
  </r>
  <r>
    <s v="4438"/>
    <x v="82"/>
    <s v="Approved"/>
    <s v="Women's Community Clinic"/>
    <x v="396"/>
  </r>
  <r>
    <s v="4439"/>
    <x v="82"/>
    <s v="Approved"/>
    <s v="Valley Community Healthcare"/>
    <x v="302"/>
  </r>
  <r>
    <s v="4441"/>
    <x v="82"/>
    <s v="Approved"/>
    <s v="Mission City Community Network"/>
    <x v="46"/>
  </r>
  <r>
    <s v="4443"/>
    <x v="82"/>
    <s v="Approved"/>
    <s v="Mission Neighborhood Health Center"/>
    <x v="416"/>
  </r>
  <r>
    <s v="4444"/>
    <x v="82"/>
    <s v="Approved"/>
    <s v="Omni Family Health"/>
    <x v="400"/>
  </r>
  <r>
    <s v="4446"/>
    <x v="82"/>
    <s v="Approved"/>
    <s v="Asian Pacific Health Care Venture Inc"/>
    <x v="268"/>
  </r>
  <r>
    <s v="4449"/>
    <x v="82"/>
    <s v="Approved"/>
    <s v="Central City Community Health Center"/>
    <x v="376"/>
  </r>
  <r>
    <s v="4451"/>
    <x v="82"/>
    <s v="Approved"/>
    <s v="Central Valley Health Network"/>
    <x v="410"/>
  </r>
  <r>
    <s v="4452"/>
    <x v="82"/>
    <s v="Approved"/>
    <s v="San Benito Health Foundation"/>
    <x v="415"/>
  </r>
  <r>
    <s v="4456"/>
    <x v="82"/>
    <s v="Approved"/>
    <s v="Samahan Health Centers"/>
    <x v="169"/>
  </r>
  <r>
    <s v="4458"/>
    <x v="82"/>
    <s v="Approved"/>
    <s v="Northeast Valley Health Corporation"/>
    <x v="3"/>
  </r>
  <r>
    <s v="4460"/>
    <x v="82"/>
    <s v="Approved"/>
    <s v="South Bay Family Health Care"/>
    <x v="283"/>
  </r>
  <r>
    <s v="4461"/>
    <x v="82"/>
    <s v="Approved"/>
    <s v="Southside Coalition of Community Health Centers"/>
    <x v="447"/>
  </r>
  <r>
    <s v="4935"/>
    <x v="34"/>
    <s v="Approved"/>
    <s v="Alameda Health System"/>
    <x v="118"/>
  </r>
  <r>
    <s v="4940"/>
    <x v="34"/>
    <s v="Approved"/>
    <s v="Redwood Community Health Coalition"/>
    <x v="5"/>
  </r>
  <r>
    <s v="4944"/>
    <x v="34"/>
    <s v="Approved"/>
    <s v="San Francisco Community Clinic Consortium"/>
    <x v="176"/>
  </r>
  <r>
    <s v="4954"/>
    <x v="34"/>
    <s v="Approved"/>
    <s v="San Mateo County Healthcare for Homeless and Farmworker Health Program"/>
    <x v="14"/>
  </r>
  <r>
    <s v="12135"/>
    <x v="42"/>
    <s v="Approved"/>
    <s v="Elica Health Centers"/>
    <x v="167"/>
  </r>
  <r>
    <s v="13977"/>
    <x v="50"/>
    <s v="Applied"/>
    <s v="MORNINGSIDE PRIMARY CARE MEDICAL CENTER"/>
    <x v="448"/>
  </r>
  <r>
    <s v="18532"/>
    <x v="41"/>
    <s v="Applied"/>
    <s v="Vo Medical Center - Calexico Office"/>
    <x v="449"/>
  </r>
  <r>
    <s v="8527"/>
    <x v="6"/>
    <s v="Approved"/>
    <s v="Northeast Valley Health Corporation"/>
    <x v="3"/>
  </r>
  <r>
    <s v="8534"/>
    <x v="6"/>
    <s v="Approved"/>
    <s v="Salud Para La Gente"/>
    <x v="87"/>
  </r>
  <r>
    <s v="8539"/>
    <x v="6"/>
    <s v="Approved"/>
    <s v="San Ysidro Health"/>
    <x v="281"/>
  </r>
  <r>
    <s v="8547"/>
    <x v="6"/>
    <s v="Approved"/>
    <s v="St. Jude Neighborhood Health Centers"/>
    <x v="450"/>
  </r>
  <r>
    <s v="8560"/>
    <x v="6"/>
    <s v="Approved"/>
    <s v="Serve the People"/>
    <x v="101"/>
  </r>
  <r>
    <s v="8568"/>
    <x v="6"/>
    <s v="Approved"/>
    <s v="Altura Centers for Health"/>
    <x v="258"/>
  </r>
  <r>
    <s v="8583"/>
    <x v="6"/>
    <s v="Approved"/>
    <s v="Alameda Health System"/>
    <x v="118"/>
  </r>
  <r>
    <s v="8589"/>
    <x v="6"/>
    <s v="Approved"/>
    <s v="North County Health Project Inc dba TrueCare"/>
    <x v="96"/>
  </r>
  <r>
    <s v="8592"/>
    <x v="6"/>
    <s v="Approved"/>
    <s v="Venice Family Clinic"/>
    <x v="98"/>
  </r>
  <r>
    <s v="8602"/>
    <x v="6"/>
    <s v="Approved"/>
    <s v="Harbor-UCLA Medical Center"/>
    <x v="38"/>
  </r>
  <r>
    <s v="8611"/>
    <x v="6"/>
    <s v="Approved"/>
    <s v="KHEIR Center"/>
    <x v="117"/>
  </r>
  <r>
    <s v="13361"/>
    <x v="50"/>
    <s v="Applied"/>
    <s v="Ventura County Health Care Agency"/>
    <x v="52"/>
  </r>
  <r>
    <s v="12043"/>
    <x v="4"/>
    <s v="Approved"/>
    <s v="Family Health Care Centers of Greater Los Angeles Inc"/>
    <x v="451"/>
  </r>
  <r>
    <s v="16263"/>
    <x v="83"/>
    <s v="Approved"/>
    <s v="National Association of Community Health Centers"/>
    <x v="452"/>
  </r>
  <r>
    <s v="13369"/>
    <x v="50"/>
    <s v="Applied"/>
    <s v="AltaMed Health Services Corporation"/>
    <x v="36"/>
  </r>
  <r>
    <s v="13370"/>
    <x v="50"/>
    <s v="Applied"/>
    <s v="Chinatown Service Center"/>
    <x v="192"/>
  </r>
  <r>
    <s v="13397"/>
    <x v="2"/>
    <s v="Approved"/>
    <s v="Petaluma Health Center"/>
    <x v="13"/>
  </r>
  <r>
    <s v="13387"/>
    <x v="2"/>
    <s v="Approved"/>
    <s v="San Ysidro Health"/>
    <x v="281"/>
  </r>
  <r>
    <s v="10979"/>
    <x v="4"/>
    <s v="Approved"/>
    <s v="JWCH Institute"/>
    <x v="95"/>
  </r>
  <r>
    <s v="10984"/>
    <x v="4"/>
    <s v="Approved"/>
    <s v="Northern Inyo Healthcare District"/>
    <x v="453"/>
  </r>
  <r>
    <s v="11002"/>
    <x v="4"/>
    <s v="Approved"/>
    <s v="Santa Barbara Neighborhood Clinics"/>
    <x v="221"/>
  </r>
  <r>
    <s v="13378"/>
    <x v="50"/>
    <s v="Applied"/>
    <s v="Mission City Community Network"/>
    <x v="46"/>
  </r>
  <r>
    <s v="11026"/>
    <x v="4"/>
    <s v="Approved"/>
    <s v="Olive View-UCLA Medical Center"/>
    <x v="315"/>
  </r>
  <r>
    <s v="5537"/>
    <x v="62"/>
    <s v="Approved"/>
    <s v="Mayview Community Health"/>
    <x v="166"/>
  </r>
  <r>
    <s v="5536"/>
    <x v="62"/>
    <s v="Approved"/>
    <s v="Universal Community Health Center - San Pedro Clinic"/>
    <x v="146"/>
  </r>
  <r>
    <s v="4966"/>
    <x v="67"/>
    <s v="Approved"/>
    <s v="St Johns Well Child and Family Center"/>
    <x v="16"/>
  </r>
  <r>
    <s v="5532"/>
    <x v="62"/>
    <s v="Approved"/>
    <s v="Community Medical Centers"/>
    <x v="83"/>
  </r>
  <r>
    <s v="5534"/>
    <x v="62"/>
    <s v="Approved"/>
    <s v="Kokua Kalihi Valley Comprehensive Family Services"/>
    <x v="233"/>
  </r>
  <r>
    <s v="19083"/>
    <x v="41"/>
    <s v="Applied"/>
    <s v="McCloud Healthcare Clinic , Inc."/>
    <x v="454"/>
  </r>
  <r>
    <s v="19113"/>
    <x v="41"/>
    <s v="Applied"/>
    <s v="All Inclusive Community Health Center"/>
    <x v="455"/>
  </r>
  <r>
    <s v="6477"/>
    <x v="56"/>
    <s v="Approved"/>
    <s v="LifeLong Medical Care"/>
    <x v="1"/>
  </r>
  <r>
    <s v="19108"/>
    <x v="41"/>
    <s v="Applied"/>
    <s v="Didi Hirsch Mental Health Services"/>
    <x v="204"/>
  </r>
  <r>
    <s v="19142"/>
    <x v="41"/>
    <s v="Applied"/>
    <s v="Jewish Community Free Clinic"/>
    <x v="59"/>
  </r>
  <r>
    <s v="19161"/>
    <x v="41"/>
    <s v="Applied"/>
    <s v="Axis Community Health"/>
    <x v="2"/>
  </r>
  <r>
    <s v="5594"/>
    <x v="62"/>
    <s v="Approved"/>
    <s v="Chinese Hospital Outpatient Center"/>
    <x v="456"/>
  </r>
  <r>
    <s v="18189"/>
    <x v="51"/>
    <s v="Approved"/>
    <s v="Altura Centers for Health"/>
    <x v="258"/>
  </r>
  <r>
    <s v="13458"/>
    <x v="2"/>
    <s v="Approved"/>
    <s v="Venice Family Clinic"/>
    <x v="98"/>
  </r>
  <r>
    <s v="13427"/>
    <x v="50"/>
    <s v="Applied"/>
    <s v="Gelen R del Rosario MD Inc"/>
    <x v="457"/>
  </r>
  <r>
    <s v="13410"/>
    <x v="50"/>
    <s v="Applied"/>
    <s v="Livingston Community Health"/>
    <x v="21"/>
  </r>
  <r>
    <s v="13475"/>
    <x v="2"/>
    <s v="Approved"/>
    <s v="Alameda Health System"/>
    <x v="118"/>
  </r>
  <r>
    <s v="6249"/>
    <x v="5"/>
    <s v="Approved"/>
    <s v="Marin City Health and Wellness Center"/>
    <x v="120"/>
  </r>
  <r>
    <s v="6266"/>
    <x v="5"/>
    <s v="Approved"/>
    <s v="Omni Family Health"/>
    <x v="400"/>
  </r>
  <r>
    <s v="6334"/>
    <x v="5"/>
    <s v="Approved"/>
    <s v="West County Health Centers"/>
    <x v="10"/>
  </r>
  <r>
    <s v="10798"/>
    <x v="52"/>
    <s v="Approved"/>
    <s v="San Benito County Public Health Services"/>
    <x v="458"/>
  </r>
  <r>
    <s v="5590"/>
    <x v="62"/>
    <s v="Approved"/>
    <s v="LifeLong Medical Care"/>
    <x v="1"/>
  </r>
  <r>
    <s v="14783"/>
    <x v="9"/>
    <s v="Approved"/>
    <s v="Unity Health Care, Inc."/>
    <x v="459"/>
  </r>
  <r>
    <s v="18074"/>
    <x v="35"/>
    <s v="Approved"/>
    <s v="Jefferson Center for Mental Health"/>
    <x v="296"/>
  </r>
  <r>
    <s v="9961"/>
    <x v="8"/>
    <s v="Approved"/>
    <s v="LAC + USC Medical Center"/>
    <x v="193"/>
  </r>
  <r>
    <s v="13412"/>
    <x v="50"/>
    <s v="Applied"/>
    <s v="Clinica de Salud del Valle de Salinas CSVS"/>
    <x v="380"/>
  </r>
  <r>
    <s v="13581"/>
    <x v="2"/>
    <s v="Approved"/>
    <s v="University Muslim Medical Association Inc"/>
    <x v="12"/>
  </r>
  <r>
    <s v="13498"/>
    <x v="2"/>
    <s v="Approved"/>
    <s v="County of Monterey"/>
    <x v="91"/>
  </r>
  <r>
    <s v="10295"/>
    <x v="8"/>
    <s v="Approved"/>
    <s v="Golden Valley Health Centers"/>
    <x v="72"/>
  </r>
  <r>
    <s v="13564"/>
    <x v="2"/>
    <s v="Approved"/>
    <s v="West County Health Centers"/>
    <x v="10"/>
  </r>
  <r>
    <s v="13601"/>
    <x v="50"/>
    <s v="Applied"/>
    <s v="GK Urgicare Inc"/>
    <x v="460"/>
  </r>
  <r>
    <s v="11035"/>
    <x v="4"/>
    <s v="Approved"/>
    <s v="Livingston Community Health"/>
    <x v="21"/>
  </r>
  <r>
    <s v="4462"/>
    <x v="67"/>
    <s v="Approved"/>
    <s v="LifeLong Medical Care"/>
    <x v="1"/>
  </r>
  <r>
    <s v="12836"/>
    <x v="17"/>
    <s v="Approved"/>
    <s v="Los Angeles Christian Health Center"/>
    <x v="278"/>
  </r>
  <r>
    <s v="15157"/>
    <x v="42"/>
    <s v="Approved"/>
    <s v="Golden Valley Health Centers"/>
    <x v="72"/>
  </r>
  <r>
    <s v="13525"/>
    <x v="2"/>
    <s v="Approved"/>
    <s v="San Francisco Health Network Primary Care"/>
    <x v="130"/>
  </r>
  <r>
    <s v="13630"/>
    <x v="29"/>
    <s v="Approved"/>
    <s v="Los Angeles County Department of Health Services"/>
    <x v="315"/>
  </r>
  <r>
    <s v="8929"/>
    <x v="31"/>
    <s v="Approved"/>
    <s v="Petaluma Health Center"/>
    <x v="13"/>
  </r>
  <r>
    <s v="5402"/>
    <x v="33"/>
    <s v="Approved"/>
    <s v="New Jersey Primary Care Association"/>
    <x v="284"/>
  </r>
  <r>
    <s v="5405"/>
    <x v="33"/>
    <s v="Approved"/>
    <s v="Newark Beth Israel Medical Center"/>
    <x v="461"/>
  </r>
  <r>
    <s v="5411"/>
    <x v="33"/>
    <s v="Approved"/>
    <s v="St. Joseph's University Medical Center"/>
    <x v="285"/>
  </r>
  <r>
    <s v="5415"/>
    <x v="33"/>
    <s v="Approved"/>
    <s v="Trinitas Regional Medical Center"/>
    <x v="286"/>
  </r>
  <r>
    <s v="5417"/>
    <x v="33"/>
    <s v="Approved"/>
    <s v="Visiting Nurse Association Health Group"/>
    <x v="287"/>
  </r>
  <r>
    <s v="4978"/>
    <x v="67"/>
    <s v="Approved"/>
    <s v="Olive View-UCLA Medical Center"/>
    <x v="316"/>
  </r>
  <r>
    <s v="10082"/>
    <x v="45"/>
    <s v="Approved"/>
    <s v="Neighborhood Healthcare"/>
    <x v="121"/>
  </r>
  <r>
    <s v="10085"/>
    <x v="45"/>
    <s v="Approved"/>
    <s v="SparkPoint Contra Costa"/>
    <x v="462"/>
  </r>
  <r>
    <s v="18531"/>
    <x v="51"/>
    <s v="Applied"/>
    <s v="Universal Community Health Center - San Pedro Clinic"/>
    <x v="146"/>
  </r>
  <r>
    <s v="10783"/>
    <x v="52"/>
    <s v="Approved"/>
    <s v="Health Improvement Partnership"/>
    <x v="393"/>
  </r>
  <r>
    <s v="8222"/>
    <x v="61"/>
    <s v="Approved"/>
    <s v="Neighborhood Healthcare"/>
    <x v="121"/>
  </r>
  <r>
    <s v="8225"/>
    <x v="61"/>
    <s v="Approved"/>
    <s v="Olive View-UCLA Medical Center"/>
    <x v="316"/>
  </r>
  <r>
    <s v="8230"/>
    <x v="61"/>
    <s v="Approved"/>
    <s v="Open Door community health centers"/>
    <x v="99"/>
  </r>
  <r>
    <s v="8237"/>
    <x v="61"/>
    <s v="Approved"/>
    <s v="Petaluma Health Center"/>
    <x v="13"/>
  </r>
  <r>
    <s v="8242"/>
    <x v="61"/>
    <s v="Approved"/>
    <s v="Riverside University Health System - Public Health"/>
    <x v="113"/>
  </r>
  <r>
    <s v="8246"/>
    <x v="61"/>
    <s v="Approved"/>
    <s v="Bay Area Community Health"/>
    <x v="70"/>
  </r>
  <r>
    <s v="8250"/>
    <x v="61"/>
    <s v="Approved"/>
    <s v="Venice Family Clinic"/>
    <x v="98"/>
  </r>
  <r>
    <s v="8254"/>
    <x v="61"/>
    <s v="Approved"/>
    <s v="WEAVE"/>
    <x v="191"/>
  </r>
  <r>
    <s v="8257"/>
    <x v="61"/>
    <s v="Approved"/>
    <s v="WellSpace Health"/>
    <x v="385"/>
  </r>
  <r>
    <s v="8199"/>
    <x v="61"/>
    <s v="Approved"/>
    <s v="Community Health Center Network"/>
    <x v="81"/>
  </r>
  <r>
    <s v="8202"/>
    <x v="61"/>
    <s v="Approved"/>
    <s v="Contra Costa Health Services"/>
    <x v="29"/>
  </r>
  <r>
    <s v="8206"/>
    <x v="61"/>
    <s v="Approved"/>
    <s v="East Oakland Youth Development Center"/>
    <x v="463"/>
  </r>
  <r>
    <s v="8211"/>
    <x v="61"/>
    <s v="Approved"/>
    <s v="LAC + USC Medical Center"/>
    <x v="193"/>
  </r>
  <r>
    <s v="6155"/>
    <x v="56"/>
    <s v="Approved"/>
    <s v="West County Health Centers"/>
    <x v="10"/>
  </r>
  <r>
    <s v="10073"/>
    <x v="45"/>
    <s v="Approved"/>
    <s v="St Johns Well Child and Family Center"/>
    <x v="16"/>
  </r>
  <r>
    <s v="10038"/>
    <x v="45"/>
    <s v="Approved"/>
    <s v="CommuniCare Health Centers"/>
    <x v="84"/>
  </r>
  <r>
    <s v="10044"/>
    <x v="45"/>
    <s v="Approved"/>
    <s v="Community Clinic Association of Los Angeles County"/>
    <x v="8"/>
  </r>
  <r>
    <s v="10051"/>
    <x v="45"/>
    <s v="Approved"/>
    <s v="Golden Valley Health Centers"/>
    <x v="72"/>
  </r>
  <r>
    <s v="10055"/>
    <x v="45"/>
    <s v="Approved"/>
    <s v="Health Leads"/>
    <x v="362"/>
  </r>
  <r>
    <s v="10059"/>
    <x v="45"/>
    <s v="Approved"/>
    <s v="Native American Health Center"/>
    <x v="173"/>
  </r>
  <r>
    <s v="19043"/>
    <x v="41"/>
    <s v="Applied"/>
    <s v="South County Community Health Center, Inc. dba Ravenswood Family Health Center"/>
    <x v="97"/>
  </r>
  <r>
    <s v="17700"/>
    <x v="22"/>
    <s v="Approved"/>
    <s v="Community Health Centers of the Central Coast"/>
    <x v="125"/>
  </r>
  <r>
    <s v="19069"/>
    <x v="41"/>
    <s v="Applied"/>
    <s v="WellSpace Health"/>
    <x v="385"/>
  </r>
  <r>
    <s v="19072"/>
    <x v="41"/>
    <s v="Applied"/>
    <s v="TriState Community Healthcare Center - Adelanto Specialty Clinic"/>
    <x v="464"/>
  </r>
  <r>
    <s v="15399"/>
    <x v="44"/>
    <s v="Approved"/>
    <s v="WEAVE"/>
    <x v="465"/>
  </r>
  <r>
    <s v="15400"/>
    <x v="44"/>
    <s v="Approved"/>
    <s v="WEAVE"/>
    <x v="466"/>
  </r>
  <r>
    <s v="5817"/>
    <x v="65"/>
    <s v="Approved"/>
    <s v="Alameda Health System"/>
    <x v="118"/>
  </r>
  <r>
    <s v="5819"/>
    <x v="65"/>
    <s v="Approved"/>
    <s v="Asian Americans for Community Involvement"/>
    <x v="305"/>
  </r>
  <r>
    <s v="5839"/>
    <x v="65"/>
    <s v="Approved"/>
    <s v="LifeLong Medical Care"/>
    <x v="1"/>
  </r>
  <r>
    <s v="5843"/>
    <x v="65"/>
    <s v="Approved"/>
    <s v="Oregon Primary Care Association"/>
    <x v="111"/>
  </r>
  <r>
    <s v="5847"/>
    <x v="65"/>
    <s v="Approved"/>
    <s v="Petaluma Health Center"/>
    <x v="13"/>
  </r>
  <r>
    <s v="5849"/>
    <x v="65"/>
    <s v="Approved"/>
    <s v="Rinehart Clinic"/>
    <x v="325"/>
  </r>
  <r>
    <s v="5852"/>
    <x v="65"/>
    <s v="Approved"/>
    <s v="San Francisco Health Network Primary Care"/>
    <x v="130"/>
  </r>
  <r>
    <s v="5854"/>
    <x v="65"/>
    <s v="Approved"/>
    <s v="West County Health Centers"/>
    <x v="10"/>
  </r>
  <r>
    <s v="19012"/>
    <x v="64"/>
    <s v="Approved"/>
    <s v="The West Oakland Health Council"/>
    <x v="357"/>
  </r>
  <r>
    <s v="4535"/>
    <x v="67"/>
    <s v="Approved"/>
    <s v="Chinese Hospital Outpatient Center"/>
    <x v="456"/>
  </r>
  <r>
    <s v="4540"/>
    <x v="67"/>
    <s v="Approved"/>
    <s v="Mendocino Coast Clinics"/>
    <x v="391"/>
  </r>
  <r>
    <s v="4542"/>
    <x v="67"/>
    <s v="Approved"/>
    <s v="Mendocino Community Health Clinic"/>
    <x v="377"/>
  </r>
  <r>
    <s v="4544"/>
    <x v="67"/>
    <s v="Approved"/>
    <s v="Mountain Valleys Health Center"/>
    <x v="271"/>
  </r>
  <r>
    <s v="4546"/>
    <x v="67"/>
    <s v="Approved"/>
    <s v="Neighborhood Healthcare"/>
    <x v="121"/>
  </r>
  <r>
    <s v="4549"/>
    <x v="67"/>
    <s v="Approved"/>
    <s v="Northeast Valley Health Corporation"/>
    <x v="3"/>
  </r>
  <r>
    <s v="4552"/>
    <x v="67"/>
    <s v="Approved"/>
    <s v="San Joaquin General Hospital"/>
    <x v="20"/>
  </r>
  <r>
    <s v="4553"/>
    <x v="67"/>
    <s v="Approved"/>
    <s v="South County Community Health Center, Inc. dba Ravenswood Family Health Center"/>
    <x v="97"/>
  </r>
  <r>
    <s v="4555"/>
    <x v="67"/>
    <s v="Approved"/>
    <s v="Lestonnac Free Clinic"/>
    <x v="353"/>
  </r>
  <r>
    <s v="5872"/>
    <x v="56"/>
    <s v="Approved"/>
    <s v="Health Quality Partners of Southern California"/>
    <x v="392"/>
  </r>
  <r>
    <s v="16089"/>
    <x v="12"/>
    <s v="Approved"/>
    <s v="Washington Association for Community Health"/>
    <x v="467"/>
  </r>
  <r>
    <s v="14271"/>
    <x v="12"/>
    <s v="Approved"/>
    <s v="Georgia Primary Care Association"/>
    <x v="468"/>
  </r>
  <r>
    <s v="14275"/>
    <x v="12"/>
    <s v="Approved"/>
    <s v="Oregon Primary Care Association"/>
    <x v="111"/>
  </r>
  <r>
    <s v="14277"/>
    <x v="12"/>
    <s v="Approved"/>
    <s v="Primary Care Coalition of Montgomery County"/>
    <x v="469"/>
  </r>
  <r>
    <s v="13296"/>
    <x v="0"/>
    <s v="Approved"/>
    <s v="Harbor-UCLA Medical Center"/>
    <x v="315"/>
  </r>
  <r>
    <s v="15187"/>
    <x v="21"/>
    <s v="Approved"/>
    <s v="Family Health Centers of San Diego"/>
    <x v="82"/>
  </r>
  <r>
    <s v="19121"/>
    <x v="41"/>
    <s v="Applied"/>
    <s v="Tiburcio Vasquez Health Center Inc - Administrative Office"/>
    <x v="470"/>
  </r>
  <r>
    <s v="12207"/>
    <x v="42"/>
    <s v="Approved"/>
    <s v="Community Medical Centers"/>
    <x v="83"/>
  </r>
  <r>
    <s v="12245"/>
    <x v="42"/>
    <s v="Approved"/>
    <s v="San Joaquin General Hospital"/>
    <x v="267"/>
  </r>
  <r>
    <s v="12191"/>
    <x v="42"/>
    <s v="Approved"/>
    <s v="Alameda Health System"/>
    <x v="118"/>
  </r>
  <r>
    <s v="12257"/>
    <x v="42"/>
    <s v="Approved"/>
    <s v="San Mateo County Healthcare for Homeless and Farmworker Health Program"/>
    <x v="471"/>
  </r>
  <r>
    <s v="12184"/>
    <x v="42"/>
    <s v="Approved"/>
    <s v="San Francisco Health Network"/>
    <x v="130"/>
  </r>
  <r>
    <s v="12188"/>
    <x v="42"/>
    <s v="Approved"/>
    <s v="San Francisco Health Network"/>
    <x v="321"/>
  </r>
  <r>
    <s v="18307"/>
    <x v="18"/>
    <s v="Approved"/>
    <s v="TransLatin@ Coalition in partnership with LA County Department of Health Services"/>
    <x v="109"/>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r>
    <m/>
    <x v="84"/>
    <m/>
    <m/>
    <x v="472"/>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
  <r>
    <x v="0"/>
    <s v="AltaMed Health Services Corporation"/>
    <n v="279480312"/>
    <s v="001E000000cybvhIAA"/>
    <x v="0"/>
    <s v=""/>
    <s v="Recommended With &amp; Without"/>
    <x v="0"/>
    <s v="Recommend With Reservations"/>
    <x v="0"/>
    <x v="0"/>
    <x v="0"/>
    <x v="0"/>
    <x v="0"/>
    <x v="0"/>
    <n v="2"/>
    <s v="Federally Qualified Health Center"/>
    <s v=""/>
    <n v="6"/>
    <n v="0"/>
    <n v="0"/>
    <n v="0"/>
    <s v="90040"/>
    <s v="Los Angeles"/>
    <s v="Los Angeles"/>
    <s v="Urban"/>
    <n v="14.702999999999999"/>
    <n v="311.83199999999999"/>
    <n v="480"/>
    <n v="8"/>
    <n v="44"/>
    <x v="0"/>
    <d v="2022-12-12T00:00:00"/>
    <n v="130"/>
    <s v=" .2"/>
    <s v=" 16.5"/>
    <s v=" 7.1"/>
    <s v=" 54.6"/>
    <s v=" .3"/>
    <s v=" 19.4"/>
    <m/>
    <s v=" 1.9"/>
    <m/>
    <s v=" 50.5"/>
    <s v=" 49.5"/>
    <m/>
    <m/>
    <m/>
    <m/>
    <m/>
    <m/>
    <s v=" 8"/>
    <s v=" 8"/>
    <s v=" 70"/>
    <m/>
    <s v=" 8"/>
    <m/>
    <m/>
    <s v=" 6"/>
    <s v=" 30"/>
    <s v=" 70"/>
    <m/>
    <m/>
    <m/>
    <m/>
    <m/>
    <s v=" .1"/>
    <s v=" 10.7"/>
    <s v=" 2.9"/>
    <s v=" 71"/>
    <s v=" .4"/>
    <s v=" 4.7"/>
    <m/>
    <s v=" 1"/>
    <s v=" 9.3"/>
    <s v=" 75.8"/>
    <s v=" 23.8"/>
    <s v=" .4"/>
    <m/>
    <m/>
    <m/>
    <m/>
    <m/>
    <m/>
    <m/>
    <s v=" 100"/>
    <m/>
    <m/>
    <m/>
    <m/>
    <m/>
    <s v=" 25"/>
    <s v=" 75"/>
    <m/>
    <m/>
    <m/>
    <m/>
    <m/>
  </r>
  <r>
    <x v="0"/>
    <s v="Bay Area Community Health"/>
    <n v="279505649"/>
    <s v="001E000000cybv0IAA"/>
    <x v="1"/>
    <s v=""/>
    <s v="Recommended With &amp; Without"/>
    <x v="0"/>
    <s v="Recommend With Reservations"/>
    <x v="1"/>
    <x v="1"/>
    <x v="0"/>
    <x v="0"/>
    <x v="0"/>
    <x v="0"/>
    <n v="2"/>
    <s v="Federally Qualified Health Center"/>
    <s v=""/>
    <n v="13"/>
    <n v="0"/>
    <n v="2"/>
    <n v="0"/>
    <s v="94538"/>
    <s v="Alameda"/>
    <s v="San Francisco Bay Area"/>
    <s v="Urban"/>
    <n v="10.34"/>
    <n v="328.452"/>
    <n v="1618"/>
    <n v="2"/>
    <n v="29"/>
    <x v="0"/>
    <d v="2022-12-12T00:00:00"/>
    <n v="4"/>
    <n v="0.3"/>
    <n v="29.2"/>
    <n v="2.9"/>
    <n v="55.7"/>
    <n v="0.7"/>
    <n v="10.1"/>
    <m/>
    <m/>
    <n v="1.1000000000000001"/>
    <n v="37.4"/>
    <n v="29.3"/>
    <n v="38"/>
    <n v="44"/>
    <n v="3"/>
    <n v="1"/>
    <n v="1"/>
    <m/>
    <n v="48.3"/>
    <n v="3.4"/>
    <n v="10.3"/>
    <n v="7"/>
    <n v="24.1"/>
    <n v="6.9"/>
    <m/>
    <m/>
    <n v="69.2"/>
    <n v="30.8"/>
    <m/>
    <m/>
    <m/>
    <m/>
    <m/>
    <m/>
    <n v="38.299999999999997"/>
    <n v="1.7"/>
    <n v="46.1"/>
    <n v="1.9"/>
    <n v="9.8000000000000007"/>
    <n v="2.2000000000000002"/>
    <m/>
    <m/>
    <n v="85"/>
    <n v="15"/>
    <m/>
    <m/>
    <m/>
    <m/>
    <m/>
    <m/>
    <n v="41.2"/>
    <n v="17.600000000000001"/>
    <m/>
    <m/>
    <n v="41.2"/>
    <m/>
    <m/>
    <m/>
    <n v="58.8"/>
    <n v="41.2"/>
    <m/>
    <m/>
    <m/>
    <m/>
    <m/>
  </r>
  <r>
    <x v="0"/>
    <s v="Bay Area Community Health"/>
    <n v="279505278"/>
    <s v="0014W000036itBTQAY"/>
    <x v="2"/>
    <s v="Bay Area Community Health"/>
    <s v="Unsure With Reservations"/>
    <x v="1"/>
    <s v="Recommend With Reservations"/>
    <x v="1"/>
    <x v="0"/>
    <x v="1"/>
    <x v="0"/>
    <x v="0"/>
    <x v="0"/>
    <n v="2"/>
    <s v="Federally Qualified Health Center"/>
    <s v="Behavioral Health"/>
    <n v="0"/>
    <n v="0"/>
    <n v="0"/>
    <n v="0"/>
    <s v="94538"/>
    <s v="Alameda"/>
    <s v="San Francisco Bay Area"/>
    <s v="Urban"/>
    <n v="10.34"/>
    <n v="328.452"/>
    <n v="15"/>
    <n v="2"/>
    <n v="29"/>
    <x v="0"/>
    <d v="2022-12-12T00:00:00"/>
    <n v="48"/>
    <n v="0.3"/>
    <n v="29.2"/>
    <n v="2.9"/>
    <n v="55.7"/>
    <n v="0.7"/>
    <n v="10.1"/>
    <m/>
    <m/>
    <n v="1.1000000000000001"/>
    <n v="37.4"/>
    <n v="29.3"/>
    <n v="38"/>
    <n v="44"/>
    <n v="3"/>
    <n v="1"/>
    <n v="1"/>
    <m/>
    <n v="48.3"/>
    <n v="3.4"/>
    <n v="10.3"/>
    <n v="7"/>
    <n v="24.1"/>
    <n v="6.9"/>
    <m/>
    <m/>
    <n v="69.2"/>
    <n v="30.8"/>
    <m/>
    <m/>
    <m/>
    <m/>
    <m/>
    <m/>
    <n v="38.299999999999997"/>
    <n v="1.7"/>
    <n v="46.1"/>
    <n v="1.9"/>
    <n v="9.8000000000000007"/>
    <n v="2.2000000000000002"/>
    <m/>
    <m/>
    <n v="85"/>
    <n v="15"/>
    <m/>
    <m/>
    <m/>
    <m/>
    <m/>
    <m/>
    <n v="41.2"/>
    <n v="17.600000000000001"/>
    <m/>
    <m/>
    <n v="41.2"/>
    <m/>
    <m/>
    <m/>
    <n v="58.8"/>
    <n v="41.2"/>
    <m/>
    <m/>
    <m/>
    <m/>
    <m/>
  </r>
  <r>
    <x v="0"/>
    <s v="Bay Area Community Health"/>
    <n v="279506044"/>
    <s v="0014W000036itCgQAI"/>
    <x v="3"/>
    <s v="Bay Area Community Health"/>
    <s v="Recommended With &amp; Without"/>
    <x v="0"/>
    <s v="Recommend With Reservations"/>
    <x v="1"/>
    <x v="0"/>
    <x v="0"/>
    <x v="1"/>
    <x v="0"/>
    <x v="0"/>
    <n v="2"/>
    <s v="Federally Qualified Health Center"/>
    <s v=""/>
    <n v="0"/>
    <n v="0"/>
    <n v="0"/>
    <n v="0"/>
    <s v="95127"/>
    <s v="Santa Clara"/>
    <s v="San Francisco Bay Area"/>
    <s v="Urban"/>
    <n v="7.69"/>
    <n v="266.93099999999998"/>
    <n v="250"/>
    <n v="2"/>
    <n v="29"/>
    <x v="0"/>
    <d v="2022-12-12T00:00:00"/>
    <n v="3"/>
    <n v="0.3"/>
    <n v="29.2"/>
    <n v="2.9"/>
    <n v="55.7"/>
    <n v="0.7"/>
    <n v="10.1"/>
    <m/>
    <m/>
    <n v="1.1000000000000001"/>
    <n v="37.4"/>
    <n v="29.3"/>
    <n v="38"/>
    <n v="44"/>
    <n v="3"/>
    <n v="1"/>
    <n v="1"/>
    <m/>
    <n v="48.3"/>
    <n v="3.4"/>
    <n v="10.3"/>
    <n v="7"/>
    <n v="24.1"/>
    <n v="6.9"/>
    <m/>
    <m/>
    <n v="69.2"/>
    <n v="30.8"/>
    <m/>
    <m/>
    <m/>
    <m/>
    <m/>
    <m/>
    <n v="38.299999999999997"/>
    <n v="1.7"/>
    <n v="46.1"/>
    <n v="1.9"/>
    <n v="9.8000000000000007"/>
    <n v="2.2000000000000002"/>
    <m/>
    <m/>
    <n v="85"/>
    <n v="15"/>
    <m/>
    <m/>
    <m/>
    <m/>
    <m/>
    <m/>
    <n v="41.2"/>
    <n v="17.600000000000001"/>
    <m/>
    <m/>
    <n v="41.2"/>
    <m/>
    <m/>
    <m/>
    <n v="58.8"/>
    <n v="41.2"/>
    <m/>
    <m/>
    <m/>
    <m/>
    <m/>
  </r>
  <r>
    <x v="0"/>
    <s v="Calexico Outpatient Center"/>
    <n v="279476491"/>
    <s v="0014W000036isGyQAI"/>
    <x v="4"/>
    <s v="El Centro Regional Medical Center"/>
    <s v="Recommend With Reservations"/>
    <x v="2"/>
    <s v="Recommend With Reservations"/>
    <x v="1"/>
    <x v="0"/>
    <x v="0"/>
    <x v="0"/>
    <x v="1"/>
    <x v="0"/>
    <n v="2"/>
    <s v="FQHC Look-Alike"/>
    <s v=""/>
    <n v="0"/>
    <n v="0"/>
    <n v="0"/>
    <n v="0"/>
    <s v="92231"/>
    <s v="Imperial"/>
    <s v="South"/>
    <s v="Urban"/>
    <n v="8.76"/>
    <n v="263.37700000000001"/>
    <n v="26"/>
    <n v="4"/>
    <n v="5"/>
    <x v="1"/>
    <d v="2022-12-12T00:00:00"/>
    <n v="10"/>
    <m/>
    <m/>
    <m/>
    <m/>
    <m/>
    <m/>
    <m/>
    <m/>
    <m/>
    <m/>
    <m/>
    <m/>
    <m/>
    <m/>
    <m/>
    <m/>
    <m/>
    <m/>
    <m/>
    <m/>
    <m/>
    <m/>
    <m/>
    <m/>
    <m/>
    <m/>
    <m/>
    <m/>
    <m/>
    <m/>
    <m/>
    <m/>
    <m/>
    <m/>
    <m/>
    <m/>
    <m/>
    <m/>
    <m/>
    <m/>
    <m/>
    <m/>
    <m/>
    <m/>
    <m/>
    <m/>
    <m/>
    <m/>
    <m/>
    <m/>
    <m/>
    <m/>
    <m/>
    <m/>
    <m/>
    <m/>
    <m/>
    <m/>
    <m/>
    <m/>
    <m/>
    <m/>
    <m/>
    <m/>
  </r>
  <r>
    <x v="0"/>
    <s v="Central Neighborhood Health Foundation"/>
    <n v="279508550"/>
    <s v="001E000000cybpWIAQ"/>
    <x v="5"/>
    <s v="Central Neighborhood Health Foundation"/>
    <s v="Recommend With Reservations"/>
    <x v="2"/>
    <s v="Recommend With Reservations"/>
    <x v="1"/>
    <x v="0"/>
    <x v="0"/>
    <x v="0"/>
    <x v="0"/>
    <x v="1"/>
    <n v="2"/>
    <s v="Federally Qualified Health Center"/>
    <s v=""/>
    <n v="1"/>
    <n v="0"/>
    <n v="0"/>
    <n v="0"/>
    <s v="90015"/>
    <s v="Los Angeles"/>
    <s v="Los Angeles"/>
    <s v="Urban"/>
    <n v="14.702999999999999"/>
    <n v="311.83199999999999"/>
    <n v="6"/>
    <n v="1"/>
    <n v="8"/>
    <x v="2"/>
    <d v="2022-12-12T00:00:00"/>
    <n v="20"/>
    <n v="0.43"/>
    <n v="1.1499999999999999"/>
    <n v="25.1"/>
    <n v="65.59"/>
    <n v="0.28000000000000003"/>
    <n v="6.28"/>
    <n v="1.17"/>
    <m/>
    <m/>
    <n v="54.9"/>
    <n v="45"/>
    <n v="0.1"/>
    <m/>
    <m/>
    <m/>
    <m/>
    <m/>
    <m/>
    <n v="80"/>
    <n v="20"/>
    <m/>
    <m/>
    <m/>
    <m/>
    <m/>
    <n v="20"/>
    <n v="80"/>
    <m/>
    <n v="100"/>
    <m/>
    <m/>
    <m/>
    <m/>
    <m/>
    <m/>
    <m/>
    <m/>
    <m/>
    <m/>
    <m/>
    <m/>
    <m/>
    <m/>
    <m/>
    <m/>
    <m/>
    <m/>
    <m/>
    <m/>
    <m/>
    <n v="30"/>
    <n v="50"/>
    <m/>
    <n v="20"/>
    <m/>
    <m/>
    <m/>
    <n v="50"/>
    <n v="50"/>
    <m/>
    <n v="100"/>
    <m/>
    <m/>
    <m/>
  </r>
  <r>
    <x v="0"/>
    <s v="cherry clinic"/>
    <n v="279335836"/>
    <s v="0014W0000343kgZQAQ"/>
    <x v="6"/>
    <s v=""/>
    <s v="Unsure With Reservations"/>
    <x v="1"/>
    <s v="Recommend With Reservations"/>
    <x v="0"/>
    <x v="0"/>
    <x v="0"/>
    <x v="0"/>
    <x v="0"/>
    <x v="0"/>
    <n v="2"/>
    <s v="Rural Health Center or Clinic"/>
    <s v=""/>
    <n v="1"/>
    <n v="0"/>
    <n v="0"/>
    <n v="0"/>
    <s v="93615"/>
    <s v="Tulare"/>
    <s v="Central"/>
    <s v="Urban"/>
    <n v="11.115"/>
    <n v="424.41800000000001"/>
    <n v="150"/>
    <n v="0"/>
    <n v="1"/>
    <x v="1"/>
    <d v="2022-12-11T00:00:00"/>
    <n v="136"/>
    <n v="5"/>
    <n v="5"/>
    <n v="10"/>
    <n v="60"/>
    <m/>
    <n v="10"/>
    <n v="10"/>
    <m/>
    <m/>
    <n v="55"/>
    <n v="40"/>
    <n v="5"/>
    <n v="95"/>
    <n v="3"/>
    <n v="1"/>
    <n v="1"/>
    <m/>
    <n v="60"/>
    <m/>
    <n v="40"/>
    <m/>
    <m/>
    <m/>
    <m/>
    <m/>
    <n v="60"/>
    <n v="40"/>
    <m/>
    <n v="100"/>
    <m/>
    <m/>
    <m/>
    <m/>
    <n v="20"/>
    <m/>
    <n v="75"/>
    <n v="2"/>
    <n v="3"/>
    <m/>
    <m/>
    <m/>
    <n v="80"/>
    <n v="19"/>
    <n v="1"/>
    <n v="95"/>
    <n v="3"/>
    <n v="1"/>
    <n v="1"/>
    <m/>
    <n v="75"/>
    <m/>
    <n v="25"/>
    <m/>
    <m/>
    <m/>
    <m/>
    <m/>
    <n v="60"/>
    <n v="40"/>
    <m/>
    <n v="100"/>
    <m/>
    <m/>
    <m/>
  </r>
  <r>
    <x v="0"/>
    <s v="Clinica Monsenor Oscar A Romero"/>
    <n v="279500258"/>
    <s v="001E000000cybpjIAA"/>
    <x v="7"/>
    <s v=""/>
    <s v="Recommend With Reservations"/>
    <x v="2"/>
    <s v="Recommend With Reservations"/>
    <x v="1"/>
    <x v="1"/>
    <x v="0"/>
    <x v="0"/>
    <x v="0"/>
    <x v="0"/>
    <n v="2"/>
    <s v="Federally Qualified Health Center"/>
    <s v=""/>
    <n v="6"/>
    <n v="0"/>
    <n v="1"/>
    <n v="0"/>
    <s v="90057"/>
    <s v="Los Angeles"/>
    <s v="Los Angeles"/>
    <s v="Urban"/>
    <n v="14.702999999999999"/>
    <n v="311.83199999999999"/>
    <n v="800"/>
    <n v="2"/>
    <n v="6"/>
    <x v="0"/>
    <d v="2022-12-12T00:00:00"/>
    <n v="133"/>
    <n v="1"/>
    <n v="2"/>
    <n v="2"/>
    <n v="91"/>
    <n v="0.5"/>
    <n v="3"/>
    <m/>
    <m/>
    <m/>
    <n v="59"/>
    <n v="40"/>
    <n v="1"/>
    <n v="93"/>
    <n v="2"/>
    <n v="1"/>
    <n v="0.5"/>
    <m/>
    <m/>
    <m/>
    <n v="75"/>
    <m/>
    <n v="285"/>
    <m/>
    <m/>
    <m/>
    <n v="40"/>
    <n v="60"/>
    <m/>
    <n v="100"/>
    <m/>
    <m/>
    <m/>
    <m/>
    <n v="3"/>
    <n v="2"/>
    <n v="85"/>
    <n v="10"/>
    <m/>
    <m/>
    <m/>
    <m/>
    <n v="65"/>
    <n v="35"/>
    <m/>
    <m/>
    <m/>
    <m/>
    <m/>
    <m/>
    <m/>
    <m/>
    <n v="100"/>
    <m/>
    <m/>
    <m/>
    <m/>
    <m/>
    <n v="45"/>
    <n v="55"/>
    <m/>
    <n v="100"/>
    <m/>
    <m/>
    <m/>
  </r>
  <r>
    <x v="0"/>
    <s v="LA County Edward R Roybal Comprehensive Health Center"/>
    <n v="279500198"/>
    <s v="0014W00002CDn3KQAT"/>
    <x v="8"/>
    <s v="Los Angeles County Department of Health Services Ambulatory Care Network"/>
    <s v="Recommend Without Reservations"/>
    <x v="0"/>
    <s v="Recommend Without Reservations"/>
    <x v="1"/>
    <x v="0"/>
    <x v="1"/>
    <x v="0"/>
    <x v="0"/>
    <x v="0"/>
    <n v="2"/>
    <s v="Community Health Center or Clinic"/>
    <s v=""/>
    <n v="1"/>
    <n v="0"/>
    <n v="1"/>
    <n v="0"/>
    <s v="90022"/>
    <s v="Los Angeles"/>
    <s v="Los Angeles"/>
    <s v="Urban"/>
    <n v="14.702999999999999"/>
    <n v="311.83199999999999"/>
    <n v="60"/>
    <n v="3"/>
    <n v="3"/>
    <x v="3"/>
    <d v="2022-12-12T00:00:00"/>
    <n v="1"/>
    <n v="0.5"/>
    <n v="2"/>
    <n v="10"/>
    <n v="75"/>
    <n v="2"/>
    <n v="0.5"/>
    <n v="10"/>
    <m/>
    <m/>
    <n v="54"/>
    <n v="46"/>
    <m/>
    <m/>
    <m/>
    <m/>
    <m/>
    <m/>
    <n v="17"/>
    <m/>
    <n v="50"/>
    <m/>
    <n v="33"/>
    <m/>
    <m/>
    <m/>
    <n v="54"/>
    <n v="46"/>
    <m/>
    <m/>
    <m/>
    <m/>
    <m/>
    <m/>
    <m/>
    <m/>
    <m/>
    <m/>
    <m/>
    <m/>
    <m/>
    <m/>
    <m/>
    <m/>
    <m/>
    <m/>
    <m/>
    <m/>
    <m/>
    <m/>
    <m/>
    <n v="20"/>
    <n v="20"/>
    <m/>
    <n v="60"/>
    <m/>
    <m/>
    <m/>
    <n v="100"/>
    <m/>
    <m/>
    <n v="100"/>
    <m/>
    <m/>
    <m/>
  </r>
  <r>
    <x v="0"/>
    <s v="El Centro Outpatient Center"/>
    <n v="279497268"/>
    <s v="0014W000036isCnQAI"/>
    <x v="9"/>
    <s v="El Centro Regional Medical Center"/>
    <s v="Unsure With Reservations"/>
    <x v="1"/>
    <s v="Recommend With Reservations"/>
    <x v="1"/>
    <x v="0"/>
    <x v="0"/>
    <x v="1"/>
    <x v="0"/>
    <x v="0"/>
    <n v="2"/>
    <s v="Community Health Center or Clinic"/>
    <s v=""/>
    <n v="0"/>
    <n v="0"/>
    <n v="0"/>
    <n v="0"/>
    <s v="92243"/>
    <s v="Imperial"/>
    <s v="South"/>
    <s v="Urban"/>
    <n v="8.76"/>
    <n v="263.37700000000001"/>
    <n v="47"/>
    <n v="4"/>
    <n v="5"/>
    <x v="1"/>
    <d v="2022-12-12T00:00:00"/>
    <n v="7"/>
    <m/>
    <m/>
    <m/>
    <m/>
    <m/>
    <m/>
    <m/>
    <m/>
    <m/>
    <m/>
    <m/>
    <m/>
    <m/>
    <m/>
    <m/>
    <m/>
    <m/>
    <m/>
    <m/>
    <m/>
    <m/>
    <m/>
    <m/>
    <m/>
    <m/>
    <m/>
    <m/>
    <m/>
    <m/>
    <m/>
    <m/>
    <m/>
    <n v="1"/>
    <n v="2.7"/>
    <m/>
    <m/>
    <m/>
    <m/>
    <m/>
    <m/>
    <m/>
    <m/>
    <n v="1"/>
    <m/>
    <m/>
    <m/>
    <m/>
    <m/>
    <m/>
    <m/>
    <m/>
    <m/>
    <m/>
    <m/>
    <m/>
    <m/>
    <m/>
    <m/>
    <m/>
    <m/>
    <m/>
    <m/>
    <m/>
    <m/>
  </r>
  <r>
    <x v="0"/>
    <s v="El Dorado County Community Health Center"/>
    <n v="279665085"/>
    <s v="001E000000cybqWIAQ"/>
    <x v="10"/>
    <s v="El Dorado Community Health Center"/>
    <s v="Recommended With &amp; Without"/>
    <x v="0"/>
    <s v="Recommend With Reservations"/>
    <x v="1"/>
    <x v="0"/>
    <x v="0"/>
    <x v="0"/>
    <x v="0"/>
    <x v="1"/>
    <n v="2"/>
    <s v="Federally Qualified Health Center"/>
    <s v=""/>
    <n v="4"/>
    <n v="0"/>
    <n v="2"/>
    <n v="0"/>
    <s v="95682"/>
    <s v="El Dorado"/>
    <s v="Sacramento Valley"/>
    <s v="Urban"/>
    <n v="16.684999999999999"/>
    <n v="294.62"/>
    <n v="26"/>
    <n v="3"/>
    <n v="2"/>
    <x v="1"/>
    <d v="2022-12-13T21:58:29"/>
    <n v="328"/>
    <n v="1"/>
    <n v="2"/>
    <n v="1"/>
    <n v="18"/>
    <m/>
    <n v="60"/>
    <n v="5"/>
    <m/>
    <n v="13"/>
    <n v="55"/>
    <n v="44.7"/>
    <n v="0.93"/>
    <n v="21"/>
    <n v="0.5"/>
    <n v="0.42"/>
    <n v="24.08"/>
    <m/>
    <m/>
    <m/>
    <n v="18"/>
    <m/>
    <n v="82"/>
    <m/>
    <m/>
    <m/>
    <n v="73"/>
    <n v="27"/>
    <m/>
    <m/>
    <m/>
    <m/>
    <m/>
    <m/>
    <m/>
    <m/>
    <n v="25"/>
    <m/>
    <n v="75"/>
    <m/>
    <m/>
    <m/>
    <n v="67"/>
    <n v="33"/>
    <m/>
    <m/>
    <m/>
    <m/>
    <m/>
    <m/>
    <m/>
    <m/>
    <m/>
    <m/>
    <n v="100"/>
    <m/>
    <m/>
    <m/>
    <n v="45"/>
    <n v="55"/>
    <m/>
    <m/>
    <m/>
    <m/>
    <m/>
  </r>
  <r>
    <x v="0"/>
    <s v="El Dorado County Community Health Center"/>
    <n v="279664600"/>
    <s v="0014W000036j3QxQAI"/>
    <x v="11"/>
    <s v="El Dorado Community Health Center"/>
    <s v="Recommend With Reservations"/>
    <x v="2"/>
    <s v="Recommend With Reservations"/>
    <x v="1"/>
    <x v="0"/>
    <x v="0"/>
    <x v="1"/>
    <x v="0"/>
    <x v="0"/>
    <n v="2"/>
    <s v="Federally Qualified Health Center"/>
    <s v=""/>
    <n v="0"/>
    <n v="0"/>
    <n v="0"/>
    <n v="0"/>
    <s v="95667"/>
    <s v="El Dorado"/>
    <s v="Sacramento Valley"/>
    <s v="Rural"/>
    <n v="16.684999999999999"/>
    <n v="294.62"/>
    <n v="480"/>
    <n v="2"/>
    <n v="2"/>
    <x v="1"/>
    <d v="2022-12-13T21:50:35"/>
    <n v="398"/>
    <n v="1"/>
    <n v="2"/>
    <n v="1"/>
    <n v="18"/>
    <m/>
    <n v="60"/>
    <n v="5"/>
    <m/>
    <n v="13"/>
    <n v="55"/>
    <n v="44.7"/>
    <n v="0.93"/>
    <n v="21"/>
    <n v="0.5"/>
    <n v="0.42"/>
    <n v="24.08"/>
    <m/>
    <m/>
    <m/>
    <n v="18"/>
    <m/>
    <n v="82"/>
    <m/>
    <m/>
    <m/>
    <n v="73"/>
    <n v="27"/>
    <m/>
    <m/>
    <m/>
    <m/>
    <m/>
    <m/>
    <m/>
    <m/>
    <n v="25"/>
    <m/>
    <n v="75"/>
    <m/>
    <m/>
    <m/>
    <n v="67"/>
    <n v="33"/>
    <m/>
    <m/>
    <m/>
    <m/>
    <m/>
    <m/>
    <m/>
    <m/>
    <m/>
    <m/>
    <n v="100"/>
    <m/>
    <m/>
    <m/>
    <n v="45"/>
    <n v="55"/>
    <m/>
    <m/>
    <m/>
    <m/>
    <m/>
  </r>
  <r>
    <x v="0"/>
    <s v="Elica Health Centers Midtown Clinic"/>
    <n v="279217947"/>
    <s v="0014W000036idDGQAY"/>
    <x v="12"/>
    <s v="Elica Health Centers"/>
    <s v="Recommend With Reservations"/>
    <x v="2"/>
    <s v="Recommend With Reservations"/>
    <x v="1"/>
    <x v="0"/>
    <x v="0"/>
    <x v="0"/>
    <x v="1"/>
    <x v="0"/>
    <n v="2"/>
    <s v="Federally Qualified Health Center"/>
    <s v=""/>
    <n v="0"/>
    <n v="0"/>
    <n v="0"/>
    <n v="0"/>
    <s v="95816"/>
    <s v="Sacramento"/>
    <s v="Sacramento Valley"/>
    <s v="Urban"/>
    <n v="10.734999999999999"/>
    <n v="478.51100000000002"/>
    <n v="100"/>
    <n v="1"/>
    <n v="14"/>
    <x v="0"/>
    <d v="2022-12-09T00:00:00"/>
    <n v="14"/>
    <n v="0.5"/>
    <n v="16"/>
    <n v="10"/>
    <n v="27"/>
    <n v="1"/>
    <n v="29"/>
    <n v="0.8"/>
    <m/>
    <n v="10"/>
    <n v="53"/>
    <n v="42"/>
    <n v="0.7"/>
    <n v="82"/>
    <n v="0.7"/>
    <n v="1"/>
    <n v="0.1"/>
    <m/>
    <n v="25"/>
    <n v="8"/>
    <n v="8"/>
    <m/>
    <n v="58"/>
    <m/>
    <m/>
    <m/>
    <n v="75"/>
    <n v="25"/>
    <m/>
    <m/>
    <m/>
    <m/>
    <m/>
    <n v="0.7"/>
    <n v="20"/>
    <n v="6"/>
    <n v="26"/>
    <n v="2"/>
    <n v="37"/>
    <n v="4"/>
    <m/>
    <n v="3"/>
    <n v="82"/>
    <n v="17"/>
    <m/>
    <m/>
    <m/>
    <m/>
    <m/>
    <m/>
    <n v="9"/>
    <n v="9"/>
    <n v="9"/>
    <m/>
    <n v="64"/>
    <m/>
    <m/>
    <m/>
    <n v="46"/>
    <n v="54"/>
    <m/>
    <m/>
    <m/>
    <m/>
    <m/>
  </r>
  <r>
    <x v="0"/>
    <s v="Elica Health Centers North Highlands Clinic"/>
    <n v="279215373"/>
    <s v="0014W000036id99QAA"/>
    <x v="13"/>
    <s v="Elica Health Centers"/>
    <s v="Recommended With &amp; Without"/>
    <x v="0"/>
    <s v="Recommend With Reservations"/>
    <x v="1"/>
    <x v="0"/>
    <x v="0"/>
    <x v="0"/>
    <x v="0"/>
    <x v="1"/>
    <n v="2"/>
    <s v="Federally Qualified Health Center"/>
    <s v=""/>
    <n v="0"/>
    <n v="0"/>
    <n v="0"/>
    <n v="0"/>
    <s v="95660"/>
    <s v="Sacramento"/>
    <s v="Sacramento Valley"/>
    <s v="Urban"/>
    <n v="10.734999999999999"/>
    <n v="478.51100000000002"/>
    <n v="9"/>
    <n v="3"/>
    <n v="14"/>
    <x v="0"/>
    <d v="2022-12-09T00:00:00"/>
    <n v="19"/>
    <n v="0.5"/>
    <n v="16"/>
    <n v="10"/>
    <n v="27"/>
    <n v="1"/>
    <n v="29"/>
    <n v="0.8"/>
    <m/>
    <n v="10"/>
    <n v="53"/>
    <n v="42"/>
    <n v="0.7"/>
    <n v="82"/>
    <n v="0.7"/>
    <n v="1"/>
    <n v="0.1"/>
    <m/>
    <n v="25"/>
    <n v="8"/>
    <n v="8"/>
    <m/>
    <n v="58"/>
    <m/>
    <m/>
    <m/>
    <n v="75"/>
    <n v="25"/>
    <m/>
    <m/>
    <m/>
    <m/>
    <m/>
    <n v="0.7"/>
    <n v="20"/>
    <n v="6"/>
    <n v="26"/>
    <n v="2"/>
    <n v="37"/>
    <n v="4"/>
    <m/>
    <n v="3"/>
    <n v="82"/>
    <n v="17"/>
    <m/>
    <m/>
    <m/>
    <m/>
    <m/>
    <m/>
    <n v="9"/>
    <n v="9"/>
    <n v="9"/>
    <m/>
    <n v="64"/>
    <m/>
    <m/>
    <m/>
    <n v="46"/>
    <n v="54"/>
    <m/>
    <m/>
    <m/>
    <m/>
    <m/>
  </r>
  <r>
    <x v="0"/>
    <s v="Elica Health Centers Fifteenth Street Clinic"/>
    <n v="279216954"/>
    <s v="001E000000cybtJIAQ"/>
    <x v="14"/>
    <s v="Elica Health Centers"/>
    <s v="Recommended With &amp; Without"/>
    <x v="0"/>
    <s v="Recommend With Reservations"/>
    <x v="0"/>
    <x v="0"/>
    <x v="0"/>
    <x v="0"/>
    <x v="0"/>
    <x v="0"/>
    <n v="2"/>
    <s v="Federally Qualified Health Center"/>
    <s v=""/>
    <n v="0"/>
    <n v="0"/>
    <n v="0"/>
    <n v="0"/>
    <s v="95691"/>
    <s v="Yolo"/>
    <s v="Sacramento Valley"/>
    <s v="Urban"/>
    <n v="1.6930000000000001"/>
    <n v="280.64800000000002"/>
    <n v="72"/>
    <n v="1"/>
    <n v="14"/>
    <x v="0"/>
    <d v="2022-12-09T00:00:00"/>
    <n v="20"/>
    <n v="0.5"/>
    <n v="16"/>
    <n v="10"/>
    <n v="27"/>
    <n v="1"/>
    <n v="29"/>
    <n v="0.8"/>
    <m/>
    <n v="10"/>
    <n v="53"/>
    <n v="42"/>
    <n v="0.7"/>
    <n v="82"/>
    <n v="0.7"/>
    <n v="1"/>
    <n v="0.1"/>
    <m/>
    <n v="25"/>
    <n v="8"/>
    <n v="8"/>
    <m/>
    <n v="58"/>
    <m/>
    <m/>
    <m/>
    <n v="75"/>
    <n v="25"/>
    <m/>
    <m/>
    <m/>
    <m/>
    <m/>
    <n v="0.7"/>
    <n v="20"/>
    <n v="6"/>
    <n v="26"/>
    <n v="2"/>
    <n v="37"/>
    <n v="4"/>
    <m/>
    <n v="3"/>
    <n v="82"/>
    <n v="17"/>
    <m/>
    <m/>
    <m/>
    <m/>
    <m/>
    <m/>
    <n v="9"/>
    <n v="9"/>
    <n v="9"/>
    <m/>
    <n v="64"/>
    <m/>
    <m/>
    <m/>
    <n v="46"/>
    <n v="54"/>
    <m/>
    <m/>
    <m/>
    <m/>
    <m/>
  </r>
  <r>
    <x v="0"/>
    <s v="Families Together of Orange County"/>
    <n v="279447484"/>
    <s v="0014W0000343Sm4QAE"/>
    <x v="15"/>
    <s v=""/>
    <s v="Recommended With &amp; Without"/>
    <x v="2"/>
    <s v="Recommend Without Reservations"/>
    <x v="1"/>
    <x v="1"/>
    <x v="0"/>
    <x v="0"/>
    <x v="0"/>
    <x v="0"/>
    <n v="2"/>
    <s v="FQHC Look-Alike"/>
    <s v=""/>
    <n v="1"/>
    <n v="0"/>
    <n v="0"/>
    <n v="0"/>
    <s v="92780"/>
    <s v="Orange"/>
    <s v="South"/>
    <s v="Urban"/>
    <n v="23.352"/>
    <n v="376.25299999999999"/>
    <n v="7"/>
    <n v="3"/>
    <n v="4"/>
    <x v="4"/>
    <d v="2022-12-12T00:00:00"/>
    <n v="31"/>
    <n v="1"/>
    <n v="5"/>
    <n v="2"/>
    <n v="54"/>
    <n v="4"/>
    <n v="37"/>
    <m/>
    <m/>
    <m/>
    <n v="56"/>
    <n v="43"/>
    <n v="0.5"/>
    <n v="94"/>
    <n v="2"/>
    <n v="1"/>
    <n v="0.5"/>
    <m/>
    <n v="20"/>
    <m/>
    <n v="70"/>
    <m/>
    <n v="10"/>
    <m/>
    <m/>
    <m/>
    <n v="40"/>
    <n v="60"/>
    <m/>
    <n v="100"/>
    <m/>
    <m/>
    <m/>
    <m/>
    <n v="20"/>
    <n v="2"/>
    <n v="68"/>
    <m/>
    <n v="9"/>
    <n v="1"/>
    <m/>
    <m/>
    <n v="84"/>
    <n v="15"/>
    <n v="1"/>
    <n v="97"/>
    <n v="2"/>
    <n v="0.5"/>
    <m/>
    <m/>
    <n v="30"/>
    <m/>
    <n v="70"/>
    <m/>
    <m/>
    <m/>
    <m/>
    <m/>
    <n v="60"/>
    <n v="40"/>
    <m/>
    <n v="100"/>
    <m/>
    <m/>
    <m/>
  </r>
  <r>
    <x v="0"/>
    <s v="Family Health Centers of San Diego"/>
    <n v="279486749"/>
    <s v="001E000000cybqbIAA"/>
    <x v="16"/>
    <s v=""/>
    <s v="Recommend Without Reservations"/>
    <x v="0"/>
    <s v="Recommend Without Reservations"/>
    <x v="1"/>
    <x v="0"/>
    <x v="1"/>
    <x v="0"/>
    <x v="0"/>
    <x v="0"/>
    <n v="2"/>
    <s v="Federally Qualified Health Center"/>
    <s v=""/>
    <n v="9"/>
    <n v="0"/>
    <n v="3"/>
    <n v="0"/>
    <s v="92102"/>
    <s v="San Diego"/>
    <s v="South"/>
    <s v="Urban"/>
    <n v="19.527000000000001"/>
    <n v="342.5"/>
    <n v="40"/>
    <n v="1"/>
    <n v="25"/>
    <x v="5"/>
    <d v="2022-12-12T00:00:00"/>
    <n v="9"/>
    <n v="0.5"/>
    <n v="7"/>
    <n v="8"/>
    <n v="56"/>
    <n v="0.5"/>
    <n v="25"/>
    <n v="4"/>
    <m/>
    <m/>
    <n v="54.7"/>
    <n v="44.5"/>
    <n v="0.5"/>
    <n v="61.2"/>
    <n v="1.6"/>
    <n v="0.5"/>
    <n v="0.5"/>
    <m/>
    <n v="20"/>
    <m/>
    <n v="20"/>
    <m/>
    <n v="60"/>
    <m/>
    <m/>
    <m/>
    <n v="40"/>
    <n v="60"/>
    <m/>
    <m/>
    <m/>
    <m/>
    <m/>
    <n v="0.5"/>
    <n v="11"/>
    <n v="4"/>
    <n v="40"/>
    <n v="0.5"/>
    <n v="21"/>
    <n v="2"/>
    <n v="0.5"/>
    <n v="19"/>
    <n v="75"/>
    <n v="25"/>
    <m/>
    <n v="34"/>
    <n v="2"/>
    <n v="1"/>
    <n v="0.5"/>
    <n v="9.09"/>
    <m/>
    <n v="9.09"/>
    <n v="45.46"/>
    <m/>
    <n v="36.36"/>
    <m/>
    <m/>
    <m/>
    <n v="45.45"/>
    <n v="54.55"/>
    <m/>
    <m/>
    <m/>
    <m/>
    <m/>
  </r>
  <r>
    <x v="0"/>
    <s v="Harbor Community Health Centers"/>
    <n v="279506760"/>
    <s v="001E000000gRocNIAS"/>
    <x v="17"/>
    <s v=""/>
    <s v="Recommended With &amp; Without"/>
    <x v="2"/>
    <s v="Recommend Without Reservations"/>
    <x v="1"/>
    <x v="0"/>
    <x v="0"/>
    <x v="1"/>
    <x v="0"/>
    <x v="0"/>
    <n v="2"/>
    <s v="Federally Qualified Health Center"/>
    <s v=""/>
    <n v="2"/>
    <n v="0"/>
    <n v="0"/>
    <n v="0"/>
    <s v="90731"/>
    <s v="Los Angeles"/>
    <s v="Los Angeles"/>
    <s v="Urban"/>
    <n v="14.702999999999999"/>
    <n v="311.83199999999999"/>
    <n v="70"/>
    <n v="2"/>
    <n v="3"/>
    <x v="1"/>
    <d v="2022-12-12T00:00:00"/>
    <n v="42"/>
    <n v="4"/>
    <n v="3"/>
    <n v="8"/>
    <n v="64"/>
    <n v="1"/>
    <n v="14"/>
    <m/>
    <m/>
    <n v="9"/>
    <n v="58"/>
    <n v="40"/>
    <n v="2"/>
    <n v="69"/>
    <n v="1"/>
    <n v="1"/>
    <m/>
    <m/>
    <m/>
    <m/>
    <n v="33"/>
    <m/>
    <n v="67"/>
    <m/>
    <m/>
    <m/>
    <n v="67"/>
    <n v="33"/>
    <m/>
    <n v="67"/>
    <n v="33"/>
    <m/>
    <m/>
    <m/>
    <n v="11"/>
    <m/>
    <n v="69"/>
    <m/>
    <n v="13"/>
    <n v="6"/>
    <m/>
    <n v="2"/>
    <n v="81"/>
    <n v="16"/>
    <m/>
    <n v="76"/>
    <n v="21"/>
    <m/>
    <m/>
    <m/>
    <m/>
    <n v="33"/>
    <n v="33"/>
    <n v="33"/>
    <m/>
    <n v="1"/>
    <m/>
    <m/>
    <n v="67"/>
    <n v="33"/>
    <m/>
    <n v="80"/>
    <n v="10"/>
    <n v="10"/>
    <m/>
  </r>
  <r>
    <x v="0"/>
    <s v="LA County High Desert Regional Health Center"/>
    <n v="279481609"/>
    <s v="0014W00002CDn5QQAT"/>
    <x v="18"/>
    <s v="Los Angeles County Department of Health Services Ambulatory Care Network"/>
    <s v="Recommend Without Reservations"/>
    <x v="0"/>
    <s v="Recommend Without Reservations"/>
    <x v="1"/>
    <x v="0"/>
    <x v="0"/>
    <x v="0"/>
    <x v="1"/>
    <x v="0"/>
    <n v="2"/>
    <s v="Public Hospital, Clinic, or Health Center"/>
    <s v="Ambulatory Care Clinic"/>
    <n v="1"/>
    <n v="0"/>
    <n v="1"/>
    <n v="0"/>
    <s v="93535"/>
    <s v="Los Angeles"/>
    <s v="Los Angeles"/>
    <s v="Urban"/>
    <n v="14.702999999999999"/>
    <n v="311.83199999999999"/>
    <n v="0"/>
    <n v="13"/>
    <n v="3"/>
    <x v="3"/>
    <d v="2022-12-12T00:00:00"/>
    <n v="16"/>
    <n v="4"/>
    <n v="4"/>
    <n v="21"/>
    <n v="57"/>
    <n v="2"/>
    <n v="2"/>
    <n v="10"/>
    <m/>
    <m/>
    <n v="54"/>
    <n v="46"/>
    <m/>
    <m/>
    <m/>
    <m/>
    <m/>
    <m/>
    <n v="8"/>
    <n v="31"/>
    <n v="23"/>
    <m/>
    <n v="38"/>
    <m/>
    <m/>
    <m/>
    <n v="46"/>
    <n v="54"/>
    <m/>
    <m/>
    <m/>
    <m/>
    <m/>
    <m/>
    <m/>
    <m/>
    <n v="20"/>
    <m/>
    <n v="60"/>
    <m/>
    <m/>
    <m/>
    <n v="100"/>
    <m/>
    <m/>
    <m/>
    <m/>
    <m/>
    <m/>
    <m/>
    <m/>
    <m/>
    <m/>
    <m/>
    <m/>
    <m/>
    <m/>
    <m/>
    <m/>
    <m/>
    <m/>
    <m/>
    <m/>
    <m/>
    <m/>
  </r>
  <r>
    <x v="0"/>
    <s v="Alameda Health System Foundation on behalf of Alameda Health System Highland Wellness"/>
    <n v="279487043"/>
    <s v="001E000000lolWHIAY"/>
    <x v="19"/>
    <s v="Alameda Health System"/>
    <s v="Recommend Without Reservations"/>
    <x v="0"/>
    <s v="Recommend Without Reservations"/>
    <x v="1"/>
    <x v="0"/>
    <x v="0"/>
    <x v="0"/>
    <x v="0"/>
    <x v="1"/>
    <n v="2"/>
    <s v="Public Hospital, Clinic, or Health Center"/>
    <s v=""/>
    <n v="0"/>
    <n v="0"/>
    <n v="0"/>
    <n v="0"/>
    <s v="94602"/>
    <s v="Alameda"/>
    <s v="San Francisco Bay Area"/>
    <s v="Urban"/>
    <n v="10.34"/>
    <n v="328.452"/>
    <n v="720"/>
    <n v="3"/>
    <n v="4"/>
    <x v="0"/>
    <d v="2022-12-12T00:00:00"/>
    <n v="7"/>
    <n v="0.4"/>
    <n v="14"/>
    <n v="26.5"/>
    <n v="35.200000000000003"/>
    <n v="0.7"/>
    <n v="15.5"/>
    <m/>
    <n v="7.7"/>
    <m/>
    <n v="50"/>
    <n v="50"/>
    <m/>
    <m/>
    <m/>
    <m/>
    <m/>
    <n v="4"/>
    <n v="8"/>
    <n v="20"/>
    <n v="12"/>
    <n v="52"/>
    <n v="4"/>
    <m/>
    <m/>
    <m/>
    <n v="56"/>
    <n v="44"/>
    <m/>
    <m/>
    <m/>
    <m/>
    <m/>
    <n v="0.5"/>
    <n v="31"/>
    <n v="29"/>
    <n v="16"/>
    <n v="1.5"/>
    <n v="17"/>
    <n v="3"/>
    <m/>
    <n v="2"/>
    <n v="72"/>
    <n v="38"/>
    <m/>
    <m/>
    <m/>
    <m/>
    <m/>
    <m/>
    <n v="22"/>
    <n v="33"/>
    <m/>
    <m/>
    <n v="45"/>
    <m/>
    <m/>
    <m/>
    <n v="56"/>
    <n v="44"/>
    <m/>
    <m/>
    <m/>
    <m/>
    <m/>
  </r>
  <r>
    <x v="0"/>
    <s v="LA County Hubert H Humphrey Comprehensive Health Center"/>
    <n v="279507492"/>
    <s v="0014W00002CDmN4QAL"/>
    <x v="20"/>
    <s v="Los Angeles County Department of Health Services Ambulatory Care Network"/>
    <s v="Recommend Without Reservations"/>
    <x v="0"/>
    <s v="Recommend Without Reservations"/>
    <x v="0"/>
    <x v="0"/>
    <x v="0"/>
    <x v="0"/>
    <x v="0"/>
    <x v="0"/>
    <n v="2"/>
    <s v="Public Hospital, Clinic, or Health Center"/>
    <s v=""/>
    <n v="3"/>
    <n v="0"/>
    <n v="2"/>
    <n v="0"/>
    <s v="90003"/>
    <s v="Los Angeles"/>
    <s v="Los Angeles"/>
    <s v="Urban"/>
    <n v="14.702999999999999"/>
    <n v="311.83199999999999"/>
    <n v="29"/>
    <n v="5"/>
    <n v="3"/>
    <x v="3"/>
    <d v="2022-12-12T00:00:00"/>
    <n v="68"/>
    <n v="4"/>
    <n v="4"/>
    <n v="38"/>
    <n v="32"/>
    <n v="2"/>
    <n v="14"/>
    <n v="6"/>
    <m/>
    <m/>
    <n v="48"/>
    <n v="52"/>
    <m/>
    <m/>
    <m/>
    <m/>
    <m/>
    <m/>
    <n v="25"/>
    <n v="50"/>
    <n v="25"/>
    <m/>
    <m/>
    <m/>
    <m/>
    <m/>
    <n v="50"/>
    <n v="50"/>
    <m/>
    <n v="50"/>
    <n v="25"/>
    <m/>
    <m/>
    <m/>
    <m/>
    <m/>
    <m/>
    <m/>
    <m/>
    <m/>
    <m/>
    <m/>
    <m/>
    <m/>
    <m/>
    <m/>
    <m/>
    <m/>
    <m/>
    <m/>
    <m/>
    <n v="20"/>
    <m/>
    <m/>
    <n v="60"/>
    <m/>
    <m/>
    <m/>
    <n v="100"/>
    <m/>
    <m/>
    <n v="100"/>
    <m/>
    <m/>
    <m/>
  </r>
  <r>
    <x v="0"/>
    <s v="Hurtt Family Health Clinic"/>
    <n v="279579260"/>
    <s v="001E000000cybscIAA"/>
    <x v="21"/>
    <s v=""/>
    <s v="Recommend Without Reservations"/>
    <x v="0"/>
    <s v="Recommend Without Reservations"/>
    <x v="1"/>
    <x v="1"/>
    <x v="0"/>
    <x v="0"/>
    <x v="0"/>
    <x v="0"/>
    <n v="2"/>
    <s v="Community Health Center or Clinic"/>
    <s v=""/>
    <n v="0"/>
    <n v="0"/>
    <n v="0"/>
    <n v="0"/>
    <s v="92782"/>
    <s v="Orange"/>
    <s v="South"/>
    <s v="Urban"/>
    <n v="23.352"/>
    <n v="376.25299999999999"/>
    <n v="9"/>
    <n v="5"/>
    <n v="4"/>
    <x v="1"/>
    <d v="2022-12-13T00:00:00"/>
    <n v="7"/>
    <m/>
    <n v="2"/>
    <n v="3"/>
    <n v="65"/>
    <m/>
    <n v="30"/>
    <m/>
    <m/>
    <m/>
    <n v="55"/>
    <n v="45"/>
    <m/>
    <m/>
    <m/>
    <m/>
    <m/>
    <m/>
    <n v="35"/>
    <m/>
    <n v="55"/>
    <m/>
    <n v="10"/>
    <m/>
    <m/>
    <m/>
    <n v="50"/>
    <n v="50"/>
    <m/>
    <m/>
    <m/>
    <m/>
    <m/>
    <m/>
    <n v="5"/>
    <m/>
    <n v="70"/>
    <m/>
    <n v="20"/>
    <n v="5"/>
    <m/>
    <m/>
    <n v="80"/>
    <n v="20"/>
    <m/>
    <m/>
    <m/>
    <m/>
    <m/>
    <m/>
    <m/>
    <n v="10"/>
    <n v="50"/>
    <m/>
    <n v="40"/>
    <m/>
    <m/>
    <m/>
    <m/>
    <m/>
    <m/>
    <m/>
    <m/>
    <m/>
    <m/>
  </r>
  <r>
    <x v="0"/>
    <s v="Korean Community Services dba KCS Health Center"/>
    <n v="279295089"/>
    <s v="0010L00001v7B5LQAU"/>
    <x v="22"/>
    <s v=""/>
    <s v="Recommend Without Reservations"/>
    <x v="0"/>
    <s v="Recommend Without Reservations"/>
    <x v="1"/>
    <x v="0"/>
    <x v="1"/>
    <x v="0"/>
    <x v="0"/>
    <x v="0"/>
    <n v="2"/>
    <s v="Federally Qualified Health Center"/>
    <s v=""/>
    <n v="6"/>
    <n v="1"/>
    <n v="2"/>
    <n v="0"/>
    <s v="92805"/>
    <s v="Orange"/>
    <s v="South"/>
    <s v="Urban"/>
    <n v="23.352"/>
    <n v="376.25299999999999"/>
    <n v="28"/>
    <n v="11"/>
    <n v="5"/>
    <x v="6"/>
    <d v="2022-12-10T00:00:00"/>
    <n v="44"/>
    <n v="0.28999999999999998"/>
    <n v="44.7"/>
    <n v="2.4"/>
    <n v="25.3"/>
    <n v="0.61"/>
    <n v="17.7"/>
    <m/>
    <n v="6.5"/>
    <n v="2.52"/>
    <n v="51.78"/>
    <n v="47.63"/>
    <n v="0.5"/>
    <n v="56.6"/>
    <n v="0.86"/>
    <n v="0.92"/>
    <n v="0.11"/>
    <m/>
    <n v="60"/>
    <m/>
    <m/>
    <m/>
    <n v="40"/>
    <m/>
    <m/>
    <m/>
    <n v="60"/>
    <n v="40"/>
    <m/>
    <n v="100"/>
    <m/>
    <m/>
    <m/>
    <m/>
    <n v="65.099999999999994"/>
    <n v="1.8"/>
    <n v="20.100000000000001"/>
    <m/>
    <n v="13"/>
    <m/>
    <m/>
    <m/>
    <n v="70.400000000000006"/>
    <n v="29.6"/>
    <m/>
    <n v="60.3"/>
    <n v="2.4"/>
    <n v="14.8"/>
    <m/>
    <m/>
    <n v="77.8"/>
    <m/>
    <m/>
    <m/>
    <n v="2.2200000000000002"/>
    <m/>
    <m/>
    <m/>
    <n v="44.4"/>
    <n v="55.6"/>
    <m/>
    <n v="77.8"/>
    <n v="22.2"/>
    <m/>
    <m/>
  </r>
  <r>
    <x v="0"/>
    <s v="Neighborhood Healthcare"/>
    <n v="279347913"/>
    <s v="001E000000p8I6eIAE"/>
    <x v="23"/>
    <s v=""/>
    <s v="Recommended With &amp; Without"/>
    <x v="2"/>
    <s v="Recommend Without Reservations"/>
    <x v="1"/>
    <x v="0"/>
    <x v="0"/>
    <x v="1"/>
    <x v="0"/>
    <x v="0"/>
    <n v="2"/>
    <s v="Federally Qualified Health Center"/>
    <s v=""/>
    <n v="20"/>
    <n v="0"/>
    <n v="1"/>
    <n v="1"/>
    <s v="92025"/>
    <s v="San Diego"/>
    <s v="South"/>
    <s v="Urban"/>
    <n v="19.527000000000001"/>
    <n v="342.5"/>
    <n v="66"/>
    <n v="26"/>
    <n v="27"/>
    <x v="1"/>
    <d v="2022-12-11T00:00:00"/>
    <n v="21"/>
    <n v="1"/>
    <n v="4"/>
    <n v="3"/>
    <n v="62"/>
    <n v="1"/>
    <n v="56"/>
    <n v="1"/>
    <m/>
    <m/>
    <n v="36"/>
    <n v="18"/>
    <n v="46"/>
    <n v="51"/>
    <n v="1"/>
    <n v="1"/>
    <m/>
    <m/>
    <n v="17"/>
    <m/>
    <n v="17"/>
    <m/>
    <n v="66"/>
    <m/>
    <m/>
    <m/>
    <n v="67"/>
    <n v="33"/>
    <m/>
    <m/>
    <m/>
    <m/>
    <m/>
    <n v="1"/>
    <n v="7"/>
    <n v="3"/>
    <n v="64"/>
    <n v="21"/>
    <n v="4"/>
    <m/>
    <m/>
    <m/>
    <n v="80"/>
    <n v="17.2"/>
    <n v="2.8"/>
    <m/>
    <m/>
    <m/>
    <m/>
    <m/>
    <n v="8"/>
    <m/>
    <n v="38"/>
    <m/>
    <n v="46"/>
    <m/>
    <n v="8"/>
    <m/>
    <n v="50"/>
    <n v="50"/>
    <m/>
    <m/>
    <m/>
    <m/>
    <m/>
  </r>
  <r>
    <x v="0"/>
    <s v="North County Health Project Inc dba TrueCare"/>
    <n v="279205360"/>
    <s v="001E000000cybwQIAQ"/>
    <x v="24"/>
    <s v=""/>
    <s v="Unsure - Requires CCI Follow-Up"/>
    <x v="1"/>
    <s v="Unsure - Requires CCI Follow-Up"/>
    <x v="1"/>
    <x v="0"/>
    <x v="0"/>
    <x v="0"/>
    <x v="1"/>
    <x v="0"/>
    <n v="2"/>
    <s v="Federally Qualified Health Center"/>
    <s v=""/>
    <n v="15"/>
    <n v="0"/>
    <n v="0"/>
    <n v="1"/>
    <s v="92069"/>
    <s v="San Diego"/>
    <s v="South"/>
    <s v="Urban"/>
    <n v="19.527000000000001"/>
    <n v="342.5"/>
    <n v="5"/>
    <n v="2"/>
    <n v="13"/>
    <x v="0"/>
    <d v="2022-12-09T00:00:00"/>
    <n v="351"/>
    <n v="1"/>
    <n v="3"/>
    <n v="2"/>
    <n v="61"/>
    <n v="1"/>
    <n v="20"/>
    <n v="1"/>
    <m/>
    <n v="16"/>
    <n v="44"/>
    <n v="25"/>
    <n v="31.11"/>
    <n v="64"/>
    <n v="0.7"/>
    <n v="1"/>
    <n v="1.2"/>
    <n v="1"/>
    <n v="8"/>
    <n v="2"/>
    <n v="24"/>
    <n v="2"/>
    <n v="76"/>
    <n v="4"/>
    <m/>
    <m/>
    <n v="61"/>
    <n v="39"/>
    <m/>
    <m/>
    <m/>
    <m/>
    <m/>
    <n v="1"/>
    <n v="8"/>
    <n v="2"/>
    <n v="65"/>
    <n v="1"/>
    <n v="19"/>
    <n v="2"/>
    <m/>
    <n v="2"/>
    <n v="85"/>
    <n v="15"/>
    <m/>
    <m/>
    <m/>
    <m/>
    <m/>
    <m/>
    <n v="10"/>
    <n v="10"/>
    <n v="30"/>
    <m/>
    <n v="50"/>
    <m/>
    <m/>
    <m/>
    <n v="40"/>
    <n v="60"/>
    <m/>
    <m/>
    <m/>
    <m/>
    <m/>
  </r>
  <r>
    <x v="0"/>
    <s v="Northeast Valley Health Corporation"/>
    <n v="279505309"/>
    <s v="001E000000cybrEIAQ"/>
    <x v="25"/>
    <s v=""/>
    <s v="Recommended With &amp; Without"/>
    <x v="0"/>
    <s v="Recommend With Reservations"/>
    <x v="1"/>
    <x v="0"/>
    <x v="0"/>
    <x v="0"/>
    <x v="0"/>
    <x v="1"/>
    <n v="2"/>
    <s v="Federally Qualified Health Center"/>
    <s v=""/>
    <n v="31"/>
    <n v="0"/>
    <n v="1"/>
    <n v="1"/>
    <s v="91340"/>
    <s v="Los Angeles"/>
    <s v="Los Angeles"/>
    <s v="Urban"/>
    <n v="14.702999999999999"/>
    <n v="311.83199999999999"/>
    <n v="61"/>
    <n v="7"/>
    <n v="17"/>
    <x v="6"/>
    <d v="2022-12-12T00:00:00"/>
    <n v="194"/>
    <n v="0.05"/>
    <n v="2.0699999999999998"/>
    <n v="2.4700000000000002"/>
    <n v="81.25"/>
    <n v="0.08"/>
    <n v="10.77"/>
    <n v="0.72"/>
    <m/>
    <n v="2.56"/>
    <n v="60"/>
    <n v="40"/>
    <m/>
    <m/>
    <m/>
    <m/>
    <m/>
    <m/>
    <n v="23.08"/>
    <m/>
    <n v="46.15"/>
    <m/>
    <n v="30.77"/>
    <m/>
    <m/>
    <m/>
    <n v="61.54"/>
    <n v="38.46"/>
    <m/>
    <m/>
    <m/>
    <m/>
    <m/>
    <n v="0.1"/>
    <n v="7.9"/>
    <n v="2.0499999999999998"/>
    <n v="78.83"/>
    <n v="0.1"/>
    <n v="10.050000000000001"/>
    <n v="0.97"/>
    <m/>
    <m/>
    <n v="83.14"/>
    <n v="16.59"/>
    <m/>
    <m/>
    <m/>
    <m/>
    <m/>
    <m/>
    <m/>
    <n v="7.69"/>
    <n v="53.85"/>
    <m/>
    <n v="38.46"/>
    <m/>
    <m/>
    <m/>
    <n v="53.85"/>
    <n v="46.15"/>
    <m/>
    <m/>
    <m/>
    <m/>
    <m/>
  </r>
  <r>
    <x v="0"/>
    <s v="Petaluma Health Center"/>
    <n v="279509351"/>
    <s v="001E000000cybrFIAQ"/>
    <x v="26"/>
    <s v=""/>
    <s v="Recommended With &amp; Without"/>
    <x v="0"/>
    <s v="Recommend With Reservations"/>
    <x v="0"/>
    <x v="0"/>
    <x v="0"/>
    <x v="0"/>
    <x v="0"/>
    <x v="0"/>
    <n v="2"/>
    <s v="Federally Qualified Health Center"/>
    <s v=""/>
    <n v="28"/>
    <n v="0"/>
    <n v="0"/>
    <n v="0"/>
    <s v="94954"/>
    <s v="Sonoma"/>
    <s v="San Francisco Bay Area"/>
    <s v="Urban"/>
    <n v="25.757999999999999"/>
    <n v="560.83600000000001"/>
    <n v="1160"/>
    <n v="37"/>
    <n v="12"/>
    <x v="0"/>
    <d v="2022-12-12T00:00:00"/>
    <n v="255"/>
    <n v="0.21"/>
    <n v="2.7"/>
    <n v="1.81"/>
    <n v="16"/>
    <n v="0.42"/>
    <n v="50"/>
    <n v="2.16"/>
    <m/>
    <n v="3.3"/>
    <n v="29.2"/>
    <n v="19.100000000000001"/>
    <n v="51.7"/>
    <n v="30.2"/>
    <n v="0.5"/>
    <n v="0.6"/>
    <n v="0.1"/>
    <m/>
    <n v="14.2"/>
    <m/>
    <n v="14.2"/>
    <m/>
    <n v="71.400000000000006"/>
    <m/>
    <m/>
    <m/>
    <n v="85.7"/>
    <n v="14.2"/>
    <m/>
    <m/>
    <m/>
    <m/>
    <m/>
    <m/>
    <n v="1"/>
    <n v="1"/>
    <n v="66.400000000000006"/>
    <m/>
    <n v="28.1"/>
    <m/>
    <n v="3.1"/>
    <m/>
    <n v="85.2"/>
    <n v="14.8"/>
    <m/>
    <m/>
    <m/>
    <m/>
    <m/>
    <m/>
    <m/>
    <n v="18.2"/>
    <n v="36.299999999999997"/>
    <m/>
    <n v="45.5"/>
    <m/>
    <m/>
    <m/>
    <n v="63.6"/>
    <n v="36.299999999999997"/>
    <m/>
    <m/>
    <m/>
    <m/>
    <m/>
  </r>
  <r>
    <x v="0"/>
    <s v="LA County Rancho Los Amigos Medical Center Mobile Clinics"/>
    <n v="279492163"/>
    <s v="001E000000lpul5IAA"/>
    <x v="27"/>
    <s v="Los Angeles County Department of Health Services"/>
    <s v="Recommended With &amp; Without"/>
    <x v="0"/>
    <s v="Recommend With Reservations"/>
    <x v="1"/>
    <x v="1"/>
    <x v="0"/>
    <x v="0"/>
    <x v="0"/>
    <x v="0"/>
    <n v="2"/>
    <s v="Public Hospital, Clinic, or Health Center"/>
    <s v="Ambulatory Care Clinic"/>
    <n v="1"/>
    <n v="0"/>
    <n v="1"/>
    <n v="0"/>
    <s v="90242"/>
    <s v="Los Angeles"/>
    <s v="Los Angeles"/>
    <s v="Urban"/>
    <n v="14.702999999999999"/>
    <n v="311.83199999999999"/>
    <n v="120"/>
    <n v="5"/>
    <n v="4"/>
    <x v="3"/>
    <d v="2022-12-12T00:00:00"/>
    <n v="1"/>
    <n v="4"/>
    <n v="4"/>
    <n v="41"/>
    <n v="35"/>
    <n v="2"/>
    <n v="10"/>
    <n v="15"/>
    <m/>
    <m/>
    <n v="29"/>
    <n v="71"/>
    <m/>
    <m/>
    <m/>
    <m/>
    <m/>
    <m/>
    <n v="100"/>
    <m/>
    <m/>
    <m/>
    <m/>
    <m/>
    <m/>
    <m/>
    <m/>
    <n v="100"/>
    <m/>
    <n v="100"/>
    <m/>
    <m/>
    <m/>
    <m/>
    <n v="12"/>
    <n v="12"/>
    <n v="62"/>
    <m/>
    <n v="27"/>
    <n v="8"/>
    <n v="38"/>
    <m/>
    <n v="73"/>
    <n v="27"/>
    <m/>
    <n v="81"/>
    <m/>
    <n v="12"/>
    <m/>
    <m/>
    <m/>
    <n v="20"/>
    <n v="20"/>
    <m/>
    <n v="60"/>
    <m/>
    <m/>
    <m/>
    <n v="100"/>
    <m/>
    <m/>
    <n v="100"/>
    <m/>
    <m/>
    <m/>
  </r>
  <r>
    <x v="0"/>
    <s v="Salinas Valley Memorial Healthcare System"/>
    <n v="279507545"/>
    <s v="0014W000036itEhQAI"/>
    <x v="28"/>
    <s v=""/>
    <s v="Unsure Without Reservations"/>
    <x v="1"/>
    <s v="Recommend Without Reservations"/>
    <x v="1"/>
    <x v="0"/>
    <x v="1"/>
    <x v="0"/>
    <x v="0"/>
    <x v="0"/>
    <n v="2"/>
    <s v="Public Hospital, Clinic, or Health Center"/>
    <s v=""/>
    <n v="0"/>
    <n v="0"/>
    <n v="0"/>
    <n v="0"/>
    <s v="93901"/>
    <s v="Monterey"/>
    <s v="Central"/>
    <s v="Urban"/>
    <n v="5.6479999999999997"/>
    <n v="293.56299999999999"/>
    <n v="2"/>
    <n v="35"/>
    <n v="2"/>
    <x v="7"/>
    <d v="2022-12-12T00:00:00"/>
    <n v="141"/>
    <m/>
    <n v="3"/>
    <n v="2"/>
    <n v="72"/>
    <n v="18"/>
    <m/>
    <m/>
    <m/>
    <n v="5"/>
    <n v="58"/>
    <n v="42"/>
    <m/>
    <m/>
    <m/>
    <m/>
    <m/>
    <m/>
    <m/>
    <n v="14.29"/>
    <n v="28.54"/>
    <m/>
    <n v="57.14"/>
    <m/>
    <m/>
    <m/>
    <n v="43"/>
    <n v="57"/>
    <m/>
    <m/>
    <m/>
    <m/>
    <m/>
    <n v="0.38"/>
    <n v="18.11"/>
    <n v="2.29"/>
    <n v="48"/>
    <n v="0.5"/>
    <n v="31.12"/>
    <n v="0.5"/>
    <m/>
    <m/>
    <n v="75.88"/>
    <n v="24.12"/>
    <m/>
    <m/>
    <m/>
    <m/>
    <m/>
    <m/>
    <m/>
    <m/>
    <n v="60"/>
    <m/>
    <n v="40"/>
    <m/>
    <m/>
    <m/>
    <n v="20"/>
    <n v="80"/>
    <m/>
    <m/>
    <m/>
    <m/>
    <m/>
  </r>
  <r>
    <x v="0"/>
    <s v="Sonoma County Indian Health Project"/>
    <n v="278727329"/>
    <s v="001E000000cybrVIAQ"/>
    <x v="29"/>
    <s v=""/>
    <s v="Recommended With &amp; Without"/>
    <x v="2"/>
    <s v="Recommend Without Reservations"/>
    <x v="1"/>
    <x v="0"/>
    <x v="0"/>
    <x v="1"/>
    <x v="0"/>
    <x v="0"/>
    <n v="2"/>
    <s v="Indian Health Services"/>
    <s v=""/>
    <n v="4"/>
    <n v="0"/>
    <n v="1"/>
    <n v="0"/>
    <s v="95401"/>
    <s v="Sonoma"/>
    <s v="San Francisco Bay Area"/>
    <s v="Urban"/>
    <n v="25.757999999999999"/>
    <n v="560.83600000000001"/>
    <n v="38"/>
    <n v="4"/>
    <n v="2"/>
    <x v="6"/>
    <d v="2022-12-06T00:00:00"/>
    <n v="59"/>
    <n v="97"/>
    <m/>
    <m/>
    <m/>
    <m/>
    <n v="2"/>
    <n v="1"/>
    <m/>
    <m/>
    <n v="52"/>
    <n v="48"/>
    <m/>
    <n v="2"/>
    <m/>
    <m/>
    <m/>
    <n v="100"/>
    <m/>
    <m/>
    <m/>
    <m/>
    <m/>
    <m/>
    <m/>
    <m/>
    <n v="67"/>
    <n v="33"/>
    <m/>
    <m/>
    <m/>
    <m/>
    <m/>
    <n v="41"/>
    <m/>
    <m/>
    <n v="18"/>
    <n v="5"/>
    <n v="5"/>
    <m/>
    <m/>
    <n v="31"/>
    <n v="64"/>
    <n v="36"/>
    <m/>
    <m/>
    <m/>
    <m/>
    <m/>
    <n v="100"/>
    <m/>
    <m/>
    <m/>
    <m/>
    <m/>
    <m/>
    <m/>
    <m/>
    <n v="73"/>
    <n v="27"/>
    <m/>
    <m/>
    <m/>
    <m/>
    <m/>
  </r>
  <r>
    <x v="0"/>
    <s v="South Central Family Health Center"/>
    <n v="279200496"/>
    <s v="001E000000cybueIAA"/>
    <x v="30"/>
    <s v=""/>
    <s v="Unsure With Reservations"/>
    <x v="1"/>
    <s v="Recommend With Reservations"/>
    <x v="1"/>
    <x v="0"/>
    <x v="0"/>
    <x v="0"/>
    <x v="1"/>
    <x v="0"/>
    <n v="2"/>
    <s v="Federally Qualified Health Center"/>
    <s v=""/>
    <n v="6"/>
    <n v="0"/>
    <n v="1"/>
    <n v="0"/>
    <s v="90011"/>
    <s v="Los Angeles"/>
    <s v="Los Angeles"/>
    <s v="Urban"/>
    <n v="14.702999999999999"/>
    <n v="311.83199999999999"/>
    <n v="2"/>
    <n v="1"/>
    <n v="11"/>
    <x v="6"/>
    <d v="2022-12-09T00:00:00"/>
    <n v="230"/>
    <m/>
    <n v="0.1"/>
    <n v="3.5"/>
    <n v="86.9"/>
    <m/>
    <n v="75"/>
    <n v="0.9"/>
    <n v="20.5"/>
    <m/>
    <n v="56"/>
    <n v="37"/>
    <n v="7"/>
    <n v="67.900000000000006"/>
    <n v="0.5"/>
    <n v="0.5"/>
    <n v="16.100000000000001"/>
    <m/>
    <m/>
    <m/>
    <n v="100"/>
    <m/>
    <m/>
    <m/>
    <m/>
    <m/>
    <n v="25"/>
    <n v="75"/>
    <m/>
    <n v="100"/>
    <m/>
    <m/>
    <m/>
    <m/>
    <n v="4"/>
    <n v="6"/>
    <n v="83"/>
    <m/>
    <n v="3"/>
    <n v="2"/>
    <m/>
    <n v="1"/>
    <n v="79"/>
    <n v="21"/>
    <m/>
    <m/>
    <m/>
    <m/>
    <m/>
    <m/>
    <m/>
    <n v="30"/>
    <n v="40"/>
    <m/>
    <n v="30"/>
    <m/>
    <m/>
    <m/>
    <n v="50"/>
    <n v="50"/>
    <m/>
    <m/>
    <m/>
    <m/>
    <m/>
  </r>
  <r>
    <x v="0"/>
    <s v="Southland Integrated Services"/>
    <n v="279434341"/>
    <s v="001E000000cybrcIAA"/>
    <x v="31"/>
    <s v="Southland Integrated Services - HQ"/>
    <s v="Unsure With Reservations"/>
    <x v="2"/>
    <s v="Unsure - Requires CCI Follow-Up"/>
    <x v="1"/>
    <x v="0"/>
    <x v="0"/>
    <x v="0"/>
    <x v="0"/>
    <x v="1"/>
    <n v="2"/>
    <s v="Federally Qualified Health Center"/>
    <s v=""/>
    <n v="3"/>
    <n v="0"/>
    <n v="1"/>
    <n v="0"/>
    <s v="92841"/>
    <s v="Orange"/>
    <s v="South"/>
    <s v="Urban"/>
    <n v="23.352"/>
    <n v="376.25299999999999"/>
    <n v="72"/>
    <n v="6"/>
    <n v="1"/>
    <x v="1"/>
    <d v="2022-12-12T00:00:00"/>
    <n v="71"/>
    <m/>
    <n v="72"/>
    <n v="1"/>
    <n v="15"/>
    <m/>
    <n v="8"/>
    <n v="1"/>
    <m/>
    <n v="3"/>
    <n v="58"/>
    <n v="42"/>
    <m/>
    <n v="89"/>
    <n v="1"/>
    <n v="1"/>
    <n v="2"/>
    <m/>
    <n v="100"/>
    <m/>
    <m/>
    <m/>
    <m/>
    <m/>
    <m/>
    <m/>
    <n v="100"/>
    <n v="0"/>
    <m/>
    <n v="100"/>
    <m/>
    <m/>
    <m/>
    <m/>
    <n v="84"/>
    <m/>
    <n v="14"/>
    <m/>
    <m/>
    <n v="2"/>
    <m/>
    <m/>
    <n v="79"/>
    <n v="21"/>
    <m/>
    <n v="97"/>
    <n v="3"/>
    <m/>
    <m/>
    <m/>
    <n v="80"/>
    <m/>
    <n v="10"/>
    <m/>
    <n v="10"/>
    <m/>
    <m/>
    <m/>
    <n v="60"/>
    <n v="40"/>
    <m/>
    <n v="100"/>
    <m/>
    <m/>
    <m/>
  </r>
  <r>
    <x v="0"/>
    <s v="Tarzana Treatment Centers Inc"/>
    <n v="279487264"/>
    <s v="001E000000cybunIAA"/>
    <x v="32"/>
    <s v=""/>
    <s v="Unsure With Reservations"/>
    <x v="2"/>
    <s v="Unsure - Requires CCI Follow-Up"/>
    <x v="1"/>
    <x v="0"/>
    <x v="0"/>
    <x v="0"/>
    <x v="0"/>
    <x v="1"/>
    <n v="2"/>
    <s v="FQHC Look-Alike"/>
    <s v=""/>
    <n v="0"/>
    <n v="0"/>
    <n v="0"/>
    <n v="0"/>
    <s v="91356"/>
    <s v="Los Angeles"/>
    <s v="Los Angeles"/>
    <s v="Urban"/>
    <n v="14.702999999999999"/>
    <n v="311.83199999999999"/>
    <n v="50"/>
    <n v="2"/>
    <n v="6"/>
    <x v="0"/>
    <d v="2022-12-12T00:00:00"/>
    <n v="332"/>
    <n v="0.5"/>
    <n v="3"/>
    <n v="10"/>
    <n v="45"/>
    <n v="0.5"/>
    <n v="22"/>
    <n v="0.5"/>
    <n v="4"/>
    <n v="16"/>
    <n v="40"/>
    <n v="49"/>
    <n v="11.5"/>
    <n v="58"/>
    <n v="2"/>
    <n v="1"/>
    <n v="7"/>
    <m/>
    <m/>
    <n v="7"/>
    <n v="21"/>
    <m/>
    <n v="72"/>
    <m/>
    <m/>
    <m/>
    <n v="50"/>
    <n v="50"/>
    <m/>
    <n v="100"/>
    <m/>
    <m/>
    <m/>
    <n v="0.5"/>
    <n v="6"/>
    <n v="14"/>
    <n v="42"/>
    <n v="1"/>
    <n v="33"/>
    <n v="4"/>
    <m/>
    <m/>
    <n v="68"/>
    <n v="30"/>
    <n v="2"/>
    <n v="91"/>
    <n v="7"/>
    <n v="1"/>
    <n v="1"/>
    <m/>
    <n v="9"/>
    <n v="9"/>
    <n v="18"/>
    <n v="64"/>
    <m/>
    <m/>
    <m/>
    <m/>
    <n v="45"/>
    <n v="55"/>
    <m/>
    <n v="100"/>
    <m/>
    <m/>
    <m/>
  </r>
  <r>
    <x v="0"/>
    <s v="Universal Community Health Center"/>
    <n v="279503946"/>
    <s v="0014W000034oC9UQAU"/>
    <x v="33"/>
    <s v=""/>
    <s v="Unsure With Reservations"/>
    <x v="1"/>
    <s v="Recommend With Reservations"/>
    <x v="1"/>
    <x v="0"/>
    <x v="0"/>
    <x v="0"/>
    <x v="1"/>
    <x v="0"/>
    <n v="2"/>
    <s v="Federally Qualified Health Center"/>
    <s v=""/>
    <n v="1"/>
    <n v="0"/>
    <n v="0"/>
    <n v="0"/>
    <s v="90021"/>
    <s v="Los Angeles"/>
    <s v="Los Angeles"/>
    <s v="Urban"/>
    <n v="14.702999999999999"/>
    <n v="311.83199999999999"/>
    <n v="571"/>
    <n v="2"/>
    <n v="7"/>
    <x v="1"/>
    <d v="2022-12-12T00:00:00"/>
    <n v="424"/>
    <n v="0.04"/>
    <n v="0.85"/>
    <n v="3.26"/>
    <n v="77.8"/>
    <m/>
    <n v="5.6"/>
    <n v="0.59"/>
    <n v="8.9"/>
    <m/>
    <n v="36"/>
    <n v="28.5"/>
    <n v="35.06"/>
    <n v="50"/>
    <n v="0.6"/>
    <n v="0.5"/>
    <n v="12.9"/>
    <m/>
    <m/>
    <n v="50"/>
    <n v="50"/>
    <m/>
    <m/>
    <m/>
    <m/>
    <m/>
    <n v="25"/>
    <n v="75"/>
    <m/>
    <n v="100"/>
    <m/>
    <m/>
    <m/>
    <m/>
    <n v="4.4000000000000004"/>
    <n v="1"/>
    <n v="62.3"/>
    <n v="1"/>
    <n v="3.5"/>
    <n v="3.5"/>
    <n v="42.6"/>
    <m/>
    <n v="62"/>
    <n v="17"/>
    <m/>
    <m/>
    <m/>
    <m/>
    <m/>
    <m/>
    <n v="8.3000000000000007"/>
    <n v="8.3000000000000007"/>
    <n v="83.3"/>
    <m/>
    <m/>
    <m/>
    <m/>
    <m/>
    <n v="77"/>
    <n v="33"/>
    <m/>
    <m/>
    <m/>
    <m/>
    <m/>
  </r>
  <r>
    <x v="1"/>
    <s v="Adventist Health Feather River Health Center"/>
    <n v="279198019"/>
    <s v="0014W000036icVnQAI"/>
    <x v="34"/>
    <s v="Adventist Health"/>
    <m/>
    <x v="3"/>
    <m/>
    <x v="1"/>
    <x v="0"/>
    <x v="0"/>
    <x v="0"/>
    <x v="0"/>
    <x v="1"/>
    <n v="2"/>
    <s v="Public Hospital, Clinic, or Health Center"/>
    <s v="Ambulatory Care Clinic"/>
    <n v="0"/>
    <n v="0"/>
    <n v="0"/>
    <n v="0"/>
    <s v="95969"/>
    <s v="Butte"/>
    <s v="North"/>
    <s v="Rural"/>
    <n v="28.637"/>
    <n v="638.51599999999996"/>
    <n v="137"/>
    <n v="5"/>
    <n v="1"/>
    <x v="3"/>
    <d v="2022-12-09T12:53:34"/>
    <n v="10"/>
    <m/>
    <m/>
    <m/>
    <m/>
    <m/>
    <m/>
    <m/>
    <m/>
    <m/>
    <m/>
    <m/>
    <m/>
    <m/>
    <m/>
    <m/>
    <m/>
    <m/>
    <m/>
    <m/>
    <m/>
    <m/>
    <m/>
    <m/>
    <m/>
    <m/>
    <m/>
    <m/>
    <m/>
    <m/>
    <m/>
    <m/>
    <m/>
    <m/>
    <m/>
    <m/>
    <m/>
    <m/>
    <m/>
    <m/>
    <m/>
    <m/>
    <m/>
    <m/>
    <m/>
    <m/>
    <m/>
    <m/>
    <m/>
    <m/>
    <m/>
    <m/>
    <m/>
    <m/>
    <m/>
    <m/>
    <m/>
    <m/>
    <m/>
    <m/>
    <m/>
    <m/>
    <m/>
    <m/>
    <m/>
  </r>
  <r>
    <x v="1"/>
    <s v="Chinatown Service Center"/>
    <n v="273604791"/>
    <s v="001E000000cybpdIAA"/>
    <x v="35"/>
    <s v=""/>
    <m/>
    <x v="3"/>
    <m/>
    <x v="1"/>
    <x v="0"/>
    <x v="0"/>
    <x v="0"/>
    <x v="0"/>
    <x v="1"/>
    <n v="2"/>
    <s v="Federally Qualified Health Center"/>
    <s v=""/>
    <n v="4"/>
    <n v="1"/>
    <n v="0"/>
    <n v="1"/>
    <s v="90012"/>
    <s v="Los Angeles"/>
    <s v="Los Angeles"/>
    <s v="Urban"/>
    <n v="14.702999999999999"/>
    <n v="311.83199999999999"/>
    <n v="6"/>
    <n v="4"/>
    <n v="7"/>
    <x v="6"/>
    <d v="2022-11-09T16:02:21"/>
    <n v="23"/>
    <m/>
    <m/>
    <m/>
    <m/>
    <m/>
    <m/>
    <m/>
    <m/>
    <m/>
    <m/>
    <m/>
    <m/>
    <m/>
    <m/>
    <m/>
    <m/>
    <m/>
    <m/>
    <m/>
    <m/>
    <m/>
    <m/>
    <m/>
    <m/>
    <m/>
    <m/>
    <m/>
    <m/>
    <m/>
    <m/>
    <m/>
    <m/>
    <m/>
    <m/>
    <m/>
    <m/>
    <m/>
    <m/>
    <m/>
    <m/>
    <m/>
    <m/>
    <m/>
    <m/>
    <m/>
    <m/>
    <m/>
    <m/>
    <m/>
    <m/>
    <m/>
    <m/>
    <m/>
    <m/>
    <m/>
    <m/>
    <m/>
    <m/>
    <m/>
    <m/>
    <m/>
    <m/>
    <m/>
    <m/>
  </r>
  <r>
    <x v="1"/>
    <s v="Comprehensive Community Health Center"/>
    <n v="278887709"/>
    <s v="0014W00002CDn3PQAT"/>
    <x v="36"/>
    <s v=""/>
    <m/>
    <x v="3"/>
    <m/>
    <x v="1"/>
    <x v="0"/>
    <x v="0"/>
    <x v="0"/>
    <x v="0"/>
    <x v="1"/>
    <n v="2"/>
    <s v="Federally Qualified Health Center"/>
    <s v=""/>
    <n v="2"/>
    <n v="0"/>
    <n v="1"/>
    <n v="0"/>
    <s v="91205"/>
    <s v="Los Angeles"/>
    <s v="Los Angeles"/>
    <s v="Urban"/>
    <n v="14.702999999999999"/>
    <n v="311.83199999999999"/>
    <n v="8"/>
    <n v="3"/>
    <n v="5"/>
    <x v="8"/>
    <d v="2022-12-07T15:01:58"/>
    <n v="14"/>
    <m/>
    <m/>
    <m/>
    <m/>
    <m/>
    <m/>
    <m/>
    <m/>
    <m/>
    <m/>
    <m/>
    <m/>
    <m/>
    <m/>
    <m/>
    <m/>
    <m/>
    <m/>
    <m/>
    <m/>
    <m/>
    <m/>
    <m/>
    <m/>
    <m/>
    <m/>
    <m/>
    <m/>
    <m/>
    <m/>
    <m/>
    <m/>
    <m/>
    <m/>
    <m/>
    <m/>
    <m/>
    <m/>
    <m/>
    <m/>
    <m/>
    <m/>
    <m/>
    <m/>
    <m/>
    <m/>
    <m/>
    <m/>
    <m/>
    <m/>
    <m/>
    <m/>
    <m/>
    <m/>
    <m/>
    <m/>
    <m/>
    <m/>
    <m/>
    <m/>
    <m/>
    <m/>
    <m/>
    <m/>
  </r>
  <r>
    <x v="1"/>
    <s v="El Centro Regional Medical Center Emergency Department"/>
    <n v="279435971"/>
    <s v="0014W000036ir9LQAQ"/>
    <x v="37"/>
    <s v=""/>
    <m/>
    <x v="3"/>
    <m/>
    <x v="1"/>
    <x v="0"/>
    <x v="0"/>
    <x v="0"/>
    <x v="0"/>
    <x v="1"/>
    <n v="2"/>
    <s v="Public Hospital, Clinic, or Health Center"/>
    <s v=""/>
    <n v="0"/>
    <n v="0"/>
    <n v="0"/>
    <n v="0"/>
    <s v="92243"/>
    <s v="Imperial"/>
    <s v="South"/>
    <s v="Urban"/>
    <n v="8.76"/>
    <n v="263.37700000000001"/>
    <n v="124"/>
    <n v="4"/>
    <n v="5"/>
    <x v="9"/>
    <d v="2022-12-12T09:43:38"/>
    <n v="10"/>
    <m/>
    <m/>
    <m/>
    <m/>
    <m/>
    <m/>
    <m/>
    <m/>
    <m/>
    <m/>
    <m/>
    <m/>
    <m/>
    <m/>
    <m/>
    <m/>
    <m/>
    <m/>
    <m/>
    <m/>
    <m/>
    <m/>
    <m/>
    <m/>
    <m/>
    <m/>
    <m/>
    <m/>
    <m/>
    <m/>
    <m/>
    <m/>
    <m/>
    <m/>
    <m/>
    <m/>
    <m/>
    <m/>
    <m/>
    <m/>
    <m/>
    <m/>
    <m/>
    <m/>
    <m/>
    <m/>
    <m/>
    <m/>
    <m/>
    <m/>
    <m/>
    <m/>
    <m/>
    <m/>
    <m/>
    <m/>
    <m/>
    <m/>
    <m/>
    <m/>
    <m/>
    <m/>
    <m/>
    <m/>
  </r>
  <r>
    <x v="1"/>
    <s v="Los Angeles Centers for Alcohol and Drug Abuse"/>
    <n v="279489917"/>
    <s v="0010L00001wGJ98QAG"/>
    <x v="38"/>
    <s v=""/>
    <m/>
    <x v="3"/>
    <m/>
    <x v="1"/>
    <x v="0"/>
    <x v="0"/>
    <x v="0"/>
    <x v="0"/>
    <x v="1"/>
    <n v="2"/>
    <s v="Community Health Center or Clinic"/>
    <s v="Outpatient - Substance Use"/>
    <n v="1"/>
    <n v="0"/>
    <n v="1"/>
    <n v="0"/>
    <s v="90670"/>
    <s v="Los Angeles"/>
    <s v="Los Angeles"/>
    <s v="Urban"/>
    <n v="14.702999999999999"/>
    <n v="311.83199999999999"/>
    <n v="6"/>
    <n v="6"/>
    <n v="21"/>
    <x v="10"/>
    <d v="2022-12-12T14:26:48"/>
    <n v="124"/>
    <m/>
    <m/>
    <m/>
    <m/>
    <m/>
    <m/>
    <m/>
    <m/>
    <m/>
    <m/>
    <m/>
    <m/>
    <m/>
    <m/>
    <m/>
    <m/>
    <m/>
    <m/>
    <m/>
    <m/>
    <m/>
    <m/>
    <m/>
    <m/>
    <m/>
    <m/>
    <m/>
    <m/>
    <m/>
    <m/>
    <m/>
    <m/>
    <m/>
    <m/>
    <m/>
    <m/>
    <m/>
    <m/>
    <m/>
    <m/>
    <m/>
    <m/>
    <m/>
    <m/>
    <m/>
    <m/>
    <m/>
    <m/>
    <m/>
    <m/>
    <m/>
    <m/>
    <m/>
    <m/>
    <m/>
    <m/>
    <m/>
    <m/>
    <m/>
    <m/>
    <m/>
    <m/>
    <m/>
    <m/>
  </r>
  <r>
    <x v="1"/>
    <s v="Northern Inyo Healthcare District"/>
    <n v="279086917"/>
    <s v="0014W000036iTpyQAE"/>
    <x v="39"/>
    <s v="Northern Inyo Healthcare District"/>
    <m/>
    <x v="3"/>
    <m/>
    <x v="1"/>
    <x v="0"/>
    <x v="0"/>
    <x v="0"/>
    <x v="0"/>
    <x v="1"/>
    <n v="2"/>
    <s v="Rural Health Center or Clinic"/>
    <s v=""/>
    <n v="0"/>
    <n v="0"/>
    <n v="0"/>
    <n v="0"/>
    <s v="93514"/>
    <s v="Inyo"/>
    <s v="Central"/>
    <s v="Rural"/>
    <n v="36.487000000000002"/>
    <n v="437.02300000000002"/>
    <n v="0"/>
    <n v="0"/>
    <n v="1"/>
    <x v="3"/>
    <d v="2022-12-08T14:26:53"/>
    <n v="63"/>
    <m/>
    <m/>
    <m/>
    <m/>
    <m/>
    <m/>
    <m/>
    <m/>
    <m/>
    <m/>
    <m/>
    <m/>
    <m/>
    <m/>
    <m/>
    <m/>
    <m/>
    <m/>
    <m/>
    <m/>
    <m/>
    <m/>
    <m/>
    <m/>
    <m/>
    <m/>
    <m/>
    <m/>
    <m/>
    <m/>
    <m/>
    <m/>
    <m/>
    <m/>
    <m/>
    <m/>
    <m/>
    <m/>
    <m/>
    <m/>
    <m/>
    <m/>
    <m/>
    <m/>
    <m/>
    <m/>
    <m/>
    <m/>
    <m/>
    <m/>
    <m/>
    <m/>
    <m/>
    <m/>
    <m/>
    <m/>
    <m/>
    <m/>
    <m/>
    <m/>
    <m/>
    <m/>
    <m/>
    <m/>
  </r>
  <r>
    <x v="1"/>
    <s v="Sonoma County Indian Health Project"/>
    <n v="278112344"/>
    <s v="001E000000cybrVIAQ"/>
    <x v="29"/>
    <s v=""/>
    <m/>
    <x v="3"/>
    <m/>
    <x v="1"/>
    <x v="0"/>
    <x v="0"/>
    <x v="0"/>
    <x v="0"/>
    <x v="1"/>
    <n v="2"/>
    <s v="Indian Health Services"/>
    <s v=""/>
    <n v="4"/>
    <n v="0"/>
    <n v="1"/>
    <n v="0"/>
    <s v="95401"/>
    <s v="Sonoma"/>
    <s v="San Francisco Bay Area"/>
    <s v="Urban"/>
    <n v="25.757999999999999"/>
    <n v="560.83600000000001"/>
    <n v="40"/>
    <n v="6"/>
    <n v="2"/>
    <x v="6"/>
    <d v="2022-12-02T09:23:18"/>
    <n v="26"/>
    <n v="97"/>
    <m/>
    <m/>
    <m/>
    <m/>
    <n v="2"/>
    <n v="1"/>
    <m/>
    <m/>
    <n v="52"/>
    <n v="48"/>
    <m/>
    <m/>
    <m/>
    <m/>
    <m/>
    <n v="100"/>
    <m/>
    <m/>
    <m/>
    <m/>
    <m/>
    <m/>
    <m/>
    <m/>
    <m/>
    <m/>
    <m/>
    <m/>
    <m/>
    <m/>
    <m/>
    <n v="41"/>
    <m/>
    <m/>
    <n v="18"/>
    <n v="5"/>
    <n v="5"/>
    <m/>
    <m/>
    <n v="31"/>
    <n v="64"/>
    <n v="36"/>
    <m/>
    <m/>
    <m/>
    <m/>
    <m/>
    <n v="100"/>
    <m/>
    <m/>
    <m/>
    <m/>
    <m/>
    <m/>
    <m/>
    <m/>
    <n v="73"/>
    <n v="27"/>
    <m/>
    <m/>
    <m/>
    <m/>
    <m/>
  </r>
  <r>
    <x v="1"/>
    <s v="Southland Integrated Services"/>
    <n v="279418950"/>
    <s v="001E000000cybrcIAA"/>
    <x v="31"/>
    <s v="Southland Integrated Services - HQ"/>
    <m/>
    <x v="3"/>
    <m/>
    <x v="1"/>
    <x v="0"/>
    <x v="0"/>
    <x v="0"/>
    <x v="0"/>
    <x v="1"/>
    <n v="2"/>
    <s v="Federally Qualified Health Center"/>
    <s v=""/>
    <n v="3"/>
    <n v="0"/>
    <n v="1"/>
    <n v="0"/>
    <s v="92841"/>
    <s v="Orange"/>
    <s v="South"/>
    <s v="Urban"/>
    <n v="23.352"/>
    <n v="376.25299999999999"/>
    <n v="54"/>
    <n v="14"/>
    <n v="1"/>
    <x v="1"/>
    <d v="2022-12-12T08:38:30"/>
    <n v="4"/>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PivotTable16"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3:E9" firstHeaderRow="1" firstDataRow="1" firstDataCol="1" rowPageCount="1" colPageCount="1"/>
  <pivotFields count="98">
    <pivotField showAll="0"/>
    <pivotField showAll="0"/>
    <pivotField showAll="0"/>
    <pivotField dataField="1" showAll="0"/>
    <pivotField axis="axisRow" showAll="0">
      <items count="42">
        <item x="34"/>
        <item x="0"/>
        <item x="1"/>
        <item x="2"/>
        <item x="3"/>
        <item x="4"/>
        <item x="5"/>
        <item x="6"/>
        <item x="35"/>
        <item x="7"/>
        <item x="36"/>
        <item x="8"/>
        <item x="9"/>
        <item x="37"/>
        <item x="12"/>
        <item x="13"/>
        <item x="14"/>
        <item x="15"/>
        <item x="16"/>
        <item x="17"/>
        <item x="18"/>
        <item x="19"/>
        <item x="20"/>
        <item x="21"/>
        <item x="22"/>
        <item x="38"/>
        <item x="23"/>
        <item x="24"/>
        <item x="25"/>
        <item x="39"/>
        <item x="26"/>
        <item x="27"/>
        <item x="28"/>
        <item x="29"/>
        <item x="30"/>
        <item x="31"/>
        <item x="32"/>
        <item x="33"/>
        <item m="1" x="40"/>
        <item x="10"/>
        <item x="11"/>
        <item t="default"/>
      </items>
    </pivotField>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6">
    <i>
      <x v="2"/>
    </i>
    <i>
      <x v="9"/>
    </i>
    <i>
      <x v="17"/>
    </i>
    <i>
      <x v="23"/>
    </i>
    <i>
      <x v="31"/>
    </i>
    <i t="grand">
      <x/>
    </i>
  </rowItems>
  <colItems count="1">
    <i/>
  </colItems>
  <pageFields count="1">
    <pageField fld="10" item="0" hier="-1"/>
  </pageFields>
  <dataFields count="1">
    <dataField name="Count of SFDC 18-Digit ID" fld="3" subtotal="count" baseField="0" baseItem="0"/>
  </dataFields>
  <formats count="2">
    <format dxfId="1">
      <pivotArea field="10" type="button" dataOnly="0" labelOnly="1" outline="0" axis="axisPage" fieldPosition="0"/>
    </format>
    <format dxfId="0">
      <pivotArea field="10"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4"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3:H477" firstHeaderRow="1" firstDataRow="1" firstDataCol="1" rowPageCount="1" colPageCount="1"/>
  <pivotFields count="5">
    <pivotField dataField="1" showAll="0"/>
    <pivotField axis="axisPage" multipleItemSelectionAllowed="1" showAll="0">
      <items count="88">
        <item x="7"/>
        <item x="52"/>
        <item h="1" m="1" x="86"/>
        <item h="1" m="1" x="85"/>
        <item x="11"/>
        <item x="21"/>
        <item x="4"/>
        <item x="8"/>
        <item x="16"/>
        <item x="64"/>
        <item x="37"/>
        <item x="53"/>
        <item x="46"/>
        <item x="44"/>
        <item x="77"/>
        <item x="49"/>
        <item x="17"/>
        <item x="45"/>
        <item x="47"/>
        <item x="18"/>
        <item x="10"/>
        <item x="66"/>
        <item x="35"/>
        <item x="54"/>
        <item x="48"/>
        <item x="75"/>
        <item x="50"/>
        <item x="2"/>
        <item x="22"/>
        <item x="41"/>
        <item x="27"/>
        <item x="74"/>
        <item x="76"/>
        <item x="60"/>
        <item x="78"/>
        <item x="59"/>
        <item x="43"/>
        <item x="73"/>
        <item x="71"/>
        <item x="79"/>
        <item x="80"/>
        <item x="28"/>
        <item x="65"/>
        <item x="58"/>
        <item x="61"/>
        <item x="32"/>
        <item x="55"/>
        <item x="70"/>
        <item x="30"/>
        <item x="81"/>
        <item x="33"/>
        <item x="57"/>
        <item x="72"/>
        <item x="34"/>
        <item x="3"/>
        <item x="42"/>
        <item x="20"/>
        <item x="26"/>
        <item x="56"/>
        <item x="31"/>
        <item x="13"/>
        <item x="25"/>
        <item x="38"/>
        <item x="63"/>
        <item x="69"/>
        <item x="68"/>
        <item x="67"/>
        <item x="15"/>
        <item x="1"/>
        <item x="6"/>
        <item x="23"/>
        <item x="39"/>
        <item x="24"/>
        <item x="0"/>
        <item x="51"/>
        <item x="14"/>
        <item x="36"/>
        <item x="62"/>
        <item x="82"/>
        <item x="40"/>
        <item x="29"/>
        <item x="5"/>
        <item x="19"/>
        <item x="9"/>
        <item x="12"/>
        <item x="83"/>
        <item x="84"/>
        <item t="default"/>
      </items>
    </pivotField>
    <pivotField showAll="0"/>
    <pivotField showAll="0"/>
    <pivotField axis="axisRow" showAll="0">
      <items count="488">
        <item x="277"/>
        <item x="229"/>
        <item x="236"/>
        <item x="364"/>
        <item x="316"/>
        <item x="55"/>
        <item x="42"/>
        <item x="273"/>
        <item x="272"/>
        <item x="181"/>
        <item x="463"/>
        <item x="250"/>
        <item x="213"/>
        <item x="232"/>
        <item x="191"/>
        <item x="187"/>
        <item x="260"/>
        <item x="16"/>
        <item x="258"/>
        <item x="328"/>
        <item x="115"/>
        <item x="109"/>
        <item x="361"/>
        <item x="25"/>
        <item x="63"/>
        <item x="341"/>
        <item x="330"/>
        <item x="462"/>
        <item x="215"/>
        <item x="119"/>
        <item x="87"/>
        <item x="123"/>
        <item x="122"/>
        <item x="190"/>
        <item x="48"/>
        <item x="458"/>
        <item x="168"/>
        <item x="274"/>
        <item x="303"/>
        <item x="223"/>
        <item x="211"/>
        <item x="212"/>
        <item x="320"/>
        <item x="336"/>
        <item x="295"/>
        <item x="230"/>
        <item x="296"/>
        <item x="267"/>
        <item x="133"/>
        <item x="256"/>
        <item x="402"/>
        <item x="204"/>
        <item x="467"/>
        <item x="6"/>
        <item x="453"/>
        <item x="227"/>
        <item x="471"/>
        <item x="359"/>
        <item x="234"/>
        <item x="209"/>
        <item x="219"/>
        <item x="220"/>
        <item x="214"/>
        <item x="39"/>
        <item x="68"/>
        <item x="323"/>
        <item x="259"/>
        <item x="315"/>
        <item x="457"/>
        <item x="263"/>
        <item x="460"/>
        <item x="275"/>
        <item x="448"/>
        <item x="468"/>
        <item x="293"/>
        <item x="195"/>
        <item x="196"/>
        <item x="194"/>
        <item x="198"/>
        <item x="205"/>
        <item x="31"/>
        <item x="186"/>
        <item x="202"/>
        <item x="201"/>
        <item x="207"/>
        <item x="208"/>
        <item x="77"/>
        <item x="218"/>
        <item x="225"/>
        <item x="319"/>
        <item x="127"/>
        <item x="94"/>
        <item x="294"/>
        <item x="178"/>
        <item x="93"/>
        <item x="184"/>
        <item x="188"/>
        <item x="179"/>
        <item x="38"/>
        <item x="300"/>
        <item x="298"/>
        <item x="17"/>
        <item x="290"/>
        <item x="253"/>
        <item x="242"/>
        <item x="254"/>
        <item x="243"/>
        <item x="307"/>
        <item x="249"/>
        <item x="257"/>
        <item x="226"/>
        <item x="248"/>
        <item x="246"/>
        <item x="251"/>
        <item x="245"/>
        <item x="247"/>
        <item x="255"/>
        <item x="465"/>
        <item x="466"/>
        <item x="75"/>
        <item x="80"/>
        <item x="105"/>
        <item x="76"/>
        <item x="313"/>
        <item x="79"/>
        <item x="106"/>
        <item x="363"/>
        <item x="116"/>
        <item x="309"/>
        <item x="332"/>
        <item x="182"/>
        <item x="137"/>
        <item x="138"/>
        <item x="139"/>
        <item x="140"/>
        <item x="141"/>
        <item x="175"/>
        <item x="73"/>
        <item x="142"/>
        <item x="148"/>
        <item x="149"/>
        <item x="150"/>
        <item x="151"/>
        <item x="152"/>
        <item x="153"/>
        <item x="154"/>
        <item x="155"/>
        <item x="156"/>
        <item x="158"/>
        <item x="159"/>
        <item x="160"/>
        <item x="161"/>
        <item x="163"/>
        <item x="164"/>
        <item x="165"/>
        <item x="143"/>
        <item x="136"/>
        <item x="144"/>
        <item x="357"/>
        <item x="366"/>
        <item x="18"/>
        <item x="367"/>
        <item x="69"/>
        <item x="71"/>
        <item x="216"/>
        <item x="312"/>
        <item x="241"/>
        <item x="280"/>
        <item x="279"/>
        <item x="177"/>
        <item x="449"/>
        <item x="338"/>
        <item x="64"/>
        <item x="56"/>
        <item x="43"/>
        <item x="350"/>
        <item x="343"/>
        <item x="356"/>
        <item x="352"/>
        <item x="57"/>
        <item x="47"/>
        <item x="40"/>
        <item x="347"/>
        <item x="345"/>
        <item x="60"/>
        <item x="334"/>
        <item x="349"/>
        <item x="37"/>
        <item x="51"/>
        <item x="344"/>
        <item x="346"/>
        <item x="342"/>
        <item x="335"/>
        <item x="54"/>
        <item x="50"/>
        <item x="35"/>
        <item x="171"/>
        <item x="355"/>
        <item x="339"/>
        <item x="34"/>
        <item x="67"/>
        <item x="354"/>
        <item x="30"/>
        <item x="329"/>
        <item x="322"/>
        <item x="365"/>
        <item x="308"/>
        <item x="464"/>
        <item x="470"/>
        <item x="327"/>
        <item x="368"/>
        <item x="401"/>
        <item m="1" x="473"/>
        <item m="1" x="484"/>
        <item m="1" x="478"/>
        <item m="1" x="485"/>
        <item m="1" x="479"/>
        <item m="1" x="477"/>
        <item m="1" x="483"/>
        <item m="1" x="481"/>
        <item m="1" x="476"/>
        <item m="1" x="475"/>
        <item m="1" x="474"/>
        <item x="129"/>
        <item x="379"/>
        <item x="318"/>
        <item x="192"/>
        <item x="104"/>
        <item x="421"/>
        <item x="380"/>
        <item x="44"/>
        <item x="409"/>
        <item x="331"/>
        <item x="180"/>
        <item x="61"/>
        <item x="358"/>
        <item x="439"/>
        <item x="206"/>
        <item x="376"/>
        <item x="27"/>
        <item x="281"/>
        <item x="351"/>
        <item x="125"/>
        <item x="231"/>
        <item x="114"/>
        <item x="82"/>
        <item x="383"/>
        <item x="440"/>
        <item x="381"/>
        <item x="74"/>
        <item x="410"/>
        <item x="360"/>
        <item x="261"/>
        <item x="239"/>
        <item x="369"/>
        <item x="84"/>
        <item x="8"/>
        <item x="126"/>
        <item x="392"/>
        <item x="382"/>
        <item x="301"/>
        <item x="103"/>
        <item x="134"/>
        <item x="83"/>
        <item x="238"/>
        <item x="384"/>
        <item x="395"/>
        <item x="59"/>
        <item x="266"/>
        <item x="200"/>
        <item x="271"/>
        <item x="19"/>
        <item x="444"/>
        <item x="400"/>
        <item x="3"/>
        <item x="375"/>
        <item x="13"/>
        <item x="314"/>
        <item x="404"/>
        <item x="244"/>
        <item x="406"/>
        <item x="373"/>
        <item x="176"/>
        <item x="340"/>
        <item x="305"/>
        <item x="20"/>
        <item x="92"/>
        <item x="268"/>
        <item x="101"/>
        <item x="66"/>
        <item x="425"/>
        <item x="427"/>
        <item x="112"/>
        <item x="124"/>
        <item x="428"/>
        <item x="429"/>
        <item x="26"/>
        <item x="371"/>
        <item x="217"/>
        <item x="262"/>
        <item x="58"/>
        <item x="389"/>
        <item x="442"/>
        <item x="407"/>
        <item x="224"/>
        <item x="408"/>
        <item x="95"/>
        <item x="370"/>
        <item x="132"/>
        <item x="117"/>
        <item x="411"/>
        <item x="412"/>
        <item x="445"/>
        <item x="353"/>
        <item x="21"/>
        <item x="282"/>
        <item x="386"/>
        <item x="278"/>
        <item x="397"/>
        <item x="269"/>
        <item x="413"/>
        <item x="414"/>
        <item x="49"/>
        <item x="441"/>
        <item x="166"/>
        <item x="454"/>
        <item x="420"/>
        <item x="391"/>
        <item x="169"/>
        <item x="46"/>
        <item m="1" x="482"/>
        <item x="436"/>
        <item x="85"/>
        <item x="33"/>
        <item x="423"/>
        <item x="403"/>
        <item x="422"/>
        <item x="110"/>
        <item x="270"/>
        <item x="452"/>
        <item x="22"/>
        <item x="173"/>
        <item x="418"/>
        <item x="424"/>
        <item x="102"/>
        <item x="419"/>
        <item x="387"/>
        <item x="388"/>
        <item x="172"/>
        <item x="374"/>
        <item x="426"/>
        <item x="283"/>
        <item x="4"/>
        <item x="276"/>
        <item x="228"/>
        <item x="430"/>
        <item x="372"/>
        <item x="450"/>
        <item x="415"/>
        <item x="128"/>
        <item x="264"/>
        <item x="265"/>
        <item m="1" x="480"/>
        <item x="90"/>
        <item x="221"/>
        <item x="297"/>
        <item x="306"/>
        <item x="7"/>
        <item x="431"/>
        <item x="399"/>
        <item x="443"/>
        <item x="70"/>
        <item x="311"/>
        <item x="433"/>
        <item x="434"/>
        <item x="416"/>
        <item x="41"/>
        <item x="89"/>
        <item x="435"/>
        <item x="302"/>
        <item x="36"/>
        <item x="32"/>
        <item x="405"/>
        <item x="98"/>
        <item x="9"/>
        <item x="210"/>
        <item x="2"/>
        <item x="53"/>
        <item x="145"/>
        <item x="170"/>
        <item x="324"/>
        <item x="432"/>
        <item x="81"/>
        <item x="45"/>
        <item x="65"/>
        <item x="72"/>
        <item x="393"/>
        <item x="394"/>
        <item x="23"/>
        <item x="11"/>
        <item x="14"/>
        <item x="1"/>
        <item x="108"/>
        <item x="193"/>
        <item x="86"/>
        <item x="0"/>
        <item x="377"/>
        <item x="12"/>
        <item x="378"/>
        <item x="96"/>
        <item x="52"/>
        <item x="99"/>
        <item x="10"/>
        <item x="15"/>
        <item x="396"/>
        <item x="5"/>
        <item x="447"/>
        <item x="317"/>
        <item x="113"/>
        <item x="451"/>
        <item x="438"/>
        <item x="337"/>
        <item x="417"/>
        <item x="437"/>
        <item x="97"/>
        <item x="252"/>
        <item x="455"/>
        <item x="456"/>
        <item x="118"/>
        <item m="1" x="486"/>
        <item x="321"/>
        <item x="28"/>
        <item x="362"/>
        <item x="183"/>
        <item x="288"/>
        <item x="135"/>
        <item x="121"/>
        <item x="100"/>
        <item x="348"/>
        <item x="107"/>
        <item x="235"/>
        <item x="111"/>
        <item x="310"/>
        <item x="289"/>
        <item x="78"/>
        <item x="299"/>
        <item x="459"/>
        <item x="233"/>
        <item x="390"/>
        <item x="167"/>
        <item x="185"/>
        <item x="29"/>
        <item x="240"/>
        <item x="446"/>
        <item x="174"/>
        <item x="199"/>
        <item x="385"/>
        <item x="203"/>
        <item x="292"/>
        <item x="24"/>
        <item x="333"/>
        <item x="284"/>
        <item x="461"/>
        <item x="291"/>
        <item x="131"/>
        <item x="304"/>
        <item x="189"/>
        <item x="197"/>
        <item x="325"/>
        <item x="326"/>
        <item x="130"/>
        <item x="162"/>
        <item x="285"/>
        <item x="286"/>
        <item x="287"/>
        <item x="157"/>
        <item x="88"/>
        <item x="120"/>
        <item x="146"/>
        <item x="62"/>
        <item x="398"/>
        <item x="237"/>
        <item x="91"/>
        <item x="147"/>
        <item x="469"/>
        <item x="222"/>
        <item x="472"/>
        <item t="default"/>
      </items>
    </pivotField>
  </pivotFields>
  <rowFields count="1">
    <field x="4"/>
  </rowFields>
  <rowItems count="47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t="grand">
      <x/>
    </i>
  </rowItems>
  <colItems count="1">
    <i/>
  </colItems>
  <pageFields count="1">
    <pageField fld="1" hier="-1"/>
  </pageFields>
  <dataFields count="1">
    <dataField name="Count of Nam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5"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9" firstHeaderRow="1" firstDataRow="1" firstDataCol="1" rowPageCount="1" colPageCount="1"/>
  <pivotFields count="98">
    <pivotField showAll="0"/>
    <pivotField showAll="0"/>
    <pivotField showAll="0"/>
    <pivotField dataField="1" showAll="0"/>
    <pivotField axis="axisRow" showAll="0">
      <items count="42">
        <item x="34"/>
        <item x="0"/>
        <item x="1"/>
        <item x="2"/>
        <item x="3"/>
        <item x="4"/>
        <item x="5"/>
        <item x="6"/>
        <item x="35"/>
        <item x="7"/>
        <item x="36"/>
        <item x="8"/>
        <item x="9"/>
        <item x="37"/>
        <item x="12"/>
        <item x="13"/>
        <item x="14"/>
        <item x="15"/>
        <item x="16"/>
        <item x="17"/>
        <item x="18"/>
        <item x="19"/>
        <item x="20"/>
        <item x="21"/>
        <item x="22"/>
        <item x="38"/>
        <item x="23"/>
        <item x="24"/>
        <item x="25"/>
        <item x="39"/>
        <item x="26"/>
        <item x="27"/>
        <item x="28"/>
        <item x="29"/>
        <item x="30"/>
        <item x="31"/>
        <item x="32"/>
        <item x="33"/>
        <item m="1" x="40"/>
        <item x="10"/>
        <item x="11"/>
        <item t="default"/>
      </items>
    </pivotField>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6">
    <i>
      <x v="1"/>
    </i>
    <i>
      <x v="7"/>
    </i>
    <i>
      <x v="16"/>
    </i>
    <i>
      <x v="22"/>
    </i>
    <i>
      <x v="30"/>
    </i>
    <i t="grand">
      <x/>
    </i>
  </rowItems>
  <colItems count="1">
    <i/>
  </colItems>
  <pageFields count="1">
    <pageField fld="9" item="0" hier="-1"/>
  </pageFields>
  <dataFields count="1">
    <dataField name="Count of SFDC 18-Digit ID" fld="3" subtotal="count" baseField="0" baseItem="0"/>
  </dataFields>
  <formats count="2">
    <format dxfId="3">
      <pivotArea field="9" type="button" dataOnly="0" labelOnly="1" outline="0" axis="axisPage" fieldPosition="0"/>
    </format>
    <format dxfId="2">
      <pivotArea field="9"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5000000}" name="PivotTable20"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15:H33" firstHeaderRow="1" firstDataRow="1" firstDataCol="1" rowPageCount="1" colPageCount="1"/>
  <pivotFields count="98">
    <pivotField axis="axisRow" showAll="0">
      <items count="3">
        <item x="0"/>
        <item x="1"/>
        <item t="default"/>
      </items>
    </pivotField>
    <pivotField showAll="0"/>
    <pivotField showAll="0"/>
    <pivotField dataField="1" showAll="0"/>
    <pivotField axis="axisRow" showAll="0">
      <items count="42">
        <item x="34"/>
        <item x="0"/>
        <item x="1"/>
        <item x="2"/>
        <item x="3"/>
        <item x="4"/>
        <item x="5"/>
        <item x="6"/>
        <item x="35"/>
        <item x="7"/>
        <item x="36"/>
        <item x="8"/>
        <item x="9"/>
        <item x="37"/>
        <item x="12"/>
        <item x="13"/>
        <item x="14"/>
        <item x="15"/>
        <item x="16"/>
        <item x="17"/>
        <item x="18"/>
        <item x="19"/>
        <item x="20"/>
        <item x="21"/>
        <item x="22"/>
        <item x="38"/>
        <item x="23"/>
        <item x="24"/>
        <item x="25"/>
        <item x="39"/>
        <item x="26"/>
        <item x="27"/>
        <item x="28"/>
        <item x="29"/>
        <item x="30"/>
        <item x="31"/>
        <item x="32"/>
        <item x="33"/>
        <item m="1" x="40"/>
        <item x="10"/>
        <item x="11"/>
        <item t="default"/>
      </items>
    </pivotField>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4"/>
  </rowFields>
  <rowItems count="18">
    <i>
      <x/>
    </i>
    <i r="1">
      <x v="6"/>
    </i>
    <i r="1">
      <x v="15"/>
    </i>
    <i r="1">
      <x v="21"/>
    </i>
    <i r="1">
      <x v="28"/>
    </i>
    <i r="1">
      <x v="35"/>
    </i>
    <i r="1">
      <x v="36"/>
    </i>
    <i r="1">
      <x v="39"/>
    </i>
    <i>
      <x v="1"/>
    </i>
    <i r="1">
      <x/>
    </i>
    <i r="1">
      <x v="8"/>
    </i>
    <i r="1">
      <x v="10"/>
    </i>
    <i r="1">
      <x v="13"/>
    </i>
    <i r="1">
      <x v="25"/>
    </i>
    <i r="1">
      <x v="29"/>
    </i>
    <i r="1">
      <x v="33"/>
    </i>
    <i r="1">
      <x v="35"/>
    </i>
    <i t="grand">
      <x/>
    </i>
  </rowItems>
  <colItems count="1">
    <i/>
  </colItems>
  <pageFields count="1">
    <pageField fld="14" item="0" hier="-1"/>
  </pageFields>
  <dataFields count="1">
    <dataField name="Count of SFDC 18-Digit ID" fld="3" subtotal="count" baseField="0" baseItem="0"/>
  </dataFields>
  <formats count="2">
    <format dxfId="5">
      <pivotArea field="14" type="button" dataOnly="0" labelOnly="1" outline="0" axis="axisPage" fieldPosition="0"/>
    </format>
    <format dxfId="4">
      <pivotArea field="14"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4000000}" name="PivotTable19"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15:E22" firstHeaderRow="1" firstDataRow="1" firstDataCol="1" rowPageCount="1" colPageCount="1"/>
  <pivotFields count="98">
    <pivotField showAll="0"/>
    <pivotField showAll="0"/>
    <pivotField showAll="0"/>
    <pivotField dataField="1" showAll="0"/>
    <pivotField axis="axisRow" showAll="0">
      <items count="42">
        <item x="34"/>
        <item x="0"/>
        <item x="1"/>
        <item x="2"/>
        <item x="3"/>
        <item x="4"/>
        <item x="5"/>
        <item x="6"/>
        <item x="35"/>
        <item x="7"/>
        <item x="36"/>
        <item x="8"/>
        <item x="9"/>
        <item x="37"/>
        <item x="12"/>
        <item x="13"/>
        <item x="14"/>
        <item x="15"/>
        <item x="16"/>
        <item x="17"/>
        <item x="18"/>
        <item x="19"/>
        <item x="20"/>
        <item x="21"/>
        <item x="22"/>
        <item x="38"/>
        <item x="23"/>
        <item x="24"/>
        <item x="25"/>
        <item x="39"/>
        <item x="26"/>
        <item x="27"/>
        <item x="28"/>
        <item x="29"/>
        <item x="30"/>
        <item x="31"/>
        <item x="32"/>
        <item x="33"/>
        <item m="1" x="40"/>
        <item x="10"/>
        <item x="11"/>
        <item t="default"/>
      </items>
    </pivotField>
    <pivotField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7">
    <i>
      <x v="5"/>
    </i>
    <i>
      <x v="14"/>
    </i>
    <i>
      <x v="20"/>
    </i>
    <i>
      <x v="27"/>
    </i>
    <i>
      <x v="34"/>
    </i>
    <i>
      <x v="37"/>
    </i>
    <i t="grand">
      <x/>
    </i>
  </rowItems>
  <colItems count="1">
    <i/>
  </colItems>
  <pageFields count="1">
    <pageField fld="13" item="0" hier="-1"/>
  </pageFields>
  <dataFields count="1">
    <dataField name="Count of SFDC 18-Digit ID" fld="3" subtotal="count" baseField="0" baseItem="0"/>
  </dataFields>
  <formats count="2">
    <format dxfId="7">
      <pivotArea field="13" type="button" dataOnly="0" labelOnly="1" outline="0" axis="axisPage" fieldPosition="0"/>
    </format>
    <format dxfId="6">
      <pivotArea field="13"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3000000}" name="PivotTable18"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5:B22" firstHeaderRow="1" firstDataRow="1" firstDataCol="1" rowPageCount="1" colPageCount="1"/>
  <pivotFields count="98">
    <pivotField showAll="0"/>
    <pivotField showAll="0"/>
    <pivotField showAll="0"/>
    <pivotField dataField="1" showAll="0"/>
    <pivotField axis="axisRow" showAll="0">
      <items count="42">
        <item x="34"/>
        <item x="0"/>
        <item x="1"/>
        <item x="2"/>
        <item x="3"/>
        <item x="4"/>
        <item x="5"/>
        <item x="6"/>
        <item x="35"/>
        <item x="7"/>
        <item x="36"/>
        <item x="8"/>
        <item x="9"/>
        <item x="37"/>
        <item x="12"/>
        <item x="13"/>
        <item x="14"/>
        <item x="15"/>
        <item x="16"/>
        <item x="17"/>
        <item x="18"/>
        <item x="19"/>
        <item x="20"/>
        <item x="21"/>
        <item x="22"/>
        <item x="38"/>
        <item x="23"/>
        <item x="24"/>
        <item x="25"/>
        <item x="39"/>
        <item x="26"/>
        <item x="27"/>
        <item x="28"/>
        <item x="29"/>
        <item x="30"/>
        <item x="31"/>
        <item x="32"/>
        <item x="33"/>
        <item m="1" x="40"/>
        <item x="10"/>
        <item x="11"/>
        <item t="default"/>
      </items>
    </pivotField>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7">
    <i>
      <x v="4"/>
    </i>
    <i>
      <x v="12"/>
    </i>
    <i>
      <x v="19"/>
    </i>
    <i>
      <x v="26"/>
    </i>
    <i>
      <x v="33"/>
    </i>
    <i>
      <x v="40"/>
    </i>
    <i t="grand">
      <x/>
    </i>
  </rowItems>
  <colItems count="1">
    <i/>
  </colItems>
  <pageFields count="1">
    <pageField fld="12" item="0" hier="-1"/>
  </pageFields>
  <dataFields count="1">
    <dataField name="Count of SFDC 18-Digit ID" fld="3" subtotal="count" baseField="0" baseItem="0"/>
  </dataFields>
  <formats count="2">
    <format dxfId="9">
      <pivotArea field="12" type="button" dataOnly="0" labelOnly="1" outline="0" axis="axisPage" fieldPosition="0"/>
    </format>
    <format dxfId="8">
      <pivotArea field="12"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PivotTable17"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3:H9" firstHeaderRow="1" firstDataRow="1" firstDataCol="1" rowPageCount="1" colPageCount="1"/>
  <pivotFields count="98">
    <pivotField showAll="0"/>
    <pivotField showAll="0"/>
    <pivotField showAll="0"/>
    <pivotField dataField="1" showAll="0"/>
    <pivotField axis="axisRow" showAll="0">
      <items count="42">
        <item x="34"/>
        <item x="0"/>
        <item x="1"/>
        <item x="2"/>
        <item x="3"/>
        <item x="4"/>
        <item x="5"/>
        <item x="6"/>
        <item x="35"/>
        <item x="7"/>
        <item x="36"/>
        <item x="8"/>
        <item x="9"/>
        <item x="37"/>
        <item x="12"/>
        <item x="13"/>
        <item x="14"/>
        <item x="15"/>
        <item x="16"/>
        <item x="17"/>
        <item x="18"/>
        <item x="19"/>
        <item x="20"/>
        <item x="21"/>
        <item x="22"/>
        <item x="38"/>
        <item x="23"/>
        <item x="24"/>
        <item x="25"/>
        <item x="39"/>
        <item x="26"/>
        <item x="27"/>
        <item x="28"/>
        <item x="29"/>
        <item x="30"/>
        <item x="31"/>
        <item x="32"/>
        <item x="33"/>
        <item m="1" x="40"/>
        <item x="10"/>
        <item x="11"/>
        <item t="default"/>
      </items>
    </pivotField>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6">
    <i>
      <x v="3"/>
    </i>
    <i>
      <x v="11"/>
    </i>
    <i>
      <x v="18"/>
    </i>
    <i>
      <x v="24"/>
    </i>
    <i>
      <x v="32"/>
    </i>
    <i t="grand">
      <x/>
    </i>
  </rowItems>
  <colItems count="1">
    <i/>
  </colItems>
  <pageFields count="1">
    <pageField fld="11" item="0" hier="-1"/>
  </pageFields>
  <dataFields count="1">
    <dataField name="Count of SFDC 18-Digit ID" fld="3" subtotal="count" baseField="0" baseItem="0"/>
  </dataFields>
  <formats count="2">
    <format dxfId="11">
      <pivotArea field="11" type="button" dataOnly="0" labelOnly="1" outline="0" axis="axisPage" fieldPosition="0"/>
    </format>
    <format dxfId="10">
      <pivotArea field="11"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1"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20" firstHeaderRow="1" firstDataRow="1" firstDataCol="1"/>
  <pivotFields count="98">
    <pivotField axis="axisRow" showAll="0">
      <items count="3">
        <item x="0"/>
        <item x="1"/>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4"/>
        <item x="3"/>
        <item x="1"/>
        <item x="8"/>
        <item x="0"/>
        <item x="5"/>
        <item x="2"/>
        <item x="9"/>
        <item x="7"/>
        <item x="6"/>
        <item x="10"/>
        <item m="1" x="11"/>
        <item t="default"/>
      </items>
    </pivotField>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31"/>
  </rowFields>
  <rowItems count="17">
    <i>
      <x/>
    </i>
    <i r="1">
      <x/>
    </i>
    <i r="1">
      <x v="1"/>
    </i>
    <i r="1">
      <x v="2"/>
    </i>
    <i r="1">
      <x v="4"/>
    </i>
    <i r="1">
      <x v="5"/>
    </i>
    <i r="1">
      <x v="6"/>
    </i>
    <i r="1">
      <x v="8"/>
    </i>
    <i r="1">
      <x v="9"/>
    </i>
    <i>
      <x v="1"/>
    </i>
    <i r="1">
      <x v="1"/>
    </i>
    <i r="1">
      <x v="2"/>
    </i>
    <i r="1">
      <x v="3"/>
    </i>
    <i r="1">
      <x v="7"/>
    </i>
    <i r="1">
      <x v="9"/>
    </i>
    <i r="1">
      <x v="10"/>
    </i>
    <i t="grand">
      <x/>
    </i>
  </rowItems>
  <colItems count="1">
    <i/>
  </colItems>
  <dataFields count="1">
    <dataField name="Count of Response ID"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V2:W40" firstHeaderRow="1" firstDataRow="1" firstDataCol="1"/>
  <pivotFields count="5">
    <pivotField axis="axisRow" showAll="0">
      <items count="3">
        <item x="0"/>
        <item x="1"/>
        <item t="default"/>
      </items>
    </pivotField>
    <pivotField dataField="1" showAll="0"/>
    <pivotField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items count="33">
        <item x="17"/>
        <item x="23"/>
        <item x="22"/>
        <item x="11"/>
        <item x="15"/>
        <item x="12"/>
        <item x="5"/>
        <item x="14"/>
        <item x="3"/>
        <item x="4"/>
        <item x="8"/>
        <item x="28"/>
        <item x="29"/>
        <item x="10"/>
        <item x="24"/>
        <item x="6"/>
        <item x="20"/>
        <item x="0"/>
        <item x="30"/>
        <item x="25"/>
        <item x="9"/>
        <item x="31"/>
        <item x="13"/>
        <item x="18"/>
        <item x="7"/>
        <item x="26"/>
        <item x="21"/>
        <item x="1"/>
        <item x="27"/>
        <item x="16"/>
        <item x="2"/>
        <item x="19"/>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2">
    <field x="0"/>
    <field x="3"/>
  </rowFields>
  <rowItems count="38">
    <i>
      <x/>
    </i>
    <i r="1">
      <x/>
    </i>
    <i r="1">
      <x v="1"/>
    </i>
    <i r="1">
      <x v="2"/>
    </i>
    <i r="1">
      <x v="3"/>
    </i>
    <i r="1">
      <x v="4"/>
    </i>
    <i r="1">
      <x v="5"/>
    </i>
    <i r="1">
      <x v="6"/>
    </i>
    <i r="1">
      <x v="7"/>
    </i>
    <i r="1">
      <x v="8"/>
    </i>
    <i r="1">
      <x v="9"/>
    </i>
    <i r="1">
      <x v="10"/>
    </i>
    <i r="1">
      <x v="13"/>
    </i>
    <i r="1">
      <x v="14"/>
    </i>
    <i r="1">
      <x v="15"/>
    </i>
    <i r="1">
      <x v="16"/>
    </i>
    <i r="1">
      <x v="17"/>
    </i>
    <i r="1">
      <x v="19"/>
    </i>
    <i r="1">
      <x v="20"/>
    </i>
    <i r="1">
      <x v="22"/>
    </i>
    <i r="1">
      <x v="23"/>
    </i>
    <i r="1">
      <x v="24"/>
    </i>
    <i r="1">
      <x v="25"/>
    </i>
    <i r="1">
      <x v="26"/>
    </i>
    <i r="1">
      <x v="27"/>
    </i>
    <i r="1">
      <x v="28"/>
    </i>
    <i r="1">
      <x v="29"/>
    </i>
    <i r="1">
      <x v="30"/>
    </i>
    <i r="1">
      <x v="31"/>
    </i>
    <i>
      <x v="1"/>
    </i>
    <i r="1">
      <x v="2"/>
    </i>
    <i r="1">
      <x v="5"/>
    </i>
    <i r="1">
      <x v="6"/>
    </i>
    <i r="1">
      <x v="11"/>
    </i>
    <i r="1">
      <x v="12"/>
    </i>
    <i r="1">
      <x v="18"/>
    </i>
    <i r="1">
      <x v="21"/>
    </i>
    <i t="grand">
      <x/>
    </i>
  </rowItems>
  <colItems count="1">
    <i/>
  </colItems>
  <dataFields count="1">
    <dataField name="Count of Response ID"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0"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Q2:AR22" firstHeaderRow="1" firstDataRow="1" firstDataCol="1"/>
  <pivotFields count="25">
    <pivotField axis="axisRow" showAll="0">
      <items count="3">
        <item x="0"/>
        <item x="1"/>
        <item t="default"/>
      </items>
    </pivotField>
    <pivotField showAll="0">
      <items count="36">
        <item x="32"/>
        <item x="16"/>
        <item x="13"/>
        <item x="22"/>
        <item x="12"/>
        <item x="27"/>
        <item x="7"/>
        <item x="29"/>
        <item x="20"/>
        <item x="30"/>
        <item x="11"/>
        <item x="33"/>
        <item x="4"/>
        <item x="5"/>
        <item x="3"/>
        <item x="10"/>
        <item x="15"/>
        <item x="24"/>
        <item x="6"/>
        <item x="19"/>
        <item x="14"/>
        <item x="25"/>
        <item x="18"/>
        <item x="34"/>
        <item x="8"/>
        <item x="2"/>
        <item x="23"/>
        <item x="31"/>
        <item x="28"/>
        <item x="26"/>
        <item x="0"/>
        <item x="1"/>
        <item x="9"/>
        <item x="17"/>
        <item x="21"/>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x="8"/>
        <item x="12"/>
        <item x="7"/>
        <item x="11"/>
        <item x="1"/>
        <item x="10"/>
        <item x="5"/>
        <item x="3"/>
        <item x="2"/>
        <item x="9"/>
        <item x="0"/>
        <item x="6"/>
        <item x="4"/>
        <item t="default"/>
      </items>
    </pivotField>
    <pivotField showAll="0"/>
    <pivotField showAll="0"/>
    <pivotField showAll="0"/>
    <pivotField showAll="0"/>
    <pivotField showAll="0"/>
    <pivotField showAll="0"/>
    <pivotField showAll="0"/>
    <pivotField numFmtId="164" showAll="0"/>
    <pivotField showAll="0"/>
  </pivotFields>
  <rowFields count="2">
    <field x="0"/>
    <field x="15"/>
  </rowFields>
  <rowItems count="20">
    <i>
      <x/>
    </i>
    <i r="1">
      <x/>
    </i>
    <i r="1">
      <x v="2"/>
    </i>
    <i r="1">
      <x v="4"/>
    </i>
    <i r="1">
      <x v="5"/>
    </i>
    <i r="1">
      <x v="6"/>
    </i>
    <i r="1">
      <x v="7"/>
    </i>
    <i r="1">
      <x v="8"/>
    </i>
    <i r="1">
      <x v="9"/>
    </i>
    <i r="1">
      <x v="10"/>
    </i>
    <i r="1">
      <x v="11"/>
    </i>
    <i r="1">
      <x v="12"/>
    </i>
    <i>
      <x v="1"/>
    </i>
    <i r="1">
      <x v="1"/>
    </i>
    <i r="1">
      <x v="2"/>
    </i>
    <i r="1">
      <x v="3"/>
    </i>
    <i r="1">
      <x v="4"/>
    </i>
    <i r="1">
      <x v="6"/>
    </i>
    <i r="1">
      <x v="10"/>
    </i>
    <i t="grand">
      <x/>
    </i>
  </rowItems>
  <colItems count="1">
    <i/>
  </colItems>
  <dataFields count="1">
    <dataField name="Count of SFDC 18-Digit ID"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827" Type="http://schemas.openxmlformats.org/officeDocument/2006/relationships/hyperlink" Target="../../../../../../../acava/AppData/Local/Microsoft/Windows/INetCache/nicolegodreausoria/AppData/Downloads/www.nhcare.org" TargetMode="External"/><Relationship Id="rId170" Type="http://schemas.openxmlformats.org/officeDocument/2006/relationships/hyperlink" Target="https://www.adullumcommunityhcc.org/" TargetMode="External"/><Relationship Id="rId987" Type="http://schemas.openxmlformats.org/officeDocument/2006/relationships/hyperlink" Target="http://www.medamerica.com/" TargetMode="External"/><Relationship Id="rId847" Type="http://schemas.openxmlformats.org/officeDocument/2006/relationships/hyperlink" Target="http://seaportcommunityhealthcenter.com/" TargetMode="External"/><Relationship Id="rId1477" Type="http://schemas.openxmlformats.org/officeDocument/2006/relationships/hyperlink" Target="http://dhs.lacounty.gov/wps/portal/dhs/oliveview" TargetMode="External"/><Relationship Id="rId1684" Type="http://schemas.openxmlformats.org/officeDocument/2006/relationships/hyperlink" Target="https://www.plumascounty.us/87/Behavioral-Health" TargetMode="External"/><Relationship Id="rId1891" Type="http://schemas.openxmlformats.org/officeDocument/2006/relationships/hyperlink" Target="../../../../../../../acava/AppData/Local/Microsoft/Windows/INetCache/nicolegodreausoria/AppData/Downloads/www.curryseniorcenter.org" TargetMode="External"/><Relationship Id="rId2528" Type="http://schemas.openxmlformats.org/officeDocument/2006/relationships/hyperlink" Target="http://www.reveraliving.com/" TargetMode="External"/><Relationship Id="rId707" Type="http://schemas.openxmlformats.org/officeDocument/2006/relationships/hyperlink" Target="../../../../../../../acava/AppData/Local/Microsoft/Windows/INetCache/nicolegodreausoria/AppData/Downloads/insigniahealth.com" TargetMode="External"/><Relationship Id="rId914" Type="http://schemas.openxmlformats.org/officeDocument/2006/relationships/hyperlink" Target="http://www.rwjpartners.org/" TargetMode="External"/><Relationship Id="rId1337" Type="http://schemas.openxmlformats.org/officeDocument/2006/relationships/hyperlink" Target="http://www.cedars-sinai.edu/" TargetMode="External"/><Relationship Id="rId1544" Type="http://schemas.openxmlformats.org/officeDocument/2006/relationships/hyperlink" Target="../../../../../../../acava/AppData/Local/Microsoft/Windows/INetCache/nicolegodreausoria/AppData/Downloads/www.marincityclinic.org" TargetMode="External"/><Relationship Id="rId1751" Type="http://schemas.openxmlformats.org/officeDocument/2006/relationships/hyperlink" Target="../../../../../../../acava/AppData/Local/Microsoft/Windows/INetCache/nicolegodreausoria/AppData/Downloads/www.clarashouse.org" TargetMode="External"/><Relationship Id="rId43" Type="http://schemas.openxmlformats.org/officeDocument/2006/relationships/hyperlink" Target="https://accessh.org/" TargetMode="External"/><Relationship Id="rId1404" Type="http://schemas.openxmlformats.org/officeDocument/2006/relationships/hyperlink" Target="https://www.goldenwellnessrx.com/?utm_source=GMBlisting&amp;utm_medium=organic" TargetMode="External"/><Relationship Id="rId1611" Type="http://schemas.openxmlformats.org/officeDocument/2006/relationships/hyperlink" Target="http://www.thegarycenter.org/" TargetMode="External"/><Relationship Id="rId497" Type="http://schemas.openxmlformats.org/officeDocument/2006/relationships/hyperlink" Target="https://www.childrens.com/" TargetMode="External"/><Relationship Id="rId2178" Type="http://schemas.openxmlformats.org/officeDocument/2006/relationships/hyperlink" Target="http://www.nuestracasa.org/" TargetMode="External"/><Relationship Id="rId2385" Type="http://schemas.openxmlformats.org/officeDocument/2006/relationships/hyperlink" Target="../../../../../../../acava/AppData/Local/Microsoft/Windows/INetCache/nicolegodreausoria/AppData/Downloads/HawaiiCommunityFoundation.org" TargetMode="External"/><Relationship Id="rId357" Type="http://schemas.openxmlformats.org/officeDocument/2006/relationships/hyperlink" Target="https://certintell.com/" TargetMode="External"/><Relationship Id="rId1194" Type="http://schemas.openxmlformats.org/officeDocument/2006/relationships/hyperlink" Target="../../../../../../../acava/AppData/Local/Microsoft/Windows/INetCache/nicolegodreausoria/AppData/Downloads/ecrmc.org" TargetMode="External"/><Relationship Id="rId2038" Type="http://schemas.openxmlformats.org/officeDocument/2006/relationships/hyperlink" Target="http://lagunahonda.org/" TargetMode="External"/><Relationship Id="rId2592" Type="http://schemas.openxmlformats.org/officeDocument/2006/relationships/hyperlink" Target="https://dashconnect.org/" TargetMode="External"/><Relationship Id="rId217" Type="http://schemas.openxmlformats.org/officeDocument/2006/relationships/hyperlink" Target="http://www.pgsi.com/" TargetMode="External"/><Relationship Id="rId564" Type="http://schemas.openxmlformats.org/officeDocument/2006/relationships/hyperlink" Target="https://cchn.org/" TargetMode="External"/><Relationship Id="rId771" Type="http://schemas.openxmlformats.org/officeDocument/2006/relationships/hyperlink" Target="../../../../../../../acava/AppData/Local/Microsoft/Windows/INetCache/nicolegodreausoria/AppData/Downloads/www.southcentralfoundation.com" TargetMode="External"/><Relationship Id="rId2245" Type="http://schemas.openxmlformats.org/officeDocument/2006/relationships/hyperlink" Target="../../../../../../../acava/AppData/Local/Microsoft/Windows/INetCache/nicolegodreausoria/AppData/Downloads/help4hcv.org" TargetMode="External"/><Relationship Id="rId2452" Type="http://schemas.openxmlformats.org/officeDocument/2006/relationships/hyperlink" Target="https://movecoach.com/" TargetMode="External"/><Relationship Id="rId424" Type="http://schemas.openxmlformats.org/officeDocument/2006/relationships/hyperlink" Target="http://www.sinai.org/" TargetMode="External"/><Relationship Id="rId631" Type="http://schemas.openxmlformats.org/officeDocument/2006/relationships/hyperlink" Target="http://www.auch.org/" TargetMode="External"/><Relationship Id="rId1054" Type="http://schemas.openxmlformats.org/officeDocument/2006/relationships/hyperlink" Target="http://storycenter.org/" TargetMode="External"/><Relationship Id="rId1261" Type="http://schemas.openxmlformats.org/officeDocument/2006/relationships/hyperlink" Target="../../../../../../../acava/AppData/Local/Microsoft/Windows/INetCache/nicolegodreausoria/AppData/Downloads/www.lachc.com" TargetMode="External"/><Relationship Id="rId2105" Type="http://schemas.openxmlformats.org/officeDocument/2006/relationships/hyperlink" Target="https://standstrongnow.org/" TargetMode="External"/><Relationship Id="rId2312" Type="http://schemas.openxmlformats.org/officeDocument/2006/relationships/hyperlink" Target="http://www.healdsburgdistricthospital.org/" TargetMode="External"/><Relationship Id="rId1121" Type="http://schemas.openxmlformats.org/officeDocument/2006/relationships/hyperlink" Target="../../../../../../../acava/AppData/Local/Microsoft/Windows/INetCache/nicolegodreausoria/AppData/Downloads/www.hillphysicians.com" TargetMode="External"/><Relationship Id="rId1938" Type="http://schemas.openxmlformats.org/officeDocument/2006/relationships/hyperlink" Target="../../../../../../../acava/AppData/Local/Microsoft/Windows/INetCache/nicolegodreausoria/AppData/Downloads/www.alvarezmarsal.com" TargetMode="External"/><Relationship Id="rId281" Type="http://schemas.openxmlformats.org/officeDocument/2006/relationships/hyperlink" Target="../../../../../../../acava/AppData/Local/Microsoft/Windows/INetCache/nicolegodreausoria/AppData/Downloads/roundingwell.com" TargetMode="External"/><Relationship Id="rId141" Type="http://schemas.openxmlformats.org/officeDocument/2006/relationships/hyperlink" Target="https://www.washingtonpost.com/" TargetMode="External"/><Relationship Id="rId7" Type="http://schemas.openxmlformats.org/officeDocument/2006/relationships/hyperlink" Target="http://www.bethisraelny.org/" TargetMode="External"/><Relationship Id="rId958" Type="http://schemas.openxmlformats.org/officeDocument/2006/relationships/hyperlink" Target="../../../../../../../acava/AppData/Local/Microsoft/Windows/INetCache/nicolegodreausoria/AppData/Downloads/www.haartoakland.org" TargetMode="External"/><Relationship Id="rId1588" Type="http://schemas.openxmlformats.org/officeDocument/2006/relationships/hyperlink" Target="http://www.co.monterey.ca.us/government/departments-a-h/health/behavioral-health" TargetMode="External"/><Relationship Id="rId1795" Type="http://schemas.openxmlformats.org/officeDocument/2006/relationships/hyperlink" Target="https://www.tristateclinics.org/" TargetMode="External"/><Relationship Id="rId2639" Type="http://schemas.openxmlformats.org/officeDocument/2006/relationships/hyperlink" Target="../../../../../../../acava/AppData/Local/Microsoft/Windows/INetCache/nicolegodreausoria/AppData/Downloads/fitsihealth.com" TargetMode="External"/><Relationship Id="rId87" Type="http://schemas.openxmlformats.org/officeDocument/2006/relationships/hyperlink" Target="http://www.upenn.edu/" TargetMode="External"/><Relationship Id="rId818" Type="http://schemas.openxmlformats.org/officeDocument/2006/relationships/hyperlink" Target="http://www.msh.org/" TargetMode="External"/><Relationship Id="rId1448" Type="http://schemas.openxmlformats.org/officeDocument/2006/relationships/hyperlink" Target="http://www.pacificclinics.org/" TargetMode="External"/><Relationship Id="rId1655" Type="http://schemas.openxmlformats.org/officeDocument/2006/relationships/hyperlink" Target="http://kcsinc.org/" TargetMode="External"/><Relationship Id="rId1308" Type="http://schemas.openxmlformats.org/officeDocument/2006/relationships/hyperlink" Target="https://www.j2global.com/" TargetMode="External"/><Relationship Id="rId1862" Type="http://schemas.openxmlformats.org/officeDocument/2006/relationships/hyperlink" Target="http://www.jacobscenter.org/" TargetMode="External"/><Relationship Id="rId1515" Type="http://schemas.openxmlformats.org/officeDocument/2006/relationships/hyperlink" Target="https://pomonachc.org/" TargetMode="External"/><Relationship Id="rId1722" Type="http://schemas.openxmlformats.org/officeDocument/2006/relationships/hyperlink" Target="https://www.elicahealth.org/north-highlands/" TargetMode="External"/><Relationship Id="rId14" Type="http://schemas.openxmlformats.org/officeDocument/2006/relationships/hyperlink" Target="../../../../../../../acava/AppData/Local/Microsoft/Windows/INetCache/nicolegodreausoria/AppData/Downloads/info@vitalstrategies.org" TargetMode="External"/><Relationship Id="rId2289" Type="http://schemas.openxmlformats.org/officeDocument/2006/relationships/hyperlink" Target="../../../../../../../acava/AppData/Local/Microsoft/Windows/INetCache/nicolegodreausoria/AppData/Downloads/www.tu.edu" TargetMode="External"/><Relationship Id="rId2496" Type="http://schemas.openxmlformats.org/officeDocument/2006/relationships/hyperlink" Target="https://www.aikoyonamine.com/" TargetMode="External"/><Relationship Id="rId468" Type="http://schemas.openxmlformats.org/officeDocument/2006/relationships/hyperlink" Target="https://kansascityymca.org/" TargetMode="External"/><Relationship Id="rId675" Type="http://schemas.openxmlformats.org/officeDocument/2006/relationships/hyperlink" Target="https://www.nationalruralaco.com/" TargetMode="External"/><Relationship Id="rId882" Type="http://schemas.openxmlformats.org/officeDocument/2006/relationships/hyperlink" Target="http://www.cfbnj.org/help/?gclid=Cj0KEQjwtaexBRCohZOAoOPL88oBEiQAr96eSLwgYWo2YAJxKqCXo9jxCWIReP-UixmbYhmuhBf3ffkaAou58P8HAQ" TargetMode="External"/><Relationship Id="rId1098" Type="http://schemas.openxmlformats.org/officeDocument/2006/relationships/hyperlink" Target="https://www.compasscgroup.com/" TargetMode="External"/><Relationship Id="rId2149" Type="http://schemas.openxmlformats.org/officeDocument/2006/relationships/hyperlink" Target="../../../../../../../acava/AppData/Local/Microsoft/Windows/INetCache/nicolegodreausoria/AppData/Downloads/www.dvsolutions.org" TargetMode="External"/><Relationship Id="rId2356" Type="http://schemas.openxmlformats.org/officeDocument/2006/relationships/hyperlink" Target="../../../../../../../acava/AppData/Local/Microsoft/Windows/INetCache/nicolegodreausoria/AppData/Downloads/www.casapacifica.org" TargetMode="External"/><Relationship Id="rId2563" Type="http://schemas.openxmlformats.org/officeDocument/2006/relationships/hyperlink" Target="http://www.rawinnovation.com.au/" TargetMode="External"/><Relationship Id="rId328" Type="http://schemas.openxmlformats.org/officeDocument/2006/relationships/hyperlink" Target="http://www.familymedicalcenters.org/" TargetMode="External"/><Relationship Id="rId535" Type="http://schemas.openxmlformats.org/officeDocument/2006/relationships/hyperlink" Target="https://www.aumhc.org/" TargetMode="External"/><Relationship Id="rId742" Type="http://schemas.openxmlformats.org/officeDocument/2006/relationships/hyperlink" Target="http://www.ghc.org/" TargetMode="External"/><Relationship Id="rId1165" Type="http://schemas.openxmlformats.org/officeDocument/2006/relationships/hyperlink" Target="http://www.cvhnclinics.org/snapshots/clinic_08.html" TargetMode="External"/><Relationship Id="rId1372" Type="http://schemas.openxmlformats.org/officeDocument/2006/relationships/hyperlink" Target="https://www.uclahealth.org/compliance/faculty-practice-group" TargetMode="External"/><Relationship Id="rId2009" Type="http://schemas.openxmlformats.org/officeDocument/2006/relationships/hyperlink" Target="https://sf.gov/departments/department-public-health" TargetMode="External"/><Relationship Id="rId2216" Type="http://schemas.openxmlformats.org/officeDocument/2006/relationships/hyperlink" Target="http://www.schoolhealthclinics.org/" TargetMode="External"/><Relationship Id="rId2423" Type="http://schemas.openxmlformats.org/officeDocument/2006/relationships/hyperlink" Target="http://outwardboundcalifornia.org/" TargetMode="External"/><Relationship Id="rId2630" Type="http://schemas.openxmlformats.org/officeDocument/2006/relationships/hyperlink" Target="https://saludprimariapr.org/web/" TargetMode="External"/><Relationship Id="rId602" Type="http://schemas.openxmlformats.org/officeDocument/2006/relationships/hyperlink" Target="https://www.centennialmhc.org/" TargetMode="External"/><Relationship Id="rId1025" Type="http://schemas.openxmlformats.org/officeDocument/2006/relationships/hyperlink" Target="http://www.healthcollaborative.org/" TargetMode="External"/><Relationship Id="rId1232" Type="http://schemas.openxmlformats.org/officeDocument/2006/relationships/hyperlink" Target="https://www.ymcala.org/" TargetMode="External"/><Relationship Id="rId185" Type="http://schemas.openxmlformats.org/officeDocument/2006/relationships/hyperlink" Target="http://www.fmh.org/" TargetMode="External"/><Relationship Id="rId1909" Type="http://schemas.openxmlformats.org/officeDocument/2006/relationships/hyperlink" Target="http://www.mevoked.com/" TargetMode="External"/><Relationship Id="rId392" Type="http://schemas.openxmlformats.org/officeDocument/2006/relationships/hyperlink" Target="../../../../../../../acava/AppData/Local/Microsoft/Windows/INetCache/nicolegodreausoria/AppData/Downloads/www.unitedhealthgroup.com" TargetMode="External"/><Relationship Id="rId2073" Type="http://schemas.openxmlformats.org/officeDocument/2006/relationships/hyperlink" Target="http://medschool.ucsf.edu/" TargetMode="External"/><Relationship Id="rId2280" Type="http://schemas.openxmlformats.org/officeDocument/2006/relationships/hyperlink" Target="https://www.co.siskiyou.ca.us/health-humanservices" TargetMode="External"/><Relationship Id="rId252" Type="http://schemas.openxmlformats.org/officeDocument/2006/relationships/hyperlink" Target="../../../../../../../acava/AppData/Local/Microsoft/Windows/INetCache/nicolegodreausoria/AppData/Downloads/www.cpacscosmo.org" TargetMode="External"/><Relationship Id="rId2140" Type="http://schemas.openxmlformats.org/officeDocument/2006/relationships/hyperlink" Target="https://michaelskenny.com/" TargetMode="External"/><Relationship Id="rId112" Type="http://schemas.openxmlformats.org/officeDocument/2006/relationships/hyperlink" Target="../../../../../../../acava/AppData/Local/Microsoft/Windows/INetCache/nicolegodreausoria/AppData/Downloads/www.projectvote.org" TargetMode="External"/><Relationship Id="rId1699" Type="http://schemas.openxmlformats.org/officeDocument/2006/relationships/hyperlink" Target="../../../../../../../acava/AppData/Local/Microsoft/Windows/INetCache/nicolegodreausoria/AppData/Downloads/www.emc.org" TargetMode="External"/><Relationship Id="rId2000" Type="http://schemas.openxmlformats.org/officeDocument/2006/relationships/hyperlink" Target="http://lavamae.org/" TargetMode="External"/><Relationship Id="rId929" Type="http://schemas.openxmlformats.org/officeDocument/2006/relationships/hyperlink" Target="../../../../../../../acava/AppData/Local/Microsoft/Windows/INetCache/nicolegodreausoria/AppData/Downloads/www.tvhc.org" TargetMode="External"/><Relationship Id="rId1559" Type="http://schemas.openxmlformats.org/officeDocument/2006/relationships/hyperlink" Target="http://www.roundvalleyindianhealthcenter.com/" TargetMode="External"/><Relationship Id="rId1766" Type="http://schemas.openxmlformats.org/officeDocument/2006/relationships/hyperlink" Target="https://escapevelocityfoundation.com/" TargetMode="External"/><Relationship Id="rId1973" Type="http://schemas.openxmlformats.org/officeDocument/2006/relationships/hyperlink" Target="http://lumetrasolutions.com/" TargetMode="External"/><Relationship Id="rId58" Type="http://schemas.openxmlformats.org/officeDocument/2006/relationships/hyperlink" Target="https://jamaicahospital.org/" TargetMode="External"/><Relationship Id="rId1419" Type="http://schemas.openxmlformats.org/officeDocument/2006/relationships/hyperlink" Target="https://www.seracollection.com/" TargetMode="External"/><Relationship Id="rId1626" Type="http://schemas.openxmlformats.org/officeDocument/2006/relationships/hyperlink" Target="https://rumehealth.com/" TargetMode="External"/><Relationship Id="rId1833" Type="http://schemas.openxmlformats.org/officeDocument/2006/relationships/hyperlink" Target="../../../../../../../acava/AppData/Local/Microsoft/Windows/INetCache/nicolegodreausoria/AppData/Downloads/www.indianhealth.com" TargetMode="External"/><Relationship Id="rId1900" Type="http://schemas.openxmlformats.org/officeDocument/2006/relationships/hyperlink" Target="http://www.aef-sf.org/" TargetMode="External"/><Relationship Id="rId579" Type="http://schemas.openxmlformats.org/officeDocument/2006/relationships/hyperlink" Target="http://milehighhealthalliance.org/" TargetMode="External"/><Relationship Id="rId786" Type="http://schemas.openxmlformats.org/officeDocument/2006/relationships/hyperlink" Target="http://www.commonwealthcarealliance.org/" TargetMode="External"/><Relationship Id="rId993" Type="http://schemas.openxmlformats.org/officeDocument/2006/relationships/hyperlink" Target="https://www.ucsfbenioffchildrens.org/" TargetMode="External"/><Relationship Id="rId2467" Type="http://schemas.openxmlformats.org/officeDocument/2006/relationships/hyperlink" Target="https://www.legofoundation.com/en/about-us/organisation/team/" TargetMode="External"/><Relationship Id="rId439" Type="http://schemas.openxmlformats.org/officeDocument/2006/relationships/hyperlink" Target="https://www.lawndale.org/" TargetMode="External"/><Relationship Id="rId646" Type="http://schemas.openxmlformats.org/officeDocument/2006/relationships/hyperlink" Target="https://www.asu.edu/" TargetMode="External"/><Relationship Id="rId1069" Type="http://schemas.openxmlformats.org/officeDocument/2006/relationships/hyperlink" Target="http://clicktoplaymedia.com/" TargetMode="External"/><Relationship Id="rId1276" Type="http://schemas.openxmlformats.org/officeDocument/2006/relationships/hyperlink" Target="http://cahpsa.org/" TargetMode="External"/><Relationship Id="rId1483" Type="http://schemas.openxmlformats.org/officeDocument/2006/relationships/hyperlink" Target="http://www.henrymayo.com/" TargetMode="External"/><Relationship Id="rId2327" Type="http://schemas.openxmlformats.org/officeDocument/2006/relationships/hyperlink" Target="https://www.tehamacohealthservices.net/services/behavioral-health-services/" TargetMode="External"/><Relationship Id="rId506" Type="http://schemas.openxmlformats.org/officeDocument/2006/relationships/hyperlink" Target="../../../../../../../acava/AppData/Local/Microsoft/Windows/INetCache/nicolegodreausoria/AppData/Downloads/www.bcm.edu" TargetMode="External"/><Relationship Id="rId853" Type="http://schemas.openxmlformats.org/officeDocument/2006/relationships/hyperlink" Target="https://www.cthealth.org/" TargetMode="External"/><Relationship Id="rId1136" Type="http://schemas.openxmlformats.org/officeDocument/2006/relationships/hyperlink" Target="http://www.co.del-norte.ca.us/departments/health-human-services" TargetMode="External"/><Relationship Id="rId1690" Type="http://schemas.openxmlformats.org/officeDocument/2006/relationships/hyperlink" Target="../../../../../../../acava/AppData/Local/Microsoft/Windows/INetCache/nicolegodreausoria/AppData/Downloads/www.marthasvillage.org" TargetMode="External"/><Relationship Id="rId2534" Type="http://schemas.openxmlformats.org/officeDocument/2006/relationships/hyperlink" Target="http://peoplerocket.com/" TargetMode="External"/><Relationship Id="rId713" Type="http://schemas.openxmlformats.org/officeDocument/2006/relationships/hyperlink" Target="https://www.wfall.org/" TargetMode="External"/><Relationship Id="rId920" Type="http://schemas.openxmlformats.org/officeDocument/2006/relationships/hyperlink" Target="http://www.first5alameda.org/" TargetMode="External"/><Relationship Id="rId1343" Type="http://schemas.openxmlformats.org/officeDocument/2006/relationships/hyperlink" Target="http://www.sbssla.org/" TargetMode="External"/><Relationship Id="rId1550" Type="http://schemas.openxmlformats.org/officeDocument/2006/relationships/hyperlink" Target="https://www.marincf.org/" TargetMode="External"/><Relationship Id="rId2601" Type="http://schemas.openxmlformats.org/officeDocument/2006/relationships/hyperlink" Target="https://www.linkedin.com/company/rophe-spectrum-healthcare-holdings-inc" TargetMode="External"/><Relationship Id="rId1203" Type="http://schemas.openxmlformats.org/officeDocument/2006/relationships/hyperlink" Target="https://www.inyocounty.us/services/health-human-services/behavioral-health-division" TargetMode="External"/><Relationship Id="rId1410" Type="http://schemas.openxmlformats.org/officeDocument/2006/relationships/hyperlink" Target="../../../../../../../acava/AppData/Local/Microsoft/Windows/INetCache/nicolegodreausoria/AppData/Downloads/www.wfhcenter.org" TargetMode="External"/><Relationship Id="rId296" Type="http://schemas.openxmlformats.org/officeDocument/2006/relationships/hyperlink" Target="http://www.biloxi.va.gov/" TargetMode="External"/><Relationship Id="rId2184" Type="http://schemas.openxmlformats.org/officeDocument/2006/relationships/hyperlink" Target="http://biodesign.stanford.edu/" TargetMode="External"/><Relationship Id="rId2391" Type="http://schemas.openxmlformats.org/officeDocument/2006/relationships/hyperlink" Target="http://www.playithealth.com/" TargetMode="External"/><Relationship Id="rId156" Type="http://schemas.openxmlformats.org/officeDocument/2006/relationships/hyperlink" Target="http://www.spreadinnovation.com/" TargetMode="External"/><Relationship Id="rId363" Type="http://schemas.openxmlformats.org/officeDocument/2006/relationships/hyperlink" Target="https://slandchc.com/" TargetMode="External"/><Relationship Id="rId570" Type="http://schemas.openxmlformats.org/officeDocument/2006/relationships/hyperlink" Target="https://www.flyingcloudhealth.com/" TargetMode="External"/><Relationship Id="rId2044" Type="http://schemas.openxmlformats.org/officeDocument/2006/relationships/hyperlink" Target="http://www.evidenceforaction.org/" TargetMode="External"/><Relationship Id="rId2251" Type="http://schemas.openxmlformats.org/officeDocument/2006/relationships/hyperlink" Target="../../../../../../../acava/AppData/Local/Microsoft/Windows/INetCache/nicolegodreausoria/AppData/Downloads/www.hipscc.org" TargetMode="External"/><Relationship Id="rId223" Type="http://schemas.openxmlformats.org/officeDocument/2006/relationships/hyperlink" Target="https://dihi.org/" TargetMode="External"/><Relationship Id="rId430" Type="http://schemas.openxmlformats.org/officeDocument/2006/relationships/hyperlink" Target="../../../../../../../acava/AppData/Local/Microsoft/Windows/INetCache/nicolegodreausoria/AppData/Downloads/www.orbitmedia.com" TargetMode="External"/><Relationship Id="rId1060" Type="http://schemas.openxmlformats.org/officeDocument/2006/relationships/hyperlink" Target="../../../../../../../acava/AppData/Local/Microsoft/Windows/INetCache/nicolegodreausoria/AppData/Downloads/www.informingchange.com" TargetMode="External"/><Relationship Id="rId2111" Type="http://schemas.openxmlformats.org/officeDocument/2006/relationships/hyperlink" Target="https://www.slocounty.ca.gov/Departments/Health-Agency/Behavioral-Health.aspx" TargetMode="External"/><Relationship Id="rId1877" Type="http://schemas.openxmlformats.org/officeDocument/2006/relationships/hyperlink" Target="http://hcpsocal.org/" TargetMode="External"/><Relationship Id="rId1737" Type="http://schemas.openxmlformats.org/officeDocument/2006/relationships/hyperlink" Target="http://www.calhospital.org/" TargetMode="External"/><Relationship Id="rId1944" Type="http://schemas.openxmlformats.org/officeDocument/2006/relationships/hyperlink" Target="http://www.techbrains.com/" TargetMode="External"/><Relationship Id="rId29" Type="http://schemas.openxmlformats.org/officeDocument/2006/relationships/hyperlink" Target="http://www.canopyapps.com/" TargetMode="External"/><Relationship Id="rId1804" Type="http://schemas.openxmlformats.org/officeDocument/2006/relationships/hyperlink" Target="../../../../../../../acava/AppData/Local/Microsoft/Windows/INetCache/nicolegodreausoria/AppData/Downloads/www.ibhealth.org" TargetMode="External"/><Relationship Id="rId897" Type="http://schemas.openxmlformats.org/officeDocument/2006/relationships/hyperlink" Target="http://www.abigailrehab.com/" TargetMode="External"/><Relationship Id="rId2578" Type="http://schemas.openxmlformats.org/officeDocument/2006/relationships/hyperlink" Target="https://www.carenodes.com/" TargetMode="External"/><Relationship Id="rId757" Type="http://schemas.openxmlformats.org/officeDocument/2006/relationships/hyperlink" Target="https://kitsappublichealth.org/" TargetMode="External"/><Relationship Id="rId964" Type="http://schemas.openxmlformats.org/officeDocument/2006/relationships/hyperlink" Target="http://www.acbhcs.org/" TargetMode="External"/><Relationship Id="rId1387" Type="http://schemas.openxmlformats.org/officeDocument/2006/relationships/hyperlink" Target="https://pricecarerx.com/" TargetMode="External"/><Relationship Id="rId1594" Type="http://schemas.openxmlformats.org/officeDocument/2006/relationships/hyperlink" Target="../../../../../../../acava/AppData/Local/Microsoft/Windows/INetCache/nicolegodreausoria/AppData/Downloads/bigsurhealthcenter.org" TargetMode="External"/><Relationship Id="rId2438" Type="http://schemas.openxmlformats.org/officeDocument/2006/relationships/hyperlink" Target="https://ihealthoasis.com/" TargetMode="External"/><Relationship Id="rId2645" Type="http://schemas.openxmlformats.org/officeDocument/2006/relationships/hyperlink" Target="https://www.brown.edu/" TargetMode="External"/><Relationship Id="rId93" Type="http://schemas.openxmlformats.org/officeDocument/2006/relationships/hyperlink" Target="https://www.projecthome.org/" TargetMode="External"/><Relationship Id="rId617" Type="http://schemas.openxmlformats.org/officeDocument/2006/relationships/hyperlink" Target="../../../../../../../acava/AppData/Local/Microsoft/Windows/INetCache/nicolegodreausoria/AppData/Downloads/www.mindspringshealth.org" TargetMode="External"/><Relationship Id="rId824" Type="http://schemas.openxmlformats.org/officeDocument/2006/relationships/hyperlink" Target="http://lowninstitute.org/" TargetMode="External"/><Relationship Id="rId1247" Type="http://schemas.openxmlformats.org/officeDocument/2006/relationships/hyperlink" Target="../../../../../../../acava/AppData/Local/Microsoft/Windows/INetCache/nicolegodreausoria/AppData/Downloads/scfhc.org" TargetMode="External"/><Relationship Id="rId1454" Type="http://schemas.openxmlformats.org/officeDocument/2006/relationships/hyperlink" Target="../../../../../../../acava/AppData/Local/Microsoft/Windows/INetCache/nicolegodreausoria/AppData/Downloads/www.hillsides.org" TargetMode="External"/><Relationship Id="rId1661" Type="http://schemas.openxmlformats.org/officeDocument/2006/relationships/hyperlink" Target="http://www.sjhmg.com/" TargetMode="External"/><Relationship Id="rId2505" Type="http://schemas.openxmlformats.org/officeDocument/2006/relationships/hyperlink" Target="https://www.ruralhealthinfo.org/" TargetMode="External"/><Relationship Id="rId1107" Type="http://schemas.openxmlformats.org/officeDocument/2006/relationships/hyperlink" Target="../../../../../../../acava/AppData/Local/Microsoft/Windows/INetCache/nicolegodreausoria/AppData/Downloads/www.longshoreconsulting.com" TargetMode="External"/><Relationship Id="rId1314" Type="http://schemas.openxmlformats.org/officeDocument/2006/relationships/hyperlink" Target="https://dhs.lacounty.gov/lacusc/" TargetMode="External"/><Relationship Id="rId1521" Type="http://schemas.openxmlformats.org/officeDocument/2006/relationships/hyperlink" Target="https://www.tlcmedicalartspharmacy.com/" TargetMode="External"/><Relationship Id="rId20" Type="http://schemas.openxmlformats.org/officeDocument/2006/relationships/hyperlink" Target="../../../../../../../acava/AppData/Local/Microsoft/Windows/INetCache/nicolegodreausoria/AppData/Downloads/www.dsi.sva.edu" TargetMode="External"/><Relationship Id="rId2088" Type="http://schemas.openxmlformats.org/officeDocument/2006/relationships/hyperlink" Target="https://gladstone.org/" TargetMode="External"/><Relationship Id="rId2295" Type="http://schemas.openxmlformats.org/officeDocument/2006/relationships/hyperlink" Target="../../../../../../../acava/AppData/Local/Microsoft/Windows/INetCache/nicolegodreausoria/AppData/Downloads/www.phealthcenter.org" TargetMode="External"/><Relationship Id="rId267" Type="http://schemas.openxmlformats.org/officeDocument/2006/relationships/hyperlink" Target="https://www.browardhealth.org/" TargetMode="External"/><Relationship Id="rId474" Type="http://schemas.openxmlformats.org/officeDocument/2006/relationships/hyperlink" Target="../../../../../../../acava/AppData/Local/Microsoft/Windows/INetCache/nicolegodreausoria/AppData/Downloads/www.ku.edu" TargetMode="External"/><Relationship Id="rId2155" Type="http://schemas.openxmlformats.org/officeDocument/2006/relationships/hyperlink" Target="../../../../../../../acava/AppData/Local/Microsoft/Windows/INetCache/nicolegodreausoria/AppData/Downloads/saviehealth.org" TargetMode="External"/><Relationship Id="rId127" Type="http://schemas.openxmlformats.org/officeDocument/2006/relationships/hyperlink" Target="http://www.regionalprimarycare.org/" TargetMode="External"/><Relationship Id="rId681" Type="http://schemas.openxmlformats.org/officeDocument/2006/relationships/hyperlink" Target="http://virginiagarcia.org/" TargetMode="External"/><Relationship Id="rId2362" Type="http://schemas.openxmlformats.org/officeDocument/2006/relationships/hyperlink" Target="../../../../../../../acava/AppData/Local/Microsoft/Windows/INetCache/nicolegodreausoria/AppData/Downloads/ursaconsultinggroup.com" TargetMode="External"/><Relationship Id="rId334" Type="http://schemas.openxmlformats.org/officeDocument/2006/relationships/hyperlink" Target="http://www.iupui.edu/" TargetMode="External"/><Relationship Id="rId541" Type="http://schemas.openxmlformats.org/officeDocument/2006/relationships/hyperlink" Target="http://www.ucdenver.edu/anschutz/Pages/landing.aspx" TargetMode="External"/><Relationship Id="rId1171" Type="http://schemas.openxmlformats.org/officeDocument/2006/relationships/hyperlink" Target="http://www.resolutioncare.com/" TargetMode="External"/><Relationship Id="rId2015" Type="http://schemas.openxmlformats.org/officeDocument/2006/relationships/hyperlink" Target="http://www.jsi.com/" TargetMode="External"/><Relationship Id="rId2222" Type="http://schemas.openxmlformats.org/officeDocument/2006/relationships/hyperlink" Target="https://www.savcopharmacyca.com/" TargetMode="External"/><Relationship Id="rId401" Type="http://schemas.openxmlformats.org/officeDocument/2006/relationships/hyperlink" Target="http://www.intermountain.org/" TargetMode="External"/><Relationship Id="rId1031" Type="http://schemas.openxmlformats.org/officeDocument/2006/relationships/hyperlink" Target="https://www.roberthalf.com/locations/ca-oakland/1999-harrison-street" TargetMode="External"/><Relationship Id="rId1988" Type="http://schemas.openxmlformats.org/officeDocument/2006/relationships/hyperlink" Target="https://www.shanti.org/" TargetMode="External"/><Relationship Id="rId1848" Type="http://schemas.openxmlformats.org/officeDocument/2006/relationships/hyperlink" Target="http://health-centers.healthgrove.com/l/6010/Mid-city-Community-Clinic" TargetMode="External"/><Relationship Id="rId191" Type="http://schemas.openxmlformats.org/officeDocument/2006/relationships/hyperlink" Target="../../../../../../../acava/AppData/Local/Microsoft/Windows/INetCache/nicolegodreausoria/AppData/Downloads/www.gpwhealthcenter.org" TargetMode="External"/><Relationship Id="rId1708" Type="http://schemas.openxmlformats.org/officeDocument/2006/relationships/hyperlink" Target="../../../../../../../acava/AppData/Local/Microsoft/Windows/INetCache/nicolegodreausoria/AppData/Downloads/www.ucr.edu" TargetMode="External"/><Relationship Id="rId1915" Type="http://schemas.openxmlformats.org/officeDocument/2006/relationships/hyperlink" Target="../../../../../../../acava/AppData/Local/Microsoft/Windows/INetCache/nicolegodreausoria/AppData/Downloads/www.baarthealthcare.org" TargetMode="External"/><Relationship Id="rId868" Type="http://schemas.openxmlformats.org/officeDocument/2006/relationships/hyperlink" Target="http://www.barnabashealth.org/Saint-Barnabas-Medical-Center.aspx" TargetMode="External"/><Relationship Id="rId1498" Type="http://schemas.openxmlformats.org/officeDocument/2006/relationships/hyperlink" Target="https://www.healthbegins.org/" TargetMode="External"/><Relationship Id="rId2549" Type="http://schemas.openxmlformats.org/officeDocument/2006/relationships/hyperlink" Target="https://www.sonifihealth.com/" TargetMode="External"/><Relationship Id="rId728" Type="http://schemas.openxmlformats.org/officeDocument/2006/relationships/hyperlink" Target="http://www.grouphealthresearch.org/" TargetMode="External"/><Relationship Id="rId935" Type="http://schemas.openxmlformats.org/officeDocument/2006/relationships/hyperlink" Target="../../../../../../../acava/AppData/Local/Microsoft/Windows/INetCache/nicolegodreausoria/AppData/Downloads/www.loveneverfails.org" TargetMode="External"/><Relationship Id="rId1358" Type="http://schemas.openxmlformats.org/officeDocument/2006/relationships/hyperlink" Target="https://www.menshealthfound.org/" TargetMode="External"/><Relationship Id="rId1565" Type="http://schemas.openxmlformats.org/officeDocument/2006/relationships/hyperlink" Target="../../../../../../../acava/AppData/Local/Microsoft/Windows/INetCache/nicolegodreausoria/AppData/Downloads/www.pvchc.org" TargetMode="External"/><Relationship Id="rId1772" Type="http://schemas.openxmlformats.org/officeDocument/2006/relationships/hyperlink" Target="../../../../../../../acava/AppData/Local/Microsoft/Windows/INetCache/nicolegodreausoria/AppData/Downloads/www.cawhs.org" TargetMode="External"/><Relationship Id="rId2409" Type="http://schemas.openxmlformats.org/officeDocument/2006/relationships/hyperlink" Target="http://www.orhealthleadershipcouncil.org/" TargetMode="External"/><Relationship Id="rId2616" Type="http://schemas.openxmlformats.org/officeDocument/2006/relationships/hyperlink" Target="https://www.emphn.org.au/" TargetMode="External"/><Relationship Id="rId64" Type="http://schemas.openxmlformats.org/officeDocument/2006/relationships/hyperlink" Target="http://www.health.ny.gov/" TargetMode="External"/><Relationship Id="rId1218" Type="http://schemas.openxmlformats.org/officeDocument/2006/relationships/hyperlink" Target="../../../../../../../acava/AppData/Local/Microsoft/Windows/INetCache/nicolegodreausoria/AppData/Downloads/adventisthealth.org" TargetMode="External"/><Relationship Id="rId1425" Type="http://schemas.openxmlformats.org/officeDocument/2006/relationships/hyperlink" Target="http://www.catalinaislandmedicalcenter.org/" TargetMode="External"/><Relationship Id="rId1632" Type="http://schemas.openxmlformats.org/officeDocument/2006/relationships/hyperlink" Target="http://www.bndhmo.com/" TargetMode="External"/><Relationship Id="rId2199" Type="http://schemas.openxmlformats.org/officeDocument/2006/relationships/hyperlink" Target="http://www.acornpacific.ventures/" TargetMode="External"/><Relationship Id="rId378" Type="http://schemas.openxmlformats.org/officeDocument/2006/relationships/hyperlink" Target="https://www.marshfieldclinic.org/" TargetMode="External"/><Relationship Id="rId585" Type="http://schemas.openxmlformats.org/officeDocument/2006/relationships/hyperlink" Target="../../../../../../../acava/AppData/Local/Microsoft/Windows/INetCache/nicolegodreausoria/AppData/Downloads/talkingsurvey.com" TargetMode="External"/><Relationship Id="rId792" Type="http://schemas.openxmlformats.org/officeDocument/2006/relationships/hyperlink" Target="https://business.amwell.com/" TargetMode="External"/><Relationship Id="rId2059" Type="http://schemas.openxmlformats.org/officeDocument/2006/relationships/hyperlink" Target="http://www.kishihene.com/" TargetMode="External"/><Relationship Id="rId2266" Type="http://schemas.openxmlformats.org/officeDocument/2006/relationships/hyperlink" Target="https://www.pitriverhealthservice.org/" TargetMode="External"/><Relationship Id="rId2473" Type="http://schemas.openxmlformats.org/officeDocument/2006/relationships/hyperlink" Target="http://www.safemedla.org/home.html" TargetMode="External"/><Relationship Id="rId238" Type="http://schemas.openxmlformats.org/officeDocument/2006/relationships/hyperlink" Target="http://www.caresouth-carolina.com/" TargetMode="External"/><Relationship Id="rId445" Type="http://schemas.openxmlformats.org/officeDocument/2006/relationships/hyperlink" Target="http://purplebinder.com/" TargetMode="External"/><Relationship Id="rId652" Type="http://schemas.openxmlformats.org/officeDocument/2006/relationships/hyperlink" Target="http://www.arizona.edu/" TargetMode="External"/><Relationship Id="rId1075" Type="http://schemas.openxmlformats.org/officeDocument/2006/relationships/hyperlink" Target="https://www.healthnet.com/" TargetMode="External"/><Relationship Id="rId1282" Type="http://schemas.openxmlformats.org/officeDocument/2006/relationships/hyperlink" Target="http://metrohealthstation.com/" TargetMode="External"/><Relationship Id="rId2126" Type="http://schemas.openxmlformats.org/officeDocument/2006/relationships/hyperlink" Target="https://www.bvp.com/" TargetMode="External"/><Relationship Id="rId2333" Type="http://schemas.openxmlformats.org/officeDocument/2006/relationships/hyperlink" Target="https://www.sierra-view.com/" TargetMode="External"/><Relationship Id="rId2540" Type="http://schemas.openxmlformats.org/officeDocument/2006/relationships/hyperlink" Target="http://www.iit.hr/" TargetMode="External"/><Relationship Id="rId305" Type="http://schemas.openxmlformats.org/officeDocument/2006/relationships/hyperlink" Target="https://www.ohiochc.org/default.aspx" TargetMode="External"/><Relationship Id="rId512" Type="http://schemas.openxmlformats.org/officeDocument/2006/relationships/hyperlink" Target="../../../../../../../acava/AppData/Local/Microsoft/Windows/INetCache/nicolegodreausoria/AppData/Downloads/www.heb.com" TargetMode="External"/><Relationship Id="rId1142" Type="http://schemas.openxmlformats.org/officeDocument/2006/relationships/hyperlink" Target="http://www.telemedicine.com/" TargetMode="External"/><Relationship Id="rId2400" Type="http://schemas.openxmlformats.org/officeDocument/2006/relationships/hyperlink" Target="https://www.chc1.com/" TargetMode="External"/><Relationship Id="rId1002" Type="http://schemas.openxmlformats.org/officeDocument/2006/relationships/hyperlink" Target="https://www.ahomewithin.org/" TargetMode="External"/><Relationship Id="rId1959" Type="http://schemas.openxmlformats.org/officeDocument/2006/relationships/hyperlink" Target="https://www.dignityhealthfoundation.org/" TargetMode="External"/><Relationship Id="rId1819" Type="http://schemas.openxmlformats.org/officeDocument/2006/relationships/hyperlink" Target="../../../../../../../acava/AppData/Local/Microsoft/Windows/INetCache/nicolegodreausoria/AppData/Downloads/www.environmentalhealth.org" TargetMode="External"/><Relationship Id="rId2190" Type="http://schemas.openxmlformats.org/officeDocument/2006/relationships/hyperlink" Target="http://healthtrust.org/" TargetMode="External"/><Relationship Id="rId162" Type="http://schemas.openxmlformats.org/officeDocument/2006/relationships/hyperlink" Target="../../../../../../../acava/AppData/Local/Microsoft/Windows/INetCache/nicolegodreausoria/AppData/Downloads/www.nimhd.nih.gov" TargetMode="External"/><Relationship Id="rId2050" Type="http://schemas.openxmlformats.org/officeDocument/2006/relationships/hyperlink" Target="http://www.symphonyparnassus.org/" TargetMode="External"/><Relationship Id="rId979" Type="http://schemas.openxmlformats.org/officeDocument/2006/relationships/hyperlink" Target="https://westoaklandhealth.org/" TargetMode="External"/><Relationship Id="rId839" Type="http://schemas.openxmlformats.org/officeDocument/2006/relationships/hyperlink" Target="http://www.maineallcare.org/" TargetMode="External"/><Relationship Id="rId1469" Type="http://schemas.openxmlformats.org/officeDocument/2006/relationships/hyperlink" Target="https://linktr.ee/pacoimabeautiful" TargetMode="External"/><Relationship Id="rId1676" Type="http://schemas.openxmlformats.org/officeDocument/2006/relationships/hyperlink" Target="http://orangegrants.com/" TargetMode="External"/><Relationship Id="rId1883" Type="http://schemas.openxmlformats.org/officeDocument/2006/relationships/hyperlink" Target="../../../../../../../acava/AppData/Local/Microsoft/Windows/INetCache/nicolegodreausoria/AppData/Downloads/hdsf.com" TargetMode="External"/><Relationship Id="rId906" Type="http://schemas.openxmlformats.org/officeDocument/2006/relationships/hyperlink" Target="../../../../../../../acava/AppData/Local/Microsoft/Windows/INetCache/nicolegodreausoria/AppData/Downloads/www.hospitalalliance.org" TargetMode="External"/><Relationship Id="rId1329" Type="http://schemas.openxmlformats.org/officeDocument/2006/relationships/hyperlink" Target="http://www.altamed.org/" TargetMode="External"/><Relationship Id="rId1536" Type="http://schemas.openxmlformats.org/officeDocument/2006/relationships/hyperlink" Target="https://www.maderacounty.com/government/behavioral-health-services" TargetMode="External"/><Relationship Id="rId1743" Type="http://schemas.openxmlformats.org/officeDocument/2006/relationships/hyperlink" Target="http://www.lchc.org/" TargetMode="External"/><Relationship Id="rId1950" Type="http://schemas.openxmlformats.org/officeDocument/2006/relationships/hyperlink" Target="http://www.csam-asam.org/" TargetMode="External"/><Relationship Id="rId35" Type="http://schemas.openxmlformats.org/officeDocument/2006/relationships/hyperlink" Target="http://petersonhealthcare.org/" TargetMode="External"/><Relationship Id="rId1603" Type="http://schemas.openxmlformats.org/officeDocument/2006/relationships/hyperlink" Target="https://chapa-de.org/" TargetMode="External"/><Relationship Id="rId1810" Type="http://schemas.openxmlformats.org/officeDocument/2006/relationships/hyperlink" Target="http://www.esfrn.org/pgs_Eng/home.html" TargetMode="External"/><Relationship Id="rId489" Type="http://schemas.openxmlformats.org/officeDocument/2006/relationships/hyperlink" Target="http://www.ouhsc.edu/" TargetMode="External"/><Relationship Id="rId696" Type="http://schemas.openxmlformats.org/officeDocument/2006/relationships/hyperlink" Target="http://www.centralcityconcern.org/services/health-recovery/old-town-clinic/" TargetMode="External"/><Relationship Id="rId2377" Type="http://schemas.openxmlformats.org/officeDocument/2006/relationships/hyperlink" Target="../../../../../../../acava/AppData/Local/Microsoft/Windows/INetCache/nicolegodreausoria/AppData/Downloads/www.cchwb.org" TargetMode="External"/><Relationship Id="rId2584" Type="http://schemas.openxmlformats.org/officeDocument/2006/relationships/hyperlink" Target="http://plus.rjl.se/qulturum" TargetMode="External"/><Relationship Id="rId349" Type="http://schemas.openxmlformats.org/officeDocument/2006/relationships/hyperlink" Target="http://www.detroitmi.gov/health" TargetMode="External"/><Relationship Id="rId556" Type="http://schemas.openxmlformats.org/officeDocument/2006/relationships/hyperlink" Target="../../../../../../../acava/AppData/Local/Microsoft/Windows/INetCache/nicolegodreausoria/AppData/Downloads/www.colorado.gov/governor" TargetMode="External"/><Relationship Id="rId763" Type="http://schemas.openxmlformats.org/officeDocument/2006/relationships/hyperlink" Target="../../../../../../../acava/AppData/Local/Microsoft/Windows/INetCache/nicolegodreausoria/AppData/Downloads/vvhc.org" TargetMode="External"/><Relationship Id="rId1186" Type="http://schemas.openxmlformats.org/officeDocument/2006/relationships/hyperlink" Target="https://kimaw.org/" TargetMode="External"/><Relationship Id="rId1393" Type="http://schemas.openxmlformats.org/officeDocument/2006/relationships/hyperlink" Target="https://www.instituteforhumancaring.org/" TargetMode="External"/><Relationship Id="rId2237" Type="http://schemas.openxmlformats.org/officeDocument/2006/relationships/hyperlink" Target="http://www.santacruzhealth.org/HSAHome/HSADivisions/BehavioralHealth/SubstanceUseDisordersServices.aspx" TargetMode="External"/><Relationship Id="rId2444" Type="http://schemas.openxmlformats.org/officeDocument/2006/relationships/hyperlink" Target="https://www.linkedin.com/in/jclancy" TargetMode="External"/><Relationship Id="rId209" Type="http://schemas.openxmlformats.org/officeDocument/2006/relationships/hyperlink" Target="http://www.wvsom.edu/" TargetMode="External"/><Relationship Id="rId416" Type="http://schemas.openxmlformats.org/officeDocument/2006/relationships/hyperlink" Target="https://www.uniteherehealth.org/" TargetMode="External"/><Relationship Id="rId970" Type="http://schemas.openxmlformats.org/officeDocument/2006/relationships/hyperlink" Target="http://health.universityofcalifornia.edu/" TargetMode="External"/><Relationship Id="rId1046" Type="http://schemas.openxmlformats.org/officeDocument/2006/relationships/hyperlink" Target="https://www.ucsfbenioffchildrens.org/en/locations/claremont" TargetMode="External"/><Relationship Id="rId1253" Type="http://schemas.openxmlformats.org/officeDocument/2006/relationships/hyperlink" Target="../../../../../../../acava/AppData/Local/Microsoft/Windows/INetCache/nicolegodreausoria/AppData/Downloads/www.communitypartners.org" TargetMode="External"/><Relationship Id="rId623" Type="http://schemas.openxmlformats.org/officeDocument/2006/relationships/hyperlink" Target="http://www.siphidaho.org/" TargetMode="External"/><Relationship Id="rId830" Type="http://schemas.openxmlformats.org/officeDocument/2006/relationships/hyperlink" Target="../../../../../../../acava/AppData/Local/Microsoft/Windows/INetCache/nicolegodreausoria/AppData/Downloads/orangesquare.com" TargetMode="External"/><Relationship Id="rId1460" Type="http://schemas.openxmlformats.org/officeDocument/2006/relationships/hyperlink" Target="http://cchccenters.org/" TargetMode="External"/><Relationship Id="rId2304" Type="http://schemas.openxmlformats.org/officeDocument/2006/relationships/hyperlink" Target="http://www.suttersantarosa.org/services/familyprac_main.html" TargetMode="External"/><Relationship Id="rId2511" Type="http://schemas.openxmlformats.org/officeDocument/2006/relationships/hyperlink" Target="http://www.vciway.com/" TargetMode="External"/><Relationship Id="rId1113" Type="http://schemas.openxmlformats.org/officeDocument/2006/relationships/hyperlink" Target="http://cchealth.org/healthplan/" TargetMode="External"/><Relationship Id="rId1320" Type="http://schemas.openxmlformats.org/officeDocument/2006/relationships/hyperlink" Target="https://dhs.lacounty.gov/medical-hubs/our-services/home/medical-hubs-locations/lacusc-medical-center/" TargetMode="External"/><Relationship Id="rId2094" Type="http://schemas.openxmlformats.org/officeDocument/2006/relationships/hyperlink" Target="http://www.communitymedicalcenters.org/" TargetMode="External"/><Relationship Id="rId273" Type="http://schemas.openxmlformats.org/officeDocument/2006/relationships/hyperlink" Target="https://www.hpcswf.com/" TargetMode="External"/><Relationship Id="rId480" Type="http://schemas.openxmlformats.org/officeDocument/2006/relationships/hyperlink" Target="https://www.oneworldomaha.org/" TargetMode="External"/><Relationship Id="rId2161" Type="http://schemas.openxmlformats.org/officeDocument/2006/relationships/hyperlink" Target="https://www.siliconvalleycf.org/" TargetMode="External"/><Relationship Id="rId133" Type="http://schemas.openxmlformats.org/officeDocument/2006/relationships/hyperlink" Target="http://www.healthdataconsortium.org/" TargetMode="External"/><Relationship Id="rId340" Type="http://schemas.openxmlformats.org/officeDocument/2006/relationships/hyperlink" Target="http://www.pressganey.com/" TargetMode="External"/><Relationship Id="rId2021" Type="http://schemas.openxmlformats.org/officeDocument/2006/relationships/hyperlink" Target="http://impactcapital.net/" TargetMode="External"/><Relationship Id="rId200" Type="http://schemas.openxmlformats.org/officeDocument/2006/relationships/hyperlink" Target="https://med.virginia.edu/" TargetMode="External"/><Relationship Id="rId1787" Type="http://schemas.openxmlformats.org/officeDocument/2006/relationships/hyperlink" Target="http://www.cityofmontclair.org/depts/human_services/medical/default.asp" TargetMode="External"/><Relationship Id="rId1994" Type="http://schemas.openxmlformats.org/officeDocument/2006/relationships/hyperlink" Target="https://welkinhealth.com/" TargetMode="External"/><Relationship Id="rId79" Type="http://schemas.openxmlformats.org/officeDocument/2006/relationships/hyperlink" Target="http://www.heudia.com/" TargetMode="External"/><Relationship Id="rId1647" Type="http://schemas.openxmlformats.org/officeDocument/2006/relationships/hyperlink" Target="http://www.memorialcare.org/" TargetMode="External"/><Relationship Id="rId1854" Type="http://schemas.openxmlformats.org/officeDocument/2006/relationships/hyperlink" Target="https://www.chworks.org/" TargetMode="External"/><Relationship Id="rId1507" Type="http://schemas.openxmlformats.org/officeDocument/2006/relationships/hyperlink" Target="http://www.our-center.org/" TargetMode="External"/><Relationship Id="rId1714" Type="http://schemas.openxmlformats.org/officeDocument/2006/relationships/hyperlink" Target="https://www.ruhealth.org/community-health-centers/locations/moreno-valley" TargetMode="External"/><Relationship Id="rId1921" Type="http://schemas.openxmlformats.org/officeDocument/2006/relationships/hyperlink" Target="https://www.lacasa.org/" TargetMode="External"/><Relationship Id="rId2488" Type="http://schemas.openxmlformats.org/officeDocument/2006/relationships/hyperlink" Target="http://www.comfortkeepers.com/" TargetMode="External"/><Relationship Id="rId1297" Type="http://schemas.openxmlformats.org/officeDocument/2006/relationships/hyperlink" Target="http://www.dpshealth.com/" TargetMode="External"/><Relationship Id="rId667" Type="http://schemas.openxmlformats.org/officeDocument/2006/relationships/hyperlink" Target="https://www.ncresourcecenter.org/" TargetMode="External"/><Relationship Id="rId874" Type="http://schemas.openxmlformats.org/officeDocument/2006/relationships/hyperlink" Target="../../../../../../../acava/AppData/Local/Microsoft/Windows/INetCache/nicolegodreausoria/AppData/Downloads/www.rutgers.edu/" TargetMode="External"/><Relationship Id="rId2348" Type="http://schemas.openxmlformats.org/officeDocument/2006/relationships/hyperlink" Target="https://www.summithealth360.com/" TargetMode="External"/><Relationship Id="rId2555" Type="http://schemas.openxmlformats.org/officeDocument/2006/relationships/hyperlink" Target="http://coachandhelper.com/" TargetMode="External"/><Relationship Id="rId527" Type="http://schemas.openxmlformats.org/officeDocument/2006/relationships/hyperlink" Target="https://www.austinpcc.org/" TargetMode="External"/><Relationship Id="rId734" Type="http://schemas.openxmlformats.org/officeDocument/2006/relationships/hyperlink" Target="http://www.uwmedicine.org/harborview" TargetMode="External"/><Relationship Id="rId941" Type="http://schemas.openxmlformats.org/officeDocument/2006/relationships/hyperlink" Target="http://www.acgov.org/health/" TargetMode="External"/><Relationship Id="rId1157" Type="http://schemas.openxmlformats.org/officeDocument/2006/relationships/hyperlink" Target="http://www.healthcollaborative.org/Location-i-13-13.html" TargetMode="External"/><Relationship Id="rId1364" Type="http://schemas.openxmlformats.org/officeDocument/2006/relationships/hyperlink" Target="http://www.southsidecoalition.org/" TargetMode="External"/><Relationship Id="rId1571" Type="http://schemas.openxmlformats.org/officeDocument/2006/relationships/hyperlink" Target="../../../../../../../acava/AppData/Local/Microsoft/Windows/INetCache/nicolegodreausoria/AppData/Downloads/www.castlefamilyhealth.org" TargetMode="External"/><Relationship Id="rId2208" Type="http://schemas.openxmlformats.org/officeDocument/2006/relationships/hyperlink" Target="http://www.teenforce.org/" TargetMode="External"/><Relationship Id="rId2415" Type="http://schemas.openxmlformats.org/officeDocument/2006/relationships/hyperlink" Target="https://www.hazeldenbettyford.org/" TargetMode="External"/><Relationship Id="rId2622" Type="http://schemas.openxmlformats.org/officeDocument/2006/relationships/hyperlink" Target="https://www.uottawa.ca/en" TargetMode="External"/><Relationship Id="rId70" Type="http://schemas.openxmlformats.org/officeDocument/2006/relationships/hyperlink" Target="https://mosaichealth.org/" TargetMode="External"/><Relationship Id="rId801" Type="http://schemas.openxmlformats.org/officeDocument/2006/relationships/hyperlink" Target="https://www.brighamandwomens.org/" TargetMode="External"/><Relationship Id="rId1017" Type="http://schemas.openxmlformats.org/officeDocument/2006/relationships/hyperlink" Target="../../../../../../../acava/AppData/Local/Microsoft/Windows/INetCache/nicolegodreausoria/AppData/Downloads/www.va.gov" TargetMode="External"/><Relationship Id="rId1224" Type="http://schemas.openxmlformats.org/officeDocument/2006/relationships/hyperlink" Target="http://www.lassencounty.org/dept/behavioral-health/behavioral-health" TargetMode="External"/><Relationship Id="rId1431" Type="http://schemas.openxmlformats.org/officeDocument/2006/relationships/hyperlink" Target="https://communitymedicineinc.org/" TargetMode="External"/><Relationship Id="rId177" Type="http://schemas.openxmlformats.org/officeDocument/2006/relationships/hyperlink" Target="http://www.jhsph.edu/" TargetMode="External"/><Relationship Id="rId384" Type="http://schemas.openxmlformats.org/officeDocument/2006/relationships/hyperlink" Target="https://www.optum.com/" TargetMode="External"/><Relationship Id="rId591" Type="http://schemas.openxmlformats.org/officeDocument/2006/relationships/hyperlink" Target="../../../../../../../acava/AppData/Local/Microsoft/Windows/INetCache/nicolegodreausoria/AppData/Downloads/www.choicepointconsulting.com" TargetMode="External"/><Relationship Id="rId2065" Type="http://schemas.openxmlformats.org/officeDocument/2006/relationships/hyperlink" Target="http://www.sfsu.edu/" TargetMode="External"/><Relationship Id="rId2272" Type="http://schemas.openxmlformats.org/officeDocument/2006/relationships/hyperlink" Target="https://www.karuk.us/index.php/departments/health-program/77-health-program-clinic-information" TargetMode="External"/><Relationship Id="rId244" Type="http://schemas.openxmlformats.org/officeDocument/2006/relationships/hyperlink" Target="https://www.cancer.org/" TargetMode="External"/><Relationship Id="rId1081" Type="http://schemas.openxmlformats.org/officeDocument/2006/relationships/hyperlink" Target="https://www.amadorgov.org/departments/health-human-services" TargetMode="External"/><Relationship Id="rId451" Type="http://schemas.openxmlformats.org/officeDocument/2006/relationships/hyperlink" Target="http://www.riversidehealthcare.org/foundation/" TargetMode="External"/><Relationship Id="rId2132" Type="http://schemas.openxmlformats.org/officeDocument/2006/relationships/hyperlink" Target="http://www.fdbhealth.com/" TargetMode="External"/><Relationship Id="rId104" Type="http://schemas.openxmlformats.org/officeDocument/2006/relationships/hyperlink" Target="http://www.rootcausecoalition.org/" TargetMode="External"/><Relationship Id="rId311" Type="http://schemas.openxmlformats.org/officeDocument/2006/relationships/hyperlink" Target="https://www.uhhospitals.org/" TargetMode="External"/><Relationship Id="rId1898" Type="http://schemas.openxmlformats.org/officeDocument/2006/relationships/hyperlink" Target="https://www.supportforfamilies.org/" TargetMode="External"/><Relationship Id="rId1758" Type="http://schemas.openxmlformats.org/officeDocument/2006/relationships/hyperlink" Target="http://www.cbhda.org/" TargetMode="External"/><Relationship Id="rId1965" Type="http://schemas.openxmlformats.org/officeDocument/2006/relationships/hyperlink" Target="https://www.sfdph.org/dph/comupg/oservices/medSvs/hlthCtrs/PotreroHlthCtr.asp" TargetMode="External"/><Relationship Id="rId1618" Type="http://schemas.openxmlformats.org/officeDocument/2006/relationships/hyperlink" Target="../../../../../../../acava/AppData/Local/Microsoft/Windows/INetCache/nicolegodreausoria/AppData/Downloads/www.radianthealthcenters.org" TargetMode="External"/><Relationship Id="rId1825" Type="http://schemas.openxmlformats.org/officeDocument/2006/relationships/hyperlink" Target="https://www.scmg.org/find-a-doctor/dr-gelen-del-rosario-77214" TargetMode="External"/><Relationship Id="rId2599" Type="http://schemas.openxmlformats.org/officeDocument/2006/relationships/hyperlink" Target="../../../../../../../acava/AppData/Local/Microsoft/Windows/INetCache/nicolegodreausoria/AppData/Downloads/www.cmpcn.org" TargetMode="External"/><Relationship Id="rId778" Type="http://schemas.openxmlformats.org/officeDocument/2006/relationships/hyperlink" Target="http://www.fhcw.org/en/Home" TargetMode="External"/><Relationship Id="rId985" Type="http://schemas.openxmlformats.org/officeDocument/2006/relationships/hyperlink" Target="../../../../../../../acava/AppData/Local/Microsoft/Windows/INetCache/nicolegodreausoria/AppData/Downloads/www.highergroundndc.com" TargetMode="External"/><Relationship Id="rId2459" Type="http://schemas.openxmlformats.org/officeDocument/2006/relationships/hyperlink" Target="https://hungerndthirst.org/" TargetMode="External"/><Relationship Id="rId638" Type="http://schemas.openxmlformats.org/officeDocument/2006/relationships/hyperlink" Target="../../../../../../../acava/AppData/Local/Microsoft/Windows/INetCache/nicolegodreausoria/AppData/Downloads/unknown" TargetMode="External"/><Relationship Id="rId845" Type="http://schemas.openxmlformats.org/officeDocument/2006/relationships/hyperlink" Target="https://mepca.org/" TargetMode="External"/><Relationship Id="rId1268" Type="http://schemas.openxmlformats.org/officeDocument/2006/relationships/hyperlink" Target="http://queenscare.org/" TargetMode="External"/><Relationship Id="rId1475" Type="http://schemas.openxmlformats.org/officeDocument/2006/relationships/hyperlink" Target="https://www.picf.org/" TargetMode="External"/><Relationship Id="rId1682" Type="http://schemas.openxmlformats.org/officeDocument/2006/relationships/hyperlink" Target="http://www.dxc.technology/" TargetMode="External"/><Relationship Id="rId2319" Type="http://schemas.openxmlformats.org/officeDocument/2006/relationships/hyperlink" Target="http://www.pmtalbot.com/" TargetMode="External"/><Relationship Id="rId2526" Type="http://schemas.openxmlformats.org/officeDocument/2006/relationships/hyperlink" Target="https://www.alemhealth.com/" TargetMode="External"/><Relationship Id="rId705" Type="http://schemas.openxmlformats.org/officeDocument/2006/relationships/hyperlink" Target="http://wallacemedical.org/" TargetMode="External"/><Relationship Id="rId1128" Type="http://schemas.openxmlformats.org/officeDocument/2006/relationships/hyperlink" Target="../../../../../../../acava/AppData/Local/Microsoft/Windows/INetCache/nicolegodreausoria/AppData/Downloads/www.sparkpointcenters.org" TargetMode="External"/><Relationship Id="rId1335" Type="http://schemas.openxmlformats.org/officeDocument/2006/relationships/hyperlink" Target="https://lacompounding.com/" TargetMode="External"/><Relationship Id="rId1542" Type="http://schemas.openxmlformats.org/officeDocument/2006/relationships/hyperlink" Target="../../../../../../../acava/AppData/Local/Microsoft/Windows/INetCache/nicolegodreausoria/AppData/Downloads/www.rittercenter.org" TargetMode="External"/><Relationship Id="rId912" Type="http://schemas.openxmlformats.org/officeDocument/2006/relationships/hyperlink" Target="http://rwjms.rutgers.edu/" TargetMode="External"/><Relationship Id="rId41" Type="http://schemas.openxmlformats.org/officeDocument/2006/relationships/hyperlink" Target="http://nmppcares.org/" TargetMode="External"/><Relationship Id="rId1402" Type="http://schemas.openxmlformats.org/officeDocument/2006/relationships/hyperlink" Target="https://www.ncoa.org/center-for-healthy-aging/" TargetMode="External"/><Relationship Id="rId288" Type="http://schemas.openxmlformats.org/officeDocument/2006/relationships/hyperlink" Target="https://www.cherokeehealth.com/" TargetMode="External"/><Relationship Id="rId495" Type="http://schemas.openxmlformats.org/officeDocument/2006/relationships/hyperlink" Target="http://www.healthandwellnessalliance.com/" TargetMode="External"/><Relationship Id="rId2176" Type="http://schemas.openxmlformats.org/officeDocument/2006/relationships/hyperlink" Target="../../../../../../../acava/AppData/Local/Microsoft/Windows/INetCache/nicolegodreausoria/AppData/Downloads/www.cozeva.com/" TargetMode="External"/><Relationship Id="rId2383" Type="http://schemas.openxmlformats.org/officeDocument/2006/relationships/hyperlink" Target="../../../../../../../acava/AppData/Local/Microsoft/Windows/INetCache/nicolegodreausoria/AppData/Downloads/www.hawaiipca.net" TargetMode="External"/><Relationship Id="rId2590" Type="http://schemas.openxmlformats.org/officeDocument/2006/relationships/hyperlink" Target="https://mooddoctor.com/" TargetMode="External"/><Relationship Id="rId148" Type="http://schemas.openxmlformats.org/officeDocument/2006/relationships/hyperlink" Target="https://www.fmcsinc.org/" TargetMode="External"/><Relationship Id="rId355" Type="http://schemas.openxmlformats.org/officeDocument/2006/relationships/hyperlink" Target="http://www.cherryhealth.org/" TargetMode="External"/><Relationship Id="rId562" Type="http://schemas.openxmlformats.org/officeDocument/2006/relationships/hyperlink" Target="https://www.colorado.gov/cdhs" TargetMode="External"/><Relationship Id="rId1192" Type="http://schemas.openxmlformats.org/officeDocument/2006/relationships/hyperlink" Target="../../../../../../../acava/AppData/Local/Microsoft/Windows/INetCache/nicolegodreausoria/AppData/Downloads/www.ttvomd.com" TargetMode="External"/><Relationship Id="rId2036" Type="http://schemas.openxmlformats.org/officeDocument/2006/relationships/hyperlink" Target="../../../../../../../acava/AppData/Local/Microsoft/Windows/INetCache/nicolegodreausoria/AppData/Downloads/lylesc@medsfgh.ucsf.edu" TargetMode="External"/><Relationship Id="rId2243" Type="http://schemas.openxmlformats.org/officeDocument/2006/relationships/hyperlink" Target="https://www.janussc.org/" TargetMode="External"/><Relationship Id="rId2450" Type="http://schemas.openxmlformats.org/officeDocument/2006/relationships/hyperlink" Target="http://cantoncompany.com/" TargetMode="External"/><Relationship Id="rId215" Type="http://schemas.openxmlformats.org/officeDocument/2006/relationships/hyperlink" Target="https://www.communitycarenc.org/" TargetMode="External"/><Relationship Id="rId422" Type="http://schemas.openxmlformats.org/officeDocument/2006/relationships/hyperlink" Target="http://www.ymca.net/" TargetMode="External"/><Relationship Id="rId1052" Type="http://schemas.openxmlformats.org/officeDocument/2006/relationships/hyperlink" Target="http://beyondemancipation.org/" TargetMode="External"/><Relationship Id="rId2103" Type="http://schemas.openxmlformats.org/officeDocument/2006/relationships/hyperlink" Target="https://www.slocounty.ca.gov/Departments/Health-Agency/Behavioral-Health/Youth-Mental-Health.aspx" TargetMode="External"/><Relationship Id="rId2310" Type="http://schemas.openxmlformats.org/officeDocument/2006/relationships/hyperlink" Target="https://www.fftfoodbank.org/" TargetMode="External"/><Relationship Id="rId1869" Type="http://schemas.openxmlformats.org/officeDocument/2006/relationships/hyperlink" Target="http://sdcmsf.org/" TargetMode="External"/><Relationship Id="rId1729" Type="http://schemas.openxmlformats.org/officeDocument/2006/relationships/hyperlink" Target="http://www.cda.org/" TargetMode="External"/><Relationship Id="rId1936" Type="http://schemas.openxmlformats.org/officeDocument/2006/relationships/hyperlink" Target="http://www.pgecorp.com/" TargetMode="External"/><Relationship Id="rId5" Type="http://schemas.openxmlformats.org/officeDocument/2006/relationships/hyperlink" Target="https://www.betances.org/" TargetMode="External"/><Relationship Id="rId889" Type="http://schemas.openxmlformats.org/officeDocument/2006/relationships/hyperlink" Target="https://www.greaterbergen.org/" TargetMode="External"/><Relationship Id="rId749" Type="http://schemas.openxmlformats.org/officeDocument/2006/relationships/hyperlink" Target="http://www.washington.edu/" TargetMode="External"/><Relationship Id="rId1379" Type="http://schemas.openxmlformats.org/officeDocument/2006/relationships/hyperlink" Target="../../../../../../../acava/AppData/Local/Microsoft/Windows/INetCache/nicolegodreausoria/AppData/Downloads/www.healthcareintegratedservices.org" TargetMode="External"/><Relationship Id="rId1586" Type="http://schemas.openxmlformats.org/officeDocument/2006/relationships/hyperlink" Target="../../../../../../../acava/AppData/Local/Microsoft/Windows/INetCache/nicolegodreausoria/AppData/Downloads/www.valleyhealthassociates.com" TargetMode="External"/><Relationship Id="rId609" Type="http://schemas.openxmlformats.org/officeDocument/2006/relationships/hyperlink" Target="../../../../../../../acava/AppData/Local/Microsoft/Windows/INetCache/nicolegodreausoria/AppData/Downloads/www.southeasthealthgroup.org" TargetMode="External"/><Relationship Id="rId956" Type="http://schemas.openxmlformats.org/officeDocument/2006/relationships/hyperlink" Target="../../../../../../../acava/AppData/Local/Microsoft/Windows/INetCache/nicolegodreausoria/AppData/Downloads/www.afmconline.org" TargetMode="External"/><Relationship Id="rId1239" Type="http://schemas.openxmlformats.org/officeDocument/2006/relationships/hyperlink" Target="https://dhs.lacounty.gov/hudson" TargetMode="External"/><Relationship Id="rId1793" Type="http://schemas.openxmlformats.org/officeDocument/2006/relationships/hyperlink" Target="http://www.llu.edu/" TargetMode="External"/><Relationship Id="rId2637" Type="http://schemas.openxmlformats.org/officeDocument/2006/relationships/hyperlink" Target="https://www.prpcan.net/" TargetMode="External"/><Relationship Id="rId85" Type="http://schemas.openxmlformats.org/officeDocument/2006/relationships/hyperlink" Target="http://nurseledcare.org/" TargetMode="External"/><Relationship Id="rId816" Type="http://schemas.openxmlformats.org/officeDocument/2006/relationships/hyperlink" Target="http://www.nehi.net/" TargetMode="External"/><Relationship Id="rId1446" Type="http://schemas.openxmlformats.org/officeDocument/2006/relationships/hyperlink" Target="../../../../../../../acava/AppData/Local/Microsoft/Windows/INetCache/nicolegodreausoria/AppData/Downloads/www.4patientcare.com" TargetMode="External"/><Relationship Id="rId1653" Type="http://schemas.openxmlformats.org/officeDocument/2006/relationships/hyperlink" Target="https://lighthousetreatment.com/" TargetMode="External"/><Relationship Id="rId1860" Type="http://schemas.openxmlformats.org/officeDocument/2006/relationships/hyperlink" Target="http://www.bactes.com/" TargetMode="External"/><Relationship Id="rId1306" Type="http://schemas.openxmlformats.org/officeDocument/2006/relationships/hyperlink" Target="http://myfriendsplace.org/" TargetMode="External"/><Relationship Id="rId1513" Type="http://schemas.openxmlformats.org/officeDocument/2006/relationships/hyperlink" Target="http://www.centerfororalhealth.org/" TargetMode="External"/><Relationship Id="rId1720" Type="http://schemas.openxmlformats.org/officeDocument/2006/relationships/hyperlink" Target="http://health-centers.healthgrove.com/l/8810/Centro-Medico-Community-Clinic-Inc" TargetMode="External"/><Relationship Id="rId12" Type="http://schemas.openxmlformats.org/officeDocument/2006/relationships/hyperlink" Target="https://www.lisc.org/" TargetMode="External"/><Relationship Id="rId399" Type="http://schemas.openxmlformats.org/officeDocument/2006/relationships/hyperlink" Target="http://bighornvalley.org/index.html" TargetMode="External"/><Relationship Id="rId2287" Type="http://schemas.openxmlformats.org/officeDocument/2006/relationships/hyperlink" Target="http://www.co.solano.ca.us/depts/ph/fhs/fhsc/default.asp" TargetMode="External"/><Relationship Id="rId2494" Type="http://schemas.openxmlformats.org/officeDocument/2006/relationships/hyperlink" Target="http://www.cushmanwakefield.com/" TargetMode="External"/><Relationship Id="rId259" Type="http://schemas.openxmlformats.org/officeDocument/2006/relationships/hyperlink" Target="https://www.osceolahealthcare.org/" TargetMode="External"/><Relationship Id="rId466" Type="http://schemas.openxmlformats.org/officeDocument/2006/relationships/hyperlink" Target="https://www.trumed.org/" TargetMode="External"/><Relationship Id="rId673" Type="http://schemas.openxmlformats.org/officeDocument/2006/relationships/hyperlink" Target="http://www.5minutepharmacy.com/" TargetMode="External"/><Relationship Id="rId880" Type="http://schemas.openxmlformats.org/officeDocument/2006/relationships/hyperlink" Target="http://www.barnabashealth.org/Newark-Beth-Israel-Medical-Center.aspx" TargetMode="External"/><Relationship Id="rId1096" Type="http://schemas.openxmlformats.org/officeDocument/2006/relationships/hyperlink" Target="https://www.countyofcolusa.org/index.aspx?nid=3255" TargetMode="External"/><Relationship Id="rId2147" Type="http://schemas.openxmlformats.org/officeDocument/2006/relationships/hyperlink" Target="../../../../../../../acava/AppData/Local/Microsoft/Windows/INetCache/nicolegodreausoria/AppData/Downloads/www.plannedparenthood.org" TargetMode="External"/><Relationship Id="rId2354" Type="http://schemas.openxmlformats.org/officeDocument/2006/relationships/hyperlink" Target="http://www.goldcoasthealthplan.org/" TargetMode="External"/><Relationship Id="rId2561" Type="http://schemas.openxmlformats.org/officeDocument/2006/relationships/hyperlink" Target="http://www.elandar.com/translate.html" TargetMode="External"/><Relationship Id="rId119" Type="http://schemas.openxmlformats.org/officeDocument/2006/relationships/hyperlink" Target="http://dcpca.org/" TargetMode="External"/><Relationship Id="rId326" Type="http://schemas.openxmlformats.org/officeDocument/2006/relationships/hyperlink" Target="http://www.osisonline.net/" TargetMode="External"/><Relationship Id="rId533" Type="http://schemas.openxmlformats.org/officeDocument/2006/relationships/hyperlink" Target="https://www.coaccess.com/" TargetMode="External"/><Relationship Id="rId1163" Type="http://schemas.openxmlformats.org/officeDocument/2006/relationships/hyperlink" Target="http://fresnonewconnections.com/" TargetMode="External"/><Relationship Id="rId1370" Type="http://schemas.openxmlformats.org/officeDocument/2006/relationships/hyperlink" Target="https://ctsi.ucla.edu/" TargetMode="External"/><Relationship Id="rId2007" Type="http://schemas.openxmlformats.org/officeDocument/2006/relationships/hyperlink" Target="http://nurseweb.ucsf.edu/conf/vhs/" TargetMode="External"/><Relationship Id="rId2214" Type="http://schemas.openxmlformats.org/officeDocument/2006/relationships/hyperlink" Target="https://www.first5kids.org/" TargetMode="External"/><Relationship Id="rId740" Type="http://schemas.openxmlformats.org/officeDocument/2006/relationships/hyperlink" Target="http://catalyz.io/" TargetMode="External"/><Relationship Id="rId1023" Type="http://schemas.openxmlformats.org/officeDocument/2006/relationships/hyperlink" Target="http://www.kaiserpermanente.org/" TargetMode="External"/><Relationship Id="rId2421" Type="http://schemas.openxmlformats.org/officeDocument/2006/relationships/hyperlink" Target="../../../../../../../acava/AppData/Local/Microsoft/Windows/INetCache/nicolegodreausoria/AppData/Downloads/www.consejosano.com" TargetMode="External"/><Relationship Id="rId600" Type="http://schemas.openxmlformats.org/officeDocument/2006/relationships/hyperlink" Target="../../../../../../../acava/AppData/Local/Microsoft/Windows/INetCache/nicolegodreausoria/AppData/Downloads/HaxtunHealth.org" TargetMode="External"/><Relationship Id="rId1230" Type="http://schemas.openxmlformats.org/officeDocument/2006/relationships/hyperlink" Target="../../../../../../../acava/AppData/Local/Microsoft/Windows/INetCache/nicolegodreausoria/AppData/Downloads/www.wattshealth.org" TargetMode="External"/><Relationship Id="rId183" Type="http://schemas.openxmlformats.org/officeDocument/2006/relationships/hyperlink" Target="https://www.aahs.org/" TargetMode="External"/><Relationship Id="rId390" Type="http://schemas.openxmlformats.org/officeDocument/2006/relationships/hyperlink" Target="https://www.icsi.org/" TargetMode="External"/><Relationship Id="rId1907" Type="http://schemas.openxmlformats.org/officeDocument/2006/relationships/hyperlink" Target="../../../../../../../acava/AppData/Local/Microsoft/Windows/INetCache/nicolegodreausoria/AppData/Downloads/www.sfaf.org" TargetMode="External"/><Relationship Id="rId2071" Type="http://schemas.openxmlformats.org/officeDocument/2006/relationships/hyperlink" Target="https://www.ucsf.edu/" TargetMode="External"/><Relationship Id="rId250" Type="http://schemas.openxmlformats.org/officeDocument/2006/relationships/hyperlink" Target="https://www.cdc.gov/" TargetMode="External"/><Relationship Id="rId110" Type="http://schemas.openxmlformats.org/officeDocument/2006/relationships/hyperlink" Target="../../../../../../../acava/AppData/Local/Microsoft/Windows/INetCache/nicolegodreausoria/AppData/Downloads/www.healthlaw.org" TargetMode="External"/><Relationship Id="rId1697" Type="http://schemas.openxmlformats.org/officeDocument/2006/relationships/hyperlink" Target="https://www.mydohc.com/" TargetMode="External"/><Relationship Id="rId927" Type="http://schemas.openxmlformats.org/officeDocument/2006/relationships/hyperlink" Target="https://bach.health/" TargetMode="External"/><Relationship Id="rId1557" Type="http://schemas.openxmlformats.org/officeDocument/2006/relationships/hyperlink" Target="../../../../../../../acava/AppData/Local/Microsoft/Windows/INetCache/nicolegodreausoria/AppData/Downloads/www.avhc.org" TargetMode="External"/><Relationship Id="rId1764" Type="http://schemas.openxmlformats.org/officeDocument/2006/relationships/hyperlink" Target="http://www.dhs.saccounty.net/Pages/DHS-Home.aspx" TargetMode="External"/><Relationship Id="rId1971" Type="http://schemas.openxmlformats.org/officeDocument/2006/relationships/hyperlink" Target="../../../../../../../acava/AppData/Local/Microsoft/Windows/INetCache/nicolegodreausoria/AppData/Downloads/www.elefintdesigns.com" TargetMode="External"/><Relationship Id="rId2608" Type="http://schemas.openxmlformats.org/officeDocument/2006/relationships/hyperlink" Target="https://physiciancareers.kp.org/" TargetMode="External"/><Relationship Id="rId56" Type="http://schemas.openxmlformats.org/officeDocument/2006/relationships/hyperlink" Target="https://www.heartshare.org/" TargetMode="External"/><Relationship Id="rId1417" Type="http://schemas.openxmlformats.org/officeDocument/2006/relationships/hyperlink" Target="../../../../../../../acava/AppData/Local/Microsoft/Windows/INetCache/nicolegodreausoria/AppData/Downloads/www.sbfhc.org" TargetMode="External"/><Relationship Id="rId1624" Type="http://schemas.openxmlformats.org/officeDocument/2006/relationships/hyperlink" Target="https://www.covidclinic.org/" TargetMode="External"/><Relationship Id="rId1831" Type="http://schemas.openxmlformats.org/officeDocument/2006/relationships/hyperlink" Target="../../../../../../../acava/AppData/Local/Microsoft/Windows/INetCache/nicolegodreausoria/AppData/Downloads/www.truecare.org" TargetMode="External"/><Relationship Id="rId1929" Type="http://schemas.openxmlformats.org/officeDocument/2006/relationships/hyperlink" Target="http://www.mckesson.com/" TargetMode="External"/><Relationship Id="rId2093" Type="http://schemas.openxmlformats.org/officeDocument/2006/relationships/hyperlink" Target="http://www.sjcphs.org/" TargetMode="External"/><Relationship Id="rId2398" Type="http://schemas.openxmlformats.org/officeDocument/2006/relationships/hyperlink" Target="http://devipartners.com/" TargetMode="External"/><Relationship Id="rId272" Type="http://schemas.openxmlformats.org/officeDocument/2006/relationships/hyperlink" Target="https://fhcswf.org/" TargetMode="External"/><Relationship Id="rId577" Type="http://schemas.openxmlformats.org/officeDocument/2006/relationships/hyperlink" Target="http://www.catalysthealthtech.com/" TargetMode="External"/><Relationship Id="rId2160" Type="http://schemas.openxmlformats.org/officeDocument/2006/relationships/hyperlink" Target="https://www.interwest.com/" TargetMode="External"/><Relationship Id="rId2258" Type="http://schemas.openxmlformats.org/officeDocument/2006/relationships/hyperlink" Target="../../../../../../../acava/AppData/Local/Microsoft/Windows/INetCache/nicolegodreausoria/AppData/Downloads/www.norcalems.org" TargetMode="External"/><Relationship Id="rId132" Type="http://schemas.openxmlformats.org/officeDocument/2006/relationships/hyperlink" Target="http://waxmanstrategies.com/" TargetMode="External"/><Relationship Id="rId784" Type="http://schemas.openxmlformats.org/officeDocument/2006/relationships/hyperlink" Target="https://medtechboston.medstro.com/" TargetMode="External"/><Relationship Id="rId991" Type="http://schemas.openxmlformats.org/officeDocument/2006/relationships/hyperlink" Target="https://www.enbphotos.com/blog/nonprofit-business-headshots-oakland" TargetMode="External"/><Relationship Id="rId1067" Type="http://schemas.openxmlformats.org/officeDocument/2006/relationships/hyperlink" Target="https://prenatalbirthandattachmentclinic.com/" TargetMode="External"/><Relationship Id="rId2020" Type="http://schemas.openxmlformats.org/officeDocument/2006/relationships/hyperlink" Target="https://www.manatt.com/health" TargetMode="External"/><Relationship Id="rId2465" Type="http://schemas.openxmlformats.org/officeDocument/2006/relationships/hyperlink" Target="http://rxsafedelnorte.org/" TargetMode="External"/><Relationship Id="rId437" Type="http://schemas.openxmlformats.org/officeDocument/2006/relationships/hyperlink" Target="../../../../../../../acava/AppData/Local/Microsoft/Windows/INetCache/nicolegodreausoria/AppData/Downloads/www.alliancechicago.org" TargetMode="External"/><Relationship Id="rId644" Type="http://schemas.openxmlformats.org/officeDocument/2006/relationships/hyperlink" Target="../../../../../../../acava/AppData/Local/Microsoft/Windows/INetCache/nicolegodreausoria/AppData/Downloads/www.bannerhealth.com" TargetMode="External"/><Relationship Id="rId851" Type="http://schemas.openxmlformats.org/officeDocument/2006/relationships/hyperlink" Target="../../../../../../../acava/AppData/Local/Microsoft/Windows/INetCache/nicolegodreausoria/AppData/Downloads/www.prohealthmd.org" TargetMode="External"/><Relationship Id="rId1274" Type="http://schemas.openxmlformats.org/officeDocument/2006/relationships/hyperlink" Target="../../../../../../../acava/AppData/Local/Microsoft/Windows/INetCache/nicolegodreausoria/AppData/Downloads/we-rec.org" TargetMode="External"/><Relationship Id="rId1481" Type="http://schemas.openxmlformats.org/officeDocument/2006/relationships/hyperlink" Target="https://locator.lacounty.gov/dmh/Location/3180997/san-fernando-mental-health-center" TargetMode="External"/><Relationship Id="rId1579" Type="http://schemas.openxmlformats.org/officeDocument/2006/relationships/hyperlink" Target="https://behavioralhealth.co.modoc.ca.us/" TargetMode="External"/><Relationship Id="rId2118" Type="http://schemas.openxmlformats.org/officeDocument/2006/relationships/hyperlink" Target="https://www.smchealth.org/location/coastside-clinic" TargetMode="External"/><Relationship Id="rId2325" Type="http://schemas.openxmlformats.org/officeDocument/2006/relationships/hyperlink" Target="https://www.suttercounty.org/doc/government/depts/hs/mh/hs_behavioral_health" TargetMode="External"/><Relationship Id="rId2532" Type="http://schemas.openxmlformats.org/officeDocument/2006/relationships/hyperlink" Target="http://www.22otters.com/" TargetMode="External"/><Relationship Id="rId504" Type="http://schemas.openxmlformats.org/officeDocument/2006/relationships/hyperlink" Target="https://hips.healthcare/" TargetMode="External"/><Relationship Id="rId711" Type="http://schemas.openxmlformats.org/officeDocument/2006/relationships/hyperlink" Target="http://whitebirdclinic.org/" TargetMode="External"/><Relationship Id="rId949" Type="http://schemas.openxmlformats.org/officeDocument/2006/relationships/hyperlink" Target="http://www.laclinica.org/ClinicaAltaVista/" TargetMode="External"/><Relationship Id="rId1134" Type="http://schemas.openxmlformats.org/officeDocument/2006/relationships/hyperlink" Target="http://doctorsmedicalcenter.org/" TargetMode="External"/><Relationship Id="rId1341" Type="http://schemas.openxmlformats.org/officeDocument/2006/relationships/hyperlink" Target="http://ultcw.org/" TargetMode="External"/><Relationship Id="rId1786" Type="http://schemas.openxmlformats.org/officeDocument/2006/relationships/hyperlink" Target="https://healthservicealliance.org/" TargetMode="External"/><Relationship Id="rId1993" Type="http://schemas.openxmlformats.org/officeDocument/2006/relationships/hyperlink" Target="http://sfphf.org/" TargetMode="External"/><Relationship Id="rId78" Type="http://schemas.openxmlformats.org/officeDocument/2006/relationships/hyperlink" Target="../../../../../../../acava/AppData/Local/Microsoft/Windows/INetCache/nicolegodreausoria/AppData/Downloads/www.lvhn.org" TargetMode="External"/><Relationship Id="rId809" Type="http://schemas.openxmlformats.org/officeDocument/2006/relationships/hyperlink" Target="https://www.haphi.org/" TargetMode="External"/><Relationship Id="rId1201" Type="http://schemas.openxmlformats.org/officeDocument/2006/relationships/hyperlink" Target="../../../../../../../acava/AppData/Local/Microsoft/Windows/INetCache/nicolegodreausoria/AppData/Downloads/www.nih.org" TargetMode="External"/><Relationship Id="rId1439" Type="http://schemas.openxmlformats.org/officeDocument/2006/relationships/hyperlink" Target="http://losangeles.networkofcare.org/mh/services/agency.aspx?pid=LONGBEACHASIANPACIFICMENTALHEALTHPROGRAM_68_2_0" TargetMode="External"/><Relationship Id="rId1646" Type="http://schemas.openxmlformats.org/officeDocument/2006/relationships/hyperlink" Target="http://www.teenshelter.org/" TargetMode="External"/><Relationship Id="rId1853" Type="http://schemas.openxmlformats.org/officeDocument/2006/relationships/hyperlink" Target="../../../../../../../acava/AppData/Local/Microsoft/Windows/INetCache/nicolegodreausoria/AppData/Downloads/www.lamaestra.org" TargetMode="External"/><Relationship Id="rId1506" Type="http://schemas.openxmlformats.org/officeDocument/2006/relationships/hyperlink" Target="http://dhs.lacounty.gov/wps/portal/dhs/elmonte" TargetMode="External"/><Relationship Id="rId1713" Type="http://schemas.openxmlformats.org/officeDocument/2006/relationships/hyperlink" Target="https://morenovalleyclinicamedica.com/" TargetMode="External"/><Relationship Id="rId1920" Type="http://schemas.openxmlformats.org/officeDocument/2006/relationships/hyperlink" Target="http://www.sagehealthadvisor.org/" TargetMode="External"/><Relationship Id="rId294" Type="http://schemas.openxmlformats.org/officeDocument/2006/relationships/hyperlink" Target="https://www.usm.edu/disability-studies" TargetMode="External"/><Relationship Id="rId2182" Type="http://schemas.openxmlformats.org/officeDocument/2006/relationships/hyperlink" Target="https://www.chconline.org/" TargetMode="External"/><Relationship Id="rId154" Type="http://schemas.openxmlformats.org/officeDocument/2006/relationships/hyperlink" Target="../../../../../../../acava/AppData/Local/Microsoft/Windows/INetCache/nicolegodreausoria/AppData/Downloads/www.nachc.org" TargetMode="External"/><Relationship Id="rId361" Type="http://schemas.openxmlformats.org/officeDocument/2006/relationships/hyperlink" Target="http://www.iowapca.org/" TargetMode="External"/><Relationship Id="rId599" Type="http://schemas.openxmlformats.org/officeDocument/2006/relationships/hyperlink" Target="http://www.saludclinic.org/" TargetMode="External"/><Relationship Id="rId2042" Type="http://schemas.openxmlformats.org/officeDocument/2006/relationships/hyperlink" Target="https://healthforce.ucsf.edu/" TargetMode="External"/><Relationship Id="rId2487" Type="http://schemas.openxmlformats.org/officeDocument/2006/relationships/hyperlink" Target="../../../../../../../acava/AppData/Local/Microsoft/Windows/INetCache/nicolegodreausoria/AppData/Downloads/www.marykatescott.com" TargetMode="External"/><Relationship Id="rId459" Type="http://schemas.openxmlformats.org/officeDocument/2006/relationships/hyperlink" Target="http://www.ascensionhealth.org/" TargetMode="External"/><Relationship Id="rId666" Type="http://schemas.openxmlformats.org/officeDocument/2006/relationships/hyperlink" Target="https://nevadahealthcenters.org/" TargetMode="External"/><Relationship Id="rId873" Type="http://schemas.openxmlformats.org/officeDocument/2006/relationships/hyperlink" Target="../../../../../../../acava/AppData/Local/Microsoft/Windows/INetCache/nicolegodreausoria/AppData/Downloads/panasonic.com" TargetMode="External"/><Relationship Id="rId1089" Type="http://schemas.openxmlformats.org/officeDocument/2006/relationships/hyperlink" Target="http://www.garybess.com/" TargetMode="External"/><Relationship Id="rId1296" Type="http://schemas.openxmlformats.org/officeDocument/2006/relationships/hyperlink" Target="https://www.matrixinstitute.org/" TargetMode="External"/><Relationship Id="rId2347" Type="http://schemas.openxmlformats.org/officeDocument/2006/relationships/hyperlink" Target="../../../../../../../acava/AppData/Local/Microsoft/Windows/INetCache/nicolegodreausoria/AppData/Downloads/www.conejofreeclinic.org" TargetMode="External"/><Relationship Id="rId2554" Type="http://schemas.openxmlformats.org/officeDocument/2006/relationships/hyperlink" Target="http://www.wellville.net/" TargetMode="External"/><Relationship Id="rId221" Type="http://schemas.openxmlformats.org/officeDocument/2006/relationships/hyperlink" Target="https://www.dukehealth.org/" TargetMode="External"/><Relationship Id="rId319" Type="http://schemas.openxmlformats.org/officeDocument/2006/relationships/hyperlink" Target="https://healthcollab.org/" TargetMode="External"/><Relationship Id="rId526" Type="http://schemas.openxmlformats.org/officeDocument/2006/relationships/hyperlink" Target="https://www.austinregionalclinic.com/" TargetMode="External"/><Relationship Id="rId1156" Type="http://schemas.openxmlformats.org/officeDocument/2006/relationships/hyperlink" Target="../../../../../../../acava/AppData/Local/Microsoft/Windows/INetCache/nicolegodreausoria/AppData/Downloads/www.livewellbhc.com" TargetMode="External"/><Relationship Id="rId1363" Type="http://schemas.openxmlformats.org/officeDocument/2006/relationships/hyperlink" Target="https://www.lacare.org/" TargetMode="External"/><Relationship Id="rId2207" Type="http://schemas.openxmlformats.org/officeDocument/2006/relationships/hyperlink" Target="http://www.paloverdehospital.org/" TargetMode="External"/><Relationship Id="rId733" Type="http://schemas.openxmlformats.org/officeDocument/2006/relationships/hyperlink" Target="http://www.hepeducation.org/" TargetMode="External"/><Relationship Id="rId940" Type="http://schemas.openxmlformats.org/officeDocument/2006/relationships/hyperlink" Target="http://www.alamedahealthconsortium.org/" TargetMode="External"/><Relationship Id="rId1016" Type="http://schemas.openxmlformats.org/officeDocument/2006/relationships/hyperlink" Target="../../../../../../../acava/AppData/Local/Microsoft/Windows/INetCache/nicolegodreausoria/AppData/Downloads/www.childrennow.org" TargetMode="External"/><Relationship Id="rId1570" Type="http://schemas.openxmlformats.org/officeDocument/2006/relationships/hyperlink" Target="../../../../../../../acava/AppData/Local/Microsoft/Windows/INetCache/nicolegodreausoria/AppData/Downloads/www.mchcinc.org" TargetMode="External"/><Relationship Id="rId1668" Type="http://schemas.openxmlformats.org/officeDocument/2006/relationships/hyperlink" Target="http://www.choc.org/" TargetMode="External"/><Relationship Id="rId1875" Type="http://schemas.openxmlformats.org/officeDocument/2006/relationships/hyperlink" Target="http://www.med.navy.mil/sites/nmcsd/pages/contactus.aspx" TargetMode="External"/><Relationship Id="rId2414" Type="http://schemas.openxmlformats.org/officeDocument/2006/relationships/hyperlink" Target="https://wikiworks.com/" TargetMode="External"/><Relationship Id="rId2621" Type="http://schemas.openxmlformats.org/officeDocument/2006/relationships/hyperlink" Target="https://cdcr.ca.gov/" TargetMode="External"/><Relationship Id="rId800" Type="http://schemas.openxmlformats.org/officeDocument/2006/relationships/hyperlink" Target="http://www.longwoodpeds.com/" TargetMode="External"/><Relationship Id="rId1223" Type="http://schemas.openxmlformats.org/officeDocument/2006/relationships/hyperlink" Target="../../../../../../../acava/AppData/Local/Microsoft/Windows/INetCache/nicolegodreausoria/AppData/Downloads/www.mtnvalleyhc.org" TargetMode="External"/><Relationship Id="rId1430" Type="http://schemas.openxmlformats.org/officeDocument/2006/relationships/hyperlink" Target="https://rxparamount.com/" TargetMode="External"/><Relationship Id="rId1528" Type="http://schemas.openxmlformats.org/officeDocument/2006/relationships/hyperlink" Target="http://www.avph.org/" TargetMode="External"/><Relationship Id="rId1735" Type="http://schemas.openxmlformats.org/officeDocument/2006/relationships/hyperlink" Target="http://www.peachinc.org/" TargetMode="External"/><Relationship Id="rId1942" Type="http://schemas.openxmlformats.org/officeDocument/2006/relationships/hyperlink" Target="../../../../../../../acava/AppData/Local/Microsoft/Windows/INetCache/nicolegodreausoria/AppData/Downloads/www.autodesk.com" TargetMode="External"/><Relationship Id="rId27" Type="http://schemas.openxmlformats.org/officeDocument/2006/relationships/hyperlink" Target="../../../../../../../acava/AppData/Local/Microsoft/Windows/INetCache/nicolegodreausoria/AppData/Downloads/www.phreesia.com" TargetMode="External"/><Relationship Id="rId1802" Type="http://schemas.openxmlformats.org/officeDocument/2006/relationships/hyperlink" Target="../../../../../../../acava/AppData/Local/Microsoft/Windows/INetCache/nicolegodreausoria/AppData/Downloads/www.hstreetclinic.org" TargetMode="External"/><Relationship Id="rId176" Type="http://schemas.openxmlformats.org/officeDocument/2006/relationships/hyperlink" Target="../../../../../../../acava/AppData/Local/Microsoft/Windows/INetCache/nicolegodreausoria/AppData/Downloads/charmcityclinic.org" TargetMode="External"/><Relationship Id="rId383" Type="http://schemas.openxmlformats.org/officeDocument/2006/relationships/hyperlink" Target="http://www.health.state.mn.us/" TargetMode="External"/><Relationship Id="rId590" Type="http://schemas.openxmlformats.org/officeDocument/2006/relationships/hyperlink" Target="https://www.mhpcolorado.org/" TargetMode="External"/><Relationship Id="rId2064" Type="http://schemas.openxmlformats.org/officeDocument/2006/relationships/hyperlink" Target="https://www.itbookmancenter.org/" TargetMode="External"/><Relationship Id="rId2271" Type="http://schemas.openxmlformats.org/officeDocument/2006/relationships/hyperlink" Target="http://www.qvir.com/health-clinic.html" TargetMode="External"/><Relationship Id="rId243" Type="http://schemas.openxmlformats.org/officeDocument/2006/relationships/hyperlink" Target="https://georgiapca.org/" TargetMode="External"/><Relationship Id="rId450" Type="http://schemas.openxmlformats.org/officeDocument/2006/relationships/hyperlink" Target="https://www.riversidehealthcare.org/location/riverside-medical-center" TargetMode="External"/><Relationship Id="rId688" Type="http://schemas.openxmlformats.org/officeDocument/2006/relationships/hyperlink" Target="../../../../../../../acava/AppData/Local/Microsoft/Windows/INetCache/nicolegodreausoria/AppData/Downloads/www.orpca.org" TargetMode="External"/><Relationship Id="rId895" Type="http://schemas.openxmlformats.org/officeDocument/2006/relationships/hyperlink" Target="https://www.inspirahealthnetwork.org/" TargetMode="External"/><Relationship Id="rId1080" Type="http://schemas.openxmlformats.org/officeDocument/2006/relationships/hyperlink" Target="https://www.alpinecountyca.gov/" TargetMode="External"/><Relationship Id="rId2131" Type="http://schemas.openxmlformats.org/officeDocument/2006/relationships/hyperlink" Target="https://my.virusgeeks.com/" TargetMode="External"/><Relationship Id="rId2369" Type="http://schemas.openxmlformats.org/officeDocument/2006/relationships/hyperlink" Target="../../../../../../../acava/AppData/Local/Microsoft/Windows/INetCache/nicolegodreausoria/AppData/Downloads/www.pickpeach.org" TargetMode="External"/><Relationship Id="rId2576" Type="http://schemas.openxmlformats.org/officeDocument/2006/relationships/hyperlink" Target="http://www.umft.eu/" TargetMode="External"/><Relationship Id="rId103" Type="http://schemas.openxmlformats.org/officeDocument/2006/relationships/hyperlink" Target="../../../../../../../acava/AppData/Local/Microsoft/Windows/INetCache/nicolegodreausoria/AppData/Downloads/now.org" TargetMode="External"/><Relationship Id="rId310" Type="http://schemas.openxmlformats.org/officeDocument/2006/relationships/hyperlink" Target="../../../../../../../acava/AppData/Local/Microsoft/Windows/INetCache/nicolegodreausoria/AppData/Downloads/www.case.edu" TargetMode="External"/><Relationship Id="rId548" Type="http://schemas.openxmlformats.org/officeDocument/2006/relationships/hyperlink" Target="../../../../../../../acava/AppData/Local/Microsoft/Windows/INetCache/nicolegodreausoria/AppData/Downloads/www.doctorscare.org" TargetMode="External"/><Relationship Id="rId755" Type="http://schemas.openxmlformats.org/officeDocument/2006/relationships/hyperlink" Target="https://www.tulaliphealthsystem.com/" TargetMode="External"/><Relationship Id="rId962" Type="http://schemas.openxmlformats.org/officeDocument/2006/relationships/hyperlink" Target="../../../../../../../acava/AppData/Local/Microsoft/Windows/INetCache/nicolegodreausoria/AppData/Downloads/www.acbhcs.org" TargetMode="External"/><Relationship Id="rId1178" Type="http://schemas.openxmlformats.org/officeDocument/2006/relationships/hyperlink" Target="https://thecenteratmckinleyville.com/" TargetMode="External"/><Relationship Id="rId1385" Type="http://schemas.openxmlformats.org/officeDocument/2006/relationships/hyperlink" Target="https://www.sharedharvestfund.org/" TargetMode="External"/><Relationship Id="rId1592" Type="http://schemas.openxmlformats.org/officeDocument/2006/relationships/hyperlink" Target="http://www.co.monterey.ca.us/probation/" TargetMode="External"/><Relationship Id="rId2229" Type="http://schemas.openxmlformats.org/officeDocument/2006/relationships/hyperlink" Target="../../../../../../../acava/AppData/Local/Microsoft/Windows/INetCache/nicolegodreausoria/AppData/Downloads/www.sjffcc.org" TargetMode="External"/><Relationship Id="rId2436" Type="http://schemas.openxmlformats.org/officeDocument/2006/relationships/hyperlink" Target="https://www.sagesurfer.com/" TargetMode="External"/><Relationship Id="rId2643" Type="http://schemas.openxmlformats.org/officeDocument/2006/relationships/hyperlink" Target="../../../../../../../acava/AppData/Local/Microsoft/Windows/INetCache/nicolegodreausoria/AppData/Downloads/www.activatecare.com" TargetMode="External"/><Relationship Id="rId91" Type="http://schemas.openxmlformats.org/officeDocument/2006/relationships/hyperlink" Target="https://www.amerihealthcaritas.com/" TargetMode="External"/><Relationship Id="rId408" Type="http://schemas.openxmlformats.org/officeDocument/2006/relationships/hyperlink" Target="https://www.sg2.com/" TargetMode="External"/><Relationship Id="rId615" Type="http://schemas.openxmlformats.org/officeDocument/2006/relationships/hyperlink" Target="https://www.gunnisonvalleyhealth.org/" TargetMode="External"/><Relationship Id="rId822" Type="http://schemas.openxmlformats.org/officeDocument/2006/relationships/hyperlink" Target="http://www.bidmc.org/" TargetMode="External"/><Relationship Id="rId1038" Type="http://schemas.openxmlformats.org/officeDocument/2006/relationships/hyperlink" Target="http://www.chcf.org/" TargetMode="External"/><Relationship Id="rId1245" Type="http://schemas.openxmlformats.org/officeDocument/2006/relationships/hyperlink" Target="http://kedren.org/" TargetMode="External"/><Relationship Id="rId1452" Type="http://schemas.openxmlformats.org/officeDocument/2006/relationships/hyperlink" Target="https://unionstationhs.org/" TargetMode="External"/><Relationship Id="rId1897" Type="http://schemas.openxmlformats.org/officeDocument/2006/relationships/hyperlink" Target="https://www.friendshiphousesf.org/" TargetMode="External"/><Relationship Id="rId2503" Type="http://schemas.openxmlformats.org/officeDocument/2006/relationships/hyperlink" Target="http://www.procare.co.nz/" TargetMode="External"/><Relationship Id="rId1105" Type="http://schemas.openxmlformats.org/officeDocument/2006/relationships/hyperlink" Target="../../../../../../../acava/AppData/Local/Microsoft/Windows/INetCache/nicolegodreausoria/AppData/Downloads/www.rsnc-centers.org" TargetMode="External"/><Relationship Id="rId1312" Type="http://schemas.openxmlformats.org/officeDocument/2006/relationships/hyperlink" Target="https://www.aphcv.org/" TargetMode="External"/><Relationship Id="rId1757" Type="http://schemas.openxmlformats.org/officeDocument/2006/relationships/hyperlink" Target="https://health.ucdavis.edu/welcome/index.html" TargetMode="External"/><Relationship Id="rId1964" Type="http://schemas.openxmlformats.org/officeDocument/2006/relationships/hyperlink" Target="https://www.healthygenerationsproject.org/" TargetMode="External"/><Relationship Id="rId49" Type="http://schemas.openxmlformats.org/officeDocument/2006/relationships/hyperlink" Target="../../../../../../../acava/AppData/Local/Microsoft/Windows/INetCache/nicolegodreausoria/AppData/Downloads/www.einstein.yu.edu" TargetMode="External"/><Relationship Id="rId1617" Type="http://schemas.openxmlformats.org/officeDocument/2006/relationships/hyperlink" Target="https://www.stjosephhealth.org/" TargetMode="External"/><Relationship Id="rId1824" Type="http://schemas.openxmlformats.org/officeDocument/2006/relationships/hyperlink" Target="http://www.srninc.org/SRNKnowledge/(effrbumfdjuxm125bilmb045)/chrn.aspx" TargetMode="External"/><Relationship Id="rId198" Type="http://schemas.openxmlformats.org/officeDocument/2006/relationships/hyperlink" Target="https://www.salvationarmyusa.org/usn/" TargetMode="External"/><Relationship Id="rId2086" Type="http://schemas.openxmlformats.org/officeDocument/2006/relationships/hyperlink" Target="https://partnerships.ucsf.edu/center-community-engagement" TargetMode="External"/><Relationship Id="rId2293" Type="http://schemas.openxmlformats.org/officeDocument/2006/relationships/hyperlink" Target="https://www.carium.com/" TargetMode="External"/><Relationship Id="rId2598" Type="http://schemas.openxmlformats.org/officeDocument/2006/relationships/hyperlink" Target="https://www.mavenproject.org/" TargetMode="External"/><Relationship Id="rId265" Type="http://schemas.openxmlformats.org/officeDocument/2006/relationships/hyperlink" Target="../../../../../../../acava/AppData/Local/Microsoft/Windows/INetCache/nicolegodreausoria/AppData/Downloads/med.miami.edu" TargetMode="External"/><Relationship Id="rId472" Type="http://schemas.openxmlformats.org/officeDocument/2006/relationships/hyperlink" Target="../../../../../../../acava/AppData/Local/Microsoft/Windows/INetCache/nicolegodreausoria/AppData/Downloads/www.tiger-institute.org" TargetMode="External"/><Relationship Id="rId2153" Type="http://schemas.openxmlformats.org/officeDocument/2006/relationships/hyperlink" Target="https://countyofsb.org/behavioral-wellness" TargetMode="External"/><Relationship Id="rId2360" Type="http://schemas.openxmlformats.org/officeDocument/2006/relationships/hyperlink" Target="https://rxpointpharmacy.com/" TargetMode="External"/><Relationship Id="rId125" Type="http://schemas.openxmlformats.org/officeDocument/2006/relationships/hyperlink" Target="https://www.grapevinehealth.co/" TargetMode="External"/><Relationship Id="rId332" Type="http://schemas.openxmlformats.org/officeDocument/2006/relationships/hyperlink" Target="../../../../../../../acava/AppData/Local/Microsoft/Windows/INetCache/nicolegodreausoria/AppData/Downloads/www.ruralaction.org" TargetMode="External"/><Relationship Id="rId777" Type="http://schemas.openxmlformats.org/officeDocument/2006/relationships/hyperlink" Target="../../../../../../../acava/AppData/Local/Microsoft/Windows/INetCache/nicolegodreausoria/AppData/Downloads/www.eclinicalworks.com" TargetMode="External"/><Relationship Id="rId984" Type="http://schemas.openxmlformats.org/officeDocument/2006/relationships/hyperlink" Target="../../../../../../../acava/AppData/Local/Microsoft/Windows/INetCache/nicolegodreausoria/AppData/Downloads/www.contentculturegroup.com" TargetMode="External"/><Relationship Id="rId2013" Type="http://schemas.openxmlformats.org/officeDocument/2006/relationships/hyperlink" Target="https://www.ropesgray.com/en" TargetMode="External"/><Relationship Id="rId2220" Type="http://schemas.openxmlformats.org/officeDocument/2006/relationships/hyperlink" Target="../../../../../../../acava/AppData/Local/Microsoft/Windows/INetCache/nicolegodreausoria/AppData/Downloads/www.ppmarmonte.org" TargetMode="External"/><Relationship Id="rId2458" Type="http://schemas.openxmlformats.org/officeDocument/2006/relationships/hyperlink" Target="https://www.simplifimed.com/" TargetMode="External"/><Relationship Id="rId637" Type="http://schemas.openxmlformats.org/officeDocument/2006/relationships/hyperlink" Target="../../../../../../../acava/AppData/Local/Microsoft/Windows/INetCache/nicolegodreausoria/AppData/Downloads/www.centralutahclinic.com" TargetMode="External"/><Relationship Id="rId844" Type="http://schemas.openxmlformats.org/officeDocument/2006/relationships/hyperlink" Target="http://www.mehca.org/" TargetMode="External"/><Relationship Id="rId1267" Type="http://schemas.openxmlformats.org/officeDocument/2006/relationships/hyperlink" Target="http://www.cnhfclinics.org/" TargetMode="External"/><Relationship Id="rId1474" Type="http://schemas.openxmlformats.org/officeDocument/2006/relationships/hyperlink" Target="http://www.sfchealthcenter.org/" TargetMode="External"/><Relationship Id="rId1681" Type="http://schemas.openxmlformats.org/officeDocument/2006/relationships/hyperlink" Target="https://www.stallanthealth.com/weimar" TargetMode="External"/><Relationship Id="rId2318" Type="http://schemas.openxmlformats.org/officeDocument/2006/relationships/hyperlink" Target="https://www.hannacenter.org/" TargetMode="External"/><Relationship Id="rId2525" Type="http://schemas.openxmlformats.org/officeDocument/2006/relationships/hyperlink" Target="../../../../../../../acava/AppData/Local/Microsoft/Windows/INetCache/nicolegodreausoria/AppData/Downloads/www.surveyorhealth.com" TargetMode="External"/><Relationship Id="rId704" Type="http://schemas.openxmlformats.org/officeDocument/2006/relationships/hyperlink" Target="http://www.careconnections.com/" TargetMode="External"/><Relationship Id="rId911" Type="http://schemas.openxmlformats.org/officeDocument/2006/relationships/hyperlink" Target="https://www.hackensackmeridianhealth.org/" TargetMode="External"/><Relationship Id="rId1127" Type="http://schemas.openxmlformats.org/officeDocument/2006/relationships/hyperlink" Target="https://www.johnmuirhealth.com/about-john-muir-health/community-commitment/community-health-alliance/our-programs/youth/beyond-violence.html" TargetMode="External"/><Relationship Id="rId1334" Type="http://schemas.openxmlformats.org/officeDocument/2006/relationships/hyperlink" Target="https://mid-westmedicalpharmacy.com/" TargetMode="External"/><Relationship Id="rId1541" Type="http://schemas.openxmlformats.org/officeDocument/2006/relationships/hyperlink" Target="../../../../../../../acava/AppData/Local/Microsoft/Windows/INetCache/nicolegodreausoria/AppData/Downloads/partnershipresourcesgroup.com" TargetMode="External"/><Relationship Id="rId1779" Type="http://schemas.openxmlformats.org/officeDocument/2006/relationships/hyperlink" Target="https://cnsa.org/" TargetMode="External"/><Relationship Id="rId1986" Type="http://schemas.openxmlformats.org/officeDocument/2006/relationships/hyperlink" Target="http://www.famdoc.org/" TargetMode="External"/><Relationship Id="rId40" Type="http://schemas.openxmlformats.org/officeDocument/2006/relationships/hyperlink" Target="http://www.langerresearch.com/" TargetMode="External"/><Relationship Id="rId1401" Type="http://schemas.openxmlformats.org/officeDocument/2006/relationships/hyperlink" Target="http://www.rand.org/" TargetMode="External"/><Relationship Id="rId1639" Type="http://schemas.openxmlformats.org/officeDocument/2006/relationships/hyperlink" Target="http://serve-the-people.com/" TargetMode="External"/><Relationship Id="rId1846" Type="http://schemas.openxmlformats.org/officeDocument/2006/relationships/hyperlink" Target="https://health.ucsd.edu/" TargetMode="External"/><Relationship Id="rId1706" Type="http://schemas.openxmlformats.org/officeDocument/2006/relationships/hyperlink" Target="https://www.rivco-familycarecenters.org/locations/riverside.aspx" TargetMode="External"/><Relationship Id="rId1913" Type="http://schemas.openxmlformats.org/officeDocument/2006/relationships/hyperlink" Target="https://pivotal.io/labs" TargetMode="External"/><Relationship Id="rId287" Type="http://schemas.openxmlformats.org/officeDocument/2006/relationships/hyperlink" Target="https://www.lmunet.edu/academics/schools/debusk-college-of-osteopathic-medicine" TargetMode="External"/><Relationship Id="rId494" Type="http://schemas.openxmlformats.org/officeDocument/2006/relationships/hyperlink" Target="https://www.heart.org/" TargetMode="External"/><Relationship Id="rId2175" Type="http://schemas.openxmlformats.org/officeDocument/2006/relationships/hyperlink" Target="https://www.theprimaryschool.org/" TargetMode="External"/><Relationship Id="rId2382" Type="http://schemas.openxmlformats.org/officeDocument/2006/relationships/hyperlink" Target="../../../../../../../acava/AppData/Local/Microsoft/Windows/INetCache/nicolegodreausoria/AppData/Downloads/www.hhhrc.org" TargetMode="External"/><Relationship Id="rId147" Type="http://schemas.openxmlformats.org/officeDocument/2006/relationships/hyperlink" Target="http://www.pire.org/index.aspx" TargetMode="External"/><Relationship Id="rId354" Type="http://schemas.openxmlformats.org/officeDocument/2006/relationships/hyperlink" Target="http://v3dataintel.com/" TargetMode="External"/><Relationship Id="rId799" Type="http://schemas.openxmlformats.org/officeDocument/2006/relationships/hyperlink" Target="../../../../../../../acava/AppData/Local/Microsoft/Windows/INetCache/nicolegodreausoria/AppData/Downloads/www.massgeneral.org/stoecklecenter" TargetMode="External"/><Relationship Id="rId1191" Type="http://schemas.openxmlformats.org/officeDocument/2006/relationships/hyperlink" Target="../../../../../../../acava/AppData/Local/Microsoft/Windows/INetCache/nicolegodreausoria/AppData/Downloads/www.ecrmc.org" TargetMode="External"/><Relationship Id="rId2035" Type="http://schemas.openxmlformats.org/officeDocument/2006/relationships/hyperlink" Target="../../../../../../../acava/AppData/Local/Microsoft/Windows/INetCache/nicolegodreausoria/AppData/Downloads/www.womenscommunityclinic.org" TargetMode="External"/><Relationship Id="rId561" Type="http://schemas.openxmlformats.org/officeDocument/2006/relationships/hyperlink" Target="https://www.colorado.gov/hcpf" TargetMode="External"/><Relationship Id="rId659" Type="http://schemas.openxmlformats.org/officeDocument/2006/relationships/hyperlink" Target="https://www.umcsn.com/" TargetMode="External"/><Relationship Id="rId866" Type="http://schemas.openxmlformats.org/officeDocument/2006/relationships/hyperlink" Target="https://www.healthrecoverysolutions.com/" TargetMode="External"/><Relationship Id="rId1289" Type="http://schemas.openxmlformats.org/officeDocument/2006/relationships/hyperlink" Target="http://www.viacarela.org/" TargetMode="External"/><Relationship Id="rId1496" Type="http://schemas.openxmlformats.org/officeDocument/2006/relationships/hyperlink" Target="http://coniferhealth.com/" TargetMode="External"/><Relationship Id="rId2242" Type="http://schemas.openxmlformats.org/officeDocument/2006/relationships/hyperlink" Target="../../../../../../../acava/AppData/Local/Microsoft/Windows/INetCache/nicolegodreausoria/AppData/Downloads/www.losd.ca" TargetMode="External"/><Relationship Id="rId2547" Type="http://schemas.openxmlformats.org/officeDocument/2006/relationships/hyperlink" Target="http://www.awscs.com/" TargetMode="External"/><Relationship Id="rId214" Type="http://schemas.openxmlformats.org/officeDocument/2006/relationships/hyperlink" Target="http://www.bluethorninc.com/Welcome.html" TargetMode="External"/><Relationship Id="rId421" Type="http://schemas.openxmlformats.org/officeDocument/2006/relationships/hyperlink" Target="https://www.heartlandalliance.org/" TargetMode="External"/><Relationship Id="rId519" Type="http://schemas.openxmlformats.org/officeDocument/2006/relationships/hyperlink" Target="http://www.dshs.texas.gov/" TargetMode="External"/><Relationship Id="rId1051" Type="http://schemas.openxmlformats.org/officeDocument/2006/relationships/hyperlink" Target="https://flyprogram.org/" TargetMode="External"/><Relationship Id="rId1149" Type="http://schemas.openxmlformats.org/officeDocument/2006/relationships/hyperlink" Target="http://public.uhcofsjv.org/" TargetMode="External"/><Relationship Id="rId1356" Type="http://schemas.openxmlformats.org/officeDocument/2006/relationships/hyperlink" Target="https://www.laworks.com/" TargetMode="External"/><Relationship Id="rId2102" Type="http://schemas.openxmlformats.org/officeDocument/2006/relationships/hyperlink" Target="https://www.riseslo.org/" TargetMode="External"/><Relationship Id="rId726" Type="http://schemas.openxmlformats.org/officeDocument/2006/relationships/hyperlink" Target="http://www.cche.org/" TargetMode="External"/><Relationship Id="rId933" Type="http://schemas.openxmlformats.org/officeDocument/2006/relationships/hyperlink" Target="http://www.affinitymd.com/" TargetMode="External"/><Relationship Id="rId1009" Type="http://schemas.openxmlformats.org/officeDocument/2006/relationships/hyperlink" Target="../../../../../../../acava/AppData/Local/Microsoft/Windows/INetCache/nicolegodreausoria/AppData/Downloads/www.bcbs.com" TargetMode="External"/><Relationship Id="rId1563" Type="http://schemas.openxmlformats.org/officeDocument/2006/relationships/hyperlink" Target="../../../../../../../acava/AppData/Local/Microsoft/Windows/INetCache/nicolegodreausoria/AppData/Downloads/www.rcms-healthcare.org" TargetMode="External"/><Relationship Id="rId1770" Type="http://schemas.openxmlformats.org/officeDocument/2006/relationships/hyperlink" Target="../../../../../../../acava/AppData/Local/Microsoft/Windows/INetCache/nicolegodreausoria/AppData/Downloads/www.elicahealth.org" TargetMode="External"/><Relationship Id="rId1868" Type="http://schemas.openxmlformats.org/officeDocument/2006/relationships/hyperlink" Target="http://www.sharp.com/scmg/index.cfm" TargetMode="External"/><Relationship Id="rId2407" Type="http://schemas.openxmlformats.org/officeDocument/2006/relationships/hyperlink" Target="https://citycancerchallenge.org/" TargetMode="External"/><Relationship Id="rId2614" Type="http://schemas.openxmlformats.org/officeDocument/2006/relationships/hyperlink" Target="http://www.chlc.min-saude.pt/hospital-dona-estefania/" TargetMode="External"/><Relationship Id="rId62" Type="http://schemas.openxmlformats.org/officeDocument/2006/relationships/hyperlink" Target="https://www.hixny.org/" TargetMode="External"/><Relationship Id="rId1216" Type="http://schemas.openxmlformats.org/officeDocument/2006/relationships/hyperlink" Target="https://www.adventisthealth.org/pages/home.aspx" TargetMode="External"/><Relationship Id="rId1423" Type="http://schemas.openxmlformats.org/officeDocument/2006/relationships/hyperlink" Target="http://www.applecaremedical.com/" TargetMode="External"/><Relationship Id="rId1630" Type="http://schemas.openxmlformats.org/officeDocument/2006/relationships/hyperlink" Target="http://comprehensivecaresolutions.com/" TargetMode="External"/><Relationship Id="rId1728" Type="http://schemas.openxmlformats.org/officeDocument/2006/relationships/hyperlink" Target="http://californiamethadone.org/" TargetMode="External"/><Relationship Id="rId1935" Type="http://schemas.openxmlformats.org/officeDocument/2006/relationships/hyperlink" Target="https://www.frbsf.org/" TargetMode="External"/><Relationship Id="rId2197" Type="http://schemas.openxmlformats.org/officeDocument/2006/relationships/hyperlink" Target="http://up-grade.me/" TargetMode="External"/><Relationship Id="rId169" Type="http://schemas.openxmlformats.org/officeDocument/2006/relationships/hyperlink" Target="http://cviewllc.com/" TargetMode="External"/><Relationship Id="rId376" Type="http://schemas.openxmlformats.org/officeDocument/2006/relationships/hyperlink" Target="../../../../../../../acava/AppData/Local/Microsoft/Windows/INetCache/nicolegodreausoria/AppData/Downloads/www.bellin.org" TargetMode="External"/><Relationship Id="rId583" Type="http://schemas.openxmlformats.org/officeDocument/2006/relationships/hyperlink" Target="../../../../../../../acava/AppData/Local/Microsoft/Windows/INetCache/nicolegodreausoria/AppData/Downloads/everychildpediatrics.org" TargetMode="External"/><Relationship Id="rId790" Type="http://schemas.openxmlformats.org/officeDocument/2006/relationships/hyperlink" Target="https://www.beaconhealthoptions.com/" TargetMode="External"/><Relationship Id="rId2057" Type="http://schemas.openxmlformats.org/officeDocument/2006/relationships/hyperlink" Target="../../../../../../../acava/AppData/Local/Microsoft/Windows/INetCache/nicolegodreausoria/AppData/Downloads/www.tides.org" TargetMode="External"/><Relationship Id="rId2264" Type="http://schemas.openxmlformats.org/officeDocument/2006/relationships/hyperlink" Target="../../../../../../../acava/AppData/Local/Microsoft/Windows/INetCache/nicolegodreausoria/AppData/Downloads/www.reddingrancheria.com" TargetMode="External"/><Relationship Id="rId2471" Type="http://schemas.openxmlformats.org/officeDocument/2006/relationships/hyperlink" Target="https://www.carezooming.com/" TargetMode="External"/><Relationship Id="rId4" Type="http://schemas.openxmlformats.org/officeDocument/2006/relationships/hyperlink" Target="https://www.henrystreet.org/" TargetMode="External"/><Relationship Id="rId236" Type="http://schemas.openxmlformats.org/officeDocument/2006/relationships/hyperlink" Target="http://www.scphca.org/" TargetMode="External"/><Relationship Id="rId443" Type="http://schemas.openxmlformats.org/officeDocument/2006/relationships/hyperlink" Target="http://mhealthcoach.com/" TargetMode="External"/><Relationship Id="rId650" Type="http://schemas.openxmlformats.org/officeDocument/2006/relationships/hyperlink" Target="http://www.elrio.org/" TargetMode="External"/><Relationship Id="rId888" Type="http://schemas.openxmlformats.org/officeDocument/2006/relationships/hyperlink" Target="http://www.patersonchc.org/" TargetMode="External"/><Relationship Id="rId1073" Type="http://schemas.openxmlformats.org/officeDocument/2006/relationships/hyperlink" Target="../../../../../../../acava/AppData/Local/Microsoft/Windows/INetCache/nicolegodreausoria/AppData/Downloads/www.onemedical.com" TargetMode="External"/><Relationship Id="rId1280" Type="http://schemas.openxmlformats.org/officeDocument/2006/relationships/hyperlink" Target="https://lafla.org/" TargetMode="External"/><Relationship Id="rId2124" Type="http://schemas.openxmlformats.org/officeDocument/2006/relationships/hyperlink" Target="https://www.suki.ai/" TargetMode="External"/><Relationship Id="rId2331" Type="http://schemas.openxmlformats.org/officeDocument/2006/relationships/hyperlink" Target="http://www.mcmedical.org/trinity-health-clinic/" TargetMode="External"/><Relationship Id="rId2569" Type="http://schemas.openxmlformats.org/officeDocument/2006/relationships/hyperlink" Target="http://www.lansdownecentre.ca/" TargetMode="External"/><Relationship Id="rId303" Type="http://schemas.openxmlformats.org/officeDocument/2006/relationships/hyperlink" Target="https://wexnermedical.osu.edu/" TargetMode="External"/><Relationship Id="rId748" Type="http://schemas.openxmlformats.org/officeDocument/2006/relationships/hyperlink" Target="../../../../../../../acava/AppData/Local/Microsoft/Windows/INetCache/nicolegodreausoria/AppData/Downloads/www.kingcounty.gov/hch" TargetMode="External"/><Relationship Id="rId955" Type="http://schemas.openxmlformats.org/officeDocument/2006/relationships/hyperlink" Target="../../../../../../../acava/AppData/Local/Microsoft/Windows/INetCache/nicolegodreausoria/AppData/Downloads/www.alamedahealthsystem.org" TargetMode="External"/><Relationship Id="rId1140" Type="http://schemas.openxmlformats.org/officeDocument/2006/relationships/hyperlink" Target="https://www.edcgov.us/Government/hhsa/Pages/health_and_human_services_main_info.aspx" TargetMode="External"/><Relationship Id="rId1378" Type="http://schemas.openxmlformats.org/officeDocument/2006/relationships/hyperlink" Target="../../../../../../../acava/AppData/Local/Microsoft/Windows/INetCache/nicolegodreausoria/AppData/Downloads/https/:roadsfoundation.org" TargetMode="External"/><Relationship Id="rId1585" Type="http://schemas.openxmlformats.org/officeDocument/2006/relationships/hyperlink" Target="../../../../../../../acava/AppData/Local/Microsoft/Windows/INetCache/nicolegodreausoria/AppData/Downloads/www.svmh.com" TargetMode="External"/><Relationship Id="rId1792" Type="http://schemas.openxmlformats.org/officeDocument/2006/relationships/hyperlink" Target="https://www.arrowheadmedcenter.org/" TargetMode="External"/><Relationship Id="rId2429" Type="http://schemas.openxmlformats.org/officeDocument/2006/relationships/hyperlink" Target="http://www.engagehealthiq.com/" TargetMode="External"/><Relationship Id="rId2636" Type="http://schemas.openxmlformats.org/officeDocument/2006/relationships/hyperlink" Target="http://www.alkermes.com/" TargetMode="External"/><Relationship Id="rId84" Type="http://schemas.openxmlformats.org/officeDocument/2006/relationships/hyperlink" Target="../../../../../../../acava/AppData/Local/Microsoft/Windows/INetCache/nicolegodreausoria/AppData/Downloads/www.bdtrust.org" TargetMode="External"/><Relationship Id="rId510" Type="http://schemas.openxmlformats.org/officeDocument/2006/relationships/hyperlink" Target="../../../../../../../acava/AppData/Local/Microsoft/Windows/INetCache/nicolegodreausoria/AppData/Downloads/chcsbc.org" TargetMode="External"/><Relationship Id="rId608" Type="http://schemas.openxmlformats.org/officeDocument/2006/relationships/hyperlink" Target="https://www.pueblochc.org/" TargetMode="External"/><Relationship Id="rId815" Type="http://schemas.openxmlformats.org/officeDocument/2006/relationships/hyperlink" Target="http://fkhealth.com/" TargetMode="External"/><Relationship Id="rId1238" Type="http://schemas.openxmlformats.org/officeDocument/2006/relationships/hyperlink" Target="https://www.plannedparenthood.org/planned-parenthood-los-angeles" TargetMode="External"/><Relationship Id="rId1445" Type="http://schemas.openxmlformats.org/officeDocument/2006/relationships/hyperlink" Target="http://www.cmwcusa.org/" TargetMode="External"/><Relationship Id="rId1652" Type="http://schemas.openxmlformats.org/officeDocument/2006/relationships/hyperlink" Target="https://ca.cair.com/losangeles/" TargetMode="External"/><Relationship Id="rId1000" Type="http://schemas.openxmlformats.org/officeDocument/2006/relationships/hyperlink" Target="http://adessostrategy.com/" TargetMode="External"/><Relationship Id="rId1305" Type="http://schemas.openxmlformats.org/officeDocument/2006/relationships/hyperlink" Target="../../../../../../../acava/AppData/Local/Microsoft/Windows/INetCache/nicolegodreausoria/AppData/Downloads/prevworks.com" TargetMode="External"/><Relationship Id="rId1957" Type="http://schemas.openxmlformats.org/officeDocument/2006/relationships/hyperlink" Target="../../../../../../../acava/AppData/Local/Microsoft/Windows/INetCache/nicolegodreausoria/AppData/Downloads/www.icebreakerhealth.com" TargetMode="External"/><Relationship Id="rId1512" Type="http://schemas.openxmlformats.org/officeDocument/2006/relationships/hyperlink" Target="https://www.westernu.edu/pharmacy/" TargetMode="External"/><Relationship Id="rId1817" Type="http://schemas.openxmlformats.org/officeDocument/2006/relationships/hyperlink" Target="https://jireh-providers.startsites.org/" TargetMode="External"/><Relationship Id="rId11" Type="http://schemas.openxmlformats.org/officeDocument/2006/relationships/hyperlink" Target="http://www.medivo.com/" TargetMode="External"/><Relationship Id="rId398" Type="http://schemas.openxmlformats.org/officeDocument/2006/relationships/hyperlink" Target="http://und.edu/" TargetMode="External"/><Relationship Id="rId2079" Type="http://schemas.openxmlformats.org/officeDocument/2006/relationships/hyperlink" Target="https://www.ucsfhealth.org/en/locations/parnassus" TargetMode="External"/><Relationship Id="rId160" Type="http://schemas.openxmlformats.org/officeDocument/2006/relationships/hyperlink" Target="http://www.hrsa.gov/" TargetMode="External"/><Relationship Id="rId2286" Type="http://schemas.openxmlformats.org/officeDocument/2006/relationships/hyperlink" Target="https://www.childnet.org/" TargetMode="External"/><Relationship Id="rId2493" Type="http://schemas.openxmlformats.org/officeDocument/2006/relationships/hyperlink" Target="http://www.anansihealth.co.za/" TargetMode="External"/><Relationship Id="rId258" Type="http://schemas.openxmlformats.org/officeDocument/2006/relationships/hyperlink" Target="http://www.floridahealth.gov/" TargetMode="External"/><Relationship Id="rId465" Type="http://schemas.openxmlformats.org/officeDocument/2006/relationships/hyperlink" Target="https://www.mimh.edu/" TargetMode="External"/><Relationship Id="rId672" Type="http://schemas.openxmlformats.org/officeDocument/2006/relationships/hyperlink" Target="http://waimanalohc.org/" TargetMode="External"/><Relationship Id="rId1095" Type="http://schemas.openxmlformats.org/officeDocument/2006/relationships/hyperlink" Target="https://www.vshwc.org/" TargetMode="External"/><Relationship Id="rId2146" Type="http://schemas.openxmlformats.org/officeDocument/2006/relationships/hyperlink" Target="../../../../../../../acava/AppData/Local/Microsoft/Windows/INetCache/nicolegodreausoria/AppData/Downloads/www.sbclinics.org" TargetMode="External"/><Relationship Id="rId2353" Type="http://schemas.openxmlformats.org/officeDocument/2006/relationships/hyperlink" Target="https://www.ventura.org/human-services-agency/" TargetMode="External"/><Relationship Id="rId2560" Type="http://schemas.openxmlformats.org/officeDocument/2006/relationships/hyperlink" Target="https://visuwell.io/" TargetMode="External"/><Relationship Id="rId118" Type="http://schemas.openxmlformats.org/officeDocument/2006/relationships/hyperlink" Target="../../../../../../../acava/AppData/Local/Microsoft/Windows/INetCache/nicolegodreausoria/AppData/Downloads/www.ncbdc.org" TargetMode="External"/><Relationship Id="rId325" Type="http://schemas.openxmlformats.org/officeDocument/2006/relationships/hyperlink" Target="../../../../../../../acava/AppData/Local/Microsoft/Windows/INetCache/nicolegodreausoria/AppData/Downloads/www.healthspan.org" TargetMode="External"/><Relationship Id="rId532" Type="http://schemas.openxmlformats.org/officeDocument/2006/relationships/hyperlink" Target="http://coruralhealth.org/" TargetMode="External"/><Relationship Id="rId977" Type="http://schemas.openxmlformats.org/officeDocument/2006/relationships/hyperlink" Target="https://www.bridgetotreatment.org/" TargetMode="External"/><Relationship Id="rId1162" Type="http://schemas.openxmlformats.org/officeDocument/2006/relationships/hyperlink" Target="http://www.fresnoeoc.org/" TargetMode="External"/><Relationship Id="rId2006" Type="http://schemas.openxmlformats.org/officeDocument/2006/relationships/hyperlink" Target="http://www.mnhc.org/" TargetMode="External"/><Relationship Id="rId2213" Type="http://schemas.openxmlformats.org/officeDocument/2006/relationships/hyperlink" Target="http://www.pmgmd.com/" TargetMode="External"/><Relationship Id="rId2420" Type="http://schemas.openxmlformats.org/officeDocument/2006/relationships/hyperlink" Target="http://www.suttercareathome.org/" TargetMode="External"/><Relationship Id="rId837" Type="http://schemas.openxmlformats.org/officeDocument/2006/relationships/hyperlink" Target="https://geiselmed.dartmouth.edu/childrenshealth/" TargetMode="External"/><Relationship Id="rId1022" Type="http://schemas.openxmlformats.org/officeDocument/2006/relationships/hyperlink" Target="http://www.bennyadem.com/" TargetMode="External"/><Relationship Id="rId1467" Type="http://schemas.openxmlformats.org/officeDocument/2006/relationships/hyperlink" Target="../../../../../../../acava/AppData/Local/Microsoft/Windows/INetCache/nicolegodreausoria/AppData/Downloads/ShirazMedicalGroup.com" TargetMode="External"/><Relationship Id="rId1674" Type="http://schemas.openxmlformats.org/officeDocument/2006/relationships/hyperlink" Target="http://www.plannedparenthood.org/planned-parenthood-orange-san-bernardino" TargetMode="External"/><Relationship Id="rId1881" Type="http://schemas.openxmlformats.org/officeDocument/2006/relationships/hyperlink" Target="https://www.sfdph.org/dph/comupg/oprograms/wpc/default.asp" TargetMode="External"/><Relationship Id="rId2518" Type="http://schemas.openxmlformats.org/officeDocument/2006/relationships/hyperlink" Target="../../../../../../../acava/AppData/Local/Microsoft/Windows/INetCache/nicolegodreausoria/AppData/Downloads/www.eve-medical.com" TargetMode="External"/><Relationship Id="rId904" Type="http://schemas.openxmlformats.org/officeDocument/2006/relationships/hyperlink" Target="../../../../../../../acava/AppData/Local/Microsoft/Windows/INetCache/nicolegodreausoria/AppData/Downloads/blueprinthit.com" TargetMode="External"/><Relationship Id="rId1327" Type="http://schemas.openxmlformats.org/officeDocument/2006/relationships/hyperlink" Target="https://www.mas.la/" TargetMode="External"/><Relationship Id="rId1534" Type="http://schemas.openxmlformats.org/officeDocument/2006/relationships/hyperlink" Target="../../../../../../../acava/AppData/Local/Microsoft/Windows/INetCache/nicolegodreausoria/AppData/Downloads/www.bachc.org" TargetMode="External"/><Relationship Id="rId1741" Type="http://schemas.openxmlformats.org/officeDocument/2006/relationships/hyperlink" Target="https://sacpop.org/" TargetMode="External"/><Relationship Id="rId1979" Type="http://schemas.openxmlformats.org/officeDocument/2006/relationships/hyperlink" Target="http://www.greatplacetowork.com/" TargetMode="External"/><Relationship Id="rId33" Type="http://schemas.openxmlformats.org/officeDocument/2006/relationships/hyperlink" Target="http://transcendentendeavors.com/" TargetMode="External"/><Relationship Id="rId1601" Type="http://schemas.openxmlformats.org/officeDocument/2006/relationships/hyperlink" Target="https://collabriacare.org/" TargetMode="External"/><Relationship Id="rId1839" Type="http://schemas.openxmlformats.org/officeDocument/2006/relationships/hyperlink" Target="https://www.sandiegocounty.gov/content/sdc/hhsa/programs/bhs.html" TargetMode="External"/><Relationship Id="rId182" Type="http://schemas.openxmlformats.org/officeDocument/2006/relationships/hyperlink" Target="http://www.hopkinsmedicine.org/" TargetMode="External"/><Relationship Id="rId1906" Type="http://schemas.openxmlformats.org/officeDocument/2006/relationships/hyperlink" Target="http://www.hepcsf.org/" TargetMode="External"/><Relationship Id="rId487" Type="http://schemas.openxmlformats.org/officeDocument/2006/relationships/hyperlink" Target="http://www.chc-ar.org/" TargetMode="External"/><Relationship Id="rId694" Type="http://schemas.openxmlformats.org/officeDocument/2006/relationships/hyperlink" Target="https://www.legacyhealth.org/" TargetMode="External"/><Relationship Id="rId2070" Type="http://schemas.openxmlformats.org/officeDocument/2006/relationships/hyperlink" Target="https://sfghf.org/" TargetMode="External"/><Relationship Id="rId2168" Type="http://schemas.openxmlformats.org/officeDocument/2006/relationships/hyperlink" Target="https://www.sutterhealth.org/health/chrc-pamf" TargetMode="External"/><Relationship Id="rId2375" Type="http://schemas.openxmlformats.org/officeDocument/2006/relationships/hyperlink" Target="http://www.oshpd.ca.gov/" TargetMode="External"/><Relationship Id="rId347" Type="http://schemas.openxmlformats.org/officeDocument/2006/relationships/hyperlink" Target="../../../../../../../acava/AppData/Local/Microsoft/Windows/INetCache/nicolegodreausoria/AppData/Downloads/www.trinity-health.org" TargetMode="External"/><Relationship Id="rId999" Type="http://schemas.openxmlformats.org/officeDocument/2006/relationships/hyperlink" Target="http://www.oakcaremedical.com/" TargetMode="External"/><Relationship Id="rId1184" Type="http://schemas.openxmlformats.org/officeDocument/2006/relationships/hyperlink" Target="https://unitedindianhealthservices.org/" TargetMode="External"/><Relationship Id="rId2028" Type="http://schemas.openxmlformats.org/officeDocument/2006/relationships/hyperlink" Target="../../../../../../../acava/AppData/Local/Microsoft/Windows/INetCache/nicolegodreausoria/AppData/Downloads/ahwg.org" TargetMode="External"/><Relationship Id="rId2582" Type="http://schemas.openxmlformats.org/officeDocument/2006/relationships/hyperlink" Target="http://211alamedacounty.org/" TargetMode="External"/><Relationship Id="rId554" Type="http://schemas.openxmlformats.org/officeDocument/2006/relationships/hyperlink" Target="https://www.futureboundco.org/" TargetMode="External"/><Relationship Id="rId761" Type="http://schemas.openxmlformats.org/officeDocument/2006/relationships/hyperlink" Target="../../../../../../../acava/AppData/Local/Microsoft/Windows/INetCache/nicolegodreausoria/AppData/Downloads/www.eptha.com" TargetMode="External"/><Relationship Id="rId859" Type="http://schemas.openxmlformats.org/officeDocument/2006/relationships/hyperlink" Target="../../../../../../../acava/AppData/Local/Microsoft/Windows/INetCache/nicolegodreausoria/AppData/Downloads/www.healthcarecomm.org" TargetMode="External"/><Relationship Id="rId1391" Type="http://schemas.openxmlformats.org/officeDocument/2006/relationships/hyperlink" Target="http://dhs.lacounty.gov/wps/portal/dhs/rancho" TargetMode="External"/><Relationship Id="rId1489" Type="http://schemas.openxmlformats.org/officeDocument/2006/relationships/hyperlink" Target="http://get.anthem.com/" TargetMode="External"/><Relationship Id="rId1696" Type="http://schemas.openxmlformats.org/officeDocument/2006/relationships/hyperlink" Target="http://www.dhcd.org/" TargetMode="External"/><Relationship Id="rId2235" Type="http://schemas.openxmlformats.org/officeDocument/2006/relationships/hyperlink" Target="http://www.encompasscs.org/" TargetMode="External"/><Relationship Id="rId2442" Type="http://schemas.openxmlformats.org/officeDocument/2006/relationships/hyperlink" Target="http://www.breathaleyes.com/" TargetMode="External"/><Relationship Id="rId207" Type="http://schemas.openxmlformats.org/officeDocument/2006/relationships/hyperlink" Target="https://www.carilionclinic.org/" TargetMode="External"/><Relationship Id="rId414" Type="http://schemas.openxmlformats.org/officeDocument/2006/relationships/hyperlink" Target="http://www.armiconsulting.com/" TargetMode="External"/><Relationship Id="rId621" Type="http://schemas.openxmlformats.org/officeDocument/2006/relationships/hyperlink" Target="../../../../../../../acava/AppData/Local/Microsoft/Windows/INetCache/nicolegodreausoria/AppData/Downloads/www.mountainfamily.org" TargetMode="External"/><Relationship Id="rId1044" Type="http://schemas.openxmlformats.org/officeDocument/2006/relationships/hyperlink" Target="https://give.ucsfbenioffchildrens.org/" TargetMode="External"/><Relationship Id="rId1251" Type="http://schemas.openxmlformats.org/officeDocument/2006/relationships/hyperlink" Target="http://www.california-partnership.org/" TargetMode="External"/><Relationship Id="rId1349" Type="http://schemas.openxmlformats.org/officeDocument/2006/relationships/hyperlink" Target="http://www.mlkcommunityhospital.org/" TargetMode="External"/><Relationship Id="rId2302" Type="http://schemas.openxmlformats.org/officeDocument/2006/relationships/hyperlink" Target="http://sonomacounty.ca.gov/Health-Services/" TargetMode="External"/><Relationship Id="rId719" Type="http://schemas.openxmlformats.org/officeDocument/2006/relationships/hyperlink" Target="http://www.lapinehealth.org/" TargetMode="External"/><Relationship Id="rId926" Type="http://schemas.openxmlformats.org/officeDocument/2006/relationships/hyperlink" Target="http://www.whhs.com/" TargetMode="External"/><Relationship Id="rId1111" Type="http://schemas.openxmlformats.org/officeDocument/2006/relationships/hyperlink" Target="https://cchealth.org/bhs/" TargetMode="External"/><Relationship Id="rId1556" Type="http://schemas.openxmlformats.org/officeDocument/2006/relationships/hyperlink" Target="http://www.mariposacounty.org/250/Behavioral-Health-Recovery-Services" TargetMode="External"/><Relationship Id="rId1763" Type="http://schemas.openxmlformats.org/officeDocument/2006/relationships/hyperlink" Target="http://www.csus.edu/" TargetMode="External"/><Relationship Id="rId1970" Type="http://schemas.openxmlformats.org/officeDocument/2006/relationships/hyperlink" Target="http://www.health2con.com/" TargetMode="External"/><Relationship Id="rId2607" Type="http://schemas.openxmlformats.org/officeDocument/2006/relationships/hyperlink" Target="http://kpinnovation.org/" TargetMode="External"/><Relationship Id="rId55" Type="http://schemas.openxmlformats.org/officeDocument/2006/relationships/hyperlink" Target="http://www.clouddx.com/" TargetMode="External"/><Relationship Id="rId1209" Type="http://schemas.openxmlformats.org/officeDocument/2006/relationships/hyperlink" Target="http://kedc.com/" TargetMode="External"/><Relationship Id="rId1416" Type="http://schemas.openxmlformats.org/officeDocument/2006/relationships/hyperlink" Target="http://www.torrancememorial.org/" TargetMode="External"/><Relationship Id="rId1623" Type="http://schemas.openxmlformats.org/officeDocument/2006/relationships/hyperlink" Target="../../../../../../../acava/AppData/Local/Microsoft/Windows/INetCache/nicolegodreausoria/AppData/Downloads/shareourselves.org" TargetMode="External"/><Relationship Id="rId1830" Type="http://schemas.openxmlformats.org/officeDocument/2006/relationships/hyperlink" Target="http://www.soapmat.com/" TargetMode="External"/><Relationship Id="rId1928" Type="http://schemas.openxmlformats.org/officeDocument/2006/relationships/hyperlink" Target="../../../../../../../acava/AppData/Local/Microsoft/Windows/INetCache/nicolegodreausoria/AppData/Downloads/ginger.io" TargetMode="External"/><Relationship Id="rId2092" Type="http://schemas.openxmlformats.org/officeDocument/2006/relationships/hyperlink" Target="https://faithinthevalley.org/" TargetMode="External"/><Relationship Id="rId271" Type="http://schemas.openxmlformats.org/officeDocument/2006/relationships/hyperlink" Target="https://www.polk-county.net/" TargetMode="External"/><Relationship Id="rId2397" Type="http://schemas.openxmlformats.org/officeDocument/2006/relationships/hyperlink" Target="https://www.klara.com/" TargetMode="External"/><Relationship Id="rId131" Type="http://schemas.openxmlformats.org/officeDocument/2006/relationships/hyperlink" Target="../../../../../../../acava/AppData/Local/Microsoft/Windows/INetCache/nicolegodreausoria/AppData/Downloads/www.graham-center.org" TargetMode="External"/><Relationship Id="rId369" Type="http://schemas.openxmlformats.org/officeDocument/2006/relationships/hyperlink" Target="http://www.moxehealth.com/" TargetMode="External"/><Relationship Id="rId576" Type="http://schemas.openxmlformats.org/officeDocument/2006/relationships/hyperlink" Target="https://www.projectangelheart.org/" TargetMode="External"/><Relationship Id="rId783" Type="http://schemas.openxmlformats.org/officeDocument/2006/relationships/hyperlink" Target="https://www.lchealth.org/" TargetMode="External"/><Relationship Id="rId990" Type="http://schemas.openxmlformats.org/officeDocument/2006/relationships/hyperlink" Target="https://www.ubcp.org/" TargetMode="External"/><Relationship Id="rId2257" Type="http://schemas.openxmlformats.org/officeDocument/2006/relationships/hyperlink" Target="https://splg.org/" TargetMode="External"/><Relationship Id="rId2464" Type="http://schemas.openxmlformats.org/officeDocument/2006/relationships/hyperlink" Target="https://hoagmedicalgroup.com/" TargetMode="External"/><Relationship Id="rId229" Type="http://schemas.openxmlformats.org/officeDocument/2006/relationships/hyperlink" Target="http://www.medicalparkpharmacy.net/" TargetMode="External"/><Relationship Id="rId436" Type="http://schemas.openxmlformats.org/officeDocument/2006/relationships/hyperlink" Target="http://www.eriefamilyhealth.org/" TargetMode="External"/><Relationship Id="rId643" Type="http://schemas.openxmlformats.org/officeDocument/2006/relationships/hyperlink" Target="https://azdhs.gov/" TargetMode="External"/><Relationship Id="rId1066" Type="http://schemas.openxmlformats.org/officeDocument/2006/relationships/hyperlink" Target="../../../../../../../acava/AppData/Local/Microsoft/Windows/INetCache/nicolegodreausoria/AppData/Downloads/cchealth.org" TargetMode="External"/><Relationship Id="rId1273" Type="http://schemas.openxmlformats.org/officeDocument/2006/relationships/hyperlink" Target="https://www.themostudio.com/" TargetMode="External"/><Relationship Id="rId1480" Type="http://schemas.openxmlformats.org/officeDocument/2006/relationships/hyperlink" Target="http://www.cisadp.org/Home.htm" TargetMode="External"/><Relationship Id="rId2117" Type="http://schemas.openxmlformats.org/officeDocument/2006/relationships/hyperlink" Target="http://www.mayenoconsulting.com/" TargetMode="External"/><Relationship Id="rId2324" Type="http://schemas.openxmlformats.org/officeDocument/2006/relationships/hyperlink" Target="../../../../../../../acava/AppData/Local/Microsoft/Windows/INetCache/nicolegodreausoria/AppData/Downloads/www.emorrisonconsulting.com" TargetMode="External"/><Relationship Id="rId850" Type="http://schemas.openxmlformats.org/officeDocument/2006/relationships/hyperlink" Target="http://www.uchc.edu/" TargetMode="External"/><Relationship Id="rId948" Type="http://schemas.openxmlformats.org/officeDocument/2006/relationships/hyperlink" Target="../../../../../../../acava/AppData/Local/Microsoft/Windows/INetCache/nicolegodreausoria/AppData/Downloads/www.humanatek.com" TargetMode="External"/><Relationship Id="rId1133" Type="http://schemas.openxmlformats.org/officeDocument/2006/relationships/hyperlink" Target="https://ujimafamily.org/" TargetMode="External"/><Relationship Id="rId1578" Type="http://schemas.openxmlformats.org/officeDocument/2006/relationships/hyperlink" Target="../../../../../../../acava/AppData/Local/Microsoft/Windows/INetCache/nicolegodreausoria/AppData/Downloads/www.canbyclinic.org" TargetMode="External"/><Relationship Id="rId1785" Type="http://schemas.openxmlformats.org/officeDocument/2006/relationships/hyperlink" Target="https://www.iepharmacy.com/locations/abc-pharmacy-montclair/" TargetMode="External"/><Relationship Id="rId1992" Type="http://schemas.openxmlformats.org/officeDocument/2006/relationships/hyperlink" Target="https://www.ltfrespuestalatina.com/" TargetMode="External"/><Relationship Id="rId2531" Type="http://schemas.openxmlformats.org/officeDocument/2006/relationships/hyperlink" Target="http://insparktech.com/" TargetMode="External"/><Relationship Id="rId2629" Type="http://schemas.openxmlformats.org/officeDocument/2006/relationships/hyperlink" Target="https://www.safeparkingla.org/" TargetMode="External"/><Relationship Id="rId77" Type="http://schemas.openxmlformats.org/officeDocument/2006/relationships/hyperlink" Target="http://mmedhealth.com/" TargetMode="External"/><Relationship Id="rId503" Type="http://schemas.openxmlformats.org/officeDocument/2006/relationships/hyperlink" Target="http://www.episcopalhealth.org/" TargetMode="External"/><Relationship Id="rId710" Type="http://schemas.openxmlformats.org/officeDocument/2006/relationships/hyperlink" Target="http://bentonlinnhealthcenters.org/" TargetMode="External"/><Relationship Id="rId808" Type="http://schemas.openxmlformats.org/officeDocument/2006/relationships/hyperlink" Target="https://harvardstreet.org/" TargetMode="External"/><Relationship Id="rId1340" Type="http://schemas.openxmlformats.org/officeDocument/2006/relationships/hyperlink" Target="http://www.angelescommunity.org/" TargetMode="External"/><Relationship Id="rId1438" Type="http://schemas.openxmlformats.org/officeDocument/2006/relationships/hyperlink" Target="https://pfccpartners.com/" TargetMode="External"/><Relationship Id="rId1645" Type="http://schemas.openxmlformats.org/officeDocument/2006/relationships/hyperlink" Target="http://www.vacf.org/" TargetMode="External"/><Relationship Id="rId1200" Type="http://schemas.openxmlformats.org/officeDocument/2006/relationships/hyperlink" Target="https://www.inyocounty.us/services/public-administrator-public-guardian" TargetMode="External"/><Relationship Id="rId1852" Type="http://schemas.openxmlformats.org/officeDocument/2006/relationships/hyperlink" Target="../../../../../../../acava/AppData/Local/Microsoft/Windows/INetCache/nicolegodreausoria/AppData/Downloads/www.access2jobs.org" TargetMode="External"/><Relationship Id="rId1505" Type="http://schemas.openxmlformats.org/officeDocument/2006/relationships/hyperlink" Target="https://www.kgi.edu/" TargetMode="External"/><Relationship Id="rId1712" Type="http://schemas.openxmlformats.org/officeDocument/2006/relationships/hyperlink" Target="http://www.ruhealth.org/en-us/foundation/about/Pages/default.aspx" TargetMode="External"/><Relationship Id="rId293" Type="http://schemas.openxmlformats.org/officeDocument/2006/relationships/hyperlink" Target="http://www.mshsn.org/" TargetMode="External"/><Relationship Id="rId2181" Type="http://schemas.openxmlformats.org/officeDocument/2006/relationships/hyperlink" Target="http://www.stanfordchildrens.org/en/location/lucile-packard-childrens-hospital" TargetMode="External"/><Relationship Id="rId153" Type="http://schemas.openxmlformats.org/officeDocument/2006/relationships/hyperlink" Target="http://www.ipfcc.org/" TargetMode="External"/><Relationship Id="rId360" Type="http://schemas.openxmlformats.org/officeDocument/2006/relationships/hyperlink" Target="http://www.phcinc.net/" TargetMode="External"/><Relationship Id="rId598" Type="http://schemas.openxmlformats.org/officeDocument/2006/relationships/hyperlink" Target="http://sunrisecommunityhealth.org/en/" TargetMode="External"/><Relationship Id="rId2041" Type="http://schemas.openxmlformats.org/officeDocument/2006/relationships/hyperlink" Target="http://www.usfca.edu/" TargetMode="External"/><Relationship Id="rId2279" Type="http://schemas.openxmlformats.org/officeDocument/2006/relationships/hyperlink" Target="https://www.co.siskiyou.ca.us/behavioralhealth" TargetMode="External"/><Relationship Id="rId2486" Type="http://schemas.openxmlformats.org/officeDocument/2006/relationships/hyperlink" Target="http://www.iftf.org/home/" TargetMode="External"/><Relationship Id="rId220" Type="http://schemas.openxmlformats.org/officeDocument/2006/relationships/hyperlink" Target="https://www.frontlinesol.com/" TargetMode="External"/><Relationship Id="rId458" Type="http://schemas.openxmlformats.org/officeDocument/2006/relationships/hyperlink" Target="http://www.centene.com/" TargetMode="External"/><Relationship Id="rId665" Type="http://schemas.openxmlformats.org/officeDocument/2006/relationships/hyperlink" Target="http://nvpca.org/" TargetMode="External"/><Relationship Id="rId872" Type="http://schemas.openxmlformats.org/officeDocument/2006/relationships/hyperlink" Target="http://nursing.rutgers.edu/" TargetMode="External"/><Relationship Id="rId1088" Type="http://schemas.openxmlformats.org/officeDocument/2006/relationships/hyperlink" Target="https://www.adventisthealth.org/feather-river/" TargetMode="External"/><Relationship Id="rId1295" Type="http://schemas.openxmlformats.org/officeDocument/2006/relationships/hyperlink" Target="https://www.uclahealth.org/ceslac/" TargetMode="External"/><Relationship Id="rId2139" Type="http://schemas.openxmlformats.org/officeDocument/2006/relationships/hyperlink" Target="http://www.pamf.org/" TargetMode="External"/><Relationship Id="rId2346" Type="http://schemas.openxmlformats.org/officeDocument/2006/relationships/hyperlink" Target="https://www.northoaksrxcare.com/" TargetMode="External"/><Relationship Id="rId2553" Type="http://schemas.openxmlformats.org/officeDocument/2006/relationships/hyperlink" Target="http://www.jclconsulting.co.uk/" TargetMode="External"/><Relationship Id="rId318" Type="http://schemas.openxmlformats.org/officeDocument/2006/relationships/hyperlink" Target="https://carecoordinationsystems.com/" TargetMode="External"/><Relationship Id="rId525" Type="http://schemas.openxmlformats.org/officeDocument/2006/relationships/hyperlink" Target="http://communitycaretx.org/" TargetMode="External"/><Relationship Id="rId732" Type="http://schemas.openxmlformats.org/officeDocument/2006/relationships/hyperlink" Target="../../../../../../../acava/AppData/Local/Microsoft/Windows/INetCache/nicolegodreausoria/AppData/Downloads/www.artefactgroup.com" TargetMode="External"/><Relationship Id="rId1155" Type="http://schemas.openxmlformats.org/officeDocument/2006/relationships/hyperlink" Target="http://www.hospitalcouncil.net/" TargetMode="External"/><Relationship Id="rId1362" Type="http://schemas.openxmlformats.org/officeDocument/2006/relationships/hyperlink" Target="../../../../../../../acava/AppData/Local/Microsoft/Windows/INetCache/nicolegodreausoria/AppData/Downloads/www.youthwell.org" TargetMode="External"/><Relationship Id="rId2206" Type="http://schemas.openxmlformats.org/officeDocument/2006/relationships/hyperlink" Target="https://www.independentliving.org/donet/184_silicon_valley_independent_living_center.html" TargetMode="External"/><Relationship Id="rId2413" Type="http://schemas.openxmlformats.org/officeDocument/2006/relationships/hyperlink" Target="https://healthplusstudio.com/" TargetMode="External"/><Relationship Id="rId2620" Type="http://schemas.openxmlformats.org/officeDocument/2006/relationships/hyperlink" Target="https://www.echo-chicago.org/" TargetMode="External"/><Relationship Id="rId99" Type="http://schemas.openxmlformats.org/officeDocument/2006/relationships/hyperlink" Target="../../../../../../../acava/AppData/Local/Microsoft/Windows/INetCache/nicolegodreausoria/AppData/Downloads/www.aamc.org" TargetMode="External"/><Relationship Id="rId1015" Type="http://schemas.openxmlformats.org/officeDocument/2006/relationships/hyperlink" Target="http://www.hfsconsultants.com/" TargetMode="External"/><Relationship Id="rId1222" Type="http://schemas.openxmlformats.org/officeDocument/2006/relationships/hyperlink" Target="http://www.lakecountyca.gov/Government/Directory/LCBHS.htm" TargetMode="External"/><Relationship Id="rId1667" Type="http://schemas.openxmlformats.org/officeDocument/2006/relationships/hyperlink" Target="../../../../../../../acava/AppData/Local/Microsoft/Windows/INetCache/nicolegodreausoria/AppData/Downloads/www.mhaoc.org" TargetMode="External"/><Relationship Id="rId1874" Type="http://schemas.openxmlformats.org/officeDocument/2006/relationships/hyperlink" Target="https://practicingexcellence.com/" TargetMode="External"/><Relationship Id="rId1527" Type="http://schemas.openxmlformats.org/officeDocument/2006/relationships/hyperlink" Target="http://www.northeastcommunityclinics.com/about/" TargetMode="External"/><Relationship Id="rId1734" Type="http://schemas.openxmlformats.org/officeDocument/2006/relationships/hyperlink" Target="../../../../../../../acava/AppData/Local/Microsoft/Windows/INetCache/nicolegodreausoria/AppData/Downloads/www.ihs.gov/california" TargetMode="External"/><Relationship Id="rId1941" Type="http://schemas.openxmlformats.org/officeDocument/2006/relationships/hyperlink" Target="https://www.soul-cycle.com/studios/soma/1023/" TargetMode="External"/><Relationship Id="rId26" Type="http://schemas.openxmlformats.org/officeDocument/2006/relationships/hyperlink" Target="https://www.bluefountainmedia.com/" TargetMode="External"/><Relationship Id="rId175" Type="http://schemas.openxmlformats.org/officeDocument/2006/relationships/hyperlink" Target="http://www.sisterstogetherandreaching.org/" TargetMode="External"/><Relationship Id="rId1801" Type="http://schemas.openxmlformats.org/officeDocument/2006/relationships/hyperlink" Target="https://www.dignityhealth.org/stbernardinemedical/" TargetMode="External"/><Relationship Id="rId382" Type="http://schemas.openxmlformats.org/officeDocument/2006/relationships/hyperlink" Target="../../../../../../../acava/AppData/Local/Microsoft/Windows/INetCache/nicolegodreausoria/AppData/Downloads/www.healthstarhomehealth.net" TargetMode="External"/><Relationship Id="rId687" Type="http://schemas.openxmlformats.org/officeDocument/2006/relationships/hyperlink" Target="https://www.careoregon.org/" TargetMode="External"/><Relationship Id="rId2063" Type="http://schemas.openxmlformats.org/officeDocument/2006/relationships/hyperlink" Target="../../../../../../../acava/AppData/Local/Microsoft/Windows/INetCache/nicolegodreausoria/AppData/Downloads/www.nonprofitcenters.org" TargetMode="External"/><Relationship Id="rId2270" Type="http://schemas.openxmlformats.org/officeDocument/2006/relationships/hyperlink" Target="https://www.sierracounty.ca.gov/Directory.aspx?did=9" TargetMode="External"/><Relationship Id="rId2368" Type="http://schemas.openxmlformats.org/officeDocument/2006/relationships/hyperlink" Target="../../../../../../../acava/AppData/Local/Microsoft/Windows/INetCache/nicolegodreausoria/AppData/Downloads/www.myharmonyhealth.org" TargetMode="External"/><Relationship Id="rId242" Type="http://schemas.openxmlformats.org/officeDocument/2006/relationships/hyperlink" Target="http://ruralhs.org/" TargetMode="External"/><Relationship Id="rId894" Type="http://schemas.openxmlformats.org/officeDocument/2006/relationships/hyperlink" Target="https://www.bancroft.org/" TargetMode="External"/><Relationship Id="rId1177" Type="http://schemas.openxmlformats.org/officeDocument/2006/relationships/hyperlink" Target="https://www.nativewomenscollective.org/" TargetMode="External"/><Relationship Id="rId2130" Type="http://schemas.openxmlformats.org/officeDocument/2006/relationships/hyperlink" Target="https://bayareapls.com/" TargetMode="External"/><Relationship Id="rId2575" Type="http://schemas.openxmlformats.org/officeDocument/2006/relationships/hyperlink" Target="https://www.ticbiomed.org/" TargetMode="External"/><Relationship Id="rId102" Type="http://schemas.openxmlformats.org/officeDocument/2006/relationships/hyperlink" Target="https://www.pcpcc.org/" TargetMode="External"/><Relationship Id="rId547" Type="http://schemas.openxmlformats.org/officeDocument/2006/relationships/hyperlink" Target="https://mcpn.org/" TargetMode="External"/><Relationship Id="rId754" Type="http://schemas.openxmlformats.org/officeDocument/2006/relationships/hyperlink" Target="http://www.familycarenetwork.com/" TargetMode="External"/><Relationship Id="rId961" Type="http://schemas.openxmlformats.org/officeDocument/2006/relationships/hyperlink" Target="http://traumatransformed.org/" TargetMode="External"/><Relationship Id="rId1384" Type="http://schemas.openxmlformats.org/officeDocument/2006/relationships/hyperlink" Target="../../../../../../../acava/AppData/Local/Microsoft/Windows/INetCache/nicolegodreausoria/AppData/Downloads/www.didihirsch.org" TargetMode="External"/><Relationship Id="rId1591" Type="http://schemas.openxmlformats.org/officeDocument/2006/relationships/hyperlink" Target="https://www.natividadfoundation.org/" TargetMode="External"/><Relationship Id="rId1689" Type="http://schemas.openxmlformats.org/officeDocument/2006/relationships/hyperlink" Target="https://cvvim.org/" TargetMode="External"/><Relationship Id="rId2228" Type="http://schemas.openxmlformats.org/officeDocument/2006/relationships/hyperlink" Target="http://vmcfoundation.org/" TargetMode="External"/><Relationship Id="rId2435" Type="http://schemas.openxmlformats.org/officeDocument/2006/relationships/hyperlink" Target="http://www.streetwyze.com/" TargetMode="External"/><Relationship Id="rId2642" Type="http://schemas.openxmlformats.org/officeDocument/2006/relationships/hyperlink" Target="https://www.cloudbreak.us/" TargetMode="External"/><Relationship Id="rId90" Type="http://schemas.openxmlformats.org/officeDocument/2006/relationships/hyperlink" Target="http://us.gsk.com/" TargetMode="External"/><Relationship Id="rId407" Type="http://schemas.openxmlformats.org/officeDocument/2006/relationships/hyperlink" Target="http://www.agilehealth.com/" TargetMode="External"/><Relationship Id="rId614" Type="http://schemas.openxmlformats.org/officeDocument/2006/relationships/hyperlink" Target="../../../../../../../acava/AppData/Local/Microsoft/Windows/INetCache/nicolegodreausoria/AppData/Downloads/www.solvistahealth.org" TargetMode="External"/><Relationship Id="rId821" Type="http://schemas.openxmlformats.org/officeDocument/2006/relationships/hyperlink" Target="https://www.boswell.io/" TargetMode="External"/><Relationship Id="rId1037" Type="http://schemas.openxmlformats.org/officeDocument/2006/relationships/hyperlink" Target="https://www.careinnovations.org/" TargetMode="External"/><Relationship Id="rId1244" Type="http://schemas.openxmlformats.org/officeDocument/2006/relationships/hyperlink" Target="https://www.clinicamedicadelsocorro.com/" TargetMode="External"/><Relationship Id="rId1451" Type="http://schemas.openxmlformats.org/officeDocument/2006/relationships/hyperlink" Target="https://rahulgroverpediatrics.com/" TargetMode="External"/><Relationship Id="rId1896" Type="http://schemas.openxmlformats.org/officeDocument/2006/relationships/hyperlink" Target="../../../../../../../acava/AppData/Local/Microsoft/Windows/INetCache/nicolegodreausoria/AppData/Downloads/www.stanthonysf.org" TargetMode="External"/><Relationship Id="rId2502" Type="http://schemas.openxmlformats.org/officeDocument/2006/relationships/hyperlink" Target="https://hillcrestadvisory.com/" TargetMode="External"/><Relationship Id="rId919" Type="http://schemas.openxmlformats.org/officeDocument/2006/relationships/hyperlink" Target="../../../../../../../acava/AppData/Local/Microsoft/Windows/INetCache/nicolegodreausoria/AppData/Downloads/americansamoa.gov" TargetMode="External"/><Relationship Id="rId1104" Type="http://schemas.openxmlformats.org/officeDocument/2006/relationships/hyperlink" Target="https://www.nonstopwellness.com/" TargetMode="External"/><Relationship Id="rId1311" Type="http://schemas.openxmlformats.org/officeDocument/2006/relationships/hyperlink" Target="https://www.2020mom.org/" TargetMode="External"/><Relationship Id="rId1549" Type="http://schemas.openxmlformats.org/officeDocument/2006/relationships/hyperlink" Target="https://www.advokids.org/" TargetMode="External"/><Relationship Id="rId1756" Type="http://schemas.openxmlformats.org/officeDocument/2006/relationships/hyperlink" Target="../../../../../../../acava/AppData/Local/Microsoft/Windows/INetCache/nicolegodreausoria/AppData/Downloads/www.ucdmc.ucdavis.edu/" TargetMode="External"/><Relationship Id="rId1963" Type="http://schemas.openxmlformats.org/officeDocument/2006/relationships/hyperlink" Target="https://www.twilio.com/" TargetMode="External"/><Relationship Id="rId48" Type="http://schemas.openxmlformats.org/officeDocument/2006/relationships/hyperlink" Target="http://www.altmanfoundation.org/" TargetMode="External"/><Relationship Id="rId1409" Type="http://schemas.openxmlformats.org/officeDocument/2006/relationships/hyperlink" Target="https://clarefoundation.org/" TargetMode="External"/><Relationship Id="rId1616" Type="http://schemas.openxmlformats.org/officeDocument/2006/relationships/hyperlink" Target="https://www.stanbridge.edu/" TargetMode="External"/><Relationship Id="rId1823" Type="http://schemas.openxmlformats.org/officeDocument/2006/relationships/hyperlink" Target="../../../../../../../acava/AppData/Local/Microsoft/Windows/INetCache/nicolegodreausoria/AppData/Downloads/www.borregohealth.org" TargetMode="External"/><Relationship Id="rId197" Type="http://schemas.openxmlformats.org/officeDocument/2006/relationships/hyperlink" Target="http://altfutures.org/" TargetMode="External"/><Relationship Id="rId2085" Type="http://schemas.openxmlformats.org/officeDocument/2006/relationships/hyperlink" Target="http://home.tiatros.com/" TargetMode="External"/><Relationship Id="rId2292" Type="http://schemas.openxmlformats.org/officeDocument/2006/relationships/hyperlink" Target="https://cots.org/" TargetMode="External"/><Relationship Id="rId264" Type="http://schemas.openxmlformats.org/officeDocument/2006/relationships/hyperlink" Target="https://www.camillus.org/" TargetMode="External"/><Relationship Id="rId471" Type="http://schemas.openxmlformats.org/officeDocument/2006/relationships/hyperlink" Target="https://www.mfhc.org/" TargetMode="External"/><Relationship Id="rId2152" Type="http://schemas.openxmlformats.org/officeDocument/2006/relationships/hyperlink" Target="https://www.countyofsb.org/410/Public-Health" TargetMode="External"/><Relationship Id="rId2597" Type="http://schemas.openxmlformats.org/officeDocument/2006/relationships/hyperlink" Target="http://www.wendytoddconsulting.com/" TargetMode="External"/><Relationship Id="rId124" Type="http://schemas.openxmlformats.org/officeDocument/2006/relationships/hyperlink" Target="https://www.communityofhopedc.org/" TargetMode="External"/><Relationship Id="rId569" Type="http://schemas.openxmlformats.org/officeDocument/2006/relationships/hyperlink" Target="https://magnoliamed.com/" TargetMode="External"/><Relationship Id="rId776" Type="http://schemas.openxmlformats.org/officeDocument/2006/relationships/hyperlink" Target="https://www.dentaquestinstitute.org/" TargetMode="External"/><Relationship Id="rId983" Type="http://schemas.openxmlformats.org/officeDocument/2006/relationships/hyperlink" Target="http://www.forefronttelecare.com/" TargetMode="External"/><Relationship Id="rId1199" Type="http://schemas.openxmlformats.org/officeDocument/2006/relationships/hyperlink" Target="https://www.inyocounty.us/services/health-human-services/health-and-human-services-administration" TargetMode="External"/><Relationship Id="rId2457" Type="http://schemas.openxmlformats.org/officeDocument/2006/relationships/hyperlink" Target="http://healthtechnologyforum.com/" TargetMode="External"/><Relationship Id="rId331" Type="http://schemas.openxmlformats.org/officeDocument/2006/relationships/hyperlink" Target="https://www.ohio.edu/" TargetMode="External"/><Relationship Id="rId429" Type="http://schemas.openxmlformats.org/officeDocument/2006/relationships/hyperlink" Target="https://cookcountyhhs.org/" TargetMode="External"/><Relationship Id="rId636" Type="http://schemas.openxmlformats.org/officeDocument/2006/relationships/hyperlink" Target="../../../../../../../acava/AppData/Local/Microsoft/Windows/INetCache/nicolegodreausoria/AppData/Downloads/www.healthcatalyst.com" TargetMode="External"/><Relationship Id="rId1059" Type="http://schemas.openxmlformats.org/officeDocument/2006/relationships/hyperlink" Target="https://www.insightgardenprogram.org/" TargetMode="External"/><Relationship Id="rId1266" Type="http://schemas.openxmlformats.org/officeDocument/2006/relationships/hyperlink" Target="https://copehealthsolutions.com/" TargetMode="External"/><Relationship Id="rId1473" Type="http://schemas.openxmlformats.org/officeDocument/2006/relationships/hyperlink" Target="../../../../../../../acava/AppData/Local/Microsoft/Windows/INetCache/nicolegodreausoria/AppData/Downloads/www.mendpoverty.org" TargetMode="External"/><Relationship Id="rId2012" Type="http://schemas.openxmlformats.org/officeDocument/2006/relationships/hyperlink" Target="https://www.altapartners.com/" TargetMode="External"/><Relationship Id="rId2317" Type="http://schemas.openxmlformats.org/officeDocument/2006/relationships/hyperlink" Target="http://www.bjbischoff.com/" TargetMode="External"/><Relationship Id="rId843" Type="http://schemas.openxmlformats.org/officeDocument/2006/relationships/hyperlink" Target="../../../../../../../acava/AppData/Local/Microsoft/Windows/INetCache/nicolegodreausoria/AppData/Downloads/hinfonet.org" TargetMode="External"/><Relationship Id="rId1126" Type="http://schemas.openxmlformats.org/officeDocument/2006/relationships/hyperlink" Target="https://www.givehealthjmh.org/" TargetMode="External"/><Relationship Id="rId1680" Type="http://schemas.openxmlformats.org/officeDocument/2006/relationships/hyperlink" Target="http://www.plannedparenthood.org/health-center/california/roseville/95661/roseville-health-center-2197-90130" TargetMode="External"/><Relationship Id="rId1778" Type="http://schemas.openxmlformats.org/officeDocument/2006/relationships/hyperlink" Target="../../../../../../../acava/AppData/Local/Microsoft/Windows/INetCache/nicolegodreausoria/AppData/Downloads/www.crihb.org" TargetMode="External"/><Relationship Id="rId1985" Type="http://schemas.openxmlformats.org/officeDocument/2006/relationships/hyperlink" Target="https://www.dignityhealth.org/bayarea/locations/saintfrancis" TargetMode="External"/><Relationship Id="rId2524" Type="http://schemas.openxmlformats.org/officeDocument/2006/relationships/hyperlink" Target="../../../../../../../acava/AppData/Local/Microsoft/Windows/INetCache/nicolegodreausoria/AppData/Downloads/www.promptoutreach.com" TargetMode="External"/><Relationship Id="rId703" Type="http://schemas.openxmlformats.org/officeDocument/2006/relationships/hyperlink" Target="../../../../../../../acava/AppData/Local/Microsoft/Windows/INetCache/nicolegodreausoria/AppData/Downloads/www.nhcoregon.org" TargetMode="External"/><Relationship Id="rId910" Type="http://schemas.openxmlformats.org/officeDocument/2006/relationships/hyperlink" Target="http://www.stfrancismedical.org/" TargetMode="External"/><Relationship Id="rId1333" Type="http://schemas.openxmlformats.org/officeDocument/2006/relationships/hyperlink" Target="../../../../../../../acava/AppData/Local/Microsoft/Windows/INetCache/nicolegodreausoria/AppData/Downloads/none" TargetMode="External"/><Relationship Id="rId1540" Type="http://schemas.openxmlformats.org/officeDocument/2006/relationships/hyperlink" Target="../../../../../../../acava/AppData/Local/Microsoft/Windows/INetCache/nicolegodreausoria/AppData/Downloads/www.dominican.edu" TargetMode="External"/><Relationship Id="rId1638" Type="http://schemas.openxmlformats.org/officeDocument/2006/relationships/hyperlink" Target="http://www.latinohealthaccess.org/" TargetMode="External"/><Relationship Id="rId1400" Type="http://schemas.openxmlformats.org/officeDocument/2006/relationships/hyperlink" Target="http://victoriancaremedical.com/" TargetMode="External"/><Relationship Id="rId1845" Type="http://schemas.openxmlformats.org/officeDocument/2006/relationships/hyperlink" Target="../../../../../../../acava/AppData/Local/Microsoft/Windows/INetCache/nicolegodreausoria/AppData/Downloads/WWW.SDAIHC.ORG" TargetMode="External"/><Relationship Id="rId1705" Type="http://schemas.openxmlformats.org/officeDocument/2006/relationships/hyperlink" Target="https://www.mfirecovery.com/" TargetMode="External"/><Relationship Id="rId1912" Type="http://schemas.openxmlformats.org/officeDocument/2006/relationships/hyperlink" Target="http://www.mabuhayhealthcenter.org/" TargetMode="External"/><Relationship Id="rId286" Type="http://schemas.openxmlformats.org/officeDocument/2006/relationships/hyperlink" Target="../../../../../../../acava/AppData/Local/Microsoft/Windows/INetCache/nicolegodreausoria/AppData/Downloads/www.nshcoa.com" TargetMode="External"/><Relationship Id="rId493" Type="http://schemas.openxmlformats.org/officeDocument/2006/relationships/hyperlink" Target="https://baymark.com/" TargetMode="External"/><Relationship Id="rId2174" Type="http://schemas.openxmlformats.org/officeDocument/2006/relationships/hyperlink" Target="https://www.selfmanagementresource.com/" TargetMode="External"/><Relationship Id="rId2381" Type="http://schemas.openxmlformats.org/officeDocument/2006/relationships/hyperlink" Target="http://www.kpcolorado.info/snapshot/" TargetMode="External"/><Relationship Id="rId146" Type="http://schemas.openxmlformats.org/officeDocument/2006/relationships/hyperlink" Target="https://www.womenshealth.gov/" TargetMode="External"/><Relationship Id="rId353" Type="http://schemas.openxmlformats.org/officeDocument/2006/relationships/hyperlink" Target="http://www.healthmanagement.com/" TargetMode="External"/><Relationship Id="rId560" Type="http://schemas.openxmlformats.org/officeDocument/2006/relationships/hyperlink" Target="http://www.coloradohealthinstitute.org/" TargetMode="External"/><Relationship Id="rId798" Type="http://schemas.openxmlformats.org/officeDocument/2006/relationships/hyperlink" Target="../../../../../../../acava/AppData/Local/Microsoft/Windows/INetCache/nicolegodreausoria/AppData/Downloads/www.massgeneral.org" TargetMode="External"/><Relationship Id="rId1190" Type="http://schemas.openxmlformats.org/officeDocument/2006/relationships/hyperlink" Target="https://drduongmd.com/" TargetMode="External"/><Relationship Id="rId2034" Type="http://schemas.openxmlformats.org/officeDocument/2006/relationships/hyperlink" Target="http://www.sutterpacific.org/" TargetMode="External"/><Relationship Id="rId2241" Type="http://schemas.openxmlformats.org/officeDocument/2006/relationships/hyperlink" Target="https://www.hipscc.org/saferx" TargetMode="External"/><Relationship Id="rId2479" Type="http://schemas.openxmlformats.org/officeDocument/2006/relationships/hyperlink" Target="../../../../../../../acava/AppData/Local/Microsoft/Windows/INetCache/nicolegodreausoria/AppData/Downloads/www.playonpurpose.co" TargetMode="External"/><Relationship Id="rId213" Type="http://schemas.openxmlformats.org/officeDocument/2006/relationships/hyperlink" Target="https://www.sas.com/" TargetMode="External"/><Relationship Id="rId420" Type="http://schemas.openxmlformats.org/officeDocument/2006/relationships/hyperlink" Target="http://finalmile.in/" TargetMode="External"/><Relationship Id="rId658" Type="http://schemas.openxmlformats.org/officeDocument/2006/relationships/hyperlink" Target="http://hopehealthvegas.org/" TargetMode="External"/><Relationship Id="rId865" Type="http://schemas.openxmlformats.org/officeDocument/2006/relationships/hyperlink" Target="https://innovacarehealth.com/" TargetMode="External"/><Relationship Id="rId1050" Type="http://schemas.openxmlformats.org/officeDocument/2006/relationships/hyperlink" Target="http://www.ebclo.org/" TargetMode="External"/><Relationship Id="rId1288" Type="http://schemas.openxmlformats.org/officeDocument/2006/relationships/hyperlink" Target="https://www.elawc.org/" TargetMode="External"/><Relationship Id="rId1495" Type="http://schemas.openxmlformats.org/officeDocument/2006/relationships/hyperlink" Target="http://www.nlacrc.org/" TargetMode="External"/><Relationship Id="rId2101" Type="http://schemas.openxmlformats.org/officeDocument/2006/relationships/hyperlink" Target="https://www.facebook.com/YoPowerKids/" TargetMode="External"/><Relationship Id="rId2339" Type="http://schemas.openxmlformats.org/officeDocument/2006/relationships/hyperlink" Target="http://www.altahealthclinic.org/" TargetMode="External"/><Relationship Id="rId2546" Type="http://schemas.openxmlformats.org/officeDocument/2006/relationships/hyperlink" Target="../../../../../../../acava/AppData/Local/Microsoft/Windows/INetCache/nicolegodreausoria/AppData/Downloads/www.airbnb.com" TargetMode="External"/><Relationship Id="rId518" Type="http://schemas.openxmlformats.org/officeDocument/2006/relationships/hyperlink" Target="http://www.utexas.edu/" TargetMode="External"/><Relationship Id="rId725" Type="http://schemas.openxmlformats.org/officeDocument/2006/relationships/hyperlink" Target="../../../../../../../acava/AppData/Local/Microsoft/Windows/INetCache/nicolegodreausoria/AppData/Downloads/www.nordstrompeoplelab.com" TargetMode="External"/><Relationship Id="rId932" Type="http://schemas.openxmlformats.org/officeDocument/2006/relationships/hyperlink" Target="https://www.simplifimed.com/" TargetMode="External"/><Relationship Id="rId1148" Type="http://schemas.openxmlformats.org/officeDocument/2006/relationships/hyperlink" Target="../../../../../../../acava/AppData/Local/Microsoft/Windows/INetCache/nicolegodreausoria/AppData/Downloads/559-822-2928" TargetMode="External"/><Relationship Id="rId1355" Type="http://schemas.openxmlformats.org/officeDocument/2006/relationships/hyperlink" Target="https://www.nctsn.org/" TargetMode="External"/><Relationship Id="rId1562" Type="http://schemas.openxmlformats.org/officeDocument/2006/relationships/hyperlink" Target="../../../../../../../acava/AppData/Local/Microsoft/Windows/INetCache/nicolegodreausoria/AppData/Downloads/www.mendonomahealth.org" TargetMode="External"/><Relationship Id="rId2406" Type="http://schemas.openxmlformats.org/officeDocument/2006/relationships/hyperlink" Target="https://r4d.org/" TargetMode="External"/><Relationship Id="rId2613" Type="http://schemas.openxmlformats.org/officeDocument/2006/relationships/hyperlink" Target="https://www.warriorstories.com/" TargetMode="External"/><Relationship Id="rId1008" Type="http://schemas.openxmlformats.org/officeDocument/2006/relationships/hyperlink" Target="../../../../../../../acava/AppData/Local/Microsoft/Windows/INetCache/nicolegodreausoria/AppData/Downloads/www.lateniteart.com" TargetMode="External"/><Relationship Id="rId1215" Type="http://schemas.openxmlformats.org/officeDocument/2006/relationships/hyperlink" Target="http://www.kcbh.org/" TargetMode="External"/><Relationship Id="rId1422" Type="http://schemas.openxmlformats.org/officeDocument/2006/relationships/hyperlink" Target="../../../../../../../acava/AppData/Local/Microsoft/Windows/INetCache/nicolegodreausoria/AppData/Downloads/www.lacada.com" TargetMode="External"/><Relationship Id="rId1867" Type="http://schemas.openxmlformats.org/officeDocument/2006/relationships/hyperlink" Target="http://alliancehealthcarefoundation.org/" TargetMode="External"/><Relationship Id="rId61" Type="http://schemas.openxmlformats.org/officeDocument/2006/relationships/hyperlink" Target="http://www.careyfoundation.org/" TargetMode="External"/><Relationship Id="rId1727" Type="http://schemas.openxmlformats.org/officeDocument/2006/relationships/hyperlink" Target="http://www.aha.org/" TargetMode="External"/><Relationship Id="rId1934" Type="http://schemas.openxmlformats.org/officeDocument/2006/relationships/hyperlink" Target="../../../../../../../acava/AppData/Local/Microsoft/Windows/INetCache/nicolegodreausoria/AppData/Downloads/www.pbgh.org" TargetMode="External"/><Relationship Id="rId19" Type="http://schemas.openxmlformats.org/officeDocument/2006/relationships/hyperlink" Target="https://www.jopwell.com/" TargetMode="External"/><Relationship Id="rId2196" Type="http://schemas.openxmlformats.org/officeDocument/2006/relationships/hyperlink" Target="../../../../../../../acava/AppData/Local/Microsoft/Windows/INetCache/nicolegodreausoria/AppData/Downloads/www.rotacarebayarea.org" TargetMode="External"/><Relationship Id="rId168" Type="http://schemas.openxmlformats.org/officeDocument/2006/relationships/hyperlink" Target="http://www.holycrosshealth.org/" TargetMode="External"/><Relationship Id="rId375" Type="http://schemas.openxmlformats.org/officeDocument/2006/relationships/hyperlink" Target="https://uwphi.pophealth.wisc.edu/" TargetMode="External"/><Relationship Id="rId582" Type="http://schemas.openxmlformats.org/officeDocument/2006/relationships/hyperlink" Target="../../../../../../../acava/AppData/Local/Microsoft/Windows/INetCache/nicolegodreausoria/AppData/Downloads/www.stridechc.org" TargetMode="External"/><Relationship Id="rId2056" Type="http://schemas.openxmlformats.org/officeDocument/2006/relationships/hyperlink" Target="http://www.sfhealthnetwork.org/primary-care-3/silver-avenue-family-health-center/" TargetMode="External"/><Relationship Id="rId2263" Type="http://schemas.openxmlformats.org/officeDocument/2006/relationships/hyperlink" Target="https://www.farnorthernrc.org/" TargetMode="External"/><Relationship Id="rId2470" Type="http://schemas.openxmlformats.org/officeDocument/2006/relationships/hyperlink" Target="http://directdermatology.com/" TargetMode="External"/><Relationship Id="rId3" Type="http://schemas.openxmlformats.org/officeDocument/2006/relationships/hyperlink" Target="../../../../../../../acava/AppData/Local/Microsoft/Windows/INetCache/nicolegodreausoria/AppData/Downloads/www.plannedparenthood.org" TargetMode="External"/><Relationship Id="rId235" Type="http://schemas.openxmlformats.org/officeDocument/2006/relationships/hyperlink" Target="http://www.sumterfhc.com/" TargetMode="External"/><Relationship Id="rId442" Type="http://schemas.openxmlformats.org/officeDocument/2006/relationships/hyperlink" Target="http://www.uchospitals.edu/" TargetMode="External"/><Relationship Id="rId887" Type="http://schemas.openxmlformats.org/officeDocument/2006/relationships/hyperlink" Target="https://www.stjosephshealth.org/foundations" TargetMode="External"/><Relationship Id="rId1072" Type="http://schemas.openxmlformats.org/officeDocument/2006/relationships/hyperlink" Target="http://biomedlink.net/bml/Welcome.html" TargetMode="External"/><Relationship Id="rId2123" Type="http://schemas.openxmlformats.org/officeDocument/2006/relationships/hyperlink" Target="http://gsvlabs.com/" TargetMode="External"/><Relationship Id="rId2330" Type="http://schemas.openxmlformats.org/officeDocument/2006/relationships/hyperlink" Target="https://www.trinitycounty.org/Behavioral-Health" TargetMode="External"/><Relationship Id="rId2568" Type="http://schemas.openxmlformats.org/officeDocument/2006/relationships/hyperlink" Target="../../../../../../../acava/AppData/Local/Microsoft/Windows/INetCache/nicolegodreausoria/AppData/Downloads/www.phasespace.biz" TargetMode="External"/><Relationship Id="rId302" Type="http://schemas.openxmlformats.org/officeDocument/2006/relationships/hyperlink" Target="http://4rbh.org/" TargetMode="External"/><Relationship Id="rId747" Type="http://schemas.openxmlformats.org/officeDocument/2006/relationships/hyperlink" Target="https://www.deltadentalwa.com/our-foundation.aspx" TargetMode="External"/><Relationship Id="rId954" Type="http://schemas.openxmlformats.org/officeDocument/2006/relationships/hyperlink" Target="http://www.hanserdhcsolutions.com/" TargetMode="External"/><Relationship Id="rId1377" Type="http://schemas.openxmlformats.org/officeDocument/2006/relationships/hyperlink" Target="../../../../../../../acava/AppData/Local/Microsoft/Windows/INetCache/nicolegodreausoria/AppData/Downloads/www.drtonichavis.com" TargetMode="External"/><Relationship Id="rId1584" Type="http://schemas.openxmlformats.org/officeDocument/2006/relationships/hyperlink" Target="http://mammothhospital.org/" TargetMode="External"/><Relationship Id="rId1791" Type="http://schemas.openxmlformats.org/officeDocument/2006/relationships/hyperlink" Target="../../../../../../../acava/AppData/Local/Microsoft/Windows/INetCache/nicolegodreausoria/AppData/Downloads/www.bvchd.com" TargetMode="External"/><Relationship Id="rId2428" Type="http://schemas.openxmlformats.org/officeDocument/2006/relationships/hyperlink" Target="http://www.eyepacs.com/" TargetMode="External"/><Relationship Id="rId2635" Type="http://schemas.openxmlformats.org/officeDocument/2006/relationships/hyperlink" Target="https://www.andaman7.com/" TargetMode="External"/><Relationship Id="rId83" Type="http://schemas.openxmlformats.org/officeDocument/2006/relationships/hyperlink" Target="http://www.pamedicalhome.org/" TargetMode="External"/><Relationship Id="rId607" Type="http://schemas.openxmlformats.org/officeDocument/2006/relationships/hyperlink" Target="https://www.summitprimary.com/" TargetMode="External"/><Relationship Id="rId814" Type="http://schemas.openxmlformats.org/officeDocument/2006/relationships/hyperlink" Target="../../../../../../../acava/AppData/Local/Microsoft/Windows/INetCache/nicolegodreausoria/AppData/Downloads/www.primarycareprogress.org" TargetMode="External"/><Relationship Id="rId1237" Type="http://schemas.openxmlformats.org/officeDocument/2006/relationships/hyperlink" Target="http://www.saje.net/" TargetMode="External"/><Relationship Id="rId1444" Type="http://schemas.openxmlformats.org/officeDocument/2006/relationships/hyperlink" Target="https://dhs.lacounty.gov/longbeach/" TargetMode="External"/><Relationship Id="rId1651" Type="http://schemas.openxmlformats.org/officeDocument/2006/relationships/hyperlink" Target="https://www.libertydentalplan.com/" TargetMode="External"/><Relationship Id="rId1889" Type="http://schemas.openxmlformats.org/officeDocument/2006/relationships/hyperlink" Target="https://www.meetkaruna.com/" TargetMode="External"/><Relationship Id="rId1304" Type="http://schemas.openxmlformats.org/officeDocument/2006/relationships/hyperlink" Target="http://www.chla.org/" TargetMode="External"/><Relationship Id="rId1511" Type="http://schemas.openxmlformats.org/officeDocument/2006/relationships/hyperlink" Target="https://garfieldhealthcenter.org/" TargetMode="External"/><Relationship Id="rId1749" Type="http://schemas.openxmlformats.org/officeDocument/2006/relationships/hyperlink" Target="https://www.cmspcounties.org/" TargetMode="External"/><Relationship Id="rId1956" Type="http://schemas.openxmlformats.org/officeDocument/2006/relationships/hyperlink" Target="http://alto.com/" TargetMode="External"/><Relationship Id="rId1609" Type="http://schemas.openxmlformats.org/officeDocument/2006/relationships/hyperlink" Target="../../../../../../../acava/AppData/Local/Microsoft/Windows/INetCache/nicolegodreausoria/AppData/Downloads/www.sierraharvest.org" TargetMode="External"/><Relationship Id="rId1816" Type="http://schemas.openxmlformats.org/officeDocument/2006/relationships/hyperlink" Target="../../../../../../../acava/AppData/Local/Microsoft/Windows/INetCache/nicolegodreausoria/AppData/Downloads/ibclinic.org" TargetMode="External"/><Relationship Id="rId10" Type="http://schemas.openxmlformats.org/officeDocument/2006/relationships/hyperlink" Target="https://100kin10.org/" TargetMode="External"/><Relationship Id="rId397" Type="http://schemas.openxmlformats.org/officeDocument/2006/relationships/hyperlink" Target="https://doh.sd.gov/" TargetMode="External"/><Relationship Id="rId2078" Type="http://schemas.openxmlformats.org/officeDocument/2006/relationships/hyperlink" Target="https://sirenetwork.ucsf.edu/" TargetMode="External"/><Relationship Id="rId2285" Type="http://schemas.openxmlformats.org/officeDocument/2006/relationships/hyperlink" Target="https://www.solanocounty.com/depts/hss/default.asp" TargetMode="External"/><Relationship Id="rId2492" Type="http://schemas.openxmlformats.org/officeDocument/2006/relationships/hyperlink" Target="http://www.beyondrisor.no/" TargetMode="External"/><Relationship Id="rId257" Type="http://schemas.openxmlformats.org/officeDocument/2006/relationships/hyperlink" Target="https://www.guidewell.com/" TargetMode="External"/><Relationship Id="rId464" Type="http://schemas.openxmlformats.org/officeDocument/2006/relationships/hyperlink" Target="https://wustl.edu/" TargetMode="External"/><Relationship Id="rId1094" Type="http://schemas.openxmlformats.org/officeDocument/2006/relationships/hyperlink" Target="../../../../../../../acava/AppData/Local/Microsoft/Windows/INetCache/nicolegodreausoria/AppData/Downloads/vshwc.org" TargetMode="External"/><Relationship Id="rId2145" Type="http://schemas.openxmlformats.org/officeDocument/2006/relationships/hyperlink" Target="../../../../../../../acava/AppData/Local/Microsoft/Windows/INetCache/nicolegodreausoria/AppData/Downloads/www.usa.philips.com/healthcare" TargetMode="External"/><Relationship Id="rId117" Type="http://schemas.openxmlformats.org/officeDocument/2006/relationships/hyperlink" Target="../../../../../../../acava/AppData/Local/Microsoft/Windows/INetCache/nicolegodreausoria/AppData/Downloads/www.womenphil.org" TargetMode="External"/><Relationship Id="rId671" Type="http://schemas.openxmlformats.org/officeDocument/2006/relationships/hyperlink" Target="../../../../../../../acava/AppData/Local/Microsoft/Windows/INetCache/nicolegodreausoria/AppData/Downloads/www.ccmaui.org" TargetMode="External"/><Relationship Id="rId769" Type="http://schemas.openxmlformats.org/officeDocument/2006/relationships/hyperlink" Target="../../../../../../../acava/AppData/Local/Microsoft/Windows/INetCache/nicolegodreausoria/AppData/Downloads/www.chas.org" TargetMode="External"/><Relationship Id="rId976" Type="http://schemas.openxmlformats.org/officeDocument/2006/relationships/hyperlink" Target="../../../../../../../acava/AppData/Local/Microsoft/Windows/INetCache/nicolegodreausoria/AppData/Downloads/www.calendow.org" TargetMode="External"/><Relationship Id="rId1399" Type="http://schemas.openxmlformats.org/officeDocument/2006/relationships/hyperlink" Target="http://losangeles.networkofcare.org/mh/services/agency.aspx?pid=MULTISERVICEFAMILYCENTER_68_2_0" TargetMode="External"/><Relationship Id="rId2352" Type="http://schemas.openxmlformats.org/officeDocument/2006/relationships/hyperlink" Target="http://centralcoasthealthnetwork.org/" TargetMode="External"/><Relationship Id="rId324" Type="http://schemas.openxmlformats.org/officeDocument/2006/relationships/hyperlink" Target="http://www.mercy.com/" TargetMode="External"/><Relationship Id="rId531" Type="http://schemas.openxmlformats.org/officeDocument/2006/relationships/hyperlink" Target="../../../../../../../acava/AppData/Local/Microsoft/Windows/INetCache/nicolegodreausoria/AppData/Downloads/www.apdc.org" TargetMode="External"/><Relationship Id="rId629" Type="http://schemas.openxmlformats.org/officeDocument/2006/relationships/hyperlink" Target="http://peopleshealthclinic.org/" TargetMode="External"/><Relationship Id="rId1161" Type="http://schemas.openxmlformats.org/officeDocument/2006/relationships/hyperlink" Target="../../../../../../../acava/AppData/Local/Microsoft/Windows/INetCache/nicolegodreausoria/AppData/Downloads/www.communitymedical.org" TargetMode="External"/><Relationship Id="rId1259" Type="http://schemas.openxmlformats.org/officeDocument/2006/relationships/hyperlink" Target="http://urbanvoicesproject.org/" TargetMode="External"/><Relationship Id="rId1466" Type="http://schemas.openxmlformats.org/officeDocument/2006/relationships/hyperlink" Target="http://losangeles.networkofcare.org/mh/services/agency.aspx?pid=WESTVALLEYMENTALHEALTHCENTER_68_2_0" TargetMode="External"/><Relationship Id="rId2005" Type="http://schemas.openxmlformats.org/officeDocument/2006/relationships/hyperlink" Target="https://cvp.ucsf.edu/" TargetMode="External"/><Relationship Id="rId2212" Type="http://schemas.openxmlformats.org/officeDocument/2006/relationships/hyperlink" Target="https://gardnerhealthservices.org/" TargetMode="External"/><Relationship Id="rId836" Type="http://schemas.openxmlformats.org/officeDocument/2006/relationships/hyperlink" Target="../../../../../../../acava/AppData/Local/Microsoft/Windows/INetCache/nicolegodreausoria/AppData/Downloads/www.dartmouth-hitchcock.org" TargetMode="External"/><Relationship Id="rId1021" Type="http://schemas.openxmlformats.org/officeDocument/2006/relationships/hyperlink" Target="http://www.iecomm.org/" TargetMode="External"/><Relationship Id="rId1119" Type="http://schemas.openxmlformats.org/officeDocument/2006/relationships/hyperlink" Target="../../../../../../../acava/AppData/Local/Microsoft/Windows/INetCache/nicolegodreausoria/AppData/Downloads/www.lincolnfamilies.org" TargetMode="External"/><Relationship Id="rId1673" Type="http://schemas.openxmlformats.org/officeDocument/2006/relationships/hyperlink" Target="https://www.choc.org/" TargetMode="External"/><Relationship Id="rId1880" Type="http://schemas.openxmlformats.org/officeDocument/2006/relationships/hyperlink" Target="https://www.sfdph.org/" TargetMode="External"/><Relationship Id="rId1978" Type="http://schemas.openxmlformats.org/officeDocument/2006/relationships/hyperlink" Target="../../../../../../../acava/AppData/Local/Microsoft/Windows/INetCache/nicolegodreausoria/AppData/Downloads/us.milliman.com" TargetMode="External"/><Relationship Id="rId2517" Type="http://schemas.openxmlformats.org/officeDocument/2006/relationships/hyperlink" Target="http://maccollcenter.org/" TargetMode="External"/><Relationship Id="rId903" Type="http://schemas.openxmlformats.org/officeDocument/2006/relationships/hyperlink" Target="http://reliancemed.com/" TargetMode="External"/><Relationship Id="rId1326" Type="http://schemas.openxmlformats.org/officeDocument/2006/relationships/hyperlink" Target="https://www.angelfood.org/" TargetMode="External"/><Relationship Id="rId1533" Type="http://schemas.openxmlformats.org/officeDocument/2006/relationships/hyperlink" Target="https://dhs.lacounty.gov/highdesert/" TargetMode="External"/><Relationship Id="rId1740" Type="http://schemas.openxmlformats.org/officeDocument/2006/relationships/hyperlink" Target="../../../../../../../acava/AppData/Local/Microsoft/Windows/INetCache/nicolegodreausoria/AppData/Downloads/www.wellspacehealth.org" TargetMode="External"/><Relationship Id="rId32" Type="http://schemas.openxmlformats.org/officeDocument/2006/relationships/hyperlink" Target="https://www.teachforamerica.org/" TargetMode="External"/><Relationship Id="rId1600" Type="http://schemas.openxmlformats.org/officeDocument/2006/relationships/hyperlink" Target="../../../../../../../acava/AppData/Local/Microsoft/Windows/INetCache/nicolegodreausoria/AppData/Downloads/www.olehealth.org" TargetMode="External"/><Relationship Id="rId1838" Type="http://schemas.openxmlformats.org/officeDocument/2006/relationships/hyperlink" Target="../../../../../../../acava/AppData/Local/Microsoft/Windows/INetCache/nicolegodreausoria/AppData/Downloads/Veyo.com" TargetMode="External"/><Relationship Id="rId181" Type="http://schemas.openxmlformats.org/officeDocument/2006/relationships/hyperlink" Target="http://www.cms.gov/" TargetMode="External"/><Relationship Id="rId1905" Type="http://schemas.openxmlformats.org/officeDocument/2006/relationships/hyperlink" Target="https://www.1degree.org/" TargetMode="External"/><Relationship Id="rId279" Type="http://schemas.openxmlformats.org/officeDocument/2006/relationships/hyperlink" Target="../../../../../../../acava/AppData/Local/Microsoft/Windows/INetCache/nicolegodreausoria/AppData/Downloads/healthways.com" TargetMode="External"/><Relationship Id="rId486" Type="http://schemas.openxmlformats.org/officeDocument/2006/relationships/hyperlink" Target="https://www.mainlinehealth.net/" TargetMode="External"/><Relationship Id="rId693" Type="http://schemas.openxmlformats.org/officeDocument/2006/relationships/hyperlink" Target="https://www.multco.us/health/std-services" TargetMode="External"/><Relationship Id="rId2167" Type="http://schemas.openxmlformats.org/officeDocument/2006/relationships/hyperlink" Target="../../../../../../../acava/AppData/Local/Microsoft/Windows/INetCache/nicolegodreausoria/AppData/Downloads/www.cloud-medx.com" TargetMode="External"/><Relationship Id="rId2374" Type="http://schemas.openxmlformats.org/officeDocument/2006/relationships/hyperlink" Target="../../../../../../../acava/AppData/Local/Microsoft/Windows/INetCache/nicolegodreausoria/AppData/Downloads/www.onecommunityhealth.com" TargetMode="External"/><Relationship Id="rId2581" Type="http://schemas.openxmlformats.org/officeDocument/2006/relationships/hyperlink" Target="http://www.magellanhealth.com/" TargetMode="External"/><Relationship Id="rId139" Type="http://schemas.openxmlformats.org/officeDocument/2006/relationships/hyperlink" Target="../../../../../../../acava/AppData/Local/Microsoft/Windows/INetCache/nicolegodreausoria/AppData/Downloads/www.gwu.edu/" TargetMode="External"/><Relationship Id="rId346" Type="http://schemas.openxmlformats.org/officeDocument/2006/relationships/hyperlink" Target="https://medicine.umich.edu/medschool/" TargetMode="External"/><Relationship Id="rId553" Type="http://schemas.openxmlformats.org/officeDocument/2006/relationships/hyperlink" Target="https://www.gritdigitalhealth.com/" TargetMode="External"/><Relationship Id="rId760" Type="http://schemas.openxmlformats.org/officeDocument/2006/relationships/hyperlink" Target="https://www.npnwa.net/" TargetMode="External"/><Relationship Id="rId998" Type="http://schemas.openxmlformats.org/officeDocument/2006/relationships/hyperlink" Target="https://earlylearninglab.org/" TargetMode="External"/><Relationship Id="rId1183" Type="http://schemas.openxmlformats.org/officeDocument/2006/relationships/hyperlink" Target="../../../../../../../acava/AppData/Local/Microsoft/Windows/INetCache/nicolegodreausoria/AppData/Downloads/www.opendoorhealth.com" TargetMode="External"/><Relationship Id="rId1390" Type="http://schemas.openxmlformats.org/officeDocument/2006/relationships/hyperlink" Target="http://ranchofoundation.org/" TargetMode="External"/><Relationship Id="rId2027" Type="http://schemas.openxmlformats.org/officeDocument/2006/relationships/hyperlink" Target="../../../../../../../acava/AppData/Local/Microsoft/Windows/INetCache/nicolegodreausoria/AppData/Downloads/ahwg.org" TargetMode="External"/><Relationship Id="rId2234" Type="http://schemas.openxmlformats.org/officeDocument/2006/relationships/hyperlink" Target="https://santacruzcoe.org/" TargetMode="External"/><Relationship Id="rId2441" Type="http://schemas.openxmlformats.org/officeDocument/2006/relationships/hyperlink" Target="http://www.ridoempower-rtcorg.in/" TargetMode="External"/><Relationship Id="rId206" Type="http://schemas.openxmlformats.org/officeDocument/2006/relationships/hyperlink" Target="https://www.hrchc.org/" TargetMode="External"/><Relationship Id="rId413" Type="http://schemas.openxmlformats.org/officeDocument/2006/relationships/hyperlink" Target="../../../../../../../acava/AppData/Local/Microsoft/Windows/INetCache/nicolegodreausoria/AppData/Downloads/www.familychc.com" TargetMode="External"/><Relationship Id="rId858" Type="http://schemas.openxmlformats.org/officeDocument/2006/relationships/hyperlink" Target="http://weitzmaninstitute.org/" TargetMode="External"/><Relationship Id="rId1043" Type="http://schemas.openxmlformats.org/officeDocument/2006/relationships/hyperlink" Target="https://alamedahealthsystem.org/" TargetMode="External"/><Relationship Id="rId1488" Type="http://schemas.openxmlformats.org/officeDocument/2006/relationships/hyperlink" Target="https://www.providence.org/doctors/profile.aspx?name=roy+d+ayalon&amp;first=roy&amp;middle=daniel&amp;last=ayalon&amp;city=tarzana&amp;id=197419" TargetMode="External"/><Relationship Id="rId1695" Type="http://schemas.openxmlformats.org/officeDocument/2006/relationships/hyperlink" Target="https://www.desertaidsproject.org/" TargetMode="External"/><Relationship Id="rId2539" Type="http://schemas.openxmlformats.org/officeDocument/2006/relationships/hyperlink" Target="http://www.nextupcare.com/" TargetMode="External"/><Relationship Id="rId620" Type="http://schemas.openxmlformats.org/officeDocument/2006/relationships/hyperlink" Target="https://www.mindspringshealth.org/" TargetMode="External"/><Relationship Id="rId718" Type="http://schemas.openxmlformats.org/officeDocument/2006/relationships/hyperlink" Target="http://communitysolutions.pacificsource.com/" TargetMode="External"/><Relationship Id="rId925" Type="http://schemas.openxmlformats.org/officeDocument/2006/relationships/hyperlink" Target="https://bach.health/alameda-county-locations" TargetMode="External"/><Relationship Id="rId1250" Type="http://schemas.openxmlformats.org/officeDocument/2006/relationships/hyperlink" Target="https://www.cssp.org/" TargetMode="External"/><Relationship Id="rId1348" Type="http://schemas.openxmlformats.org/officeDocument/2006/relationships/hyperlink" Target="http://www.cdrewu.edu/" TargetMode="External"/><Relationship Id="rId1555" Type="http://schemas.openxmlformats.org/officeDocument/2006/relationships/hyperlink" Target="https://www.mariposacounty.org/78/Human-Services" TargetMode="External"/><Relationship Id="rId1762" Type="http://schemas.openxmlformats.org/officeDocument/2006/relationships/hyperlink" Target="http://www.capitolhealthnetwork.org/" TargetMode="External"/><Relationship Id="rId2301" Type="http://schemas.openxmlformats.org/officeDocument/2006/relationships/hyperlink" Target="../../../../../../../acava/AppData/Local/Microsoft/Windows/INetCache/nicolegodreausoria/AppData/Downloads/www.srhealth.org" TargetMode="External"/><Relationship Id="rId2606" Type="http://schemas.openxmlformats.org/officeDocument/2006/relationships/hyperlink" Target="https://www.drrodneysamaan.com/" TargetMode="External"/><Relationship Id="rId1110" Type="http://schemas.openxmlformats.org/officeDocument/2006/relationships/hyperlink" Target="http://www.sebmf.org/" TargetMode="External"/><Relationship Id="rId1208" Type="http://schemas.openxmlformats.org/officeDocument/2006/relationships/hyperlink" Target="../../../../../../../acava/AppData/Local/Microsoft/Windows/INetCache/nicolegodreausoria/AppData/Downloads/clinicasierravista.org" TargetMode="External"/><Relationship Id="rId1415" Type="http://schemas.openxmlformats.org/officeDocument/2006/relationships/hyperlink" Target="https://dhs.lacounty.gov/harbor-ucla-medical-center" TargetMode="External"/><Relationship Id="rId54" Type="http://schemas.openxmlformats.org/officeDocument/2006/relationships/hyperlink" Target="https://www.northshorelij.com/" TargetMode="External"/><Relationship Id="rId1622" Type="http://schemas.openxmlformats.org/officeDocument/2006/relationships/hyperlink" Target="../../../../../../../acava/AppData/Local/Microsoft/Windows/INetCache/nicolegodreausoria/AppData/Downloads/www.cobcommunity.com" TargetMode="External"/><Relationship Id="rId1927" Type="http://schemas.openxmlformats.org/officeDocument/2006/relationships/hyperlink" Target="https://tippingpoint.org/" TargetMode="External"/><Relationship Id="rId2091" Type="http://schemas.openxmlformats.org/officeDocument/2006/relationships/hyperlink" Target="https://www.sanjoaquingeneral.org/" TargetMode="External"/><Relationship Id="rId2189" Type="http://schemas.openxmlformats.org/officeDocument/2006/relationships/hyperlink" Target="http://www.mayview.org/" TargetMode="External"/><Relationship Id="rId270" Type="http://schemas.openxmlformats.org/officeDocument/2006/relationships/hyperlink" Target="../../../../../../../acava/AppData/Local/Microsoft/Windows/INetCache/nicolegodreausoria/AppData/Downloads/www.baycare.org" TargetMode="External"/><Relationship Id="rId2396" Type="http://schemas.openxmlformats.org/officeDocument/2006/relationships/hyperlink" Target="https://www.julota.com/" TargetMode="External"/><Relationship Id="rId130" Type="http://schemas.openxmlformats.org/officeDocument/2006/relationships/hyperlink" Target="http://www.pcori.org/" TargetMode="External"/><Relationship Id="rId368" Type="http://schemas.openxmlformats.org/officeDocument/2006/relationships/hyperlink" Target="../../../../../../../acava/AppData/Local/Microsoft/Windows/INetCache/nicolegodreausoria/AppData/Downloads/www.mcw.edu" TargetMode="External"/><Relationship Id="rId575" Type="http://schemas.openxmlformats.org/officeDocument/2006/relationships/hyperlink" Target="http://clinicatepeyac.org/" TargetMode="External"/><Relationship Id="rId782" Type="http://schemas.openxmlformats.org/officeDocument/2006/relationships/hyperlink" Target="../../../../../../../acava/AppData/Local/Microsoft/Windows/INetCache/nicolegodreausoria/AppData/Downloads/glfhc.org/site" TargetMode="External"/><Relationship Id="rId2049" Type="http://schemas.openxmlformats.org/officeDocument/2006/relationships/hyperlink" Target="http://www.sanfrancisco.va.gov/" TargetMode="External"/><Relationship Id="rId2256" Type="http://schemas.openxmlformats.org/officeDocument/2006/relationships/hyperlink" Target="https://esperanzacommunityfarms.org/" TargetMode="External"/><Relationship Id="rId2463" Type="http://schemas.openxmlformats.org/officeDocument/2006/relationships/hyperlink" Target="http://culturelabx.com/" TargetMode="External"/><Relationship Id="rId228" Type="http://schemas.openxmlformats.org/officeDocument/2006/relationships/hyperlink" Target="https://www.rhcchealth.org/" TargetMode="External"/><Relationship Id="rId435" Type="http://schemas.openxmlformats.org/officeDocument/2006/relationships/hyperlink" Target="http://www.advocatechildrenshospital.com/" TargetMode="External"/><Relationship Id="rId642" Type="http://schemas.openxmlformats.org/officeDocument/2006/relationships/hyperlink" Target="http://www.azcouncil.com/" TargetMode="External"/><Relationship Id="rId1065" Type="http://schemas.openxmlformats.org/officeDocument/2006/relationships/hyperlink" Target="../../../../../../../acava/AppData/Local/Microsoft/Windows/INetCache/nicolegodreausoria/AppData/Downloads/browercenter.org" TargetMode="External"/><Relationship Id="rId1272" Type="http://schemas.openxmlformats.org/officeDocument/2006/relationships/hyperlink" Target="http://www.apla.org/" TargetMode="External"/><Relationship Id="rId2116" Type="http://schemas.openxmlformats.org/officeDocument/2006/relationships/hyperlink" Target="https://www.chinesehospital-sf.org/clinics-locations" TargetMode="External"/><Relationship Id="rId2323" Type="http://schemas.openxmlformats.org/officeDocument/2006/relationships/hyperlink" Target="https://www.schsa.org/" TargetMode="External"/><Relationship Id="rId2530" Type="http://schemas.openxmlformats.org/officeDocument/2006/relationships/hyperlink" Target="../../../../../../../acava/AppData/Local/Microsoft/Windows/INetCache/nicolegodreausoria/AppData/Downloads/web1.ctaa.org" TargetMode="External"/><Relationship Id="rId502" Type="http://schemas.openxmlformats.org/officeDocument/2006/relationships/hyperlink" Target="https://www.houstontx.gov/health/" TargetMode="External"/><Relationship Id="rId947" Type="http://schemas.openxmlformats.org/officeDocument/2006/relationships/hyperlink" Target="http://www.brighter-beginnings.org/" TargetMode="External"/><Relationship Id="rId1132" Type="http://schemas.openxmlformats.org/officeDocument/2006/relationships/hyperlink" Target="../../../../../../../acava/AppData/Local/Microsoft/Windows/INetCache/nicolegodreausoria/AppData/Downloads/www.clinicconsortium.org" TargetMode="External"/><Relationship Id="rId1577" Type="http://schemas.openxmlformats.org/officeDocument/2006/relationships/hyperlink" Target="https://www.co.merced.ca.us/78/Behavioral-Health-and-Recovery-Services" TargetMode="External"/><Relationship Id="rId1784" Type="http://schemas.openxmlformats.org/officeDocument/2006/relationships/hyperlink" Target="https://unicarechc.org/" TargetMode="External"/><Relationship Id="rId1991" Type="http://schemas.openxmlformats.org/officeDocument/2006/relationships/hyperlink" Target="https://www.missionwellness.com/" TargetMode="External"/><Relationship Id="rId2628" Type="http://schemas.openxmlformats.org/officeDocument/2006/relationships/hyperlink" Target="https://civicmakers.com/" TargetMode="External"/><Relationship Id="rId76" Type="http://schemas.openxmlformats.org/officeDocument/2006/relationships/hyperlink" Target="http://www.health.pa.gov/" TargetMode="External"/><Relationship Id="rId807" Type="http://schemas.openxmlformats.org/officeDocument/2006/relationships/hyperlink" Target="https://sdcboston.org/" TargetMode="External"/><Relationship Id="rId1437" Type="http://schemas.openxmlformats.org/officeDocument/2006/relationships/hyperlink" Target="http://www.lanetpbrn.net/" TargetMode="External"/><Relationship Id="rId1644" Type="http://schemas.openxmlformats.org/officeDocument/2006/relationships/hyperlink" Target="http://cibd-ca.org/" TargetMode="External"/><Relationship Id="rId1851" Type="http://schemas.openxmlformats.org/officeDocument/2006/relationships/hyperlink" Target="https://heartlandhouse.org/" TargetMode="External"/><Relationship Id="rId1504" Type="http://schemas.openxmlformats.org/officeDocument/2006/relationships/hyperlink" Target="../../../../../../../acava/AppData/Local/Microsoft/Windows/INetCache/nicolegodreausoria/AppData/Downloads/publichealth.lacounty.gov" TargetMode="External"/><Relationship Id="rId1711" Type="http://schemas.openxmlformats.org/officeDocument/2006/relationships/hyperlink" Target="../../../../../../../acava/AppData/Local/Microsoft/Windows/INetCache/nicolegodreausoria/AppData/Downloads/www.sjmedicalgroup.com" TargetMode="External"/><Relationship Id="rId1949" Type="http://schemas.openxmlformats.org/officeDocument/2006/relationships/hyperlink" Target="http://www.stupski.org/" TargetMode="External"/><Relationship Id="rId292" Type="http://schemas.openxmlformats.org/officeDocument/2006/relationships/hyperlink" Target="https://www.jackson-hinds.com/about" TargetMode="External"/><Relationship Id="rId1809" Type="http://schemas.openxmlformats.org/officeDocument/2006/relationships/hyperlink" Target="https://wp.sbcounty.gov/dph/" TargetMode="External"/><Relationship Id="rId597" Type="http://schemas.openxmlformats.org/officeDocument/2006/relationships/hyperlink" Target="https://www.summitstonehealth.org/" TargetMode="External"/><Relationship Id="rId2180" Type="http://schemas.openxmlformats.org/officeDocument/2006/relationships/hyperlink" Target="http://moore.org/" TargetMode="External"/><Relationship Id="rId2278" Type="http://schemas.openxmlformats.org/officeDocument/2006/relationships/hyperlink" Target="../../../../../../../acava/AppData/Local/Microsoft/Windows/INetCache/nicolegodreausoria/AppData/Downloads/www.fairchildmed.org" TargetMode="External"/><Relationship Id="rId2485" Type="http://schemas.openxmlformats.org/officeDocument/2006/relationships/hyperlink" Target="http://www.nyp.org/" TargetMode="External"/><Relationship Id="rId152" Type="http://schemas.openxmlformats.org/officeDocument/2006/relationships/hyperlink" Target="http://www.healthaffairs.org/" TargetMode="External"/><Relationship Id="rId457" Type="http://schemas.openxmlformats.org/officeDocument/2006/relationships/hyperlink" Target="http://www.shawneehealth.com/" TargetMode="External"/><Relationship Id="rId1087" Type="http://schemas.openxmlformats.org/officeDocument/2006/relationships/hyperlink" Target="../../../../../../../acava/AppData/Local/Microsoft/Windows/INetCache/nicolegodreausoria/AppData/Downloads/www.frth.org" TargetMode="External"/><Relationship Id="rId1294" Type="http://schemas.openxmlformats.org/officeDocument/2006/relationships/hyperlink" Target="http://www.zynxhealth.com/" TargetMode="External"/><Relationship Id="rId2040" Type="http://schemas.openxmlformats.org/officeDocument/2006/relationships/hyperlink" Target="https://safeandsound.org/" TargetMode="External"/><Relationship Id="rId2138" Type="http://schemas.openxmlformats.org/officeDocument/2006/relationships/hyperlink" Target="http://www.lumiata.com/" TargetMode="External"/><Relationship Id="rId664" Type="http://schemas.openxmlformats.org/officeDocument/2006/relationships/hyperlink" Target="http://www.transworldhealth.com/" TargetMode="External"/><Relationship Id="rId871" Type="http://schemas.openxmlformats.org/officeDocument/2006/relationships/hyperlink" Target="http://www.nhscnj.org/" TargetMode="External"/><Relationship Id="rId969" Type="http://schemas.openxmlformats.org/officeDocument/2006/relationships/hyperlink" Target="../../../../../../../acava/AppData/Local/Microsoft/Windows/INetCache/nicolegodreausoria/AppData/Downloads/www.caph.org" TargetMode="External"/><Relationship Id="rId1599" Type="http://schemas.openxmlformats.org/officeDocument/2006/relationships/hyperlink" Target="https://www.countyofnapa.org/156/HHSA" TargetMode="External"/><Relationship Id="rId2345" Type="http://schemas.openxmlformats.org/officeDocument/2006/relationships/hyperlink" Target="https://www.pharmacythousandoaks.com/" TargetMode="External"/><Relationship Id="rId2552" Type="http://schemas.openxmlformats.org/officeDocument/2006/relationships/hyperlink" Target="http://healthissuescentre.org.au/" TargetMode="External"/><Relationship Id="rId317" Type="http://schemas.openxmlformats.org/officeDocument/2006/relationships/hyperlink" Target="http://www.asiaohio.org/" TargetMode="External"/><Relationship Id="rId524" Type="http://schemas.openxmlformats.org/officeDocument/2006/relationships/hyperlink" Target="https://www.superiorhealthplan.com/" TargetMode="External"/><Relationship Id="rId731" Type="http://schemas.openxmlformats.org/officeDocument/2006/relationships/hyperlink" Target="https://www.fulllifecare.org/" TargetMode="External"/><Relationship Id="rId1154" Type="http://schemas.openxmlformats.org/officeDocument/2006/relationships/hyperlink" Target="http://www.faihp.org/" TargetMode="External"/><Relationship Id="rId1361" Type="http://schemas.openxmlformats.org/officeDocument/2006/relationships/hyperlink" Target="http://www.losangeles.va.gov/" TargetMode="External"/><Relationship Id="rId1459" Type="http://schemas.openxmlformats.org/officeDocument/2006/relationships/hyperlink" Target="../../../../../../../acava/AppData/Local/Microsoft/Windows/INetCache/nicolegodreausoria/AppData/Downloads/www.all4health.org" TargetMode="External"/><Relationship Id="rId2205" Type="http://schemas.openxmlformats.org/officeDocument/2006/relationships/hyperlink" Target="http://www.artika3.com/" TargetMode="External"/><Relationship Id="rId2412" Type="http://schemas.openxmlformats.org/officeDocument/2006/relationships/hyperlink" Target="https://reachoutandread.org/" TargetMode="External"/><Relationship Id="rId98" Type="http://schemas.openxmlformats.org/officeDocument/2006/relationships/hyperlink" Target="https://medicaiddirectors.org/" TargetMode="External"/><Relationship Id="rId829" Type="http://schemas.openxmlformats.org/officeDocument/2006/relationships/hyperlink" Target="http://www.bvchc.org/" TargetMode="External"/><Relationship Id="rId1014" Type="http://schemas.openxmlformats.org/officeDocument/2006/relationships/hyperlink" Target="https://www.impaqint.com/" TargetMode="External"/><Relationship Id="rId1221" Type="http://schemas.openxmlformats.org/officeDocument/2006/relationships/hyperlink" Target="http://saferxlakecounty.org/" TargetMode="External"/><Relationship Id="rId1666" Type="http://schemas.openxmlformats.org/officeDocument/2006/relationships/hyperlink" Target="../../../../../../../acava/AppData/Local/Microsoft/Windows/INetCache/nicolegodreausoria/AppData/Downloads/www.lestonnacfreeclinic.org" TargetMode="External"/><Relationship Id="rId1873" Type="http://schemas.openxmlformats.org/officeDocument/2006/relationships/hyperlink" Target="https://www.mhsinc.org/" TargetMode="External"/><Relationship Id="rId1319" Type="http://schemas.openxmlformats.org/officeDocument/2006/relationships/hyperlink" Target="../../../../../../../acava/AppData/Local/Microsoft/Windows/INetCache/nicolegodreausoria/AppData/Downloads/dhs.lacounty.gov/lacusc/" TargetMode="External"/><Relationship Id="rId1526" Type="http://schemas.openxmlformats.org/officeDocument/2006/relationships/hyperlink" Target="../../../../../../../acava/AppData/Local/Microsoft/Windows/INetCache/nicolegodreausoria/AppData/Downloads/www.tzuchimedicalfoundaiton.org" TargetMode="External"/><Relationship Id="rId1733" Type="http://schemas.openxmlformats.org/officeDocument/2006/relationships/hyperlink" Target="http://www.dhcs.ca.gov/Pages/default.aspx" TargetMode="External"/><Relationship Id="rId1940" Type="http://schemas.openxmlformats.org/officeDocument/2006/relationships/hyperlink" Target="https://www.castlighthealth.com/" TargetMode="External"/><Relationship Id="rId25" Type="http://schemas.openxmlformats.org/officeDocument/2006/relationships/hyperlink" Target="https://www.glwd.org/" TargetMode="External"/><Relationship Id="rId1800" Type="http://schemas.openxmlformats.org/officeDocument/2006/relationships/hyperlink" Target="https://blessingchc.com/" TargetMode="External"/><Relationship Id="rId174" Type="http://schemas.openxmlformats.org/officeDocument/2006/relationships/hyperlink" Target="http://www.menandfamiliescenter.org/" TargetMode="External"/><Relationship Id="rId381" Type="http://schemas.openxmlformats.org/officeDocument/2006/relationships/hyperlink" Target="../../../../../../../acava/AppData/Local/Microsoft/Windows/INetCache/nicolegodreausoria/AppData/Downloads/www.lssmn.org" TargetMode="External"/><Relationship Id="rId2062" Type="http://schemas.openxmlformats.org/officeDocument/2006/relationships/hyperlink" Target="../../../../../../../acava/AppData/Local/Microsoft/Windows/INetCache/nicolegodreausoria/AppData/Downloads/www.tidesfoundation.org" TargetMode="External"/><Relationship Id="rId241" Type="http://schemas.openxmlformats.org/officeDocument/2006/relationships/hyperlink" Target="https://www.newhorizonfhs.org/" TargetMode="External"/><Relationship Id="rId479" Type="http://schemas.openxmlformats.org/officeDocument/2006/relationships/hyperlink" Target="https://www.latinocenter.org/" TargetMode="External"/><Relationship Id="rId686" Type="http://schemas.openxmlformats.org/officeDocument/2006/relationships/hyperlink" Target="https://bright.md/" TargetMode="External"/><Relationship Id="rId893" Type="http://schemas.openxmlformats.org/officeDocument/2006/relationships/hyperlink" Target="http://www.rowan.edu/" TargetMode="External"/><Relationship Id="rId2367" Type="http://schemas.openxmlformats.org/officeDocument/2006/relationships/hyperlink" Target="http://www.yolocounty.org/health-human-services/health-department" TargetMode="External"/><Relationship Id="rId2574" Type="http://schemas.openxmlformats.org/officeDocument/2006/relationships/hyperlink" Target="https://www.adaptivechangeadvisors.com/" TargetMode="External"/><Relationship Id="rId339" Type="http://schemas.openxmlformats.org/officeDocument/2006/relationships/hyperlink" Target="https://healthlincchc.org/" TargetMode="External"/><Relationship Id="rId546" Type="http://schemas.openxmlformats.org/officeDocument/2006/relationships/hyperlink" Target="http://www.admhn.org/" TargetMode="External"/><Relationship Id="rId753" Type="http://schemas.openxmlformats.org/officeDocument/2006/relationships/hyperlink" Target="http://www.northsoundach.org/" TargetMode="External"/><Relationship Id="rId1176" Type="http://schemas.openxmlformats.org/officeDocument/2006/relationships/hyperlink" Target="../../../../../../../acava/AppData/Local/Microsoft/Windows/INetCache/nicolegodreausoria/AppData/Downloads/www.plannedparenthood.org/srpp" TargetMode="External"/><Relationship Id="rId1383" Type="http://schemas.openxmlformats.org/officeDocument/2006/relationships/hyperlink" Target="http://www.westsiderc.org/" TargetMode="External"/><Relationship Id="rId2227" Type="http://schemas.openxmlformats.org/officeDocument/2006/relationships/hyperlink" Target="https://health.sccgov.org/home" TargetMode="External"/><Relationship Id="rId2434" Type="http://schemas.openxmlformats.org/officeDocument/2006/relationships/hyperlink" Target="../../../../../../../acava/AppData/Local/Microsoft/Windows/INetCache/nicolegodreausoria/AppData/Downloads/www.sensehealth.com" TargetMode="External"/><Relationship Id="rId101" Type="http://schemas.openxmlformats.org/officeDocument/2006/relationships/hyperlink" Target="http://essentialhospitals.org/" TargetMode="External"/><Relationship Id="rId406" Type="http://schemas.openxmlformats.org/officeDocument/2006/relationships/hyperlink" Target="http://scasurgery.com/" TargetMode="External"/><Relationship Id="rId960" Type="http://schemas.openxmlformats.org/officeDocument/2006/relationships/hyperlink" Target="https://totalinfusion.com/" TargetMode="External"/><Relationship Id="rId1036" Type="http://schemas.openxmlformats.org/officeDocument/2006/relationships/hyperlink" Target="../../../../../../../acava/AppData/Local/Microsoft/Windows/INetCache/nicolegodreausoria/AppData/Downloads/www.schoolhealthcenters.org" TargetMode="External"/><Relationship Id="rId1243" Type="http://schemas.openxmlformats.org/officeDocument/2006/relationships/hyperlink" Target="../../../../../../../acava/AppData/Local/Microsoft/Windows/INetCache/nicolegodreausoria/AppData/Downloads/www.translatinacoalition.org" TargetMode="External"/><Relationship Id="rId1590" Type="http://schemas.openxmlformats.org/officeDocument/2006/relationships/hyperlink" Target="http://www.natividad.com/" TargetMode="External"/><Relationship Id="rId1688" Type="http://schemas.openxmlformats.org/officeDocument/2006/relationships/hyperlink" Target="http://www.ephc.org/" TargetMode="External"/><Relationship Id="rId1895" Type="http://schemas.openxmlformats.org/officeDocument/2006/relationships/hyperlink" Target="../../../../../../../acava/AppData/Local/Microsoft/Windows/INetCache/nicolegodreausoria/AppData/Downloads/www.transgenderlawcenter.org" TargetMode="External"/><Relationship Id="rId2641" Type="http://schemas.openxmlformats.org/officeDocument/2006/relationships/hyperlink" Target="../../../../../../../acava/AppData/Local/Microsoft/Windows/INetCache/nicolegodreausoria/AppData/Downloads/www.emory.edu" TargetMode="External"/><Relationship Id="rId613" Type="http://schemas.openxmlformats.org/officeDocument/2006/relationships/hyperlink" Target="http://pagosaspringsmedicalcenter.org/" TargetMode="External"/><Relationship Id="rId820" Type="http://schemas.openxmlformats.org/officeDocument/2006/relationships/hyperlink" Target="../../../../../../../acava/AppData/Local/Microsoft/Windows/INetCache/nicolegodreausoria/AppData/Downloads/www.vrtx.com" TargetMode="External"/><Relationship Id="rId918" Type="http://schemas.openxmlformats.org/officeDocument/2006/relationships/hyperlink" Target="https://www.jnj.com/" TargetMode="External"/><Relationship Id="rId1450" Type="http://schemas.openxmlformats.org/officeDocument/2006/relationships/hyperlink" Target="../../../../../../../acava/AppData/Local/Microsoft/Windows/INetCache/nicolegodreausoria/AppData/Downloads/www.chapcare.org" TargetMode="External"/><Relationship Id="rId1548" Type="http://schemas.openxmlformats.org/officeDocument/2006/relationships/hyperlink" Target="http://www.mettafund.org/" TargetMode="External"/><Relationship Id="rId1755" Type="http://schemas.openxmlformats.org/officeDocument/2006/relationships/hyperlink" Target="../../../../../../../acava/AppData/Local/Microsoft/Windows/INetCache/nicolegodreausoria/AppData/Downloads/e-handoff.com" TargetMode="External"/><Relationship Id="rId2501" Type="http://schemas.openxmlformats.org/officeDocument/2006/relationships/hyperlink" Target="http://thekoticknetwork.com/" TargetMode="External"/><Relationship Id="rId1103" Type="http://schemas.openxmlformats.org/officeDocument/2006/relationships/hyperlink" Target="http://www.monumentcrisiscenter.org/" TargetMode="External"/><Relationship Id="rId1310" Type="http://schemas.openxmlformats.org/officeDocument/2006/relationships/hyperlink" Target="http://stanthonymedical.org/" TargetMode="External"/><Relationship Id="rId1408" Type="http://schemas.openxmlformats.org/officeDocument/2006/relationships/hyperlink" Target="https://www.clarematrix.org/hub-and-spoke/" TargetMode="External"/><Relationship Id="rId1962" Type="http://schemas.openxmlformats.org/officeDocument/2006/relationships/hyperlink" Target="http://caremessage.org/" TargetMode="External"/><Relationship Id="rId47" Type="http://schemas.openxmlformats.org/officeDocument/2006/relationships/hyperlink" Target="http://deloitte.com/" TargetMode="External"/><Relationship Id="rId1615" Type="http://schemas.openxmlformats.org/officeDocument/2006/relationships/hyperlink" Target="http://www.ifhomeless.org/" TargetMode="External"/><Relationship Id="rId1822" Type="http://schemas.openxmlformats.org/officeDocument/2006/relationships/hyperlink" Target="http://meusd-ca.schoolloop.com/" TargetMode="External"/><Relationship Id="rId196" Type="http://schemas.openxmlformats.org/officeDocument/2006/relationships/hyperlink" Target="http://www.aacp.org/" TargetMode="External"/><Relationship Id="rId2084" Type="http://schemas.openxmlformats.org/officeDocument/2006/relationships/hyperlink" Target="https://medicine.ucsf.edu/" TargetMode="External"/><Relationship Id="rId2291" Type="http://schemas.openxmlformats.org/officeDocument/2006/relationships/hyperlink" Target="http://petalumapeople.org/" TargetMode="External"/><Relationship Id="rId263" Type="http://schemas.openxmlformats.org/officeDocument/2006/relationships/hyperlink" Target="http://hfsf.org/" TargetMode="External"/><Relationship Id="rId470" Type="http://schemas.openxmlformats.org/officeDocument/2006/relationships/hyperlink" Target="../../../../../../../acava/AppData/Local/Microsoft/Windows/INetCache/nicolegodreausoria/AppData/Downloads/www.hcfgkc.org" TargetMode="External"/><Relationship Id="rId2151" Type="http://schemas.openxmlformats.org/officeDocument/2006/relationships/hyperlink" Target="http://www.ucsb.edu/" TargetMode="External"/><Relationship Id="rId2389" Type="http://schemas.openxmlformats.org/officeDocument/2006/relationships/hyperlink" Target="https://www.multco.us/health/about-health-department/corrections-health" TargetMode="External"/><Relationship Id="rId2596" Type="http://schemas.openxmlformats.org/officeDocument/2006/relationships/hyperlink" Target="https://fliptheclinic.org/" TargetMode="External"/><Relationship Id="rId123" Type="http://schemas.openxmlformats.org/officeDocument/2006/relationships/hyperlink" Target="https://www.sociallydetermined.com/" TargetMode="External"/><Relationship Id="rId330" Type="http://schemas.openxmlformats.org/officeDocument/2006/relationships/hyperlink" Target="https://www.compasscommunityhealth.org/" TargetMode="External"/><Relationship Id="rId568" Type="http://schemas.openxmlformats.org/officeDocument/2006/relationships/hyperlink" Target="http://www.denverfoundation.org/" TargetMode="External"/><Relationship Id="rId775" Type="http://schemas.openxmlformats.org/officeDocument/2006/relationships/hyperlink" Target="https://www.caringhealth.org/" TargetMode="External"/><Relationship Id="rId982" Type="http://schemas.openxmlformats.org/officeDocument/2006/relationships/hyperlink" Target="https://misssey.org/" TargetMode="External"/><Relationship Id="rId1198" Type="http://schemas.openxmlformats.org/officeDocument/2006/relationships/hyperlink" Target="https://www.nih.org/services/rural-health-clinic/medication-assisted-treatment-program/" TargetMode="External"/><Relationship Id="rId2011" Type="http://schemas.openxmlformats.org/officeDocument/2006/relationships/hyperlink" Target="http://acupera.com/" TargetMode="External"/><Relationship Id="rId2249" Type="http://schemas.openxmlformats.org/officeDocument/2006/relationships/hyperlink" Target="../../../../../../../acava/AppData/Local/Microsoft/Windows/INetCache/nicolegodreausoria/AppData/Downloads/www.ccah-alliance.org" TargetMode="External"/><Relationship Id="rId2456" Type="http://schemas.openxmlformats.org/officeDocument/2006/relationships/hyperlink" Target="../../../../../../../acava/AppData/Local/Microsoft/Windows/INetCache/nicolegodreausoria/AppData/Downloads/Landmarkhealth.org" TargetMode="External"/><Relationship Id="rId428" Type="http://schemas.openxmlformats.org/officeDocument/2006/relationships/hyperlink" Target="http://nmhc.nm.org/about-us.html" TargetMode="External"/><Relationship Id="rId635" Type="http://schemas.openxmlformats.org/officeDocument/2006/relationships/hyperlink" Target="http://collectivemedical.com/purpose/" TargetMode="External"/><Relationship Id="rId842" Type="http://schemas.openxmlformats.org/officeDocument/2006/relationships/hyperlink" Target="https://martinspoint.org/" TargetMode="External"/><Relationship Id="rId1058" Type="http://schemas.openxmlformats.org/officeDocument/2006/relationships/hyperlink" Target="https://healthyblackfamiliesinc.org/" TargetMode="External"/><Relationship Id="rId1265" Type="http://schemas.openxmlformats.org/officeDocument/2006/relationships/hyperlink" Target="https://www.dignityhealth.org/californiahospital/" TargetMode="External"/><Relationship Id="rId1472" Type="http://schemas.openxmlformats.org/officeDocument/2006/relationships/hyperlink" Target="http://www.elproyecto.us/" TargetMode="External"/><Relationship Id="rId2109" Type="http://schemas.openxmlformats.org/officeDocument/2006/relationships/hyperlink" Target="http://www.t-mha.org/" TargetMode="External"/><Relationship Id="rId2316" Type="http://schemas.openxmlformats.org/officeDocument/2006/relationships/hyperlink" Target="https://ceresproject.org/" TargetMode="External"/><Relationship Id="rId2523" Type="http://schemas.openxmlformats.org/officeDocument/2006/relationships/hyperlink" Target="../../../../../../../acava/AppData/Local/Microsoft/Windows/INetCache/nicolegodreausoria/AppData/Downloads/www.catalyzepaymentreform.org" TargetMode="External"/><Relationship Id="rId702" Type="http://schemas.openxmlformats.org/officeDocument/2006/relationships/hyperlink" Target="https://pkaarchitects.com/" TargetMode="External"/><Relationship Id="rId1125" Type="http://schemas.openxmlformats.org/officeDocument/2006/relationships/hyperlink" Target="https://www.paradigmcorp.com/" TargetMode="External"/><Relationship Id="rId1332" Type="http://schemas.openxmlformats.org/officeDocument/2006/relationships/hyperlink" Target="http://www.ummaclinic.org/" TargetMode="External"/><Relationship Id="rId1777" Type="http://schemas.openxmlformats.org/officeDocument/2006/relationships/hyperlink" Target="http://www.gsul.org/" TargetMode="External"/><Relationship Id="rId1984" Type="http://schemas.openxmlformats.org/officeDocument/2006/relationships/hyperlink" Target="../../../../../../../acava/AppData/Local/Microsoft/Windows/INetCache/nicolegodreausoria/AppData/Downloads/www.familydocs.org" TargetMode="External"/><Relationship Id="rId69" Type="http://schemas.openxmlformats.org/officeDocument/2006/relationships/hyperlink" Target="https://www.ymcasf.org/" TargetMode="External"/><Relationship Id="rId1637" Type="http://schemas.openxmlformats.org/officeDocument/2006/relationships/hyperlink" Target="http://www.ucihealth.org/locations/santa-ana/family-health-center-santa-ana" TargetMode="External"/><Relationship Id="rId1844" Type="http://schemas.openxmlformats.org/officeDocument/2006/relationships/hyperlink" Target="http://www.sullivanluallingroup.com/" TargetMode="External"/><Relationship Id="rId1704" Type="http://schemas.openxmlformats.org/officeDocument/2006/relationships/hyperlink" Target="https://www.rivcoph.org/" TargetMode="External"/><Relationship Id="rId285" Type="http://schemas.openxmlformats.org/officeDocument/2006/relationships/hyperlink" Target="https://www.tn.gov/health.html" TargetMode="External"/><Relationship Id="rId1911" Type="http://schemas.openxmlformats.org/officeDocument/2006/relationships/hyperlink" Target="../../../../../../../acava/AppData/Local/Microsoft/Windows/INetCache/nicolegodreausoria/AppData/Downloads/www.pureknot.com" TargetMode="External"/><Relationship Id="rId492" Type="http://schemas.openxmlformats.org/officeDocument/2006/relationships/hyperlink" Target="http://www.healarium.com/" TargetMode="External"/><Relationship Id="rId797" Type="http://schemas.openxmlformats.org/officeDocument/2006/relationships/hyperlink" Target="http://act.md/" TargetMode="External"/><Relationship Id="rId2173" Type="http://schemas.openxmlformats.org/officeDocument/2006/relationships/hyperlink" Target="https://ravenswoodfhn.org/" TargetMode="External"/><Relationship Id="rId2380" Type="http://schemas.openxmlformats.org/officeDocument/2006/relationships/hyperlink" Target="https://www.hhs.gov/ash/oah/" TargetMode="External"/><Relationship Id="rId2478" Type="http://schemas.openxmlformats.org/officeDocument/2006/relationships/hyperlink" Target="../../../../../../../acava/AppData/Local/Microsoft/Windows/INetCache/nicolegodreausoria/AppData/Downloads/www.marsdd.com" TargetMode="External"/><Relationship Id="rId145" Type="http://schemas.openxmlformats.org/officeDocument/2006/relationships/hyperlink" Target="http://www.hhs.gov/" TargetMode="External"/><Relationship Id="rId352" Type="http://schemas.openxmlformats.org/officeDocument/2006/relationships/hyperlink" Target="https://www.michigan.gov/mdhhs/" TargetMode="External"/><Relationship Id="rId1287" Type="http://schemas.openxmlformats.org/officeDocument/2006/relationships/hyperlink" Target="https://www.uchcla.org/" TargetMode="External"/><Relationship Id="rId2033" Type="http://schemas.openxmlformats.org/officeDocument/2006/relationships/hyperlink" Target="https://www.mindtherapyclinic.com/" TargetMode="External"/><Relationship Id="rId2240" Type="http://schemas.openxmlformats.org/officeDocument/2006/relationships/hyperlink" Target="http://sccs.net/" TargetMode="External"/><Relationship Id="rId212" Type="http://schemas.openxmlformats.org/officeDocument/2006/relationships/hyperlink" Target="https://ncurbansurvivorunion.org/" TargetMode="External"/><Relationship Id="rId657" Type="http://schemas.openxmlformats.org/officeDocument/2006/relationships/hyperlink" Target="https://www.westcare.com/" TargetMode="External"/><Relationship Id="rId864" Type="http://schemas.openxmlformats.org/officeDocument/2006/relationships/hyperlink" Target="https://childguidancect.org/" TargetMode="External"/><Relationship Id="rId1494" Type="http://schemas.openxmlformats.org/officeDocument/2006/relationships/hyperlink" Target="../../../../../../../acava/AppData/Local/Microsoft/Windows/INetCache/nicolegodreausoria/AppData/Downloads/JFSLA.org" TargetMode="External"/><Relationship Id="rId1799" Type="http://schemas.openxmlformats.org/officeDocument/2006/relationships/hyperlink" Target="../../../../../../../acava/AppData/Local/Microsoft/Windows/INetCache/nicolegodreausoria/AppData/Downloads/www.epicmanagementlp.com" TargetMode="External"/><Relationship Id="rId2100" Type="http://schemas.openxmlformats.org/officeDocument/2006/relationships/hyperlink" Target="https://nativedirections.org/" TargetMode="External"/><Relationship Id="rId2338" Type="http://schemas.openxmlformats.org/officeDocument/2006/relationships/hyperlink" Target="../../../../../../../acava/AppData/Local/Microsoft/Windows/INetCache/nicolegodreausoria/AppData/Downloads/www.kaweahdelta.org" TargetMode="External"/><Relationship Id="rId2545" Type="http://schemas.openxmlformats.org/officeDocument/2006/relationships/hyperlink" Target="https://www.fhchc.org/" TargetMode="External"/><Relationship Id="rId517" Type="http://schemas.openxmlformats.org/officeDocument/2006/relationships/hyperlink" Target="http://www.blankpage.guru/" TargetMode="External"/><Relationship Id="rId724" Type="http://schemas.openxmlformats.org/officeDocument/2006/relationships/hyperlink" Target="../../../../../../../acava/AppData/Local/Microsoft/Windows/INetCache/nicolegodreausoria/AppData/Downloads/www2.providence.org" TargetMode="External"/><Relationship Id="rId931" Type="http://schemas.openxmlformats.org/officeDocument/2006/relationships/hyperlink" Target="../../../../../../../acava/AppData/Local/Microsoft/Windows/INetCache/nicolegodreausoria/AppData/Downloads/www.omnicare.com/" TargetMode="External"/><Relationship Id="rId1147" Type="http://schemas.openxmlformats.org/officeDocument/2006/relationships/hyperlink" Target="http://chsu.org/" TargetMode="External"/><Relationship Id="rId1354" Type="http://schemas.openxmlformats.org/officeDocument/2006/relationships/hyperlink" Target="https://www.semel.ucla.edu/site/edelman-westside-mental-health-center" TargetMode="External"/><Relationship Id="rId1561" Type="http://schemas.openxmlformats.org/officeDocument/2006/relationships/hyperlink" Target="../../../../../../../acava/AppData/Local/Microsoft/Windows/INetCache/nicolegodreausoria/AppData/Downloads/www.mccinc.org" TargetMode="External"/><Relationship Id="rId2405" Type="http://schemas.openxmlformats.org/officeDocument/2006/relationships/hyperlink" Target="http://www.gojji.com/" TargetMode="External"/><Relationship Id="rId2612" Type="http://schemas.openxmlformats.org/officeDocument/2006/relationships/hyperlink" Target="http://www.algoscientific.com/" TargetMode="External"/><Relationship Id="rId60" Type="http://schemas.openxmlformats.org/officeDocument/2006/relationships/hyperlink" Target="http://harmonymassageli.com/" TargetMode="External"/><Relationship Id="rId1007" Type="http://schemas.openxmlformats.org/officeDocument/2006/relationships/hyperlink" Target="../../../../../../../acava/AppData/Local/Microsoft/Windows/INetCache/nicolegodreausoria/AppData/Downloads/healthimpact.org" TargetMode="External"/><Relationship Id="rId1214" Type="http://schemas.openxmlformats.org/officeDocument/2006/relationships/hyperlink" Target="../../../../../../../acava/AppData/Local/Microsoft/Windows/INetCache/nicolegodreausoria/AppData/Downloads/www.OmniFamilyHealth.org" TargetMode="External"/><Relationship Id="rId1421" Type="http://schemas.openxmlformats.org/officeDocument/2006/relationships/hyperlink" Target="https://picocarerx.com/" TargetMode="External"/><Relationship Id="rId1659" Type="http://schemas.openxmlformats.org/officeDocument/2006/relationships/hyperlink" Target="../../../../../../../acava/AppData/Local/Microsoft/Windows/INetCache/nicolegodreausoria/AppData/Downloads/www.stjudenhc.com" TargetMode="External"/><Relationship Id="rId1866" Type="http://schemas.openxmlformats.org/officeDocument/2006/relationships/hyperlink" Target="http://www.hiccsc.org/members/paesf/" TargetMode="External"/><Relationship Id="rId1519" Type="http://schemas.openxmlformats.org/officeDocument/2006/relationships/hyperlink" Target="http://www.parktreechc.org/" TargetMode="External"/><Relationship Id="rId1726" Type="http://schemas.openxmlformats.org/officeDocument/2006/relationships/hyperlink" Target="https://www.cmadocs.org/" TargetMode="External"/><Relationship Id="rId1933" Type="http://schemas.openxmlformats.org/officeDocument/2006/relationships/hyperlink" Target="https://altais.com/" TargetMode="External"/><Relationship Id="rId18" Type="http://schemas.openxmlformats.org/officeDocument/2006/relationships/hyperlink" Target="https://www.luminary-labs.com/" TargetMode="External"/><Relationship Id="rId2195" Type="http://schemas.openxmlformats.org/officeDocument/2006/relationships/hyperlink" Target="../../../../../../../acava/AppData/Local/Microsoft/Windows/INetCache/nicolegodreausoria/AppData/Downloads/teensuccess.org" TargetMode="External"/><Relationship Id="rId167" Type="http://schemas.openxmlformats.org/officeDocument/2006/relationships/hyperlink" Target="../../../../../../../acava/AppData/Local/Microsoft/Windows/INetCache/nicolegodreausoria/AppData/Downloads/www.unioncoalition.org/" TargetMode="External"/><Relationship Id="rId374" Type="http://schemas.openxmlformats.org/officeDocument/2006/relationships/hyperlink" Target="https://www.wphca.org/" TargetMode="External"/><Relationship Id="rId581" Type="http://schemas.openxmlformats.org/officeDocument/2006/relationships/hyperlink" Target="../../../../../../../acava/AppData/Local/Microsoft/Windows/INetCache/nicolegodreausoria/AppData/Downloads/www.wellpower.org" TargetMode="External"/><Relationship Id="rId2055" Type="http://schemas.openxmlformats.org/officeDocument/2006/relationships/hyperlink" Target="https://horndevelopmentconsulting.org/" TargetMode="External"/><Relationship Id="rId2262" Type="http://schemas.openxmlformats.org/officeDocument/2006/relationships/hyperlink" Target="https://www.rrths.org/" TargetMode="External"/><Relationship Id="rId234" Type="http://schemas.openxmlformats.org/officeDocument/2006/relationships/hyperlink" Target="../../../../../../../acava/AppData/Local/Microsoft/Windows/INetCache/nicolegodreausoria/AppData/Downloads/www.myfhc.org" TargetMode="External"/><Relationship Id="rId679" Type="http://schemas.openxmlformats.org/officeDocument/2006/relationships/hyperlink" Target="http://www.ocdc.net/" TargetMode="External"/><Relationship Id="rId886" Type="http://schemas.openxmlformats.org/officeDocument/2006/relationships/hyperlink" Target="https://www.stjosephshealth.org/" TargetMode="External"/><Relationship Id="rId2567" Type="http://schemas.openxmlformats.org/officeDocument/2006/relationships/hyperlink" Target="https://www.rmhp.org/" TargetMode="External"/><Relationship Id="rId2" Type="http://schemas.openxmlformats.org/officeDocument/2006/relationships/hyperlink" Target="http://www.unionhealthcenter.org/" TargetMode="External"/><Relationship Id="rId441" Type="http://schemas.openxmlformats.org/officeDocument/2006/relationships/hyperlink" Target="http://swopchicago.org/" TargetMode="External"/><Relationship Id="rId539" Type="http://schemas.openxmlformats.org/officeDocument/2006/relationships/hyperlink" Target="https://clinicacolorado.org/" TargetMode="External"/><Relationship Id="rId746" Type="http://schemas.openxmlformats.org/officeDocument/2006/relationships/hyperlink" Target="https://neighborcare.org/" TargetMode="External"/><Relationship Id="rId1071" Type="http://schemas.openxmlformats.org/officeDocument/2006/relationships/hyperlink" Target="https://www.dibbleinstitute.org/" TargetMode="External"/><Relationship Id="rId1169" Type="http://schemas.openxmlformats.org/officeDocument/2006/relationships/hyperlink" Target="../../../../../../../acava/AppData/Local/Microsoft/Windows/INetCache/nicolegodreausoria/AppData/Downloads/www.nvih.org" TargetMode="External"/><Relationship Id="rId1376" Type="http://schemas.openxmlformats.org/officeDocument/2006/relationships/hyperlink" Target="http://www.dnhcc.com/" TargetMode="External"/><Relationship Id="rId1583" Type="http://schemas.openxmlformats.org/officeDocument/2006/relationships/hyperlink" Target="https://monocounty.ca.gov/behavioral-health" TargetMode="External"/><Relationship Id="rId2122" Type="http://schemas.openxmlformats.org/officeDocument/2006/relationships/hyperlink" Target="https://www.metislighthouse.com/" TargetMode="External"/><Relationship Id="rId2427" Type="http://schemas.openxmlformats.org/officeDocument/2006/relationships/hyperlink" Target="http://www.capitalincubator.org/" TargetMode="External"/><Relationship Id="rId301" Type="http://schemas.openxmlformats.org/officeDocument/2006/relationships/hyperlink" Target="https://preventscripts.com/" TargetMode="External"/><Relationship Id="rId953" Type="http://schemas.openxmlformats.org/officeDocument/2006/relationships/hyperlink" Target="http://www.highlandahs.org/" TargetMode="External"/><Relationship Id="rId1029" Type="http://schemas.openxmlformats.org/officeDocument/2006/relationships/hyperlink" Target="https://www.changelabsolutions.org/" TargetMode="External"/><Relationship Id="rId1236" Type="http://schemas.openxmlformats.org/officeDocument/2006/relationships/hyperlink" Target="http://www.lacgc.org/" TargetMode="External"/><Relationship Id="rId1790" Type="http://schemas.openxmlformats.org/officeDocument/2006/relationships/hyperlink" Target="https://www.tristateclinics.org/" TargetMode="External"/><Relationship Id="rId1888" Type="http://schemas.openxmlformats.org/officeDocument/2006/relationships/hyperlink" Target="http://www.sfusd.edu/" TargetMode="External"/><Relationship Id="rId2634" Type="http://schemas.openxmlformats.org/officeDocument/2006/relationships/hyperlink" Target="https://aicare.co/" TargetMode="External"/><Relationship Id="rId82" Type="http://schemas.openxmlformats.org/officeDocument/2006/relationships/hyperlink" Target="http://www.paaap.org/" TargetMode="External"/><Relationship Id="rId606" Type="http://schemas.openxmlformats.org/officeDocument/2006/relationships/hyperlink" Target="https://www.health.solutions/" TargetMode="External"/><Relationship Id="rId813" Type="http://schemas.openxmlformats.org/officeDocument/2006/relationships/hyperlink" Target="http://www.challiance.org/" TargetMode="External"/><Relationship Id="rId1443" Type="http://schemas.openxmlformats.org/officeDocument/2006/relationships/hyperlink" Target="../../../../../../../acava/AppData/Local/Microsoft/Windows/INetCache/nicolegodreausoria/AppData/Downloads/www.tnpsocal.org" TargetMode="External"/><Relationship Id="rId1650" Type="http://schemas.openxmlformats.org/officeDocument/2006/relationships/hyperlink" Target="http://www.hurttclinic.org/" TargetMode="External"/><Relationship Id="rId1748" Type="http://schemas.openxmlformats.org/officeDocument/2006/relationships/hyperlink" Target="http://www.coveredca.com/" TargetMode="External"/><Relationship Id="rId1303" Type="http://schemas.openxmlformats.org/officeDocument/2006/relationships/hyperlink" Target="https://www.normandyrx.com/" TargetMode="External"/><Relationship Id="rId1510" Type="http://schemas.openxmlformats.org/officeDocument/2006/relationships/hyperlink" Target="https://986pharmacy.com/" TargetMode="External"/><Relationship Id="rId1955" Type="http://schemas.openxmlformats.org/officeDocument/2006/relationships/hyperlink" Target="../../../../../../../acava/AppData/Local/Microsoft/Windows/INetCache/nicolegodreausoria/AppData/Downloads/www.thesourcery.com" TargetMode="External"/><Relationship Id="rId1608" Type="http://schemas.openxmlformats.org/officeDocument/2006/relationships/hyperlink" Target="../../../../../../../acava/AppData/Local/Microsoft/Windows/INetCache/nicolegodreausoria/AppData/Downloads/www.sierraclinic.org" TargetMode="External"/><Relationship Id="rId1815" Type="http://schemas.openxmlformats.org/officeDocument/2006/relationships/hyperlink" Target="http://wildcoast.net/" TargetMode="External"/><Relationship Id="rId189" Type="http://schemas.openxmlformats.org/officeDocument/2006/relationships/hyperlink" Target="http://novascriptscentral.org/" TargetMode="External"/><Relationship Id="rId396" Type="http://schemas.openxmlformats.org/officeDocument/2006/relationships/hyperlink" Target="http://www.sanfordhealth.org/" TargetMode="External"/><Relationship Id="rId2077" Type="http://schemas.openxmlformats.org/officeDocument/2006/relationships/hyperlink" Target="https://osr.ucsf.edu/institutional-information" TargetMode="External"/><Relationship Id="rId2284" Type="http://schemas.openxmlformats.org/officeDocument/2006/relationships/hyperlink" Target="../../../../../../../acava/AppData/Local/Microsoft/Windows/INetCache/nicolegodreausoria/AppData/Downloads/www.northbay,org" TargetMode="External"/><Relationship Id="rId2491" Type="http://schemas.openxmlformats.org/officeDocument/2006/relationships/hyperlink" Target="https://trilliumhealthpartners.ca/" TargetMode="External"/><Relationship Id="rId256" Type="http://schemas.openxmlformats.org/officeDocument/2006/relationships/hyperlink" Target="https://aaphc.org/" TargetMode="External"/><Relationship Id="rId463" Type="http://schemas.openxmlformats.org/officeDocument/2006/relationships/hyperlink" Target="http://www.avcchomecare.com/" TargetMode="External"/><Relationship Id="rId670" Type="http://schemas.openxmlformats.org/officeDocument/2006/relationships/hyperlink" Target="http://www.lanaicommunityhealthcenter.org/" TargetMode="External"/><Relationship Id="rId1093" Type="http://schemas.openxmlformats.org/officeDocument/2006/relationships/hyperlink" Target="http://substanceabuse.calaverasgov.us/" TargetMode="External"/><Relationship Id="rId2144" Type="http://schemas.openxmlformats.org/officeDocument/2006/relationships/hyperlink" Target="https://samaritanhousesanmateo.org/" TargetMode="External"/><Relationship Id="rId2351" Type="http://schemas.openxmlformats.org/officeDocument/2006/relationships/hyperlink" Target="http://www.vchca.org/hospitals/ventura-county-medical-center" TargetMode="External"/><Relationship Id="rId2589" Type="http://schemas.openxmlformats.org/officeDocument/2006/relationships/hyperlink" Target="https://www.healthnote.com/" TargetMode="External"/><Relationship Id="rId116" Type="http://schemas.openxmlformats.org/officeDocument/2006/relationships/hyperlink" Target="http://alliance1.org/" TargetMode="External"/><Relationship Id="rId323" Type="http://schemas.openxmlformats.org/officeDocument/2006/relationships/hyperlink" Target="http://www.cincinnatichildrens.org/default/" TargetMode="External"/><Relationship Id="rId530" Type="http://schemas.openxmlformats.org/officeDocument/2006/relationships/hyperlink" Target="https://communityfirstfoundation.org/" TargetMode="External"/><Relationship Id="rId768" Type="http://schemas.openxmlformats.org/officeDocument/2006/relationships/hyperlink" Target="https://wsu.edu/" TargetMode="External"/><Relationship Id="rId975" Type="http://schemas.openxmlformats.org/officeDocument/2006/relationships/hyperlink" Target="https://gridworks.org/" TargetMode="External"/><Relationship Id="rId1160" Type="http://schemas.openxmlformats.org/officeDocument/2006/relationships/hyperlink" Target="http://www.sanjoaquinrehab.com/" TargetMode="External"/><Relationship Id="rId1398" Type="http://schemas.openxmlformats.org/officeDocument/2006/relationships/hyperlink" Target="../../../../../../../acava/AppData/Local/Microsoft/Windows/INetCache/nicolegodreausoria/AppData/Downloads/venicefamilyclinic.org" TargetMode="External"/><Relationship Id="rId2004" Type="http://schemas.openxmlformats.org/officeDocument/2006/relationships/hyperlink" Target="https://www.ifrsf.org/?locale=en" TargetMode="External"/><Relationship Id="rId2211" Type="http://schemas.openxmlformats.org/officeDocument/2006/relationships/hyperlink" Target="https://alumrockcc.org/" TargetMode="External"/><Relationship Id="rId2449" Type="http://schemas.openxmlformats.org/officeDocument/2006/relationships/hyperlink" Target="https://www.projectevident.org/" TargetMode="External"/><Relationship Id="rId628" Type="http://schemas.openxmlformats.org/officeDocument/2006/relationships/hyperlink" Target="http://genesiscommunityhealth.com/" TargetMode="External"/><Relationship Id="rId835" Type="http://schemas.openxmlformats.org/officeDocument/2006/relationships/hyperlink" Target="http://dartmouth.edu/" TargetMode="External"/><Relationship Id="rId1258" Type="http://schemas.openxmlformats.org/officeDocument/2006/relationships/hyperlink" Target="https://www.lacounty.gov/" TargetMode="External"/><Relationship Id="rId1465" Type="http://schemas.openxmlformats.org/officeDocument/2006/relationships/hyperlink" Target="https://scottpublicrelations.com/" TargetMode="External"/><Relationship Id="rId1672" Type="http://schemas.openxmlformats.org/officeDocument/2006/relationships/hyperlink" Target="../../../../../../../acava/AppData/Local/Microsoft/Windows/INetCache/nicolegodreausoria/AppData/Downloads/www.caloptima.org" TargetMode="External"/><Relationship Id="rId2309" Type="http://schemas.openxmlformats.org/officeDocument/2006/relationships/hyperlink" Target="../../../../../../../acava/AppData/Local/Microsoft/Windows/INetCache/nicolegodreausoria/AppData/Downloads/www.alexandervalleyhealthcare.org" TargetMode="External"/><Relationship Id="rId2516" Type="http://schemas.openxmlformats.org/officeDocument/2006/relationships/hyperlink" Target="http://www.socialab.net/home.php" TargetMode="External"/><Relationship Id="rId1020" Type="http://schemas.openxmlformats.org/officeDocument/2006/relationships/hyperlink" Target="https://www.socialinterest.org/" TargetMode="External"/><Relationship Id="rId1118" Type="http://schemas.openxmlformats.org/officeDocument/2006/relationships/hyperlink" Target="https://www.eastbayeyes.com/" TargetMode="External"/><Relationship Id="rId1325" Type="http://schemas.openxmlformats.org/officeDocument/2006/relationships/hyperlink" Target="../../../../../../../acava/AppData/Local/Microsoft/Windows/INetCache/nicolegodreausoria/AppData/Downloads/www.wellchild.org" TargetMode="External"/><Relationship Id="rId1532" Type="http://schemas.openxmlformats.org/officeDocument/2006/relationships/hyperlink" Target="https://www.avmc.org/services/mental-health/" TargetMode="External"/><Relationship Id="rId1977" Type="http://schemas.openxmlformats.org/officeDocument/2006/relationships/hyperlink" Target="https://uwba.org/" TargetMode="External"/><Relationship Id="rId902" Type="http://schemas.openxmlformats.org/officeDocument/2006/relationships/hyperlink" Target="http://www.atlanticare.org/" TargetMode="External"/><Relationship Id="rId1837" Type="http://schemas.openxmlformats.org/officeDocument/2006/relationships/hyperlink" Target="../../../../../../../acava/AppData/Local/Microsoft/Windows/INetCache/nicolegodreausoria/AppData/Downloads/www.csusm.edu" TargetMode="External"/><Relationship Id="rId31" Type="http://schemas.openxmlformats.org/officeDocument/2006/relationships/hyperlink" Target="../../../../../../../acava/AppData/Local/Microsoft/Windows/INetCache/nicolegodreausoria/AppData/Downloads/fit4d.com" TargetMode="External"/><Relationship Id="rId2099" Type="http://schemas.openxmlformats.org/officeDocument/2006/relationships/hyperlink" Target="https://www.lodihealth.org/" TargetMode="External"/><Relationship Id="rId180" Type="http://schemas.openxmlformats.org/officeDocument/2006/relationships/hyperlink" Target="https://www.canconnects.org/" TargetMode="External"/><Relationship Id="rId278" Type="http://schemas.openxmlformats.org/officeDocument/2006/relationships/hyperlink" Target="http://www.lifepointhealth.net/home" TargetMode="External"/><Relationship Id="rId1904" Type="http://schemas.openxmlformats.org/officeDocument/2006/relationships/hyperlink" Target="../../../../../../../acava/AppData/Local/Microsoft/Windows/INetCache/nicolegodreausoria/AppData/Downloads/www.healthright360.org" TargetMode="External"/><Relationship Id="rId485" Type="http://schemas.openxmlformats.org/officeDocument/2006/relationships/hyperlink" Target="../../../../../../../acava/AppData/Local/Microsoft/Windows/INetCache/nicolegodreausoria/AppData/Downloads/www.lpca.net" TargetMode="External"/><Relationship Id="rId692" Type="http://schemas.openxmlformats.org/officeDocument/2006/relationships/hyperlink" Target="../../../../../../../acava/AppData/Local/Microsoft/Windows/INetCache/nicolegodreausoria/AppData/Downloads/outsidein.org" TargetMode="External"/><Relationship Id="rId2166" Type="http://schemas.openxmlformats.org/officeDocument/2006/relationships/hyperlink" Target="http://mbrdna.com/" TargetMode="External"/><Relationship Id="rId2373" Type="http://schemas.openxmlformats.org/officeDocument/2006/relationships/hyperlink" Target="../../../../../../../acava/AppData/Local/Microsoft/Windows/INetCache/nicolegodreausoria/AppData/Downloads/www.weaveinc.org" TargetMode="External"/><Relationship Id="rId2580" Type="http://schemas.openxmlformats.org/officeDocument/2006/relationships/hyperlink" Target="../../../../../../../acava/AppData/Local/Microsoft/Windows/INetCache/nicolegodreausoria/AppData/Downloads/www.accessmobile.io" TargetMode="External"/><Relationship Id="rId138" Type="http://schemas.openxmlformats.org/officeDocument/2006/relationships/hyperlink" Target="https://www.zerotothree.org/" TargetMode="External"/><Relationship Id="rId345" Type="http://schemas.openxmlformats.org/officeDocument/2006/relationships/hyperlink" Target="../../../../../../../acava/AppData/Local/Microsoft/Windows/INetCache/nicolegodreausoria/AppData/Downloads/www.kresge.org" TargetMode="External"/><Relationship Id="rId552" Type="http://schemas.openxmlformats.org/officeDocument/2006/relationships/hyperlink" Target="https://visiblenetworklabs.com/" TargetMode="External"/><Relationship Id="rId997" Type="http://schemas.openxmlformats.org/officeDocument/2006/relationships/hyperlink" Target="../../../../../../../acava/AppData/Local/Microsoft/Windows/INetCache/nicolegodreausoria/AppData/Downloads/www.cardeaservices.org" TargetMode="External"/><Relationship Id="rId1182" Type="http://schemas.openxmlformats.org/officeDocument/2006/relationships/hyperlink" Target="http://health-centers.healthgrove.com/l/11231/Mobile-Medical-Office" TargetMode="External"/><Relationship Id="rId2026" Type="http://schemas.openxmlformats.org/officeDocument/2006/relationships/hyperlink" Target="../../../../../../../acava/AppData/Local/Microsoft/Windows/INetCache/nicolegodreausoria/AppData/Downloads/www.clinicbythebay.org" TargetMode="External"/><Relationship Id="rId2233" Type="http://schemas.openxmlformats.org/officeDocument/2006/relationships/hyperlink" Target="https://recoverycafesc.org/" TargetMode="External"/><Relationship Id="rId2440" Type="http://schemas.openxmlformats.org/officeDocument/2006/relationships/hyperlink" Target="http://www.berkeley.edu/" TargetMode="External"/><Relationship Id="rId205" Type="http://schemas.openxmlformats.org/officeDocument/2006/relationships/hyperlink" Target="http://www.evms.edu/" TargetMode="External"/><Relationship Id="rId412" Type="http://schemas.openxmlformats.org/officeDocument/2006/relationships/hyperlink" Target="https://www.azizfmc.com/" TargetMode="External"/><Relationship Id="rId857" Type="http://schemas.openxmlformats.org/officeDocument/2006/relationships/hyperlink" Target="http://www.chc1.com/" TargetMode="External"/><Relationship Id="rId1042" Type="http://schemas.openxmlformats.org/officeDocument/2006/relationships/hyperlink" Target="http://greenlining.org/" TargetMode="External"/><Relationship Id="rId1487" Type="http://schemas.openxmlformats.org/officeDocument/2006/relationships/hyperlink" Target="../../../../../../../acava/AppData/Local/Microsoft/Windows/INetCache/nicolegodreausoria/AppData/Downloads/www.tarzanatc.org" TargetMode="External"/><Relationship Id="rId1694" Type="http://schemas.openxmlformats.org/officeDocument/2006/relationships/hyperlink" Target="http://voxent.org/" TargetMode="External"/><Relationship Id="rId2300" Type="http://schemas.openxmlformats.org/officeDocument/2006/relationships/hyperlink" Target="http://www.i2isys.com/" TargetMode="External"/><Relationship Id="rId2538" Type="http://schemas.openxmlformats.org/officeDocument/2006/relationships/hyperlink" Target="https://www.dukemedicine.org/" TargetMode="External"/><Relationship Id="rId717" Type="http://schemas.openxmlformats.org/officeDocument/2006/relationships/hyperlink" Target="http://mosaicmedical.org/" TargetMode="External"/><Relationship Id="rId924" Type="http://schemas.openxmlformats.org/officeDocument/2006/relationships/hyperlink" Target="../../../../../../../acava/AppData/Local/Microsoft/Windows/INetCache/nicolegodreausoria/AppData/Downloads/www.alamedaalliance.com" TargetMode="External"/><Relationship Id="rId1347" Type="http://schemas.openxmlformats.org/officeDocument/2006/relationships/hyperlink" Target="https://mlk-cdc.org/" TargetMode="External"/><Relationship Id="rId1554" Type="http://schemas.openxmlformats.org/officeDocument/2006/relationships/hyperlink" Target="http://www.pachealth.org/" TargetMode="External"/><Relationship Id="rId1761" Type="http://schemas.openxmlformats.org/officeDocument/2006/relationships/hyperlink" Target="http://www.enterprises.csus.edu/" TargetMode="External"/><Relationship Id="rId1999" Type="http://schemas.openxmlformats.org/officeDocument/2006/relationships/hyperlink" Target="../../../../../../../acava/AppData/Local/Microsoft/Windows/INetCache/nicolegodreausoria/AppData/Downloads/www.baywestfamilyhealthcare.com" TargetMode="External"/><Relationship Id="rId2605" Type="http://schemas.openxmlformats.org/officeDocument/2006/relationships/hyperlink" Target="../../../../../../../acava/AppData/Local/Microsoft/Windows/INetCache/nicolegodreausoria/AppData/Downloads/projecthelping.org" TargetMode="External"/><Relationship Id="rId53" Type="http://schemas.openxmlformats.org/officeDocument/2006/relationships/hyperlink" Target="http://healthepractices.com/" TargetMode="External"/><Relationship Id="rId1207" Type="http://schemas.openxmlformats.org/officeDocument/2006/relationships/hyperlink" Target="https://www.adventisthealth.org/sjch/pages/default.aspx" TargetMode="External"/><Relationship Id="rId1414" Type="http://schemas.openxmlformats.org/officeDocument/2006/relationships/hyperlink" Target="http://www.vitas.com/" TargetMode="External"/><Relationship Id="rId1621" Type="http://schemas.openxmlformats.org/officeDocument/2006/relationships/hyperlink" Target="http://www.ocpha.org/" TargetMode="External"/><Relationship Id="rId1859" Type="http://schemas.openxmlformats.org/officeDocument/2006/relationships/hyperlink" Target="http://sdhcc.org/" TargetMode="External"/><Relationship Id="rId1719" Type="http://schemas.openxmlformats.org/officeDocument/2006/relationships/hyperlink" Target="https://renewing-hope.org/" TargetMode="External"/><Relationship Id="rId1926" Type="http://schemas.openxmlformats.org/officeDocument/2006/relationships/hyperlink" Target="https://vesper.org/" TargetMode="External"/><Relationship Id="rId2090" Type="http://schemas.openxmlformats.org/officeDocument/2006/relationships/hyperlink" Target="https://www.sjcbhs.org/index.aspx" TargetMode="External"/><Relationship Id="rId2188" Type="http://schemas.openxmlformats.org/officeDocument/2006/relationships/hyperlink" Target="http://cavanaughcreative.com/" TargetMode="External"/><Relationship Id="rId2395" Type="http://schemas.openxmlformats.org/officeDocument/2006/relationships/hyperlink" Target="https://www.abridge.com/" TargetMode="External"/><Relationship Id="rId367" Type="http://schemas.openxmlformats.org/officeDocument/2006/relationships/hyperlink" Target="http://www.chcseia.com/" TargetMode="External"/><Relationship Id="rId574" Type="http://schemas.openxmlformats.org/officeDocument/2006/relationships/hyperlink" Target="https://aspenlabs.io/" TargetMode="External"/><Relationship Id="rId2048" Type="http://schemas.openxmlformats.org/officeDocument/2006/relationships/hyperlink" Target="https://www.impactlaunch.org/" TargetMode="External"/><Relationship Id="rId2255" Type="http://schemas.openxmlformats.org/officeDocument/2006/relationships/hyperlink" Target="https://splg.org/" TargetMode="External"/><Relationship Id="rId227" Type="http://schemas.openxmlformats.org/officeDocument/2006/relationships/hyperlink" Target="http://www.carolinashealthcare.org/" TargetMode="External"/><Relationship Id="rId781" Type="http://schemas.openxmlformats.org/officeDocument/2006/relationships/hyperlink" Target="../../../../../../../acava/AppData/Local/Microsoft/Windows/INetCache/nicolegodreausoria/AppData/Downloads/www.collaborative.com" TargetMode="External"/><Relationship Id="rId879" Type="http://schemas.openxmlformats.org/officeDocument/2006/relationships/hyperlink" Target="http://rbhs.rutgers.edu/" TargetMode="External"/><Relationship Id="rId2462" Type="http://schemas.openxmlformats.org/officeDocument/2006/relationships/hyperlink" Target="http://www.nationalservice.gov/programs/americorps" TargetMode="External"/><Relationship Id="rId434" Type="http://schemas.openxmlformats.org/officeDocument/2006/relationships/hyperlink" Target="https://id.iit.edu/" TargetMode="External"/><Relationship Id="rId641" Type="http://schemas.openxmlformats.org/officeDocument/2006/relationships/hyperlink" Target="http://mountainparkhealth.org/" TargetMode="External"/><Relationship Id="rId739" Type="http://schemas.openxmlformats.org/officeDocument/2006/relationships/hyperlink" Target="http://www.path.org/" TargetMode="External"/><Relationship Id="rId1064" Type="http://schemas.openxmlformats.org/officeDocument/2006/relationships/hyperlink" Target="https://eastbaysanctuary.org/" TargetMode="External"/><Relationship Id="rId1271" Type="http://schemas.openxmlformats.org/officeDocument/2006/relationships/hyperlink" Target="https://aadapinc.org/" TargetMode="External"/><Relationship Id="rId1369" Type="http://schemas.openxmlformats.org/officeDocument/2006/relationships/hyperlink" Target="../../../../../../../acava/AppData/Local/Microsoft/Windows/INetCache/nicolegodreausoria/AppData/Downloads/ucla.edu" TargetMode="External"/><Relationship Id="rId1576" Type="http://schemas.openxmlformats.org/officeDocument/2006/relationships/hyperlink" Target="../../../../../../../acava/AppData/Local/Microsoft/Windows/INetCache/nicolegodreausoria/AppData/Downloads/www.gvhc.org" TargetMode="External"/><Relationship Id="rId2115" Type="http://schemas.openxmlformats.org/officeDocument/2006/relationships/hyperlink" Target="../../../../../../../acava/AppData/Local/Microsoft/Windows/INetCache/nicolegodreausoria/AppData/Downloads/www.nems.org" TargetMode="External"/><Relationship Id="rId2322" Type="http://schemas.openxmlformats.org/officeDocument/2006/relationships/hyperlink" Target="http://www.stancounty.com/bhrs/" TargetMode="External"/><Relationship Id="rId501" Type="http://schemas.openxmlformats.org/officeDocument/2006/relationships/hyperlink" Target="https://www.unthsc.edu/" TargetMode="External"/><Relationship Id="rId946" Type="http://schemas.openxmlformats.org/officeDocument/2006/relationships/hyperlink" Target="../../../../../../../acava/AppData/Local/Microsoft/Windows/INetCache/nicolegodreausoria/AppData/Downloads/axishealth.org" TargetMode="External"/><Relationship Id="rId1131" Type="http://schemas.openxmlformats.org/officeDocument/2006/relationships/hyperlink" Target="http://www.cocofamilyjustice.org/" TargetMode="External"/><Relationship Id="rId1229" Type="http://schemas.openxmlformats.org/officeDocument/2006/relationships/hyperlink" Target="https://everytable.com/" TargetMode="External"/><Relationship Id="rId1783" Type="http://schemas.openxmlformats.org/officeDocument/2006/relationships/hyperlink" Target="http://www.kidscomefirst4health.org/" TargetMode="External"/><Relationship Id="rId1990" Type="http://schemas.openxmlformats.org/officeDocument/2006/relationships/hyperlink" Target="http://www.stjamesinfirmary.org/" TargetMode="External"/><Relationship Id="rId2627" Type="http://schemas.openxmlformats.org/officeDocument/2006/relationships/hyperlink" Target="http://www.moh.gov.my/" TargetMode="External"/><Relationship Id="rId75" Type="http://schemas.openxmlformats.org/officeDocument/2006/relationships/hyperlink" Target="http://www.amd3.org/" TargetMode="External"/><Relationship Id="rId806" Type="http://schemas.openxmlformats.org/officeDocument/2006/relationships/hyperlink" Target="http://www.bhchp.org/" TargetMode="External"/><Relationship Id="rId1436" Type="http://schemas.openxmlformats.org/officeDocument/2006/relationships/hyperlink" Target="http://www.mentalhealthamerica.net/" TargetMode="External"/><Relationship Id="rId1643" Type="http://schemas.openxmlformats.org/officeDocument/2006/relationships/hyperlink" Target="http://ochealthinfo.com/" TargetMode="External"/><Relationship Id="rId1850" Type="http://schemas.openxmlformats.org/officeDocument/2006/relationships/hyperlink" Target="http://workforce.org/" TargetMode="External"/><Relationship Id="rId1503" Type="http://schemas.openxmlformats.org/officeDocument/2006/relationships/hyperlink" Target="http://westcoastuniversity.edu/" TargetMode="External"/><Relationship Id="rId1710" Type="http://schemas.openxmlformats.org/officeDocument/2006/relationships/hyperlink" Target="../../../../../../../acava/AppData/Local/Microsoft/Windows/INetCache/nicolegodreausoria/AppData/Downloads/www.sjmedicalgroup.com" TargetMode="External"/><Relationship Id="rId1948" Type="http://schemas.openxmlformats.org/officeDocument/2006/relationships/hyperlink" Target="https://www.svb.com/" TargetMode="External"/><Relationship Id="rId291" Type="http://schemas.openxmlformats.org/officeDocument/2006/relationships/hyperlink" Target="https://www.facebook.com/Carrollton-Family-Clinic-310701078948595/" TargetMode="External"/><Relationship Id="rId1808" Type="http://schemas.openxmlformats.org/officeDocument/2006/relationships/hyperlink" Target="https://wp.sbcounty.gov/dbh/" TargetMode="External"/><Relationship Id="rId151" Type="http://schemas.openxmlformats.org/officeDocument/2006/relationships/hyperlink" Target="../../../../../../../acava/AppData/Local/Microsoft/Windows/INetCache/nicolegodreausoria/AppData/Downloads/www.memotext.com" TargetMode="External"/><Relationship Id="rId389" Type="http://schemas.openxmlformats.org/officeDocument/2006/relationships/hyperlink" Target="https://www.healthpartners.com/institute/" TargetMode="External"/><Relationship Id="rId596" Type="http://schemas.openxmlformats.org/officeDocument/2006/relationships/hyperlink" Target="https://northwestcoloradohealth.org/" TargetMode="External"/><Relationship Id="rId2277" Type="http://schemas.openxmlformats.org/officeDocument/2006/relationships/hyperlink" Target="http://www.dignityhealth.org/mercy-mtshasta/about-us" TargetMode="External"/><Relationship Id="rId2484" Type="http://schemas.openxmlformats.org/officeDocument/2006/relationships/hyperlink" Target="../../../../../../../acava/AppData/Local/Microsoft/Windows/INetCache/nicolegodreausoria/AppData/Downloads/www.unsw.edu.au" TargetMode="External"/><Relationship Id="rId249" Type="http://schemas.openxmlformats.org/officeDocument/2006/relationships/hyperlink" Target="https://www.helpfully.com/" TargetMode="External"/><Relationship Id="rId456" Type="http://schemas.openxmlformats.org/officeDocument/2006/relationships/hyperlink" Target="https://www.centralcounties.org/" TargetMode="External"/><Relationship Id="rId663" Type="http://schemas.openxmlformats.org/officeDocument/2006/relationships/hyperlink" Target="http://www.blockchains.com/" TargetMode="External"/><Relationship Id="rId870" Type="http://schemas.openxmlformats.org/officeDocument/2006/relationships/hyperlink" Target="../../../../../../../acava/AppData/Local/Microsoft/Windows/INetCache/nicolegodreausoria/AppData/Downloads/www.smh-passaic.org" TargetMode="External"/><Relationship Id="rId1086" Type="http://schemas.openxmlformats.org/officeDocument/2006/relationships/hyperlink" Target="../../../../../../../acava/AppData/Local/Microsoft/Windows/INetCache/nicolegodreausoria/AppData/Downloads/www.buttecounty.net/ph/" TargetMode="External"/><Relationship Id="rId1293" Type="http://schemas.openxmlformats.org/officeDocument/2006/relationships/hyperlink" Target="http://www.uclaisap.org/" TargetMode="External"/><Relationship Id="rId2137" Type="http://schemas.openxmlformats.org/officeDocument/2006/relationships/hyperlink" Target="http://medgle.com/" TargetMode="External"/><Relationship Id="rId2344" Type="http://schemas.openxmlformats.org/officeDocument/2006/relationships/hyperlink" Target="../../../../../../../acava/AppData/Local/Microsoft/Windows/INetCache/nicolegodreausoria/AppData/Downloads/www.tmwihc.org" TargetMode="External"/><Relationship Id="rId2551" Type="http://schemas.openxmlformats.org/officeDocument/2006/relationships/hyperlink" Target="http://www.palomarhealth.org/" TargetMode="External"/><Relationship Id="rId109" Type="http://schemas.openxmlformats.org/officeDocument/2006/relationships/hyperlink" Target="http://avalere.com/" TargetMode="External"/><Relationship Id="rId316" Type="http://schemas.openxmlformats.org/officeDocument/2006/relationships/hyperlink" Target="http://www.asiaohio.org/ichc/" TargetMode="External"/><Relationship Id="rId523" Type="http://schemas.openxmlformats.org/officeDocument/2006/relationships/hyperlink" Target="https://tachc.org/" TargetMode="External"/><Relationship Id="rId968" Type="http://schemas.openxmlformats.org/officeDocument/2006/relationships/hyperlink" Target="https://www.phi.org/" TargetMode="External"/><Relationship Id="rId1153" Type="http://schemas.openxmlformats.org/officeDocument/2006/relationships/hyperlink" Target="../../../../../../../acava/AppData/Local/Microsoft/Windows/INetCache/nicolegodreausoria/AppData/Downloads/www.fcdph.org" TargetMode="External"/><Relationship Id="rId1598" Type="http://schemas.openxmlformats.org/officeDocument/2006/relationships/hyperlink" Target="https://www.voicesyouthcenter.org/" TargetMode="External"/><Relationship Id="rId2204" Type="http://schemas.openxmlformats.org/officeDocument/2006/relationships/hyperlink" Target="https://varoundtable.org/programs-and-projects/" TargetMode="External"/><Relationship Id="rId2649" Type="http://schemas.openxmlformats.org/officeDocument/2006/relationships/hyperlink" Target="https://www.plastic-studio.com/" TargetMode="External"/><Relationship Id="rId97" Type="http://schemas.openxmlformats.org/officeDocument/2006/relationships/hyperlink" Target="../../../../../../../acava/AppData/Local/Microsoft/Windows/INetCache/nicolegodreausoria/AppData/Downloads/www.some.org" TargetMode="External"/><Relationship Id="rId730" Type="http://schemas.openxmlformats.org/officeDocument/2006/relationships/hyperlink" Target="../../../../../../../acava/AppData/Local/Microsoft/Windows/INetCache/nicolegodreausoria/AppData/Downloads/www.whatisaggregate.com" TargetMode="External"/><Relationship Id="rId828" Type="http://schemas.openxmlformats.org/officeDocument/2006/relationships/hyperlink" Target="http://www.bailit-health.com/" TargetMode="External"/><Relationship Id="rId1013" Type="http://schemas.openxmlformats.org/officeDocument/2006/relationships/hyperlink" Target="../../../../../../../acava/AppData/Local/Microsoft/Windows/INetCache/nicolegodreausoria/AppData/Downloads/youthlaw.org/" TargetMode="External"/><Relationship Id="rId1360" Type="http://schemas.openxmlformats.org/officeDocument/2006/relationships/hyperlink" Target="https://nationalhealthfoundation.org/" TargetMode="External"/><Relationship Id="rId1458" Type="http://schemas.openxmlformats.org/officeDocument/2006/relationships/hyperlink" Target="https://www.abmpharmacy.com/" TargetMode="External"/><Relationship Id="rId1665" Type="http://schemas.openxmlformats.org/officeDocument/2006/relationships/hyperlink" Target="https://www.southlandintegrated.org/" TargetMode="External"/><Relationship Id="rId1872" Type="http://schemas.openxmlformats.org/officeDocument/2006/relationships/hyperlink" Target="../../../../../../../acava/AppData/Local/Microsoft/Windows/INetCache/nicolegodreausoria/AppData/Downloads/www.rchsd.org/" TargetMode="External"/><Relationship Id="rId2411" Type="http://schemas.openxmlformats.org/officeDocument/2006/relationships/hyperlink" Target="https://www.fpcn.com/" TargetMode="External"/><Relationship Id="rId2509" Type="http://schemas.openxmlformats.org/officeDocument/2006/relationships/hyperlink" Target="http://pharmacy.uconn.edu/" TargetMode="External"/><Relationship Id="rId1220" Type="http://schemas.openxmlformats.org/officeDocument/2006/relationships/hyperlink" Target="../../../../../../../acava/AppData/Local/Microsoft/Windows/INetCache/nicolegodreausoria/AppData/Downloads/www.lcthc.com" TargetMode="External"/><Relationship Id="rId1318" Type="http://schemas.openxmlformats.org/officeDocument/2006/relationships/hyperlink" Target="../../../../../../../acava/AppData/Local/Microsoft/Windows/INetCache/nicolegodreausoria/AppData/Downloads/keck.usc.edu/" TargetMode="External"/><Relationship Id="rId1525" Type="http://schemas.openxmlformats.org/officeDocument/2006/relationships/hyperlink" Target="http://www.alliedipa.com/" TargetMode="External"/><Relationship Id="rId1732" Type="http://schemas.openxmlformats.org/officeDocument/2006/relationships/hyperlink" Target="http://cchi4families.org/" TargetMode="External"/><Relationship Id="rId24" Type="http://schemas.openxmlformats.org/officeDocument/2006/relationships/hyperlink" Target="http://riproad.com/" TargetMode="External"/><Relationship Id="rId2299" Type="http://schemas.openxmlformats.org/officeDocument/2006/relationships/hyperlink" Target="../../../../../../../acava/AppData/Local/Microsoft/Windows/INetCache/nicolegodreausoria/AppData/Downloads/www.srcharities.org" TargetMode="External"/><Relationship Id="rId173" Type="http://schemas.openxmlformats.org/officeDocument/2006/relationships/hyperlink" Target="https://www.hchmd.org/" TargetMode="External"/><Relationship Id="rId380" Type="http://schemas.openxmlformats.org/officeDocument/2006/relationships/hyperlink" Target="https://www.famhealth.com/" TargetMode="External"/><Relationship Id="rId2061" Type="http://schemas.openxmlformats.org/officeDocument/2006/relationships/hyperlink" Target="../../../../../../../acava/AppData/Local/Microsoft/Windows/INetCache/nicolegodreausoria/AppData/Downloads/www.ccuih.org" TargetMode="External"/><Relationship Id="rId240" Type="http://schemas.openxmlformats.org/officeDocument/2006/relationships/hyperlink" Target="https://www.ccihealth.org/" TargetMode="External"/><Relationship Id="rId478" Type="http://schemas.openxmlformats.org/officeDocument/2006/relationships/hyperlink" Target="http://mygchs.com/" TargetMode="External"/><Relationship Id="rId685" Type="http://schemas.openxmlformats.org/officeDocument/2006/relationships/hyperlink" Target="../../../../../../../acava/AppData/Local/Microsoft/Windows/INetCache/nicolegodreausoria/AppData/Downloads/healthshareoregon.org" TargetMode="External"/><Relationship Id="rId892" Type="http://schemas.openxmlformats.org/officeDocument/2006/relationships/hyperlink" Target="http://www.completecarenj.org/gc-medical&amp;dental.php" TargetMode="External"/><Relationship Id="rId2159" Type="http://schemas.openxmlformats.org/officeDocument/2006/relationships/hyperlink" Target="https://www.communityhealthcenters.org/" TargetMode="External"/><Relationship Id="rId2366" Type="http://schemas.openxmlformats.org/officeDocument/2006/relationships/hyperlink" Target="../../../../../../../acava/AppData/Local/Microsoft/Windows/INetCache/nicolegodreausoria/AppData/Downloads/Wintershealth.org" TargetMode="External"/><Relationship Id="rId2573" Type="http://schemas.openxmlformats.org/officeDocument/2006/relationships/hyperlink" Target="http://www.mtchealth.com/" TargetMode="External"/><Relationship Id="rId100" Type="http://schemas.openxmlformats.org/officeDocument/2006/relationships/hyperlink" Target="../../../../../../../acava/AppData/Local/Microsoft/Windows/INetCache/nicolegodreausoria/AppData/Downloads/www.unityhealthcare.org" TargetMode="External"/><Relationship Id="rId338" Type="http://schemas.openxmlformats.org/officeDocument/2006/relationships/hyperlink" Target="../../../../../../../acava/AppData/Local/Microsoft/Windows/INetCache/nicolegodreausoria/AppData/Downloads/hc1.com" TargetMode="External"/><Relationship Id="rId545" Type="http://schemas.openxmlformats.org/officeDocument/2006/relationships/hyperlink" Target="../../../../../../../acava/AppData/Local/Microsoft/Windows/INetCache/nicolegodreausoria/AppData/Downloads/www.allhealthnetwork.org" TargetMode="External"/><Relationship Id="rId752" Type="http://schemas.openxmlformats.org/officeDocument/2006/relationships/hyperlink" Target="../../../../../../../acava/AppData/Local/Microsoft/Windows/INetCache/nicolegodreausoria/AppData/Downloads/www.unitycarenw.org" TargetMode="External"/><Relationship Id="rId1175" Type="http://schemas.openxmlformats.org/officeDocument/2006/relationships/hyperlink" Target="http://hdnfmc.com/" TargetMode="External"/><Relationship Id="rId1382" Type="http://schemas.openxmlformats.org/officeDocument/2006/relationships/hyperlink" Target="http://www.admere.com/" TargetMode="External"/><Relationship Id="rId2019" Type="http://schemas.openxmlformats.org/officeDocument/2006/relationships/hyperlink" Target="https://mckenziefoundationsf.org/" TargetMode="External"/><Relationship Id="rId2226" Type="http://schemas.openxmlformats.org/officeDocument/2006/relationships/hyperlink" Target="../../../../../../../acava/AppData/Local/Microsoft/Windows/INetCache/nicolegodreausoria/AppData/Downloads/aaci.org" TargetMode="External"/><Relationship Id="rId2433" Type="http://schemas.openxmlformats.org/officeDocument/2006/relationships/hyperlink" Target="http://www.dhcs.ca.gov/services/ccs/Pages/default.aspx" TargetMode="External"/><Relationship Id="rId2640" Type="http://schemas.openxmlformats.org/officeDocument/2006/relationships/hyperlink" Target="http://didishirch.org/" TargetMode="External"/><Relationship Id="rId405" Type="http://schemas.openxmlformats.org/officeDocument/2006/relationships/hyperlink" Target="http://hpclinic.org/" TargetMode="External"/><Relationship Id="rId612" Type="http://schemas.openxmlformats.org/officeDocument/2006/relationships/hyperlink" Target="http://www.slvbhg.org/" TargetMode="External"/><Relationship Id="rId1035" Type="http://schemas.openxmlformats.org/officeDocument/2006/relationships/hyperlink" Target="../../../../../../../acava/AppData/Local/Microsoft/Windows/INetCache/nicolegodreausoria/AppData/Downloads/www.cpehn.org" TargetMode="External"/><Relationship Id="rId1242" Type="http://schemas.openxmlformats.org/officeDocument/2006/relationships/hyperlink" Target="https://www.essentialaccess.org/" TargetMode="External"/><Relationship Id="rId1687" Type="http://schemas.openxmlformats.org/officeDocument/2006/relationships/hyperlink" Target="http://www.senecahospital.org/" TargetMode="External"/><Relationship Id="rId1894" Type="http://schemas.openxmlformats.org/officeDocument/2006/relationships/hyperlink" Target="../../../../../../../acava/AppData/Local/Microsoft/Windows/INetCache/nicolegodreausoria/AppData/Downloads/www.lyon-martin.org" TargetMode="External"/><Relationship Id="rId2500" Type="http://schemas.openxmlformats.org/officeDocument/2006/relationships/hyperlink" Target="http://www.pachc.com/" TargetMode="External"/><Relationship Id="rId917" Type="http://schemas.openxmlformats.org/officeDocument/2006/relationships/hyperlink" Target="http://www.rwjuh.edu/" TargetMode="External"/><Relationship Id="rId1102" Type="http://schemas.openxmlformats.org/officeDocument/2006/relationships/hyperlink" Target="https://www.plannedparenthood.org/planned-parenthood-northern-california" TargetMode="External"/><Relationship Id="rId1547" Type="http://schemas.openxmlformats.org/officeDocument/2006/relationships/hyperlink" Target="http://bluepathhealth.com/" TargetMode="External"/><Relationship Id="rId1754" Type="http://schemas.openxmlformats.org/officeDocument/2006/relationships/hyperlink" Target="https://www.cacfs.org/" TargetMode="External"/><Relationship Id="rId1961" Type="http://schemas.openxmlformats.org/officeDocument/2006/relationships/hyperlink" Target="http://fastandlightproductions.com/" TargetMode="External"/><Relationship Id="rId46" Type="http://schemas.openxmlformats.org/officeDocument/2006/relationships/hyperlink" Target="../../../../../../../acava/AppData/Local/Microsoft/Windows/INetCache/nicolegodreausoria/AppData/Downloads/www.mskcc.org" TargetMode="External"/><Relationship Id="rId1407" Type="http://schemas.openxmlformats.org/officeDocument/2006/relationships/hyperlink" Target="http://www.vucacious.com/" TargetMode="External"/><Relationship Id="rId1614" Type="http://schemas.openxmlformats.org/officeDocument/2006/relationships/hyperlink" Target="http://www.livingstonecdc.com/" TargetMode="External"/><Relationship Id="rId1821" Type="http://schemas.openxmlformats.org/officeDocument/2006/relationships/hyperlink" Target="../../../../../../../acava/AppData/Local/Microsoft/Windows/INetCache/nicolegodreausoria/AppData/Downloads/areasontosurvive.org" TargetMode="External"/><Relationship Id="rId195" Type="http://schemas.openxmlformats.org/officeDocument/2006/relationships/hyperlink" Target="../../../../../../../acava/AppData/Local/Microsoft/Windows/INetCache/nicolegodreausoria/AppData/Downloads/www.neighborhoodhealthva.org" TargetMode="External"/><Relationship Id="rId1919" Type="http://schemas.openxmlformats.org/officeDocument/2006/relationships/hyperlink" Target="../../../../../../../acava/AppData/Local/Microsoft/Windows/INetCache/nicolegodreausoria/AppData/Downloads/medifies.com" TargetMode="External"/><Relationship Id="rId2083" Type="http://schemas.openxmlformats.org/officeDocument/2006/relationships/hyperlink" Target="https://pharmacy.ucsf.edu/" TargetMode="External"/><Relationship Id="rId2290" Type="http://schemas.openxmlformats.org/officeDocument/2006/relationships/hyperlink" Target="../../../../../../../acava/AppData/Local/Microsoft/Windows/INetCache/nicolegodreausoria/AppData/Downloads/www.sonoma.edu/" TargetMode="External"/><Relationship Id="rId2388" Type="http://schemas.openxmlformats.org/officeDocument/2006/relationships/hyperlink" Target="http://www.codainc.org/" TargetMode="External"/><Relationship Id="rId2595" Type="http://schemas.openxmlformats.org/officeDocument/2006/relationships/hyperlink" Target="https://www.northwell.edu/" TargetMode="External"/><Relationship Id="rId262" Type="http://schemas.openxmlformats.org/officeDocument/2006/relationships/hyperlink" Target="https://caregeneral.com/" TargetMode="External"/><Relationship Id="rId567" Type="http://schemas.openxmlformats.org/officeDocument/2006/relationships/hyperlink" Target="../../../../../../../acava/AppData/Local/Microsoft/Windows/INetCache/nicolegodreausoria/AppData/Downloads/www.coloradocoalition.org" TargetMode="External"/><Relationship Id="rId1197" Type="http://schemas.openxmlformats.org/officeDocument/2006/relationships/hyperlink" Target="../../../../../../../acava/AppData/Local/Microsoft/Windows/INetCache/nicolegodreausoria/AppData/Downloads/www.drzadeh.com" TargetMode="External"/><Relationship Id="rId2150" Type="http://schemas.openxmlformats.org/officeDocument/2006/relationships/hyperlink" Target="../../../../../../../acava/AppData/Local/Microsoft/Windows/INetCache/nicolegodreausoria/AppData/Downloads/www.WhatisLOVEteens.org" TargetMode="External"/><Relationship Id="rId2248" Type="http://schemas.openxmlformats.org/officeDocument/2006/relationships/hyperlink" Target="https://www.wellnessequityalliance.com/" TargetMode="External"/><Relationship Id="rId122" Type="http://schemas.openxmlformats.org/officeDocument/2006/relationships/hyperlink" Target="../../../../../../../acava/AppData/Local/Microsoft/Windows/INetCache/nicolegodreausoria/AppData/Downloads/www.maryscenter.org" TargetMode="External"/><Relationship Id="rId774" Type="http://schemas.openxmlformats.org/officeDocument/2006/relationships/hyperlink" Target="https://www.tananachiefs.org/" TargetMode="External"/><Relationship Id="rId981" Type="http://schemas.openxmlformats.org/officeDocument/2006/relationships/hyperlink" Target="../../../../../../../acava/AppData/Local/Microsoft/Windows/INetCache/nicolegodreausoria/AppData/Downloads/www.preventioninstitute.org" TargetMode="External"/><Relationship Id="rId1057" Type="http://schemas.openxmlformats.org/officeDocument/2006/relationships/hyperlink" Target="http://www.copiahealth.com/" TargetMode="External"/><Relationship Id="rId2010" Type="http://schemas.openxmlformats.org/officeDocument/2006/relationships/hyperlink" Target="https://www.immunetolerance.org/" TargetMode="External"/><Relationship Id="rId2455" Type="http://schemas.openxmlformats.org/officeDocument/2006/relationships/hyperlink" Target="https://carezone.com/home" TargetMode="External"/><Relationship Id="rId427" Type="http://schemas.openxmlformats.org/officeDocument/2006/relationships/hyperlink" Target="../../../../../../../acava/AppData/Local/Microsoft/Windows/INetCache/nicolegodreausoria/AppData/Downloads/ama-assn.org" TargetMode="External"/><Relationship Id="rId634" Type="http://schemas.openxmlformats.org/officeDocument/2006/relationships/hyperlink" Target="../../../../../../../acava/AppData/Local/Microsoft/Windows/INetCache/nicolegodreausoria/AppData/Downloads/www.utah.edu" TargetMode="External"/><Relationship Id="rId841" Type="http://schemas.openxmlformats.org/officeDocument/2006/relationships/hyperlink" Target="https://mainehealth.org/maine-medical-center" TargetMode="External"/><Relationship Id="rId1264" Type="http://schemas.openxmlformats.org/officeDocument/2006/relationships/hyperlink" Target="http://www.apaitonline.org/" TargetMode="External"/><Relationship Id="rId1471" Type="http://schemas.openxmlformats.org/officeDocument/2006/relationships/hyperlink" Target="https://www.telfairelementary.com/" TargetMode="External"/><Relationship Id="rId1569" Type="http://schemas.openxmlformats.org/officeDocument/2006/relationships/hyperlink" Target="../../../../../../../acava/AppData/Local/Microsoft/Windows/INetCache/nicolegodreausoria/AppData/Downloads/www.redwoodmednet.org" TargetMode="External"/><Relationship Id="rId2108" Type="http://schemas.openxmlformats.org/officeDocument/2006/relationships/hyperlink" Target="../../../../../../../acava/AppData/Local/Microsoft/Windows/INetCache/nicolegodreausoria/AppData/Downloads/www.capslo.org" TargetMode="External"/><Relationship Id="rId2315" Type="http://schemas.openxmlformats.org/officeDocument/2006/relationships/hyperlink" Target="https://www.wchealth.org/" TargetMode="External"/><Relationship Id="rId2522" Type="http://schemas.openxmlformats.org/officeDocument/2006/relationships/hyperlink" Target="http://www.tucksonhealthconnections.com/" TargetMode="External"/><Relationship Id="rId701" Type="http://schemas.openxmlformats.org/officeDocument/2006/relationships/hyperlink" Target="http://www.mesd.k12.or.us/" TargetMode="External"/><Relationship Id="rId939" Type="http://schemas.openxmlformats.org/officeDocument/2006/relationships/hyperlink" Target="http://www.aapcho.org/" TargetMode="External"/><Relationship Id="rId1124" Type="http://schemas.openxmlformats.org/officeDocument/2006/relationships/hyperlink" Target="../../../../../../../acava/AppData/Local/Microsoft/Windows/INetCache/nicolegodreausoria/AppData/Downloads/www.catalysthealthresources.com" TargetMode="External"/><Relationship Id="rId1331" Type="http://schemas.openxmlformats.org/officeDocument/2006/relationships/hyperlink" Target="http://stanthonymedical.org/imperial-location/" TargetMode="External"/><Relationship Id="rId1776" Type="http://schemas.openxmlformats.org/officeDocument/2006/relationships/hyperlink" Target="https://pickpeach.org/location/peach-tree-north-sacramento/" TargetMode="External"/><Relationship Id="rId1983" Type="http://schemas.openxmlformats.org/officeDocument/2006/relationships/hyperlink" Target="http://felton.org/" TargetMode="External"/><Relationship Id="rId68" Type="http://schemas.openxmlformats.org/officeDocument/2006/relationships/hyperlink" Target="http://www.catholiccharitiesbc.org/" TargetMode="External"/><Relationship Id="rId1429" Type="http://schemas.openxmlformats.org/officeDocument/2006/relationships/hyperlink" Target="http://www.harbor-ucla.org/family-medicine" TargetMode="External"/><Relationship Id="rId1636" Type="http://schemas.openxmlformats.org/officeDocument/2006/relationships/hyperlink" Target="http://www.ochealthinfo.com/bhs" TargetMode="External"/><Relationship Id="rId1843" Type="http://schemas.openxmlformats.org/officeDocument/2006/relationships/hyperlink" Target="http://hcrc.net/view-employer.action?employer.facilityID=58476" TargetMode="External"/><Relationship Id="rId1703" Type="http://schemas.openxmlformats.org/officeDocument/2006/relationships/hyperlink" Target="https://www.rcdmh.org/" TargetMode="External"/><Relationship Id="rId1910" Type="http://schemas.openxmlformats.org/officeDocument/2006/relationships/hyperlink" Target="http://transitionsclinic.org/" TargetMode="External"/><Relationship Id="rId284" Type="http://schemas.openxmlformats.org/officeDocument/2006/relationships/hyperlink" Target="http://lucro.com/" TargetMode="External"/><Relationship Id="rId491" Type="http://schemas.openxmlformats.org/officeDocument/2006/relationships/hyperlink" Target="http://ghdx.healthdata.org/organizations/ministry-social-affairs-and-health-france" TargetMode="External"/><Relationship Id="rId2172" Type="http://schemas.openxmlformats.org/officeDocument/2006/relationships/hyperlink" Target="http://lpfch-cshcn.org/" TargetMode="External"/><Relationship Id="rId144" Type="http://schemas.openxmlformats.org/officeDocument/2006/relationships/hyperlink" Target="https://www.pmmi.org/" TargetMode="External"/><Relationship Id="rId589" Type="http://schemas.openxmlformats.org/officeDocument/2006/relationships/hyperlink" Target="http://bouldercommunityhealth.org/" TargetMode="External"/><Relationship Id="rId796" Type="http://schemas.openxmlformats.org/officeDocument/2006/relationships/hyperlink" Target="https://www.centeringhealthcare.org/" TargetMode="External"/><Relationship Id="rId2477" Type="http://schemas.openxmlformats.org/officeDocument/2006/relationships/hyperlink" Target="../../../../../../../acava/AppData/Local/Microsoft/Windows/INetCache/nicolegodreausoria/AppData/Downloads/www.liberatingstructures.com" TargetMode="External"/><Relationship Id="rId351" Type="http://schemas.openxmlformats.org/officeDocument/2006/relationships/hyperlink" Target="http://www.dobsonhealthcare.com/" TargetMode="External"/><Relationship Id="rId449" Type="http://schemas.openxmlformats.org/officeDocument/2006/relationships/hyperlink" Target="http://www.riversidehealthcare.org/" TargetMode="External"/><Relationship Id="rId656" Type="http://schemas.openxmlformats.org/officeDocument/2006/relationships/hyperlink" Target="http://nmhealth.org/" TargetMode="External"/><Relationship Id="rId863" Type="http://schemas.openxmlformats.org/officeDocument/2006/relationships/hyperlink" Target="../../../../../../../acava/AppData/Local/Microsoft/Windows/INetCache/nicolegodreausoria/AppData/Downloads/www.yale.edu" TargetMode="External"/><Relationship Id="rId1079" Type="http://schemas.openxmlformats.org/officeDocument/2006/relationships/hyperlink" Target="http://choir.berkeley.edu/" TargetMode="External"/><Relationship Id="rId1286" Type="http://schemas.openxmlformats.org/officeDocument/2006/relationships/hyperlink" Target="../../../../../../../acava/AppData/Local/Microsoft/Windows/INetCache/nicolegodreausoria/AppData/Downloads/www.skidrow.org" TargetMode="External"/><Relationship Id="rId1493" Type="http://schemas.openxmlformats.org/officeDocument/2006/relationships/hyperlink" Target="http://www.valleyccc.org/" TargetMode="External"/><Relationship Id="rId2032" Type="http://schemas.openxmlformats.org/officeDocument/2006/relationships/hyperlink" Target="http://www.sfhealthnetwork.org/primary-care-3/maxine-hall-health-center/" TargetMode="External"/><Relationship Id="rId2337" Type="http://schemas.openxmlformats.org/officeDocument/2006/relationships/hyperlink" Target="../../../../../../../acava/AppData/Local/Microsoft/Windows/INetCache/nicolegodreausoria/AppData/Downloads/www.fhcn.org" TargetMode="External"/><Relationship Id="rId2544" Type="http://schemas.openxmlformats.org/officeDocument/2006/relationships/hyperlink" Target="http://stnickfoundation.org/" TargetMode="External"/><Relationship Id="rId211" Type="http://schemas.openxmlformats.org/officeDocument/2006/relationships/hyperlink" Target="https://www.wvu.edu/" TargetMode="External"/><Relationship Id="rId309" Type="http://schemas.openxmlformats.org/officeDocument/2006/relationships/hyperlink" Target="http://www.nfpmedcenter.org/" TargetMode="External"/><Relationship Id="rId516" Type="http://schemas.openxmlformats.org/officeDocument/2006/relationships/hyperlink" Target="https://www.ccc-ids.org/" TargetMode="External"/><Relationship Id="rId1146" Type="http://schemas.openxmlformats.org/officeDocument/2006/relationships/hyperlink" Target="http://www.communitymedical.org/our-facilities/clovis-community-medical-center" TargetMode="External"/><Relationship Id="rId1798" Type="http://schemas.openxmlformats.org/officeDocument/2006/relationships/hyperlink" Target="https://www.wise.healthcare/team/" TargetMode="External"/><Relationship Id="rId723" Type="http://schemas.openxmlformats.org/officeDocument/2006/relationships/hyperlink" Target="http://www.microsoft.com/en-us/" TargetMode="External"/><Relationship Id="rId930" Type="http://schemas.openxmlformats.org/officeDocument/2006/relationships/hyperlink" Target="../../../../../../../acava/AppData/Local/Microsoft/Windows/INetCache/nicolegodreausoria/AppData/Downloads/lafamiliacounseling.org" TargetMode="External"/><Relationship Id="rId1006" Type="http://schemas.openxmlformats.org/officeDocument/2006/relationships/hyperlink" Target="https://familypaths.org/" TargetMode="External"/><Relationship Id="rId1353" Type="http://schemas.openxmlformats.org/officeDocument/2006/relationships/hyperlink" Target="http://www.canaryhealth.com/" TargetMode="External"/><Relationship Id="rId1560" Type="http://schemas.openxmlformats.org/officeDocument/2006/relationships/hyperlink" Target="http://www.mcdh.org/" TargetMode="External"/><Relationship Id="rId1658" Type="http://schemas.openxmlformats.org/officeDocument/2006/relationships/hyperlink" Target="http://www.nocrhf.org/" TargetMode="External"/><Relationship Id="rId1865" Type="http://schemas.openxmlformats.org/officeDocument/2006/relationships/hyperlink" Target="../../../../../../../acava/AppData/Local/Microsoft/Windows/INetCache/nicolegodreausoria/AppData/Downloads/www.alliancehealthclinic.org" TargetMode="External"/><Relationship Id="rId2404" Type="http://schemas.openxmlformats.org/officeDocument/2006/relationships/hyperlink" Target="https://www.hyro.ai/" TargetMode="External"/><Relationship Id="rId2611" Type="http://schemas.openxmlformats.org/officeDocument/2006/relationships/hyperlink" Target="http://mymedicalservices.com.au/" TargetMode="External"/><Relationship Id="rId1213" Type="http://schemas.openxmlformats.org/officeDocument/2006/relationships/hyperlink" Target="https://www.kernbhrs.org/" TargetMode="External"/><Relationship Id="rId1420" Type="http://schemas.openxmlformats.org/officeDocument/2006/relationships/hyperlink" Target="https://beverlycare.org/" TargetMode="External"/><Relationship Id="rId1518" Type="http://schemas.openxmlformats.org/officeDocument/2006/relationships/hyperlink" Target="http://www.casacolina.org/" TargetMode="External"/><Relationship Id="rId1725" Type="http://schemas.openxmlformats.org/officeDocument/2006/relationships/hyperlink" Target="http://www.cphcs.ca.gov/careers.aspx" TargetMode="External"/><Relationship Id="rId1932" Type="http://schemas.openxmlformats.org/officeDocument/2006/relationships/hyperlink" Target="https://www.yearup.org/" TargetMode="External"/><Relationship Id="rId17" Type="http://schemas.openxmlformats.org/officeDocument/2006/relationships/hyperlink" Target="http://www.wertco.com/" TargetMode="External"/><Relationship Id="rId2194" Type="http://schemas.openxmlformats.org/officeDocument/2006/relationships/hyperlink" Target="https://www.siliconvalleymedicalclinic.com/" TargetMode="External"/><Relationship Id="rId166" Type="http://schemas.openxmlformats.org/officeDocument/2006/relationships/hyperlink" Target="https://www.cciweb.org/" TargetMode="External"/><Relationship Id="rId373" Type="http://schemas.openxmlformats.org/officeDocument/2006/relationships/hyperlink" Target="https://ghcscw.com/" TargetMode="External"/><Relationship Id="rId580" Type="http://schemas.openxmlformats.org/officeDocument/2006/relationships/hyperlink" Target="http://www.calpho.org/" TargetMode="External"/><Relationship Id="rId2054" Type="http://schemas.openxmlformats.org/officeDocument/2006/relationships/hyperlink" Target="http://www.sfdph.org/dph/comupg/oservices/medSvs/hlthCtrs/SEHlthCtr.asp" TargetMode="External"/><Relationship Id="rId2261" Type="http://schemas.openxmlformats.org/officeDocument/2006/relationships/hyperlink" Target="../../../../../../../acava/AppData/Local/Microsoft/Windows/INetCache/nicolegodreausoria/AppData/Downloads/www.shastahealth.org" TargetMode="External"/><Relationship Id="rId2499" Type="http://schemas.openxmlformats.org/officeDocument/2006/relationships/hyperlink" Target="http://www.atsu.edu/" TargetMode="External"/><Relationship Id="rId1" Type="http://schemas.openxmlformats.org/officeDocument/2006/relationships/hyperlink" Target="https://www.caredox.com/" TargetMode="External"/><Relationship Id="rId233" Type="http://schemas.openxmlformats.org/officeDocument/2006/relationships/hyperlink" Target="https://www.hiccare.net/contact.html" TargetMode="External"/><Relationship Id="rId440" Type="http://schemas.openxmlformats.org/officeDocument/2006/relationships/hyperlink" Target="https://cchc-online.org/" TargetMode="External"/><Relationship Id="rId678" Type="http://schemas.openxmlformats.org/officeDocument/2006/relationships/hyperlink" Target="https://www.onecommunityhealth.org/thedalles" TargetMode="External"/><Relationship Id="rId885" Type="http://schemas.openxmlformats.org/officeDocument/2006/relationships/hyperlink" Target="https://www.stjosephshealth.org/sjrmc" TargetMode="External"/><Relationship Id="rId1070" Type="http://schemas.openxmlformats.org/officeDocument/2006/relationships/hyperlink" Target="../../../../../../../acava/AppData/Local/Microsoft/Windows/INetCache/nicolegodreausoria/AppData/Downloads/www.julieelis.com" TargetMode="External"/><Relationship Id="rId2121" Type="http://schemas.openxmlformats.org/officeDocument/2006/relationships/hyperlink" Target="https://www.zobreus.com/" TargetMode="External"/><Relationship Id="rId2359" Type="http://schemas.openxmlformats.org/officeDocument/2006/relationships/hyperlink" Target="../../../../../../../acava/AppData/Local/Microsoft/Windows/INetCache/nicolegodreausoria/AppData/Downloads/www.freeclinicsv.com" TargetMode="External"/><Relationship Id="rId2566" Type="http://schemas.openxmlformats.org/officeDocument/2006/relationships/hyperlink" Target="https://cachildrenstrust.org/" TargetMode="External"/><Relationship Id="rId300" Type="http://schemas.openxmlformats.org/officeDocument/2006/relationships/hyperlink" Target="http://www.gracechc.com/" TargetMode="External"/><Relationship Id="rId538" Type="http://schemas.openxmlformats.org/officeDocument/2006/relationships/hyperlink" Target="http://www.westminstermedicalclinic.com/" TargetMode="External"/><Relationship Id="rId745" Type="http://schemas.openxmlformats.org/officeDocument/2006/relationships/hyperlink" Target="https://comagine.org/" TargetMode="External"/><Relationship Id="rId952" Type="http://schemas.openxmlformats.org/officeDocument/2006/relationships/hyperlink" Target="http://www.alamedahealthsystem.org/about-us/" TargetMode="External"/><Relationship Id="rId1168" Type="http://schemas.openxmlformats.org/officeDocument/2006/relationships/hyperlink" Target="https://www.countyofglenn.net/dept/health-human-services/behavioral-health/contact" TargetMode="External"/><Relationship Id="rId1375" Type="http://schemas.openxmlformats.org/officeDocument/2006/relationships/hyperlink" Target="../../../../../../../acava/AppData/Local/Microsoft/Windows/INetCache/nicolegodreausoria/AppData/Downloads/www.comptoncentralhealthclinic.org" TargetMode="External"/><Relationship Id="rId1582" Type="http://schemas.openxmlformats.org/officeDocument/2006/relationships/hyperlink" Target="https://www.ihs.gov/california/index.cfm/health-programs/northern-california/warner-mountain/" TargetMode="External"/><Relationship Id="rId2219" Type="http://schemas.openxmlformats.org/officeDocument/2006/relationships/hyperlink" Target="../../../../../../../acava/AppData/Local/Microsoft/Windows/INetCache/nicolegodreausoria/AppData/Downloads/www.chpscc.org" TargetMode="External"/><Relationship Id="rId2426" Type="http://schemas.openxmlformats.org/officeDocument/2006/relationships/hyperlink" Target="http://www.ctcprograms.com/" TargetMode="External"/><Relationship Id="rId2633" Type="http://schemas.openxmlformats.org/officeDocument/2006/relationships/hyperlink" Target="http://www.carolinaccc.com/" TargetMode="External"/><Relationship Id="rId81" Type="http://schemas.openxmlformats.org/officeDocument/2006/relationships/hyperlink" Target="https://nepachc.org/" TargetMode="External"/><Relationship Id="rId605" Type="http://schemas.openxmlformats.org/officeDocument/2006/relationships/hyperlink" Target="http://whitebison.org/index.php" TargetMode="External"/><Relationship Id="rId812" Type="http://schemas.openxmlformats.org/officeDocument/2006/relationships/hyperlink" Target="../../../../../../../acava/AppData/Local/Microsoft/Windows/INetCache/nicolegodreausoria/AppData/Downloads/www.harvard.edu" TargetMode="External"/><Relationship Id="rId1028" Type="http://schemas.openxmlformats.org/officeDocument/2006/relationships/hyperlink" Target="https://bhmt.org/" TargetMode="External"/><Relationship Id="rId1235" Type="http://schemas.openxmlformats.org/officeDocument/2006/relationships/hyperlink" Target="http://www.cnhfclinics.org/" TargetMode="External"/><Relationship Id="rId1442" Type="http://schemas.openxmlformats.org/officeDocument/2006/relationships/hyperlink" Target="https://www.thechildrensclinic.org/" TargetMode="External"/><Relationship Id="rId1887" Type="http://schemas.openxmlformats.org/officeDocument/2006/relationships/hyperlink" Target="https://sfhealthnetwork.org/primary-care-3/" TargetMode="External"/><Relationship Id="rId1302" Type="http://schemas.openxmlformats.org/officeDocument/2006/relationships/hyperlink" Target="../../../../../../../acava/AppData/Local/Microsoft/Windows/INetCache/nicolegodreausoria/AppData/Downloads/www.hsfreeclinic.org" TargetMode="External"/><Relationship Id="rId1747" Type="http://schemas.openxmlformats.org/officeDocument/2006/relationships/hyperlink" Target="https://osg.ca.gov/" TargetMode="External"/><Relationship Id="rId1954" Type="http://schemas.openxmlformats.org/officeDocument/2006/relationships/hyperlink" Target="http://www.blueshieldcafoundation.org/" TargetMode="External"/><Relationship Id="rId39" Type="http://schemas.openxmlformats.org/officeDocument/2006/relationships/hyperlink" Target="../../../../../../../acava/AppData/Local/Microsoft/Windows/INetCache/nicolegodreausoria/AppData/Downloads/www.milbank.org" TargetMode="External"/><Relationship Id="rId1607" Type="http://schemas.openxmlformats.org/officeDocument/2006/relationships/hyperlink" Target="http://www.mynevadacounty.com/Pages/home.aspx" TargetMode="External"/><Relationship Id="rId1814" Type="http://schemas.openxmlformats.org/officeDocument/2006/relationships/hyperlink" Target="https://www.maacproject.org/" TargetMode="External"/><Relationship Id="rId188" Type="http://schemas.openxmlformats.org/officeDocument/2006/relationships/hyperlink" Target="https://engaginginquiry.com/" TargetMode="External"/><Relationship Id="rId395" Type="http://schemas.openxmlformats.org/officeDocument/2006/relationships/hyperlink" Target="https://www.lrhc.org/" TargetMode="External"/><Relationship Id="rId2076" Type="http://schemas.openxmlformats.org/officeDocument/2006/relationships/hyperlink" Target="https://calpoison.org/" TargetMode="External"/><Relationship Id="rId2283" Type="http://schemas.openxmlformats.org/officeDocument/2006/relationships/hyperlink" Target="https://www.solanocounty.com/depts/first5/default.asp" TargetMode="External"/><Relationship Id="rId2490" Type="http://schemas.openxmlformats.org/officeDocument/2006/relationships/hyperlink" Target="http://www.cotainspires.ca/" TargetMode="External"/><Relationship Id="rId2588" Type="http://schemas.openxmlformats.org/officeDocument/2006/relationships/hyperlink" Target="http://www.bostonscientific.com/en-US/Home.html" TargetMode="External"/><Relationship Id="rId255" Type="http://schemas.openxmlformats.org/officeDocument/2006/relationships/hyperlink" Target="https://medlinkga.org/" TargetMode="External"/><Relationship Id="rId462" Type="http://schemas.openxmlformats.org/officeDocument/2006/relationships/hyperlink" Target="https://www.caresignal.health/" TargetMode="External"/><Relationship Id="rId1092" Type="http://schemas.openxmlformats.org/officeDocument/2006/relationships/hyperlink" Target="https://www.csd.ca.gov/Services/FindServicesinYourArea/calaveras.aspx" TargetMode="External"/><Relationship Id="rId1397" Type="http://schemas.openxmlformats.org/officeDocument/2006/relationships/hyperlink" Target="https://caremedchc.org/" TargetMode="External"/><Relationship Id="rId2143" Type="http://schemas.openxmlformats.org/officeDocument/2006/relationships/hyperlink" Target="http://www.air.org/" TargetMode="External"/><Relationship Id="rId2350" Type="http://schemas.openxmlformats.org/officeDocument/2006/relationships/hyperlink" Target="https://pbrn.ahrq.gov/pbrn-registry/pediatric-diagnostic-center-pbrn" TargetMode="External"/><Relationship Id="rId115" Type="http://schemas.openxmlformats.org/officeDocument/2006/relationships/hyperlink" Target="https://www.chausa.org/" TargetMode="External"/><Relationship Id="rId322" Type="http://schemas.openxmlformats.org/officeDocument/2006/relationships/hyperlink" Target="https://catsober.org/" TargetMode="External"/><Relationship Id="rId767" Type="http://schemas.openxmlformats.org/officeDocument/2006/relationships/hyperlink" Target="../../../../../../../acava/AppData/Local/Microsoft/Windows/INetCache/nicolegodreausoria/AppData/Downloads/www.yvfwc.org" TargetMode="External"/><Relationship Id="rId974" Type="http://schemas.openxmlformats.org/officeDocument/2006/relationships/hyperlink" Target="https://ed-bridge.org/" TargetMode="External"/><Relationship Id="rId2003" Type="http://schemas.openxmlformats.org/officeDocument/2006/relationships/hyperlink" Target="http://carecensf.org/" TargetMode="External"/><Relationship Id="rId2210" Type="http://schemas.openxmlformats.org/officeDocument/2006/relationships/hyperlink" Target="https://www.nextdoorsolutions.org/" TargetMode="External"/><Relationship Id="rId2448" Type="http://schemas.openxmlformats.org/officeDocument/2006/relationships/hyperlink" Target="http://www.azjanportaels.be/content/azjanportaels/site/4736&amp;" TargetMode="External"/><Relationship Id="rId627" Type="http://schemas.openxmlformats.org/officeDocument/2006/relationships/hyperlink" Target="http://www.gfhcid.org/" TargetMode="External"/><Relationship Id="rId834" Type="http://schemas.openxmlformats.org/officeDocument/2006/relationships/hyperlink" Target="http://www.nchcnh.org/" TargetMode="External"/><Relationship Id="rId1257" Type="http://schemas.openxmlformats.org/officeDocument/2006/relationships/hyperlink" Target="../../../../../../../acava/AppData/Local/Microsoft/Windows/INetCache/nicolegodreausoria/AppData/Downloads/www.visionycompromiso.org" TargetMode="External"/><Relationship Id="rId1464" Type="http://schemas.openxmlformats.org/officeDocument/2006/relationships/hyperlink" Target="http://aegistreatmentcenters.com/" TargetMode="External"/><Relationship Id="rId1671" Type="http://schemas.openxmlformats.org/officeDocument/2006/relationships/hyperlink" Target="http://www.ochealthinfo.com/bhs/about/cys" TargetMode="External"/><Relationship Id="rId2308" Type="http://schemas.openxmlformats.org/officeDocument/2006/relationships/hyperlink" Target="http://www.swhealthcenter.org/" TargetMode="External"/><Relationship Id="rId2515" Type="http://schemas.openxmlformats.org/officeDocument/2006/relationships/hyperlink" Target="http://www.physicianwellnessservices.com/" TargetMode="External"/><Relationship Id="rId901" Type="http://schemas.openxmlformats.org/officeDocument/2006/relationships/hyperlink" Target="https://www.camcare.net/" TargetMode="External"/><Relationship Id="rId1117" Type="http://schemas.openxmlformats.org/officeDocument/2006/relationships/hyperlink" Target="../../../../../../../acava/AppData/Local/Microsoft/Windows/INetCache/nicolegodreausoria/AppData/Downloads/www.lifecourse-strategies.com" TargetMode="External"/><Relationship Id="rId1324" Type="http://schemas.openxmlformats.org/officeDocument/2006/relationships/hyperlink" Target="http://www.nbcuniversal.com/" TargetMode="External"/><Relationship Id="rId1531" Type="http://schemas.openxmlformats.org/officeDocument/2006/relationships/hyperlink" Target="https://bartz-altadonna-chc.org/" TargetMode="External"/><Relationship Id="rId1769" Type="http://schemas.openxmlformats.org/officeDocument/2006/relationships/hyperlink" Target="http://www.quackenbushcompany.com/" TargetMode="External"/><Relationship Id="rId1976" Type="http://schemas.openxmlformats.org/officeDocument/2006/relationships/hyperlink" Target="http://www.fullcirclefund.org/" TargetMode="External"/><Relationship Id="rId30" Type="http://schemas.openxmlformats.org/officeDocument/2006/relationships/hyperlink" Target="https://www.yosicare.com/" TargetMode="External"/><Relationship Id="rId1629" Type="http://schemas.openxmlformats.org/officeDocument/2006/relationships/hyperlink" Target="http://www.hoag.org/Pages/Home.aspx" TargetMode="External"/><Relationship Id="rId1836" Type="http://schemas.openxmlformats.org/officeDocument/2006/relationships/hyperlink" Target="http://www.csusm.edu/" TargetMode="External"/><Relationship Id="rId1903" Type="http://schemas.openxmlformats.org/officeDocument/2006/relationships/hyperlink" Target="https://www.sfdph.org/dph/comupg/oservices/mentalHlth/CBHS/" TargetMode="External"/><Relationship Id="rId2098" Type="http://schemas.openxmlformats.org/officeDocument/2006/relationships/hyperlink" Target="../../../../../../../acava/AppData/Local/Microsoft/Windows/INetCache/nicolegodreausoria/AppData/Downloads/www.hpsj.com" TargetMode="External"/><Relationship Id="rId277" Type="http://schemas.openxmlformats.org/officeDocument/2006/relationships/hyperlink" Target="https://www.usahealthsystem.com/" TargetMode="External"/><Relationship Id="rId484" Type="http://schemas.openxmlformats.org/officeDocument/2006/relationships/hyperlink" Target="http://tabhealth.org/" TargetMode="External"/><Relationship Id="rId2165" Type="http://schemas.openxmlformats.org/officeDocument/2006/relationships/hyperlink" Target="../../../../../../../acava/AppData/Local/Microsoft/Windows/INetCache/nicolegodreausoria/AppData/Downloads/www.positivecoach.org" TargetMode="External"/><Relationship Id="rId137" Type="http://schemas.openxmlformats.org/officeDocument/2006/relationships/hyperlink" Target="../../../../../../../acava/AppData/Local/Microsoft/Windows/INetCache/nicolegodreausoria/AppData/Downloads/www.urban.org" TargetMode="External"/><Relationship Id="rId344" Type="http://schemas.openxmlformats.org/officeDocument/2006/relationships/hyperlink" Target="https://www.riggshealth.com/" TargetMode="External"/><Relationship Id="rId691" Type="http://schemas.openxmlformats.org/officeDocument/2006/relationships/hyperlink" Target="https://multco.us/health" TargetMode="External"/><Relationship Id="rId789" Type="http://schemas.openxmlformats.org/officeDocument/2006/relationships/hyperlink" Target="../../../../../../../acava/AppData/Local/Microsoft/Windows/INetCache/nicolegodreausoria/AppData/Downloads/www.fidelitylabs.com" TargetMode="External"/><Relationship Id="rId996" Type="http://schemas.openxmlformats.org/officeDocument/2006/relationships/hyperlink" Target="../../../../../../../acava/AppData/Local/Microsoft/Windows/INetCache/nicolegodreausoria/AppData/Downloads/www.cochs.org" TargetMode="External"/><Relationship Id="rId2025" Type="http://schemas.openxmlformats.org/officeDocument/2006/relationships/hyperlink" Target="https://www.ymcasf.org/locations/urban-services-ymca" TargetMode="External"/><Relationship Id="rId2372" Type="http://schemas.openxmlformats.org/officeDocument/2006/relationships/hyperlink" Target="https://leading-resources.com/" TargetMode="External"/><Relationship Id="rId551" Type="http://schemas.openxmlformats.org/officeDocument/2006/relationships/hyperlink" Target="https://www.welcomehomehealth.com/" TargetMode="External"/><Relationship Id="rId649" Type="http://schemas.openxmlformats.org/officeDocument/2006/relationships/hyperlink" Target="https://mhchealthcare.org/" TargetMode="External"/><Relationship Id="rId856" Type="http://schemas.openxmlformats.org/officeDocument/2006/relationships/hyperlink" Target="../../../../../../../acava/AppData/Local/Microsoft/Windows/INetCache/nicolegodreausoria/AppData/Downloads/uconn.edu/" TargetMode="External"/><Relationship Id="rId1181" Type="http://schemas.openxmlformats.org/officeDocument/2006/relationships/hyperlink" Target="http://fullcirclemed.org/" TargetMode="External"/><Relationship Id="rId1279" Type="http://schemas.openxmlformats.org/officeDocument/2006/relationships/hyperlink" Target="../../../../../../../acava/AppData/Local/Microsoft/Windows/INetCache/nicolegodreausoria/AppData/Downloads/www.uaii.org" TargetMode="External"/><Relationship Id="rId1486" Type="http://schemas.openxmlformats.org/officeDocument/2006/relationships/hyperlink" Target="http://greenconsultinggroup.net/" TargetMode="External"/><Relationship Id="rId2232" Type="http://schemas.openxmlformats.org/officeDocument/2006/relationships/hyperlink" Target="https://communitybridges.org/" TargetMode="External"/><Relationship Id="rId2537" Type="http://schemas.openxmlformats.org/officeDocument/2006/relationships/hyperlink" Target="https://www.centacarenq.org.au/" TargetMode="External"/><Relationship Id="rId204" Type="http://schemas.openxmlformats.org/officeDocument/2006/relationships/hyperlink" Target="http://www.vcu.edu/" TargetMode="External"/><Relationship Id="rId411" Type="http://schemas.openxmlformats.org/officeDocument/2006/relationships/hyperlink" Target="../../../../../../../acava/AppData/Local/Microsoft/Windows/INetCache/nicolegodreausoria/AppData/Downloads/www.illinoisfreeclinics.org" TargetMode="External"/><Relationship Id="rId509" Type="http://schemas.openxmlformats.org/officeDocument/2006/relationships/hyperlink" Target="http://www.gchd.org/clinical-services/coastal-health-wellness" TargetMode="External"/><Relationship Id="rId1041" Type="http://schemas.openxmlformats.org/officeDocument/2006/relationships/hyperlink" Target="https://www.nonprofitfinancefund.org/" TargetMode="External"/><Relationship Id="rId1139" Type="http://schemas.openxmlformats.org/officeDocument/2006/relationships/hyperlink" Target="https://www.edcchc.org/" TargetMode="External"/><Relationship Id="rId1346" Type="http://schemas.openxmlformats.org/officeDocument/2006/relationships/hyperlink" Target="https://www.lafoodbank.org/" TargetMode="External"/><Relationship Id="rId1693" Type="http://schemas.openxmlformats.org/officeDocument/2006/relationships/hyperlink" Target="../../../../../../../acava/AppData/Local/Microsoft/Windows/INetCache/nicolegodreausoria/AppData/Downloads/www.rsbcihi.org" TargetMode="External"/><Relationship Id="rId1998" Type="http://schemas.openxmlformats.org/officeDocument/2006/relationships/hyperlink" Target="https://cepc.ucsf.edu/" TargetMode="External"/><Relationship Id="rId716" Type="http://schemas.openxmlformats.org/officeDocument/2006/relationships/hyperlink" Target="https://laclinicahealth.org/" TargetMode="External"/><Relationship Id="rId923" Type="http://schemas.openxmlformats.org/officeDocument/2006/relationships/hyperlink" Target="https://iheartmama.org/" TargetMode="External"/><Relationship Id="rId1553" Type="http://schemas.openxmlformats.org/officeDocument/2006/relationships/hyperlink" Target="https://www.sidebysideyouth.org/" TargetMode="External"/><Relationship Id="rId1760" Type="http://schemas.openxmlformats.org/officeDocument/2006/relationships/hyperlink" Target="../../../../../../../acava/AppData/Local/Microsoft/Windows/INetCache/nicolegodreausoria/AppData/Downloads/www.ssvms.org/programs" TargetMode="External"/><Relationship Id="rId1858" Type="http://schemas.openxmlformats.org/officeDocument/2006/relationships/hyperlink" Target="../../../../../../../acava/AppData/Local/Microsoft/Windows/INetCache/nicolegodreausoria/AppData/Downloads/www.ccssd.org" TargetMode="External"/><Relationship Id="rId2604" Type="http://schemas.openxmlformats.org/officeDocument/2006/relationships/hyperlink" Target="http://www.ellipsishealth.com/" TargetMode="External"/><Relationship Id="rId52" Type="http://schemas.openxmlformats.org/officeDocument/2006/relationships/hyperlink" Target="https://joinbindle.com/" TargetMode="External"/><Relationship Id="rId1206" Type="http://schemas.openxmlformats.org/officeDocument/2006/relationships/hyperlink" Target="https://www.kernbhrs.org/" TargetMode="External"/><Relationship Id="rId1413" Type="http://schemas.openxmlformats.org/officeDocument/2006/relationships/hyperlink" Target="https://www.healthcarepartners.com/" TargetMode="External"/><Relationship Id="rId1620" Type="http://schemas.openxmlformats.org/officeDocument/2006/relationships/hyperlink" Target="http://premierphysicians.org/" TargetMode="External"/><Relationship Id="rId1718" Type="http://schemas.openxmlformats.org/officeDocument/2006/relationships/hyperlink" Target="http://www.rivco-familycarecenters.org/Home.aspx" TargetMode="External"/><Relationship Id="rId1925" Type="http://schemas.openxmlformats.org/officeDocument/2006/relationships/hyperlink" Target="http://www.gravitytank.com/" TargetMode="External"/><Relationship Id="rId299" Type="http://schemas.openxmlformats.org/officeDocument/2006/relationships/hyperlink" Target="https://www.theabfm.org/" TargetMode="External"/><Relationship Id="rId2187" Type="http://schemas.openxmlformats.org/officeDocument/2006/relationships/hyperlink" Target="https://stanfordhealthcare.org/" TargetMode="External"/><Relationship Id="rId2394" Type="http://schemas.openxmlformats.org/officeDocument/2006/relationships/hyperlink" Target="https://resolvetosavelives.org/" TargetMode="External"/><Relationship Id="rId159" Type="http://schemas.openxmlformats.org/officeDocument/2006/relationships/hyperlink" Target="http://www.samhsa.gov/" TargetMode="External"/><Relationship Id="rId366" Type="http://schemas.openxmlformats.org/officeDocument/2006/relationships/hyperlink" Target="http://www.careprohs.com/" TargetMode="External"/><Relationship Id="rId573" Type="http://schemas.openxmlformats.org/officeDocument/2006/relationships/hyperlink" Target="https://www.benefitsinaction.org/" TargetMode="External"/><Relationship Id="rId780" Type="http://schemas.openxmlformats.org/officeDocument/2006/relationships/hyperlink" Target="../../../../../../../acava/AppData/Local/Microsoft/Windows/INetCache/nicolegodreausoria/AppData/Downloads/www.azarahealthcare.com/" TargetMode="External"/><Relationship Id="rId2047" Type="http://schemas.openxmlformats.org/officeDocument/2006/relationships/hyperlink" Target="../../../../../../../acava/AppData/Local/Microsoft/Windows/INetCache/nicolegodreausoria/AppData/Downloads/www.sffc.org" TargetMode="External"/><Relationship Id="rId2254" Type="http://schemas.openxmlformats.org/officeDocument/2006/relationships/hyperlink" Target="../../../../../../../acava/AppData/Local/Microsoft/Windows/INetCache/nicolegodreausoria/AppData/Downloads/plazitamedical.com" TargetMode="External"/><Relationship Id="rId2461" Type="http://schemas.openxmlformats.org/officeDocument/2006/relationships/hyperlink" Target="../../../../../../../acava/AppData/Local/Microsoft/Windows/INetCache/nicolegodreausoria/AppData/Downloads/www.projectseres.org" TargetMode="External"/><Relationship Id="rId226" Type="http://schemas.openxmlformats.org/officeDocument/2006/relationships/hyperlink" Target="https://edisonnationmedical.com/" TargetMode="External"/><Relationship Id="rId433" Type="http://schemas.openxmlformats.org/officeDocument/2006/relationships/hyperlink" Target="http://friendfhc.org/" TargetMode="External"/><Relationship Id="rId878" Type="http://schemas.openxmlformats.org/officeDocument/2006/relationships/hyperlink" Target="http://broadwayhouse.org/" TargetMode="External"/><Relationship Id="rId1063" Type="http://schemas.openxmlformats.org/officeDocument/2006/relationships/hyperlink" Target="../../../../../../../acava/AppData/Local/Microsoft/Windows/INetCache/nicolegodreausoria/AppData/Downloads/www.berkeleyfreeclinic.org" TargetMode="External"/><Relationship Id="rId1270" Type="http://schemas.openxmlformats.org/officeDocument/2006/relationships/hyperlink" Target="https://www.unitedwayla.org/en/" TargetMode="External"/><Relationship Id="rId2114" Type="http://schemas.openxmlformats.org/officeDocument/2006/relationships/hyperlink" Target="http://livwellhealth.com/" TargetMode="External"/><Relationship Id="rId2559" Type="http://schemas.openxmlformats.org/officeDocument/2006/relationships/hyperlink" Target="https://www.marinhhs.org/" TargetMode="External"/><Relationship Id="rId640" Type="http://schemas.openxmlformats.org/officeDocument/2006/relationships/hyperlink" Target="http://www.cigna.com/" TargetMode="External"/><Relationship Id="rId738" Type="http://schemas.openxmlformats.org/officeDocument/2006/relationships/hyperlink" Target="https://www.saykara.com/" TargetMode="External"/><Relationship Id="rId945" Type="http://schemas.openxmlformats.org/officeDocument/2006/relationships/hyperlink" Target="https://www.pacificoffice.com/" TargetMode="External"/><Relationship Id="rId1368" Type="http://schemas.openxmlformats.org/officeDocument/2006/relationships/hyperlink" Target="https://medschool.ucla.edu/" TargetMode="External"/><Relationship Id="rId1575" Type="http://schemas.openxmlformats.org/officeDocument/2006/relationships/hyperlink" Target="https://sites.google.com/site/mercedmariposaasthmacoalition/" TargetMode="External"/><Relationship Id="rId1782" Type="http://schemas.openxmlformats.org/officeDocument/2006/relationships/hyperlink" Target="../../../../../../../acava/AppData/Local/Microsoft/Windows/INetCache/nicolegodreausoria/AppData/Downloads/www.iehp.org" TargetMode="External"/><Relationship Id="rId2321" Type="http://schemas.openxmlformats.org/officeDocument/2006/relationships/hyperlink" Target="http://www.valleymeded.org/" TargetMode="External"/><Relationship Id="rId2419" Type="http://schemas.openxmlformats.org/officeDocument/2006/relationships/hyperlink" Target="../../../../../../../acava/AppData/Local/Microsoft/Windows/INetCache/nicolegodreausoria/AppData/Downloads/www.personalmedicineplus.com" TargetMode="External"/><Relationship Id="rId2626" Type="http://schemas.openxmlformats.org/officeDocument/2006/relationships/hyperlink" Target="http://www.p2health.vc/" TargetMode="External"/><Relationship Id="rId74" Type="http://schemas.openxmlformats.org/officeDocument/2006/relationships/hyperlink" Target="../../../../../../../acava/AppData/Local/Microsoft/Windows/INetCache/nicolegodreausoria/AppData/Downloads/www.upmc.com" TargetMode="External"/><Relationship Id="rId500" Type="http://schemas.openxmlformats.org/officeDocument/2006/relationships/hyperlink" Target="https://libertysoftware.com/" TargetMode="External"/><Relationship Id="rId805" Type="http://schemas.openxmlformats.org/officeDocument/2006/relationships/hyperlink" Target="https://www.bmc.org/" TargetMode="External"/><Relationship Id="rId1130" Type="http://schemas.openxmlformats.org/officeDocument/2006/relationships/hyperlink" Target="../../../../../../../acava/AppData/Local/Microsoft/Windows/INetCache/nicolegodreausoria/AppData/Downloads/www.richmondcf.org" TargetMode="External"/><Relationship Id="rId1228" Type="http://schemas.openxmlformats.org/officeDocument/2006/relationships/hyperlink" Target="https://www.handinhand.health/" TargetMode="External"/><Relationship Id="rId1435" Type="http://schemas.openxmlformats.org/officeDocument/2006/relationships/hyperlink" Target="http://www.molinahealthcare.com/en-US/Pages/home.aspx" TargetMode="External"/><Relationship Id="rId1642" Type="http://schemas.openxmlformats.org/officeDocument/2006/relationships/hyperlink" Target="http://www.southlandintegrated.org/" TargetMode="External"/><Relationship Id="rId1947" Type="http://schemas.openxmlformats.org/officeDocument/2006/relationships/hyperlink" Target="../../../../../../../acava/AppData/Local/Microsoft/Windows/INetCache/nicolegodreausoria/AppData/Downloads/www.imq.org" TargetMode="External"/><Relationship Id="rId1502" Type="http://schemas.openxmlformats.org/officeDocument/2006/relationships/hyperlink" Target="../../../../../../../acava/AppData/Local/Microsoft/Windows/INetCache/nicolegodreausoria/AppData/Downloads/www.valleycommunityhealthcare.org" TargetMode="External"/><Relationship Id="rId1807" Type="http://schemas.openxmlformats.org/officeDocument/2006/relationships/hyperlink" Target="../../../../../../../acava/AppData/Local/Microsoft/Windows/INetCache/nicolegodreausoria/AppData/Downloads/sachealth.org" TargetMode="External"/><Relationship Id="rId290" Type="http://schemas.openxmlformats.org/officeDocument/2006/relationships/hyperlink" Target="http://www.qsource.org/" TargetMode="External"/><Relationship Id="rId388" Type="http://schemas.openxmlformats.org/officeDocument/2006/relationships/hyperlink" Target="http://www.hcmc.org/" TargetMode="External"/><Relationship Id="rId2069" Type="http://schemas.openxmlformats.org/officeDocument/2006/relationships/hyperlink" Target="../../../../../../../acava/AppData/Local/Microsoft/Windows/INetCache/nicolegodreausoria/AppData/Downloads/www.sfccc.org" TargetMode="External"/><Relationship Id="rId150" Type="http://schemas.openxmlformats.org/officeDocument/2006/relationships/hyperlink" Target="../../../../../../../acava/AppData/Local/Microsoft/Windows/INetCache/nicolegodreausoria/AppData/Downloads/www.lcdp.org" TargetMode="External"/><Relationship Id="rId595" Type="http://schemas.openxmlformats.org/officeDocument/2006/relationships/hyperlink" Target="../../../../../../../acava/AppData/Local/Microsoft/Windows/INetCache/nicolegodreausoria/AppData/Downloads/www.summitclinic.org" TargetMode="External"/><Relationship Id="rId2276" Type="http://schemas.openxmlformats.org/officeDocument/2006/relationships/hyperlink" Target="http://www.shastatraining.org/" TargetMode="External"/><Relationship Id="rId2483" Type="http://schemas.openxmlformats.org/officeDocument/2006/relationships/hyperlink" Target="http://www.uq.edu.au/" TargetMode="External"/><Relationship Id="rId248" Type="http://schemas.openxmlformats.org/officeDocument/2006/relationships/hyperlink" Target="https://tqintelligence.com/" TargetMode="External"/><Relationship Id="rId455" Type="http://schemas.openxmlformats.org/officeDocument/2006/relationships/hyperlink" Target="https://dph.illinois.gov/" TargetMode="External"/><Relationship Id="rId662" Type="http://schemas.openxmlformats.org/officeDocument/2006/relationships/hyperlink" Target="../../../../../../../acava/AppData/Local/Microsoft/Windows/INetCache/nicolegodreausoria/AppData/Downloads/www.washoetribe.us" TargetMode="External"/><Relationship Id="rId1085" Type="http://schemas.openxmlformats.org/officeDocument/2006/relationships/hyperlink" Target="../../../../../../../acava/AppData/Local/Microsoft/Windows/INetCache/nicolegodreausoria/AppData/Downloads/www.tempraboard.com" TargetMode="External"/><Relationship Id="rId1292" Type="http://schemas.openxmlformats.org/officeDocument/2006/relationships/hyperlink" Target="https://fhcr.info/" TargetMode="External"/><Relationship Id="rId2136" Type="http://schemas.openxmlformats.org/officeDocument/2006/relationships/hyperlink" Target="http://www.appletreedental.org/" TargetMode="External"/><Relationship Id="rId2343" Type="http://schemas.openxmlformats.org/officeDocument/2006/relationships/hyperlink" Target="https://www.tuolumnecounty.ca.gov/220/Behavioral-Health" TargetMode="External"/><Relationship Id="rId2550" Type="http://schemas.openxmlformats.org/officeDocument/2006/relationships/hyperlink" Target="../../../../../../../acava/AppData/Local/Microsoft/Windows/INetCache/nicolegodreausoria/AppData/Downloads/www.gch.med.sa" TargetMode="External"/><Relationship Id="rId108" Type="http://schemas.openxmlformats.org/officeDocument/2006/relationships/hyperlink" Target="../../../../../../../acava/AppData/Local/Microsoft/Windows/INetCache/nicolegodreausoria/AppData/Downloads/www.psr.org" TargetMode="External"/><Relationship Id="rId315" Type="http://schemas.openxmlformats.org/officeDocument/2006/relationships/hyperlink" Target="http://qdmnet.com/" TargetMode="External"/><Relationship Id="rId522" Type="http://schemas.openxmlformats.org/officeDocument/2006/relationships/hyperlink" Target="https://www.auntbertha.com/" TargetMode="External"/><Relationship Id="rId967" Type="http://schemas.openxmlformats.org/officeDocument/2006/relationships/hyperlink" Target="http://www.acphd.org/pipeline.aspx" TargetMode="External"/><Relationship Id="rId1152" Type="http://schemas.openxmlformats.org/officeDocument/2006/relationships/hyperlink" Target="https://www.co.fresno.ca.us/departments/behavioral-health" TargetMode="External"/><Relationship Id="rId1597" Type="http://schemas.openxmlformats.org/officeDocument/2006/relationships/hyperlink" Target="https://chservices.org/" TargetMode="External"/><Relationship Id="rId2203" Type="http://schemas.openxmlformats.org/officeDocument/2006/relationships/hyperlink" Target="https://cetweb.edu/" TargetMode="External"/><Relationship Id="rId2410" Type="http://schemas.openxmlformats.org/officeDocument/2006/relationships/hyperlink" Target="https://www.sandiegocounty.gov/hhsa/programs/phs/" TargetMode="External"/><Relationship Id="rId2648" Type="http://schemas.openxmlformats.org/officeDocument/2006/relationships/hyperlink" Target="https://nhchc.org/" TargetMode="External"/><Relationship Id="rId96" Type="http://schemas.openxmlformats.org/officeDocument/2006/relationships/hyperlink" Target="http://www.healthadvocate.com/" TargetMode="External"/><Relationship Id="rId827" Type="http://schemas.openxmlformats.org/officeDocument/2006/relationships/hyperlink" Target="http://www.athenahealth.com/" TargetMode="External"/><Relationship Id="rId1012" Type="http://schemas.openxmlformats.org/officeDocument/2006/relationships/hyperlink" Target="../../../../../../../acava/AppData/Local/Microsoft/Windows/INetCache/nicolegodreausoria/AppData/Downloads/freerange.com" TargetMode="External"/><Relationship Id="rId1457" Type="http://schemas.openxmlformats.org/officeDocument/2006/relationships/hyperlink" Target="http://westpacmed.com/index.asp" TargetMode="External"/><Relationship Id="rId1664" Type="http://schemas.openxmlformats.org/officeDocument/2006/relationships/hyperlink" Target="../../../../../../../acava/AppData/Local/Microsoft/Windows/INetCache/nicolegodreausoria/AppData/Downloads/www.nhanhoa.org" TargetMode="External"/><Relationship Id="rId1871" Type="http://schemas.openxmlformats.org/officeDocument/2006/relationships/hyperlink" Target="../../../../../../../acava/AppData/Local/Microsoft/Windows/INetCache/nicolegodreausoria/AppData/Downloads/www.sdhealthconnect.org" TargetMode="External"/><Relationship Id="rId2508" Type="http://schemas.openxmlformats.org/officeDocument/2006/relationships/hyperlink" Target="https://www.patchwiselabs.com/" TargetMode="External"/><Relationship Id="rId1317" Type="http://schemas.openxmlformats.org/officeDocument/2006/relationships/hyperlink" Target="https://wmchealthcenter.org/" TargetMode="External"/><Relationship Id="rId1524" Type="http://schemas.openxmlformats.org/officeDocument/2006/relationships/hyperlink" Target="../../../../../../../acava/AppData/Local/Microsoft/Windows/INetCache/nicolegodreausoria/AppData/Downloads/evchc.org" TargetMode="External"/><Relationship Id="rId1731" Type="http://schemas.openxmlformats.org/officeDocument/2006/relationships/hyperlink" Target="../../../../../../../acava/AppData/Local/Microsoft/Windows/INetCache/nicolegodreausoria/AppData/Downloads/westerncliniciansnetwork.net" TargetMode="External"/><Relationship Id="rId1969" Type="http://schemas.openxmlformats.org/officeDocument/2006/relationships/hyperlink" Target="http://www.massivehealth.com/" TargetMode="External"/><Relationship Id="rId23" Type="http://schemas.openxmlformats.org/officeDocument/2006/relationships/hyperlink" Target="https://www.uniteus.com/" TargetMode="External"/><Relationship Id="rId1829" Type="http://schemas.openxmlformats.org/officeDocument/2006/relationships/hyperlink" Target="https://www.westhealth.org/what-we-do/research/" TargetMode="External"/><Relationship Id="rId2298" Type="http://schemas.openxmlformats.org/officeDocument/2006/relationships/hyperlink" Target="../../../../../../../acava/AppData/Local/Microsoft/Windows/INetCache/nicolegodreausoria/AppData/Downloads/SCIHP.org" TargetMode="External"/><Relationship Id="rId172" Type="http://schemas.openxmlformats.org/officeDocument/2006/relationships/hyperlink" Target="https://health.maryland.gov/" TargetMode="External"/><Relationship Id="rId477" Type="http://schemas.openxmlformats.org/officeDocument/2006/relationships/hyperlink" Target="http://www.cmhcare.org/" TargetMode="External"/><Relationship Id="rId684" Type="http://schemas.openxmlformats.org/officeDocument/2006/relationships/hyperlink" Target="https://ochin.org/" TargetMode="External"/><Relationship Id="rId2060" Type="http://schemas.openxmlformats.org/officeDocument/2006/relationships/hyperlink" Target="http://www.futureswithoutviolence.org/" TargetMode="External"/><Relationship Id="rId2158" Type="http://schemas.openxmlformats.org/officeDocument/2006/relationships/hyperlink" Target="../../../../../../../acava/AppData/Local/Microsoft/Windows/INetCache/nicolegodreausoria/AppData/Downloads/sythc.org" TargetMode="External"/><Relationship Id="rId2365" Type="http://schemas.openxmlformats.org/officeDocument/2006/relationships/hyperlink" Target="https://www.elicahealth.org/15th-street/" TargetMode="External"/><Relationship Id="rId337" Type="http://schemas.openxmlformats.org/officeDocument/2006/relationships/hyperlink" Target="http://www.aboutspecialkids.org/" TargetMode="External"/><Relationship Id="rId891" Type="http://schemas.openxmlformats.org/officeDocument/2006/relationships/hyperlink" Target="../../../../../../../acava/AppData/Local/Microsoft/Windows/INetCache/nicolegodreausoria/AppData/Downloads/www.rethinkhealth.org" TargetMode="External"/><Relationship Id="rId989" Type="http://schemas.openxmlformats.org/officeDocument/2006/relationships/hyperlink" Target="https://www.vituity.com/" TargetMode="External"/><Relationship Id="rId2018" Type="http://schemas.openxmlformats.org/officeDocument/2006/relationships/hyperlink" Target="http://www.zerodivide.org/" TargetMode="External"/><Relationship Id="rId2572" Type="http://schemas.openxmlformats.org/officeDocument/2006/relationships/hyperlink" Target="https://www.westat.com/" TargetMode="External"/><Relationship Id="rId544" Type="http://schemas.openxmlformats.org/officeDocument/2006/relationships/hyperlink" Target="../../../../../../../acava/AppData/Local/Microsoft/Windows/INetCache/nicolegodreausoria/AppData/Downloads/www.childrenscolorado.org" TargetMode="External"/><Relationship Id="rId751" Type="http://schemas.openxmlformats.org/officeDocument/2006/relationships/hyperlink" Target="https://www.islandhospital.org/" TargetMode="External"/><Relationship Id="rId849" Type="http://schemas.openxmlformats.org/officeDocument/2006/relationships/hyperlink" Target="https://notchvt.org/" TargetMode="External"/><Relationship Id="rId1174" Type="http://schemas.openxmlformats.org/officeDocument/2006/relationships/hyperlink" Target="http://english.latinonet.org/" TargetMode="External"/><Relationship Id="rId1381" Type="http://schemas.openxmlformats.org/officeDocument/2006/relationships/hyperlink" Target="../../../../../../../acava/AppData/Local/Microsoft/Windows/INetCache/nicolegodreausoria/AppData/Downloads/www.achievable.org" TargetMode="External"/><Relationship Id="rId1479" Type="http://schemas.openxmlformats.org/officeDocument/2006/relationships/hyperlink" Target="../../../../../../../acava/AppData/Local/Microsoft/Windows/INetCache/nicolegodreausoria/AppData/Downloads/www.mccn.org" TargetMode="External"/><Relationship Id="rId1686" Type="http://schemas.openxmlformats.org/officeDocument/2006/relationships/hyperlink" Target="http://www.pdh.org/" TargetMode="External"/><Relationship Id="rId2225" Type="http://schemas.openxmlformats.org/officeDocument/2006/relationships/hyperlink" Target="https://bhsd.sccgov.org/home" TargetMode="External"/><Relationship Id="rId2432" Type="http://schemas.openxmlformats.org/officeDocument/2006/relationships/hyperlink" Target="http://www.piecestech.com/" TargetMode="External"/><Relationship Id="rId404" Type="http://schemas.openxmlformats.org/officeDocument/2006/relationships/hyperlink" Target="../../../../../../../acava/AppData/Local/Microsoft/Windows/INetCache/nicolegodreausoria/AppData/Downloads/www.alexianbrothershealth.org" TargetMode="External"/><Relationship Id="rId611" Type="http://schemas.openxmlformats.org/officeDocument/2006/relationships/hyperlink" Target="../../../../../../../acava/AppData/Local/Microsoft/Windows/INetCache/nicolegodreausoria/AppData/Downloads/www.vwhs.org" TargetMode="External"/><Relationship Id="rId1034" Type="http://schemas.openxmlformats.org/officeDocument/2006/relationships/hyperlink" Target="http://fcpcommunications.com/" TargetMode="External"/><Relationship Id="rId1241" Type="http://schemas.openxmlformats.org/officeDocument/2006/relationships/hyperlink" Target="../../../../../../../acava/AppData/Local/Microsoft/Windows/INetCache/nicolegodreausoria/AppData/Downloads/www.ptvla.org" TargetMode="External"/><Relationship Id="rId1339" Type="http://schemas.openxmlformats.org/officeDocument/2006/relationships/hyperlink" Target="../../../../../../../acava/AppData/Local/Microsoft/Windows/INetCache/nicolegodreausoria/AppData/Downloads/www.sabancommunityclinic.org" TargetMode="External"/><Relationship Id="rId1893" Type="http://schemas.openxmlformats.org/officeDocument/2006/relationships/hyperlink" Target="http://www.sfbar.org/jdc/legal-services/hap/index.aspx" TargetMode="External"/><Relationship Id="rId709" Type="http://schemas.openxmlformats.org/officeDocument/2006/relationships/hyperlink" Target="http://www.northwesthumanservices.org/" TargetMode="External"/><Relationship Id="rId916" Type="http://schemas.openxmlformats.org/officeDocument/2006/relationships/hyperlink" Target="http://rwjms.umdnj.edu/patient_care/chandler/" TargetMode="External"/><Relationship Id="rId1101" Type="http://schemas.openxmlformats.org/officeDocument/2006/relationships/hyperlink" Target="http://www.freshapproach.org/" TargetMode="External"/><Relationship Id="rId1546" Type="http://schemas.openxmlformats.org/officeDocument/2006/relationships/hyperlink" Target="https://www.maringeneral.org/" TargetMode="External"/><Relationship Id="rId1753" Type="http://schemas.openxmlformats.org/officeDocument/2006/relationships/hyperlink" Target="http://www.mymercymedicalgroup.org/index.htm" TargetMode="External"/><Relationship Id="rId1960" Type="http://schemas.openxmlformats.org/officeDocument/2006/relationships/hyperlink" Target="../../../../../../../acava/AppData/Local/Microsoft/Windows/INetCache/nicolegodreausoria/AppData/Downloads/www.cataliahealth.com" TargetMode="External"/><Relationship Id="rId45" Type="http://schemas.openxmlformats.org/officeDocument/2006/relationships/hyperlink" Target="http://www.oliverwyman.com/" TargetMode="External"/><Relationship Id="rId1406" Type="http://schemas.openxmlformats.org/officeDocument/2006/relationships/hyperlink" Target="https://california.providence.org/saint-johns/" TargetMode="External"/><Relationship Id="rId1613" Type="http://schemas.openxmlformats.org/officeDocument/2006/relationships/hyperlink" Target="https://www.livingstonecdc.com/" TargetMode="External"/><Relationship Id="rId1820" Type="http://schemas.openxmlformats.org/officeDocument/2006/relationships/hyperlink" Target="../../../../../../../acava/AppData/Local/Microsoft/Windows/INetCache/nicolegodreausoria/AppData/Downloads/www.operationsamahan.org" TargetMode="External"/><Relationship Id="rId194" Type="http://schemas.openxmlformats.org/officeDocument/2006/relationships/hyperlink" Target="https://unitedcommunity.org/" TargetMode="External"/><Relationship Id="rId1918" Type="http://schemas.openxmlformats.org/officeDocument/2006/relationships/hyperlink" Target="http://cloverhealth.com/" TargetMode="External"/><Relationship Id="rId2082" Type="http://schemas.openxmlformats.org/officeDocument/2006/relationships/hyperlink" Target="https://controller.ucsf.edu/" TargetMode="External"/><Relationship Id="rId261" Type="http://schemas.openxmlformats.org/officeDocument/2006/relationships/hyperlink" Target="https://camillushealth.org/" TargetMode="External"/><Relationship Id="rId499" Type="http://schemas.openxmlformats.org/officeDocument/2006/relationships/hyperlink" Target="http://www.utsouthwestern.edu/" TargetMode="External"/><Relationship Id="rId2387" Type="http://schemas.openxmlformats.org/officeDocument/2006/relationships/hyperlink" Target="http://thrive.kaiserpermanente.org/care-near-northwest" TargetMode="External"/><Relationship Id="rId2594" Type="http://schemas.openxmlformats.org/officeDocument/2006/relationships/hyperlink" Target="http://www.milwaukee.va.gov/" TargetMode="External"/><Relationship Id="rId359" Type="http://schemas.openxmlformats.org/officeDocument/2006/relationships/hyperlink" Target="https://idph.iowa.gov/" TargetMode="External"/><Relationship Id="rId566" Type="http://schemas.openxmlformats.org/officeDocument/2006/relationships/hyperlink" Target="https://www.centura.org/home/" TargetMode="External"/><Relationship Id="rId773" Type="http://schemas.openxmlformats.org/officeDocument/2006/relationships/hyperlink" Target="https://www.fairbanksnative.org/" TargetMode="External"/><Relationship Id="rId1196" Type="http://schemas.openxmlformats.org/officeDocument/2006/relationships/hyperlink" Target="../../../../../../../acava/AppData/Local/Microsoft/Windows/INetCache/nicolegodreausoria/AppData/Downloads/www.innercare.org" TargetMode="External"/><Relationship Id="rId2247" Type="http://schemas.openxmlformats.org/officeDocument/2006/relationships/hyperlink" Target="http://dientes.org/" TargetMode="External"/><Relationship Id="rId2454" Type="http://schemas.openxmlformats.org/officeDocument/2006/relationships/hyperlink" Target="https://medicine.dal.ca/departments/department-sites/family.html" TargetMode="External"/><Relationship Id="rId121" Type="http://schemas.openxmlformats.org/officeDocument/2006/relationships/hyperlink" Target="https://www.medstarhealth.org/" TargetMode="External"/><Relationship Id="rId219" Type="http://schemas.openxmlformats.org/officeDocument/2006/relationships/hyperlink" Target="https://www.dukemedicine.org/locations/duke-cancer-center-macon-pond" TargetMode="External"/><Relationship Id="rId426" Type="http://schemas.openxmlformats.org/officeDocument/2006/relationships/hyperlink" Target="http://accretivehealth.com/" TargetMode="External"/><Relationship Id="rId633" Type="http://schemas.openxmlformats.org/officeDocument/2006/relationships/hyperlink" Target="http://www.intermountainhealthcare.org/" TargetMode="External"/><Relationship Id="rId980" Type="http://schemas.openxmlformats.org/officeDocument/2006/relationships/hyperlink" Target="http://safetynetinstitute.org/" TargetMode="External"/><Relationship Id="rId1056" Type="http://schemas.openxmlformats.org/officeDocument/2006/relationships/hyperlink" Target="http://www.levittcenter.org/" TargetMode="External"/><Relationship Id="rId1263" Type="http://schemas.openxmlformats.org/officeDocument/2006/relationships/hyperlink" Target="https://everyoneinla.org/" TargetMode="External"/><Relationship Id="rId2107" Type="http://schemas.openxmlformats.org/officeDocument/2006/relationships/hyperlink" Target="https://capslo.org/the-center/" TargetMode="External"/><Relationship Id="rId2314" Type="http://schemas.openxmlformats.org/officeDocument/2006/relationships/hyperlink" Target="../../../../../../../acava/AppData/Local/Microsoft/Windows/INetCache/nicolegodreausoria/AppData/Downloads/www.interfaithfood.org" TargetMode="External"/><Relationship Id="rId840" Type="http://schemas.openxmlformats.org/officeDocument/2006/relationships/hyperlink" Target="http://www.mainehealth.org/" TargetMode="External"/><Relationship Id="rId938" Type="http://schemas.openxmlformats.org/officeDocument/2006/relationships/hyperlink" Target="http://bancroft-pediatrics.ubcp.org/" TargetMode="External"/><Relationship Id="rId1470" Type="http://schemas.openxmlformats.org/officeDocument/2006/relationships/hyperlink" Target="https://www.arletaurgentcare.com/" TargetMode="External"/><Relationship Id="rId1568" Type="http://schemas.openxmlformats.org/officeDocument/2006/relationships/hyperlink" Target="http://newmcavhn.org/" TargetMode="External"/><Relationship Id="rId1775" Type="http://schemas.openxmlformats.org/officeDocument/2006/relationships/hyperlink" Target="http://cchpca.org/" TargetMode="External"/><Relationship Id="rId2521" Type="http://schemas.openxmlformats.org/officeDocument/2006/relationships/hyperlink" Target="http://www.consumerreports.org/cro/index.htm" TargetMode="External"/><Relationship Id="rId2619" Type="http://schemas.openxmlformats.org/officeDocument/2006/relationships/hyperlink" Target="http://www.rcpr.org/" TargetMode="External"/><Relationship Id="rId67" Type="http://schemas.openxmlformats.org/officeDocument/2006/relationships/hyperlink" Target="http://www.upstate.edu/hospital/" TargetMode="External"/><Relationship Id="rId700" Type="http://schemas.openxmlformats.org/officeDocument/2006/relationships/hyperlink" Target="https://www.healthiergeneration.org/" TargetMode="External"/><Relationship Id="rId1123" Type="http://schemas.openxmlformats.org/officeDocument/2006/relationships/hyperlink" Target="../../../../../../../acava/AppData/Local/Microsoft/Windows/INetCache/nicolegodreausoria/AppData/Downloads/www.ecgmc.com" TargetMode="External"/><Relationship Id="rId1330" Type="http://schemas.openxmlformats.org/officeDocument/2006/relationships/hyperlink" Target="../../../../../../../acava/AppData/Local/Microsoft/Windows/INetCache/nicolegodreausoria/AppData/Downloads/www.arroyovista.org" TargetMode="External"/><Relationship Id="rId1428" Type="http://schemas.openxmlformats.org/officeDocument/2006/relationships/hyperlink" Target="https://hsrenal.com/" TargetMode="External"/><Relationship Id="rId1635" Type="http://schemas.openxmlformats.org/officeDocument/2006/relationships/hyperlink" Target="../../../../../../../acava/AppData/Local/Microsoft/Windows/INetCache/nicolegodreausoria/AppData/Downloads/uci.edu" TargetMode="External"/><Relationship Id="rId1982" Type="http://schemas.openxmlformats.org/officeDocument/2006/relationships/hyperlink" Target="../../../../../../../acava/AppData/Local/Microsoft/Windows/INetCache/nicolegodreausoria/AppData/Downloads/www.myhealthmedicalgroup.com" TargetMode="External"/><Relationship Id="rId1842" Type="http://schemas.openxmlformats.org/officeDocument/2006/relationships/hyperlink" Target="../../../../../../../acava/AppData/Local/Microsoft/Windows/INetCache/nicolegodreausoria/AppData/Downloads/my.neighbor.org" TargetMode="External"/><Relationship Id="rId1702" Type="http://schemas.openxmlformats.org/officeDocument/2006/relationships/hyperlink" Target="http://www.ruhealth.org/en-us/pages/Behavioral-Health.aspx" TargetMode="External"/><Relationship Id="rId283" Type="http://schemas.openxmlformats.org/officeDocument/2006/relationships/hyperlink" Target="http://www.tamho.org/about-us" TargetMode="External"/><Relationship Id="rId490" Type="http://schemas.openxmlformats.org/officeDocument/2006/relationships/hyperlink" Target="https://go.okstate.edu/" TargetMode="External"/><Relationship Id="rId2171" Type="http://schemas.openxmlformats.org/officeDocument/2006/relationships/hyperlink" Target="../../../../../../../acava/AppData/Local/Microsoft/Windows/INetCache/nicolegodreausoria/AppData/Downloads/www.theschoolfund.org" TargetMode="External"/><Relationship Id="rId143" Type="http://schemas.openxmlformats.org/officeDocument/2006/relationships/hyperlink" Target="../../../../../../../acava/AppData/Local/Microsoft/Windows/INetCache/nicolegodreausoria/AppData/Downloads/www.hwnova.org" TargetMode="External"/><Relationship Id="rId350" Type="http://schemas.openxmlformats.org/officeDocument/2006/relationships/hyperlink" Target="http://www.ruthmottfoundation.org/" TargetMode="External"/><Relationship Id="rId588" Type="http://schemas.openxmlformats.org/officeDocument/2006/relationships/hyperlink" Target="https://www.communityreachcenter.org/" TargetMode="External"/><Relationship Id="rId795" Type="http://schemas.openxmlformats.org/officeDocument/2006/relationships/hyperlink" Target="http://www.medisafe.com/" TargetMode="External"/><Relationship Id="rId2031" Type="http://schemas.openxmlformats.org/officeDocument/2006/relationships/hyperlink" Target="https://www.sfdph.org/dph/comupg/oservices/medSvs/hlthCtrs/CastroMissionHlthCtr.asp" TargetMode="External"/><Relationship Id="rId2269" Type="http://schemas.openxmlformats.org/officeDocument/2006/relationships/hyperlink" Target="../../../../../../../acava/AppData/Local/Microsoft/Windows/INetCache/nicolegodreausoria/AppData/Downloads/www.shingletownmedcenter.org" TargetMode="External"/><Relationship Id="rId2476" Type="http://schemas.openxmlformats.org/officeDocument/2006/relationships/hyperlink" Target="https://sehc.com/" TargetMode="External"/><Relationship Id="rId9" Type="http://schemas.openxmlformats.org/officeDocument/2006/relationships/hyperlink" Target="../../../../../../../acava/AppData/Local/Microsoft/Windows/INetCache/nicolegodreausoria/AppData/Downloads/www.institute2000.org" TargetMode="External"/><Relationship Id="rId210" Type="http://schemas.openxmlformats.org/officeDocument/2006/relationships/hyperlink" Target="https://www.marshall.edu/" TargetMode="External"/><Relationship Id="rId448" Type="http://schemas.openxmlformats.org/officeDocument/2006/relationships/hyperlink" Target="https://www.heartlandhealthcenters.org/" TargetMode="External"/><Relationship Id="rId655" Type="http://schemas.openxmlformats.org/officeDocument/2006/relationships/hyperlink" Target="http://som.unm.edu/" TargetMode="External"/><Relationship Id="rId862" Type="http://schemas.openxmlformats.org/officeDocument/2006/relationships/hyperlink" Target="http://publichealth.yale.edu/" TargetMode="External"/><Relationship Id="rId1078" Type="http://schemas.openxmlformats.org/officeDocument/2006/relationships/hyperlink" Target="../../../../../../../acava/AppData/Local/Microsoft/Windows/INetCache/nicolegodreausoria/AppData/Downloads/www.food.berkeley.edu" TargetMode="External"/><Relationship Id="rId1285" Type="http://schemas.openxmlformats.org/officeDocument/2006/relationships/hyperlink" Target="http://skidrow.org/" TargetMode="External"/><Relationship Id="rId1492" Type="http://schemas.openxmlformats.org/officeDocument/2006/relationships/hyperlink" Target="https://www.cffhae.org/" TargetMode="External"/><Relationship Id="rId2129" Type="http://schemas.openxmlformats.org/officeDocument/2006/relationships/hyperlink" Target="https://www.casaofsanmateo.org/" TargetMode="External"/><Relationship Id="rId2336" Type="http://schemas.openxmlformats.org/officeDocument/2006/relationships/hyperlink" Target="https://tchhsa.org/eng/public-health/" TargetMode="External"/><Relationship Id="rId2543" Type="http://schemas.openxmlformats.org/officeDocument/2006/relationships/hyperlink" Target="https://www.novanthealth.org/" TargetMode="External"/><Relationship Id="rId308" Type="http://schemas.openxmlformats.org/officeDocument/2006/relationships/hyperlink" Target="https://chwpcares.org/" TargetMode="External"/><Relationship Id="rId515" Type="http://schemas.openxmlformats.org/officeDocument/2006/relationships/hyperlink" Target="https://stdavidsfoundation.org/" TargetMode="External"/><Relationship Id="rId722" Type="http://schemas.openxmlformats.org/officeDocument/2006/relationships/hyperlink" Target="https://www.chwcoalition.org/" TargetMode="External"/><Relationship Id="rId1145" Type="http://schemas.openxmlformats.org/officeDocument/2006/relationships/hyperlink" Target="http://www.cvih.org/" TargetMode="External"/><Relationship Id="rId1352" Type="http://schemas.openxmlformats.org/officeDocument/2006/relationships/hyperlink" Target="https://www.tohelpeveryone.org/" TargetMode="External"/><Relationship Id="rId1797" Type="http://schemas.openxmlformats.org/officeDocument/2006/relationships/hyperlink" Target="http://www.redlandshospital.org/" TargetMode="External"/><Relationship Id="rId2403" Type="http://schemas.openxmlformats.org/officeDocument/2006/relationships/hyperlink" Target="http://www.seochc.on.ca/" TargetMode="External"/><Relationship Id="rId89" Type="http://schemas.openxmlformats.org/officeDocument/2006/relationships/hyperlink" Target="https://healthfederation.org/" TargetMode="External"/><Relationship Id="rId1005" Type="http://schemas.openxmlformats.org/officeDocument/2006/relationships/hyperlink" Target="http://www.kaiserpermanente.org/" TargetMode="External"/><Relationship Id="rId1212" Type="http://schemas.openxmlformats.org/officeDocument/2006/relationships/hyperlink" Target="http://www.kernmedicalcenter.com/" TargetMode="External"/><Relationship Id="rId1657" Type="http://schemas.openxmlformats.org/officeDocument/2006/relationships/hyperlink" Target="http://www.corporationwiki.com/California/Anaheim/360-orange-county-diversion-youth-program/102988119.aspx" TargetMode="External"/><Relationship Id="rId1864" Type="http://schemas.openxmlformats.org/officeDocument/2006/relationships/hyperlink" Target="../../../../../../../acava/AppData/Local/Microsoft/Windows/INetCache/nicolegodreausoria/AppData/Downloads/www.somalifamilyservice.org" TargetMode="External"/><Relationship Id="rId2610" Type="http://schemas.openxmlformats.org/officeDocument/2006/relationships/hyperlink" Target="http://deliveringhappiness.com/" TargetMode="External"/><Relationship Id="rId1517" Type="http://schemas.openxmlformats.org/officeDocument/2006/relationships/hyperlink" Target="https://www.pvhmc.org/" TargetMode="External"/><Relationship Id="rId1724" Type="http://schemas.openxmlformats.org/officeDocument/2006/relationships/hyperlink" Target="http://calmhsa.org/" TargetMode="External"/><Relationship Id="rId16" Type="http://schemas.openxmlformats.org/officeDocument/2006/relationships/hyperlink" Target="http://www.chcanys.org/" TargetMode="External"/><Relationship Id="rId1931" Type="http://schemas.openxmlformats.org/officeDocument/2006/relationships/hyperlink" Target="../../../../../../../acava/AppData/Local/Microsoft/Windows/INetCache/nicolegodreausoria/AppData/Downloads/www.mckinsey.com" TargetMode="External"/><Relationship Id="rId2193" Type="http://schemas.openxmlformats.org/officeDocument/2006/relationships/hyperlink" Target="https://www.elcaminohospital.org/" TargetMode="External"/><Relationship Id="rId2498" Type="http://schemas.openxmlformats.org/officeDocument/2006/relationships/hyperlink" Target="http://www.iorahealth.com/" TargetMode="External"/><Relationship Id="rId165" Type="http://schemas.openxmlformats.org/officeDocument/2006/relationships/hyperlink" Target="http://www.primarycarecoalition.org/" TargetMode="External"/><Relationship Id="rId372" Type="http://schemas.openxmlformats.org/officeDocument/2006/relationships/hyperlink" Target="http://www.healthfinch.com/" TargetMode="External"/><Relationship Id="rId677" Type="http://schemas.openxmlformats.org/officeDocument/2006/relationships/hyperlink" Target="https://www.clackamas.us/healthcenters" TargetMode="External"/><Relationship Id="rId2053" Type="http://schemas.openxmlformats.org/officeDocument/2006/relationships/hyperlink" Target="https://worksitelabs.com/" TargetMode="External"/><Relationship Id="rId2260" Type="http://schemas.openxmlformats.org/officeDocument/2006/relationships/hyperlink" Target="https://www.co.shasta.ca.us/index/hhsa_index.aspx" TargetMode="External"/><Relationship Id="rId2358" Type="http://schemas.openxmlformats.org/officeDocument/2006/relationships/hyperlink" Target="http://www.vchca.org/agency-divisions/behavioral-health" TargetMode="External"/><Relationship Id="rId232" Type="http://schemas.openxmlformats.org/officeDocument/2006/relationships/hyperlink" Target="../../../../../../../acava/AppData/Local/Microsoft/Windows/INetCache/nicolegodreausoria/AppData/Downloads/www.mywcms.org/" TargetMode="External"/><Relationship Id="rId884" Type="http://schemas.openxmlformats.org/officeDocument/2006/relationships/hyperlink" Target="http://www.bridgewayrehab.com/" TargetMode="External"/><Relationship Id="rId2120" Type="http://schemas.openxmlformats.org/officeDocument/2006/relationships/hyperlink" Target="https://www.casapacifica.org/" TargetMode="External"/><Relationship Id="rId2565" Type="http://schemas.openxmlformats.org/officeDocument/2006/relationships/hyperlink" Target="https://www.wittkieffer.com/" TargetMode="External"/><Relationship Id="rId537" Type="http://schemas.openxmlformats.org/officeDocument/2006/relationships/hyperlink" Target="../../../../../../../acava/AppData/Local/Microsoft/Windows/INetCache/nicolegodreausoria/AppData/Downloads/clinica.org" TargetMode="External"/><Relationship Id="rId744" Type="http://schemas.openxmlformats.org/officeDocument/2006/relationships/hyperlink" Target="http://www.qualishealth.org/" TargetMode="External"/><Relationship Id="rId951" Type="http://schemas.openxmlformats.org/officeDocument/2006/relationships/hyperlink" Target="../../../../../../../acava/AppData/Local/Microsoft/Windows/INetCache/nicolegodreausoria/AppData/Downloads/www.nativehealth.org" TargetMode="External"/><Relationship Id="rId1167" Type="http://schemas.openxmlformats.org/officeDocument/2006/relationships/hyperlink" Target="https://www.countyofglenn.net/dept/health-human-services/welcome" TargetMode="External"/><Relationship Id="rId1374" Type="http://schemas.openxmlformats.org/officeDocument/2006/relationships/hyperlink" Target="https://fhccgla.com/" TargetMode="External"/><Relationship Id="rId1581" Type="http://schemas.openxmlformats.org/officeDocument/2006/relationships/hyperlink" Target="https://healthservices.co.modoc.ca.us/" TargetMode="External"/><Relationship Id="rId1679" Type="http://schemas.openxmlformats.org/officeDocument/2006/relationships/hyperlink" Target="../../../../../../../acava/AppData/Local/Microsoft/Windows/INetCache/nicolegodreausoria/AppData/Downloads/www.telemed2u.com" TargetMode="External"/><Relationship Id="rId2218" Type="http://schemas.openxmlformats.org/officeDocument/2006/relationships/hyperlink" Target="https://publichealth.sccgov.org/home" TargetMode="External"/><Relationship Id="rId2425" Type="http://schemas.openxmlformats.org/officeDocument/2006/relationships/hyperlink" Target="http://www.appmedicine.com/" TargetMode="External"/><Relationship Id="rId2632" Type="http://schemas.openxmlformats.org/officeDocument/2006/relationships/hyperlink" Target="https://socialfinance.org/" TargetMode="External"/><Relationship Id="rId80" Type="http://schemas.openxmlformats.org/officeDocument/2006/relationships/hyperlink" Target="https://trehab.org/" TargetMode="External"/><Relationship Id="rId604" Type="http://schemas.openxmlformats.org/officeDocument/2006/relationships/hyperlink" Target="../../../../../../../acava/AppData/Local/Microsoft/Windows/INetCache/nicolegodreausoria/AppData/Downloads/hugohospital.com" TargetMode="External"/><Relationship Id="rId811" Type="http://schemas.openxmlformats.org/officeDocument/2006/relationships/hyperlink" Target="http://www.abtassociates.com/" TargetMode="External"/><Relationship Id="rId1027" Type="http://schemas.openxmlformats.org/officeDocument/2006/relationships/hyperlink" Target="../../../../../../../acava/AppData/Local/Microsoft/Windows/INetCache/nicolegodreausoria/AppData/Downloads/healthcareers.org" TargetMode="External"/><Relationship Id="rId1234" Type="http://schemas.openxmlformats.org/officeDocument/2006/relationships/hyperlink" Target="../../../../../../../acava/AppData/Local/Microsoft/Windows/INetCache/nicolegodreausoria/AppData/Downloads/www.3cmedicalclinic.org" TargetMode="External"/><Relationship Id="rId1441" Type="http://schemas.openxmlformats.org/officeDocument/2006/relationships/hyperlink" Target="http://www.sshp.com/" TargetMode="External"/><Relationship Id="rId1886" Type="http://schemas.openxmlformats.org/officeDocument/2006/relationships/hyperlink" Target="../../../../../../../acava/AppData/Local/Microsoft/Windows/INetCache/nicolegodreausoria/AppData/Downloads/sfgov.org" TargetMode="External"/><Relationship Id="rId909" Type="http://schemas.openxmlformats.org/officeDocument/2006/relationships/hyperlink" Target="http://www.chcs.org/" TargetMode="External"/><Relationship Id="rId1301" Type="http://schemas.openxmlformats.org/officeDocument/2006/relationships/hyperlink" Target="../../../../../../../acava/AppData/Local/Microsoft/Windows/INetCache/nicolegodreausoria/AppData/Downloads/www.cityhelp.org" TargetMode="External"/><Relationship Id="rId1539" Type="http://schemas.openxmlformats.org/officeDocument/2006/relationships/hyperlink" Target="https://www.marinhhs.org/behavioral-health-recovery-services" TargetMode="External"/><Relationship Id="rId1746" Type="http://schemas.openxmlformats.org/officeDocument/2006/relationships/hyperlink" Target="http://www.mhsoac.ca.gov/" TargetMode="External"/><Relationship Id="rId1953" Type="http://schemas.openxmlformats.org/officeDocument/2006/relationships/hyperlink" Target="http://www.calwellness.org/" TargetMode="External"/><Relationship Id="rId38" Type="http://schemas.openxmlformats.org/officeDocument/2006/relationships/hyperlink" Target="http://www.commonwealthfund.org/" TargetMode="External"/><Relationship Id="rId1606" Type="http://schemas.openxmlformats.org/officeDocument/2006/relationships/hyperlink" Target="https://www.mynevadacounty.com/430/Behavioral-Health" TargetMode="External"/><Relationship Id="rId1813" Type="http://schemas.openxmlformats.org/officeDocument/2006/relationships/hyperlink" Target="../../../../../../../acava/AppData/Local/Microsoft/Windows/INetCache/nicolegodreausoria/AppData/Downloads/www.rickchacobgyn.com" TargetMode="External"/><Relationship Id="rId187" Type="http://schemas.openxmlformats.org/officeDocument/2006/relationships/hyperlink" Target="https://www.second-story.org/" TargetMode="External"/><Relationship Id="rId394" Type="http://schemas.openxmlformats.org/officeDocument/2006/relationships/hyperlink" Target="http://www.mayo.edu/center-for-innovation/" TargetMode="External"/><Relationship Id="rId2075" Type="http://schemas.openxmlformats.org/officeDocument/2006/relationships/hyperlink" Target="http://nccc.ucsf.edu/" TargetMode="External"/><Relationship Id="rId2282" Type="http://schemas.openxmlformats.org/officeDocument/2006/relationships/hyperlink" Target="../../../../../../../acava/AppData/Local/Microsoft/Windows/INetCache/nicolegodreausoria/AppData/Downloads/www.careinnovations.org" TargetMode="External"/><Relationship Id="rId254" Type="http://schemas.openxmlformats.org/officeDocument/2006/relationships/hyperlink" Target="https://www.gamountainfoodbank.org/" TargetMode="External"/><Relationship Id="rId699" Type="http://schemas.openxmlformats.org/officeDocument/2006/relationships/hyperlink" Target="http://www.banfield.com/" TargetMode="External"/><Relationship Id="rId1091" Type="http://schemas.openxmlformats.org/officeDocument/2006/relationships/hyperlink" Target="http://calaveras.networkofcare.org/mh/services/agency.aspx?pid=CalaverasCountyBehavioralHealthServicesMentalHealthProgram_167_2_0" TargetMode="External"/><Relationship Id="rId2587" Type="http://schemas.openxmlformats.org/officeDocument/2006/relationships/hyperlink" Target="http://www.cthc.ucsf.edu/" TargetMode="External"/><Relationship Id="rId114" Type="http://schemas.openxmlformats.org/officeDocument/2006/relationships/hyperlink" Target="https://www.cafritzfoundation.org/" TargetMode="External"/><Relationship Id="rId461" Type="http://schemas.openxmlformats.org/officeDocument/2006/relationships/hyperlink" Target="https://www.slu.edu/" TargetMode="External"/><Relationship Id="rId559" Type="http://schemas.openxmlformats.org/officeDocument/2006/relationships/hyperlink" Target="https://www.colorado.gov/OeHI" TargetMode="External"/><Relationship Id="rId766" Type="http://schemas.openxmlformats.org/officeDocument/2006/relationships/hyperlink" Target="http://www.ynhs.org/" TargetMode="External"/><Relationship Id="rId1189" Type="http://schemas.openxmlformats.org/officeDocument/2006/relationships/hyperlink" Target="../../../../../../../acava/AppData/Local/Microsoft/Windows/INetCache/nicolegodreausoria/AppData/Downloads/www.ttvomd.com" TargetMode="External"/><Relationship Id="rId1396" Type="http://schemas.openxmlformats.org/officeDocument/2006/relationships/hyperlink" Target="../../../../../../../acava/AppData/Local/Microsoft/Windows/INetCache/nicolegodreausoria/AppData/Downloads/graceconsultingcorp.com" TargetMode="External"/><Relationship Id="rId2142" Type="http://schemas.openxmlformats.org/officeDocument/2006/relationships/hyperlink" Target="https://www.smchealth.org/bhrs" TargetMode="External"/><Relationship Id="rId2447" Type="http://schemas.openxmlformats.org/officeDocument/2006/relationships/hyperlink" Target="https://www.stanthonyfamilymed.org/SNM/Home/" TargetMode="External"/><Relationship Id="rId321" Type="http://schemas.openxmlformats.org/officeDocument/2006/relationships/hyperlink" Target="../../../../../../../acava/AppData/Local/Microsoft/Windows/INetCache/nicolegodreausoria/AppData/Downloads/healthlandscape.org" TargetMode="External"/><Relationship Id="rId419" Type="http://schemas.openxmlformats.org/officeDocument/2006/relationships/hyperlink" Target="http://www.himss.org/" TargetMode="External"/><Relationship Id="rId626" Type="http://schemas.openxmlformats.org/officeDocument/2006/relationships/hyperlink" Target="https://www.stlukesonline.org/" TargetMode="External"/><Relationship Id="rId973" Type="http://schemas.openxmlformats.org/officeDocument/2006/relationships/hyperlink" Target="http://www.filipinos4justice.org/" TargetMode="External"/><Relationship Id="rId1049" Type="http://schemas.openxmlformats.org/officeDocument/2006/relationships/hyperlink" Target="http://www.oneworkplace.com/" TargetMode="External"/><Relationship Id="rId1256" Type="http://schemas.openxmlformats.org/officeDocument/2006/relationships/hyperlink" Target="https://www.cscla.org/" TargetMode="External"/><Relationship Id="rId2002" Type="http://schemas.openxmlformats.org/officeDocument/2006/relationships/hyperlink" Target="https://exygy.com/" TargetMode="External"/><Relationship Id="rId2307" Type="http://schemas.openxmlformats.org/officeDocument/2006/relationships/hyperlink" Target="../../../../../../../acava/AppData/Local/Microsoft/Windows/INetCache/nicolegodreausoria/AppData/Downloads/www.capsonoma.org" TargetMode="External"/><Relationship Id="rId833" Type="http://schemas.openxmlformats.org/officeDocument/2006/relationships/hyperlink" Target="https://www.pillpack.com/" TargetMode="External"/><Relationship Id="rId1116" Type="http://schemas.openxmlformats.org/officeDocument/2006/relationships/hyperlink" Target="http://www.chenokassociates.com/" TargetMode="External"/><Relationship Id="rId1463" Type="http://schemas.openxmlformats.org/officeDocument/2006/relationships/hyperlink" Target="https://www.creativecareinc.com/" TargetMode="External"/><Relationship Id="rId1670" Type="http://schemas.openxmlformats.org/officeDocument/2006/relationships/hyperlink" Target="http://www.sjhmg.org/" TargetMode="External"/><Relationship Id="rId1768" Type="http://schemas.openxmlformats.org/officeDocument/2006/relationships/hyperlink" Target="http://www.dhs.saccounty.net/BHS/Pages/BHS-Home.aspx" TargetMode="External"/><Relationship Id="rId2514" Type="http://schemas.openxmlformats.org/officeDocument/2006/relationships/hyperlink" Target="https://www.lakeridgehealth.on.ca/en/index.asp" TargetMode="External"/><Relationship Id="rId900" Type="http://schemas.openxmlformats.org/officeDocument/2006/relationships/hyperlink" Target="http://www.cooperhealth.org/" TargetMode="External"/><Relationship Id="rId1323" Type="http://schemas.openxmlformats.org/officeDocument/2006/relationships/hyperlink" Target="http://www.maternalmentalhealthnow.org/" TargetMode="External"/><Relationship Id="rId1530" Type="http://schemas.openxmlformats.org/officeDocument/2006/relationships/hyperlink" Target="../../../../../../../acava/AppData/Local/Microsoft/Windows/INetCache/nicolegodreausoria/AppData/Downloads/www.changingtheworld.org" TargetMode="External"/><Relationship Id="rId1628" Type="http://schemas.openxmlformats.org/officeDocument/2006/relationships/hyperlink" Target="../../../../../../../acava/AppData/Local/Microsoft/Windows/INetCache/nicolegodreausoria/AppData/Downloads/www.pacificsolstice.com" TargetMode="External"/><Relationship Id="rId1975" Type="http://schemas.openxmlformats.org/officeDocument/2006/relationships/hyperlink" Target="../../../../../../../acava/AppData/Local/Microsoft/Windows/INetCache/nicolegodreausoria/AppData/Downloads/www.cchca.com" TargetMode="External"/><Relationship Id="rId1835" Type="http://schemas.openxmlformats.org/officeDocument/2006/relationships/hyperlink" Target="http://www.ucsd.edu/" TargetMode="External"/><Relationship Id="rId1902" Type="http://schemas.openxmlformats.org/officeDocument/2006/relationships/hyperlink" Target="../../../../../../../acava/AppData/Local/Microsoft/Windows/INetCache/nicolegodreausoria/AppData/Downloads/www.trinitysf.com" TargetMode="External"/><Relationship Id="rId2097" Type="http://schemas.openxmlformats.org/officeDocument/2006/relationships/hyperlink" Target="https://www.sjgov.org/department/hcs/home" TargetMode="External"/><Relationship Id="rId276" Type="http://schemas.openxmlformats.org/officeDocument/2006/relationships/hyperlink" Target="https://www.cahabamedicalcare.com/" TargetMode="External"/><Relationship Id="rId483" Type="http://schemas.openxmlformats.org/officeDocument/2006/relationships/hyperlink" Target="https://www.gphealth.org/" TargetMode="External"/><Relationship Id="rId690" Type="http://schemas.openxmlformats.org/officeDocument/2006/relationships/hyperlink" Target="../../../../../../../acava/AppData/Local/Microsoft/Windows/INetCache/nicolegodreausoria/AppData/Downloads/www.careoregonadvantage.org" TargetMode="External"/><Relationship Id="rId2164" Type="http://schemas.openxmlformats.org/officeDocument/2006/relationships/hyperlink" Target="../../../../../../../acava/AppData/Local/Microsoft/Windows/INetCache/nicolegodreausoria/AppData/Downloads/www.google.com" TargetMode="External"/><Relationship Id="rId2371" Type="http://schemas.openxmlformats.org/officeDocument/2006/relationships/hyperlink" Target="http://www.caltrc.org/" TargetMode="External"/><Relationship Id="rId136" Type="http://schemas.openxmlformats.org/officeDocument/2006/relationships/hyperlink" Target="https://www.pharmacist.com/" TargetMode="External"/><Relationship Id="rId343" Type="http://schemas.openxmlformats.org/officeDocument/2006/relationships/hyperlink" Target="../../../../../../../acava/AppData/Local/Microsoft/Windows/INetCache/nicolegodreausoria/AppData/Downloads/sicilindiana.org" TargetMode="External"/><Relationship Id="rId550" Type="http://schemas.openxmlformats.org/officeDocument/2006/relationships/hyperlink" Target="http://www.phpmcs.com/" TargetMode="External"/><Relationship Id="rId788" Type="http://schemas.openxmlformats.org/officeDocument/2006/relationships/hyperlink" Target="../../../../../../../acava/AppData/Local/Microsoft/Windows/INetCache/nicolegodreausoria/AppData/Downloads/www.caplink.org" TargetMode="External"/><Relationship Id="rId995" Type="http://schemas.openxmlformats.org/officeDocument/2006/relationships/hyperlink" Target="../../../../../../../acava/AppData/Local/Microsoft/Windows/INetCache/nicolegodreausoria/AppData/Downloads/www.jacksonortho.org" TargetMode="External"/><Relationship Id="rId1180" Type="http://schemas.openxmlformats.org/officeDocument/2006/relationships/hyperlink" Target="http://www.aligningforceshumboldt.org/" TargetMode="External"/><Relationship Id="rId2024" Type="http://schemas.openxmlformats.org/officeDocument/2006/relationships/hyperlink" Target="http://omadahealth.com/" TargetMode="External"/><Relationship Id="rId2231" Type="http://schemas.openxmlformats.org/officeDocument/2006/relationships/hyperlink" Target="../../../../../../../acava/AppData/Local/Microsoft/Windows/INetCache/nicolegodreausoria/AppData/Downloads/www.rotacarebayarea.org" TargetMode="External"/><Relationship Id="rId2469" Type="http://schemas.openxmlformats.org/officeDocument/2006/relationships/hyperlink" Target="http://connectforhealthco.com/" TargetMode="External"/><Relationship Id="rId203" Type="http://schemas.openxmlformats.org/officeDocument/2006/relationships/hyperlink" Target="http://naspa.us/" TargetMode="External"/><Relationship Id="rId648" Type="http://schemas.openxmlformats.org/officeDocument/2006/relationships/hyperlink" Target="http://www.mariposachc.net/" TargetMode="External"/><Relationship Id="rId855" Type="http://schemas.openxmlformats.org/officeDocument/2006/relationships/hyperlink" Target="https://www.aetna.com/" TargetMode="External"/><Relationship Id="rId1040" Type="http://schemas.openxmlformats.org/officeDocument/2006/relationships/hyperlink" Target="https://www.openhand.org/" TargetMode="External"/><Relationship Id="rId1278" Type="http://schemas.openxmlformats.org/officeDocument/2006/relationships/hyperlink" Target="http://home.lausd.net/" TargetMode="External"/><Relationship Id="rId1485" Type="http://schemas.openxmlformats.org/officeDocument/2006/relationships/hyperlink" Target="https://shangoopharmacy.com/" TargetMode="External"/><Relationship Id="rId1692" Type="http://schemas.openxmlformats.org/officeDocument/2006/relationships/hyperlink" Target="https://sgmh.org/" TargetMode="External"/><Relationship Id="rId2329" Type="http://schemas.openxmlformats.org/officeDocument/2006/relationships/hyperlink" Target="../../../../../../../acava/AppData/Local/Microsoft/Windows/INetCache/nicolegodreausoria/AppData/Downloads/www.sthclinic.org" TargetMode="External"/><Relationship Id="rId2536" Type="http://schemas.openxmlformats.org/officeDocument/2006/relationships/hyperlink" Target="http://www.cynosurehealth.org/" TargetMode="External"/><Relationship Id="rId410" Type="http://schemas.openxmlformats.org/officeDocument/2006/relationships/hyperlink" Target="https://ssom.luc.edu/" TargetMode="External"/><Relationship Id="rId508" Type="http://schemas.openxmlformats.org/officeDocument/2006/relationships/hyperlink" Target="https://www.legacycommunityhealth.org/" TargetMode="External"/><Relationship Id="rId715" Type="http://schemas.openxmlformats.org/officeDocument/2006/relationships/hyperlink" Target="http://www.roguecommunityhealth.org/" TargetMode="External"/><Relationship Id="rId922" Type="http://schemas.openxmlformats.org/officeDocument/2006/relationships/hyperlink" Target="../../../../../../../acava/AppData/Local/Microsoft/Windows/INetCache/nicolegodreausoria/AppData/Downloads/www.cardelcatering.com" TargetMode="External"/><Relationship Id="rId1138" Type="http://schemas.openxmlformats.org/officeDocument/2006/relationships/hyperlink" Target="../../../../../../../acava/AppData/Local/Microsoft/Windows/INetCache/nicolegodreausoria/AppData/Downloads/marshallmedical.org" TargetMode="External"/><Relationship Id="rId1345" Type="http://schemas.openxmlformats.org/officeDocument/2006/relationships/hyperlink" Target="http://www.w-l-c.org/" TargetMode="External"/><Relationship Id="rId1552" Type="http://schemas.openxmlformats.org/officeDocument/2006/relationships/hyperlink" Target="../../../../../../../acava/AppData/Local/Microsoft/Windows/INetCache/nicolegodreausoria/AppData/Downloads/www.coastalhealth.net" TargetMode="External"/><Relationship Id="rId1997" Type="http://schemas.openxmlformats.org/officeDocument/2006/relationships/hyperlink" Target="https://www.gotomedia.com/" TargetMode="External"/><Relationship Id="rId2603" Type="http://schemas.openxmlformats.org/officeDocument/2006/relationships/hyperlink" Target="https://www.sickkids.ca/" TargetMode="External"/><Relationship Id="rId1205" Type="http://schemas.openxmlformats.org/officeDocument/2006/relationships/hyperlink" Target="../../../../../../../acava/AppData/Local/Microsoft/Windows/INetCache/nicolegodreausoria/AppData/Downloads/www.clinicianstelemed.com" TargetMode="External"/><Relationship Id="rId1857" Type="http://schemas.openxmlformats.org/officeDocument/2006/relationships/hyperlink" Target="http://hqpsocal.org/" TargetMode="External"/><Relationship Id="rId51" Type="http://schemas.openxmlformats.org/officeDocument/2006/relationships/hyperlink" Target="http://www.universalamerican.com/" TargetMode="External"/><Relationship Id="rId1412" Type="http://schemas.openxmlformats.org/officeDocument/2006/relationships/hyperlink" Target="../../../../../../../acava/AppData/Local/Microsoft/Windows/INetCache/nicolegodreausoria/AppData/Downloads/labiomed.org" TargetMode="External"/><Relationship Id="rId1717" Type="http://schemas.openxmlformats.org/officeDocument/2006/relationships/hyperlink" Target="../../../../../../../acava/AppData/Local/Microsoft/Windows/INetCache/nicolegodreausoria/AppData/Downloads/www.rcrmc.org" TargetMode="External"/><Relationship Id="rId1924" Type="http://schemas.openxmlformats.org/officeDocument/2006/relationships/hyperlink" Target="https://www.irvine.org/" TargetMode="External"/><Relationship Id="rId298" Type="http://schemas.openxmlformats.org/officeDocument/2006/relationships/hyperlink" Target="../../../../../../../acava/AppData/Local/Microsoft/Windows/INetCache/nicolegodreausoria/AppData/Downloads/kyhcn.org" TargetMode="External"/><Relationship Id="rId158" Type="http://schemas.openxmlformats.org/officeDocument/2006/relationships/hyperlink" Target="http://www.ahrq.gov/" TargetMode="External"/><Relationship Id="rId2186" Type="http://schemas.openxmlformats.org/officeDocument/2006/relationships/hyperlink" Target="https://med.stanford.edu/cerc/" TargetMode="External"/><Relationship Id="rId2393" Type="http://schemas.openxmlformats.org/officeDocument/2006/relationships/hyperlink" Target="http://medaxishealth.com/" TargetMode="External"/><Relationship Id="rId365" Type="http://schemas.openxmlformats.org/officeDocument/2006/relationships/hyperlink" Target="http://www.uiowa.edu/" TargetMode="External"/><Relationship Id="rId572" Type="http://schemas.openxmlformats.org/officeDocument/2006/relationships/hyperlink" Target="http://www.ccmcn.com/" TargetMode="External"/><Relationship Id="rId2046" Type="http://schemas.openxmlformats.org/officeDocument/2006/relationships/hyperlink" Target="https://www.ucsfbenioffchildrens.org/clinics/adolescent_and_young_adult_clinic_at_mount_zion/" TargetMode="External"/><Relationship Id="rId2253" Type="http://schemas.openxmlformats.org/officeDocument/2006/relationships/hyperlink" Target="https://www.pvloavesandfishes.org/" TargetMode="External"/><Relationship Id="rId2460" Type="http://schemas.openxmlformats.org/officeDocument/2006/relationships/hyperlink" Target="https://www.smartairla.org/" TargetMode="External"/><Relationship Id="rId225" Type="http://schemas.openxmlformats.org/officeDocument/2006/relationships/hyperlink" Target="http://www.ccofsp.com/" TargetMode="External"/><Relationship Id="rId432" Type="http://schemas.openxmlformats.org/officeDocument/2006/relationships/hyperlink" Target="http://www.nowpow.com/" TargetMode="External"/><Relationship Id="rId877" Type="http://schemas.openxmlformats.org/officeDocument/2006/relationships/hyperlink" Target="http://www.nchcfqhc.org/" TargetMode="External"/><Relationship Id="rId1062" Type="http://schemas.openxmlformats.org/officeDocument/2006/relationships/hyperlink" Target="http://www.wi.edu/" TargetMode="External"/><Relationship Id="rId2113" Type="http://schemas.openxmlformats.org/officeDocument/2006/relationships/hyperlink" Target="../../../../../../../acava/AppData/Local/Microsoft/Windows/INetCache/nicolegodreausoria/AppData/Downloads/www.citizeninsights.org" TargetMode="External"/><Relationship Id="rId2320" Type="http://schemas.openxmlformats.org/officeDocument/2006/relationships/hyperlink" Target="../../../../../../../acava/AppData/Local/Microsoft/Windows/INetCache/nicolegodreausoria/AppData/Downloads/www.svchc.org" TargetMode="External"/><Relationship Id="rId2558" Type="http://schemas.openxmlformats.org/officeDocument/2006/relationships/hyperlink" Target="https://www.cdrewu.edu/" TargetMode="External"/><Relationship Id="rId737" Type="http://schemas.openxmlformats.org/officeDocument/2006/relationships/hyperlink" Target="../../../../../../../acava/AppData/Local/Microsoft/Windows/INetCache/nicolegodreausoria/AppData/Downloads/www.cdchc.org" TargetMode="External"/><Relationship Id="rId944" Type="http://schemas.openxmlformats.org/officeDocument/2006/relationships/hyperlink" Target="https://www.vha.com/" TargetMode="External"/><Relationship Id="rId1367" Type="http://schemas.openxmlformats.org/officeDocument/2006/relationships/hyperlink" Target="../../../../../../../acava/AppData/Local/Microsoft/Windows/INetCache/nicolegodreausoria/AppData/Downloads/uclahealth.org" TargetMode="External"/><Relationship Id="rId1574" Type="http://schemas.openxmlformats.org/officeDocument/2006/relationships/hyperlink" Target="http://www.co.merced.ca.us/index.aspx?nid=82" TargetMode="External"/><Relationship Id="rId1781" Type="http://schemas.openxmlformats.org/officeDocument/2006/relationships/hyperlink" Target="../../../../../../../acava/AppData/Local/Microsoft/Windows/INetCache/nicolegodreausoria/AppData/Downloads/www.sanbenitohealthfoundation.com" TargetMode="External"/><Relationship Id="rId2418" Type="http://schemas.openxmlformats.org/officeDocument/2006/relationships/hyperlink" Target="../../../../../../../acava/AppData/Local/Microsoft/Windows/INetCache/nicolegodreausoria/AppData/Downloads/www.seamlessmedical.com" TargetMode="External"/><Relationship Id="rId2625" Type="http://schemas.openxmlformats.org/officeDocument/2006/relationships/hyperlink" Target="http://startsomegood.com/Venture/anjna_patient_education" TargetMode="External"/><Relationship Id="rId73" Type="http://schemas.openxmlformats.org/officeDocument/2006/relationships/hyperlink" Target="https://stbarnabashealthsystem.com/" TargetMode="External"/><Relationship Id="rId804" Type="http://schemas.openxmlformats.org/officeDocument/2006/relationships/hyperlink" Target="http://www.tacinc.org/" TargetMode="External"/><Relationship Id="rId1227" Type="http://schemas.openxmlformats.org/officeDocument/2006/relationships/hyperlink" Target="../../../../../../../acava/AppData/Local/Microsoft/Windows/INetCache/nicolegodreausoria/AppData/Downloads/www.northeasternhealth.org" TargetMode="External"/><Relationship Id="rId1434" Type="http://schemas.openxmlformats.org/officeDocument/2006/relationships/hyperlink" Target="../../../../../../../acava/AppData/Local/Microsoft/Windows/INetCache/nicolegodreausoria/AppData/Downloads/krlconsulting.com" TargetMode="External"/><Relationship Id="rId1641" Type="http://schemas.openxmlformats.org/officeDocument/2006/relationships/hyperlink" Target="../../../../../../../acava/AppData/Local/Microsoft/Windows/INetCache/nicolegodreausoria/AppData/Downloads/www.coalitionoc.org" TargetMode="External"/><Relationship Id="rId1879" Type="http://schemas.openxmlformats.org/officeDocument/2006/relationships/hyperlink" Target="https://www.sdsu.edu/" TargetMode="External"/><Relationship Id="rId1501" Type="http://schemas.openxmlformats.org/officeDocument/2006/relationships/hyperlink" Target="../../../../../../../acava/AppData/Local/Microsoft/Windows/INetCache/nicolegodreausoria/AppData/Downloads/www.aaachc.org" TargetMode="External"/><Relationship Id="rId1739" Type="http://schemas.openxmlformats.org/officeDocument/2006/relationships/hyperlink" Target="http://www.capg.org/" TargetMode="External"/><Relationship Id="rId1946" Type="http://schemas.openxmlformats.org/officeDocument/2006/relationships/hyperlink" Target="../../../../../../../acava/AppData/Local/Microsoft/Windows/INetCache/nicolegodreausoria/AppData/Downloads/www.newsector.org" TargetMode="External"/><Relationship Id="rId1806" Type="http://schemas.openxmlformats.org/officeDocument/2006/relationships/hyperlink" Target="http://elsolnec.org/" TargetMode="External"/><Relationship Id="rId387" Type="http://schemas.openxmlformats.org/officeDocument/2006/relationships/hyperlink" Target="https://adoption.umn.edu/" TargetMode="External"/><Relationship Id="rId594" Type="http://schemas.openxmlformats.org/officeDocument/2006/relationships/hyperlink" Target="http://www.healthteamworks.org/" TargetMode="External"/><Relationship Id="rId2068" Type="http://schemas.openxmlformats.org/officeDocument/2006/relationships/hyperlink" Target="https://www.peerhealthexchange.org/" TargetMode="External"/><Relationship Id="rId2275" Type="http://schemas.openxmlformats.org/officeDocument/2006/relationships/hyperlink" Target="http://www.siskiyoucsc.org/" TargetMode="External"/><Relationship Id="rId247" Type="http://schemas.openxmlformats.org/officeDocument/2006/relationships/hyperlink" Target="http://gradyhealth.org/" TargetMode="External"/><Relationship Id="rId899" Type="http://schemas.openxmlformats.org/officeDocument/2006/relationships/hyperlink" Target="http://www.rowan.edu/coopermed/" TargetMode="External"/><Relationship Id="rId1084" Type="http://schemas.openxmlformats.org/officeDocument/2006/relationships/hyperlink" Target="../../../../../../../acava/AppData/Local/Microsoft/Windows/INetCache/nicolegodreausoria/AppData/Downloads/www.blueshieldca.com" TargetMode="External"/><Relationship Id="rId2482" Type="http://schemas.openxmlformats.org/officeDocument/2006/relationships/hyperlink" Target="http://www.euprimarycare.org/" TargetMode="External"/><Relationship Id="rId107" Type="http://schemas.openxmlformats.org/officeDocument/2006/relationships/hyperlink" Target="../../../../../../../acava/AppData/Local/Microsoft/Windows/INetCache/nicolegodreausoria/AppData/Downloads/www.qualityforum.org" TargetMode="External"/><Relationship Id="rId454" Type="http://schemas.openxmlformats.org/officeDocument/2006/relationships/hyperlink" Target="http://www.mhtlc.org/about-us/" TargetMode="External"/><Relationship Id="rId661" Type="http://schemas.openxmlformats.org/officeDocument/2006/relationships/hyperlink" Target="http://tinyhabitsacademy.org/" TargetMode="External"/><Relationship Id="rId759" Type="http://schemas.openxmlformats.org/officeDocument/2006/relationships/hyperlink" Target="../../../../../../../acava/AppData/Local/Microsoft/Windows/INetCache/nicolegodreausoria/AppData/Downloads/www.soundfamilymedicine.com" TargetMode="External"/><Relationship Id="rId966" Type="http://schemas.openxmlformats.org/officeDocument/2006/relationships/hyperlink" Target="https://www.usdigitalresponse.org/" TargetMode="External"/><Relationship Id="rId1291" Type="http://schemas.openxmlformats.org/officeDocument/2006/relationships/hyperlink" Target="https://dhs.lacounty.gov/roybal" TargetMode="External"/><Relationship Id="rId1389" Type="http://schemas.openxmlformats.org/officeDocument/2006/relationships/hyperlink" Target="http://scadpinc.org/" TargetMode="External"/><Relationship Id="rId1596" Type="http://schemas.openxmlformats.org/officeDocument/2006/relationships/hyperlink" Target="http://www.meememorial.com/" TargetMode="External"/><Relationship Id="rId2135" Type="http://schemas.openxmlformats.org/officeDocument/2006/relationships/hyperlink" Target="../../../../../../../acava/AppData/Local/Microsoft/Windows/INetCache/nicolegodreausoria/AppData/Downloads/www.collectivehealth.com" TargetMode="External"/><Relationship Id="rId2342" Type="http://schemas.openxmlformats.org/officeDocument/2006/relationships/hyperlink" Target="https://www.adventisthealth.org/sonora" TargetMode="External"/><Relationship Id="rId2647" Type="http://schemas.openxmlformats.org/officeDocument/2006/relationships/hyperlink" Target="https://www.adlittle.com/" TargetMode="External"/><Relationship Id="rId314" Type="http://schemas.openxmlformats.org/officeDocument/2006/relationships/hyperlink" Target="https://www.carealliance.org/" TargetMode="External"/><Relationship Id="rId521" Type="http://schemas.openxmlformats.org/officeDocument/2006/relationships/hyperlink" Target="http://www.seton.net/" TargetMode="External"/><Relationship Id="rId619" Type="http://schemas.openxmlformats.org/officeDocument/2006/relationships/hyperlink" Target="https://communitycarealliance.com/" TargetMode="External"/><Relationship Id="rId1151" Type="http://schemas.openxmlformats.org/officeDocument/2006/relationships/hyperlink" Target="https://www.fresno.ucsf.edu/" TargetMode="External"/><Relationship Id="rId1249" Type="http://schemas.openxmlformats.org/officeDocument/2006/relationships/hyperlink" Target="https://dhs.lacounty.gov/" TargetMode="External"/><Relationship Id="rId2202" Type="http://schemas.openxmlformats.org/officeDocument/2006/relationships/hyperlink" Target="../../../../../../../acava/AppData/Local/Microsoft/Windows/INetCache/nicolegodreausoria/AppData/Downloads/info@svlg.org" TargetMode="External"/><Relationship Id="rId95" Type="http://schemas.openxmlformats.org/officeDocument/2006/relationships/hyperlink" Target="https://www.gphainc.org/" TargetMode="External"/><Relationship Id="rId826" Type="http://schemas.openxmlformats.org/officeDocument/2006/relationships/hyperlink" Target="https://www.continuuminnovation.com/" TargetMode="External"/><Relationship Id="rId1011" Type="http://schemas.openxmlformats.org/officeDocument/2006/relationships/hyperlink" Target="https://www.orderofmaltaclinic.com/" TargetMode="External"/><Relationship Id="rId1109" Type="http://schemas.openxmlformats.org/officeDocument/2006/relationships/hyperlink" Target="../../../../../../../acava/AppData/Local/Microsoft/Windows/INetCache/nicolegodreausoria/AppData/Downloads/www.antiochca.gov" TargetMode="External"/><Relationship Id="rId1456" Type="http://schemas.openxmlformats.org/officeDocument/2006/relationships/hyperlink" Target="https://nobilityhealth.com/" TargetMode="External"/><Relationship Id="rId1663" Type="http://schemas.openxmlformats.org/officeDocument/2006/relationships/hyperlink" Target="../../../../../../../acava/AppData/Local/Microsoft/Windows/INetCache/nicolegodreausoria/AppData/Downloads/www.thevncoc.org" TargetMode="External"/><Relationship Id="rId1870" Type="http://schemas.openxmlformats.org/officeDocument/2006/relationships/hyperlink" Target="http://www.nu.edu/OurPrograms/SchoolOfHealthAndHumanServices.html" TargetMode="External"/><Relationship Id="rId1968" Type="http://schemas.openxmlformats.org/officeDocument/2006/relationships/hyperlink" Target="../../../../../../../acava/AppData/Local/Microsoft/Windows/INetCache/nicolegodreausoria/AppData/Downloads/www.compumentor.org" TargetMode="External"/><Relationship Id="rId2507" Type="http://schemas.openxmlformats.org/officeDocument/2006/relationships/hyperlink" Target="http://www.lifelabs.com/" TargetMode="External"/><Relationship Id="rId1316" Type="http://schemas.openxmlformats.org/officeDocument/2006/relationships/hyperlink" Target="https://thepalladiumgroup.com/" TargetMode="External"/><Relationship Id="rId1523" Type="http://schemas.openxmlformats.org/officeDocument/2006/relationships/hyperlink" Target="http://www.lakesidecommunityhealthcare.com/" TargetMode="External"/><Relationship Id="rId1730" Type="http://schemas.openxmlformats.org/officeDocument/2006/relationships/hyperlink" Target="https://www.healthcorps.org/" TargetMode="External"/><Relationship Id="rId22" Type="http://schemas.openxmlformats.org/officeDocument/2006/relationships/hyperlink" Target="../../../../../../../acava/AppData/Local/Microsoft/Windows/INetCache/nicolegodreausoria/AppData/Downloads/rubiconmd.com" TargetMode="External"/><Relationship Id="rId1828" Type="http://schemas.openxmlformats.org/officeDocument/2006/relationships/hyperlink" Target="../../../../../../../acava/AppData/Local/Microsoft/Windows/INetCache/nicolegodreausoria/AppData/Downloads/www.interfaithservices.org" TargetMode="External"/><Relationship Id="rId171" Type="http://schemas.openxmlformats.org/officeDocument/2006/relationships/hyperlink" Target="https://www.chasebrexton.org/" TargetMode="External"/><Relationship Id="rId2297" Type="http://schemas.openxmlformats.org/officeDocument/2006/relationships/hyperlink" Target="../../../../../../../acava/AppData/Local/Microsoft/Windows/INetCache/nicolegodreausoria/AppData/Downloads/www.sonomacountymuseum.org/" TargetMode="External"/><Relationship Id="rId269" Type="http://schemas.openxmlformats.org/officeDocument/2006/relationships/hyperlink" Target="http://www.shrinershospitalsforchildren.org/" TargetMode="External"/><Relationship Id="rId476" Type="http://schemas.openxmlformats.org/officeDocument/2006/relationships/hyperlink" Target="https://www.accp.com/" TargetMode="External"/><Relationship Id="rId683" Type="http://schemas.openxmlformats.org/officeDocument/2006/relationships/hyperlink" Target="../../../../../../../acava/AppData/Local/Microsoft/Windows/INetCache/nicolegodreausoria/AppData/Downloads/www.rinehartclinic.org" TargetMode="External"/><Relationship Id="rId890" Type="http://schemas.openxmlformats.org/officeDocument/2006/relationships/hyperlink" Target="../../../../../../../acava/AppData/Local/Microsoft/Windows/INetCache/nicolegodreausoria/AppData/Downloads/www.vnahg.org" TargetMode="External"/><Relationship Id="rId2157" Type="http://schemas.openxmlformats.org/officeDocument/2006/relationships/hyperlink" Target="https://www.fbsmv.com/" TargetMode="External"/><Relationship Id="rId2364" Type="http://schemas.openxmlformats.org/officeDocument/2006/relationships/hyperlink" Target="https://healthedcouncil.org/" TargetMode="External"/><Relationship Id="rId2571" Type="http://schemas.openxmlformats.org/officeDocument/2006/relationships/hyperlink" Target="http://novasantehealthbeta.com/" TargetMode="External"/><Relationship Id="rId129" Type="http://schemas.openxmlformats.org/officeDocument/2006/relationships/hyperlink" Target="http://www.hitachifoundation.org/" TargetMode="External"/><Relationship Id="rId336" Type="http://schemas.openxmlformats.org/officeDocument/2006/relationships/hyperlink" Target="http://marionhealth.org/" TargetMode="External"/><Relationship Id="rId543" Type="http://schemas.openxmlformats.org/officeDocument/2006/relationships/hyperlink" Target="http://mentalhealthinnovation.org/" TargetMode="External"/><Relationship Id="rId988" Type="http://schemas.openxmlformats.org/officeDocument/2006/relationships/hyperlink" Target="http://www.cepamerica.com/" TargetMode="External"/><Relationship Id="rId1173" Type="http://schemas.openxmlformats.org/officeDocument/2006/relationships/hyperlink" Target="../../../../../../../acava/AppData/Local/Microsoft/Windows/INetCache/nicolegodreausoria/AppData/Downloads/www.northcoastclinics.org" TargetMode="External"/><Relationship Id="rId1380" Type="http://schemas.openxmlformats.org/officeDocument/2006/relationships/hyperlink" Target="../../../../../../../acava/AppData/Local/Microsoft/Windows/INetCache/nicolegodreausoria/AppData/Downloads/www.achievable.org" TargetMode="External"/><Relationship Id="rId2017" Type="http://schemas.openxmlformats.org/officeDocument/2006/relationships/hyperlink" Target="http://www.liifund.org/" TargetMode="External"/><Relationship Id="rId2224" Type="http://schemas.openxmlformats.org/officeDocument/2006/relationships/hyperlink" Target="../../../../../../../acava/AppData/Local/Microsoft/Windows/INetCache/nicolegodreausoria/AppData/Downloads/oconnor.dochs.org" TargetMode="External"/><Relationship Id="rId403" Type="http://schemas.openxmlformats.org/officeDocument/2006/relationships/hyperlink" Target="http://headwatersmontana.org/" TargetMode="External"/><Relationship Id="rId750" Type="http://schemas.openxmlformats.org/officeDocument/2006/relationships/hyperlink" Target="http://www.uwmedicine.org/education/about" TargetMode="External"/><Relationship Id="rId848" Type="http://schemas.openxmlformats.org/officeDocument/2006/relationships/hyperlink" Target="http://www.howardcenter.org/" TargetMode="External"/><Relationship Id="rId1033" Type="http://schemas.openxmlformats.org/officeDocument/2006/relationships/hyperlink" Target="http://www.cei.elders.org/home.html" TargetMode="External"/><Relationship Id="rId1478" Type="http://schemas.openxmlformats.org/officeDocument/2006/relationships/hyperlink" Target="https://www.ovuclaeri.com/" TargetMode="External"/><Relationship Id="rId1685" Type="http://schemas.openxmlformats.org/officeDocument/2006/relationships/hyperlink" Target="https://www.plumascounty.us/91/Public-Health-Agency" TargetMode="External"/><Relationship Id="rId1892" Type="http://schemas.openxmlformats.org/officeDocument/2006/relationships/hyperlink" Target="http://www.glide.org/ourwork/healthclinic.asp" TargetMode="External"/><Relationship Id="rId2431" Type="http://schemas.openxmlformats.org/officeDocument/2006/relationships/hyperlink" Target="http://medicc.org/" TargetMode="External"/><Relationship Id="rId2529" Type="http://schemas.openxmlformats.org/officeDocument/2006/relationships/hyperlink" Target="https://thebroadplace.com.au/category/health-and-wellness/" TargetMode="External"/><Relationship Id="rId610" Type="http://schemas.openxmlformats.org/officeDocument/2006/relationships/hyperlink" Target="https://www.southeasthealthgroup.org/home" TargetMode="External"/><Relationship Id="rId708" Type="http://schemas.openxmlformats.org/officeDocument/2006/relationships/hyperlink" Target="http://www.oregon.gov/oha/pages/index.aspx" TargetMode="External"/><Relationship Id="rId915" Type="http://schemas.openxmlformats.org/officeDocument/2006/relationships/hyperlink" Target="http://www.rwjuhfdn.org/" TargetMode="External"/><Relationship Id="rId1240" Type="http://schemas.openxmlformats.org/officeDocument/2006/relationships/hyperlink" Target="https://locator.lacounty.gov/dmh/Location/3180933/west-central-family-mental-health-services" TargetMode="External"/><Relationship Id="rId1338" Type="http://schemas.openxmlformats.org/officeDocument/2006/relationships/hyperlink" Target="../../../../../../../acava/AppData/Local/Microsoft/Windows/INetCache/nicolegodreausoria/AppData/Downloads/www.libertyhill.org" TargetMode="External"/><Relationship Id="rId1545" Type="http://schemas.openxmlformats.org/officeDocument/2006/relationships/hyperlink" Target="http://www.buckelew.org/" TargetMode="External"/><Relationship Id="rId1100" Type="http://schemas.openxmlformats.org/officeDocument/2006/relationships/hyperlink" Target="https://www.balancepro.org/" TargetMode="External"/><Relationship Id="rId1405" Type="http://schemas.openxmlformats.org/officeDocument/2006/relationships/hyperlink" Target="../../../../../../../acava/AppData/Local/Microsoft/Windows/INetCache/nicolegodreausoria/AppData/Downloads/www.opcc.net" TargetMode="External"/><Relationship Id="rId1752" Type="http://schemas.openxmlformats.org/officeDocument/2006/relationships/hyperlink" Target="http://www.coremedicalclinic.com/" TargetMode="External"/><Relationship Id="rId44" Type="http://schemas.openxmlformats.org/officeDocument/2006/relationships/hyperlink" Target="http://www.settlementhealth.org/" TargetMode="External"/><Relationship Id="rId1612" Type="http://schemas.openxmlformats.org/officeDocument/2006/relationships/hyperlink" Target="https://iha4health.org/" TargetMode="External"/><Relationship Id="rId1917" Type="http://schemas.openxmlformats.org/officeDocument/2006/relationships/hyperlink" Target="https://smhcsf.org/" TargetMode="External"/><Relationship Id="rId193" Type="http://schemas.openxmlformats.org/officeDocument/2006/relationships/hyperlink" Target="https://www.alexandriava.gov/Health" TargetMode="External"/><Relationship Id="rId498" Type="http://schemas.openxmlformats.org/officeDocument/2006/relationships/hyperlink" Target="https://www.bswhealth.com/" TargetMode="External"/><Relationship Id="rId2081" Type="http://schemas.openxmlformats.org/officeDocument/2006/relationships/hyperlink" Target="https://healthforce.ucsf.edu/programs/cli-emerging-leaders" TargetMode="External"/><Relationship Id="rId2179" Type="http://schemas.openxmlformats.org/officeDocument/2006/relationships/hyperlink" Target="http://www.paloalto.va.gov/" TargetMode="External"/><Relationship Id="rId260" Type="http://schemas.openxmlformats.org/officeDocument/2006/relationships/hyperlink" Target="https://www.narcotics.com/" TargetMode="External"/><Relationship Id="rId2386" Type="http://schemas.openxmlformats.org/officeDocument/2006/relationships/hyperlink" Target="http://healthtechapps.com/" TargetMode="External"/><Relationship Id="rId2593" Type="http://schemas.openxmlformats.org/officeDocument/2006/relationships/hyperlink" Target="https://www.co.siskiyou.ca.us/" TargetMode="External"/><Relationship Id="rId120" Type="http://schemas.openxmlformats.org/officeDocument/2006/relationships/hyperlink" Target="http://geneticalliance.org/" TargetMode="External"/><Relationship Id="rId358" Type="http://schemas.openxmlformats.org/officeDocument/2006/relationships/hyperlink" Target="https://www.preludeiowa.org/" TargetMode="External"/><Relationship Id="rId565" Type="http://schemas.openxmlformats.org/officeDocument/2006/relationships/hyperlink" Target="https://www.denverhealth.org/" TargetMode="External"/><Relationship Id="rId772" Type="http://schemas.openxmlformats.org/officeDocument/2006/relationships/hyperlink" Target="https://anthc.org/" TargetMode="External"/><Relationship Id="rId1195" Type="http://schemas.openxmlformats.org/officeDocument/2006/relationships/hyperlink" Target="https://www.co.imperial.ca.us/behavioralhealth/" TargetMode="External"/><Relationship Id="rId2039" Type="http://schemas.openxmlformats.org/officeDocument/2006/relationships/hyperlink" Target="https://facessf.org/" TargetMode="External"/><Relationship Id="rId2246" Type="http://schemas.openxmlformats.org/officeDocument/2006/relationships/hyperlink" Target="http://www.trauma-informed-california.org/" TargetMode="External"/><Relationship Id="rId2453" Type="http://schemas.openxmlformats.org/officeDocument/2006/relationships/hyperlink" Target="http://www.legislature.ca.gov/" TargetMode="External"/><Relationship Id="rId218" Type="http://schemas.openxmlformats.org/officeDocument/2006/relationships/hyperlink" Target="http://magnushealth.com/" TargetMode="External"/><Relationship Id="rId425" Type="http://schemas.openxmlformats.org/officeDocument/2006/relationships/hyperlink" Target="http://fcionline.com/" TargetMode="External"/><Relationship Id="rId632" Type="http://schemas.openxmlformats.org/officeDocument/2006/relationships/hyperlink" Target="https://www.ngly1.org/" TargetMode="External"/><Relationship Id="rId1055" Type="http://schemas.openxmlformats.org/officeDocument/2006/relationships/hyperlink" Target="../../../../../../../acava/AppData/Local/Microsoft/Windows/INetCache/nicolegodreausoria/AppData/Downloads/zweenworks.com" TargetMode="External"/><Relationship Id="rId1262" Type="http://schemas.openxmlformats.org/officeDocument/2006/relationships/hyperlink" Target="http://www.cdfca.org/" TargetMode="External"/><Relationship Id="rId2106" Type="http://schemas.openxmlformats.org/officeDocument/2006/relationships/hyperlink" Target="../../../../../../../acava/AppData/Local/Microsoft/Windows/INetCache/nicolegodreausoria/AppData/Downloads/www.galacc.org" TargetMode="External"/><Relationship Id="rId2313" Type="http://schemas.openxmlformats.org/officeDocument/2006/relationships/hyperlink" Target="../../../../../../../acava/AppData/Local/Microsoft/Windows/INetCache/nicolegodreausoria/AppData/Downloads/www.alliancemed.org" TargetMode="External"/><Relationship Id="rId2520" Type="http://schemas.openxmlformats.org/officeDocument/2006/relationships/hyperlink" Target="../../../../../../../acava/AppData/Local/Microsoft/Windows/INetCache/nicolegodreausoria/AppData/Downloads/www.kingsfund.org.uk" TargetMode="External"/><Relationship Id="rId937" Type="http://schemas.openxmlformats.org/officeDocument/2006/relationships/hyperlink" Target="http://www.acphd.org/" TargetMode="External"/><Relationship Id="rId1122" Type="http://schemas.openxmlformats.org/officeDocument/2006/relationships/hyperlink" Target="../../../../../../../acava/AppData/Local/Microsoft/Windows/INetCache/nicolegodreausoria/AppData/Downloads/www.johnmuirhealth.com" TargetMode="External"/><Relationship Id="rId1567" Type="http://schemas.openxmlformats.org/officeDocument/2006/relationships/hyperlink" Target="../../../../../../../acava/AppData/Local/Microsoft/Windows/INetCache/nicolegodreausoria/AppData/Downloads/www.adventisthealth.org/ukiah-valley/pages/default.aspx" TargetMode="External"/><Relationship Id="rId1774" Type="http://schemas.openxmlformats.org/officeDocument/2006/relationships/hyperlink" Target="http://www.cahealthwellness.com/" TargetMode="External"/><Relationship Id="rId1981" Type="http://schemas.openxmlformats.org/officeDocument/2006/relationships/hyperlink" Target="https://www.saintfrancisfoundation.org/where-we-invest/tenderloin-health-improvement-partnership/" TargetMode="External"/><Relationship Id="rId2618" Type="http://schemas.openxmlformats.org/officeDocument/2006/relationships/hyperlink" Target="http://hkimpact.com/" TargetMode="External"/><Relationship Id="rId66" Type="http://schemas.openxmlformats.org/officeDocument/2006/relationships/hyperlink" Target="https://www.globallearningpartners.com/" TargetMode="External"/><Relationship Id="rId1427" Type="http://schemas.openxmlformats.org/officeDocument/2006/relationships/hyperlink" Target="https://pioneermedicalgroup.com/" TargetMode="External"/><Relationship Id="rId1634" Type="http://schemas.openxmlformats.org/officeDocument/2006/relationships/hyperlink" Target="http://www.mission4health.com/" TargetMode="External"/><Relationship Id="rId1841" Type="http://schemas.openxmlformats.org/officeDocument/2006/relationships/hyperlink" Target="../../../../../../../acava/AppData/Local/Microsoft/Windows/INetCache/nicolegodreausoria/AppData/Downloads/www.fhcsd.org" TargetMode="External"/><Relationship Id="rId1939" Type="http://schemas.openxmlformats.org/officeDocument/2006/relationships/hyperlink" Target="http://www.accenture.com/" TargetMode="External"/><Relationship Id="rId1701" Type="http://schemas.openxmlformats.org/officeDocument/2006/relationships/hyperlink" Target="http://www.rchf.org/" TargetMode="External"/><Relationship Id="rId282" Type="http://schemas.openxmlformats.org/officeDocument/2006/relationships/hyperlink" Target="https://hcahealthcare.com/" TargetMode="External"/><Relationship Id="rId587" Type="http://schemas.openxmlformats.org/officeDocument/2006/relationships/hyperlink" Target="http://www.caringforcolorado.org/" TargetMode="External"/><Relationship Id="rId2170" Type="http://schemas.openxmlformats.org/officeDocument/2006/relationships/hyperlink" Target="https://peninsulahcc.org/" TargetMode="External"/><Relationship Id="rId2268" Type="http://schemas.openxmlformats.org/officeDocument/2006/relationships/hyperlink" Target="../../../../../../../acava/AppData/Local/Microsoft/Windows/INetCache/nicolegodreausoria/AppData/Downloads/hillcountryclinic.org" TargetMode="External"/><Relationship Id="rId8" Type="http://schemas.openxmlformats.org/officeDocument/2006/relationships/hyperlink" Target="http://www.cidny.org/" TargetMode="External"/><Relationship Id="rId142" Type="http://schemas.openxmlformats.org/officeDocument/2006/relationships/hyperlink" Target="https://www.unanet.com/" TargetMode="External"/><Relationship Id="rId447" Type="http://schemas.openxmlformats.org/officeDocument/2006/relationships/hyperlink" Target="../../../../../../../acava/AppData/Local/Microsoft/Windows/INetCache/nicolegodreausoria/AppData/Downloads/www.alliancechicago.org" TargetMode="External"/><Relationship Id="rId794" Type="http://schemas.openxmlformats.org/officeDocument/2006/relationships/hyperlink" Target="../../../../../../../acava/AppData/Local/Microsoft/Windows/INetCache/nicolegodreausoria/AppData/Downloads/www.healthbusinessgroup.com" TargetMode="External"/><Relationship Id="rId1077" Type="http://schemas.openxmlformats.org/officeDocument/2006/relationships/hyperlink" Target="../../../../../../../acava/AppData/Local/Microsoft/Windows/INetCache/nicolegodreausoria/AppData/Downloads/info@teleosis.org" TargetMode="External"/><Relationship Id="rId2030" Type="http://schemas.openxmlformats.org/officeDocument/2006/relationships/hyperlink" Target="http://www.eqca.org/" TargetMode="External"/><Relationship Id="rId2128" Type="http://schemas.openxmlformats.org/officeDocument/2006/relationships/hyperlink" Target="http://heuristicassociates.com/" TargetMode="External"/><Relationship Id="rId2475" Type="http://schemas.openxmlformats.org/officeDocument/2006/relationships/hyperlink" Target="../../../../../../../acava/AppData/Local/Microsoft/Windows/INetCache/nicolegodreausoria/AppData/Downloads/tylersmysterytours.com" TargetMode="External"/><Relationship Id="rId654" Type="http://schemas.openxmlformats.org/officeDocument/2006/relationships/hyperlink" Target="https://www.nmpca.org/" TargetMode="External"/><Relationship Id="rId861" Type="http://schemas.openxmlformats.org/officeDocument/2006/relationships/hyperlink" Target="http://www.melvilletrust.org/" TargetMode="External"/><Relationship Id="rId959" Type="http://schemas.openxmlformats.org/officeDocument/2006/relationships/hyperlink" Target="https://www.chs-ca.org/" TargetMode="External"/><Relationship Id="rId1284" Type="http://schemas.openxmlformats.org/officeDocument/2006/relationships/hyperlink" Target="../../../../../../../acava/AppData/Local/Microsoft/Windows/INetCache/nicolegodreausoria/AppData/Downloads/www.lakheir.org" TargetMode="External"/><Relationship Id="rId1491" Type="http://schemas.openxmlformats.org/officeDocument/2006/relationships/hyperlink" Target="https://986pharmacy.com/" TargetMode="External"/><Relationship Id="rId1589" Type="http://schemas.openxmlformats.org/officeDocument/2006/relationships/hyperlink" Target="../../../../../../../acava/AppData/Local/Microsoft/Windows/INetCache/nicolegodreausoria/AppData/Downloads/www.csvs.org" TargetMode="External"/><Relationship Id="rId2335" Type="http://schemas.openxmlformats.org/officeDocument/2006/relationships/hyperlink" Target="../../../../../../../acava/AppData/Local/Microsoft/Windows/INetCache/nicolegodreausoria/AppData/Downloads/www.altura.org" TargetMode="External"/><Relationship Id="rId2542" Type="http://schemas.openxmlformats.org/officeDocument/2006/relationships/hyperlink" Target="http://www.theshiphome.org/" TargetMode="External"/><Relationship Id="rId307" Type="http://schemas.openxmlformats.org/officeDocument/2006/relationships/hyperlink" Target="https://equitashealth.com/" TargetMode="External"/><Relationship Id="rId514" Type="http://schemas.openxmlformats.org/officeDocument/2006/relationships/hyperlink" Target="../../../../../../../acava/AppData/Local/Microsoft/Windows/INetCache/nicolegodreausoria/AppData/Downloads/www.iristelehealth.com" TargetMode="External"/><Relationship Id="rId721" Type="http://schemas.openxmlformats.org/officeDocument/2006/relationships/hyperlink" Target="http://www.gobeegroup.com/" TargetMode="External"/><Relationship Id="rId1144" Type="http://schemas.openxmlformats.org/officeDocument/2006/relationships/hyperlink" Target="../../../../../../../acava/AppData/Local/Microsoft/Windows/INetCache/nicolegodreausoria/AppData/Downloads/www.shinglespringsrancheria.com" TargetMode="External"/><Relationship Id="rId1351" Type="http://schemas.openxmlformats.org/officeDocument/2006/relationships/hyperlink" Target="http://tricityinstitute.com/" TargetMode="External"/><Relationship Id="rId1449" Type="http://schemas.openxmlformats.org/officeDocument/2006/relationships/hyperlink" Target="https://www.medexpharmacies.com/" TargetMode="External"/><Relationship Id="rId1796" Type="http://schemas.openxmlformats.org/officeDocument/2006/relationships/hyperlink" Target="http://www.esri.com/" TargetMode="External"/><Relationship Id="rId2402" Type="http://schemas.openxmlformats.org/officeDocument/2006/relationships/hyperlink" Target="https://www.albertahealthservices.ca/" TargetMode="External"/><Relationship Id="rId88" Type="http://schemas.openxmlformats.org/officeDocument/2006/relationships/hyperlink" Target="../../../../../../../acava/AppData/Local/Microsoft/Windows/INetCache/nicolegodreausoria/AppData/Downloads/www.abim.org" TargetMode="External"/><Relationship Id="rId819" Type="http://schemas.openxmlformats.org/officeDocument/2006/relationships/hyperlink" Target="../../../../../../../acava/AppData/Local/Microsoft/Windows/INetCache/nicolegodreausoria/AppData/Downloads/www.partners.org" TargetMode="External"/><Relationship Id="rId1004" Type="http://schemas.openxmlformats.org/officeDocument/2006/relationships/hyperlink" Target="http://forwardtogether.org/" TargetMode="External"/><Relationship Id="rId1211" Type="http://schemas.openxmlformats.org/officeDocument/2006/relationships/hyperlink" Target="http://kernmedicalcenter.com/GetInvolved/Foundation.aspx" TargetMode="External"/><Relationship Id="rId1656" Type="http://schemas.openxmlformats.org/officeDocument/2006/relationships/hyperlink" Target="http://www.melodyhealth.com/" TargetMode="External"/><Relationship Id="rId1863" Type="http://schemas.openxmlformats.org/officeDocument/2006/relationships/hyperlink" Target="https://sacd.sdsu.edu/student-health-services" TargetMode="External"/><Relationship Id="rId1309" Type="http://schemas.openxmlformats.org/officeDocument/2006/relationships/hyperlink" Target="https://lalgbtcenter.org/" TargetMode="External"/><Relationship Id="rId1516" Type="http://schemas.openxmlformats.org/officeDocument/2006/relationships/hyperlink" Target="https://www.prestigemedicalclinic.com/" TargetMode="External"/><Relationship Id="rId1723" Type="http://schemas.openxmlformats.org/officeDocument/2006/relationships/hyperlink" Target="http://www.thecapcenter.org/contact/" TargetMode="External"/><Relationship Id="rId1930" Type="http://schemas.openxmlformats.org/officeDocument/2006/relationships/hyperlink" Target="http://www.sgpa.com/" TargetMode="External"/><Relationship Id="rId15" Type="http://schemas.openxmlformats.org/officeDocument/2006/relationships/hyperlink" Target="http://www.pcdc.org/" TargetMode="External"/><Relationship Id="rId2192" Type="http://schemas.openxmlformats.org/officeDocument/2006/relationships/hyperlink" Target="http://www.serenogroup.com/" TargetMode="External"/><Relationship Id="rId164" Type="http://schemas.openxmlformats.org/officeDocument/2006/relationships/hyperlink" Target="../../../../../../../acava/AppData/Local/Microsoft/Windows/INetCache/nicolegodreausoria/AppData/Downloads/fhcb.org" TargetMode="External"/><Relationship Id="rId371" Type="http://schemas.openxmlformats.org/officeDocument/2006/relationships/hyperlink" Target="https://www.redoxengine.com/" TargetMode="External"/><Relationship Id="rId2052" Type="http://schemas.openxmlformats.org/officeDocument/2006/relationships/hyperlink" Target="http://systemsanctuary.com/" TargetMode="External"/><Relationship Id="rId2497" Type="http://schemas.openxmlformats.org/officeDocument/2006/relationships/hyperlink" Target="http://getreferralmd.com/" TargetMode="External"/><Relationship Id="rId469" Type="http://schemas.openxmlformats.org/officeDocument/2006/relationships/hyperlink" Target="https://www.cerner.com/" TargetMode="External"/><Relationship Id="rId676" Type="http://schemas.openxmlformats.org/officeDocument/2006/relationships/hyperlink" Target="https://www.onecommunityhealth.org/" TargetMode="External"/><Relationship Id="rId883" Type="http://schemas.openxmlformats.org/officeDocument/2006/relationships/hyperlink" Target="http://www.trinitashospital.org/index.htm" TargetMode="External"/><Relationship Id="rId1099" Type="http://schemas.openxmlformats.org/officeDocument/2006/relationships/hyperlink" Target="https://www.odatec.org/" TargetMode="External"/><Relationship Id="rId2357" Type="http://schemas.openxmlformats.org/officeDocument/2006/relationships/hyperlink" Target="https://www.ojaivillagepharmacy.com/" TargetMode="External"/><Relationship Id="rId2564" Type="http://schemas.openxmlformats.org/officeDocument/2006/relationships/hyperlink" Target="https://www.stjoes.ca/" TargetMode="External"/><Relationship Id="rId231" Type="http://schemas.openxmlformats.org/officeDocument/2006/relationships/hyperlink" Target="http://mahec.net/" TargetMode="External"/><Relationship Id="rId329" Type="http://schemas.openxmlformats.org/officeDocument/2006/relationships/hyperlink" Target="https://www.pikecac.org/" TargetMode="External"/><Relationship Id="rId536" Type="http://schemas.openxmlformats.org/officeDocument/2006/relationships/hyperlink" Target="https://www.sclhealth.org/" TargetMode="External"/><Relationship Id="rId1166" Type="http://schemas.openxmlformats.org/officeDocument/2006/relationships/hyperlink" Target="http://www.fresnostate.edu/chhs/cvhpi/" TargetMode="External"/><Relationship Id="rId1373" Type="http://schemas.openxmlformats.org/officeDocument/2006/relationships/hyperlink" Target="http://uclainnovates.org/" TargetMode="External"/><Relationship Id="rId2217" Type="http://schemas.openxmlformats.org/officeDocument/2006/relationships/hyperlink" Target="../../../../../../../acava/AppData/Local/Microsoft/Windows/INetCache/nicolegodreausoria/AppData/Downloads/www.indianhealthcenter.org" TargetMode="External"/><Relationship Id="rId743" Type="http://schemas.openxmlformats.org/officeDocument/2006/relationships/hyperlink" Target="http://www.withinreachwa.org/" TargetMode="External"/><Relationship Id="rId950" Type="http://schemas.openxmlformats.org/officeDocument/2006/relationships/hyperlink" Target="../../../../../../../acava/AppData/Local/Microsoft/Windows/INetCache/nicolegodreausoria/AppData/Downloads/www.streetlevelhealthproject.org" TargetMode="External"/><Relationship Id="rId1026" Type="http://schemas.openxmlformats.org/officeDocument/2006/relationships/hyperlink" Target="http://www.hopecollaborative.net/" TargetMode="External"/><Relationship Id="rId1580" Type="http://schemas.openxmlformats.org/officeDocument/2006/relationships/hyperlink" Target="http://www.modocmedicalcenter.org/services/clinic-services" TargetMode="External"/><Relationship Id="rId1678" Type="http://schemas.openxmlformats.org/officeDocument/2006/relationships/hyperlink" Target="../../../../../../../acava/AppData/Local/Microsoft/Windows/INetCache/nicolegodreausoria/AppData/Downloads/www.placer.ca.gov/departments/hhs" TargetMode="External"/><Relationship Id="rId1885" Type="http://schemas.openxmlformats.org/officeDocument/2006/relationships/hyperlink" Target="../../../../../../../acava/AppData/Local/Microsoft/Windows/INetCache/nicolegodreausoria/AppData/Downloads/www.kimnicol.com" TargetMode="External"/><Relationship Id="rId2424" Type="http://schemas.openxmlformats.org/officeDocument/2006/relationships/hyperlink" Target="../../../../../../../acava/AppData/Local/Microsoft/Windows/INetCache/nicolegodreausoria/AppData/Downloads/alz.org" TargetMode="External"/><Relationship Id="rId2631" Type="http://schemas.openxmlformats.org/officeDocument/2006/relationships/hyperlink" Target="https://www.quantifiedventures.com/" TargetMode="External"/><Relationship Id="rId603" Type="http://schemas.openxmlformats.org/officeDocument/2006/relationships/hyperlink" Target="../../../../../../../acava/AppData/Local/Microsoft/Windows/INetCache/nicolegodreausoria/AppData/Downloads/www.keefemh.org" TargetMode="External"/><Relationship Id="rId810" Type="http://schemas.openxmlformats.org/officeDocument/2006/relationships/hyperlink" Target="https://healthleadsusa.org/" TargetMode="External"/><Relationship Id="rId908" Type="http://schemas.openxmlformats.org/officeDocument/2006/relationships/hyperlink" Target="../../../../../../../acava/AppData/Local/Microsoft/Windows/INetCache/nicolegodreausoria/AppData/Downloads/www.njpca.org" TargetMode="External"/><Relationship Id="rId1233" Type="http://schemas.openxmlformats.org/officeDocument/2006/relationships/hyperlink" Target="../../../../../../../acava/AppData/Local/Microsoft/Windows/INetCache/nicolegodreausoria/AppData/Downloads/www.aplahealth.org" TargetMode="External"/><Relationship Id="rId1440" Type="http://schemas.openxmlformats.org/officeDocument/2006/relationships/hyperlink" Target="https://www.avivapharmacy.com/" TargetMode="External"/><Relationship Id="rId1538" Type="http://schemas.openxmlformats.org/officeDocument/2006/relationships/hyperlink" Target="http://www.marintreatmentcenter.org/" TargetMode="External"/><Relationship Id="rId1300" Type="http://schemas.openxmlformats.org/officeDocument/2006/relationships/hyperlink" Target="https://ecdpla.org/" TargetMode="External"/><Relationship Id="rId1745" Type="http://schemas.openxmlformats.org/officeDocument/2006/relationships/hyperlink" Target="http://www.ppactionca.org/" TargetMode="External"/><Relationship Id="rId1952" Type="http://schemas.openxmlformats.org/officeDocument/2006/relationships/hyperlink" Target="http://archimedesmodel.com/" TargetMode="External"/><Relationship Id="rId37" Type="http://schemas.openxmlformats.org/officeDocument/2006/relationships/hyperlink" Target="http://www.hearst.com/businessmedia/hearst-health" TargetMode="External"/><Relationship Id="rId1605" Type="http://schemas.openxmlformats.org/officeDocument/2006/relationships/hyperlink" Target="../../../../../../../acava/AppData/Local/Microsoft/Windows/INetCache/nicolegodreausoria/AppData/Downloads/www.wsmcmed.org" TargetMode="External"/><Relationship Id="rId1812" Type="http://schemas.openxmlformats.org/officeDocument/2006/relationships/hyperlink" Target="../../../../../../../acava/AppData/Local/Microsoft/Windows/INetCache/nicolegodreausoria/AppData/Downloads/www.mtnhealth.org" TargetMode="External"/><Relationship Id="rId186" Type="http://schemas.openxmlformats.org/officeDocument/2006/relationships/hyperlink" Target="http://www.wicomicohealth.org/" TargetMode="External"/><Relationship Id="rId393" Type="http://schemas.openxmlformats.org/officeDocument/2006/relationships/hyperlink" Target="../../../../../../../acava/AppData/Local/Microsoft/Windows/INetCache/nicolegodreausoria/AppData/Downloads/twin-cities.umn.edu/" TargetMode="External"/><Relationship Id="rId2074" Type="http://schemas.openxmlformats.org/officeDocument/2006/relationships/hyperlink" Target="https://www.ucsfhealth.org/" TargetMode="External"/><Relationship Id="rId2281" Type="http://schemas.openxmlformats.org/officeDocument/2006/relationships/hyperlink" Target="../../../../../../../acava/AppData/Local/Microsoft/Windows/INetCache/nicolegodreausoria/AppData/Downloads/www.sfhc.us/" TargetMode="External"/><Relationship Id="rId253" Type="http://schemas.openxmlformats.org/officeDocument/2006/relationships/hyperlink" Target="https://www.transformhealthcs.com/home.aspx?ReturnUrl=%2f" TargetMode="External"/><Relationship Id="rId460" Type="http://schemas.openxmlformats.org/officeDocument/2006/relationships/hyperlink" Target="http://affiniahealthcare.org/" TargetMode="External"/><Relationship Id="rId698" Type="http://schemas.openxmlformats.org/officeDocument/2006/relationships/hyperlink" Target="http://www.ccconcern.org/" TargetMode="External"/><Relationship Id="rId1090" Type="http://schemas.openxmlformats.org/officeDocument/2006/relationships/hyperlink" Target="../../../../../../../acava/AppData/Local/Microsoft/Windows/INetCache/nicolegodreausoria/AppData/Downloads/www.macthealthboard.com" TargetMode="External"/><Relationship Id="rId2141" Type="http://schemas.openxmlformats.org/officeDocument/2006/relationships/hyperlink" Target="https://www.linkedin.com/company/taulama-4-tongans/about/" TargetMode="External"/><Relationship Id="rId2379" Type="http://schemas.openxmlformats.org/officeDocument/2006/relationships/hyperlink" Target="http://wcchc.com/" TargetMode="External"/><Relationship Id="rId2586" Type="http://schemas.openxmlformats.org/officeDocument/2006/relationships/hyperlink" Target="http://www.lifebridgehealth.org/Main/Home.aspx" TargetMode="External"/><Relationship Id="rId113" Type="http://schemas.openxmlformats.org/officeDocument/2006/relationships/hyperlink" Target="http://www.provoc.me/" TargetMode="External"/><Relationship Id="rId320" Type="http://schemas.openxmlformats.org/officeDocument/2006/relationships/hyperlink" Target="../../../../../../../acava/AppData/Local/Microsoft/Windows/INetCache/nicolegodreausoria/AppData/Downloads/xavierinnovation.com" TargetMode="External"/><Relationship Id="rId558" Type="http://schemas.openxmlformats.org/officeDocument/2006/relationships/hyperlink" Target="https://www.vantage-eval.com/" TargetMode="External"/><Relationship Id="rId765" Type="http://schemas.openxmlformats.org/officeDocument/2006/relationships/hyperlink" Target="https://ncach.org/" TargetMode="External"/><Relationship Id="rId972" Type="http://schemas.openxmlformats.org/officeDocument/2006/relationships/hyperlink" Target="../../../../../../../acava/AppData/Local/Microsoft/Windows/INetCache/nicolegodreausoria/AppData/Downloads/www.iha.org" TargetMode="External"/><Relationship Id="rId1188" Type="http://schemas.openxmlformats.org/officeDocument/2006/relationships/hyperlink" Target="http://ccvhealth.org/index.php" TargetMode="External"/><Relationship Id="rId1395" Type="http://schemas.openxmlformats.org/officeDocument/2006/relationships/hyperlink" Target="../../../../../../../acava/AppData/Local/Microsoft/Windows/INetCache/nicolegodreausoria/AppData/Downloads/www.care1st.com" TargetMode="External"/><Relationship Id="rId2001" Type="http://schemas.openxmlformats.org/officeDocument/2006/relationships/hyperlink" Target="http://www.homelessprenatal.org/" TargetMode="External"/><Relationship Id="rId2239" Type="http://schemas.openxmlformats.org/officeDocument/2006/relationships/hyperlink" Target="http://www.santacruzhealth.org/HSAHome/HSADivisions/ClinicServices/HomelessPersonsHealthProject.aspx" TargetMode="External"/><Relationship Id="rId2446" Type="http://schemas.openxmlformats.org/officeDocument/2006/relationships/hyperlink" Target="https://www.ihs.gov/Albuquerque/healthcarefacilities/santafe/" TargetMode="External"/><Relationship Id="rId418" Type="http://schemas.openxmlformats.org/officeDocument/2006/relationships/hyperlink" Target="https://www.clinifyhealth.com/" TargetMode="External"/><Relationship Id="rId625" Type="http://schemas.openxmlformats.org/officeDocument/2006/relationships/hyperlink" Target="http://fhsid.org/" TargetMode="External"/><Relationship Id="rId832" Type="http://schemas.openxmlformats.org/officeDocument/2006/relationships/hyperlink" Target="../../../../../../../acava/AppData/Local/Microsoft/Windows/INetCache/nicolegodreausoria/AppData/Downloads/www.chan-nh.org" TargetMode="External"/><Relationship Id="rId1048" Type="http://schemas.openxmlformats.org/officeDocument/2006/relationships/hyperlink" Target="../../../../../../../acava/AppData/Local/Microsoft/Windows/INetCache/nicolegodreausoria/AppData/Downloads/eoydc.org" TargetMode="External"/><Relationship Id="rId1255" Type="http://schemas.openxmlformats.org/officeDocument/2006/relationships/hyperlink" Target="http://ihqc.org/" TargetMode="External"/><Relationship Id="rId1462" Type="http://schemas.openxmlformats.org/officeDocument/2006/relationships/hyperlink" Target="http://www.dignityhealth.org/glendalememorial/" TargetMode="External"/><Relationship Id="rId2306" Type="http://schemas.openxmlformats.org/officeDocument/2006/relationships/hyperlink" Target="http://www.stjoesonoma.org/" TargetMode="External"/><Relationship Id="rId2513" Type="http://schemas.openxmlformats.org/officeDocument/2006/relationships/hyperlink" Target="http://www.wellthapp.com/" TargetMode="External"/><Relationship Id="rId1115" Type="http://schemas.openxmlformats.org/officeDocument/2006/relationships/hyperlink" Target="https://cchealth.org/prevention/" TargetMode="External"/><Relationship Id="rId1322" Type="http://schemas.openxmlformats.org/officeDocument/2006/relationships/hyperlink" Target="../../../../../../../acava/AppData/Local/Microsoft/Windows/INetCache/nicolegodreausoria/AppData/Downloads/www.womens-clinic.org" TargetMode="External"/><Relationship Id="rId1767" Type="http://schemas.openxmlformats.org/officeDocument/2006/relationships/hyperlink" Target="https://southsacramentochristiancenter.org/" TargetMode="External"/><Relationship Id="rId1974" Type="http://schemas.openxmlformats.org/officeDocument/2006/relationships/hyperlink" Target="../../../../../../../acava/AppData/Local/Microsoft/Windows/INetCache/nicolegodreausoria/AppData/Downloads/www.boulderassociates.com" TargetMode="External"/><Relationship Id="rId59" Type="http://schemas.openxmlformats.org/officeDocument/2006/relationships/hyperlink" Target="https://www.nyuwinthrop.org/" TargetMode="External"/><Relationship Id="rId1627" Type="http://schemas.openxmlformats.org/officeDocument/2006/relationships/hyperlink" Target="../../../../../../../acava/AppData/Local/Microsoft/Windows/INetCache/nicolegodreausoria/AppData/Downloads/www.lbclinic.org" TargetMode="External"/><Relationship Id="rId1834" Type="http://schemas.openxmlformats.org/officeDocument/2006/relationships/hyperlink" Target="../../../../../../../acava/AppData/Local/Microsoft/Windows/INetCache/nicolegodreausoria/AppData/Downloads/www.vcc.org" TargetMode="External"/><Relationship Id="rId2096" Type="http://schemas.openxmlformats.org/officeDocument/2006/relationships/hyperlink" Target="https://www.sjcclinics.org/" TargetMode="External"/><Relationship Id="rId1901" Type="http://schemas.openxmlformats.org/officeDocument/2006/relationships/hyperlink" Target="http://www.homebridgeca.org/" TargetMode="External"/><Relationship Id="rId275" Type="http://schemas.openxmlformats.org/officeDocument/2006/relationships/hyperlink" Target="http://www.healthcareswfl.org/" TargetMode="External"/><Relationship Id="rId482" Type="http://schemas.openxmlformats.org/officeDocument/2006/relationships/hyperlink" Target="https://www.creighton.edu/" TargetMode="External"/><Relationship Id="rId2163" Type="http://schemas.openxmlformats.org/officeDocument/2006/relationships/hyperlink" Target="../../../../../../../acava/AppData/Local/Microsoft/Windows/INetCache/nicolegodreausoria/AppData/Downloads/www.ihealthlabs.com" TargetMode="External"/><Relationship Id="rId2370" Type="http://schemas.openxmlformats.org/officeDocument/2006/relationships/hyperlink" Target="http://www.caltelehealth.org/" TargetMode="External"/><Relationship Id="rId135" Type="http://schemas.openxmlformats.org/officeDocument/2006/relationships/hyperlink" Target="http://www.qorvis.com/" TargetMode="External"/><Relationship Id="rId342" Type="http://schemas.openxmlformats.org/officeDocument/2006/relationships/hyperlink" Target="../../../../../../../acava/AppData/Local/Microsoft/Windows/INetCache/nicolegodreausoria/AppData/Downloads/www.iu.edu" TargetMode="External"/><Relationship Id="rId787" Type="http://schemas.openxmlformats.org/officeDocument/2006/relationships/hyperlink" Target="../../../../../../../acava/AppData/Local/Microsoft/Windows/INetCache/nicolegodreausoria/AppData/Downloads/www.informedmedicaldecisions.org" TargetMode="External"/><Relationship Id="rId994" Type="http://schemas.openxmlformats.org/officeDocument/2006/relationships/hyperlink" Target="https://cjjc.org/" TargetMode="External"/><Relationship Id="rId2023" Type="http://schemas.openxmlformats.org/officeDocument/2006/relationships/hyperlink" Target="https://www.thirdsectorcap.org/" TargetMode="External"/><Relationship Id="rId2230" Type="http://schemas.openxmlformats.org/officeDocument/2006/relationships/hyperlink" Target="http://parisihouse.com/" TargetMode="External"/><Relationship Id="rId2468" Type="http://schemas.openxmlformats.org/officeDocument/2006/relationships/hyperlink" Target="http://chaseley.org.uk/" TargetMode="External"/><Relationship Id="rId202" Type="http://schemas.openxmlformats.org/officeDocument/2006/relationships/hyperlink" Target="http://cvhsinc.org/" TargetMode="External"/><Relationship Id="rId647" Type="http://schemas.openxmlformats.org/officeDocument/2006/relationships/hyperlink" Target="../../../../../../../acava/AppData/Local/Microsoft/Windows/INetCache/nicolegodreausoria/AppData/Downloads/www.rcfbh.org" TargetMode="External"/><Relationship Id="rId854" Type="http://schemas.openxmlformats.org/officeDocument/2006/relationships/hyperlink" Target="http://www.chcact.org/" TargetMode="External"/><Relationship Id="rId1277" Type="http://schemas.openxmlformats.org/officeDocument/2006/relationships/hyperlink" Target="../../../../../../../acava/AppData/Local/Microsoft/Windows/INetCache/nicolegodreausoria/AppData/Downloads/www.ccalac.org" TargetMode="External"/><Relationship Id="rId1484" Type="http://schemas.openxmlformats.org/officeDocument/2006/relationships/hyperlink" Target="../../../../../../../acava/AppData/Local/Microsoft/Windows/INetCache/nicolegodreausoria/AppData/Downloads/www.sdfhc.org" TargetMode="External"/><Relationship Id="rId1691" Type="http://schemas.openxmlformats.org/officeDocument/2006/relationships/hyperlink" Target="https://www.coachellavalleyrx.com/" TargetMode="External"/><Relationship Id="rId2328" Type="http://schemas.openxmlformats.org/officeDocument/2006/relationships/hyperlink" Target="https://www.tehamacohealthservices.net/" TargetMode="External"/><Relationship Id="rId2535" Type="http://schemas.openxmlformats.org/officeDocument/2006/relationships/hyperlink" Target="https://www.mailman.columbia.edu/" TargetMode="External"/><Relationship Id="rId507" Type="http://schemas.openxmlformats.org/officeDocument/2006/relationships/hyperlink" Target="https://sph.uth.edu/" TargetMode="External"/><Relationship Id="rId714" Type="http://schemas.openxmlformats.org/officeDocument/2006/relationships/hyperlink" Target="https://www.orchidhealth.org/" TargetMode="External"/><Relationship Id="rId921" Type="http://schemas.openxmlformats.org/officeDocument/2006/relationships/hyperlink" Target="http://www.oneil-and-associates.com/" TargetMode="External"/><Relationship Id="rId1137" Type="http://schemas.openxmlformats.org/officeDocument/2006/relationships/hyperlink" Target="https://www.edcgov.us/Government/MentalHealth/Pages/mental_health_main_info.aspx" TargetMode="External"/><Relationship Id="rId1344" Type="http://schemas.openxmlformats.org/officeDocument/2006/relationships/hyperlink" Target="../../../../../../../acava/AppData/Local/Microsoft/Windows/INetCache/nicolegodreausoria/AppData/Downloads/www.clinicaromero.com" TargetMode="External"/><Relationship Id="rId1551" Type="http://schemas.openxmlformats.org/officeDocument/2006/relationships/hyperlink" Target="../../../../../../../acava/AppData/Local/Microsoft/Windows/INetCache/nicolegodreausoria/AppData/Downloads/www.marinclinics.org" TargetMode="External"/><Relationship Id="rId1789" Type="http://schemas.openxmlformats.org/officeDocument/2006/relationships/hyperlink" Target="http://www.mbhdistrict.org/index.php" TargetMode="External"/><Relationship Id="rId1996" Type="http://schemas.openxmlformats.org/officeDocument/2006/relationships/hyperlink" Target="../../../../../../../acava/AppData/Local/Microsoft/Windows/INetCache/nicolegodreausoria/AppData/Downloads/designfordance.org" TargetMode="External"/><Relationship Id="rId2602" Type="http://schemas.openxmlformats.org/officeDocument/2006/relationships/hyperlink" Target="https://tickithealth.com/" TargetMode="External"/><Relationship Id="rId50" Type="http://schemas.openxmlformats.org/officeDocument/2006/relationships/hyperlink" Target="../../../../../../../acava/AppData/Local/Microsoft/Windows/INetCache/nicolegodreausoria/AppData/Downloads/www.montefiore.org" TargetMode="External"/><Relationship Id="rId1204" Type="http://schemas.openxmlformats.org/officeDocument/2006/relationships/hyperlink" Target="https://www.bakersfieldaihp.org/" TargetMode="External"/><Relationship Id="rId1411" Type="http://schemas.openxmlformats.org/officeDocument/2006/relationships/hyperlink" Target="http://www.bhchealth.org/" TargetMode="External"/><Relationship Id="rId1649" Type="http://schemas.openxmlformats.org/officeDocument/2006/relationships/hyperlink" Target="https://familiestogetheroc.org/" TargetMode="External"/><Relationship Id="rId1856" Type="http://schemas.openxmlformats.org/officeDocument/2006/relationships/hyperlink" Target="../../../../../../../acava/AppData/Local/Microsoft/Windows/INetCache/nicolegodreausoria/AppData/Downloads/www.planned.org" TargetMode="External"/><Relationship Id="rId1509" Type="http://schemas.openxmlformats.org/officeDocument/2006/relationships/hyperlink" Target="http://www.scmedcenter.org/" TargetMode="External"/><Relationship Id="rId1716" Type="http://schemas.openxmlformats.org/officeDocument/2006/relationships/hyperlink" Target="https://www.chsica.org/" TargetMode="External"/><Relationship Id="rId1923" Type="http://schemas.openxmlformats.org/officeDocument/2006/relationships/hyperlink" Target="http://www.csh.org/" TargetMode="External"/><Relationship Id="rId297" Type="http://schemas.openxmlformats.org/officeDocument/2006/relationships/hyperlink" Target="https://pdchc.org/" TargetMode="External"/><Relationship Id="rId2185" Type="http://schemas.openxmlformats.org/officeDocument/2006/relationships/hyperlink" Target="../../../../../../../acava/AppData/Local/Microsoft/Windows/INetCache/nicolegodreausoria/AppData/Downloads/www.med.stanford.edu" TargetMode="External"/><Relationship Id="rId2392" Type="http://schemas.openxmlformats.org/officeDocument/2006/relationships/hyperlink" Target="https://www.phsscommunity.com/" TargetMode="External"/><Relationship Id="rId157" Type="http://schemas.openxmlformats.org/officeDocument/2006/relationships/hyperlink" Target="../../../../../../../acava/AppData/Local/Microsoft/Windows/INetCache/nicolegodreausoria/AppData/Downloads/www.bechtelhealth.org" TargetMode="External"/><Relationship Id="rId364" Type="http://schemas.openxmlformats.org/officeDocument/2006/relationships/hyperlink" Target="https://www.medirevv.com/" TargetMode="External"/><Relationship Id="rId2045" Type="http://schemas.openxmlformats.org/officeDocument/2006/relationships/hyperlink" Target="../../../../../../../acava/AppData/Local/Microsoft/Windows/INetCache/nicolegodreausoria/AppData/Downloads/www.ioaging.org" TargetMode="External"/><Relationship Id="rId571" Type="http://schemas.openxmlformats.org/officeDocument/2006/relationships/hyperlink" Target="https://www.publicleadershipgroup.org/" TargetMode="External"/><Relationship Id="rId669" Type="http://schemas.openxmlformats.org/officeDocument/2006/relationships/hyperlink" Target="../../../../../../../acava/AppData/Local/Microsoft/Windows/INetCache/nicolegodreausoria/AppData/Downloads/www.westhawaiichc.org" TargetMode="External"/><Relationship Id="rId876" Type="http://schemas.openxmlformats.org/officeDocument/2006/relationships/hyperlink" Target="../../../../../../../acava/AppData/Local/Microsoft/Windows/INetCache/nicolegodreausoria/AppData/Downloads/www.greaternewarkhcc.org" TargetMode="External"/><Relationship Id="rId1299" Type="http://schemas.openxmlformats.org/officeDocument/2006/relationships/hyperlink" Target="https://attcnetwork.org/" TargetMode="External"/><Relationship Id="rId2252" Type="http://schemas.openxmlformats.org/officeDocument/2006/relationships/hyperlink" Target="https://cabinc.org/" TargetMode="External"/><Relationship Id="rId2557" Type="http://schemas.openxmlformats.org/officeDocument/2006/relationships/hyperlink" Target="http://www.syner-med.com/" TargetMode="External"/><Relationship Id="rId224" Type="http://schemas.openxmlformats.org/officeDocument/2006/relationships/hyperlink" Target="http://www.ccofeasternnc.org/" TargetMode="External"/><Relationship Id="rId431" Type="http://schemas.openxmlformats.org/officeDocument/2006/relationships/hyperlink" Target="../../../../../../../acava/AppData/Local/Microsoft/Windows/INetCache/nicolegodreausoria/AppData/Downloads/www.aviahealthinnovation.com" TargetMode="External"/><Relationship Id="rId529" Type="http://schemas.openxmlformats.org/officeDocument/2006/relationships/hyperlink" Target="http://www.umcelpaso.org/" TargetMode="External"/><Relationship Id="rId736" Type="http://schemas.openxmlformats.org/officeDocument/2006/relationships/hyperlink" Target="http://sagebase.org/" TargetMode="External"/><Relationship Id="rId1061" Type="http://schemas.openxmlformats.org/officeDocument/2006/relationships/hyperlink" Target="http://www.intrepidascent.com/" TargetMode="External"/><Relationship Id="rId1159" Type="http://schemas.openxmlformats.org/officeDocument/2006/relationships/hyperlink" Target="http://www.samc.com/" TargetMode="External"/><Relationship Id="rId1366" Type="http://schemas.openxmlformats.org/officeDocument/2006/relationships/hyperlink" Target="http://www.usc.edu/" TargetMode="External"/><Relationship Id="rId2112" Type="http://schemas.openxmlformats.org/officeDocument/2006/relationships/hyperlink" Target="http://www.slocounty.ca.gov/site4.aspx" TargetMode="External"/><Relationship Id="rId2417" Type="http://schemas.openxmlformats.org/officeDocument/2006/relationships/hyperlink" Target="http://www.pfcc.org/" TargetMode="External"/><Relationship Id="rId943" Type="http://schemas.openxmlformats.org/officeDocument/2006/relationships/hyperlink" Target="https://livelafamilia.org/" TargetMode="External"/><Relationship Id="rId1019" Type="http://schemas.openxmlformats.org/officeDocument/2006/relationships/hyperlink" Target="http://trustforconservationinnovation.org/" TargetMode="External"/><Relationship Id="rId1573" Type="http://schemas.openxmlformats.org/officeDocument/2006/relationships/hyperlink" Target="https://www.ucmerced.edu/" TargetMode="External"/><Relationship Id="rId1780" Type="http://schemas.openxmlformats.org/officeDocument/2006/relationships/hyperlink" Target="http://www.cdph.ca.gov/" TargetMode="External"/><Relationship Id="rId1878" Type="http://schemas.openxmlformats.org/officeDocument/2006/relationships/hyperlink" Target="https://www.syhc.org/" TargetMode="External"/><Relationship Id="rId2624" Type="http://schemas.openxmlformats.org/officeDocument/2006/relationships/hyperlink" Target="https://cmha.ca/" TargetMode="External"/><Relationship Id="rId72" Type="http://schemas.openxmlformats.org/officeDocument/2006/relationships/hyperlink" Target="https://www.cornell.edu/" TargetMode="External"/><Relationship Id="rId803" Type="http://schemas.openxmlformats.org/officeDocument/2006/relationships/hyperlink" Target="https://hms.harvard.edu/affiliates/boston-childrens-hospital" TargetMode="External"/><Relationship Id="rId1226" Type="http://schemas.openxmlformats.org/officeDocument/2006/relationships/hyperlink" Target="http://www.lihc.org/" TargetMode="External"/><Relationship Id="rId1433" Type="http://schemas.openxmlformats.org/officeDocument/2006/relationships/hyperlink" Target="https://www.wilmingtoncc.org/" TargetMode="External"/><Relationship Id="rId1640" Type="http://schemas.openxmlformats.org/officeDocument/2006/relationships/hyperlink" Target="https://www.ochealthinfo.com/about-hca/medical-health-services/medical-safety-net-program-msn" TargetMode="External"/><Relationship Id="rId1738" Type="http://schemas.openxmlformats.org/officeDocument/2006/relationships/hyperlink" Target="http://www.ccha.org/" TargetMode="External"/><Relationship Id="rId1500" Type="http://schemas.openxmlformats.org/officeDocument/2006/relationships/hyperlink" Target="https://www.elementspharmacyrx.com/" TargetMode="External"/><Relationship Id="rId1945" Type="http://schemas.openxmlformats.org/officeDocument/2006/relationships/hyperlink" Target="http://www.calquality.org/" TargetMode="External"/><Relationship Id="rId1805" Type="http://schemas.openxmlformats.org/officeDocument/2006/relationships/hyperlink" Target="https://www.chaisr.org/" TargetMode="External"/><Relationship Id="rId179" Type="http://schemas.openxmlformats.org/officeDocument/2006/relationships/hyperlink" Target="../../../../../../../acava/AppData/Local/Microsoft/Windows/INetCache/nicolegodreausoria/AppData/Downloads/www.totalhealthcare.org" TargetMode="External"/><Relationship Id="rId386" Type="http://schemas.openxmlformats.org/officeDocument/2006/relationships/hyperlink" Target="../../../../../../../acava/AppData/Local/Microsoft/Windows/INetCache/nicolegodreausoria/AppData/Downloads/www.allinahealth.org" TargetMode="External"/><Relationship Id="rId593" Type="http://schemas.openxmlformats.org/officeDocument/2006/relationships/hyperlink" Target="http://www.patientvisitredesign.com/" TargetMode="External"/><Relationship Id="rId2067" Type="http://schemas.openxmlformats.org/officeDocument/2006/relationships/hyperlink" Target="http://www.sfdph.org/dph/comupg/oservices/medSvs/hlthCtrs/ChinatownHlthCtr.asp" TargetMode="External"/><Relationship Id="rId2274" Type="http://schemas.openxmlformats.org/officeDocument/2006/relationships/hyperlink" Target="../../../../../../../acava/AppData/Local/Microsoft/Windows/INetCache/nicolegodreausoria/AppData/Downloads/www.mccloudhealth.com" TargetMode="External"/><Relationship Id="rId2481" Type="http://schemas.openxmlformats.org/officeDocument/2006/relationships/hyperlink" Target="../../../../../../../acava/AppData/Local/Microsoft/Windows/INetCache/nicolegodreausoria/AppData/Downloads/www.mahealthcare.com" TargetMode="External"/><Relationship Id="rId246" Type="http://schemas.openxmlformats.org/officeDocument/2006/relationships/hyperlink" Target="http://publichealth.gsu.edu/" TargetMode="External"/><Relationship Id="rId453" Type="http://schemas.openxmlformats.org/officeDocument/2006/relationships/hyperlink" Target="https://www.sarahbush.org/" TargetMode="External"/><Relationship Id="rId660" Type="http://schemas.openxmlformats.org/officeDocument/2006/relationships/hyperlink" Target="http://www.culinaryhealthfund.org/" TargetMode="External"/><Relationship Id="rId898" Type="http://schemas.openxmlformats.org/officeDocument/2006/relationships/hyperlink" Target="../../../../../../../acava/AppData/Local/Microsoft/Windows/INetCache/nicolegodreausoria/AppData/Downloads/www.nationalcomplex.care" TargetMode="External"/><Relationship Id="rId1083" Type="http://schemas.openxmlformats.org/officeDocument/2006/relationships/hyperlink" Target="../../../../../../../acava/AppData/Local/Microsoft/Windows/INetCache/nicolegodreausoria/AppData/Downloads/www.buttecounty.net" TargetMode="External"/><Relationship Id="rId1290" Type="http://schemas.openxmlformats.org/officeDocument/2006/relationships/hyperlink" Target="../../../../../../../acava/AppData/Local/Microsoft/Windows/INetCache/nicolegodreausoria/AppData/Downloads/www.centralcityhealth.org" TargetMode="External"/><Relationship Id="rId2134" Type="http://schemas.openxmlformats.org/officeDocument/2006/relationships/hyperlink" Target="http://www.gene.com/" TargetMode="External"/><Relationship Id="rId2341" Type="http://schemas.openxmlformats.org/officeDocument/2006/relationships/hyperlink" Target="https://www.tuolumnecounty.ca.gov/250/Public-Health" TargetMode="External"/><Relationship Id="rId2579" Type="http://schemas.openxmlformats.org/officeDocument/2006/relationships/hyperlink" Target="http://www.fuhn.org/" TargetMode="External"/><Relationship Id="rId106" Type="http://schemas.openxmlformats.org/officeDocument/2006/relationships/hyperlink" Target="http://nvhr.org/" TargetMode="External"/><Relationship Id="rId313" Type="http://schemas.openxmlformats.org/officeDocument/2006/relationships/hyperlink" Target="http://www.metrohealth.org/" TargetMode="External"/><Relationship Id="rId758" Type="http://schemas.openxmlformats.org/officeDocument/2006/relationships/hyperlink" Target="https://www.pchsweb.org/" TargetMode="External"/><Relationship Id="rId965" Type="http://schemas.openxmlformats.org/officeDocument/2006/relationships/hyperlink" Target="https://baartprograms.com/" TargetMode="External"/><Relationship Id="rId1150" Type="http://schemas.openxmlformats.org/officeDocument/2006/relationships/hyperlink" Target="../../../../../../../acava/AppData/Local/Microsoft/Windows/INetCache/nicolegodreausoria/AppData/Downloads/www.fresno.ucsf.edu" TargetMode="External"/><Relationship Id="rId1388" Type="http://schemas.openxmlformats.org/officeDocument/2006/relationships/hyperlink" Target="https://www.medellapharm.com/" TargetMode="External"/><Relationship Id="rId1595" Type="http://schemas.openxmlformats.org/officeDocument/2006/relationships/hyperlink" Target="../../../../../../../acava/AppData/Local/Microsoft/Windows/INetCache/nicolegodreausoria/AppData/Downloads/harmony-at-home.org" TargetMode="External"/><Relationship Id="rId2439" Type="http://schemas.openxmlformats.org/officeDocument/2006/relationships/hyperlink" Target="../../../../../../../acava/AppData/Local/Microsoft/Windows/INetCache/nicolegodreausoria/AppData/Downloads/www.sbrhealth.com" TargetMode="External"/><Relationship Id="rId2646" Type="http://schemas.openxmlformats.org/officeDocument/2006/relationships/hyperlink" Target="https://www.webshield.io/" TargetMode="External"/><Relationship Id="rId94" Type="http://schemas.openxmlformats.org/officeDocument/2006/relationships/hyperlink" Target="https://www.spectrumhs.org/" TargetMode="External"/><Relationship Id="rId520" Type="http://schemas.openxmlformats.org/officeDocument/2006/relationships/hyperlink" Target="http://www.migrantclinician.org/" TargetMode="External"/><Relationship Id="rId618" Type="http://schemas.openxmlformats.org/officeDocument/2006/relationships/hyperlink" Target="http://www.westernslopeendocrinology.com/" TargetMode="External"/><Relationship Id="rId825" Type="http://schemas.openxmlformats.org/officeDocument/2006/relationships/hyperlink" Target="https://www.oppsforinclusion.org/" TargetMode="External"/><Relationship Id="rId1248" Type="http://schemas.openxmlformats.org/officeDocument/2006/relationships/hyperlink" Target="https://www.peopleformobilityjustice.org/" TargetMode="External"/><Relationship Id="rId1455" Type="http://schemas.openxmlformats.org/officeDocument/2006/relationships/hyperlink" Target="https://www.homeinstead.com/" TargetMode="External"/><Relationship Id="rId1662" Type="http://schemas.openxmlformats.org/officeDocument/2006/relationships/hyperlink" Target="../../../../../../../acava/AppData/Local/Microsoft/Windows/INetCache/nicolegodreausoria/AppData/Downloads/www.healthysmilesoc.org" TargetMode="External"/><Relationship Id="rId2201" Type="http://schemas.openxmlformats.org/officeDocument/2006/relationships/hyperlink" Target="../../../../../../../acava/AppData/Local/Microsoft/Windows/INetCache/nicolegodreausoria/AppData/Downloads/www.factr.org" TargetMode="External"/><Relationship Id="rId2506" Type="http://schemas.openxmlformats.org/officeDocument/2006/relationships/hyperlink" Target="../../../../../../../acava/AppData/Local/Microsoft/Windows/INetCache/nicolegodreausoria/AppData/Downloads/www.casamedica.org" TargetMode="External"/><Relationship Id="rId1010" Type="http://schemas.openxmlformats.org/officeDocument/2006/relationships/hyperlink" Target="http://www.publicprofit.net/" TargetMode="External"/><Relationship Id="rId1108" Type="http://schemas.openxmlformats.org/officeDocument/2006/relationships/hyperlink" Target="http://www.btbookkeeping.com/" TargetMode="External"/><Relationship Id="rId1315" Type="http://schemas.openxmlformats.org/officeDocument/2006/relationships/hyperlink" Target="http://www.lacuscfoundation.org/" TargetMode="External"/><Relationship Id="rId1967" Type="http://schemas.openxmlformats.org/officeDocument/2006/relationships/hyperlink" Target="http://www.frogdesign.com/" TargetMode="External"/><Relationship Id="rId1522" Type="http://schemas.openxmlformats.org/officeDocument/2006/relationships/hyperlink" Target="../../../../../../../acava/AppData/Local/Microsoft/Windows/INetCache/nicolegodreausoria/AppData/Downloads/www.cvhp.org" TargetMode="External"/><Relationship Id="rId21" Type="http://schemas.openxmlformats.org/officeDocument/2006/relationships/hyperlink" Target="../../../../../../../acava/AppData/Local/Microsoft/Windows/INetCache/nicolegodreausoria/AppData/Downloads/www.opportunityagenda.org" TargetMode="External"/><Relationship Id="rId2089" Type="http://schemas.openxmlformats.org/officeDocument/2006/relationships/hyperlink" Target="../../../../../../../acava/AppData/Local/Microsoft/Windows/INetCache/nicolegodreausoria/AppData/Downloads/www.brownandtoland.com" TargetMode="External"/><Relationship Id="rId2296" Type="http://schemas.openxmlformats.org/officeDocument/2006/relationships/hyperlink" Target="https://www.rchc.net/" TargetMode="External"/><Relationship Id="rId268" Type="http://schemas.openxmlformats.org/officeDocument/2006/relationships/hyperlink" Target="https://www.tgh.org/" TargetMode="External"/><Relationship Id="rId475" Type="http://schemas.openxmlformats.org/officeDocument/2006/relationships/hyperlink" Target="../../../../../../../acava/AppData/Local/Microsoft/Windows/INetCache/nicolegodreausoria/AppData/Downloads/www.aafp.org" TargetMode="External"/><Relationship Id="rId682" Type="http://schemas.openxmlformats.org/officeDocument/2006/relationships/hyperlink" Target="http://www.beyondword.com/" TargetMode="External"/><Relationship Id="rId2156" Type="http://schemas.openxmlformats.org/officeDocument/2006/relationships/hyperlink" Target="http://www.marianmedicalcenter.org/index.htm" TargetMode="External"/><Relationship Id="rId2363" Type="http://schemas.openxmlformats.org/officeDocument/2006/relationships/hyperlink" Target="https://www.communicarehc.org/" TargetMode="External"/><Relationship Id="rId2570" Type="http://schemas.openxmlformats.org/officeDocument/2006/relationships/hyperlink" Target="http://www.abe-bao.be/" TargetMode="External"/><Relationship Id="rId128" Type="http://schemas.openxmlformats.org/officeDocument/2006/relationships/hyperlink" Target="http://www.consumerhealthfdn.org/" TargetMode="External"/><Relationship Id="rId335" Type="http://schemas.openxmlformats.org/officeDocument/2006/relationships/hyperlink" Target="../../../../../../../acava/AppData/Local/Microsoft/Windows/INetCache/nicolegodreausoria/AppData/Downloads/www.antheminc.com" TargetMode="External"/><Relationship Id="rId542" Type="http://schemas.openxmlformats.org/officeDocument/2006/relationships/hyperlink" Target="http://www.ucdenver.edu/academics/colleges/medicalschool/Pages/somWelcome.aspx" TargetMode="External"/><Relationship Id="rId1172" Type="http://schemas.openxmlformats.org/officeDocument/2006/relationships/hyperlink" Target="http://www.humboldtgov.org/330/Public-Health" TargetMode="External"/><Relationship Id="rId2016" Type="http://schemas.openxmlformats.org/officeDocument/2006/relationships/hyperlink" Target="http://www.doctorondemand.com/" TargetMode="External"/><Relationship Id="rId2223" Type="http://schemas.openxmlformats.org/officeDocument/2006/relationships/hyperlink" Target="../../../../../../../acava/AppData/Local/Microsoft/Windows/INetCache/nicolegodreausoria/AppData/Downloads/www.scvmc.org" TargetMode="External"/><Relationship Id="rId2430" Type="http://schemas.openxmlformats.org/officeDocument/2006/relationships/hyperlink" Target="../../../../../../../acava/AppData/Local/Microsoft/Windows/INetCache/nicolegodreausoria/AppData/Downloads/www.hayesmarcom.com" TargetMode="External"/><Relationship Id="rId402" Type="http://schemas.openxmlformats.org/officeDocument/2006/relationships/hyperlink" Target="../../../../../../../acava/AppData/Local/Microsoft/Windows/INetCache/nicolegodreausoria/AppData/Downloads/www.chphealthmt.org" TargetMode="External"/><Relationship Id="rId1032" Type="http://schemas.openxmlformats.org/officeDocument/2006/relationships/hyperlink" Target="../../../../../../../acava/AppData/Local/Microsoft/Windows/INetCache/nicolegodreausoria/AppData/Downloads/www.healthycommunities.us" TargetMode="External"/><Relationship Id="rId1989" Type="http://schemas.openxmlformats.org/officeDocument/2006/relationships/hyperlink" Target="https://sfcommunityhealth.org/" TargetMode="External"/><Relationship Id="rId1849" Type="http://schemas.openxmlformats.org/officeDocument/2006/relationships/hyperlink" Target="../../../../../../../acava/AppData/Local/Microsoft/Windows/INetCache/nicolegodreausoria/AppData/Downloads/projectnewvillage.org" TargetMode="External"/><Relationship Id="rId192" Type="http://schemas.openxmlformats.org/officeDocument/2006/relationships/hyperlink" Target="https://www.ncoa.org/" TargetMode="External"/><Relationship Id="rId1709" Type="http://schemas.openxmlformats.org/officeDocument/2006/relationships/hyperlink" Target="../../../../../../../acava/AppData/Local/Microsoft/Windows/INetCache/nicolegodreausoria/AppData/Downloads/www.ucr.edu" TargetMode="External"/><Relationship Id="rId1916" Type="http://schemas.openxmlformats.org/officeDocument/2006/relationships/hyperlink" Target="../../../../../../../acava/AppData/Local/Microsoft/Windows/INetCache/nicolegodreausoria/AppData/Downloads/www.uber.com" TargetMode="External"/><Relationship Id="rId2080" Type="http://schemas.openxmlformats.org/officeDocument/2006/relationships/hyperlink" Target="https://nursing.ucsf.edu/" TargetMode="External"/><Relationship Id="rId869" Type="http://schemas.openxmlformats.org/officeDocument/2006/relationships/hyperlink" Target="https://www.rwjbh.org/" TargetMode="External"/><Relationship Id="rId1499" Type="http://schemas.openxmlformats.org/officeDocument/2006/relationships/hyperlink" Target="http://www.facey.com/" TargetMode="External"/><Relationship Id="rId729" Type="http://schemas.openxmlformats.org/officeDocument/2006/relationships/hyperlink" Target="http://www.tableau.com/" TargetMode="External"/><Relationship Id="rId1359" Type="http://schemas.openxmlformats.org/officeDocument/2006/relationships/hyperlink" Target="https://www.weho.org/home" TargetMode="External"/><Relationship Id="rId936" Type="http://schemas.openxmlformats.org/officeDocument/2006/relationships/hyperlink" Target="http://davisstreet.org/" TargetMode="External"/><Relationship Id="rId1219" Type="http://schemas.openxmlformats.org/officeDocument/2006/relationships/hyperlink" Target="https://www.adventisthealth.org/clear-lake/" TargetMode="External"/><Relationship Id="rId1566" Type="http://schemas.openxmlformats.org/officeDocument/2006/relationships/hyperlink" Target="https://www.mendocinocounty.org/government/health-human-services-agency" TargetMode="External"/><Relationship Id="rId1773" Type="http://schemas.openxmlformats.org/officeDocument/2006/relationships/hyperlink" Target="https://www.halocares.org/" TargetMode="External"/><Relationship Id="rId1980" Type="http://schemas.openxmlformats.org/officeDocument/2006/relationships/hyperlink" Target="http://nicoschc.org/" TargetMode="External"/><Relationship Id="rId2617" Type="http://schemas.openxmlformats.org/officeDocument/2006/relationships/hyperlink" Target="https://www.jointempest.com/" TargetMode="External"/><Relationship Id="rId65" Type="http://schemas.openxmlformats.org/officeDocument/2006/relationships/hyperlink" Target="https://www.medallies.com/" TargetMode="External"/><Relationship Id="rId1426" Type="http://schemas.openxmlformats.org/officeDocument/2006/relationships/hyperlink" Target="https://carelinq.io/" TargetMode="External"/><Relationship Id="rId1633" Type="http://schemas.openxmlformats.org/officeDocument/2006/relationships/hyperlink" Target="https://www.clchc.org/" TargetMode="External"/><Relationship Id="rId1840" Type="http://schemas.openxmlformats.org/officeDocument/2006/relationships/hyperlink" Target="../../../../../../../acava/AppData/Local/Microsoft/Windows/INetCache/nicolegodreausoria/AppData/Downloads/www.fmgleading.com" TargetMode="External"/><Relationship Id="rId1700" Type="http://schemas.openxmlformats.org/officeDocument/2006/relationships/hyperlink" Target="https://www.acadiahealthcare.com/locations/riverside-comprehensive-treatment-center/" TargetMode="External"/><Relationship Id="rId379" Type="http://schemas.openxmlformats.org/officeDocument/2006/relationships/hyperlink" Target="http://con.uwosh.edu/" TargetMode="External"/><Relationship Id="rId586" Type="http://schemas.openxmlformats.org/officeDocument/2006/relationships/hyperlink" Target="../../../../../../../acava/AppData/Local/Microsoft/Windows/INetCache/nicolegodreausoria/AppData/Downloads/www.coloradohealth.org" TargetMode="External"/><Relationship Id="rId793" Type="http://schemas.openxmlformats.org/officeDocument/2006/relationships/hyperlink" Target="http://www.communitycatalyst.org/" TargetMode="External"/><Relationship Id="rId2267" Type="http://schemas.openxmlformats.org/officeDocument/2006/relationships/hyperlink" Target="http://www.mayersmemorial.com/" TargetMode="External"/><Relationship Id="rId2474" Type="http://schemas.openxmlformats.org/officeDocument/2006/relationships/hyperlink" Target="http://www.gocollaboratory.com/" TargetMode="External"/><Relationship Id="rId239" Type="http://schemas.openxmlformats.org/officeDocument/2006/relationships/hyperlink" Target="https://www.lrmcenter.com/" TargetMode="External"/><Relationship Id="rId446" Type="http://schemas.openxmlformats.org/officeDocument/2006/relationships/hyperlink" Target="http://www.gravitytank.com/" TargetMode="External"/><Relationship Id="rId653" Type="http://schemas.openxmlformats.org/officeDocument/2006/relationships/hyperlink" Target="http://www.northcountryhealthcare.org/" TargetMode="External"/><Relationship Id="rId1076" Type="http://schemas.openxmlformats.org/officeDocument/2006/relationships/hyperlink" Target="https://www.lifelongmedical.org/" TargetMode="External"/><Relationship Id="rId1283" Type="http://schemas.openxmlformats.org/officeDocument/2006/relationships/hyperlink" Target="https://dmh.lacounty.gov/" TargetMode="External"/><Relationship Id="rId1490" Type="http://schemas.openxmlformats.org/officeDocument/2006/relationships/hyperlink" Target="../../../../../../../acava/AppData/Local/Microsoft/Windows/INetCache/nicolegodreausoria/AppData/Downloads/www.medpointmanagement.com/" TargetMode="External"/><Relationship Id="rId2127" Type="http://schemas.openxmlformats.org/officeDocument/2006/relationships/hyperlink" Target="https://verity.org/" TargetMode="External"/><Relationship Id="rId2334" Type="http://schemas.openxmlformats.org/officeDocument/2006/relationships/hyperlink" Target="http://www.tiptonmedicalclinic.com/" TargetMode="External"/><Relationship Id="rId306" Type="http://schemas.openxmlformats.org/officeDocument/2006/relationships/hyperlink" Target="../../../../../../../acava/AppData/Local/Microsoft/Windows/INetCache/nicolegodreausoria/AppData/Downloads/www.mheducation.com" TargetMode="External"/><Relationship Id="rId860" Type="http://schemas.openxmlformats.org/officeDocument/2006/relationships/hyperlink" Target="https://patientwisdom.com/" TargetMode="External"/><Relationship Id="rId1143" Type="http://schemas.openxmlformats.org/officeDocument/2006/relationships/hyperlink" Target="../../../../../../../acava/AppData/Local/Microsoft/Windows/INetCache/nicolegodreausoria/AppData/Downloads/www.edchc.org" TargetMode="External"/><Relationship Id="rId2541" Type="http://schemas.openxmlformats.org/officeDocument/2006/relationships/hyperlink" Target="http://betheresandiego.org/" TargetMode="External"/><Relationship Id="rId513" Type="http://schemas.openxmlformats.org/officeDocument/2006/relationships/hyperlink" Target="http://www.suclinica.org/" TargetMode="External"/><Relationship Id="rId720" Type="http://schemas.openxmlformats.org/officeDocument/2006/relationships/hyperlink" Target="http://crchs.net/" TargetMode="External"/><Relationship Id="rId1350" Type="http://schemas.openxmlformats.org/officeDocument/2006/relationships/hyperlink" Target="../../../../../../../acava/AppData/Local/Microsoft/Windows/INetCache/nicolegodreausoria/AppData/Downloads/dhs.lacounty.gov/mlk/" TargetMode="External"/><Relationship Id="rId2401" Type="http://schemas.openxmlformats.org/officeDocument/2006/relationships/hyperlink" Target="https://www.medi-cal.ca.gov/" TargetMode="External"/><Relationship Id="rId1003" Type="http://schemas.openxmlformats.org/officeDocument/2006/relationships/hyperlink" Target="https://www.policylink.org/" TargetMode="External"/><Relationship Id="rId1210" Type="http://schemas.openxmlformats.org/officeDocument/2006/relationships/hyperlink" Target="https://www.capk.org/" TargetMode="External"/><Relationship Id="rId2191" Type="http://schemas.openxmlformats.org/officeDocument/2006/relationships/hyperlink" Target="http://www.healthcrowd.com/" TargetMode="External"/><Relationship Id="rId163" Type="http://schemas.openxmlformats.org/officeDocument/2006/relationships/hyperlink" Target="http://www.nih.gov/" TargetMode="External"/><Relationship Id="rId370" Type="http://schemas.openxmlformats.org/officeDocument/2006/relationships/hyperlink" Target="http://asthmapolis.com/" TargetMode="External"/><Relationship Id="rId2051" Type="http://schemas.openxmlformats.org/officeDocument/2006/relationships/hyperlink" Target="https://www.sfdph.org/dph/comupg/oservices/medSvs/hlthCtrs/OceanPkHlthCtr.asp" TargetMode="External"/><Relationship Id="rId230" Type="http://schemas.openxmlformats.org/officeDocument/2006/relationships/hyperlink" Target="http://www.ccwnc.org/" TargetMode="External"/><Relationship Id="rId1677" Type="http://schemas.openxmlformats.org/officeDocument/2006/relationships/hyperlink" Target="http://www.placer.ca.gov/departments/hhs/community_clinic" TargetMode="External"/><Relationship Id="rId1884" Type="http://schemas.openxmlformats.org/officeDocument/2006/relationships/hyperlink" Target="http://villaflorence.com/" TargetMode="External"/><Relationship Id="rId907" Type="http://schemas.openxmlformats.org/officeDocument/2006/relationships/hyperlink" Target="../../../../../../../acava/AppData/Local/Microsoft/Windows/INetCache/nicolegodreausoria/AppData/Downloads/www.henryjaustin.org" TargetMode="External"/><Relationship Id="rId1537" Type="http://schemas.openxmlformats.org/officeDocument/2006/relationships/hyperlink" Target="../../../../../../../acava/AppData/Local/Microsoft/Windows/INetCache/nicolegodreausoria/AppData/Downloads/www.camarenahealth.org" TargetMode="External"/><Relationship Id="rId1744" Type="http://schemas.openxmlformats.org/officeDocument/2006/relationships/hyperlink" Target="http://health-forall.org/" TargetMode="External"/><Relationship Id="rId1951" Type="http://schemas.openxmlformats.org/officeDocument/2006/relationships/hyperlink" Target="http://zff.org/" TargetMode="External"/><Relationship Id="rId36" Type="http://schemas.openxmlformats.org/officeDocument/2006/relationships/hyperlink" Target="http://www.jjay.cuny.edu/" TargetMode="External"/><Relationship Id="rId1604" Type="http://schemas.openxmlformats.org/officeDocument/2006/relationships/hyperlink" Target="http://www.wsmcmed.org/" TargetMode="External"/><Relationship Id="rId1811" Type="http://schemas.openxmlformats.org/officeDocument/2006/relationships/hyperlink" Target="../../../../../../../acava/AppData/Local/Microsoft/Windows/INetCache/nicolegodreausoria/AppData/Downloads/sihc.org" TargetMode="External"/><Relationship Id="rId697" Type="http://schemas.openxmlformats.org/officeDocument/2006/relationships/hyperlink" Target="http://www.ihs.gov/portland/" TargetMode="External"/><Relationship Id="rId2378" Type="http://schemas.openxmlformats.org/officeDocument/2006/relationships/hyperlink" Target="http://www.snahc.org/" TargetMode="External"/><Relationship Id="rId1187" Type="http://schemas.openxmlformats.org/officeDocument/2006/relationships/hyperlink" Target="../../../../../../../acava/AppData/Local/Microsoft/Windows/INetCache/nicolegodreausoria/AppData/Downloads/www.rrhc.org" TargetMode="External"/><Relationship Id="rId2585" Type="http://schemas.openxmlformats.org/officeDocument/2006/relationships/hyperlink" Target="https://www.tinydocs.co/" TargetMode="External"/><Relationship Id="rId557" Type="http://schemas.openxmlformats.org/officeDocument/2006/relationships/hyperlink" Target="http://www.nursefamilypartnership.org/" TargetMode="External"/><Relationship Id="rId764" Type="http://schemas.openxmlformats.org/officeDocument/2006/relationships/hyperlink" Target="../../../../../../../acava/AppData/Local/Microsoft/Windows/INetCache/nicolegodreausoria/AppData/Downloads/www.cowlitzfamilyhealth.org" TargetMode="External"/><Relationship Id="rId971" Type="http://schemas.openxmlformats.org/officeDocument/2006/relationships/hyperlink" Target="http://www.techandaging.org/index.html" TargetMode="External"/><Relationship Id="rId1394" Type="http://schemas.openxmlformats.org/officeDocument/2006/relationships/hyperlink" Target="../../../../../../../acava/AppData/Local/Microsoft/Windows/INetCache/nicolegodreausoria/AppData/Downloads/www.bhshealthcenternetwork.com" TargetMode="External"/><Relationship Id="rId2238" Type="http://schemas.openxmlformats.org/officeDocument/2006/relationships/hyperlink" Target="https://www.schealthcenters.org/" TargetMode="External"/><Relationship Id="rId2445" Type="http://schemas.openxmlformats.org/officeDocument/2006/relationships/hyperlink" Target="http://www.chatn.org/" TargetMode="External"/><Relationship Id="rId417" Type="http://schemas.openxmlformats.org/officeDocument/2006/relationships/hyperlink" Target="https://www.feedingamerica.org/" TargetMode="External"/><Relationship Id="rId624" Type="http://schemas.openxmlformats.org/officeDocument/2006/relationships/hyperlink" Target="https://www.phd5.idaho.gov/" TargetMode="External"/><Relationship Id="rId831" Type="http://schemas.openxmlformats.org/officeDocument/2006/relationships/hyperlink" Target="../../../../../../../acava/AppData/Local/Microsoft/Windows/INetCache/nicolegodreausoria/AppData/Downloads/www.businessinnovationfactory.com" TargetMode="External"/><Relationship Id="rId1047" Type="http://schemas.openxmlformats.org/officeDocument/2006/relationships/hyperlink" Target="../../../../../../../acava/AppData/Local/Microsoft/Windows/INetCache/nicolegodreausoria/AppData/Downloads/myicln.org" TargetMode="External"/><Relationship Id="rId1254" Type="http://schemas.openxmlformats.org/officeDocument/2006/relationships/hyperlink" Target="https://dhs.lacounty.gov/our-services/primary-care/" TargetMode="External"/><Relationship Id="rId1461" Type="http://schemas.openxmlformats.org/officeDocument/2006/relationships/hyperlink" Target="http://www.drossconsulting.com/Home_Page.html" TargetMode="External"/><Relationship Id="rId2305" Type="http://schemas.openxmlformats.org/officeDocument/2006/relationships/hyperlink" Target="http://nccwb.org/" TargetMode="External"/><Relationship Id="rId2512" Type="http://schemas.openxmlformats.org/officeDocument/2006/relationships/hyperlink" Target="https://www.acesconnection.com/" TargetMode="External"/><Relationship Id="rId1114" Type="http://schemas.openxmlformats.org/officeDocument/2006/relationships/hyperlink" Target="http://cchealth.org/medicalcenter/" TargetMode="External"/><Relationship Id="rId1321" Type="http://schemas.openxmlformats.org/officeDocument/2006/relationships/hyperlink" Target="https://ccchclinic.com/" TargetMode="External"/><Relationship Id="rId2095" Type="http://schemas.openxmlformats.org/officeDocument/2006/relationships/hyperlink" Target="http://www.pacific.edu/" TargetMode="External"/><Relationship Id="rId274" Type="http://schemas.openxmlformats.org/officeDocument/2006/relationships/hyperlink" Target="http://www.tmitconsulting.com/" TargetMode="External"/><Relationship Id="rId481" Type="http://schemas.openxmlformats.org/officeDocument/2006/relationships/hyperlink" Target="http://www.chihealth.com/" TargetMode="External"/><Relationship Id="rId2162" Type="http://schemas.openxmlformats.org/officeDocument/2006/relationships/hyperlink" Target="http://www.unfrazzledcare.com/" TargetMode="External"/><Relationship Id="rId134" Type="http://schemas.openxmlformats.org/officeDocument/2006/relationships/hyperlink" Target="../../../../../../../acava/AppData/Local/Microsoft/Windows/INetCache/nicolegodreausoria/AppData/Downloads/www.gih.org" TargetMode="External"/><Relationship Id="rId341" Type="http://schemas.openxmlformats.org/officeDocument/2006/relationships/hyperlink" Target="http://www.crh.org/" TargetMode="External"/><Relationship Id="rId2022" Type="http://schemas.openxmlformats.org/officeDocument/2006/relationships/hyperlink" Target="http://www.sff.org/" TargetMode="External"/><Relationship Id="rId201" Type="http://schemas.openxmlformats.org/officeDocument/2006/relationships/hyperlink" Target="http://www.brmedical.org/" TargetMode="External"/><Relationship Id="rId1788" Type="http://schemas.openxmlformats.org/officeDocument/2006/relationships/hyperlink" Target="https://www.mbhdistrict.org/CHCoverview.php" TargetMode="External"/><Relationship Id="rId1995" Type="http://schemas.openxmlformats.org/officeDocument/2006/relationships/hyperlink" Target="https://zuckerbergsanfranciscogeneral.org/location/childrens-health-center-2/" TargetMode="External"/><Relationship Id="rId1648" Type="http://schemas.openxmlformats.org/officeDocument/2006/relationships/hyperlink" Target="http://www.theccha.org/" TargetMode="External"/><Relationship Id="rId1508" Type="http://schemas.openxmlformats.org/officeDocument/2006/relationships/hyperlink" Target="https://www.mygnp.com/pharmacies/el-monte-pharmacy-el-monte-ca-91732/" TargetMode="External"/><Relationship Id="rId1855" Type="http://schemas.openxmlformats.org/officeDocument/2006/relationships/hyperlink" Target="https://ccrconsulting.org/" TargetMode="External"/><Relationship Id="rId1715" Type="http://schemas.openxmlformats.org/officeDocument/2006/relationships/hyperlink" Target="https://www.chsica.org/locations/" TargetMode="External"/><Relationship Id="rId1922" Type="http://schemas.openxmlformats.org/officeDocument/2006/relationships/hyperlink" Target="http://www.jvs.org/" TargetMode="External"/><Relationship Id="rId2489" Type="http://schemas.openxmlformats.org/officeDocument/2006/relationships/hyperlink" Target="http://www3.gehealthcare.co.uk/" TargetMode="External"/><Relationship Id="rId668" Type="http://schemas.openxmlformats.org/officeDocument/2006/relationships/hyperlink" Target="../../../../../../../acava/AppData/Local/Microsoft/Windows/INetCache/nicolegodreausoria/AppData/Downloads/www.hamakua-health.org" TargetMode="External"/><Relationship Id="rId875" Type="http://schemas.openxmlformats.org/officeDocument/2006/relationships/hyperlink" Target="http://www.thenicholsonfoundation-newjersey.org/" TargetMode="External"/><Relationship Id="rId1298" Type="http://schemas.openxmlformats.org/officeDocument/2006/relationships/hyperlink" Target="https://medmark.com/" TargetMode="External"/><Relationship Id="rId2349" Type="http://schemas.openxmlformats.org/officeDocument/2006/relationships/hyperlink" Target="https://www.cmhshealth.org/" TargetMode="External"/><Relationship Id="rId2556" Type="http://schemas.openxmlformats.org/officeDocument/2006/relationships/hyperlink" Target="http://universityofmissourikansascity.org/" TargetMode="External"/><Relationship Id="rId528" Type="http://schemas.openxmlformats.org/officeDocument/2006/relationships/hyperlink" Target="../../../../../../../acava/AppData/Local/Microsoft/Windows/INetCache/nicolegodreausoria/AppData/Downloads/sxsw.com" TargetMode="External"/><Relationship Id="rId735" Type="http://schemas.openxmlformats.org/officeDocument/2006/relationships/hyperlink" Target="https://www.ichs.com/" TargetMode="External"/><Relationship Id="rId942" Type="http://schemas.openxmlformats.org/officeDocument/2006/relationships/hyperlink" Target="../../../../../../../acava/AppData/Local/Microsoft/Windows/INetCache/nicolegodreausoria/AppData/Downloads/chcnetwork.org" TargetMode="External"/><Relationship Id="rId1158" Type="http://schemas.openxmlformats.org/officeDocument/2006/relationships/hyperlink" Target="../../../../../../../acava/AppData/Local/Microsoft/Windows/INetCache/nicolegodreausoria/AppData/Downloads/www.northwestmed.net" TargetMode="External"/><Relationship Id="rId1365" Type="http://schemas.openxmlformats.org/officeDocument/2006/relationships/hyperlink" Target="http://pharmacyschool.usc.edu/" TargetMode="External"/><Relationship Id="rId1572" Type="http://schemas.openxmlformats.org/officeDocument/2006/relationships/hyperlink" Target="https://www.visitlch.org/" TargetMode="External"/><Relationship Id="rId2209" Type="http://schemas.openxmlformats.org/officeDocument/2006/relationships/hyperlink" Target="../../../../../../../acava/AppData/Local/Microsoft/Windows/INetCache/nicolegodreausoria/AppData/Downloads/www.gardnerfamilyhealth.org" TargetMode="External"/><Relationship Id="rId2416" Type="http://schemas.openxmlformats.org/officeDocument/2006/relationships/hyperlink" Target="https://healthcarela.org/" TargetMode="External"/><Relationship Id="rId2623" Type="http://schemas.openxmlformats.org/officeDocument/2006/relationships/hyperlink" Target="https://torresphd.weebly.com/" TargetMode="External"/><Relationship Id="rId1018" Type="http://schemas.openxmlformats.org/officeDocument/2006/relationships/hyperlink" Target="../../../../../../../acava/AppData/Local/Microsoft/Windows/INetCache/nicolegodreausoria/AppData/Downloads/www.apiahf.org" TargetMode="External"/><Relationship Id="rId1225" Type="http://schemas.openxmlformats.org/officeDocument/2006/relationships/hyperlink" Target="http://www.lassencounty.org/dept/health-and-social-services/health-social-services" TargetMode="External"/><Relationship Id="rId1432" Type="http://schemas.openxmlformats.org/officeDocument/2006/relationships/hyperlink" Target="https://www.harborcommunityclinic.com/" TargetMode="External"/><Relationship Id="rId71" Type="http://schemas.openxmlformats.org/officeDocument/2006/relationships/hyperlink" Target="https://www.urmc.rochester.edu/" TargetMode="External"/><Relationship Id="rId802" Type="http://schemas.openxmlformats.org/officeDocument/2006/relationships/hyperlink" Target="http://www.childrenshospital.org/" TargetMode="External"/><Relationship Id="rId178" Type="http://schemas.openxmlformats.org/officeDocument/2006/relationships/hyperlink" Target="http://www.bmsi.org/" TargetMode="External"/><Relationship Id="rId385" Type="http://schemas.openxmlformats.org/officeDocument/2006/relationships/hyperlink" Target="https://www.bswing.com/" TargetMode="External"/><Relationship Id="rId592" Type="http://schemas.openxmlformats.org/officeDocument/2006/relationships/hyperlink" Target="https://www.bouldercounty.org/departments/public-health/" TargetMode="External"/><Relationship Id="rId2066" Type="http://schemas.openxmlformats.org/officeDocument/2006/relationships/hyperlink" Target="https://chinesehospital-sf.org/" TargetMode="External"/><Relationship Id="rId2273" Type="http://schemas.openxmlformats.org/officeDocument/2006/relationships/hyperlink" Target="http://www.shastacascadehealth.org/" TargetMode="External"/><Relationship Id="rId2480" Type="http://schemas.openxmlformats.org/officeDocument/2006/relationships/hyperlink" Target="http://ihpsocal.org/" TargetMode="External"/><Relationship Id="rId245" Type="http://schemas.openxmlformats.org/officeDocument/2006/relationships/hyperlink" Target="https://techbridge.org/" TargetMode="External"/><Relationship Id="rId452" Type="http://schemas.openxmlformats.org/officeDocument/2006/relationships/hyperlink" Target="https://www.osfhealthcare.org/" TargetMode="External"/><Relationship Id="rId1082" Type="http://schemas.openxmlformats.org/officeDocument/2006/relationships/hyperlink" Target="https://www.amadorgov.org/services/behavioral-health" TargetMode="External"/><Relationship Id="rId2133" Type="http://schemas.openxmlformats.org/officeDocument/2006/relationships/hyperlink" Target="../../../../../../../acava/AppData/Local/Microsoft/Windows/INetCache/nicolegodreausoria/AppData/Downloads/www.hpsm.org" TargetMode="External"/><Relationship Id="rId2340" Type="http://schemas.openxmlformats.org/officeDocument/2006/relationships/hyperlink" Target="../../../../../../../acava/AppData/Local/Microsoft/Windows/INetCache/nicolegodreausoria/AppData/Downloads/www.mathiesenclinic.com" TargetMode="External"/><Relationship Id="rId105" Type="http://schemas.openxmlformats.org/officeDocument/2006/relationships/hyperlink" Target="https://www.thenationalcouncil.org/" TargetMode="External"/><Relationship Id="rId312" Type="http://schemas.openxmlformats.org/officeDocument/2006/relationships/hyperlink" Target="http://www.betterhealthpartnership.org/" TargetMode="External"/><Relationship Id="rId2200" Type="http://schemas.openxmlformats.org/officeDocument/2006/relationships/hyperlink" Target="http://graceadultcare.com/" TargetMode="External"/><Relationship Id="rId1899" Type="http://schemas.openxmlformats.org/officeDocument/2006/relationships/hyperlink" Target="http://www.ilrc.org/" TargetMode="External"/><Relationship Id="rId1759" Type="http://schemas.openxmlformats.org/officeDocument/2006/relationships/hyperlink" Target="http://www.cibhs.org/" TargetMode="External"/><Relationship Id="rId1966" Type="http://schemas.openxmlformats.org/officeDocument/2006/relationships/hyperlink" Target="https://www.dignityhealth.org/" TargetMode="External"/><Relationship Id="rId1619" Type="http://schemas.openxmlformats.org/officeDocument/2006/relationships/hyperlink" Target="http://monarchhealthcare.com/" TargetMode="External"/><Relationship Id="rId1826" Type="http://schemas.openxmlformats.org/officeDocument/2006/relationships/hyperlink" Target="http://ncfmg.com/" TargetMode="External"/><Relationship Id="rId779" Type="http://schemas.openxmlformats.org/officeDocument/2006/relationships/hyperlink" Target="http://ahpnet.com/" TargetMode="External"/><Relationship Id="rId986" Type="http://schemas.openxmlformats.org/officeDocument/2006/relationships/hyperlink" Target="http://halteresassociates.com/" TargetMode="External"/><Relationship Id="rId639" Type="http://schemas.openxmlformats.org/officeDocument/2006/relationships/hyperlink" Target="https://soleranetwork.com/en/" TargetMode="External"/><Relationship Id="rId1269" Type="http://schemas.openxmlformats.org/officeDocument/2006/relationships/hyperlink" Target="https://www.eisnerhealth.org/" TargetMode="External"/><Relationship Id="rId1476" Type="http://schemas.openxmlformats.org/officeDocument/2006/relationships/hyperlink" Target="https://nevhc.org/" TargetMode="External"/><Relationship Id="rId846" Type="http://schemas.openxmlformats.org/officeDocument/2006/relationships/hyperlink" Target="https://www.mainequalitycounts.org/" TargetMode="External"/><Relationship Id="rId1129" Type="http://schemas.openxmlformats.org/officeDocument/2006/relationships/hyperlink" Target="https://endpovertycc.org/" TargetMode="External"/><Relationship Id="rId1683" Type="http://schemas.openxmlformats.org/officeDocument/2006/relationships/hyperlink" Target="https://www.grth.org/" TargetMode="External"/><Relationship Id="rId1890" Type="http://schemas.openxmlformats.org/officeDocument/2006/relationships/hyperlink" Target="../../../../../../../acava/AppData/Local/Microsoft/Windows/INetCache/nicolegodreausoria/AppData/Downloads/www.operationaccess.org/" TargetMode="External"/><Relationship Id="rId2527" Type="http://schemas.openxmlformats.org/officeDocument/2006/relationships/hyperlink" Target="../../../../../../../acava/AppData/Local/Microsoft/Windows/INetCache/nicolegodreausoria/AppData/Downloads/dhi-scotland.com" TargetMode="External"/><Relationship Id="rId706" Type="http://schemas.openxmlformats.org/officeDocument/2006/relationships/hyperlink" Target="../../../../../../../acava/AppData/Local/Microsoft/Windows/INetCache/nicolegodreausoria/AppData/Downloads/www.ohsu.edu/" TargetMode="External"/><Relationship Id="rId913" Type="http://schemas.openxmlformats.org/officeDocument/2006/relationships/hyperlink" Target="../../../../../../../acava/AppData/Local/Microsoft/Windows/INetCache/nicolegodreausoria/AppData/Downloads/www.saintpetershcs.com/saintpetersuh" TargetMode="External"/><Relationship Id="rId1336" Type="http://schemas.openxmlformats.org/officeDocument/2006/relationships/hyperlink" Target="https://teenlineonline.org/" TargetMode="External"/><Relationship Id="rId1543" Type="http://schemas.openxmlformats.org/officeDocument/2006/relationships/hyperlink" Target="https://www.marinhhs.org/whole-person-care" TargetMode="External"/><Relationship Id="rId1750" Type="http://schemas.openxmlformats.org/officeDocument/2006/relationships/hyperlink" Target="https://www.elicahealth.org/j-street/" TargetMode="External"/><Relationship Id="rId42" Type="http://schemas.openxmlformats.org/officeDocument/2006/relationships/hyperlink" Target="https://www.columbia.edu/" TargetMode="External"/><Relationship Id="rId1403" Type="http://schemas.openxmlformats.org/officeDocument/2006/relationships/hyperlink" Target="http://www.childrenspartnership.org/" TargetMode="External"/><Relationship Id="rId1610" Type="http://schemas.openxmlformats.org/officeDocument/2006/relationships/hyperlink" Target="https://fofhealthcenter.org/" TargetMode="External"/><Relationship Id="rId289" Type="http://schemas.openxmlformats.org/officeDocument/2006/relationships/hyperlink" Target="https://metrocarephysicians.com/" TargetMode="External"/><Relationship Id="rId496" Type="http://schemas.openxmlformats.org/officeDocument/2006/relationships/hyperlink" Target="../../../../../../../acava/AppData/Local/Microsoft/Windows/INetCache/nicolegodreausoria/AppData/Downloads/www.parklandhospital.com" TargetMode="External"/><Relationship Id="rId2177" Type="http://schemas.openxmlformats.org/officeDocument/2006/relationships/hyperlink" Target="http://www.collectiveroots.org/" TargetMode="External"/><Relationship Id="rId2384" Type="http://schemas.openxmlformats.org/officeDocument/2006/relationships/hyperlink" Target="../../../../../../../acava/AppData/Local/Microsoft/Windows/INetCache/nicolegodreausoria/AppData/Downloads/health.hawaii.gov/" TargetMode="External"/><Relationship Id="rId2591" Type="http://schemas.openxmlformats.org/officeDocument/2006/relationships/hyperlink" Target="https://malala.org/" TargetMode="External"/><Relationship Id="rId149" Type="http://schemas.openxmlformats.org/officeDocument/2006/relationships/hyperlink" Target="../../../../../../../acava/AppData/Local/Microsoft/Windows/INetCache/nicolegodreausoria/AppData/Downloads/www.gbms.org" TargetMode="External"/><Relationship Id="rId356" Type="http://schemas.openxmlformats.org/officeDocument/2006/relationships/hyperlink" Target="https://dwellingplacegr.org/" TargetMode="External"/><Relationship Id="rId563" Type="http://schemas.openxmlformats.org/officeDocument/2006/relationships/hyperlink" Target="https://www.cbhc.org/" TargetMode="External"/><Relationship Id="rId770" Type="http://schemas.openxmlformats.org/officeDocument/2006/relationships/hyperlink" Target="https://www.trioshealth.org/" TargetMode="External"/><Relationship Id="rId1193" Type="http://schemas.openxmlformats.org/officeDocument/2006/relationships/hyperlink" Target="../../../../../../../acava/AppData/Local/Microsoft/Windows/INetCache/nicolegodreausoria/AppData/Downloads/www.ecrmc.org" TargetMode="External"/><Relationship Id="rId2037" Type="http://schemas.openxmlformats.org/officeDocument/2006/relationships/hyperlink" Target="../../../../../../../acava/AppData/Local/Microsoft/Windows/INetCache/nicolegodreausoria/AppData/Downloads/www.OpenSourceWellness.org" TargetMode="External"/><Relationship Id="rId2244" Type="http://schemas.openxmlformats.org/officeDocument/2006/relationships/hyperlink" Target="../../../../../../../acava/AppData/Local/Microsoft/Windows/INetCache/nicolegodreausoria/AppData/Downloads/www.saludycarino.org" TargetMode="External"/><Relationship Id="rId2451" Type="http://schemas.openxmlformats.org/officeDocument/2006/relationships/hyperlink" Target="../../../../../../../acava/AppData/Local/Microsoft/Windows/INetCache/nicolegodreausoria/AppData/Downloads/www.careathand.com" TargetMode="External"/><Relationship Id="rId216" Type="http://schemas.openxmlformats.org/officeDocument/2006/relationships/hyperlink" Target="http://tsihealthcare.com/" TargetMode="External"/><Relationship Id="rId423" Type="http://schemas.openxmlformats.org/officeDocument/2006/relationships/hyperlink" Target="http://www.uic.edu/" TargetMode="External"/><Relationship Id="rId1053" Type="http://schemas.openxmlformats.org/officeDocument/2006/relationships/hyperlink" Target="https://laclinica.org/" TargetMode="External"/><Relationship Id="rId1260" Type="http://schemas.openxmlformats.org/officeDocument/2006/relationships/hyperlink" Target="http://www.cardborigami.org/" TargetMode="External"/><Relationship Id="rId2104" Type="http://schemas.openxmlformats.org/officeDocument/2006/relationships/hyperlink" Target="../../../../../../../acava/AppData/Local/Microsoft/Windows/INetCache/nicolegodreausoria/AppData/Downloads/www.capslo.org" TargetMode="External"/><Relationship Id="rId630" Type="http://schemas.openxmlformats.org/officeDocument/2006/relationships/hyperlink" Target="../../../../../../../acava/AppData/Local/Microsoft/Windows/INetCache/nicolegodreausoria/AppData/Downloads/cholangiocarcinoma.org" TargetMode="External"/><Relationship Id="rId2311" Type="http://schemas.openxmlformats.org/officeDocument/2006/relationships/hyperlink" Target="http://www.rrara.org/" TargetMode="External"/><Relationship Id="rId1120" Type="http://schemas.openxmlformats.org/officeDocument/2006/relationships/hyperlink" Target="../../../../../../../acava/AppData/Local/Microsoft/Windows/INetCache/nicolegodreausoria/AppData/Downloads/www.ruralcommunityhealth.org" TargetMode="External"/><Relationship Id="rId1937" Type="http://schemas.openxmlformats.org/officeDocument/2006/relationships/hyperlink" Target="https://ncg.org/" TargetMode="External"/><Relationship Id="rId280" Type="http://schemas.openxmlformats.org/officeDocument/2006/relationships/hyperlink" Target="https://www.pophealthcare.com/" TargetMode="External"/><Relationship Id="rId140" Type="http://schemas.openxmlformats.org/officeDocument/2006/relationships/hyperlink" Target="http://www.populationhealthalliance.org/" TargetMode="External"/><Relationship Id="rId6" Type="http://schemas.openxmlformats.org/officeDocument/2006/relationships/hyperlink" Target="https://silverlinecrm.com/" TargetMode="External"/><Relationship Id="rId957" Type="http://schemas.openxmlformats.org/officeDocument/2006/relationships/hyperlink" Target="https://rootsclinic.org/" TargetMode="External"/><Relationship Id="rId1587" Type="http://schemas.openxmlformats.org/officeDocument/2006/relationships/hyperlink" Target="https://www.montereycountyclinicservices.org/" TargetMode="External"/><Relationship Id="rId1794" Type="http://schemas.openxmlformats.org/officeDocument/2006/relationships/hyperlink" Target="http://lomalindahealth.org/medical-center/" TargetMode="External"/><Relationship Id="rId2638" Type="http://schemas.openxmlformats.org/officeDocument/2006/relationships/hyperlink" Target="../../../../../../../acava/AppData/Local/Microsoft/Windows/INetCache/nicolegodreausoria/AppData/Downloads/www.tech4democracy.org" TargetMode="External"/><Relationship Id="rId86" Type="http://schemas.openxmlformats.org/officeDocument/2006/relationships/hyperlink" Target="http://www.uphs.upenn.edu/center-for-innovation/" TargetMode="External"/><Relationship Id="rId817" Type="http://schemas.openxmlformats.org/officeDocument/2006/relationships/hyperlink" Target="http://www.renhealth.net/" TargetMode="External"/><Relationship Id="rId1447" Type="http://schemas.openxmlformats.org/officeDocument/2006/relationships/hyperlink" Target="../../../../../../../acava/AppData/Local/Microsoft/Windows/INetCache/nicolegodreausoria/AppData/Downloads/www.pppsgv.org" TargetMode="External"/><Relationship Id="rId1654" Type="http://schemas.openxmlformats.org/officeDocument/2006/relationships/hyperlink" Target="https://www.plannedparenthood.org/planned-parenthood-orange-san-bernardino" TargetMode="External"/><Relationship Id="rId1861" Type="http://schemas.openxmlformats.org/officeDocument/2006/relationships/hyperlink" Target="../../../../../../../acava/AppData/Local/Microsoft/Windows/INetCache/nicolegodreausoria/AppData/Downloads/sdfamilycare.org" TargetMode="External"/><Relationship Id="rId1307" Type="http://schemas.openxmlformats.org/officeDocument/2006/relationships/hyperlink" Target="http://www.aidshealth.org/" TargetMode="External"/><Relationship Id="rId1514" Type="http://schemas.openxmlformats.org/officeDocument/2006/relationships/hyperlink" Target="../../../../../../../acava/AppData/Local/Microsoft/Windows/INetCache/nicolegodreausoria/AppData/Downloads/www.westernupcc.com" TargetMode="External"/><Relationship Id="rId1721" Type="http://schemas.openxmlformats.org/officeDocument/2006/relationships/hyperlink" Target="http://www.teletask.com/" TargetMode="External"/><Relationship Id="rId13" Type="http://schemas.openxmlformats.org/officeDocument/2006/relationships/hyperlink" Target="https://www.imc.com/" TargetMode="External"/><Relationship Id="rId2288" Type="http://schemas.openxmlformats.org/officeDocument/2006/relationships/hyperlink" Target="http://www.partnershiphp.org/" TargetMode="External"/><Relationship Id="rId2495" Type="http://schemas.openxmlformats.org/officeDocument/2006/relationships/hyperlink" Target="https://dotorgmatters.wordpress.com/" TargetMode="External"/><Relationship Id="rId467" Type="http://schemas.openxmlformats.org/officeDocument/2006/relationships/hyperlink" Target="http://pharmacy.umkc.edu/" TargetMode="External"/><Relationship Id="rId1097" Type="http://schemas.openxmlformats.org/officeDocument/2006/relationships/hyperlink" Target="https://www.countyofcolusa.org/index.aspx?nid=26" TargetMode="External"/><Relationship Id="rId2148" Type="http://schemas.openxmlformats.org/officeDocument/2006/relationships/hyperlink" Target="../../../../../../../acava/AppData/Local/Microsoft/Windows/INetCache/nicolegodreausoria/AppData/Downloads/www.pacificpridefoundation.org" TargetMode="External"/><Relationship Id="rId674" Type="http://schemas.openxmlformats.org/officeDocument/2006/relationships/hyperlink" Target="https://kkv.net/" TargetMode="External"/><Relationship Id="rId881" Type="http://schemas.openxmlformats.org/officeDocument/2006/relationships/hyperlink" Target="https://www.rwjbh.org/newark-beth-israel-medical-center/giving/" TargetMode="External"/><Relationship Id="rId2355" Type="http://schemas.openxmlformats.org/officeDocument/2006/relationships/hyperlink" Target="https://vccf.org/" TargetMode="External"/><Relationship Id="rId2562" Type="http://schemas.openxmlformats.org/officeDocument/2006/relationships/hyperlink" Target="http://www.leadthedifference.com/" TargetMode="External"/><Relationship Id="rId327" Type="http://schemas.openxmlformats.org/officeDocument/2006/relationships/hyperlink" Target="../../../../../../../acava/AppData/Local/Microsoft/Windows/INetCache/nicolegodreausoria/AppData/Downloads/med.uc.edu" TargetMode="External"/><Relationship Id="rId534" Type="http://schemas.openxmlformats.org/officeDocument/2006/relationships/hyperlink" Target="http://www.clinicnet.org/" TargetMode="External"/><Relationship Id="rId741" Type="http://schemas.openxmlformats.org/officeDocument/2006/relationships/hyperlink" Target="https://www.twistle.com/" TargetMode="External"/><Relationship Id="rId1164" Type="http://schemas.openxmlformats.org/officeDocument/2006/relationships/hyperlink" Target="http://www.cultivalasalud.org/" TargetMode="External"/><Relationship Id="rId1371" Type="http://schemas.openxmlformats.org/officeDocument/2006/relationships/hyperlink" Target="https://www.uclahealth.org/" TargetMode="External"/><Relationship Id="rId2008" Type="http://schemas.openxmlformats.org/officeDocument/2006/relationships/hyperlink" Target="https://dgim.ucsf.edu/" TargetMode="External"/><Relationship Id="rId2215" Type="http://schemas.openxmlformats.org/officeDocument/2006/relationships/hyperlink" Target="https://www.scfhp.com/" TargetMode="External"/><Relationship Id="rId2422" Type="http://schemas.openxmlformats.org/officeDocument/2006/relationships/hyperlink" Target="http://shifthealth.ca/" TargetMode="External"/><Relationship Id="rId601" Type="http://schemas.openxmlformats.org/officeDocument/2006/relationships/hyperlink" Target="https://melissamemorial.org/" TargetMode="External"/><Relationship Id="rId1024" Type="http://schemas.openxmlformats.org/officeDocument/2006/relationships/hyperlink" Target="http://www.womensfoundca.org/" TargetMode="External"/><Relationship Id="rId1231" Type="http://schemas.openxmlformats.org/officeDocument/2006/relationships/hyperlink" Target="../../../../../../../acava/AppData/Local/Microsoft/Windows/INetCache/nicolegodreausoria/AppData/Downloads/dhs.lacounty.gov/humphrey/" TargetMode="External"/><Relationship Id="rId184" Type="http://schemas.openxmlformats.org/officeDocument/2006/relationships/hyperlink" Target="https://choptankhealth.org/" TargetMode="External"/><Relationship Id="rId391" Type="http://schemas.openxmlformats.org/officeDocument/2006/relationships/hyperlink" Target="https://www.healthpartners.com/" TargetMode="External"/><Relationship Id="rId1908" Type="http://schemas.openxmlformats.org/officeDocument/2006/relationships/hyperlink" Target="http://www.augmedix.com/" TargetMode="External"/><Relationship Id="rId2072" Type="http://schemas.openxmlformats.org/officeDocument/2006/relationships/hyperlink" Target="http://centerfordigitalhealthinnovation.org/" TargetMode="External"/><Relationship Id="rId251" Type="http://schemas.openxmlformats.org/officeDocument/2006/relationships/hyperlink" Target="../../../../../../../acava/AppData/Local/Microsoft/Windows/INetCache/nicolegodreausoria/AppData/Downloads/www.mymedzed.com" TargetMode="External"/><Relationship Id="rId111" Type="http://schemas.openxmlformats.org/officeDocument/2006/relationships/hyperlink" Target="https://www.naccho.org/" TargetMode="External"/><Relationship Id="rId1698" Type="http://schemas.openxmlformats.org/officeDocument/2006/relationships/hyperlink" Target="https://www.eisenhowerhealth.org/" TargetMode="External"/><Relationship Id="rId928" Type="http://schemas.openxmlformats.org/officeDocument/2006/relationships/hyperlink" Target="https://tvhc.org/" TargetMode="External"/><Relationship Id="rId1558" Type="http://schemas.openxmlformats.org/officeDocument/2006/relationships/hyperlink" Target="../../../../../../../acava/AppData/Local/Microsoft/Windows/INetCache/nicolegodreausoria/AppData/Downloads/www.cthp.org" TargetMode="External"/><Relationship Id="rId1765" Type="http://schemas.openxmlformats.org/officeDocument/2006/relationships/hyperlink" Target="../../../../../../../acava/AppData/Local/Microsoft/Windows/INetCache/nicolegodreausoria/AppData/Downloads/www.kidshome.org" TargetMode="External"/><Relationship Id="rId2609" Type="http://schemas.openxmlformats.org/officeDocument/2006/relationships/hyperlink" Target="../../../../../../../acava/AppData/Local/Microsoft/Windows/INetCache/nicolegodreausoria/AppData/Downloads/duke.edu" TargetMode="External"/><Relationship Id="rId57" Type="http://schemas.openxmlformats.org/officeDocument/2006/relationships/hyperlink" Target="http://www.maimonidesmed.org/Main/Home.aspx" TargetMode="External"/><Relationship Id="rId1418" Type="http://schemas.openxmlformats.org/officeDocument/2006/relationships/hyperlink" Target="../../../../../../../acava/AppData/Local/Microsoft/Windows/INetCache/nicolegodreausoria/AppData/Downloads/www.AIHCHEALER.COM" TargetMode="External"/><Relationship Id="rId1972" Type="http://schemas.openxmlformats.org/officeDocument/2006/relationships/hyperlink" Target="https://chc.ucsf.edu/" TargetMode="External"/><Relationship Id="rId1625" Type="http://schemas.openxmlformats.org/officeDocument/2006/relationships/hyperlink" Target="https://www.elevatedhealth.md/" TargetMode="External"/><Relationship Id="rId1832" Type="http://schemas.openxmlformats.org/officeDocument/2006/relationships/hyperlink" Target="https://www.westhealth.org/" TargetMode="External"/><Relationship Id="rId2399" Type="http://schemas.openxmlformats.org/officeDocument/2006/relationships/hyperlink" Target="https://thewrightcenter.org/" TargetMode="External"/><Relationship Id="rId578" Type="http://schemas.openxmlformats.org/officeDocument/2006/relationships/hyperlink" Target="https://careonlocation.com/" TargetMode="External"/><Relationship Id="rId785" Type="http://schemas.openxmlformats.org/officeDocument/2006/relationships/hyperlink" Target="http://dbslawfirm.com/" TargetMode="External"/><Relationship Id="rId992" Type="http://schemas.openxmlformats.org/officeDocument/2006/relationships/hyperlink" Target="../../../../../../../acava/AppData/Local/Microsoft/Windows/INetCache/nicolegodreausoria/AppData/Downloads/www.samuelmerritt.edu" TargetMode="External"/><Relationship Id="rId2259" Type="http://schemas.openxmlformats.org/officeDocument/2006/relationships/hyperlink" Target="https://www.shastaregional.com/" TargetMode="External"/><Relationship Id="rId2466" Type="http://schemas.openxmlformats.org/officeDocument/2006/relationships/hyperlink" Target="https://www.cic.bio/" TargetMode="External"/><Relationship Id="rId438" Type="http://schemas.openxmlformats.org/officeDocument/2006/relationships/hyperlink" Target="https://www.eriehouse.org/" TargetMode="External"/><Relationship Id="rId645" Type="http://schemas.openxmlformats.org/officeDocument/2006/relationships/hyperlink" Target="https://www.healthyarizona.org/" TargetMode="External"/><Relationship Id="rId852" Type="http://schemas.openxmlformats.org/officeDocument/2006/relationships/hyperlink" Target="https://www.ccthd.org/" TargetMode="External"/><Relationship Id="rId1068" Type="http://schemas.openxmlformats.org/officeDocument/2006/relationships/hyperlink" Target="http://www.altabatessummit.org/" TargetMode="External"/><Relationship Id="rId1275" Type="http://schemas.openxmlformats.org/officeDocument/2006/relationships/hyperlink" Target="http://thelatrust.org/" TargetMode="External"/><Relationship Id="rId1482" Type="http://schemas.openxmlformats.org/officeDocument/2006/relationships/hyperlink" Target="http://www.americanhealthservices.org/" TargetMode="External"/><Relationship Id="rId2119" Type="http://schemas.openxmlformats.org/officeDocument/2006/relationships/hyperlink" Target="../../../../../../../acava/AppData/Local/Microsoft/Windows/INetCache/nicolegodreausoria/AppData/Downloads/www.ayasdi.com" TargetMode="External"/><Relationship Id="rId2326" Type="http://schemas.openxmlformats.org/officeDocument/2006/relationships/hyperlink" Target="https://www.amplahealth.org/" TargetMode="External"/><Relationship Id="rId2533" Type="http://schemas.openxmlformats.org/officeDocument/2006/relationships/hyperlink" Target="../../../../../../../acava/AppData/Local/Microsoft/Windows/INetCache/nicolegodreausoria/AppData/Downloads/www.avhana.com" TargetMode="External"/><Relationship Id="rId505" Type="http://schemas.openxmlformats.org/officeDocument/2006/relationships/hyperlink" Target="https://www.houstonfoodbank.org/" TargetMode="External"/><Relationship Id="rId712" Type="http://schemas.openxmlformats.org/officeDocument/2006/relationships/hyperlink" Target="https://uoregon.edu/" TargetMode="External"/><Relationship Id="rId1135" Type="http://schemas.openxmlformats.org/officeDocument/2006/relationships/hyperlink" Target="http://www.brooksideclinic.org/" TargetMode="External"/><Relationship Id="rId1342" Type="http://schemas.openxmlformats.org/officeDocument/2006/relationships/hyperlink" Target="http://hhcla.org/" TargetMode="External"/><Relationship Id="rId1202" Type="http://schemas.openxmlformats.org/officeDocument/2006/relationships/hyperlink" Target="../../../../../../../acava/AppData/Local/Microsoft/Windows/INetCache/nicolegodreausoria/AppData/Downloads/toiyabe.us" TargetMode="External"/><Relationship Id="rId2600" Type="http://schemas.openxmlformats.org/officeDocument/2006/relationships/hyperlink" Target="http://www.indivior.com/" TargetMode="External"/><Relationship Id="rId295" Type="http://schemas.openxmlformats.org/officeDocument/2006/relationships/hyperlink" Target="../../../../../../../acava/AppData/Local/Microsoft/Windows/INetCache/nicolegodreausoria/AppData/Downloads/www.coastalfamilyhealth.org" TargetMode="External"/><Relationship Id="rId2183" Type="http://schemas.openxmlformats.org/officeDocument/2006/relationships/hyperlink" Target="https://stanfordhealthcare.org/medical-clinics/coordinated-care.html" TargetMode="External"/><Relationship Id="rId2390" Type="http://schemas.openxmlformats.org/officeDocument/2006/relationships/hyperlink" Target="https://www.promedica.org/" TargetMode="External"/><Relationship Id="rId155" Type="http://schemas.openxmlformats.org/officeDocument/2006/relationships/hyperlink" Target="http://www.hjf.org/" TargetMode="External"/><Relationship Id="rId362" Type="http://schemas.openxmlformats.org/officeDocument/2006/relationships/hyperlink" Target="http://www.peoples-clinic.com/" TargetMode="External"/><Relationship Id="rId2043" Type="http://schemas.openxmlformats.org/officeDocument/2006/relationships/hyperlink" Target="https://healthequity.ucsf.edu/" TargetMode="External"/><Relationship Id="rId2250" Type="http://schemas.openxmlformats.org/officeDocument/2006/relationships/hyperlink" Target="https://www.etr.org/" TargetMode="External"/><Relationship Id="rId222" Type="http://schemas.openxmlformats.org/officeDocument/2006/relationships/hyperlink" Target="https://www.rti.org/" TargetMode="External"/><Relationship Id="rId2110" Type="http://schemas.openxmlformats.org/officeDocument/2006/relationships/hyperlink" Target="https://safer.calpoly.edu/" TargetMode="External"/><Relationship Id="rId1669" Type="http://schemas.openxmlformats.org/officeDocument/2006/relationships/hyperlink" Target="http://www.ucirvinehealth.org/" TargetMode="External"/><Relationship Id="rId1876" Type="http://schemas.openxmlformats.org/officeDocument/2006/relationships/hyperlink" Target="http://www.ciesandiego.org/" TargetMode="External"/><Relationship Id="rId1529" Type="http://schemas.openxmlformats.org/officeDocument/2006/relationships/hyperlink" Target="../../../../../../../acava/AppData/Local/Microsoft/Windows/INetCache/nicolegodreausoria/AppData/Downloads/www.avclinic.org" TargetMode="External"/><Relationship Id="rId1736" Type="http://schemas.openxmlformats.org/officeDocument/2006/relationships/hyperlink" Target="http://www.hqinstitute.org/" TargetMode="External"/><Relationship Id="rId1943" Type="http://schemas.openxmlformats.org/officeDocument/2006/relationships/hyperlink" Target="https://www.mossadams.com/" TargetMode="External"/><Relationship Id="rId28" Type="http://schemas.openxmlformats.org/officeDocument/2006/relationships/hyperlink" Target="https://med.nyu.edu/" TargetMode="External"/><Relationship Id="rId1803" Type="http://schemas.openxmlformats.org/officeDocument/2006/relationships/hyperlink" Target="../../../../../../../acava/AppData/Local/Microsoft/Windows/INetCache/nicolegodreausoria/AppData/Downloads/www.icucpico.org" TargetMode="External"/><Relationship Id="rId689" Type="http://schemas.openxmlformats.org/officeDocument/2006/relationships/hyperlink" Target="https://www.portlandoregon.gov/" TargetMode="External"/><Relationship Id="rId896" Type="http://schemas.openxmlformats.org/officeDocument/2006/relationships/hyperlink" Target="https://www.camdenhealth.org/" TargetMode="External"/><Relationship Id="rId2577" Type="http://schemas.openxmlformats.org/officeDocument/2006/relationships/hyperlink" Target="https://www.safaricom.co.ke/" TargetMode="External"/><Relationship Id="rId549" Type="http://schemas.openxmlformats.org/officeDocument/2006/relationships/hyperlink" Target="https://rxrevu.com/" TargetMode="External"/><Relationship Id="rId756" Type="http://schemas.openxmlformats.org/officeDocument/2006/relationships/hyperlink" Target="../../../../../../../acava/AppData/Local/Microsoft/Windows/INetCache/nicolegodreausoria/AppData/Downloads/www.centrecmi.ca" TargetMode="External"/><Relationship Id="rId1179" Type="http://schemas.openxmlformats.org/officeDocument/2006/relationships/hyperlink" Target="../../../../../../../acava/AppData/Local/Microsoft/Windows/INetCache/nicolegodreausoria/AppData/Downloads/www.humboldt.edu" TargetMode="External"/><Relationship Id="rId1386" Type="http://schemas.openxmlformats.org/officeDocument/2006/relationships/hyperlink" Target="https://www.exodusrecovery.com/" TargetMode="External"/><Relationship Id="rId1593" Type="http://schemas.openxmlformats.org/officeDocument/2006/relationships/hyperlink" Target="../../../../../../../acava/AppData/Local/Microsoft/Windows/INetCache/nicolegodreausoria/AppData/Downloads/www.svmhfoundation.org" TargetMode="External"/><Relationship Id="rId2437" Type="http://schemas.openxmlformats.org/officeDocument/2006/relationships/hyperlink" Target="http://www.amgen.com/" TargetMode="External"/><Relationship Id="rId409" Type="http://schemas.openxmlformats.org/officeDocument/2006/relationships/hyperlink" Target="https://www.co.mchenry.il.us/county-government/departments-a-i/health-department" TargetMode="External"/><Relationship Id="rId963" Type="http://schemas.openxmlformats.org/officeDocument/2006/relationships/hyperlink" Target="https://asianhealthservices.org/" TargetMode="External"/><Relationship Id="rId1039" Type="http://schemas.openxmlformats.org/officeDocument/2006/relationships/hyperlink" Target="https://www.healthdecisiontechnologies.com/" TargetMode="External"/><Relationship Id="rId1246" Type="http://schemas.openxmlformats.org/officeDocument/2006/relationships/hyperlink" Target="../../../../../../../acava/AppData/Local/Microsoft/Windows/INetCache/nicolegodreausoria/AppData/Downloads/www.uchcla.org" TargetMode="External"/><Relationship Id="rId2644" Type="http://schemas.openxmlformats.org/officeDocument/2006/relationships/hyperlink" Target="https://www.lingohealth.io/" TargetMode="External"/><Relationship Id="rId92" Type="http://schemas.openxmlformats.org/officeDocument/2006/relationships/hyperlink" Target="https://drexel.edu/medicine/" TargetMode="External"/><Relationship Id="rId616" Type="http://schemas.openxmlformats.org/officeDocument/2006/relationships/hyperlink" Target="https://www.axishealthsystem.org/" TargetMode="External"/><Relationship Id="rId823" Type="http://schemas.openxmlformats.org/officeDocument/2006/relationships/hyperlink" Target="http://fenwayhealth.org/" TargetMode="External"/><Relationship Id="rId1453" Type="http://schemas.openxmlformats.org/officeDocument/2006/relationships/hyperlink" Target="https://www.sites.google.com/a/urdchsc.org/u-r-d-c/" TargetMode="External"/><Relationship Id="rId1660" Type="http://schemas.openxmlformats.org/officeDocument/2006/relationships/hyperlink" Target="https://www.ascadahealth.org/" TargetMode="External"/><Relationship Id="rId2504" Type="http://schemas.openxmlformats.org/officeDocument/2006/relationships/hyperlink" Target="../../../../../../../acava/AppData/Local/Microsoft/Windows/INetCache/nicolegodreausoria/AppData/Downloads/www.ucolick.org" TargetMode="External"/><Relationship Id="rId1106" Type="http://schemas.openxmlformats.org/officeDocument/2006/relationships/hyperlink" Target="https://www.cccoe.k12.ca.us/" TargetMode="External"/><Relationship Id="rId1313" Type="http://schemas.openxmlformats.org/officeDocument/2006/relationships/hyperlink" Target="https://compoundingla.com/" TargetMode="External"/><Relationship Id="rId1520" Type="http://schemas.openxmlformats.org/officeDocument/2006/relationships/hyperlink" Target="../../../../../../../acava/AppData/Local/Microsoft/Windows/INetCache/nicolegodreausoria/AppData/Downloads/www.hchcla.org" TargetMode="External"/><Relationship Id="rId199" Type="http://schemas.openxmlformats.org/officeDocument/2006/relationships/hyperlink" Target="http://www.projecthope.org/" TargetMode="External"/><Relationship Id="rId2087" Type="http://schemas.openxmlformats.org/officeDocument/2006/relationships/hyperlink" Target="http://coordinatingcenter.ucsf.edu/" TargetMode="External"/><Relationship Id="rId2294" Type="http://schemas.openxmlformats.org/officeDocument/2006/relationships/hyperlink" Target="../../../../../../../acava/AppData/Local/Microsoft/Windows/INetCache/nicolegodreausoria/AppData/Downloads/www.phcd.org" TargetMode="External"/><Relationship Id="rId266" Type="http://schemas.openxmlformats.org/officeDocument/2006/relationships/hyperlink" Target="https://www.hcnetwork.org/" TargetMode="External"/><Relationship Id="rId473" Type="http://schemas.openxmlformats.org/officeDocument/2006/relationships/hyperlink" Target="https://www.jordanvalley.org/" TargetMode="External"/><Relationship Id="rId680" Type="http://schemas.openxmlformats.org/officeDocument/2006/relationships/hyperlink" Target="../../../../../../../acava/AppData/Local/Microsoft/Windows/INetCache/nicolegodreausoria/AppData/Downloads/www.coastalfhc.org" TargetMode="External"/><Relationship Id="rId2154" Type="http://schemas.openxmlformats.org/officeDocument/2006/relationships/hyperlink" Target="../../../../../../../acava/AppData/Local/Microsoft/Windows/INetCache/nicolegodreausoria/AppData/Downloads/www.aihscorp.org" TargetMode="External"/><Relationship Id="rId2361" Type="http://schemas.openxmlformats.org/officeDocument/2006/relationships/hyperlink" Target="https://www.ideaconsulting.us/" TargetMode="External"/><Relationship Id="rId126" Type="http://schemas.openxmlformats.org/officeDocument/2006/relationships/hyperlink" Target="https://surgoventures.org/" TargetMode="External"/><Relationship Id="rId333" Type="http://schemas.openxmlformats.org/officeDocument/2006/relationships/hyperlink" Target="http://hpwohio.org/" TargetMode="External"/><Relationship Id="rId540" Type="http://schemas.openxmlformats.org/officeDocument/2006/relationships/hyperlink" Target="http://www.jcmh.org/" TargetMode="External"/><Relationship Id="rId1170" Type="http://schemas.openxmlformats.org/officeDocument/2006/relationships/hyperlink" Target="http://opendoorhealth.com/opendoor/?page_id=401" TargetMode="External"/><Relationship Id="rId2014" Type="http://schemas.openxmlformats.org/officeDocument/2006/relationships/hyperlink" Target="../../../../../../../acava/AppData/Local/Microsoft/Windows/INetCache/nicolegodreausoria/AppData/Downloads/www.vsp.com" TargetMode="External"/><Relationship Id="rId2221" Type="http://schemas.openxmlformats.org/officeDocument/2006/relationships/hyperlink" Target="https://bach.health/santa-clara-county-locations" TargetMode="External"/><Relationship Id="rId1030" Type="http://schemas.openxmlformats.org/officeDocument/2006/relationships/hyperlink" Target="https://www.participatorybudgeting.org/" TargetMode="External"/><Relationship Id="rId400" Type="http://schemas.openxmlformats.org/officeDocument/2006/relationships/hyperlink" Target="http://www.mtpca.org/" TargetMode="External"/><Relationship Id="rId1987" Type="http://schemas.openxmlformats.org/officeDocument/2006/relationships/hyperlink" Target="http://sfphf.org/" TargetMode="External"/><Relationship Id="rId1847" Type="http://schemas.openxmlformats.org/officeDocument/2006/relationships/hyperlink" Target="http://www.writingforgood.org/" TargetMode="External"/><Relationship Id="rId1707" Type="http://schemas.openxmlformats.org/officeDocument/2006/relationships/hyperlink" Target="http://www.rpndocs.com/index.asp" TargetMode="External"/><Relationship Id="rId190" Type="http://schemas.openxmlformats.org/officeDocument/2006/relationships/hyperlink" Target="https://www.mitre.org/" TargetMode="External"/><Relationship Id="rId1914" Type="http://schemas.openxmlformats.org/officeDocument/2006/relationships/hyperlink" Target="http://www.familyvoicesofca.org/" TargetMode="External"/><Relationship Id="rId867" Type="http://schemas.openxmlformats.org/officeDocument/2006/relationships/hyperlink" Target="https://www.msdresponsibility.com/our-giving/foundation/" TargetMode="External"/><Relationship Id="rId1497" Type="http://schemas.openxmlformats.org/officeDocument/2006/relationships/hyperlink" Target="http://www.aichc.org/" TargetMode="External"/><Relationship Id="rId2548" Type="http://schemas.openxmlformats.org/officeDocument/2006/relationships/hyperlink" Target="http://www.unipg.it/en/" TargetMode="External"/><Relationship Id="rId727" Type="http://schemas.openxmlformats.org/officeDocument/2006/relationships/hyperlink" Target="../../../../../../../acava/AppData/Local/Microsoft/Windows/INetCache/nicolegodreausoria/AppData/Downloads/www.virginiamason.org" TargetMode="External"/><Relationship Id="rId934" Type="http://schemas.openxmlformats.org/officeDocument/2006/relationships/hyperlink" Target="../../../../../../../acava/AppData/Local/Microsoft/Windows/INetCache/nicolegodreausoria/AppData/Downloads/www.syneptagroup.com" TargetMode="External"/><Relationship Id="rId1357" Type="http://schemas.openxmlformats.org/officeDocument/2006/relationships/hyperlink" Target="http://www.margolingroup.com/" TargetMode="External"/><Relationship Id="rId1564" Type="http://schemas.openxmlformats.org/officeDocument/2006/relationships/hyperlink" Target="https://www.longvalley.org/" TargetMode="External"/><Relationship Id="rId1771" Type="http://schemas.openxmlformats.org/officeDocument/2006/relationships/hyperlink" Target="https://www.cdtainc.com/" TargetMode="External"/><Relationship Id="rId2408" Type="http://schemas.openxmlformats.org/officeDocument/2006/relationships/hyperlink" Target="https://impactforhealth.com/" TargetMode="External"/><Relationship Id="rId2615" Type="http://schemas.openxmlformats.org/officeDocument/2006/relationships/hyperlink" Target="http://www.erecords.com/" TargetMode="External"/><Relationship Id="rId63" Type="http://schemas.openxmlformats.org/officeDocument/2006/relationships/hyperlink" Target="https://www.wmyhealth.org/" TargetMode="External"/><Relationship Id="rId1217" Type="http://schemas.openxmlformats.org/officeDocument/2006/relationships/hyperlink" Target="../../../../../../../acava/AppData/Local/Microsoft/Windows/INetCache/nicolegodreausoria/AppData/Downloads/www.ariachc.org" TargetMode="External"/><Relationship Id="rId1424" Type="http://schemas.openxmlformats.org/officeDocument/2006/relationships/hyperlink" Target="https://www.caremore.com/" TargetMode="External"/><Relationship Id="rId1631" Type="http://schemas.openxmlformats.org/officeDocument/2006/relationships/hyperlink" Target="http://www.caminohealthcenter.org/" TargetMode="External"/><Relationship Id="rId2198" Type="http://schemas.openxmlformats.org/officeDocument/2006/relationships/hyperlink" Target="../../../../../../../acava/AppData/Local/Microsoft/Windows/INetCache/nicolegodreausoria/AppData/Downloads/liveoakc2c.com" TargetMode="External"/><Relationship Id="rId377" Type="http://schemas.openxmlformats.org/officeDocument/2006/relationships/hyperlink" Target="http://bridgeclinic.org/" TargetMode="External"/><Relationship Id="rId584" Type="http://schemas.openxmlformats.org/officeDocument/2006/relationships/hyperlink" Target="http://www.accesscare.com/" TargetMode="External"/><Relationship Id="rId2058" Type="http://schemas.openxmlformats.org/officeDocument/2006/relationships/hyperlink" Target="http://www.encore.org/" TargetMode="External"/><Relationship Id="rId2265" Type="http://schemas.openxmlformats.org/officeDocument/2006/relationships/hyperlink" Target="../../../../../../../acava/AppData/Local/Microsoft/Windows/INetCache/nicolegodreausoria/AppData/Downloads/www.thehanc.org" TargetMode="External"/><Relationship Id="rId237" Type="http://schemas.openxmlformats.org/officeDocument/2006/relationships/hyperlink" Target="../../../../../../../acava/AppData/Local/Microsoft/Windows/INetCache/nicolegodreausoria/AppData/Downloads/www.hope-health.org" TargetMode="External"/><Relationship Id="rId791" Type="http://schemas.openxmlformats.org/officeDocument/2006/relationships/hyperlink" Target="http://www.ihi.org/" TargetMode="External"/><Relationship Id="rId1074" Type="http://schemas.openxmlformats.org/officeDocument/2006/relationships/hyperlink" Target="https://www.healthnet.com/" TargetMode="External"/><Relationship Id="rId2472" Type="http://schemas.openxmlformats.org/officeDocument/2006/relationships/hyperlink" Target="https://www.cardiacdesigns.com/" TargetMode="External"/><Relationship Id="rId444" Type="http://schemas.openxmlformats.org/officeDocument/2006/relationships/hyperlink" Target="https://infantwelfaresociety.org/" TargetMode="External"/><Relationship Id="rId651" Type="http://schemas.openxmlformats.org/officeDocument/2006/relationships/hyperlink" Target="http://www.saintehc.org/" TargetMode="External"/><Relationship Id="rId1281" Type="http://schemas.openxmlformats.org/officeDocument/2006/relationships/hyperlink" Target="https://flyawayhomes.org/" TargetMode="External"/><Relationship Id="rId2125" Type="http://schemas.openxmlformats.org/officeDocument/2006/relationships/hyperlink" Target="http://www.hopelab.org/" TargetMode="External"/><Relationship Id="rId2332" Type="http://schemas.openxmlformats.org/officeDocument/2006/relationships/hyperlink" Target="../../../../../../../acava/AppData/Local/Microsoft/Windows/INetCache/nicolegodreausoria/AppData/Downloads/www.trihci.org" TargetMode="External"/><Relationship Id="rId304" Type="http://schemas.openxmlformats.org/officeDocument/2006/relationships/hyperlink" Target="https://www.voryshcadvisors.com/" TargetMode="External"/><Relationship Id="rId511" Type="http://schemas.openxmlformats.org/officeDocument/2006/relationships/hyperlink" Target="http://www.mhm.org/" TargetMode="External"/><Relationship Id="rId1141" Type="http://schemas.openxmlformats.org/officeDocument/2006/relationships/hyperlink" Target="../../../../../../../acava/AppData/Local/Microsoft/Windows/INetCache/nicolegodreausoria/AppData/Downloads/www.edchc.org" TargetMode="External"/><Relationship Id="rId1001" Type="http://schemas.openxmlformats.org/officeDocument/2006/relationships/hyperlink" Target="http://www.unitedhealthgroup.com/" TargetMode="External"/><Relationship Id="rId1958" Type="http://schemas.openxmlformats.org/officeDocument/2006/relationships/hyperlink" Target="http://www.potreroimpact.com/" TargetMode="External"/><Relationship Id="rId1818" Type="http://schemas.openxmlformats.org/officeDocument/2006/relationships/hyperlink" Target="http://www.elevationhealthpartners.com/" TargetMode="External"/><Relationship Id="rId161" Type="http://schemas.openxmlformats.org/officeDocument/2006/relationships/hyperlink" Target="https://www.ihs.gov/index.cfm" TargetMode="External"/><Relationship Id="rId978" Type="http://schemas.openxmlformats.org/officeDocument/2006/relationships/hyperlink" Target="http://www.ucop.edu/" TargetMode="External"/><Relationship Id="rId838" Type="http://schemas.openxmlformats.org/officeDocument/2006/relationships/hyperlink" Target="http://www.madpow.com/" TargetMode="External"/><Relationship Id="rId1468" Type="http://schemas.openxmlformats.org/officeDocument/2006/relationships/hyperlink" Target="https://www.stmarypharmrx.com/" TargetMode="External"/><Relationship Id="rId1675" Type="http://schemas.openxmlformats.org/officeDocument/2006/relationships/hyperlink" Target="http://www.newportacademy.com/" TargetMode="External"/><Relationship Id="rId1882" Type="http://schemas.openxmlformats.org/officeDocument/2006/relationships/hyperlink" Target="http://www.opower.com/" TargetMode="External"/><Relationship Id="rId2519" Type="http://schemas.openxmlformats.org/officeDocument/2006/relationships/hyperlink" Target="http://cabincreekhealth.com/" TargetMode="External"/><Relationship Id="rId1328" Type="http://schemas.openxmlformats.org/officeDocument/2006/relationships/hyperlink" Target="../../../../../../../acava/AppData/Local/Microsoft/Windows/INetCache/nicolegodreausoria/AppData/Downloads/www.jwchinstitute.org" TargetMode="External"/><Relationship Id="rId1535" Type="http://schemas.openxmlformats.org/officeDocument/2006/relationships/hyperlink" Target="https://www.maderacounty.com/government/public-health" TargetMode="External"/><Relationship Id="rId905" Type="http://schemas.openxmlformats.org/officeDocument/2006/relationships/hyperlink" Target="https://www.mathematica-mpr.com/" TargetMode="External"/><Relationship Id="rId1742" Type="http://schemas.openxmlformats.org/officeDocument/2006/relationships/hyperlink" Target="../../../../../../../acava/AppData/Local/Microsoft/Windows/INetCache/nicolegodreausoria/AppData/Downloads/www.cpca.org" TargetMode="External"/><Relationship Id="rId34" Type="http://schemas.openxmlformats.org/officeDocument/2006/relationships/hyperlink" Target="http://www.selfhelp.net/" TargetMode="External"/><Relationship Id="rId1602" Type="http://schemas.openxmlformats.org/officeDocument/2006/relationships/hyperlink" Target="https://www.corr.us/" TargetMode="External"/><Relationship Id="rId488" Type="http://schemas.openxmlformats.org/officeDocument/2006/relationships/hyperlink" Target="../../../../../../../acava/AppData/Local/Microsoft/Windows/INetCache/nicolegodreausoria/AppData/Downloads/www.communityclinicnwa.org" TargetMode="External"/><Relationship Id="rId695" Type="http://schemas.openxmlformats.org/officeDocument/2006/relationships/hyperlink" Target="http://coalitionclinics.org/" TargetMode="External"/><Relationship Id="rId2169" Type="http://schemas.openxmlformats.org/officeDocument/2006/relationships/hyperlink" Target="../../../../../../../acava/AppData/Local/Microsoft/Windows/INetCache/nicolegodreausoria/AppData/Downloads/www.lifescienceangels.com" TargetMode="External"/><Relationship Id="rId2376" Type="http://schemas.openxmlformats.org/officeDocument/2006/relationships/hyperlink" Target="../../../../../../../acava/AppData/Local/Microsoft/Windows/INetCache/nicolegodreausoria/AppData/Downloads/www.cvhnclinics.org" TargetMode="External"/><Relationship Id="rId2583" Type="http://schemas.openxmlformats.org/officeDocument/2006/relationships/hyperlink" Target="https://hitchhealth.co/" TargetMode="External"/><Relationship Id="rId348" Type="http://schemas.openxmlformats.org/officeDocument/2006/relationships/hyperlink" Target="https://soscs.org/" TargetMode="External"/><Relationship Id="rId555" Type="http://schemas.openxmlformats.org/officeDocument/2006/relationships/hyperlink" Target="https://www.denvergov.org/" TargetMode="External"/><Relationship Id="rId762" Type="http://schemas.openxmlformats.org/officeDocument/2006/relationships/hyperlink" Target="../../../../../../../acava/AppData/Local/Microsoft/Windows/INetCache/nicolegodreausoria/AppData/Downloads/www.wacmhc.org" TargetMode="External"/><Relationship Id="rId1185" Type="http://schemas.openxmlformats.org/officeDocument/2006/relationships/hyperlink" Target="https://sohumhealth.org/services/hospital/" TargetMode="External"/><Relationship Id="rId1392" Type="http://schemas.openxmlformats.org/officeDocument/2006/relationships/hyperlink" Target="https://www.greaterlaedfund.org/" TargetMode="External"/><Relationship Id="rId2029" Type="http://schemas.openxmlformats.org/officeDocument/2006/relationships/hyperlink" Target="http://www.fullcircleprojects.com/" TargetMode="External"/><Relationship Id="rId2236" Type="http://schemas.openxmlformats.org/officeDocument/2006/relationships/hyperlink" Target="http://www.santacruzhealth.org/" TargetMode="External"/><Relationship Id="rId2443" Type="http://schemas.openxmlformats.org/officeDocument/2006/relationships/hyperlink" Target="http://www.211sandiego.org/" TargetMode="External"/><Relationship Id="rId208" Type="http://schemas.openxmlformats.org/officeDocument/2006/relationships/hyperlink" Target="https://crhealth.org/" TargetMode="External"/><Relationship Id="rId415" Type="http://schemas.openxmlformats.org/officeDocument/2006/relationships/hyperlink" Target="../../../../../../../acava/AppData/Local/Microsoft/Windows/INetCache/nicolegodreausoria/AppData/Downloads/www.ihatoday.org" TargetMode="External"/><Relationship Id="rId622" Type="http://schemas.openxmlformats.org/officeDocument/2006/relationships/hyperlink" Target="https://northwestcoloradohealth.org/" TargetMode="External"/><Relationship Id="rId1045" Type="http://schemas.openxmlformats.org/officeDocument/2006/relationships/hyperlink" Target="https://www.accma.org/Safe-Prescribing" TargetMode="External"/><Relationship Id="rId1252" Type="http://schemas.openxmlformats.org/officeDocument/2006/relationships/hyperlink" Target="https://dhs.lacounty.gov/health-care-centers/who-we-are/" TargetMode="External"/><Relationship Id="rId2303" Type="http://schemas.openxmlformats.org/officeDocument/2006/relationships/hyperlink" Target="../../../../../../../acava/AppData/Local/Microsoft/Windows/INetCache/nicolegodreausoria/AppData/Downloads/www.jewishfreeclinic.org" TargetMode="External"/><Relationship Id="rId2510" Type="http://schemas.openxmlformats.org/officeDocument/2006/relationships/hyperlink" Target="http://diringerassociates.com/" TargetMode="External"/><Relationship Id="rId1112" Type="http://schemas.openxmlformats.org/officeDocument/2006/relationships/hyperlink" Target="../../../../../../../acava/AppData/Local/Microsoft/Windows/INetCache/nicolegodreausoria/AppData/Downloads/www.casra.org" TargetMode="Externa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3"/>
  <sheetViews>
    <sheetView tabSelected="1" topLeftCell="A2" zoomScaleNormal="100" workbookViewId="0">
      <selection activeCell="B1" sqref="B1"/>
    </sheetView>
  </sheetViews>
  <sheetFormatPr defaultRowHeight="15" customHeight="1" x14ac:dyDescent="0.35"/>
  <cols>
    <col min="1" max="1" width="40.90625" style="26" customWidth="1"/>
    <col min="2" max="2" width="20.6328125" style="20" customWidth="1"/>
    <col min="3" max="3" width="25.08984375" style="69" customWidth="1"/>
    <col min="4" max="4" width="39.54296875" style="69" customWidth="1"/>
    <col min="5" max="5" width="37.90625" style="69" customWidth="1"/>
    <col min="6" max="6" width="20.08984375" style="69" customWidth="1"/>
    <col min="7" max="7" width="9.36328125" customWidth="1"/>
    <col min="8" max="8" width="24" customWidth="1"/>
    <col min="9" max="16376" width="9.36328125" customWidth="1"/>
  </cols>
  <sheetData>
    <row r="1" spans="1:9" ht="15" customHeight="1" x14ac:dyDescent="0.35">
      <c r="A1" s="26" t="s">
        <v>25029</v>
      </c>
    </row>
    <row r="2" spans="1:9" s="56" customFormat="1" ht="33.65" customHeight="1" x14ac:dyDescent="0.35">
      <c r="A2" s="65" t="s">
        <v>0</v>
      </c>
      <c r="B2" s="66" t="s">
        <v>25030</v>
      </c>
      <c r="C2" s="65" t="s">
        <v>25027</v>
      </c>
      <c r="D2" s="65" t="s">
        <v>1</v>
      </c>
      <c r="E2" s="65" t="s">
        <v>2</v>
      </c>
      <c r="F2" s="72" t="s">
        <v>3</v>
      </c>
    </row>
    <row r="3" spans="1:9" ht="14.5" x14ac:dyDescent="0.35">
      <c r="A3" s="60" t="s">
        <v>4</v>
      </c>
      <c r="B3" s="62">
        <v>75000</v>
      </c>
      <c r="C3" s="67" t="s">
        <v>25028</v>
      </c>
      <c r="D3" s="70" t="s">
        <v>5</v>
      </c>
      <c r="E3" s="70" t="s">
        <v>6</v>
      </c>
      <c r="F3" s="70" t="s">
        <v>7</v>
      </c>
    </row>
    <row r="4" spans="1:9" ht="29" x14ac:dyDescent="0.35">
      <c r="A4" s="60" t="s">
        <v>8</v>
      </c>
      <c r="B4" s="62">
        <v>75000</v>
      </c>
      <c r="C4" s="67" t="s">
        <v>25028</v>
      </c>
      <c r="D4" s="70" t="s">
        <v>5</v>
      </c>
      <c r="E4" s="71" t="s">
        <v>9</v>
      </c>
      <c r="F4" s="70" t="s">
        <v>11</v>
      </c>
    </row>
    <row r="5" spans="1:9" ht="29" x14ac:dyDescent="0.35">
      <c r="A5" s="60" t="s">
        <v>12</v>
      </c>
      <c r="B5" s="62">
        <v>75000</v>
      </c>
      <c r="C5" s="67" t="s">
        <v>25028</v>
      </c>
      <c r="D5" s="70" t="s">
        <v>5</v>
      </c>
      <c r="E5" s="71" t="s">
        <v>6</v>
      </c>
      <c r="F5" s="70" t="s">
        <v>7</v>
      </c>
    </row>
    <row r="6" spans="1:9" ht="29" x14ac:dyDescent="0.35">
      <c r="A6" s="60" t="s">
        <v>13</v>
      </c>
      <c r="B6" s="62">
        <v>75000</v>
      </c>
      <c r="C6" s="67" t="s">
        <v>25028</v>
      </c>
      <c r="D6" s="70" t="s">
        <v>14</v>
      </c>
      <c r="E6" s="70" t="s">
        <v>6</v>
      </c>
      <c r="F6" s="70" t="s">
        <v>7</v>
      </c>
    </row>
    <row r="7" spans="1:9" ht="14.5" x14ac:dyDescent="0.35">
      <c r="A7" s="60" t="s">
        <v>15</v>
      </c>
      <c r="B7" s="62">
        <v>75000</v>
      </c>
      <c r="C7" s="67" t="s">
        <v>25028</v>
      </c>
      <c r="D7" s="70" t="s">
        <v>16</v>
      </c>
      <c r="E7" s="71" t="s">
        <v>17</v>
      </c>
      <c r="F7" s="70" t="s">
        <v>18</v>
      </c>
    </row>
    <row r="8" spans="1:9" ht="14.5" x14ac:dyDescent="0.35">
      <c r="A8" s="60" t="s">
        <v>19</v>
      </c>
      <c r="B8" s="62">
        <v>75000</v>
      </c>
      <c r="C8" s="67" t="s">
        <v>25028</v>
      </c>
      <c r="D8" s="70" t="s">
        <v>16</v>
      </c>
      <c r="E8" s="71" t="s">
        <v>6</v>
      </c>
      <c r="F8" s="70" t="s">
        <v>20</v>
      </c>
    </row>
    <row r="9" spans="1:9" ht="14.5" x14ac:dyDescent="0.35">
      <c r="A9" s="60" t="s">
        <v>21</v>
      </c>
      <c r="B9" s="62">
        <v>75000</v>
      </c>
      <c r="C9" s="67" t="s">
        <v>25028</v>
      </c>
      <c r="D9" s="70" t="s">
        <v>16</v>
      </c>
      <c r="E9" s="71" t="s">
        <v>22</v>
      </c>
      <c r="F9" s="70" t="s">
        <v>23</v>
      </c>
    </row>
    <row r="10" spans="1:9" ht="29" x14ac:dyDescent="0.35">
      <c r="A10" s="60" t="s">
        <v>24</v>
      </c>
      <c r="B10" s="62">
        <v>75000</v>
      </c>
      <c r="C10" s="67" t="s">
        <v>25028</v>
      </c>
      <c r="D10" s="70" t="s">
        <v>5</v>
      </c>
      <c r="E10" s="71" t="s">
        <v>25</v>
      </c>
      <c r="F10" s="70" t="s">
        <v>7</v>
      </c>
    </row>
    <row r="11" spans="1:9" ht="29" x14ac:dyDescent="0.35">
      <c r="A11" s="60" t="s">
        <v>26</v>
      </c>
      <c r="B11" s="62">
        <v>75000</v>
      </c>
      <c r="C11" s="67" t="s">
        <v>25028</v>
      </c>
      <c r="D11" s="70" t="s">
        <v>5</v>
      </c>
      <c r="E11" s="71" t="s">
        <v>27</v>
      </c>
      <c r="F11" s="70" t="s">
        <v>28</v>
      </c>
    </row>
    <row r="12" spans="1:9" ht="14.5" x14ac:dyDescent="0.35">
      <c r="A12" s="60" t="s">
        <v>29</v>
      </c>
      <c r="B12" s="62">
        <v>75000</v>
      </c>
      <c r="C12" s="67" t="s">
        <v>25028</v>
      </c>
      <c r="D12" s="70" t="s">
        <v>16</v>
      </c>
      <c r="E12" s="71" t="s">
        <v>30</v>
      </c>
      <c r="F12" s="70" t="s">
        <v>20</v>
      </c>
    </row>
    <row r="13" spans="1:9" ht="14.5" x14ac:dyDescent="0.35">
      <c r="A13" s="60" t="s">
        <v>31</v>
      </c>
      <c r="B13" s="62">
        <v>75000</v>
      </c>
      <c r="C13" s="67" t="s">
        <v>25028</v>
      </c>
      <c r="D13" s="70" t="s">
        <v>32</v>
      </c>
      <c r="E13" s="70" t="s">
        <v>33</v>
      </c>
      <c r="F13" s="70" t="s">
        <v>34</v>
      </c>
    </row>
    <row r="14" spans="1:9" ht="29" x14ac:dyDescent="0.35">
      <c r="A14" s="60" t="s">
        <v>35</v>
      </c>
      <c r="B14" s="62">
        <v>75000</v>
      </c>
      <c r="C14" s="67" t="s">
        <v>25028</v>
      </c>
      <c r="D14" s="70" t="s">
        <v>16</v>
      </c>
      <c r="E14" s="70" t="s">
        <v>6</v>
      </c>
      <c r="F14" s="70" t="s">
        <v>37</v>
      </c>
    </row>
    <row r="15" spans="1:9" ht="29" x14ac:dyDescent="0.35">
      <c r="A15" s="60" t="s">
        <v>38</v>
      </c>
      <c r="B15" s="62">
        <v>75000</v>
      </c>
      <c r="C15" s="67" t="s">
        <v>25028</v>
      </c>
      <c r="D15" s="70" t="s">
        <v>16</v>
      </c>
      <c r="E15" s="70" t="s">
        <v>39</v>
      </c>
      <c r="F15" s="70" t="s">
        <v>37</v>
      </c>
      <c r="I15" s="57"/>
    </row>
    <row r="16" spans="1:9" ht="26.25" customHeight="1" x14ac:dyDescent="0.35">
      <c r="A16" s="60" t="s">
        <v>40</v>
      </c>
      <c r="B16" s="62">
        <v>75000</v>
      </c>
      <c r="C16" s="67" t="s">
        <v>25028</v>
      </c>
      <c r="D16" s="70" t="s">
        <v>16</v>
      </c>
      <c r="E16" s="71" t="s">
        <v>41</v>
      </c>
      <c r="F16" s="70" t="s">
        <v>7</v>
      </c>
      <c r="H16" s="58"/>
    </row>
    <row r="17" spans="1:9" ht="29" x14ac:dyDescent="0.35">
      <c r="A17" s="60" t="s">
        <v>42</v>
      </c>
      <c r="B17" s="62">
        <v>75000</v>
      </c>
      <c r="C17" s="67" t="s">
        <v>25028</v>
      </c>
      <c r="D17" s="70" t="s">
        <v>16</v>
      </c>
      <c r="E17" s="71" t="s">
        <v>43</v>
      </c>
      <c r="F17" s="70" t="s">
        <v>7</v>
      </c>
      <c r="I17" s="57"/>
    </row>
    <row r="18" spans="1:9" ht="14.5" x14ac:dyDescent="0.35">
      <c r="A18" s="60" t="s">
        <v>44</v>
      </c>
      <c r="B18" s="62">
        <v>75000</v>
      </c>
      <c r="C18" s="67" t="s">
        <v>25028</v>
      </c>
      <c r="D18" s="70" t="s">
        <v>14</v>
      </c>
      <c r="E18" s="71" t="s">
        <v>6</v>
      </c>
      <c r="F18" s="70" t="s">
        <v>18</v>
      </c>
    </row>
    <row r="19" spans="1:9" ht="29" x14ac:dyDescent="0.35">
      <c r="A19" s="60" t="s">
        <v>45</v>
      </c>
      <c r="B19" s="62">
        <v>75000</v>
      </c>
      <c r="C19" s="67" t="s">
        <v>25028</v>
      </c>
      <c r="D19" s="70" t="s">
        <v>16</v>
      </c>
      <c r="E19" s="71" t="s">
        <v>6</v>
      </c>
      <c r="F19" s="70" t="s">
        <v>34</v>
      </c>
      <c r="I19" s="57"/>
    </row>
    <row r="20" spans="1:9" ht="14.5" x14ac:dyDescent="0.35">
      <c r="A20" s="60" t="s">
        <v>47</v>
      </c>
      <c r="B20" s="62">
        <v>75000</v>
      </c>
      <c r="C20" s="67" t="s">
        <v>25028</v>
      </c>
      <c r="D20" s="70" t="s">
        <v>48</v>
      </c>
      <c r="E20" s="70" t="s">
        <v>22</v>
      </c>
      <c r="F20" s="70" t="s">
        <v>18</v>
      </c>
      <c r="H20" s="58"/>
    </row>
    <row r="21" spans="1:9" ht="29" x14ac:dyDescent="0.35">
      <c r="A21" s="61" t="s">
        <v>49</v>
      </c>
      <c r="B21" s="63">
        <v>75000</v>
      </c>
      <c r="C21" s="67" t="s">
        <v>25028</v>
      </c>
      <c r="D21" s="70" t="s">
        <v>16</v>
      </c>
      <c r="E21" s="71" t="s">
        <v>50</v>
      </c>
      <c r="F21" s="70" t="s">
        <v>11</v>
      </c>
    </row>
    <row r="22" spans="1:9" ht="29" x14ac:dyDescent="0.35">
      <c r="A22" s="60" t="s">
        <v>52</v>
      </c>
      <c r="B22" s="62">
        <v>75000</v>
      </c>
      <c r="C22" s="67" t="s">
        <v>25028</v>
      </c>
      <c r="D22" s="70" t="s">
        <v>16</v>
      </c>
      <c r="E22" s="71" t="s">
        <v>53</v>
      </c>
      <c r="F22" s="70" t="s">
        <v>55</v>
      </c>
    </row>
    <row r="23" spans="1:9" ht="14.5" x14ac:dyDescent="0.35">
      <c r="A23" s="59" t="s">
        <v>486</v>
      </c>
      <c r="B23" s="64">
        <f>SUM(B3:B22)</f>
        <v>1500000</v>
      </c>
      <c r="C23" s="68"/>
      <c r="D23" s="68"/>
      <c r="E23" s="68"/>
      <c r="F23" s="68"/>
    </row>
  </sheetData>
  <autoFilter ref="A2:F2" xr:uid="{00000000-0009-0000-0000-000000000000}"/>
  <pageMargins left="0.7" right="0.7" top="0.75" bottom="0.75" header="0.3" footer="0.3"/>
  <pageSetup orientation="portrait" r:id="rId1"/>
  <headerFooter>
    <oddHeader>&amp;CATSH Equity Collaborative</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59"/>
  <sheetViews>
    <sheetView workbookViewId="0">
      <selection activeCell="E1" sqref="E1"/>
    </sheetView>
  </sheetViews>
  <sheetFormatPr defaultRowHeight="14.5" x14ac:dyDescent="0.35"/>
  <cols>
    <col min="1" max="1" width="12.6328125" bestFit="1" customWidth="1"/>
    <col min="3" max="3" width="14.6328125" bestFit="1" customWidth="1"/>
    <col min="4" max="4" width="35.36328125" bestFit="1" customWidth="1"/>
    <col min="5" max="5" width="36.6328125" bestFit="1" customWidth="1"/>
  </cols>
  <sheetData>
    <row r="1" spans="1:5" x14ac:dyDescent="0.35">
      <c r="A1" s="8" t="s">
        <v>533</v>
      </c>
      <c r="B1" s="8" t="s">
        <v>534</v>
      </c>
      <c r="C1" s="8" t="s">
        <v>3</v>
      </c>
      <c r="D1" s="8" t="s">
        <v>904</v>
      </c>
      <c r="E1" s="8" t="s">
        <v>905</v>
      </c>
    </row>
    <row r="2" spans="1:5" x14ac:dyDescent="0.35">
      <c r="A2" t="s">
        <v>537</v>
      </c>
      <c r="B2" t="s">
        <v>538</v>
      </c>
      <c r="C2" t="s">
        <v>11</v>
      </c>
      <c r="D2">
        <v>10.34</v>
      </c>
      <c r="E2">
        <v>328.452</v>
      </c>
    </row>
    <row r="3" spans="1:5" x14ac:dyDescent="0.35">
      <c r="A3" t="s">
        <v>537</v>
      </c>
      <c r="B3" t="s">
        <v>538</v>
      </c>
      <c r="C3" t="s">
        <v>906</v>
      </c>
      <c r="D3">
        <v>67.296999999999997</v>
      </c>
      <c r="E3">
        <v>6.9379999999999997</v>
      </c>
    </row>
    <row r="4" spans="1:5" x14ac:dyDescent="0.35">
      <c r="A4" t="s">
        <v>537</v>
      </c>
      <c r="B4" t="s">
        <v>538</v>
      </c>
      <c r="C4" t="s">
        <v>907</v>
      </c>
      <c r="D4">
        <v>17.574999999999999</v>
      </c>
      <c r="E4">
        <v>440.33699999999999</v>
      </c>
    </row>
    <row r="5" spans="1:5" x14ac:dyDescent="0.35">
      <c r="A5" t="s">
        <v>537</v>
      </c>
      <c r="B5" t="s">
        <v>538</v>
      </c>
      <c r="C5" t="s">
        <v>59</v>
      </c>
      <c r="D5">
        <v>28.637</v>
      </c>
      <c r="E5">
        <v>638.51599999999996</v>
      </c>
    </row>
    <row r="6" spans="1:5" x14ac:dyDescent="0.35">
      <c r="A6" t="s">
        <v>537</v>
      </c>
      <c r="B6" t="s">
        <v>538</v>
      </c>
      <c r="C6" t="s">
        <v>908</v>
      </c>
      <c r="D6">
        <v>19.212</v>
      </c>
      <c r="E6">
        <v>350.94200000000001</v>
      </c>
    </row>
    <row r="7" spans="1:5" x14ac:dyDescent="0.35">
      <c r="A7" t="s">
        <v>537</v>
      </c>
      <c r="B7" t="s">
        <v>538</v>
      </c>
      <c r="C7" t="s">
        <v>909</v>
      </c>
      <c r="D7">
        <v>0</v>
      </c>
      <c r="E7">
        <v>244.887</v>
      </c>
    </row>
    <row r="8" spans="1:5" x14ac:dyDescent="0.35">
      <c r="A8" t="s">
        <v>537</v>
      </c>
      <c r="B8" t="s">
        <v>538</v>
      </c>
      <c r="C8" t="s">
        <v>910</v>
      </c>
      <c r="D8">
        <v>15.68</v>
      </c>
      <c r="E8">
        <v>426.08199999999999</v>
      </c>
    </row>
    <row r="9" spans="1:5" x14ac:dyDescent="0.35">
      <c r="A9" t="s">
        <v>537</v>
      </c>
      <c r="B9" t="s">
        <v>538</v>
      </c>
      <c r="C9" t="s">
        <v>911</v>
      </c>
      <c r="D9">
        <v>15.337999999999999</v>
      </c>
      <c r="E9">
        <v>478.85899999999998</v>
      </c>
    </row>
    <row r="10" spans="1:5" x14ac:dyDescent="0.35">
      <c r="A10" t="s">
        <v>537</v>
      </c>
      <c r="B10" t="s">
        <v>538</v>
      </c>
      <c r="C10" t="s">
        <v>37</v>
      </c>
      <c r="D10">
        <v>16.684999999999999</v>
      </c>
      <c r="E10">
        <v>294.62</v>
      </c>
    </row>
    <row r="11" spans="1:5" x14ac:dyDescent="0.35">
      <c r="A11" t="s">
        <v>537</v>
      </c>
      <c r="B11" t="s">
        <v>538</v>
      </c>
      <c r="C11" t="s">
        <v>912</v>
      </c>
      <c r="D11">
        <v>8.4350000000000005</v>
      </c>
      <c r="E11">
        <v>500.161</v>
      </c>
    </row>
    <row r="12" spans="1:5" x14ac:dyDescent="0.35">
      <c r="A12" t="s">
        <v>537</v>
      </c>
      <c r="B12" t="s">
        <v>538</v>
      </c>
      <c r="C12" t="s">
        <v>913</v>
      </c>
      <c r="D12">
        <v>14.292999999999999</v>
      </c>
      <c r="E12">
        <v>243.17400000000001</v>
      </c>
    </row>
    <row r="13" spans="1:5" x14ac:dyDescent="0.35">
      <c r="A13" t="s">
        <v>537</v>
      </c>
      <c r="B13" t="s">
        <v>538</v>
      </c>
      <c r="C13" t="s">
        <v>914</v>
      </c>
      <c r="D13">
        <v>35.152000000000001</v>
      </c>
      <c r="E13">
        <v>543.01099999999997</v>
      </c>
    </row>
    <row r="14" spans="1:5" x14ac:dyDescent="0.35">
      <c r="A14" t="s">
        <v>537</v>
      </c>
      <c r="B14" t="s">
        <v>538</v>
      </c>
      <c r="C14" t="s">
        <v>63</v>
      </c>
      <c r="D14">
        <v>8.76</v>
      </c>
      <c r="E14">
        <v>263.37700000000001</v>
      </c>
    </row>
    <row r="15" spans="1:5" x14ac:dyDescent="0.35">
      <c r="A15" t="s">
        <v>537</v>
      </c>
      <c r="B15" t="s">
        <v>538</v>
      </c>
      <c r="C15" t="s">
        <v>66</v>
      </c>
      <c r="D15">
        <v>36.487000000000002</v>
      </c>
      <c r="E15">
        <v>437.02300000000002</v>
      </c>
    </row>
    <row r="16" spans="1:5" x14ac:dyDescent="0.35">
      <c r="A16" t="s">
        <v>537</v>
      </c>
      <c r="B16" t="s">
        <v>538</v>
      </c>
      <c r="C16" t="s">
        <v>915</v>
      </c>
      <c r="D16">
        <v>30.422000000000001</v>
      </c>
      <c r="E16">
        <v>386.38099999999997</v>
      </c>
    </row>
    <row r="17" spans="1:5" x14ac:dyDescent="0.35">
      <c r="A17" t="s">
        <v>537</v>
      </c>
      <c r="B17" t="s">
        <v>538</v>
      </c>
      <c r="C17" t="s">
        <v>916</v>
      </c>
      <c r="D17">
        <v>9.1950000000000003</v>
      </c>
      <c r="E17">
        <v>298.14800000000002</v>
      </c>
    </row>
    <row r="18" spans="1:5" x14ac:dyDescent="0.35">
      <c r="A18" t="s">
        <v>537</v>
      </c>
      <c r="B18" t="s">
        <v>538</v>
      </c>
      <c r="C18" t="s">
        <v>917</v>
      </c>
      <c r="D18">
        <v>49.337000000000003</v>
      </c>
      <c r="E18">
        <v>268.66000000000003</v>
      </c>
    </row>
    <row r="19" spans="1:5" x14ac:dyDescent="0.35">
      <c r="A19" t="s">
        <v>537</v>
      </c>
      <c r="B19" t="s">
        <v>538</v>
      </c>
      <c r="C19" t="s">
        <v>918</v>
      </c>
      <c r="D19">
        <v>13.507999999999999</v>
      </c>
      <c r="E19">
        <v>259.77999999999997</v>
      </c>
    </row>
    <row r="20" spans="1:5" x14ac:dyDescent="0.35">
      <c r="A20" t="s">
        <v>537</v>
      </c>
      <c r="B20" t="s">
        <v>538</v>
      </c>
      <c r="C20" t="s">
        <v>7</v>
      </c>
      <c r="D20">
        <v>14.702999999999999</v>
      </c>
      <c r="E20">
        <v>311.83199999999999</v>
      </c>
    </row>
    <row r="21" spans="1:5" x14ac:dyDescent="0.35">
      <c r="A21" t="s">
        <v>537</v>
      </c>
      <c r="B21" t="s">
        <v>538</v>
      </c>
      <c r="C21" t="s">
        <v>919</v>
      </c>
      <c r="D21">
        <v>11.57</v>
      </c>
      <c r="E21">
        <v>198.708</v>
      </c>
    </row>
    <row r="22" spans="1:5" x14ac:dyDescent="0.35">
      <c r="A22" t="s">
        <v>537</v>
      </c>
      <c r="B22" t="s">
        <v>538</v>
      </c>
      <c r="C22" t="s">
        <v>920</v>
      </c>
      <c r="D22">
        <v>16.864999999999998</v>
      </c>
      <c r="E22">
        <v>401.017</v>
      </c>
    </row>
    <row r="23" spans="1:5" x14ac:dyDescent="0.35">
      <c r="A23" t="s">
        <v>537</v>
      </c>
      <c r="B23" t="s">
        <v>538</v>
      </c>
      <c r="C23" t="s">
        <v>921</v>
      </c>
      <c r="D23">
        <v>20.047000000000001</v>
      </c>
      <c r="E23">
        <v>126.44199999999999</v>
      </c>
    </row>
    <row r="24" spans="1:5" x14ac:dyDescent="0.35">
      <c r="A24" t="s">
        <v>537</v>
      </c>
      <c r="B24" t="s">
        <v>538</v>
      </c>
      <c r="C24" t="s">
        <v>922</v>
      </c>
      <c r="D24">
        <v>55.92</v>
      </c>
      <c r="E24">
        <v>603.08000000000004</v>
      </c>
    </row>
    <row r="25" spans="1:5" x14ac:dyDescent="0.35">
      <c r="A25" t="s">
        <v>537</v>
      </c>
      <c r="B25" t="s">
        <v>538</v>
      </c>
      <c r="C25" t="s">
        <v>923</v>
      </c>
      <c r="D25">
        <v>9.2200000000000006</v>
      </c>
      <c r="E25">
        <v>283.995</v>
      </c>
    </row>
    <row r="26" spans="1:5" x14ac:dyDescent="0.35">
      <c r="A26" t="s">
        <v>537</v>
      </c>
      <c r="B26" t="s">
        <v>538</v>
      </c>
      <c r="C26" t="s">
        <v>924</v>
      </c>
      <c r="D26">
        <v>24.007999999999999</v>
      </c>
      <c r="E26">
        <v>320.24700000000001</v>
      </c>
    </row>
    <row r="27" spans="1:5" x14ac:dyDescent="0.35">
      <c r="A27" t="s">
        <v>537</v>
      </c>
      <c r="B27" t="s">
        <v>538</v>
      </c>
      <c r="C27" t="s">
        <v>925</v>
      </c>
      <c r="D27">
        <v>0</v>
      </c>
      <c r="E27">
        <v>284.529</v>
      </c>
    </row>
    <row r="28" spans="1:5" x14ac:dyDescent="0.35">
      <c r="A28" t="s">
        <v>537</v>
      </c>
      <c r="B28" t="s">
        <v>538</v>
      </c>
      <c r="C28" t="s">
        <v>28</v>
      </c>
      <c r="D28">
        <v>5.6479999999999997</v>
      </c>
      <c r="E28">
        <v>293.56299999999999</v>
      </c>
    </row>
    <row r="29" spans="1:5" x14ac:dyDescent="0.35">
      <c r="A29" t="s">
        <v>537</v>
      </c>
      <c r="B29" t="s">
        <v>538</v>
      </c>
      <c r="C29" t="s">
        <v>926</v>
      </c>
      <c r="D29">
        <v>10.606999999999999</v>
      </c>
      <c r="E29">
        <v>398.50299999999999</v>
      </c>
    </row>
    <row r="30" spans="1:5" x14ac:dyDescent="0.35">
      <c r="A30" t="s">
        <v>537</v>
      </c>
      <c r="B30" t="s">
        <v>538</v>
      </c>
      <c r="C30" t="s">
        <v>927</v>
      </c>
      <c r="D30">
        <v>30.664999999999999</v>
      </c>
      <c r="E30">
        <v>459.06099999999998</v>
      </c>
    </row>
    <row r="31" spans="1:5" x14ac:dyDescent="0.35">
      <c r="A31" t="s">
        <v>537</v>
      </c>
      <c r="B31" t="s">
        <v>538</v>
      </c>
      <c r="C31" t="s">
        <v>18</v>
      </c>
      <c r="D31">
        <v>23.352</v>
      </c>
      <c r="E31">
        <v>376.25299999999999</v>
      </c>
    </row>
    <row r="32" spans="1:5" x14ac:dyDescent="0.35">
      <c r="A32" t="s">
        <v>537</v>
      </c>
      <c r="B32" t="s">
        <v>538</v>
      </c>
      <c r="C32" t="s">
        <v>928</v>
      </c>
      <c r="D32">
        <v>12.196999999999999</v>
      </c>
      <c r="E32">
        <v>780.24699999999996</v>
      </c>
    </row>
    <row r="33" spans="1:5" x14ac:dyDescent="0.35">
      <c r="A33" t="s">
        <v>537</v>
      </c>
      <c r="B33" t="s">
        <v>538</v>
      </c>
      <c r="C33" t="s">
        <v>929</v>
      </c>
      <c r="D33">
        <v>9.3119999999999994</v>
      </c>
      <c r="E33">
        <v>372.01299999999998</v>
      </c>
    </row>
    <row r="34" spans="1:5" x14ac:dyDescent="0.35">
      <c r="A34" t="s">
        <v>537</v>
      </c>
      <c r="B34" t="s">
        <v>538</v>
      </c>
      <c r="C34" t="s">
        <v>930</v>
      </c>
      <c r="D34">
        <v>19.442</v>
      </c>
      <c r="E34">
        <v>357.976</v>
      </c>
    </row>
    <row r="35" spans="1:5" x14ac:dyDescent="0.35">
      <c r="A35" t="s">
        <v>537</v>
      </c>
      <c r="B35" t="s">
        <v>538</v>
      </c>
      <c r="C35" t="s">
        <v>23</v>
      </c>
      <c r="D35">
        <v>10.734999999999999</v>
      </c>
      <c r="E35">
        <v>478.51100000000002</v>
      </c>
    </row>
    <row r="36" spans="1:5" x14ac:dyDescent="0.35">
      <c r="A36" t="s">
        <v>537</v>
      </c>
      <c r="B36" t="s">
        <v>538</v>
      </c>
      <c r="C36" t="s">
        <v>931</v>
      </c>
      <c r="D36">
        <v>14.842000000000001</v>
      </c>
      <c r="E36">
        <v>140.262</v>
      </c>
    </row>
    <row r="37" spans="1:5" x14ac:dyDescent="0.35">
      <c r="A37" t="s">
        <v>537</v>
      </c>
      <c r="B37" t="s">
        <v>538</v>
      </c>
      <c r="C37" t="s">
        <v>932</v>
      </c>
      <c r="D37">
        <v>15.438000000000001</v>
      </c>
      <c r="E37">
        <v>425.65600000000001</v>
      </c>
    </row>
    <row r="38" spans="1:5" x14ac:dyDescent="0.35">
      <c r="A38" t="s">
        <v>537</v>
      </c>
      <c r="B38" t="s">
        <v>538</v>
      </c>
      <c r="C38" t="s">
        <v>20</v>
      </c>
      <c r="D38">
        <v>19.527000000000001</v>
      </c>
      <c r="E38">
        <v>342.5</v>
      </c>
    </row>
    <row r="39" spans="1:5" x14ac:dyDescent="0.35">
      <c r="A39" t="s">
        <v>537</v>
      </c>
      <c r="B39" t="s">
        <v>538</v>
      </c>
      <c r="C39" t="s">
        <v>933</v>
      </c>
      <c r="D39">
        <v>42.561999999999998</v>
      </c>
      <c r="E39">
        <v>350.47199999999998</v>
      </c>
    </row>
    <row r="40" spans="1:5" x14ac:dyDescent="0.35">
      <c r="A40" t="s">
        <v>537</v>
      </c>
      <c r="B40" t="s">
        <v>538</v>
      </c>
      <c r="C40" t="s">
        <v>934</v>
      </c>
      <c r="D40">
        <v>17.643000000000001</v>
      </c>
      <c r="E40">
        <v>357.51799999999997</v>
      </c>
    </row>
    <row r="41" spans="1:5" x14ac:dyDescent="0.35">
      <c r="A41" t="s">
        <v>537</v>
      </c>
      <c r="B41" t="s">
        <v>538</v>
      </c>
      <c r="C41" t="s">
        <v>935</v>
      </c>
      <c r="D41">
        <v>26.77</v>
      </c>
      <c r="E41">
        <v>406.77600000000001</v>
      </c>
    </row>
    <row r="42" spans="1:5" x14ac:dyDescent="0.35">
      <c r="A42" t="s">
        <v>537</v>
      </c>
      <c r="B42" t="s">
        <v>538</v>
      </c>
      <c r="C42" t="s">
        <v>936</v>
      </c>
      <c r="D42">
        <v>10.943</v>
      </c>
      <c r="E42">
        <v>262.99299999999999</v>
      </c>
    </row>
    <row r="43" spans="1:5" x14ac:dyDescent="0.35">
      <c r="A43" t="s">
        <v>537</v>
      </c>
      <c r="B43" t="s">
        <v>538</v>
      </c>
      <c r="C43" t="s">
        <v>937</v>
      </c>
      <c r="D43">
        <v>12.94</v>
      </c>
      <c r="E43">
        <v>394.40699999999998</v>
      </c>
    </row>
    <row r="44" spans="1:5" x14ac:dyDescent="0.35">
      <c r="A44" t="s">
        <v>537</v>
      </c>
      <c r="B44" t="s">
        <v>538</v>
      </c>
      <c r="C44" t="s">
        <v>547</v>
      </c>
      <c r="D44">
        <v>7.69</v>
      </c>
      <c r="E44">
        <v>266.93099999999998</v>
      </c>
    </row>
    <row r="45" spans="1:5" x14ac:dyDescent="0.35">
      <c r="A45" t="s">
        <v>537</v>
      </c>
      <c r="B45" t="s">
        <v>538</v>
      </c>
      <c r="C45" t="s">
        <v>938</v>
      </c>
      <c r="D45">
        <v>14.775</v>
      </c>
      <c r="E45">
        <v>320.03300000000002</v>
      </c>
    </row>
    <row r="46" spans="1:5" x14ac:dyDescent="0.35">
      <c r="A46" t="s">
        <v>537</v>
      </c>
      <c r="B46" t="s">
        <v>538</v>
      </c>
      <c r="C46" t="s">
        <v>939</v>
      </c>
      <c r="D46">
        <v>29.33</v>
      </c>
      <c r="E46">
        <v>624.03599999999994</v>
      </c>
    </row>
    <row r="47" spans="1:5" x14ac:dyDescent="0.35">
      <c r="A47" t="s">
        <v>537</v>
      </c>
      <c r="B47" t="s">
        <v>538</v>
      </c>
      <c r="C47" t="s">
        <v>940</v>
      </c>
      <c r="D47">
        <v>0</v>
      </c>
      <c r="E47">
        <v>110.559</v>
      </c>
    </row>
    <row r="48" spans="1:5" x14ac:dyDescent="0.35">
      <c r="A48" t="s">
        <v>537</v>
      </c>
      <c r="B48" t="s">
        <v>538</v>
      </c>
      <c r="C48" t="s">
        <v>941</v>
      </c>
      <c r="D48">
        <v>7.41</v>
      </c>
      <c r="E48">
        <v>463.36399999999998</v>
      </c>
    </row>
    <row r="49" spans="1:5" x14ac:dyDescent="0.35">
      <c r="A49" t="s">
        <v>537</v>
      </c>
      <c r="B49" t="s">
        <v>538</v>
      </c>
      <c r="C49" t="s">
        <v>942</v>
      </c>
      <c r="D49">
        <v>11.48</v>
      </c>
      <c r="E49">
        <v>401.19600000000003</v>
      </c>
    </row>
    <row r="50" spans="1:5" x14ac:dyDescent="0.35">
      <c r="A50" t="s">
        <v>537</v>
      </c>
      <c r="B50" t="s">
        <v>538</v>
      </c>
      <c r="C50" t="s">
        <v>34</v>
      </c>
      <c r="D50">
        <v>25.757999999999999</v>
      </c>
      <c r="E50">
        <v>560.83600000000001</v>
      </c>
    </row>
    <row r="51" spans="1:5" x14ac:dyDescent="0.35">
      <c r="A51" t="s">
        <v>537</v>
      </c>
      <c r="B51" t="s">
        <v>538</v>
      </c>
      <c r="C51" t="s">
        <v>943</v>
      </c>
      <c r="D51">
        <v>19.495000000000001</v>
      </c>
      <c r="E51">
        <v>644.47799999999995</v>
      </c>
    </row>
    <row r="52" spans="1:5" x14ac:dyDescent="0.35">
      <c r="A52" t="s">
        <v>537</v>
      </c>
      <c r="B52" t="s">
        <v>538</v>
      </c>
      <c r="C52" t="s">
        <v>944</v>
      </c>
      <c r="D52">
        <v>21.042999999999999</v>
      </c>
      <c r="E52">
        <v>579.14599999999996</v>
      </c>
    </row>
    <row r="53" spans="1:5" x14ac:dyDescent="0.35">
      <c r="A53" t="s">
        <v>537</v>
      </c>
      <c r="B53" t="s">
        <v>538</v>
      </c>
      <c r="C53" t="s">
        <v>945</v>
      </c>
      <c r="D53">
        <v>12.307</v>
      </c>
      <c r="E53">
        <v>341.15199999999999</v>
      </c>
    </row>
    <row r="54" spans="1:5" x14ac:dyDescent="0.35">
      <c r="A54" t="s">
        <v>537</v>
      </c>
      <c r="B54" t="s">
        <v>538</v>
      </c>
      <c r="C54" t="s">
        <v>946</v>
      </c>
      <c r="D54">
        <v>49.112000000000002</v>
      </c>
      <c r="E54">
        <v>573.42600000000004</v>
      </c>
    </row>
    <row r="55" spans="1:5" x14ac:dyDescent="0.35">
      <c r="A55" t="s">
        <v>537</v>
      </c>
      <c r="B55" t="s">
        <v>538</v>
      </c>
      <c r="C55" t="s">
        <v>76</v>
      </c>
      <c r="D55">
        <v>11.115</v>
      </c>
      <c r="E55">
        <v>424.41800000000001</v>
      </c>
    </row>
    <row r="56" spans="1:5" x14ac:dyDescent="0.35">
      <c r="A56" t="s">
        <v>537</v>
      </c>
      <c r="B56" t="s">
        <v>538</v>
      </c>
      <c r="C56" t="s">
        <v>947</v>
      </c>
      <c r="D56">
        <v>18.832000000000001</v>
      </c>
      <c r="E56">
        <v>818.82799999999997</v>
      </c>
    </row>
    <row r="57" spans="1:5" x14ac:dyDescent="0.35">
      <c r="A57" t="s">
        <v>537</v>
      </c>
      <c r="B57" t="s">
        <v>538</v>
      </c>
      <c r="C57" t="s">
        <v>948</v>
      </c>
      <c r="D57">
        <v>25.97</v>
      </c>
      <c r="E57">
        <v>368.173</v>
      </c>
    </row>
    <row r="58" spans="1:5" x14ac:dyDescent="0.35">
      <c r="A58" t="s">
        <v>537</v>
      </c>
      <c r="B58" t="s">
        <v>538</v>
      </c>
      <c r="C58" t="s">
        <v>55</v>
      </c>
      <c r="D58">
        <v>1.6930000000000001</v>
      </c>
      <c r="E58">
        <v>280.64800000000002</v>
      </c>
    </row>
    <row r="59" spans="1:5" x14ac:dyDescent="0.35">
      <c r="A59" t="s">
        <v>537</v>
      </c>
      <c r="B59" t="s">
        <v>538</v>
      </c>
      <c r="C59" t="s">
        <v>949</v>
      </c>
      <c r="D59">
        <v>20.81</v>
      </c>
      <c r="E59">
        <v>198.81</v>
      </c>
    </row>
  </sheetData>
  <conditionalFormatting sqref="D2:D59">
    <cfRule type="colorScale" priority="2">
      <colorScale>
        <cfvo type="min"/>
        <cfvo type="percentile" val="50"/>
        <cfvo type="max"/>
        <color rgb="FF63BE7B"/>
        <color rgb="FFFFEB84"/>
        <color rgb="FFF8696B"/>
      </colorScale>
    </cfRule>
  </conditionalFormatting>
  <conditionalFormatting sqref="E2:E59">
    <cfRule type="colorScale" priority="1">
      <colorScale>
        <cfvo type="min"/>
        <cfvo type="percentile" val="50"/>
        <cfvo type="max"/>
        <color rgb="FFF8696B"/>
        <color rgb="FFFFEB84"/>
        <color rgb="FF63BE7B"/>
      </colorScale>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R3086"/>
  <sheetViews>
    <sheetView topLeftCell="L1" workbookViewId="0">
      <selection activeCell="AC1" sqref="AC1"/>
    </sheetView>
  </sheetViews>
  <sheetFormatPr defaultRowHeight="14.5" x14ac:dyDescent="0.35"/>
  <cols>
    <col min="1" max="1" width="114.6328125" bestFit="1" customWidth="1"/>
    <col min="2" max="2" width="21.54296875" bestFit="1" customWidth="1"/>
    <col min="3" max="3" width="25.54296875" bestFit="1" customWidth="1"/>
    <col min="26" max="26" width="29.453125" bestFit="1" customWidth="1"/>
    <col min="27" max="27" width="22.453125" bestFit="1" customWidth="1"/>
  </cols>
  <sheetData>
    <row r="1" spans="1:44" ht="15.5" x14ac:dyDescent="0.35">
      <c r="A1" s="14" t="s">
        <v>0</v>
      </c>
      <c r="B1" s="14" t="s">
        <v>950</v>
      </c>
      <c r="C1" s="14" t="s">
        <v>951</v>
      </c>
      <c r="D1" s="14" t="s">
        <v>952</v>
      </c>
      <c r="E1" s="14" t="s">
        <v>953</v>
      </c>
      <c r="F1" s="14" t="s">
        <v>954</v>
      </c>
      <c r="G1" s="14" t="s">
        <v>955</v>
      </c>
      <c r="H1" s="14" t="s">
        <v>956</v>
      </c>
      <c r="I1" s="14" t="s">
        <v>957</v>
      </c>
      <c r="J1" s="14" t="s">
        <v>56</v>
      </c>
      <c r="K1" s="14" t="s">
        <v>958</v>
      </c>
      <c r="L1" s="14" t="s">
        <v>959</v>
      </c>
      <c r="M1" s="14" t="s">
        <v>960</v>
      </c>
      <c r="N1" s="14" t="s">
        <v>961</v>
      </c>
      <c r="O1" s="14" t="s">
        <v>3</v>
      </c>
      <c r="P1" s="14" t="s">
        <v>962</v>
      </c>
      <c r="Q1" s="14" t="s">
        <v>963</v>
      </c>
      <c r="R1" s="14" t="s">
        <v>964</v>
      </c>
      <c r="S1" s="14" t="s">
        <v>965</v>
      </c>
      <c r="T1" s="14" t="s">
        <v>966</v>
      </c>
      <c r="U1" s="14" t="s">
        <v>967</v>
      </c>
      <c r="V1" s="14" t="s">
        <v>968</v>
      </c>
      <c r="W1" s="14" t="s">
        <v>969</v>
      </c>
      <c r="X1" s="14" t="s">
        <v>970</v>
      </c>
      <c r="Y1" s="14" t="s">
        <v>971</v>
      </c>
      <c r="Z1" s="14" t="s">
        <v>972</v>
      </c>
      <c r="AA1" s="14" t="s">
        <v>973</v>
      </c>
      <c r="AB1" s="14" t="s">
        <v>974</v>
      </c>
      <c r="AC1" s="14" t="s">
        <v>975</v>
      </c>
      <c r="AD1" s="14" t="s">
        <v>976</v>
      </c>
      <c r="AE1" s="14" t="s">
        <v>977</v>
      </c>
      <c r="AF1" s="14" t="s">
        <v>978</v>
      </c>
      <c r="AG1" s="14" t="s">
        <v>979</v>
      </c>
      <c r="AH1" s="14" t="s">
        <v>980</v>
      </c>
      <c r="AI1" s="14" t="s">
        <v>981</v>
      </c>
      <c r="AJ1" s="14" t="s">
        <v>982</v>
      </c>
      <c r="AK1" s="14" t="s">
        <v>983</v>
      </c>
      <c r="AL1" s="14" t="s">
        <v>984</v>
      </c>
      <c r="AM1" s="14" t="s">
        <v>985</v>
      </c>
      <c r="AN1" s="14" t="s">
        <v>986</v>
      </c>
      <c r="AO1" s="14" t="s">
        <v>987</v>
      </c>
      <c r="AP1" s="14" t="s">
        <v>988</v>
      </c>
      <c r="AQ1" s="14" t="s">
        <v>989</v>
      </c>
      <c r="AR1" s="14" t="s">
        <v>990</v>
      </c>
    </row>
    <row r="2" spans="1:44" ht="15.5" x14ac:dyDescent="0.35">
      <c r="A2" s="15" t="s">
        <v>991</v>
      </c>
      <c r="B2" s="15" t="s">
        <v>992</v>
      </c>
      <c r="C2" s="15" t="s">
        <v>993</v>
      </c>
      <c r="D2" s="16"/>
      <c r="E2" s="17">
        <v>3</v>
      </c>
      <c r="F2" s="17">
        <v>1</v>
      </c>
      <c r="G2" s="15" t="s">
        <v>994</v>
      </c>
      <c r="H2" s="15" t="s">
        <v>995</v>
      </c>
      <c r="I2" s="15" t="s">
        <v>995</v>
      </c>
      <c r="J2" s="15" t="s">
        <v>995</v>
      </c>
      <c r="K2" s="15" t="s">
        <v>996</v>
      </c>
      <c r="L2" s="15" t="s">
        <v>995</v>
      </c>
      <c r="M2" s="15" t="s">
        <v>997</v>
      </c>
      <c r="N2" s="15" t="s">
        <v>998</v>
      </c>
      <c r="O2" s="15" t="s">
        <v>999</v>
      </c>
      <c r="P2" s="15" t="s">
        <v>999</v>
      </c>
      <c r="Q2" s="15" t="s">
        <v>537</v>
      </c>
      <c r="R2" s="15" t="s">
        <v>999</v>
      </c>
      <c r="S2" s="15" t="s">
        <v>1000</v>
      </c>
      <c r="T2" s="15" t="s">
        <v>1001</v>
      </c>
      <c r="U2" s="15" t="s">
        <v>1002</v>
      </c>
      <c r="V2" s="15" t="s">
        <v>1003</v>
      </c>
      <c r="W2" s="15" t="s">
        <v>995</v>
      </c>
      <c r="X2" s="18" t="s">
        <v>1004</v>
      </c>
      <c r="Y2" s="15" t="s">
        <v>995</v>
      </c>
      <c r="Z2" s="17">
        <v>0</v>
      </c>
      <c r="AA2" s="17">
        <v>1</v>
      </c>
      <c r="AB2" s="16"/>
      <c r="AC2" s="16"/>
      <c r="AD2" s="16"/>
      <c r="AE2" s="16"/>
      <c r="AF2" s="15" t="s">
        <v>995</v>
      </c>
      <c r="AG2" s="16" t="b">
        <v>0</v>
      </c>
      <c r="AH2" s="15" t="s">
        <v>995</v>
      </c>
      <c r="AI2" s="15" t="s">
        <v>995</v>
      </c>
      <c r="AJ2" s="15" t="s">
        <v>995</v>
      </c>
      <c r="AK2" s="16" t="b">
        <v>0</v>
      </c>
      <c r="AL2" s="16" t="b">
        <v>0</v>
      </c>
      <c r="AM2" s="16"/>
      <c r="AN2" s="15" t="s">
        <v>1005</v>
      </c>
      <c r="AO2" s="15" t="s">
        <v>1006</v>
      </c>
      <c r="AP2" s="15" t="s">
        <v>1007</v>
      </c>
      <c r="AQ2" s="15" t="s">
        <v>1008</v>
      </c>
      <c r="AR2" s="16"/>
    </row>
    <row r="3" spans="1:44" ht="15.5" x14ac:dyDescent="0.35">
      <c r="A3" s="15" t="s">
        <v>1009</v>
      </c>
      <c r="B3" s="15" t="s">
        <v>1010</v>
      </c>
      <c r="C3" s="15" t="s">
        <v>1011</v>
      </c>
      <c r="D3" s="16"/>
      <c r="E3" s="16"/>
      <c r="F3" s="16"/>
      <c r="G3" s="15" t="s">
        <v>14</v>
      </c>
      <c r="H3" s="15" t="s">
        <v>995</v>
      </c>
      <c r="I3" s="15" t="s">
        <v>1012</v>
      </c>
      <c r="J3" s="15" t="s">
        <v>995</v>
      </c>
      <c r="K3" s="15" t="s">
        <v>996</v>
      </c>
      <c r="L3" s="15" t="s">
        <v>995</v>
      </c>
      <c r="M3" s="15" t="s">
        <v>997</v>
      </c>
      <c r="N3" s="15" t="s">
        <v>1013</v>
      </c>
      <c r="O3" s="15" t="s">
        <v>999</v>
      </c>
      <c r="P3" s="15" t="s">
        <v>999</v>
      </c>
      <c r="Q3" s="15" t="s">
        <v>537</v>
      </c>
      <c r="R3" s="15" t="s">
        <v>999</v>
      </c>
      <c r="S3" s="15" t="s">
        <v>1000</v>
      </c>
      <c r="T3" s="15" t="s">
        <v>1001</v>
      </c>
      <c r="U3" s="15" t="s">
        <v>1014</v>
      </c>
      <c r="V3" s="15" t="s">
        <v>1015</v>
      </c>
      <c r="W3" s="15" t="s">
        <v>995</v>
      </c>
      <c r="X3" s="18" t="s">
        <v>1016</v>
      </c>
      <c r="Y3" s="15" t="s">
        <v>995</v>
      </c>
      <c r="Z3" s="17">
        <v>0</v>
      </c>
      <c r="AA3" s="17">
        <v>1</v>
      </c>
      <c r="AB3" s="16"/>
      <c r="AC3" s="16"/>
      <c r="AD3" s="16"/>
      <c r="AE3" s="16"/>
      <c r="AF3" s="15" t="s">
        <v>995</v>
      </c>
      <c r="AG3" s="16" t="b">
        <v>0</v>
      </c>
      <c r="AH3" s="15" t="s">
        <v>995</v>
      </c>
      <c r="AI3" s="15" t="s">
        <v>995</v>
      </c>
      <c r="AJ3" s="15" t="s">
        <v>1017</v>
      </c>
      <c r="AK3" s="16" t="b">
        <v>0</v>
      </c>
      <c r="AL3" s="16" t="b">
        <v>0</v>
      </c>
      <c r="AM3" s="16"/>
      <c r="AN3" s="15" t="s">
        <v>1018</v>
      </c>
      <c r="AO3" s="15" t="s">
        <v>1019</v>
      </c>
      <c r="AP3" s="15" t="s">
        <v>1007</v>
      </c>
      <c r="AQ3" s="15" t="s">
        <v>1008</v>
      </c>
      <c r="AR3" s="16"/>
    </row>
    <row r="4" spans="1:44" ht="15.5" x14ac:dyDescent="0.35">
      <c r="A4" s="15" t="s">
        <v>1020</v>
      </c>
      <c r="B4" s="15" t="s">
        <v>1021</v>
      </c>
      <c r="C4" s="15" t="s">
        <v>1022</v>
      </c>
      <c r="D4" s="16"/>
      <c r="E4" s="17">
        <v>16</v>
      </c>
      <c r="F4" s="17">
        <v>5</v>
      </c>
      <c r="G4" s="15" t="s">
        <v>1023</v>
      </c>
      <c r="H4" s="15" t="s">
        <v>995</v>
      </c>
      <c r="I4" s="15" t="s">
        <v>1024</v>
      </c>
      <c r="J4" s="15" t="s">
        <v>995</v>
      </c>
      <c r="K4" s="15" t="s">
        <v>996</v>
      </c>
      <c r="L4" s="15" t="s">
        <v>995</v>
      </c>
      <c r="M4" s="15" t="s">
        <v>997</v>
      </c>
      <c r="N4" s="15" t="s">
        <v>1025</v>
      </c>
      <c r="O4" s="15" t="s">
        <v>999</v>
      </c>
      <c r="P4" s="15" t="s">
        <v>999</v>
      </c>
      <c r="Q4" s="15" t="s">
        <v>537</v>
      </c>
      <c r="R4" s="15" t="s">
        <v>999</v>
      </c>
      <c r="S4" s="15" t="s">
        <v>1000</v>
      </c>
      <c r="T4" s="15" t="s">
        <v>1001</v>
      </c>
      <c r="U4" s="15" t="s">
        <v>1026</v>
      </c>
      <c r="V4" s="15" t="s">
        <v>1027</v>
      </c>
      <c r="W4" s="15" t="s">
        <v>995</v>
      </c>
      <c r="X4" s="18" t="s">
        <v>1028</v>
      </c>
      <c r="Y4" s="15" t="s">
        <v>995</v>
      </c>
      <c r="Z4" s="17">
        <v>2</v>
      </c>
      <c r="AA4" s="17">
        <v>1</v>
      </c>
      <c r="AB4" s="16"/>
      <c r="AC4" s="16"/>
      <c r="AD4" s="16"/>
      <c r="AE4" s="16"/>
      <c r="AF4" s="15" t="s">
        <v>995</v>
      </c>
      <c r="AG4" s="16" t="b">
        <v>0</v>
      </c>
      <c r="AH4" s="15" t="s">
        <v>995</v>
      </c>
      <c r="AI4" s="15" t="s">
        <v>995</v>
      </c>
      <c r="AJ4" s="15" t="s">
        <v>995</v>
      </c>
      <c r="AK4" s="16" t="b">
        <v>0</v>
      </c>
      <c r="AL4" s="16" t="b">
        <v>0</v>
      </c>
      <c r="AM4" s="16"/>
      <c r="AN4" s="15" t="s">
        <v>1029</v>
      </c>
      <c r="AO4" s="15" t="s">
        <v>1030</v>
      </c>
      <c r="AP4" s="15" t="s">
        <v>1007</v>
      </c>
      <c r="AQ4" s="15" t="s">
        <v>1008</v>
      </c>
      <c r="AR4" s="16"/>
    </row>
    <row r="5" spans="1:44" ht="15.5" x14ac:dyDescent="0.35">
      <c r="A5" s="15" t="s">
        <v>1031</v>
      </c>
      <c r="B5" s="15" t="s">
        <v>1032</v>
      </c>
      <c r="C5" s="15" t="s">
        <v>1033</v>
      </c>
      <c r="D5" s="16"/>
      <c r="E5" s="17">
        <v>11</v>
      </c>
      <c r="F5" s="17">
        <v>3</v>
      </c>
      <c r="G5" s="15" t="s">
        <v>1034</v>
      </c>
      <c r="H5" s="15" t="s">
        <v>995</v>
      </c>
      <c r="I5" s="15" t="s">
        <v>995</v>
      </c>
      <c r="J5" s="15" t="s">
        <v>1035</v>
      </c>
      <c r="K5" s="15" t="s">
        <v>1036</v>
      </c>
      <c r="L5" s="15" t="s">
        <v>995</v>
      </c>
      <c r="M5" s="15" t="s">
        <v>1008</v>
      </c>
      <c r="N5" s="15" t="s">
        <v>1037</v>
      </c>
      <c r="O5" s="15" t="s">
        <v>999</v>
      </c>
      <c r="P5" s="15" t="s">
        <v>999</v>
      </c>
      <c r="Q5" s="15" t="s">
        <v>537</v>
      </c>
      <c r="R5" s="15" t="s">
        <v>999</v>
      </c>
      <c r="S5" s="15" t="s">
        <v>1038</v>
      </c>
      <c r="T5" s="15" t="s">
        <v>1001</v>
      </c>
      <c r="U5" s="15" t="s">
        <v>1039</v>
      </c>
      <c r="V5" s="15" t="s">
        <v>1040</v>
      </c>
      <c r="W5" s="15" t="s">
        <v>995</v>
      </c>
      <c r="X5" s="18" t="s">
        <v>1041</v>
      </c>
      <c r="Y5" s="15" t="s">
        <v>995</v>
      </c>
      <c r="Z5" s="17">
        <v>0</v>
      </c>
      <c r="AA5" s="17">
        <v>1</v>
      </c>
      <c r="AB5" s="16"/>
      <c r="AC5" s="16"/>
      <c r="AD5" s="16"/>
      <c r="AE5" s="16"/>
      <c r="AF5" s="15" t="s">
        <v>995</v>
      </c>
      <c r="AG5" s="16" t="b">
        <v>0</v>
      </c>
      <c r="AH5" s="15" t="s">
        <v>995</v>
      </c>
      <c r="AI5" s="15" t="s">
        <v>995</v>
      </c>
      <c r="AJ5" s="15" t="s">
        <v>995</v>
      </c>
      <c r="AK5" s="16" t="b">
        <v>0</v>
      </c>
      <c r="AL5" s="16" t="b">
        <v>0</v>
      </c>
      <c r="AM5" s="15" t="s">
        <v>1042</v>
      </c>
      <c r="AN5" s="15" t="s">
        <v>1043</v>
      </c>
      <c r="AO5" s="15" t="s">
        <v>1008</v>
      </c>
      <c r="AP5" s="15" t="s">
        <v>1007</v>
      </c>
      <c r="AQ5" s="15" t="s">
        <v>1008</v>
      </c>
      <c r="AR5" s="16"/>
    </row>
    <row r="6" spans="1:44" ht="15.5" x14ac:dyDescent="0.35">
      <c r="A6" s="15" t="s">
        <v>1035</v>
      </c>
      <c r="B6" s="15" t="s">
        <v>1036</v>
      </c>
      <c r="C6" s="15" t="s">
        <v>1044</v>
      </c>
      <c r="D6" s="16"/>
      <c r="E6" s="17">
        <v>11</v>
      </c>
      <c r="F6" s="17">
        <v>3</v>
      </c>
      <c r="G6" s="15" t="s">
        <v>16</v>
      </c>
      <c r="H6" s="15" t="s">
        <v>995</v>
      </c>
      <c r="I6" s="15" t="s">
        <v>995</v>
      </c>
      <c r="J6" s="15" t="s">
        <v>995</v>
      </c>
      <c r="K6" s="15" t="s">
        <v>996</v>
      </c>
      <c r="L6" s="15" t="s">
        <v>995</v>
      </c>
      <c r="M6" s="15" t="s">
        <v>1008</v>
      </c>
      <c r="N6" s="15" t="s">
        <v>1045</v>
      </c>
      <c r="O6" s="15" t="s">
        <v>999</v>
      </c>
      <c r="P6" s="15" t="s">
        <v>999</v>
      </c>
      <c r="Q6" s="15" t="s">
        <v>537</v>
      </c>
      <c r="R6" s="15" t="s">
        <v>999</v>
      </c>
      <c r="S6" s="15" t="s">
        <v>1038</v>
      </c>
      <c r="T6" s="15" t="s">
        <v>1001</v>
      </c>
      <c r="U6" s="15" t="s">
        <v>1039</v>
      </c>
      <c r="V6" s="15" t="s">
        <v>1046</v>
      </c>
      <c r="W6" s="15" t="s">
        <v>995</v>
      </c>
      <c r="X6" s="18" t="s">
        <v>1047</v>
      </c>
      <c r="Y6" s="15" t="s">
        <v>995</v>
      </c>
      <c r="Z6" s="17">
        <v>0</v>
      </c>
      <c r="AA6" s="17">
        <v>1</v>
      </c>
      <c r="AB6" s="16"/>
      <c r="AC6" s="16"/>
      <c r="AD6" s="16"/>
      <c r="AE6" s="16"/>
      <c r="AF6" s="15" t="s">
        <v>995</v>
      </c>
      <c r="AG6" s="16" t="b">
        <v>0</v>
      </c>
      <c r="AH6" s="15" t="s">
        <v>995</v>
      </c>
      <c r="AI6" s="15" t="s">
        <v>995</v>
      </c>
      <c r="AJ6" s="15" t="s">
        <v>995</v>
      </c>
      <c r="AK6" s="16" t="b">
        <v>0</v>
      </c>
      <c r="AL6" s="16" t="b">
        <v>0</v>
      </c>
      <c r="AM6" s="15" t="s">
        <v>1042</v>
      </c>
      <c r="AN6" s="15" t="s">
        <v>1043</v>
      </c>
      <c r="AO6" s="15" t="s">
        <v>1008</v>
      </c>
      <c r="AP6" s="15" t="s">
        <v>1007</v>
      </c>
      <c r="AQ6" s="15" t="s">
        <v>1008</v>
      </c>
      <c r="AR6" s="16"/>
    </row>
    <row r="7" spans="1:44" ht="15.5" x14ac:dyDescent="0.35">
      <c r="A7" s="15" t="s">
        <v>1048</v>
      </c>
      <c r="B7" s="15" t="s">
        <v>1049</v>
      </c>
      <c r="C7" s="15" t="s">
        <v>1050</v>
      </c>
      <c r="D7" s="16"/>
      <c r="E7" s="17">
        <v>1</v>
      </c>
      <c r="F7" s="17">
        <v>1</v>
      </c>
      <c r="G7" s="15" t="s">
        <v>994</v>
      </c>
      <c r="H7" s="15" t="s">
        <v>995</v>
      </c>
      <c r="I7" s="15" t="s">
        <v>995</v>
      </c>
      <c r="J7" s="15" t="s">
        <v>995</v>
      </c>
      <c r="K7" s="15" t="s">
        <v>996</v>
      </c>
      <c r="L7" s="15" t="s">
        <v>995</v>
      </c>
      <c r="M7" s="15" t="s">
        <v>997</v>
      </c>
      <c r="N7" s="15" t="s">
        <v>1051</v>
      </c>
      <c r="O7" s="15" t="s">
        <v>999</v>
      </c>
      <c r="P7" s="15" t="s">
        <v>999</v>
      </c>
      <c r="Q7" s="15" t="s">
        <v>537</v>
      </c>
      <c r="R7" s="15" t="s">
        <v>999</v>
      </c>
      <c r="S7" s="15" t="s">
        <v>1052</v>
      </c>
      <c r="T7" s="15" t="s">
        <v>1001</v>
      </c>
      <c r="U7" s="15" t="s">
        <v>1053</v>
      </c>
      <c r="V7" s="15" t="s">
        <v>1054</v>
      </c>
      <c r="W7" s="15" t="s">
        <v>995</v>
      </c>
      <c r="X7" s="18" t="s">
        <v>1055</v>
      </c>
      <c r="Y7" s="15" t="s">
        <v>995</v>
      </c>
      <c r="Z7" s="17">
        <v>0</v>
      </c>
      <c r="AA7" s="17">
        <v>1</v>
      </c>
      <c r="AB7" s="16"/>
      <c r="AC7" s="16"/>
      <c r="AD7" s="16"/>
      <c r="AE7" s="16"/>
      <c r="AF7" s="15" t="s">
        <v>995</v>
      </c>
      <c r="AG7" s="16" t="b">
        <v>0</v>
      </c>
      <c r="AH7" s="15" t="s">
        <v>995</v>
      </c>
      <c r="AI7" s="15" t="s">
        <v>995</v>
      </c>
      <c r="AJ7" s="15" t="s">
        <v>995</v>
      </c>
      <c r="AK7" s="16" t="b">
        <v>0</v>
      </c>
      <c r="AL7" s="16" t="b">
        <v>0</v>
      </c>
      <c r="AM7" s="16"/>
      <c r="AN7" s="15" t="s">
        <v>1056</v>
      </c>
      <c r="AO7" s="15" t="s">
        <v>1057</v>
      </c>
      <c r="AP7" s="15" t="s">
        <v>1007</v>
      </c>
      <c r="AQ7" s="15" t="s">
        <v>1008</v>
      </c>
      <c r="AR7" s="16"/>
    </row>
    <row r="8" spans="1:44" ht="15.5" x14ac:dyDescent="0.35">
      <c r="A8" s="15" t="s">
        <v>1058</v>
      </c>
      <c r="B8" s="15" t="s">
        <v>1059</v>
      </c>
      <c r="C8" s="15" t="s">
        <v>1060</v>
      </c>
      <c r="D8" s="16"/>
      <c r="E8" s="16"/>
      <c r="F8" s="16"/>
      <c r="G8" s="15" t="s">
        <v>1061</v>
      </c>
      <c r="H8" s="15" t="s">
        <v>995</v>
      </c>
      <c r="I8" s="15" t="s">
        <v>995</v>
      </c>
      <c r="J8" s="15" t="s">
        <v>995</v>
      </c>
      <c r="K8" s="15" t="s">
        <v>996</v>
      </c>
      <c r="L8" s="15" t="s">
        <v>995</v>
      </c>
      <c r="M8" s="15" t="s">
        <v>997</v>
      </c>
      <c r="N8" s="15" t="s">
        <v>1062</v>
      </c>
      <c r="O8" s="15" t="s">
        <v>999</v>
      </c>
      <c r="P8" s="15" t="s">
        <v>999</v>
      </c>
      <c r="Q8" s="15" t="s">
        <v>537</v>
      </c>
      <c r="R8" s="15" t="s">
        <v>999</v>
      </c>
      <c r="S8" s="15" t="s">
        <v>1052</v>
      </c>
      <c r="T8" s="15" t="s">
        <v>1001</v>
      </c>
      <c r="U8" s="15" t="s">
        <v>1063</v>
      </c>
      <c r="V8" s="15" t="s">
        <v>1064</v>
      </c>
      <c r="W8" s="15" t="s">
        <v>995</v>
      </c>
      <c r="X8" s="18" t="s">
        <v>1065</v>
      </c>
      <c r="Y8" s="15" t="s">
        <v>995</v>
      </c>
      <c r="Z8" s="17">
        <v>0</v>
      </c>
      <c r="AA8" s="17">
        <v>1</v>
      </c>
      <c r="AB8" s="16"/>
      <c r="AC8" s="16"/>
      <c r="AD8" s="17">
        <v>7000</v>
      </c>
      <c r="AE8" s="16"/>
      <c r="AF8" s="15" t="s">
        <v>995</v>
      </c>
      <c r="AG8" s="16" t="b">
        <v>0</v>
      </c>
      <c r="AH8" s="15" t="s">
        <v>995</v>
      </c>
      <c r="AI8" s="15" t="s">
        <v>995</v>
      </c>
      <c r="AJ8" s="15" t="s">
        <v>995</v>
      </c>
      <c r="AK8" s="16" t="b">
        <v>0</v>
      </c>
      <c r="AL8" s="16" t="b">
        <v>0</v>
      </c>
      <c r="AM8" s="16"/>
      <c r="AN8" s="15" t="s">
        <v>1066</v>
      </c>
      <c r="AO8" s="15" t="s">
        <v>1067</v>
      </c>
      <c r="AP8" s="15" t="s">
        <v>1007</v>
      </c>
      <c r="AQ8" s="15" t="s">
        <v>1008</v>
      </c>
      <c r="AR8" s="16"/>
    </row>
    <row r="9" spans="1:44" ht="15.5" x14ac:dyDescent="0.35">
      <c r="A9" s="15" t="s">
        <v>1068</v>
      </c>
      <c r="B9" s="15" t="s">
        <v>1069</v>
      </c>
      <c r="C9" s="15" t="s">
        <v>1070</v>
      </c>
      <c r="D9" s="16"/>
      <c r="E9" s="17">
        <v>2</v>
      </c>
      <c r="F9" s="17">
        <v>1</v>
      </c>
      <c r="G9" s="15" t="s">
        <v>1034</v>
      </c>
      <c r="H9" s="15" t="s">
        <v>995</v>
      </c>
      <c r="I9" s="15" t="s">
        <v>1071</v>
      </c>
      <c r="J9" s="15" t="s">
        <v>995</v>
      </c>
      <c r="K9" s="15" t="s">
        <v>996</v>
      </c>
      <c r="L9" s="15" t="s">
        <v>995</v>
      </c>
      <c r="M9" s="15" t="s">
        <v>997</v>
      </c>
      <c r="N9" s="15" t="s">
        <v>1072</v>
      </c>
      <c r="O9" s="15" t="s">
        <v>999</v>
      </c>
      <c r="P9" s="15" t="s">
        <v>999</v>
      </c>
      <c r="Q9" s="15" t="s">
        <v>537</v>
      </c>
      <c r="R9" s="15" t="s">
        <v>999</v>
      </c>
      <c r="S9" s="15" t="s">
        <v>1052</v>
      </c>
      <c r="T9" s="15" t="s">
        <v>1001</v>
      </c>
      <c r="U9" s="15" t="s">
        <v>1073</v>
      </c>
      <c r="V9" s="15" t="s">
        <v>1074</v>
      </c>
      <c r="W9" s="15" t="s">
        <v>995</v>
      </c>
      <c r="X9" s="18" t="s">
        <v>1075</v>
      </c>
      <c r="Y9" s="15" t="s">
        <v>995</v>
      </c>
      <c r="Z9" s="17">
        <v>0</v>
      </c>
      <c r="AA9" s="17">
        <v>1</v>
      </c>
      <c r="AB9" s="16"/>
      <c r="AC9" s="16"/>
      <c r="AD9" s="16"/>
      <c r="AE9" s="16"/>
      <c r="AF9" s="15" t="s">
        <v>995</v>
      </c>
      <c r="AG9" s="16" t="b">
        <v>0</v>
      </c>
      <c r="AH9" s="15" t="s">
        <v>995</v>
      </c>
      <c r="AI9" s="15" t="s">
        <v>995</v>
      </c>
      <c r="AJ9" s="15" t="s">
        <v>995</v>
      </c>
      <c r="AK9" s="16" t="b">
        <v>0</v>
      </c>
      <c r="AL9" s="16" t="b">
        <v>0</v>
      </c>
      <c r="AM9" s="16"/>
      <c r="AN9" s="15" t="s">
        <v>1076</v>
      </c>
      <c r="AO9" s="15" t="s">
        <v>1077</v>
      </c>
      <c r="AP9" s="15" t="s">
        <v>1007</v>
      </c>
      <c r="AQ9" s="15" t="s">
        <v>1008</v>
      </c>
      <c r="AR9" s="16"/>
    </row>
    <row r="10" spans="1:44" ht="15.5" x14ac:dyDescent="0.35">
      <c r="A10" s="15" t="s">
        <v>1078</v>
      </c>
      <c r="B10" s="15" t="s">
        <v>1079</v>
      </c>
      <c r="C10" s="15" t="s">
        <v>1080</v>
      </c>
      <c r="D10" s="16"/>
      <c r="E10" s="17">
        <v>2</v>
      </c>
      <c r="F10" s="17">
        <v>1</v>
      </c>
      <c r="G10" s="15" t="s">
        <v>995</v>
      </c>
      <c r="H10" s="15" t="s">
        <v>995</v>
      </c>
      <c r="I10" s="15" t="s">
        <v>995</v>
      </c>
      <c r="J10" s="15" t="s">
        <v>995</v>
      </c>
      <c r="K10" s="15" t="s">
        <v>996</v>
      </c>
      <c r="L10" s="15" t="s">
        <v>995</v>
      </c>
      <c r="M10" s="15" t="s">
        <v>997</v>
      </c>
      <c r="N10" s="15" t="s">
        <v>1081</v>
      </c>
      <c r="O10" s="15" t="s">
        <v>999</v>
      </c>
      <c r="P10" s="15" t="s">
        <v>999</v>
      </c>
      <c r="Q10" s="15" t="s">
        <v>537</v>
      </c>
      <c r="R10" s="15" t="s">
        <v>999</v>
      </c>
      <c r="S10" s="15" t="s">
        <v>1052</v>
      </c>
      <c r="T10" s="15" t="s">
        <v>1001</v>
      </c>
      <c r="U10" s="15" t="s">
        <v>1053</v>
      </c>
      <c r="V10" s="15" t="s">
        <v>1082</v>
      </c>
      <c r="W10" s="15" t="s">
        <v>995</v>
      </c>
      <c r="X10" s="18" t="s">
        <v>1083</v>
      </c>
      <c r="Y10" s="15" t="s">
        <v>995</v>
      </c>
      <c r="Z10" s="17">
        <v>1</v>
      </c>
      <c r="AA10" s="17">
        <v>1</v>
      </c>
      <c r="AB10" s="16"/>
      <c r="AC10" s="16"/>
      <c r="AD10" s="16"/>
      <c r="AE10" s="16"/>
      <c r="AF10" s="15" t="s">
        <v>995</v>
      </c>
      <c r="AG10" s="16" t="b">
        <v>0</v>
      </c>
      <c r="AH10" s="15" t="s">
        <v>995</v>
      </c>
      <c r="AI10" s="15" t="s">
        <v>995</v>
      </c>
      <c r="AJ10" s="15" t="s">
        <v>995</v>
      </c>
      <c r="AK10" s="16" t="b">
        <v>0</v>
      </c>
      <c r="AL10" s="16" t="b">
        <v>0</v>
      </c>
      <c r="AM10" s="16"/>
      <c r="AN10" s="15" t="s">
        <v>1029</v>
      </c>
      <c r="AO10" s="15" t="s">
        <v>1030</v>
      </c>
      <c r="AP10" s="15" t="s">
        <v>1007</v>
      </c>
      <c r="AQ10" s="15" t="s">
        <v>1008</v>
      </c>
      <c r="AR10" s="16"/>
    </row>
    <row r="11" spans="1:44" ht="15.5" x14ac:dyDescent="0.35">
      <c r="A11" s="15" t="s">
        <v>1084</v>
      </c>
      <c r="B11" s="15" t="s">
        <v>1085</v>
      </c>
      <c r="C11" s="15" t="s">
        <v>1086</v>
      </c>
      <c r="D11" s="16"/>
      <c r="E11" s="17">
        <v>3</v>
      </c>
      <c r="F11" s="17">
        <v>1</v>
      </c>
      <c r="G11" s="15" t="s">
        <v>1034</v>
      </c>
      <c r="H11" s="15" t="s">
        <v>995</v>
      </c>
      <c r="I11" s="15" t="s">
        <v>995</v>
      </c>
      <c r="J11" s="15" t="s">
        <v>995</v>
      </c>
      <c r="K11" s="15" t="s">
        <v>996</v>
      </c>
      <c r="L11" s="15" t="s">
        <v>1087</v>
      </c>
      <c r="M11" s="15" t="s">
        <v>997</v>
      </c>
      <c r="N11" s="15" t="s">
        <v>1088</v>
      </c>
      <c r="O11" s="15" t="s">
        <v>999</v>
      </c>
      <c r="P11" s="15" t="s">
        <v>999</v>
      </c>
      <c r="Q11" s="15" t="s">
        <v>537</v>
      </c>
      <c r="R11" s="15" t="s">
        <v>999</v>
      </c>
      <c r="S11" s="15" t="s">
        <v>1089</v>
      </c>
      <c r="T11" s="15" t="s">
        <v>1001</v>
      </c>
      <c r="U11" s="15" t="s">
        <v>1090</v>
      </c>
      <c r="V11" s="15" t="s">
        <v>1091</v>
      </c>
      <c r="W11" s="15" t="s">
        <v>995</v>
      </c>
      <c r="X11" s="18" t="s">
        <v>1092</v>
      </c>
      <c r="Y11" s="15" t="s">
        <v>995</v>
      </c>
      <c r="Z11" s="17">
        <v>0</v>
      </c>
      <c r="AA11" s="17">
        <v>1</v>
      </c>
      <c r="AB11" s="16"/>
      <c r="AC11" s="16"/>
      <c r="AD11" s="16"/>
      <c r="AE11" s="16"/>
      <c r="AF11" s="15" t="s">
        <v>995</v>
      </c>
      <c r="AG11" s="16" t="b">
        <v>0</v>
      </c>
      <c r="AH11" s="15" t="s">
        <v>995</v>
      </c>
      <c r="AI11" s="15" t="s">
        <v>995</v>
      </c>
      <c r="AJ11" s="15" t="s">
        <v>995</v>
      </c>
      <c r="AK11" s="16" t="b">
        <v>0</v>
      </c>
      <c r="AL11" s="16" t="b">
        <v>0</v>
      </c>
      <c r="AM11" s="16"/>
      <c r="AN11" s="15" t="s">
        <v>1093</v>
      </c>
      <c r="AO11" s="15" t="s">
        <v>1094</v>
      </c>
      <c r="AP11" s="15" t="s">
        <v>1007</v>
      </c>
      <c r="AQ11" s="15" t="s">
        <v>1008</v>
      </c>
      <c r="AR11" s="16"/>
    </row>
    <row r="12" spans="1:44" ht="15.5" x14ac:dyDescent="0.35">
      <c r="A12" s="15" t="s">
        <v>1095</v>
      </c>
      <c r="B12" s="15" t="s">
        <v>1096</v>
      </c>
      <c r="C12" s="15" t="s">
        <v>1097</v>
      </c>
      <c r="D12" s="16"/>
      <c r="E12" s="17">
        <v>2</v>
      </c>
      <c r="F12" s="17">
        <v>1</v>
      </c>
      <c r="G12" s="15" t="s">
        <v>994</v>
      </c>
      <c r="H12" s="15" t="s">
        <v>995</v>
      </c>
      <c r="I12" s="15" t="s">
        <v>995</v>
      </c>
      <c r="J12" s="15" t="s">
        <v>995</v>
      </c>
      <c r="K12" s="15" t="s">
        <v>996</v>
      </c>
      <c r="L12" s="15" t="s">
        <v>995</v>
      </c>
      <c r="M12" s="15" t="s">
        <v>997</v>
      </c>
      <c r="N12" s="15" t="s">
        <v>1098</v>
      </c>
      <c r="O12" s="15" t="s">
        <v>999</v>
      </c>
      <c r="P12" s="15" t="s">
        <v>999</v>
      </c>
      <c r="Q12" s="15" t="s">
        <v>537</v>
      </c>
      <c r="R12" s="15" t="s">
        <v>999</v>
      </c>
      <c r="S12" s="15" t="s">
        <v>1089</v>
      </c>
      <c r="T12" s="15" t="s">
        <v>1001</v>
      </c>
      <c r="U12" s="15" t="s">
        <v>1099</v>
      </c>
      <c r="V12" s="15" t="s">
        <v>1100</v>
      </c>
      <c r="W12" s="15" t="s">
        <v>995</v>
      </c>
      <c r="X12" s="18" t="s">
        <v>1101</v>
      </c>
      <c r="Y12" s="15" t="s">
        <v>995</v>
      </c>
      <c r="Z12" s="17">
        <v>0</v>
      </c>
      <c r="AA12" s="17">
        <v>1</v>
      </c>
      <c r="AB12" s="16"/>
      <c r="AC12" s="16"/>
      <c r="AD12" s="17">
        <v>50</v>
      </c>
      <c r="AE12" s="16"/>
      <c r="AF12" s="15" t="s">
        <v>995</v>
      </c>
      <c r="AG12" s="16" t="b">
        <v>0</v>
      </c>
      <c r="AH12" s="15" t="s">
        <v>995</v>
      </c>
      <c r="AI12" s="15" t="s">
        <v>995</v>
      </c>
      <c r="AJ12" s="15" t="s">
        <v>995</v>
      </c>
      <c r="AK12" s="16" t="b">
        <v>0</v>
      </c>
      <c r="AL12" s="16" t="b">
        <v>0</v>
      </c>
      <c r="AM12" s="16"/>
      <c r="AN12" s="15" t="s">
        <v>1029</v>
      </c>
      <c r="AO12" s="15" t="s">
        <v>1030</v>
      </c>
      <c r="AP12" s="15" t="s">
        <v>1007</v>
      </c>
      <c r="AQ12" s="15" t="s">
        <v>1008</v>
      </c>
      <c r="AR12" s="16"/>
    </row>
    <row r="13" spans="1:44" ht="15.5" x14ac:dyDescent="0.35">
      <c r="A13" s="15" t="s">
        <v>1102</v>
      </c>
      <c r="B13" s="15" t="s">
        <v>1103</v>
      </c>
      <c r="C13" s="15" t="s">
        <v>1104</v>
      </c>
      <c r="D13" s="16"/>
      <c r="E13" s="16"/>
      <c r="F13" s="16"/>
      <c r="G13" s="15" t="s">
        <v>1034</v>
      </c>
      <c r="H13" s="15" t="s">
        <v>995</v>
      </c>
      <c r="I13" s="15" t="s">
        <v>995</v>
      </c>
      <c r="J13" s="15" t="s">
        <v>995</v>
      </c>
      <c r="K13" s="15" t="s">
        <v>996</v>
      </c>
      <c r="L13" s="15" t="s">
        <v>995</v>
      </c>
      <c r="M13" s="15" t="s">
        <v>1105</v>
      </c>
      <c r="N13" s="15" t="s">
        <v>1106</v>
      </c>
      <c r="O13" s="15" t="s">
        <v>999</v>
      </c>
      <c r="P13" s="15" t="s">
        <v>999</v>
      </c>
      <c r="Q13" s="15" t="s">
        <v>537</v>
      </c>
      <c r="R13" s="15" t="s">
        <v>999</v>
      </c>
      <c r="S13" s="15" t="s">
        <v>1107</v>
      </c>
      <c r="T13" s="15" t="s">
        <v>1001</v>
      </c>
      <c r="U13" s="15" t="s">
        <v>1108</v>
      </c>
      <c r="V13" s="15" t="s">
        <v>1109</v>
      </c>
      <c r="W13" s="15" t="s">
        <v>995</v>
      </c>
      <c r="X13" s="18" t="s">
        <v>1110</v>
      </c>
      <c r="Y13" s="15" t="s">
        <v>995</v>
      </c>
      <c r="Z13" s="17">
        <v>0</v>
      </c>
      <c r="AA13" s="17">
        <v>1</v>
      </c>
      <c r="AB13" s="16"/>
      <c r="AC13" s="16"/>
      <c r="AD13" s="16"/>
      <c r="AE13" s="16"/>
      <c r="AF13" s="15" t="s">
        <v>995</v>
      </c>
      <c r="AG13" s="16" t="b">
        <v>0</v>
      </c>
      <c r="AH13" s="15" t="s">
        <v>995</v>
      </c>
      <c r="AI13" s="15" t="s">
        <v>995</v>
      </c>
      <c r="AJ13" s="15" t="s">
        <v>995</v>
      </c>
      <c r="AK13" s="16" t="b">
        <v>0</v>
      </c>
      <c r="AL13" s="16" t="b">
        <v>0</v>
      </c>
      <c r="AM13" s="15" t="s">
        <v>1042</v>
      </c>
      <c r="AN13" s="15" t="s">
        <v>1111</v>
      </c>
      <c r="AO13" s="15" t="s">
        <v>1105</v>
      </c>
      <c r="AP13" s="15" t="s">
        <v>1007</v>
      </c>
      <c r="AQ13" s="15" t="s">
        <v>1008</v>
      </c>
      <c r="AR13" s="16"/>
    </row>
    <row r="14" spans="1:44" ht="15.5" x14ac:dyDescent="0.35">
      <c r="A14" s="15" t="s">
        <v>1112</v>
      </c>
      <c r="B14" s="15" t="s">
        <v>1113</v>
      </c>
      <c r="C14" s="15" t="s">
        <v>1114</v>
      </c>
      <c r="D14" s="16"/>
      <c r="E14" s="17">
        <v>1</v>
      </c>
      <c r="F14" s="17">
        <v>1</v>
      </c>
      <c r="G14" s="15" t="s">
        <v>1115</v>
      </c>
      <c r="H14" s="15" t="s">
        <v>995</v>
      </c>
      <c r="I14" s="15" t="s">
        <v>995</v>
      </c>
      <c r="J14" s="15" t="s">
        <v>995</v>
      </c>
      <c r="K14" s="15" t="s">
        <v>996</v>
      </c>
      <c r="L14" s="15" t="s">
        <v>995</v>
      </c>
      <c r="M14" s="15" t="s">
        <v>997</v>
      </c>
      <c r="N14" s="15" t="s">
        <v>1116</v>
      </c>
      <c r="O14" s="15" t="s">
        <v>999</v>
      </c>
      <c r="P14" s="15" t="s">
        <v>999</v>
      </c>
      <c r="Q14" s="15" t="s">
        <v>537</v>
      </c>
      <c r="R14" s="15" t="s">
        <v>999</v>
      </c>
      <c r="S14" s="15" t="s">
        <v>1107</v>
      </c>
      <c r="T14" s="15" t="s">
        <v>1001</v>
      </c>
      <c r="U14" s="15" t="s">
        <v>1108</v>
      </c>
      <c r="V14" s="15" t="s">
        <v>1117</v>
      </c>
      <c r="W14" s="15" t="s">
        <v>995</v>
      </c>
      <c r="X14" s="18" t="s">
        <v>1118</v>
      </c>
      <c r="Y14" s="15" t="s">
        <v>995</v>
      </c>
      <c r="Z14" s="17">
        <v>0</v>
      </c>
      <c r="AA14" s="17">
        <v>1</v>
      </c>
      <c r="AB14" s="16"/>
      <c r="AC14" s="16"/>
      <c r="AD14" s="16"/>
      <c r="AE14" s="16"/>
      <c r="AF14" s="15" t="s">
        <v>995</v>
      </c>
      <c r="AG14" s="16" t="b">
        <v>0</v>
      </c>
      <c r="AH14" s="15" t="s">
        <v>995</v>
      </c>
      <c r="AI14" s="15" t="s">
        <v>995</v>
      </c>
      <c r="AJ14" s="15" t="s">
        <v>995</v>
      </c>
      <c r="AK14" s="16" t="b">
        <v>0</v>
      </c>
      <c r="AL14" s="16" t="b">
        <v>0</v>
      </c>
      <c r="AM14" s="15" t="s">
        <v>1042</v>
      </c>
      <c r="AN14" s="15" t="s">
        <v>1119</v>
      </c>
      <c r="AO14" s="15" t="s">
        <v>1019</v>
      </c>
      <c r="AP14" s="15" t="s">
        <v>1007</v>
      </c>
      <c r="AQ14" s="15" t="s">
        <v>1008</v>
      </c>
      <c r="AR14" s="16"/>
    </row>
    <row r="15" spans="1:44" ht="15.5" x14ac:dyDescent="0.35">
      <c r="A15" s="15" t="s">
        <v>1120</v>
      </c>
      <c r="B15" s="15" t="s">
        <v>1121</v>
      </c>
      <c r="C15" s="15" t="s">
        <v>1122</v>
      </c>
      <c r="D15" s="16"/>
      <c r="E15" s="17">
        <v>1</v>
      </c>
      <c r="F15" s="17">
        <v>1</v>
      </c>
      <c r="G15" s="15" t="s">
        <v>1115</v>
      </c>
      <c r="H15" s="15" t="s">
        <v>995</v>
      </c>
      <c r="I15" s="15" t="s">
        <v>995</v>
      </c>
      <c r="J15" s="15" t="s">
        <v>995</v>
      </c>
      <c r="K15" s="15" t="s">
        <v>996</v>
      </c>
      <c r="L15" s="15" t="s">
        <v>995</v>
      </c>
      <c r="M15" s="15" t="s">
        <v>1123</v>
      </c>
      <c r="N15" s="15" t="s">
        <v>1124</v>
      </c>
      <c r="O15" s="15" t="s">
        <v>999</v>
      </c>
      <c r="P15" s="15" t="s">
        <v>999</v>
      </c>
      <c r="Q15" s="15" t="s">
        <v>537</v>
      </c>
      <c r="R15" s="15" t="s">
        <v>999</v>
      </c>
      <c r="S15" s="15" t="s">
        <v>1107</v>
      </c>
      <c r="T15" s="15" t="s">
        <v>1001</v>
      </c>
      <c r="U15" s="15" t="s">
        <v>1108</v>
      </c>
      <c r="V15" s="15" t="s">
        <v>1125</v>
      </c>
      <c r="W15" s="15" t="s">
        <v>995</v>
      </c>
      <c r="X15" s="18" t="s">
        <v>1126</v>
      </c>
      <c r="Y15" s="15" t="s">
        <v>995</v>
      </c>
      <c r="Z15" s="17">
        <v>0</v>
      </c>
      <c r="AA15" s="17">
        <v>1</v>
      </c>
      <c r="AB15" s="16"/>
      <c r="AC15" s="16"/>
      <c r="AD15" s="16"/>
      <c r="AE15" s="16"/>
      <c r="AF15" s="15" t="s">
        <v>995</v>
      </c>
      <c r="AG15" s="16" t="b">
        <v>0</v>
      </c>
      <c r="AH15" s="15" t="s">
        <v>995</v>
      </c>
      <c r="AI15" s="15" t="s">
        <v>995</v>
      </c>
      <c r="AJ15" s="15" t="s">
        <v>995</v>
      </c>
      <c r="AK15" s="16" t="b">
        <v>0</v>
      </c>
      <c r="AL15" s="16" t="b">
        <v>0</v>
      </c>
      <c r="AM15" s="16"/>
      <c r="AN15" s="15" t="s">
        <v>1127</v>
      </c>
      <c r="AO15" s="15" t="s">
        <v>1123</v>
      </c>
      <c r="AP15" s="15" t="s">
        <v>1007</v>
      </c>
      <c r="AQ15" s="15" t="s">
        <v>1008</v>
      </c>
      <c r="AR15" s="16"/>
    </row>
    <row r="16" spans="1:44" ht="15.5" x14ac:dyDescent="0.35">
      <c r="A16" s="15" t="s">
        <v>1128</v>
      </c>
      <c r="B16" s="15" t="s">
        <v>1129</v>
      </c>
      <c r="C16" s="15" t="s">
        <v>1130</v>
      </c>
      <c r="D16" s="16"/>
      <c r="E16" s="16"/>
      <c r="F16" s="16"/>
      <c r="G16" s="15" t="s">
        <v>1034</v>
      </c>
      <c r="H16" s="15" t="s">
        <v>995</v>
      </c>
      <c r="I16" s="15" t="s">
        <v>1131</v>
      </c>
      <c r="J16" s="15" t="s">
        <v>995</v>
      </c>
      <c r="K16" s="15" t="s">
        <v>996</v>
      </c>
      <c r="L16" s="15" t="s">
        <v>995</v>
      </c>
      <c r="M16" s="15" t="s">
        <v>997</v>
      </c>
      <c r="N16" s="15" t="s">
        <v>1132</v>
      </c>
      <c r="O16" s="15" t="s">
        <v>999</v>
      </c>
      <c r="P16" s="15" t="s">
        <v>999</v>
      </c>
      <c r="Q16" s="15" t="s">
        <v>537</v>
      </c>
      <c r="R16" s="15" t="s">
        <v>999</v>
      </c>
      <c r="S16" s="15" t="s">
        <v>1133</v>
      </c>
      <c r="T16" s="15" t="s">
        <v>1001</v>
      </c>
      <c r="U16" s="15" t="s">
        <v>1090</v>
      </c>
      <c r="V16" s="15" t="s">
        <v>1134</v>
      </c>
      <c r="W16" s="15" t="s">
        <v>995</v>
      </c>
      <c r="X16" s="18" t="s">
        <v>1135</v>
      </c>
      <c r="Y16" s="15" t="s">
        <v>995</v>
      </c>
      <c r="Z16" s="17">
        <v>0</v>
      </c>
      <c r="AA16" s="17">
        <v>1</v>
      </c>
      <c r="AB16" s="16"/>
      <c r="AC16" s="16"/>
      <c r="AD16" s="16"/>
      <c r="AE16" s="16"/>
      <c r="AF16" s="15" t="s">
        <v>995</v>
      </c>
      <c r="AG16" s="16" t="b">
        <v>0</v>
      </c>
      <c r="AH16" s="15" t="s">
        <v>995</v>
      </c>
      <c r="AI16" s="15" t="s">
        <v>995</v>
      </c>
      <c r="AJ16" s="15" t="s">
        <v>995</v>
      </c>
      <c r="AK16" s="16" t="b">
        <v>0</v>
      </c>
      <c r="AL16" s="16" t="b">
        <v>0</v>
      </c>
      <c r="AM16" s="16"/>
      <c r="AN16" s="15" t="s">
        <v>1029</v>
      </c>
      <c r="AO16" s="15" t="s">
        <v>1030</v>
      </c>
      <c r="AP16" s="15" t="s">
        <v>1007</v>
      </c>
      <c r="AQ16" s="15" t="s">
        <v>1008</v>
      </c>
      <c r="AR16" s="16"/>
    </row>
    <row r="17" spans="1:44" ht="15.5" x14ac:dyDescent="0.35">
      <c r="A17" s="15" t="s">
        <v>1136</v>
      </c>
      <c r="B17" s="15" t="s">
        <v>1137</v>
      </c>
      <c r="C17" s="15" t="s">
        <v>1138</v>
      </c>
      <c r="D17" s="16"/>
      <c r="E17" s="16"/>
      <c r="F17" s="16"/>
      <c r="G17" s="15" t="s">
        <v>1023</v>
      </c>
      <c r="H17" s="15" t="s">
        <v>995</v>
      </c>
      <c r="I17" s="15" t="s">
        <v>995</v>
      </c>
      <c r="J17" s="15" t="s">
        <v>995</v>
      </c>
      <c r="K17" s="15" t="s">
        <v>996</v>
      </c>
      <c r="L17" s="15" t="s">
        <v>995</v>
      </c>
      <c r="M17" s="15" t="s">
        <v>1139</v>
      </c>
      <c r="N17" s="15" t="s">
        <v>1140</v>
      </c>
      <c r="O17" s="15" t="s">
        <v>999</v>
      </c>
      <c r="P17" s="15" t="s">
        <v>999</v>
      </c>
      <c r="Q17" s="15" t="s">
        <v>537</v>
      </c>
      <c r="R17" s="15" t="s">
        <v>999</v>
      </c>
      <c r="S17" s="15" t="s">
        <v>1133</v>
      </c>
      <c r="T17" s="15" t="s">
        <v>1001</v>
      </c>
      <c r="U17" s="15" t="s">
        <v>1090</v>
      </c>
      <c r="V17" s="15" t="s">
        <v>1141</v>
      </c>
      <c r="W17" s="15" t="s">
        <v>995</v>
      </c>
      <c r="X17" s="18" t="s">
        <v>1142</v>
      </c>
      <c r="Y17" s="15" t="s">
        <v>995</v>
      </c>
      <c r="Z17" s="17">
        <v>0</v>
      </c>
      <c r="AA17" s="17">
        <v>1</v>
      </c>
      <c r="AB17" s="16"/>
      <c r="AC17" s="16"/>
      <c r="AD17" s="16"/>
      <c r="AE17" s="16"/>
      <c r="AF17" s="15" t="s">
        <v>995</v>
      </c>
      <c r="AG17" s="16" t="b">
        <v>0</v>
      </c>
      <c r="AH17" s="15" t="s">
        <v>995</v>
      </c>
      <c r="AI17" s="15" t="s">
        <v>995</v>
      </c>
      <c r="AJ17" s="15" t="s">
        <v>995</v>
      </c>
      <c r="AK17" s="16" t="b">
        <v>0</v>
      </c>
      <c r="AL17" s="16" t="b">
        <v>0</v>
      </c>
      <c r="AM17" s="16"/>
      <c r="AN17" s="15" t="s">
        <v>1143</v>
      </c>
      <c r="AO17" s="15" t="s">
        <v>1139</v>
      </c>
      <c r="AP17" s="15" t="s">
        <v>1007</v>
      </c>
      <c r="AQ17" s="15" t="s">
        <v>1008</v>
      </c>
      <c r="AR17" s="16"/>
    </row>
    <row r="18" spans="1:44" ht="15.5" x14ac:dyDescent="0.35">
      <c r="A18" s="15" t="s">
        <v>1144</v>
      </c>
      <c r="B18" s="15" t="s">
        <v>1145</v>
      </c>
      <c r="C18" s="15" t="s">
        <v>1146</v>
      </c>
      <c r="D18" s="16"/>
      <c r="E18" s="17">
        <v>1</v>
      </c>
      <c r="F18" s="17">
        <v>1</v>
      </c>
      <c r="G18" s="15" t="s">
        <v>994</v>
      </c>
      <c r="H18" s="15" t="s">
        <v>995</v>
      </c>
      <c r="I18" s="15" t="s">
        <v>995</v>
      </c>
      <c r="J18" s="15" t="s">
        <v>995</v>
      </c>
      <c r="K18" s="15" t="s">
        <v>996</v>
      </c>
      <c r="L18" s="15" t="s">
        <v>995</v>
      </c>
      <c r="M18" s="15" t="s">
        <v>997</v>
      </c>
      <c r="N18" s="15" t="s">
        <v>1147</v>
      </c>
      <c r="O18" s="15" t="s">
        <v>999</v>
      </c>
      <c r="P18" s="15" t="s">
        <v>999</v>
      </c>
      <c r="Q18" s="15" t="s">
        <v>537</v>
      </c>
      <c r="R18" s="15" t="s">
        <v>999</v>
      </c>
      <c r="S18" s="15" t="s">
        <v>1148</v>
      </c>
      <c r="T18" s="15" t="s">
        <v>1001</v>
      </c>
      <c r="U18" s="15" t="s">
        <v>1149</v>
      </c>
      <c r="V18" s="15" t="s">
        <v>1150</v>
      </c>
      <c r="W18" s="15" t="s">
        <v>995</v>
      </c>
      <c r="X18" s="18" t="s">
        <v>1151</v>
      </c>
      <c r="Y18" s="15" t="s">
        <v>995</v>
      </c>
      <c r="Z18" s="17">
        <v>0</v>
      </c>
      <c r="AA18" s="17">
        <v>1</v>
      </c>
      <c r="AB18" s="16"/>
      <c r="AC18" s="16"/>
      <c r="AD18" s="16"/>
      <c r="AE18" s="16"/>
      <c r="AF18" s="15" t="s">
        <v>995</v>
      </c>
      <c r="AG18" s="16" t="b">
        <v>0</v>
      </c>
      <c r="AH18" s="15" t="s">
        <v>995</v>
      </c>
      <c r="AI18" s="15" t="s">
        <v>995</v>
      </c>
      <c r="AJ18" s="15" t="s">
        <v>995</v>
      </c>
      <c r="AK18" s="16" t="b">
        <v>0</v>
      </c>
      <c r="AL18" s="16" t="b">
        <v>0</v>
      </c>
      <c r="AM18" s="16"/>
      <c r="AN18" s="15" t="s">
        <v>1152</v>
      </c>
      <c r="AO18" s="15" t="s">
        <v>1067</v>
      </c>
      <c r="AP18" s="15" t="s">
        <v>1007</v>
      </c>
      <c r="AQ18" s="15" t="s">
        <v>1008</v>
      </c>
      <c r="AR18" s="16"/>
    </row>
    <row r="19" spans="1:44" ht="15.5" x14ac:dyDescent="0.35">
      <c r="A19" s="15" t="s">
        <v>1153</v>
      </c>
      <c r="B19" s="15" t="s">
        <v>1154</v>
      </c>
      <c r="C19" s="15" t="s">
        <v>1155</v>
      </c>
      <c r="D19" s="16"/>
      <c r="E19" s="16"/>
      <c r="F19" s="16"/>
      <c r="G19" s="15" t="s">
        <v>994</v>
      </c>
      <c r="H19" s="15" t="s">
        <v>995</v>
      </c>
      <c r="I19" s="15" t="s">
        <v>995</v>
      </c>
      <c r="J19" s="15" t="s">
        <v>995</v>
      </c>
      <c r="K19" s="15" t="s">
        <v>996</v>
      </c>
      <c r="L19" s="15" t="s">
        <v>995</v>
      </c>
      <c r="M19" s="15" t="s">
        <v>997</v>
      </c>
      <c r="N19" s="15" t="s">
        <v>1156</v>
      </c>
      <c r="O19" s="15" t="s">
        <v>999</v>
      </c>
      <c r="P19" s="15" t="s">
        <v>999</v>
      </c>
      <c r="Q19" s="15" t="s">
        <v>537</v>
      </c>
      <c r="R19" s="15" t="s">
        <v>999</v>
      </c>
      <c r="S19" s="15" t="s">
        <v>1157</v>
      </c>
      <c r="T19" s="15" t="s">
        <v>1001</v>
      </c>
      <c r="U19" s="15" t="s">
        <v>1158</v>
      </c>
      <c r="V19" s="15" t="s">
        <v>1159</v>
      </c>
      <c r="W19" s="15" t="s">
        <v>995</v>
      </c>
      <c r="X19" s="18" t="s">
        <v>1160</v>
      </c>
      <c r="Y19" s="15" t="s">
        <v>995</v>
      </c>
      <c r="Z19" s="17">
        <v>0</v>
      </c>
      <c r="AA19" s="17">
        <v>1</v>
      </c>
      <c r="AB19" s="16"/>
      <c r="AC19" s="16"/>
      <c r="AD19" s="16"/>
      <c r="AE19" s="16"/>
      <c r="AF19" s="15" t="s">
        <v>995</v>
      </c>
      <c r="AG19" s="16" t="b">
        <v>0</v>
      </c>
      <c r="AH19" s="15" t="s">
        <v>995</v>
      </c>
      <c r="AI19" s="15" t="s">
        <v>995</v>
      </c>
      <c r="AJ19" s="15" t="s">
        <v>995</v>
      </c>
      <c r="AK19" s="16" t="b">
        <v>0</v>
      </c>
      <c r="AL19" s="16" t="b">
        <v>0</v>
      </c>
      <c r="AM19" s="16"/>
      <c r="AN19" s="15" t="s">
        <v>1161</v>
      </c>
      <c r="AO19" s="15" t="s">
        <v>1057</v>
      </c>
      <c r="AP19" s="15" t="s">
        <v>1007</v>
      </c>
      <c r="AQ19" s="15" t="s">
        <v>1008</v>
      </c>
      <c r="AR19" s="16"/>
    </row>
    <row r="20" spans="1:44" ht="15.5" x14ac:dyDescent="0.35">
      <c r="A20" s="15" t="s">
        <v>1162</v>
      </c>
      <c r="B20" s="15" t="s">
        <v>1163</v>
      </c>
      <c r="C20" s="15" t="s">
        <v>1164</v>
      </c>
      <c r="D20" s="16"/>
      <c r="E20" s="17">
        <v>2</v>
      </c>
      <c r="F20" s="17">
        <v>1</v>
      </c>
      <c r="G20" s="15" t="s">
        <v>1115</v>
      </c>
      <c r="H20" s="15" t="s">
        <v>995</v>
      </c>
      <c r="I20" s="15" t="s">
        <v>995</v>
      </c>
      <c r="J20" s="15" t="s">
        <v>995</v>
      </c>
      <c r="K20" s="15" t="s">
        <v>996</v>
      </c>
      <c r="L20" s="15" t="s">
        <v>995</v>
      </c>
      <c r="M20" s="15" t="s">
        <v>997</v>
      </c>
      <c r="N20" s="15" t="s">
        <v>1165</v>
      </c>
      <c r="O20" s="15" t="s">
        <v>999</v>
      </c>
      <c r="P20" s="15" t="s">
        <v>999</v>
      </c>
      <c r="Q20" s="15" t="s">
        <v>537</v>
      </c>
      <c r="R20" s="15" t="s">
        <v>999</v>
      </c>
      <c r="S20" s="15" t="s">
        <v>1166</v>
      </c>
      <c r="T20" s="15" t="s">
        <v>1001</v>
      </c>
      <c r="U20" s="15" t="s">
        <v>1167</v>
      </c>
      <c r="V20" s="15" t="s">
        <v>1168</v>
      </c>
      <c r="W20" s="15" t="s">
        <v>995</v>
      </c>
      <c r="X20" s="18" t="s">
        <v>1169</v>
      </c>
      <c r="Y20" s="15" t="s">
        <v>995</v>
      </c>
      <c r="Z20" s="17">
        <v>0</v>
      </c>
      <c r="AA20" s="17">
        <v>1</v>
      </c>
      <c r="AB20" s="16"/>
      <c r="AC20" s="16"/>
      <c r="AD20" s="16"/>
      <c r="AE20" s="16"/>
      <c r="AF20" s="15" t="s">
        <v>995</v>
      </c>
      <c r="AG20" s="16" t="b">
        <v>0</v>
      </c>
      <c r="AH20" s="15" t="s">
        <v>995</v>
      </c>
      <c r="AI20" s="15" t="s">
        <v>995</v>
      </c>
      <c r="AJ20" s="15" t="s">
        <v>995</v>
      </c>
      <c r="AK20" s="16" t="b">
        <v>0</v>
      </c>
      <c r="AL20" s="16" t="b">
        <v>0</v>
      </c>
      <c r="AM20" s="15" t="s">
        <v>1042</v>
      </c>
      <c r="AN20" s="15" t="s">
        <v>1170</v>
      </c>
      <c r="AO20" s="15" t="s">
        <v>1171</v>
      </c>
      <c r="AP20" s="15" t="s">
        <v>1007</v>
      </c>
      <c r="AQ20" s="15" t="s">
        <v>1008</v>
      </c>
      <c r="AR20" s="16"/>
    </row>
    <row r="21" spans="1:44" ht="15.5" x14ac:dyDescent="0.35">
      <c r="A21" s="15" t="s">
        <v>1172</v>
      </c>
      <c r="B21" s="15" t="s">
        <v>1173</v>
      </c>
      <c r="C21" s="15" t="s">
        <v>1174</v>
      </c>
      <c r="D21" s="16"/>
      <c r="E21" s="16"/>
      <c r="F21" s="16"/>
      <c r="G21" s="15" t="s">
        <v>1115</v>
      </c>
      <c r="H21" s="15" t="s">
        <v>995</v>
      </c>
      <c r="I21" s="15" t="s">
        <v>995</v>
      </c>
      <c r="J21" s="15" t="s">
        <v>995</v>
      </c>
      <c r="K21" s="15" t="s">
        <v>996</v>
      </c>
      <c r="L21" s="15" t="s">
        <v>995</v>
      </c>
      <c r="M21" s="15" t="s">
        <v>997</v>
      </c>
      <c r="N21" s="15" t="s">
        <v>1175</v>
      </c>
      <c r="O21" s="15" t="s">
        <v>999</v>
      </c>
      <c r="P21" s="15" t="s">
        <v>999</v>
      </c>
      <c r="Q21" s="15" t="s">
        <v>537</v>
      </c>
      <c r="R21" s="15" t="s">
        <v>999</v>
      </c>
      <c r="S21" s="15" t="s">
        <v>1166</v>
      </c>
      <c r="T21" s="15" t="s">
        <v>1001</v>
      </c>
      <c r="U21" s="15" t="s">
        <v>1176</v>
      </c>
      <c r="V21" s="15" t="s">
        <v>1177</v>
      </c>
      <c r="W21" s="15" t="s">
        <v>995</v>
      </c>
      <c r="X21" s="18" t="s">
        <v>1178</v>
      </c>
      <c r="Y21" s="15" t="s">
        <v>995</v>
      </c>
      <c r="Z21" s="17">
        <v>0</v>
      </c>
      <c r="AA21" s="17">
        <v>1</v>
      </c>
      <c r="AB21" s="16"/>
      <c r="AC21" s="16"/>
      <c r="AD21" s="16"/>
      <c r="AE21" s="16"/>
      <c r="AF21" s="15" t="s">
        <v>995</v>
      </c>
      <c r="AG21" s="16" t="b">
        <v>0</v>
      </c>
      <c r="AH21" s="15" t="s">
        <v>995</v>
      </c>
      <c r="AI21" s="15" t="s">
        <v>995</v>
      </c>
      <c r="AJ21" s="15" t="s">
        <v>995</v>
      </c>
      <c r="AK21" s="16" t="b">
        <v>0</v>
      </c>
      <c r="AL21" s="16" t="b">
        <v>0</v>
      </c>
      <c r="AM21" s="16"/>
      <c r="AN21" s="15" t="s">
        <v>1179</v>
      </c>
      <c r="AO21" s="15" t="s">
        <v>1006</v>
      </c>
      <c r="AP21" s="15" t="s">
        <v>1007</v>
      </c>
      <c r="AQ21" s="15" t="s">
        <v>1008</v>
      </c>
      <c r="AR21" s="16"/>
    </row>
    <row r="22" spans="1:44" ht="15.5" x14ac:dyDescent="0.35">
      <c r="A22" s="15" t="s">
        <v>1180</v>
      </c>
      <c r="B22" s="15" t="s">
        <v>1181</v>
      </c>
      <c r="C22" s="15" t="s">
        <v>1182</v>
      </c>
      <c r="D22" s="16"/>
      <c r="E22" s="17">
        <v>2</v>
      </c>
      <c r="F22" s="17">
        <v>1</v>
      </c>
      <c r="G22" s="15" t="s">
        <v>995</v>
      </c>
      <c r="H22" s="15" t="s">
        <v>995</v>
      </c>
      <c r="I22" s="15" t="s">
        <v>995</v>
      </c>
      <c r="J22" s="15" t="s">
        <v>995</v>
      </c>
      <c r="K22" s="15" t="s">
        <v>996</v>
      </c>
      <c r="L22" s="15" t="s">
        <v>995</v>
      </c>
      <c r="M22" s="15" t="s">
        <v>997</v>
      </c>
      <c r="N22" s="15" t="s">
        <v>1183</v>
      </c>
      <c r="O22" s="15" t="s">
        <v>999</v>
      </c>
      <c r="P22" s="15" t="s">
        <v>999</v>
      </c>
      <c r="Q22" s="15" t="s">
        <v>537</v>
      </c>
      <c r="R22" s="15" t="s">
        <v>999</v>
      </c>
      <c r="S22" s="15" t="s">
        <v>1184</v>
      </c>
      <c r="T22" s="15" t="s">
        <v>1001</v>
      </c>
      <c r="U22" s="15" t="s">
        <v>1185</v>
      </c>
      <c r="V22" s="15" t="s">
        <v>1186</v>
      </c>
      <c r="W22" s="15" t="s">
        <v>995</v>
      </c>
      <c r="X22" s="18" t="s">
        <v>1187</v>
      </c>
      <c r="Y22" s="15" t="s">
        <v>995</v>
      </c>
      <c r="Z22" s="17">
        <v>2</v>
      </c>
      <c r="AA22" s="17">
        <v>1</v>
      </c>
      <c r="AB22" s="16"/>
      <c r="AC22" s="16"/>
      <c r="AD22" s="16"/>
      <c r="AE22" s="16"/>
      <c r="AF22" s="15" t="s">
        <v>995</v>
      </c>
      <c r="AG22" s="16" t="b">
        <v>0</v>
      </c>
      <c r="AH22" s="15" t="s">
        <v>995</v>
      </c>
      <c r="AI22" s="15" t="s">
        <v>995</v>
      </c>
      <c r="AJ22" s="15" t="s">
        <v>995</v>
      </c>
      <c r="AK22" s="16" t="b">
        <v>0</v>
      </c>
      <c r="AL22" s="16" t="b">
        <v>0</v>
      </c>
      <c r="AM22" s="16"/>
      <c r="AN22" s="15" t="s">
        <v>1029</v>
      </c>
      <c r="AO22" s="15" t="s">
        <v>1030</v>
      </c>
      <c r="AP22" s="15" t="s">
        <v>1007</v>
      </c>
      <c r="AQ22" s="15" t="s">
        <v>1008</v>
      </c>
      <c r="AR22" s="16"/>
    </row>
    <row r="23" spans="1:44" ht="15.5" x14ac:dyDescent="0.35">
      <c r="A23" s="15" t="s">
        <v>1188</v>
      </c>
      <c r="B23" s="15" t="s">
        <v>1189</v>
      </c>
      <c r="C23" s="15" t="s">
        <v>1190</v>
      </c>
      <c r="D23" s="16"/>
      <c r="E23" s="17">
        <v>1</v>
      </c>
      <c r="F23" s="17">
        <v>1</v>
      </c>
      <c r="G23" s="15" t="s">
        <v>994</v>
      </c>
      <c r="H23" s="15" t="s">
        <v>995</v>
      </c>
      <c r="I23" s="15" t="s">
        <v>995</v>
      </c>
      <c r="J23" s="15" t="s">
        <v>995</v>
      </c>
      <c r="K23" s="15" t="s">
        <v>996</v>
      </c>
      <c r="L23" s="15" t="s">
        <v>995</v>
      </c>
      <c r="M23" s="15" t="s">
        <v>997</v>
      </c>
      <c r="N23" s="15" t="s">
        <v>1191</v>
      </c>
      <c r="O23" s="15" t="s">
        <v>999</v>
      </c>
      <c r="P23" s="15" t="s">
        <v>999</v>
      </c>
      <c r="Q23" s="15" t="s">
        <v>537</v>
      </c>
      <c r="R23" s="15" t="s">
        <v>999</v>
      </c>
      <c r="S23" s="15" t="s">
        <v>1192</v>
      </c>
      <c r="T23" s="15" t="s">
        <v>1001</v>
      </c>
      <c r="U23" s="15" t="s">
        <v>1193</v>
      </c>
      <c r="V23" s="15" t="s">
        <v>1194</v>
      </c>
      <c r="W23" s="15" t="s">
        <v>995</v>
      </c>
      <c r="X23" s="18" t="s">
        <v>1195</v>
      </c>
      <c r="Y23" s="15" t="s">
        <v>995</v>
      </c>
      <c r="Z23" s="17">
        <v>0</v>
      </c>
      <c r="AA23" s="17">
        <v>1</v>
      </c>
      <c r="AB23" s="16"/>
      <c r="AC23" s="16"/>
      <c r="AD23" s="16"/>
      <c r="AE23" s="16"/>
      <c r="AF23" s="15" t="s">
        <v>995</v>
      </c>
      <c r="AG23" s="16" t="b">
        <v>0</v>
      </c>
      <c r="AH23" s="15" t="s">
        <v>1196</v>
      </c>
      <c r="AI23" s="15" t="s">
        <v>995</v>
      </c>
      <c r="AJ23" s="15" t="s">
        <v>995</v>
      </c>
      <c r="AK23" s="16" t="b">
        <v>0</v>
      </c>
      <c r="AL23" s="16" t="b">
        <v>0</v>
      </c>
      <c r="AM23" s="16"/>
      <c r="AN23" s="15" t="s">
        <v>1197</v>
      </c>
      <c r="AO23" s="15" t="s">
        <v>1198</v>
      </c>
      <c r="AP23" s="15" t="s">
        <v>1007</v>
      </c>
      <c r="AQ23" s="15" t="s">
        <v>1008</v>
      </c>
      <c r="AR23" s="16"/>
    </row>
    <row r="24" spans="1:44" ht="15.5" x14ac:dyDescent="0.35">
      <c r="A24" s="15" t="s">
        <v>1199</v>
      </c>
      <c r="B24" s="15" t="s">
        <v>1200</v>
      </c>
      <c r="C24" s="15" t="s">
        <v>1201</v>
      </c>
      <c r="D24" s="16"/>
      <c r="E24" s="17">
        <v>1</v>
      </c>
      <c r="F24" s="17">
        <v>1</v>
      </c>
      <c r="G24" s="15" t="s">
        <v>994</v>
      </c>
      <c r="H24" s="15" t="s">
        <v>995</v>
      </c>
      <c r="I24" s="15" t="s">
        <v>995</v>
      </c>
      <c r="J24" s="15" t="s">
        <v>995</v>
      </c>
      <c r="K24" s="15" t="s">
        <v>996</v>
      </c>
      <c r="L24" s="15" t="s">
        <v>995</v>
      </c>
      <c r="M24" s="15" t="s">
        <v>997</v>
      </c>
      <c r="N24" s="15" t="s">
        <v>1202</v>
      </c>
      <c r="O24" s="15" t="s">
        <v>999</v>
      </c>
      <c r="P24" s="15" t="s">
        <v>999</v>
      </c>
      <c r="Q24" s="15" t="s">
        <v>537</v>
      </c>
      <c r="R24" s="15" t="s">
        <v>999</v>
      </c>
      <c r="S24" s="15" t="s">
        <v>1192</v>
      </c>
      <c r="T24" s="15" t="s">
        <v>1001</v>
      </c>
      <c r="U24" s="15" t="s">
        <v>1203</v>
      </c>
      <c r="V24" s="15" t="s">
        <v>1204</v>
      </c>
      <c r="W24" s="15" t="s">
        <v>995</v>
      </c>
      <c r="X24" s="18" t="s">
        <v>1205</v>
      </c>
      <c r="Y24" s="15" t="s">
        <v>995</v>
      </c>
      <c r="Z24" s="17">
        <v>0</v>
      </c>
      <c r="AA24" s="17">
        <v>1</v>
      </c>
      <c r="AB24" s="16"/>
      <c r="AC24" s="16"/>
      <c r="AD24" s="16"/>
      <c r="AE24" s="16"/>
      <c r="AF24" s="15" t="s">
        <v>995</v>
      </c>
      <c r="AG24" s="16" t="b">
        <v>0</v>
      </c>
      <c r="AH24" s="15" t="s">
        <v>995</v>
      </c>
      <c r="AI24" s="15" t="s">
        <v>995</v>
      </c>
      <c r="AJ24" s="15" t="s">
        <v>995</v>
      </c>
      <c r="AK24" s="16" t="b">
        <v>0</v>
      </c>
      <c r="AL24" s="16" t="b">
        <v>0</v>
      </c>
      <c r="AM24" s="16"/>
      <c r="AN24" s="15" t="s">
        <v>1206</v>
      </c>
      <c r="AO24" s="15" t="s">
        <v>1057</v>
      </c>
      <c r="AP24" s="15" t="s">
        <v>1007</v>
      </c>
      <c r="AQ24" s="15" t="s">
        <v>1008</v>
      </c>
      <c r="AR24" s="16"/>
    </row>
    <row r="25" spans="1:44" ht="15.5" x14ac:dyDescent="0.35">
      <c r="A25" s="15" t="s">
        <v>1207</v>
      </c>
      <c r="B25" s="15" t="s">
        <v>1208</v>
      </c>
      <c r="C25" s="15" t="s">
        <v>1209</v>
      </c>
      <c r="D25" s="16"/>
      <c r="E25" s="17">
        <v>1</v>
      </c>
      <c r="F25" s="17">
        <v>1</v>
      </c>
      <c r="G25" s="15" t="s">
        <v>994</v>
      </c>
      <c r="H25" s="15" t="s">
        <v>995</v>
      </c>
      <c r="I25" s="15" t="s">
        <v>995</v>
      </c>
      <c r="J25" s="15" t="s">
        <v>995</v>
      </c>
      <c r="K25" s="15" t="s">
        <v>996</v>
      </c>
      <c r="L25" s="15" t="s">
        <v>995</v>
      </c>
      <c r="M25" s="15" t="s">
        <v>997</v>
      </c>
      <c r="N25" s="15" t="s">
        <v>1210</v>
      </c>
      <c r="O25" s="15" t="s">
        <v>999</v>
      </c>
      <c r="P25" s="15" t="s">
        <v>999</v>
      </c>
      <c r="Q25" s="15" t="s">
        <v>537</v>
      </c>
      <c r="R25" s="15" t="s">
        <v>999</v>
      </c>
      <c r="S25" s="15" t="s">
        <v>1192</v>
      </c>
      <c r="T25" s="15" t="s">
        <v>1001</v>
      </c>
      <c r="U25" s="15" t="s">
        <v>1149</v>
      </c>
      <c r="V25" s="15" t="s">
        <v>1211</v>
      </c>
      <c r="W25" s="15" t="s">
        <v>995</v>
      </c>
      <c r="X25" s="18" t="s">
        <v>1212</v>
      </c>
      <c r="Y25" s="15" t="s">
        <v>995</v>
      </c>
      <c r="Z25" s="17">
        <v>0</v>
      </c>
      <c r="AA25" s="17">
        <v>1</v>
      </c>
      <c r="AB25" s="16"/>
      <c r="AC25" s="16"/>
      <c r="AD25" s="16"/>
      <c r="AE25" s="16"/>
      <c r="AF25" s="15" t="s">
        <v>995</v>
      </c>
      <c r="AG25" s="16" t="b">
        <v>0</v>
      </c>
      <c r="AH25" s="15" t="s">
        <v>995</v>
      </c>
      <c r="AI25" s="15" t="s">
        <v>995</v>
      </c>
      <c r="AJ25" s="15" t="s">
        <v>995</v>
      </c>
      <c r="AK25" s="16" t="b">
        <v>0</v>
      </c>
      <c r="AL25" s="16" t="b">
        <v>0</v>
      </c>
      <c r="AM25" s="16"/>
      <c r="AN25" s="15" t="s">
        <v>1213</v>
      </c>
      <c r="AO25" s="15" t="s">
        <v>1214</v>
      </c>
      <c r="AP25" s="15" t="s">
        <v>1007</v>
      </c>
      <c r="AQ25" s="15" t="s">
        <v>1008</v>
      </c>
      <c r="AR25" s="16"/>
    </row>
    <row r="26" spans="1:44" ht="15.5" x14ac:dyDescent="0.35">
      <c r="A26" s="15" t="s">
        <v>1215</v>
      </c>
      <c r="B26" s="15" t="s">
        <v>1216</v>
      </c>
      <c r="C26" s="15" t="s">
        <v>1217</v>
      </c>
      <c r="D26" s="16"/>
      <c r="E26" s="17">
        <v>1</v>
      </c>
      <c r="F26" s="17">
        <v>1</v>
      </c>
      <c r="G26" s="15" t="s">
        <v>1115</v>
      </c>
      <c r="H26" s="15" t="s">
        <v>995</v>
      </c>
      <c r="I26" s="15" t="s">
        <v>995</v>
      </c>
      <c r="J26" s="15" t="s">
        <v>995</v>
      </c>
      <c r="K26" s="15" t="s">
        <v>996</v>
      </c>
      <c r="L26" s="15" t="s">
        <v>995</v>
      </c>
      <c r="M26" s="15" t="s">
        <v>1123</v>
      </c>
      <c r="N26" s="15" t="s">
        <v>1218</v>
      </c>
      <c r="O26" s="15" t="s">
        <v>999</v>
      </c>
      <c r="P26" s="15" t="s">
        <v>999</v>
      </c>
      <c r="Q26" s="15" t="s">
        <v>537</v>
      </c>
      <c r="R26" s="15" t="s">
        <v>999</v>
      </c>
      <c r="S26" s="15" t="s">
        <v>1192</v>
      </c>
      <c r="T26" s="15" t="s">
        <v>1001</v>
      </c>
      <c r="U26" s="15" t="s">
        <v>1219</v>
      </c>
      <c r="V26" s="15" t="s">
        <v>1220</v>
      </c>
      <c r="W26" s="15" t="s">
        <v>995</v>
      </c>
      <c r="X26" s="18" t="s">
        <v>1221</v>
      </c>
      <c r="Y26" s="15" t="s">
        <v>995</v>
      </c>
      <c r="Z26" s="17">
        <v>0</v>
      </c>
      <c r="AA26" s="17">
        <v>1</v>
      </c>
      <c r="AB26" s="16"/>
      <c r="AC26" s="16"/>
      <c r="AD26" s="16"/>
      <c r="AE26" s="16"/>
      <c r="AF26" s="15" t="s">
        <v>995</v>
      </c>
      <c r="AG26" s="16" t="b">
        <v>0</v>
      </c>
      <c r="AH26" s="15" t="s">
        <v>995</v>
      </c>
      <c r="AI26" s="15" t="s">
        <v>995</v>
      </c>
      <c r="AJ26" s="15" t="s">
        <v>995</v>
      </c>
      <c r="AK26" s="16" t="b">
        <v>0</v>
      </c>
      <c r="AL26" s="16" t="b">
        <v>0</v>
      </c>
      <c r="AM26" s="15" t="s">
        <v>1042</v>
      </c>
      <c r="AN26" s="15" t="s">
        <v>1222</v>
      </c>
      <c r="AO26" s="15" t="s">
        <v>1123</v>
      </c>
      <c r="AP26" s="15" t="s">
        <v>1007</v>
      </c>
      <c r="AQ26" s="15" t="s">
        <v>1008</v>
      </c>
      <c r="AR26" s="16"/>
    </row>
    <row r="27" spans="1:44" ht="15.5" x14ac:dyDescent="0.35">
      <c r="A27" s="15" t="s">
        <v>1223</v>
      </c>
      <c r="B27" s="15" t="s">
        <v>1224</v>
      </c>
      <c r="C27" s="15" t="s">
        <v>1225</v>
      </c>
      <c r="D27" s="16"/>
      <c r="E27" s="17">
        <v>1</v>
      </c>
      <c r="F27" s="17">
        <v>1</v>
      </c>
      <c r="G27" s="15" t="s">
        <v>994</v>
      </c>
      <c r="H27" s="15" t="s">
        <v>995</v>
      </c>
      <c r="I27" s="15" t="s">
        <v>995</v>
      </c>
      <c r="J27" s="15" t="s">
        <v>995</v>
      </c>
      <c r="K27" s="15" t="s">
        <v>996</v>
      </c>
      <c r="L27" s="15" t="s">
        <v>995</v>
      </c>
      <c r="M27" s="15" t="s">
        <v>1226</v>
      </c>
      <c r="N27" s="15" t="s">
        <v>1227</v>
      </c>
      <c r="O27" s="15" t="s">
        <v>999</v>
      </c>
      <c r="P27" s="15" t="s">
        <v>999</v>
      </c>
      <c r="Q27" s="15" t="s">
        <v>537</v>
      </c>
      <c r="R27" s="15" t="s">
        <v>999</v>
      </c>
      <c r="S27" s="15" t="s">
        <v>1192</v>
      </c>
      <c r="T27" s="15" t="s">
        <v>1001</v>
      </c>
      <c r="U27" s="15" t="s">
        <v>1228</v>
      </c>
      <c r="V27" s="15" t="s">
        <v>1229</v>
      </c>
      <c r="W27" s="15" t="s">
        <v>995</v>
      </c>
      <c r="X27" s="18" t="s">
        <v>995</v>
      </c>
      <c r="Y27" s="15" t="s">
        <v>995</v>
      </c>
      <c r="Z27" s="17">
        <v>0</v>
      </c>
      <c r="AA27" s="17">
        <v>1</v>
      </c>
      <c r="AB27" s="16"/>
      <c r="AC27" s="16"/>
      <c r="AD27" s="16"/>
      <c r="AE27" s="16"/>
      <c r="AF27" s="15" t="s">
        <v>995</v>
      </c>
      <c r="AG27" s="16" t="b">
        <v>0</v>
      </c>
      <c r="AH27" s="15" t="s">
        <v>995</v>
      </c>
      <c r="AI27" s="15" t="s">
        <v>995</v>
      </c>
      <c r="AJ27" s="15" t="s">
        <v>995</v>
      </c>
      <c r="AK27" s="16" t="b">
        <v>0</v>
      </c>
      <c r="AL27" s="16" t="b">
        <v>0</v>
      </c>
      <c r="AM27" s="15" t="s">
        <v>1042</v>
      </c>
      <c r="AN27" s="15" t="s">
        <v>1230</v>
      </c>
      <c r="AO27" s="15" t="s">
        <v>1226</v>
      </c>
      <c r="AP27" s="15" t="s">
        <v>1007</v>
      </c>
      <c r="AQ27" s="15" t="s">
        <v>1008</v>
      </c>
      <c r="AR27" s="16"/>
    </row>
    <row r="28" spans="1:44" ht="15.5" x14ac:dyDescent="0.35">
      <c r="A28" s="15" t="s">
        <v>1231</v>
      </c>
      <c r="B28" s="15" t="s">
        <v>1232</v>
      </c>
      <c r="C28" s="15" t="s">
        <v>1233</v>
      </c>
      <c r="D28" s="16"/>
      <c r="E28" s="17">
        <v>3</v>
      </c>
      <c r="F28" s="17">
        <v>1</v>
      </c>
      <c r="G28" s="15" t="s">
        <v>994</v>
      </c>
      <c r="H28" s="15" t="s">
        <v>995</v>
      </c>
      <c r="I28" s="15" t="s">
        <v>995</v>
      </c>
      <c r="J28" s="15" t="s">
        <v>995</v>
      </c>
      <c r="K28" s="15" t="s">
        <v>996</v>
      </c>
      <c r="L28" s="15" t="s">
        <v>995</v>
      </c>
      <c r="M28" s="15" t="s">
        <v>997</v>
      </c>
      <c r="N28" s="15" t="s">
        <v>1234</v>
      </c>
      <c r="O28" s="15" t="s">
        <v>999</v>
      </c>
      <c r="P28" s="15" t="s">
        <v>999</v>
      </c>
      <c r="Q28" s="15" t="s">
        <v>537</v>
      </c>
      <c r="R28" s="15" t="s">
        <v>999</v>
      </c>
      <c r="S28" s="15" t="s">
        <v>1235</v>
      </c>
      <c r="T28" s="15" t="s">
        <v>1001</v>
      </c>
      <c r="U28" s="15" t="s">
        <v>1236</v>
      </c>
      <c r="V28" s="15" t="s">
        <v>1237</v>
      </c>
      <c r="W28" s="15" t="s">
        <v>995</v>
      </c>
      <c r="X28" s="18" t="s">
        <v>1238</v>
      </c>
      <c r="Y28" s="15" t="s">
        <v>995</v>
      </c>
      <c r="Z28" s="17">
        <v>0</v>
      </c>
      <c r="AA28" s="17">
        <v>1</v>
      </c>
      <c r="AB28" s="16"/>
      <c r="AC28" s="16"/>
      <c r="AD28" s="16"/>
      <c r="AE28" s="16"/>
      <c r="AF28" s="15" t="s">
        <v>995</v>
      </c>
      <c r="AG28" s="16" t="b">
        <v>0</v>
      </c>
      <c r="AH28" s="15" t="s">
        <v>995</v>
      </c>
      <c r="AI28" s="15" t="s">
        <v>995</v>
      </c>
      <c r="AJ28" s="15" t="s">
        <v>995</v>
      </c>
      <c r="AK28" s="16" t="b">
        <v>0</v>
      </c>
      <c r="AL28" s="16" t="b">
        <v>0</v>
      </c>
      <c r="AM28" s="16"/>
      <c r="AN28" s="15" t="s">
        <v>1239</v>
      </c>
      <c r="AO28" s="15" t="s">
        <v>1067</v>
      </c>
      <c r="AP28" s="15" t="s">
        <v>1007</v>
      </c>
      <c r="AQ28" s="15" t="s">
        <v>1008</v>
      </c>
      <c r="AR28" s="16"/>
    </row>
    <row r="29" spans="1:44" ht="15.5" x14ac:dyDescent="0.35">
      <c r="A29" s="15" t="s">
        <v>1240</v>
      </c>
      <c r="B29" s="15" t="s">
        <v>1241</v>
      </c>
      <c r="C29" s="15" t="s">
        <v>1242</v>
      </c>
      <c r="D29" s="16"/>
      <c r="E29" s="16"/>
      <c r="F29" s="16"/>
      <c r="G29" s="15" t="s">
        <v>994</v>
      </c>
      <c r="H29" s="15" t="s">
        <v>995</v>
      </c>
      <c r="I29" s="15" t="s">
        <v>995</v>
      </c>
      <c r="J29" s="15" t="s">
        <v>995</v>
      </c>
      <c r="K29" s="15" t="s">
        <v>996</v>
      </c>
      <c r="L29" s="15" t="s">
        <v>995</v>
      </c>
      <c r="M29" s="15" t="s">
        <v>1243</v>
      </c>
      <c r="N29" s="15" t="s">
        <v>1244</v>
      </c>
      <c r="O29" s="15" t="s">
        <v>999</v>
      </c>
      <c r="P29" s="15" t="s">
        <v>999</v>
      </c>
      <c r="Q29" s="15" t="s">
        <v>537</v>
      </c>
      <c r="R29" s="15" t="s">
        <v>999</v>
      </c>
      <c r="S29" s="15" t="s">
        <v>1235</v>
      </c>
      <c r="T29" s="15" t="s">
        <v>1001</v>
      </c>
      <c r="U29" s="15" t="s">
        <v>1236</v>
      </c>
      <c r="V29" s="15" t="s">
        <v>1245</v>
      </c>
      <c r="W29" s="15" t="s">
        <v>995</v>
      </c>
      <c r="X29" s="18" t="s">
        <v>1246</v>
      </c>
      <c r="Y29" s="15" t="s">
        <v>995</v>
      </c>
      <c r="Z29" s="17">
        <v>0</v>
      </c>
      <c r="AA29" s="17">
        <v>1</v>
      </c>
      <c r="AB29" s="16"/>
      <c r="AC29" s="16"/>
      <c r="AD29" s="16"/>
      <c r="AE29" s="16"/>
      <c r="AF29" s="15" t="s">
        <v>995</v>
      </c>
      <c r="AG29" s="16" t="b">
        <v>0</v>
      </c>
      <c r="AH29" s="15" t="s">
        <v>995</v>
      </c>
      <c r="AI29" s="15" t="s">
        <v>995</v>
      </c>
      <c r="AJ29" s="15" t="s">
        <v>995</v>
      </c>
      <c r="AK29" s="16" t="b">
        <v>0</v>
      </c>
      <c r="AL29" s="16" t="b">
        <v>0</v>
      </c>
      <c r="AM29" s="15" t="s">
        <v>1042</v>
      </c>
      <c r="AN29" s="15" t="s">
        <v>1247</v>
      </c>
      <c r="AO29" s="15" t="s">
        <v>1243</v>
      </c>
      <c r="AP29" s="15" t="s">
        <v>1007</v>
      </c>
      <c r="AQ29" s="15" t="s">
        <v>1008</v>
      </c>
      <c r="AR29" s="16"/>
    </row>
    <row r="30" spans="1:44" ht="15.5" x14ac:dyDescent="0.35">
      <c r="A30" s="15" t="s">
        <v>1248</v>
      </c>
      <c r="B30" s="15" t="s">
        <v>1249</v>
      </c>
      <c r="C30" s="15" t="s">
        <v>1250</v>
      </c>
      <c r="D30" s="16"/>
      <c r="E30" s="16"/>
      <c r="F30" s="16"/>
      <c r="G30" s="15" t="s">
        <v>1251</v>
      </c>
      <c r="H30" s="15" t="s">
        <v>995</v>
      </c>
      <c r="I30" s="15" t="s">
        <v>995</v>
      </c>
      <c r="J30" s="15" t="s">
        <v>995</v>
      </c>
      <c r="K30" s="15" t="s">
        <v>996</v>
      </c>
      <c r="L30" s="15" t="s">
        <v>995</v>
      </c>
      <c r="M30" s="15" t="s">
        <v>1139</v>
      </c>
      <c r="N30" s="15" t="s">
        <v>1252</v>
      </c>
      <c r="O30" s="15" t="s">
        <v>999</v>
      </c>
      <c r="P30" s="15" t="s">
        <v>999</v>
      </c>
      <c r="Q30" s="15" t="s">
        <v>537</v>
      </c>
      <c r="R30" s="15" t="s">
        <v>999</v>
      </c>
      <c r="S30" s="15" t="s">
        <v>1235</v>
      </c>
      <c r="T30" s="15" t="s">
        <v>1001</v>
      </c>
      <c r="U30" s="15" t="s">
        <v>1253</v>
      </c>
      <c r="V30" s="15" t="s">
        <v>1254</v>
      </c>
      <c r="W30" s="15" t="s">
        <v>995</v>
      </c>
      <c r="X30" s="18" t="s">
        <v>1255</v>
      </c>
      <c r="Y30" s="15" t="s">
        <v>995</v>
      </c>
      <c r="Z30" s="17">
        <v>0</v>
      </c>
      <c r="AA30" s="17">
        <v>1</v>
      </c>
      <c r="AB30" s="16"/>
      <c r="AC30" s="16"/>
      <c r="AD30" s="16"/>
      <c r="AE30" s="16"/>
      <c r="AF30" s="15" t="s">
        <v>995</v>
      </c>
      <c r="AG30" s="16" t="b">
        <v>0</v>
      </c>
      <c r="AH30" s="15" t="s">
        <v>995</v>
      </c>
      <c r="AI30" s="15" t="s">
        <v>995</v>
      </c>
      <c r="AJ30" s="15" t="s">
        <v>995</v>
      </c>
      <c r="AK30" s="16" t="b">
        <v>0</v>
      </c>
      <c r="AL30" s="16" t="b">
        <v>0</v>
      </c>
      <c r="AM30" s="16"/>
      <c r="AN30" s="15" t="s">
        <v>1256</v>
      </c>
      <c r="AO30" s="15" t="s">
        <v>1139</v>
      </c>
      <c r="AP30" s="15" t="s">
        <v>1007</v>
      </c>
      <c r="AQ30" s="15" t="s">
        <v>1008</v>
      </c>
      <c r="AR30" s="16"/>
    </row>
    <row r="31" spans="1:44" ht="15.5" x14ac:dyDescent="0.35">
      <c r="A31" s="15" t="s">
        <v>1257</v>
      </c>
      <c r="B31" s="15" t="s">
        <v>1258</v>
      </c>
      <c r="C31" s="15" t="s">
        <v>1259</v>
      </c>
      <c r="D31" s="16"/>
      <c r="E31" s="17">
        <v>9</v>
      </c>
      <c r="F31" s="17">
        <v>3</v>
      </c>
      <c r="G31" s="15" t="s">
        <v>994</v>
      </c>
      <c r="H31" s="15" t="s">
        <v>995</v>
      </c>
      <c r="I31" s="15" t="s">
        <v>995</v>
      </c>
      <c r="J31" s="15" t="s">
        <v>995</v>
      </c>
      <c r="K31" s="15" t="s">
        <v>996</v>
      </c>
      <c r="L31" s="15" t="s">
        <v>995</v>
      </c>
      <c r="M31" s="15" t="s">
        <v>997</v>
      </c>
      <c r="N31" s="15" t="s">
        <v>1260</v>
      </c>
      <c r="O31" s="15" t="s">
        <v>999</v>
      </c>
      <c r="P31" s="15" t="s">
        <v>999</v>
      </c>
      <c r="Q31" s="15" t="s">
        <v>537</v>
      </c>
      <c r="R31" s="15" t="s">
        <v>999</v>
      </c>
      <c r="S31" s="15" t="s">
        <v>1261</v>
      </c>
      <c r="T31" s="15" t="s">
        <v>1001</v>
      </c>
      <c r="U31" s="15" t="s">
        <v>1262</v>
      </c>
      <c r="V31" s="15" t="s">
        <v>1263</v>
      </c>
      <c r="W31" s="15" t="s">
        <v>995</v>
      </c>
      <c r="X31" s="18" t="s">
        <v>1264</v>
      </c>
      <c r="Y31" s="15" t="s">
        <v>995</v>
      </c>
      <c r="Z31" s="17">
        <v>0</v>
      </c>
      <c r="AA31" s="17">
        <v>1</v>
      </c>
      <c r="AB31" s="16"/>
      <c r="AC31" s="16"/>
      <c r="AD31" s="16"/>
      <c r="AE31" s="16"/>
      <c r="AF31" s="15" t="s">
        <v>995</v>
      </c>
      <c r="AG31" s="16" t="b">
        <v>0</v>
      </c>
      <c r="AH31" s="15" t="s">
        <v>995</v>
      </c>
      <c r="AI31" s="15" t="s">
        <v>995</v>
      </c>
      <c r="AJ31" s="15" t="s">
        <v>995</v>
      </c>
      <c r="AK31" s="16" t="b">
        <v>0</v>
      </c>
      <c r="AL31" s="16" t="b">
        <v>0</v>
      </c>
      <c r="AM31" s="16"/>
      <c r="AN31" s="15" t="s">
        <v>1265</v>
      </c>
      <c r="AO31" s="15" t="s">
        <v>1077</v>
      </c>
      <c r="AP31" s="15" t="s">
        <v>1007</v>
      </c>
      <c r="AQ31" s="15" t="s">
        <v>1008</v>
      </c>
      <c r="AR31" s="16"/>
    </row>
    <row r="32" spans="1:44" ht="15.5" x14ac:dyDescent="0.35">
      <c r="A32" s="15" t="s">
        <v>1266</v>
      </c>
      <c r="B32" s="15" t="s">
        <v>1267</v>
      </c>
      <c r="C32" s="15" t="s">
        <v>1268</v>
      </c>
      <c r="D32" s="16"/>
      <c r="E32" s="17">
        <v>9</v>
      </c>
      <c r="F32" s="17">
        <v>3</v>
      </c>
      <c r="G32" s="15" t="s">
        <v>994</v>
      </c>
      <c r="H32" s="15" t="s">
        <v>995</v>
      </c>
      <c r="I32" s="15" t="s">
        <v>995</v>
      </c>
      <c r="J32" s="15" t="s">
        <v>995</v>
      </c>
      <c r="K32" s="15" t="s">
        <v>996</v>
      </c>
      <c r="L32" s="15" t="s">
        <v>995</v>
      </c>
      <c r="M32" s="15" t="s">
        <v>1269</v>
      </c>
      <c r="N32" s="15" t="s">
        <v>1270</v>
      </c>
      <c r="O32" s="15" t="s">
        <v>999</v>
      </c>
      <c r="P32" s="15" t="s">
        <v>999</v>
      </c>
      <c r="Q32" s="15" t="s">
        <v>537</v>
      </c>
      <c r="R32" s="15" t="s">
        <v>999</v>
      </c>
      <c r="S32" s="15" t="s">
        <v>1261</v>
      </c>
      <c r="T32" s="15" t="s">
        <v>1001</v>
      </c>
      <c r="U32" s="15" t="s">
        <v>1262</v>
      </c>
      <c r="V32" s="15" t="s">
        <v>1263</v>
      </c>
      <c r="W32" s="15" t="s">
        <v>995</v>
      </c>
      <c r="X32" s="18" t="s">
        <v>1271</v>
      </c>
      <c r="Y32" s="15" t="s">
        <v>995</v>
      </c>
      <c r="Z32" s="17">
        <v>0</v>
      </c>
      <c r="AA32" s="17">
        <v>1</v>
      </c>
      <c r="AB32" s="16"/>
      <c r="AC32" s="16"/>
      <c r="AD32" s="16"/>
      <c r="AE32" s="16"/>
      <c r="AF32" s="15" t="s">
        <v>995</v>
      </c>
      <c r="AG32" s="16" t="b">
        <v>0</v>
      </c>
      <c r="AH32" s="15" t="s">
        <v>995</v>
      </c>
      <c r="AI32" s="15" t="s">
        <v>995</v>
      </c>
      <c r="AJ32" s="15" t="s">
        <v>995</v>
      </c>
      <c r="AK32" s="16" t="b">
        <v>0</v>
      </c>
      <c r="AL32" s="16" t="b">
        <v>0</v>
      </c>
      <c r="AM32" s="16"/>
      <c r="AN32" s="15" t="s">
        <v>1272</v>
      </c>
      <c r="AO32" s="15" t="s">
        <v>1269</v>
      </c>
      <c r="AP32" s="15" t="s">
        <v>1007</v>
      </c>
      <c r="AQ32" s="15" t="s">
        <v>1008</v>
      </c>
      <c r="AR32" s="16"/>
    </row>
    <row r="33" spans="1:44" ht="15.5" x14ac:dyDescent="0.35">
      <c r="A33" s="15" t="s">
        <v>1273</v>
      </c>
      <c r="B33" s="15" t="s">
        <v>1274</v>
      </c>
      <c r="C33" s="15" t="s">
        <v>1275</v>
      </c>
      <c r="D33" s="16"/>
      <c r="E33" s="17">
        <v>9</v>
      </c>
      <c r="F33" s="17">
        <v>3</v>
      </c>
      <c r="G33" s="15" t="s">
        <v>994</v>
      </c>
      <c r="H33" s="15" t="s">
        <v>995</v>
      </c>
      <c r="I33" s="15" t="s">
        <v>995</v>
      </c>
      <c r="J33" s="15" t="s">
        <v>995</v>
      </c>
      <c r="K33" s="15" t="s">
        <v>996</v>
      </c>
      <c r="L33" s="15" t="s">
        <v>995</v>
      </c>
      <c r="M33" s="15" t="s">
        <v>997</v>
      </c>
      <c r="N33" s="15" t="s">
        <v>1270</v>
      </c>
      <c r="O33" s="15" t="s">
        <v>999</v>
      </c>
      <c r="P33" s="15" t="s">
        <v>999</v>
      </c>
      <c r="Q33" s="15" t="s">
        <v>537</v>
      </c>
      <c r="R33" s="15" t="s">
        <v>999</v>
      </c>
      <c r="S33" s="15" t="s">
        <v>1261</v>
      </c>
      <c r="T33" s="15" t="s">
        <v>1001</v>
      </c>
      <c r="U33" s="15" t="s">
        <v>1262</v>
      </c>
      <c r="V33" s="15" t="s">
        <v>1263</v>
      </c>
      <c r="W33" s="15" t="s">
        <v>995</v>
      </c>
      <c r="X33" s="18" t="s">
        <v>1276</v>
      </c>
      <c r="Y33" s="15" t="s">
        <v>995</v>
      </c>
      <c r="Z33" s="17">
        <v>0</v>
      </c>
      <c r="AA33" s="17">
        <v>1</v>
      </c>
      <c r="AB33" s="16"/>
      <c r="AC33" s="16"/>
      <c r="AD33" s="16"/>
      <c r="AE33" s="16"/>
      <c r="AF33" s="15" t="s">
        <v>995</v>
      </c>
      <c r="AG33" s="16" t="b">
        <v>0</v>
      </c>
      <c r="AH33" s="15" t="s">
        <v>995</v>
      </c>
      <c r="AI33" s="15" t="s">
        <v>995</v>
      </c>
      <c r="AJ33" s="15" t="s">
        <v>995</v>
      </c>
      <c r="AK33" s="16" t="b">
        <v>0</v>
      </c>
      <c r="AL33" s="16" t="b">
        <v>0</v>
      </c>
      <c r="AM33" s="16"/>
      <c r="AN33" s="15" t="s">
        <v>1277</v>
      </c>
      <c r="AO33" s="15" t="s">
        <v>1019</v>
      </c>
      <c r="AP33" s="15" t="s">
        <v>1007</v>
      </c>
      <c r="AQ33" s="15" t="s">
        <v>1008</v>
      </c>
      <c r="AR33" s="16"/>
    </row>
    <row r="34" spans="1:44" ht="15.5" x14ac:dyDescent="0.35">
      <c r="A34" s="15" t="s">
        <v>1278</v>
      </c>
      <c r="B34" s="15" t="s">
        <v>1279</v>
      </c>
      <c r="C34" s="15" t="s">
        <v>1280</v>
      </c>
      <c r="D34" s="16"/>
      <c r="E34" s="17">
        <v>1</v>
      </c>
      <c r="F34" s="17">
        <v>1</v>
      </c>
      <c r="G34" s="15" t="s">
        <v>1034</v>
      </c>
      <c r="H34" s="15" t="s">
        <v>995</v>
      </c>
      <c r="I34" s="15" t="s">
        <v>1281</v>
      </c>
      <c r="J34" s="15" t="s">
        <v>995</v>
      </c>
      <c r="K34" s="15" t="s">
        <v>996</v>
      </c>
      <c r="L34" s="15" t="s">
        <v>995</v>
      </c>
      <c r="M34" s="15" t="s">
        <v>997</v>
      </c>
      <c r="N34" s="15" t="s">
        <v>1282</v>
      </c>
      <c r="O34" s="15" t="s">
        <v>999</v>
      </c>
      <c r="P34" s="15" t="s">
        <v>999</v>
      </c>
      <c r="Q34" s="15" t="s">
        <v>537</v>
      </c>
      <c r="R34" s="15" t="s">
        <v>999</v>
      </c>
      <c r="S34" s="15" t="s">
        <v>1283</v>
      </c>
      <c r="T34" s="15" t="s">
        <v>1001</v>
      </c>
      <c r="U34" s="15" t="s">
        <v>1284</v>
      </c>
      <c r="V34" s="15" t="s">
        <v>1285</v>
      </c>
      <c r="W34" s="15" t="s">
        <v>995</v>
      </c>
      <c r="X34" s="18" t="s">
        <v>1286</v>
      </c>
      <c r="Y34" s="15" t="s">
        <v>995</v>
      </c>
      <c r="Z34" s="17">
        <v>0</v>
      </c>
      <c r="AA34" s="17">
        <v>1</v>
      </c>
      <c r="AB34" s="16"/>
      <c r="AC34" s="16"/>
      <c r="AD34" s="16"/>
      <c r="AE34" s="16"/>
      <c r="AF34" s="15" t="s">
        <v>995</v>
      </c>
      <c r="AG34" s="16" t="b">
        <v>0</v>
      </c>
      <c r="AH34" s="15" t="s">
        <v>995</v>
      </c>
      <c r="AI34" s="15" t="s">
        <v>995</v>
      </c>
      <c r="AJ34" s="15" t="s">
        <v>995</v>
      </c>
      <c r="AK34" s="16" t="b">
        <v>0</v>
      </c>
      <c r="AL34" s="16" t="b">
        <v>0</v>
      </c>
      <c r="AM34" s="16"/>
      <c r="AN34" s="15" t="s">
        <v>1287</v>
      </c>
      <c r="AO34" s="15" t="s">
        <v>1077</v>
      </c>
      <c r="AP34" s="15" t="s">
        <v>1007</v>
      </c>
      <c r="AQ34" s="15" t="s">
        <v>1008</v>
      </c>
      <c r="AR34" s="16"/>
    </row>
    <row r="35" spans="1:44" ht="15.5" x14ac:dyDescent="0.35">
      <c r="A35" s="15" t="s">
        <v>1288</v>
      </c>
      <c r="B35" s="15" t="s">
        <v>1289</v>
      </c>
      <c r="C35" s="15" t="s">
        <v>1290</v>
      </c>
      <c r="D35" s="16"/>
      <c r="E35" s="17">
        <v>3</v>
      </c>
      <c r="F35" s="17">
        <v>1</v>
      </c>
      <c r="G35" s="15" t="s">
        <v>994</v>
      </c>
      <c r="H35" s="15" t="s">
        <v>995</v>
      </c>
      <c r="I35" s="15" t="s">
        <v>995</v>
      </c>
      <c r="J35" s="15" t="s">
        <v>995</v>
      </c>
      <c r="K35" s="15" t="s">
        <v>996</v>
      </c>
      <c r="L35" s="15" t="s">
        <v>995</v>
      </c>
      <c r="M35" s="15" t="s">
        <v>997</v>
      </c>
      <c r="N35" s="15" t="s">
        <v>1291</v>
      </c>
      <c r="O35" s="15" t="s">
        <v>999</v>
      </c>
      <c r="P35" s="15" t="s">
        <v>999</v>
      </c>
      <c r="Q35" s="15" t="s">
        <v>537</v>
      </c>
      <c r="R35" s="15" t="s">
        <v>999</v>
      </c>
      <c r="S35" s="15" t="s">
        <v>1283</v>
      </c>
      <c r="T35" s="15" t="s">
        <v>1001</v>
      </c>
      <c r="U35" s="15" t="s">
        <v>1292</v>
      </c>
      <c r="V35" s="15" t="s">
        <v>1293</v>
      </c>
      <c r="W35" s="15" t="s">
        <v>995</v>
      </c>
      <c r="X35" s="18" t="s">
        <v>1294</v>
      </c>
      <c r="Y35" s="15" t="s">
        <v>995</v>
      </c>
      <c r="Z35" s="17">
        <v>0</v>
      </c>
      <c r="AA35" s="17">
        <v>1</v>
      </c>
      <c r="AB35" s="16"/>
      <c r="AC35" s="16"/>
      <c r="AD35" s="16"/>
      <c r="AE35" s="16"/>
      <c r="AF35" s="15" t="s">
        <v>995</v>
      </c>
      <c r="AG35" s="16" t="b">
        <v>0</v>
      </c>
      <c r="AH35" s="15" t="s">
        <v>995</v>
      </c>
      <c r="AI35" s="15" t="s">
        <v>995</v>
      </c>
      <c r="AJ35" s="15" t="s">
        <v>995</v>
      </c>
      <c r="AK35" s="16" t="b">
        <v>0</v>
      </c>
      <c r="AL35" s="16" t="b">
        <v>0</v>
      </c>
      <c r="AM35" s="16"/>
      <c r="AN35" s="15" t="s">
        <v>1265</v>
      </c>
      <c r="AO35" s="15" t="s">
        <v>1077</v>
      </c>
      <c r="AP35" s="15" t="s">
        <v>1007</v>
      </c>
      <c r="AQ35" s="15" t="s">
        <v>1008</v>
      </c>
      <c r="AR35" s="16"/>
    </row>
    <row r="36" spans="1:44" ht="15.5" x14ac:dyDescent="0.35">
      <c r="A36" s="15" t="s">
        <v>1295</v>
      </c>
      <c r="B36" s="15" t="s">
        <v>1296</v>
      </c>
      <c r="C36" s="15" t="s">
        <v>1297</v>
      </c>
      <c r="D36" s="16"/>
      <c r="E36" s="17">
        <v>3</v>
      </c>
      <c r="F36" s="17">
        <v>1</v>
      </c>
      <c r="G36" s="15" t="s">
        <v>1034</v>
      </c>
      <c r="H36" s="15" t="s">
        <v>995</v>
      </c>
      <c r="I36" s="15" t="s">
        <v>1298</v>
      </c>
      <c r="J36" s="15" t="s">
        <v>995</v>
      </c>
      <c r="K36" s="15" t="s">
        <v>996</v>
      </c>
      <c r="L36" s="15" t="s">
        <v>995</v>
      </c>
      <c r="M36" s="15" t="s">
        <v>997</v>
      </c>
      <c r="N36" s="15" t="s">
        <v>1299</v>
      </c>
      <c r="O36" s="15" t="s">
        <v>999</v>
      </c>
      <c r="P36" s="15" t="s">
        <v>999</v>
      </c>
      <c r="Q36" s="15" t="s">
        <v>537</v>
      </c>
      <c r="R36" s="15" t="s">
        <v>999</v>
      </c>
      <c r="S36" s="15" t="s">
        <v>1283</v>
      </c>
      <c r="T36" s="15" t="s">
        <v>1001</v>
      </c>
      <c r="U36" s="15" t="s">
        <v>1292</v>
      </c>
      <c r="V36" s="15" t="s">
        <v>1300</v>
      </c>
      <c r="W36" s="15" t="s">
        <v>995</v>
      </c>
      <c r="X36" s="18" t="s">
        <v>1301</v>
      </c>
      <c r="Y36" s="15" t="s">
        <v>995</v>
      </c>
      <c r="Z36" s="17">
        <v>0</v>
      </c>
      <c r="AA36" s="17">
        <v>1</v>
      </c>
      <c r="AB36" s="16"/>
      <c r="AC36" s="16"/>
      <c r="AD36" s="16"/>
      <c r="AE36" s="16"/>
      <c r="AF36" s="15" t="s">
        <v>995</v>
      </c>
      <c r="AG36" s="16" t="b">
        <v>0</v>
      </c>
      <c r="AH36" s="15" t="s">
        <v>995</v>
      </c>
      <c r="AI36" s="15" t="s">
        <v>995</v>
      </c>
      <c r="AJ36" s="15" t="s">
        <v>995</v>
      </c>
      <c r="AK36" s="16" t="b">
        <v>0</v>
      </c>
      <c r="AL36" s="16" t="b">
        <v>0</v>
      </c>
      <c r="AM36" s="16"/>
      <c r="AN36" s="15" t="s">
        <v>1302</v>
      </c>
      <c r="AO36" s="15" t="s">
        <v>1077</v>
      </c>
      <c r="AP36" s="15" t="s">
        <v>1007</v>
      </c>
      <c r="AQ36" s="15" t="s">
        <v>1008</v>
      </c>
      <c r="AR36" s="16"/>
    </row>
    <row r="37" spans="1:44" ht="15.5" x14ac:dyDescent="0.35">
      <c r="A37" s="15" t="s">
        <v>1303</v>
      </c>
      <c r="B37" s="15" t="s">
        <v>1304</v>
      </c>
      <c r="C37" s="15" t="s">
        <v>1305</v>
      </c>
      <c r="D37" s="16"/>
      <c r="E37" s="17">
        <v>2</v>
      </c>
      <c r="F37" s="17">
        <v>1</v>
      </c>
      <c r="G37" s="15" t="s">
        <v>1034</v>
      </c>
      <c r="H37" s="15" t="s">
        <v>995</v>
      </c>
      <c r="I37" s="15" t="s">
        <v>995</v>
      </c>
      <c r="J37" s="15" t="s">
        <v>995</v>
      </c>
      <c r="K37" s="15" t="s">
        <v>996</v>
      </c>
      <c r="L37" s="15" t="s">
        <v>995</v>
      </c>
      <c r="M37" s="15" t="s">
        <v>997</v>
      </c>
      <c r="N37" s="15" t="s">
        <v>1306</v>
      </c>
      <c r="O37" s="15" t="s">
        <v>999</v>
      </c>
      <c r="P37" s="15" t="s">
        <v>999</v>
      </c>
      <c r="Q37" s="15" t="s">
        <v>537</v>
      </c>
      <c r="R37" s="15" t="s">
        <v>999</v>
      </c>
      <c r="S37" s="15" t="s">
        <v>1307</v>
      </c>
      <c r="T37" s="15" t="s">
        <v>1001</v>
      </c>
      <c r="U37" s="15" t="s">
        <v>1308</v>
      </c>
      <c r="V37" s="15" t="s">
        <v>1309</v>
      </c>
      <c r="W37" s="15" t="s">
        <v>995</v>
      </c>
      <c r="X37" s="18" t="s">
        <v>1310</v>
      </c>
      <c r="Y37" s="15" t="s">
        <v>995</v>
      </c>
      <c r="Z37" s="17">
        <v>0</v>
      </c>
      <c r="AA37" s="17">
        <v>1</v>
      </c>
      <c r="AB37" s="16"/>
      <c r="AC37" s="16"/>
      <c r="AD37" s="16"/>
      <c r="AE37" s="16"/>
      <c r="AF37" s="15" t="s">
        <v>995</v>
      </c>
      <c r="AG37" s="16" t="b">
        <v>0</v>
      </c>
      <c r="AH37" s="15" t="s">
        <v>995</v>
      </c>
      <c r="AI37" s="15" t="s">
        <v>995</v>
      </c>
      <c r="AJ37" s="15" t="s">
        <v>995</v>
      </c>
      <c r="AK37" s="16" t="b">
        <v>0</v>
      </c>
      <c r="AL37" s="16" t="b">
        <v>0</v>
      </c>
      <c r="AM37" s="16"/>
      <c r="AN37" s="15" t="s">
        <v>1311</v>
      </c>
      <c r="AO37" s="15" t="s">
        <v>1198</v>
      </c>
      <c r="AP37" s="15" t="s">
        <v>1007</v>
      </c>
      <c r="AQ37" s="15" t="s">
        <v>1008</v>
      </c>
      <c r="AR37" s="16"/>
    </row>
    <row r="38" spans="1:44" ht="15.5" x14ac:dyDescent="0.35">
      <c r="A38" s="15" t="s">
        <v>1312</v>
      </c>
      <c r="B38" s="15" t="s">
        <v>1313</v>
      </c>
      <c r="C38" s="15" t="s">
        <v>1314</v>
      </c>
      <c r="D38" s="16"/>
      <c r="E38" s="16"/>
      <c r="F38" s="16"/>
      <c r="G38" s="15" t="s">
        <v>1251</v>
      </c>
      <c r="H38" s="15" t="s">
        <v>995</v>
      </c>
      <c r="I38" s="15" t="s">
        <v>995</v>
      </c>
      <c r="J38" s="15" t="s">
        <v>995</v>
      </c>
      <c r="K38" s="15" t="s">
        <v>996</v>
      </c>
      <c r="L38" s="15" t="s">
        <v>995</v>
      </c>
      <c r="M38" s="15" t="s">
        <v>997</v>
      </c>
      <c r="N38" s="15" t="s">
        <v>1315</v>
      </c>
      <c r="O38" s="15" t="s">
        <v>999</v>
      </c>
      <c r="P38" s="15" t="s">
        <v>999</v>
      </c>
      <c r="Q38" s="15" t="s">
        <v>537</v>
      </c>
      <c r="R38" s="15" t="s">
        <v>999</v>
      </c>
      <c r="S38" s="15" t="s">
        <v>1307</v>
      </c>
      <c r="T38" s="15" t="s">
        <v>1001</v>
      </c>
      <c r="U38" s="15" t="s">
        <v>1316</v>
      </c>
      <c r="V38" s="15" t="s">
        <v>1317</v>
      </c>
      <c r="W38" s="15" t="s">
        <v>995</v>
      </c>
      <c r="X38" s="18" t="s">
        <v>1318</v>
      </c>
      <c r="Y38" s="15" t="s">
        <v>995</v>
      </c>
      <c r="Z38" s="17">
        <v>0</v>
      </c>
      <c r="AA38" s="17">
        <v>1</v>
      </c>
      <c r="AB38" s="16"/>
      <c r="AC38" s="16"/>
      <c r="AD38" s="16"/>
      <c r="AE38" s="16"/>
      <c r="AF38" s="15" t="s">
        <v>995</v>
      </c>
      <c r="AG38" s="16" t="b">
        <v>0</v>
      </c>
      <c r="AH38" s="15" t="s">
        <v>995</v>
      </c>
      <c r="AI38" s="15" t="s">
        <v>995</v>
      </c>
      <c r="AJ38" s="15" t="s">
        <v>995</v>
      </c>
      <c r="AK38" s="16" t="b">
        <v>0</v>
      </c>
      <c r="AL38" s="16" t="b">
        <v>0</v>
      </c>
      <c r="AM38" s="16"/>
      <c r="AN38" s="15" t="s">
        <v>1319</v>
      </c>
      <c r="AO38" s="15" t="s">
        <v>1067</v>
      </c>
      <c r="AP38" s="15" t="s">
        <v>1007</v>
      </c>
      <c r="AQ38" s="15" t="s">
        <v>1008</v>
      </c>
      <c r="AR38" s="16"/>
    </row>
    <row r="39" spans="1:44" ht="15.5" x14ac:dyDescent="0.35">
      <c r="A39" s="15" t="s">
        <v>1320</v>
      </c>
      <c r="B39" s="15" t="s">
        <v>1321</v>
      </c>
      <c r="C39" s="15" t="s">
        <v>1322</v>
      </c>
      <c r="D39" s="16"/>
      <c r="E39" s="17">
        <v>4</v>
      </c>
      <c r="F39" s="17">
        <v>2</v>
      </c>
      <c r="G39" s="15" t="s">
        <v>1023</v>
      </c>
      <c r="H39" s="15" t="s">
        <v>995</v>
      </c>
      <c r="I39" s="15" t="s">
        <v>995</v>
      </c>
      <c r="J39" s="15" t="s">
        <v>995</v>
      </c>
      <c r="K39" s="15" t="s">
        <v>996</v>
      </c>
      <c r="L39" s="15" t="s">
        <v>995</v>
      </c>
      <c r="M39" s="15" t="s">
        <v>997</v>
      </c>
      <c r="N39" s="15" t="s">
        <v>1323</v>
      </c>
      <c r="O39" s="15" t="s">
        <v>999</v>
      </c>
      <c r="P39" s="15" t="s">
        <v>999</v>
      </c>
      <c r="Q39" s="15" t="s">
        <v>537</v>
      </c>
      <c r="R39" s="15" t="s">
        <v>999</v>
      </c>
      <c r="S39" s="15" t="s">
        <v>1307</v>
      </c>
      <c r="T39" s="15" t="s">
        <v>1001</v>
      </c>
      <c r="U39" s="15" t="s">
        <v>1324</v>
      </c>
      <c r="V39" s="15" t="s">
        <v>1325</v>
      </c>
      <c r="W39" s="15" t="s">
        <v>995</v>
      </c>
      <c r="X39" s="18" t="s">
        <v>1326</v>
      </c>
      <c r="Y39" s="15" t="s">
        <v>995</v>
      </c>
      <c r="Z39" s="17">
        <v>0</v>
      </c>
      <c r="AA39" s="17">
        <v>1</v>
      </c>
      <c r="AB39" s="16"/>
      <c r="AC39" s="16"/>
      <c r="AD39" s="16"/>
      <c r="AE39" s="16"/>
      <c r="AF39" s="15" t="s">
        <v>995</v>
      </c>
      <c r="AG39" s="16" t="b">
        <v>0</v>
      </c>
      <c r="AH39" s="15" t="s">
        <v>995</v>
      </c>
      <c r="AI39" s="15" t="s">
        <v>995</v>
      </c>
      <c r="AJ39" s="15" t="s">
        <v>995</v>
      </c>
      <c r="AK39" s="16" t="b">
        <v>0</v>
      </c>
      <c r="AL39" s="16" t="b">
        <v>0</v>
      </c>
      <c r="AM39" s="16"/>
      <c r="AN39" s="15" t="s">
        <v>1327</v>
      </c>
      <c r="AO39" s="15" t="s">
        <v>1067</v>
      </c>
      <c r="AP39" s="15" t="s">
        <v>1007</v>
      </c>
      <c r="AQ39" s="15" t="s">
        <v>1008</v>
      </c>
      <c r="AR39" s="16"/>
    </row>
    <row r="40" spans="1:44" ht="15.5" x14ac:dyDescent="0.35">
      <c r="A40" s="15" t="s">
        <v>1328</v>
      </c>
      <c r="B40" s="15" t="s">
        <v>1329</v>
      </c>
      <c r="C40" s="15" t="s">
        <v>1330</v>
      </c>
      <c r="D40" s="16"/>
      <c r="E40" s="17">
        <v>1</v>
      </c>
      <c r="F40" s="17">
        <v>1</v>
      </c>
      <c r="G40" s="15" t="s">
        <v>1331</v>
      </c>
      <c r="H40" s="15" t="s">
        <v>995</v>
      </c>
      <c r="I40" s="15" t="s">
        <v>995</v>
      </c>
      <c r="J40" s="15" t="s">
        <v>995</v>
      </c>
      <c r="K40" s="15" t="s">
        <v>996</v>
      </c>
      <c r="L40" s="15" t="s">
        <v>995</v>
      </c>
      <c r="M40" s="15" t="s">
        <v>997</v>
      </c>
      <c r="N40" s="15" t="s">
        <v>1332</v>
      </c>
      <c r="O40" s="15" t="s">
        <v>999</v>
      </c>
      <c r="P40" s="15" t="s">
        <v>999</v>
      </c>
      <c r="Q40" s="15" t="s">
        <v>537</v>
      </c>
      <c r="R40" s="15" t="s">
        <v>999</v>
      </c>
      <c r="S40" s="15" t="s">
        <v>1333</v>
      </c>
      <c r="T40" s="15" t="s">
        <v>1001</v>
      </c>
      <c r="U40" s="15" t="s">
        <v>1334</v>
      </c>
      <c r="V40" s="15" t="s">
        <v>1335</v>
      </c>
      <c r="W40" s="15" t="s">
        <v>995</v>
      </c>
      <c r="X40" s="18" t="s">
        <v>1336</v>
      </c>
      <c r="Y40" s="15" t="s">
        <v>995</v>
      </c>
      <c r="Z40" s="17">
        <v>0</v>
      </c>
      <c r="AA40" s="17">
        <v>1</v>
      </c>
      <c r="AB40" s="16"/>
      <c r="AC40" s="16"/>
      <c r="AD40" s="16"/>
      <c r="AE40" s="16"/>
      <c r="AF40" s="15" t="s">
        <v>995</v>
      </c>
      <c r="AG40" s="16" t="b">
        <v>0</v>
      </c>
      <c r="AH40" s="15" t="s">
        <v>1196</v>
      </c>
      <c r="AI40" s="15" t="s">
        <v>995</v>
      </c>
      <c r="AJ40" s="15" t="s">
        <v>995</v>
      </c>
      <c r="AK40" s="16" t="b">
        <v>0</v>
      </c>
      <c r="AL40" s="16" t="b">
        <v>0</v>
      </c>
      <c r="AM40" s="16"/>
      <c r="AN40" s="15" t="s">
        <v>1337</v>
      </c>
      <c r="AO40" s="15" t="s">
        <v>1019</v>
      </c>
      <c r="AP40" s="15" t="s">
        <v>1007</v>
      </c>
      <c r="AQ40" s="15" t="s">
        <v>1008</v>
      </c>
      <c r="AR40" s="16"/>
    </row>
    <row r="41" spans="1:44" ht="15.5" x14ac:dyDescent="0.35">
      <c r="A41" s="15" t="s">
        <v>1338</v>
      </c>
      <c r="B41" s="15" t="s">
        <v>1339</v>
      </c>
      <c r="C41" s="15" t="s">
        <v>1340</v>
      </c>
      <c r="D41" s="16"/>
      <c r="E41" s="17">
        <v>1</v>
      </c>
      <c r="F41" s="17">
        <v>1</v>
      </c>
      <c r="G41" s="15" t="s">
        <v>1331</v>
      </c>
      <c r="H41" s="15" t="s">
        <v>995</v>
      </c>
      <c r="I41" s="15" t="s">
        <v>995</v>
      </c>
      <c r="J41" s="15" t="s">
        <v>995</v>
      </c>
      <c r="K41" s="15" t="s">
        <v>996</v>
      </c>
      <c r="L41" s="15" t="s">
        <v>995</v>
      </c>
      <c r="M41" s="15" t="s">
        <v>997</v>
      </c>
      <c r="N41" s="15" t="s">
        <v>1341</v>
      </c>
      <c r="O41" s="15" t="s">
        <v>999</v>
      </c>
      <c r="P41" s="15" t="s">
        <v>999</v>
      </c>
      <c r="Q41" s="15" t="s">
        <v>537</v>
      </c>
      <c r="R41" s="15" t="s">
        <v>999</v>
      </c>
      <c r="S41" s="15" t="s">
        <v>1342</v>
      </c>
      <c r="T41" s="15" t="s">
        <v>1001</v>
      </c>
      <c r="U41" s="15" t="s">
        <v>1343</v>
      </c>
      <c r="V41" s="15" t="s">
        <v>1344</v>
      </c>
      <c r="W41" s="15" t="s">
        <v>995</v>
      </c>
      <c r="X41" s="18" t="s">
        <v>1345</v>
      </c>
      <c r="Y41" s="15" t="s">
        <v>995</v>
      </c>
      <c r="Z41" s="17">
        <v>0</v>
      </c>
      <c r="AA41" s="17">
        <v>1</v>
      </c>
      <c r="AB41" s="16"/>
      <c r="AC41" s="16"/>
      <c r="AD41" s="16"/>
      <c r="AE41" s="16"/>
      <c r="AF41" s="15" t="s">
        <v>995</v>
      </c>
      <c r="AG41" s="16" t="b">
        <v>0</v>
      </c>
      <c r="AH41" s="15" t="s">
        <v>995</v>
      </c>
      <c r="AI41" s="15" t="s">
        <v>995</v>
      </c>
      <c r="AJ41" s="15" t="s">
        <v>995</v>
      </c>
      <c r="AK41" s="16" t="b">
        <v>0</v>
      </c>
      <c r="AL41" s="16" t="b">
        <v>0</v>
      </c>
      <c r="AM41" s="16"/>
      <c r="AN41" s="15" t="s">
        <v>1346</v>
      </c>
      <c r="AO41" s="15" t="s">
        <v>1077</v>
      </c>
      <c r="AP41" s="15" t="s">
        <v>1007</v>
      </c>
      <c r="AQ41" s="15" t="s">
        <v>1008</v>
      </c>
      <c r="AR41" s="16"/>
    </row>
    <row r="42" spans="1:44" ht="15.5" x14ac:dyDescent="0.35">
      <c r="A42" s="15" t="s">
        <v>1347</v>
      </c>
      <c r="B42" s="15" t="s">
        <v>1348</v>
      </c>
      <c r="C42" s="15" t="s">
        <v>1349</v>
      </c>
      <c r="D42" s="16"/>
      <c r="E42" s="16"/>
      <c r="F42" s="16"/>
      <c r="G42" s="15" t="s">
        <v>994</v>
      </c>
      <c r="H42" s="15" t="s">
        <v>995</v>
      </c>
      <c r="I42" s="15" t="s">
        <v>995</v>
      </c>
      <c r="J42" s="15" t="s">
        <v>995</v>
      </c>
      <c r="K42" s="15" t="s">
        <v>996</v>
      </c>
      <c r="L42" s="15" t="s">
        <v>995</v>
      </c>
      <c r="M42" s="15" t="s">
        <v>1350</v>
      </c>
      <c r="N42" s="15" t="s">
        <v>1351</v>
      </c>
      <c r="O42" s="15" t="s">
        <v>999</v>
      </c>
      <c r="P42" s="15" t="s">
        <v>999</v>
      </c>
      <c r="Q42" s="15" t="s">
        <v>537</v>
      </c>
      <c r="R42" s="15" t="s">
        <v>999</v>
      </c>
      <c r="S42" s="15" t="s">
        <v>1352</v>
      </c>
      <c r="T42" s="15" t="s">
        <v>1001</v>
      </c>
      <c r="U42" s="15" t="s">
        <v>1353</v>
      </c>
      <c r="V42" s="15" t="s">
        <v>1354</v>
      </c>
      <c r="W42" s="15" t="s">
        <v>995</v>
      </c>
      <c r="X42" s="18" t="s">
        <v>1355</v>
      </c>
      <c r="Y42" s="15" t="s">
        <v>995</v>
      </c>
      <c r="Z42" s="17">
        <v>0</v>
      </c>
      <c r="AA42" s="17">
        <v>1</v>
      </c>
      <c r="AB42" s="16"/>
      <c r="AC42" s="16"/>
      <c r="AD42" s="16"/>
      <c r="AE42" s="16"/>
      <c r="AF42" s="15" t="s">
        <v>995</v>
      </c>
      <c r="AG42" s="16" t="b">
        <v>0</v>
      </c>
      <c r="AH42" s="15" t="s">
        <v>995</v>
      </c>
      <c r="AI42" s="15" t="s">
        <v>995</v>
      </c>
      <c r="AJ42" s="15" t="s">
        <v>995</v>
      </c>
      <c r="AK42" s="16" t="b">
        <v>0</v>
      </c>
      <c r="AL42" s="16" t="b">
        <v>0</v>
      </c>
      <c r="AM42" s="16"/>
      <c r="AN42" s="15" t="s">
        <v>1356</v>
      </c>
      <c r="AO42" s="15" t="s">
        <v>1350</v>
      </c>
      <c r="AP42" s="15" t="s">
        <v>1007</v>
      </c>
      <c r="AQ42" s="15" t="s">
        <v>1008</v>
      </c>
      <c r="AR42" s="16"/>
    </row>
    <row r="43" spans="1:44" ht="15.5" x14ac:dyDescent="0.35">
      <c r="A43" s="15" t="s">
        <v>1357</v>
      </c>
      <c r="B43" s="15" t="s">
        <v>1358</v>
      </c>
      <c r="C43" s="15" t="s">
        <v>1359</v>
      </c>
      <c r="D43" s="16"/>
      <c r="E43" s="17">
        <v>1</v>
      </c>
      <c r="F43" s="17">
        <v>1</v>
      </c>
      <c r="G43" s="15" t="s">
        <v>994</v>
      </c>
      <c r="H43" s="15" t="s">
        <v>995</v>
      </c>
      <c r="I43" s="15" t="s">
        <v>995</v>
      </c>
      <c r="J43" s="15" t="s">
        <v>995</v>
      </c>
      <c r="K43" s="15" t="s">
        <v>996</v>
      </c>
      <c r="L43" s="15" t="s">
        <v>995</v>
      </c>
      <c r="M43" s="15" t="s">
        <v>997</v>
      </c>
      <c r="N43" s="15" t="s">
        <v>1360</v>
      </c>
      <c r="O43" s="15" t="s">
        <v>999</v>
      </c>
      <c r="P43" s="15" t="s">
        <v>999</v>
      </c>
      <c r="Q43" s="15" t="s">
        <v>537</v>
      </c>
      <c r="R43" s="15" t="s">
        <v>999</v>
      </c>
      <c r="S43" s="15" t="s">
        <v>1352</v>
      </c>
      <c r="T43" s="15" t="s">
        <v>1001</v>
      </c>
      <c r="U43" s="15" t="s">
        <v>1361</v>
      </c>
      <c r="V43" s="15" t="s">
        <v>1362</v>
      </c>
      <c r="W43" s="15" t="s">
        <v>995</v>
      </c>
      <c r="X43" s="18" t="s">
        <v>995</v>
      </c>
      <c r="Y43" s="15" t="s">
        <v>995</v>
      </c>
      <c r="Z43" s="17">
        <v>0</v>
      </c>
      <c r="AA43" s="17">
        <v>1</v>
      </c>
      <c r="AB43" s="16"/>
      <c r="AC43" s="16"/>
      <c r="AD43" s="16"/>
      <c r="AE43" s="16"/>
      <c r="AF43" s="15" t="s">
        <v>995</v>
      </c>
      <c r="AG43" s="16" t="b">
        <v>0</v>
      </c>
      <c r="AH43" s="15" t="s">
        <v>995</v>
      </c>
      <c r="AI43" s="15" t="s">
        <v>995</v>
      </c>
      <c r="AJ43" s="15" t="s">
        <v>995</v>
      </c>
      <c r="AK43" s="16" t="b">
        <v>0</v>
      </c>
      <c r="AL43" s="16" t="b">
        <v>0</v>
      </c>
      <c r="AM43" s="16"/>
      <c r="AN43" s="15" t="s">
        <v>1363</v>
      </c>
      <c r="AO43" s="15" t="s">
        <v>1019</v>
      </c>
      <c r="AP43" s="15" t="s">
        <v>1007</v>
      </c>
      <c r="AQ43" s="15" t="s">
        <v>1008</v>
      </c>
      <c r="AR43" s="16"/>
    </row>
    <row r="44" spans="1:44" ht="15.5" x14ac:dyDescent="0.35">
      <c r="A44" s="15" t="s">
        <v>1364</v>
      </c>
      <c r="B44" s="15" t="s">
        <v>1365</v>
      </c>
      <c r="C44" s="15" t="s">
        <v>1366</v>
      </c>
      <c r="D44" s="16"/>
      <c r="E44" s="17">
        <v>1</v>
      </c>
      <c r="F44" s="17">
        <v>1</v>
      </c>
      <c r="G44" s="15" t="s">
        <v>994</v>
      </c>
      <c r="H44" s="15" t="s">
        <v>995</v>
      </c>
      <c r="I44" s="15" t="s">
        <v>995</v>
      </c>
      <c r="J44" s="15" t="s">
        <v>995</v>
      </c>
      <c r="K44" s="15" t="s">
        <v>996</v>
      </c>
      <c r="L44" s="15" t="s">
        <v>995</v>
      </c>
      <c r="M44" s="15" t="s">
        <v>1226</v>
      </c>
      <c r="N44" s="15" t="s">
        <v>1367</v>
      </c>
      <c r="O44" s="15" t="s">
        <v>999</v>
      </c>
      <c r="P44" s="15" t="s">
        <v>999</v>
      </c>
      <c r="Q44" s="15" t="s">
        <v>537</v>
      </c>
      <c r="R44" s="15" t="s">
        <v>999</v>
      </c>
      <c r="S44" s="15" t="s">
        <v>1368</v>
      </c>
      <c r="T44" s="15" t="s">
        <v>1001</v>
      </c>
      <c r="U44" s="15" t="s">
        <v>1369</v>
      </c>
      <c r="V44" s="15" t="s">
        <v>1370</v>
      </c>
      <c r="W44" s="15" t="s">
        <v>995</v>
      </c>
      <c r="X44" s="18" t="s">
        <v>995</v>
      </c>
      <c r="Y44" s="15" t="s">
        <v>995</v>
      </c>
      <c r="Z44" s="17">
        <v>0</v>
      </c>
      <c r="AA44" s="17">
        <v>1</v>
      </c>
      <c r="AB44" s="16"/>
      <c r="AC44" s="16"/>
      <c r="AD44" s="16"/>
      <c r="AE44" s="16"/>
      <c r="AF44" s="15" t="s">
        <v>995</v>
      </c>
      <c r="AG44" s="16" t="b">
        <v>0</v>
      </c>
      <c r="AH44" s="15" t="s">
        <v>995</v>
      </c>
      <c r="AI44" s="15" t="s">
        <v>995</v>
      </c>
      <c r="AJ44" s="15" t="s">
        <v>995</v>
      </c>
      <c r="AK44" s="16" t="b">
        <v>0</v>
      </c>
      <c r="AL44" s="16" t="b">
        <v>0</v>
      </c>
      <c r="AM44" s="15" t="s">
        <v>1042</v>
      </c>
      <c r="AN44" s="15" t="s">
        <v>1371</v>
      </c>
      <c r="AO44" s="15" t="s">
        <v>1226</v>
      </c>
      <c r="AP44" s="15" t="s">
        <v>1007</v>
      </c>
      <c r="AQ44" s="15" t="s">
        <v>1008</v>
      </c>
      <c r="AR44" s="16"/>
    </row>
    <row r="45" spans="1:44" ht="15.5" x14ac:dyDescent="0.35">
      <c r="A45" s="15" t="s">
        <v>1372</v>
      </c>
      <c r="B45" s="15" t="s">
        <v>1373</v>
      </c>
      <c r="C45" s="15" t="s">
        <v>1374</v>
      </c>
      <c r="D45" s="16"/>
      <c r="E45" s="17">
        <v>3</v>
      </c>
      <c r="F45" s="17">
        <v>1</v>
      </c>
      <c r="G45" s="15" t="s">
        <v>1061</v>
      </c>
      <c r="H45" s="15" t="s">
        <v>995</v>
      </c>
      <c r="I45" s="15" t="s">
        <v>995</v>
      </c>
      <c r="J45" s="15" t="s">
        <v>995</v>
      </c>
      <c r="K45" s="15" t="s">
        <v>996</v>
      </c>
      <c r="L45" s="15" t="s">
        <v>995</v>
      </c>
      <c r="M45" s="15" t="s">
        <v>997</v>
      </c>
      <c r="N45" s="15" t="s">
        <v>1375</v>
      </c>
      <c r="O45" s="15" t="s">
        <v>999</v>
      </c>
      <c r="P45" s="15" t="s">
        <v>999</v>
      </c>
      <c r="Q45" s="15" t="s">
        <v>537</v>
      </c>
      <c r="R45" s="15" t="s">
        <v>999</v>
      </c>
      <c r="S45" s="15" t="s">
        <v>1376</v>
      </c>
      <c r="T45" s="15" t="s">
        <v>1001</v>
      </c>
      <c r="U45" s="15" t="s">
        <v>1377</v>
      </c>
      <c r="V45" s="15" t="s">
        <v>1378</v>
      </c>
      <c r="W45" s="15" t="s">
        <v>995</v>
      </c>
      <c r="X45" s="18" t="s">
        <v>1379</v>
      </c>
      <c r="Y45" s="15" t="s">
        <v>995</v>
      </c>
      <c r="Z45" s="17">
        <v>0</v>
      </c>
      <c r="AA45" s="17">
        <v>1</v>
      </c>
      <c r="AB45" s="16"/>
      <c r="AC45" s="16"/>
      <c r="AD45" s="16"/>
      <c r="AE45" s="16"/>
      <c r="AF45" s="15" t="s">
        <v>995</v>
      </c>
      <c r="AG45" s="16" t="b">
        <v>0</v>
      </c>
      <c r="AH45" s="15" t="s">
        <v>995</v>
      </c>
      <c r="AI45" s="15" t="s">
        <v>995</v>
      </c>
      <c r="AJ45" s="15" t="s">
        <v>995</v>
      </c>
      <c r="AK45" s="16" t="b">
        <v>0</v>
      </c>
      <c r="AL45" s="16" t="b">
        <v>0</v>
      </c>
      <c r="AM45" s="16"/>
      <c r="AN45" s="15" t="s">
        <v>1380</v>
      </c>
      <c r="AO45" s="15" t="s">
        <v>1067</v>
      </c>
      <c r="AP45" s="15" t="s">
        <v>1007</v>
      </c>
      <c r="AQ45" s="15" t="s">
        <v>1008</v>
      </c>
      <c r="AR45" s="16"/>
    </row>
    <row r="46" spans="1:44" ht="15.5" x14ac:dyDescent="0.35">
      <c r="A46" s="15" t="s">
        <v>1381</v>
      </c>
      <c r="B46" s="15" t="s">
        <v>1382</v>
      </c>
      <c r="C46" s="15" t="s">
        <v>1383</v>
      </c>
      <c r="D46" s="16"/>
      <c r="E46" s="17">
        <v>21</v>
      </c>
      <c r="F46" s="17">
        <v>5</v>
      </c>
      <c r="G46" s="15" t="s">
        <v>1251</v>
      </c>
      <c r="H46" s="15" t="s">
        <v>995</v>
      </c>
      <c r="I46" s="15" t="s">
        <v>1384</v>
      </c>
      <c r="J46" s="15" t="s">
        <v>995</v>
      </c>
      <c r="K46" s="15" t="s">
        <v>996</v>
      </c>
      <c r="L46" s="15" t="s">
        <v>995</v>
      </c>
      <c r="M46" s="15" t="s">
        <v>997</v>
      </c>
      <c r="N46" s="15" t="s">
        <v>1385</v>
      </c>
      <c r="O46" s="15" t="s">
        <v>999</v>
      </c>
      <c r="P46" s="15" t="s">
        <v>999</v>
      </c>
      <c r="Q46" s="15" t="s">
        <v>537</v>
      </c>
      <c r="R46" s="15" t="s">
        <v>999</v>
      </c>
      <c r="S46" s="15" t="s">
        <v>1376</v>
      </c>
      <c r="T46" s="15" t="s">
        <v>1001</v>
      </c>
      <c r="U46" s="15" t="s">
        <v>1386</v>
      </c>
      <c r="V46" s="15" t="s">
        <v>1387</v>
      </c>
      <c r="W46" s="15" t="s">
        <v>995</v>
      </c>
      <c r="X46" s="18" t="s">
        <v>1388</v>
      </c>
      <c r="Y46" s="15" t="s">
        <v>995</v>
      </c>
      <c r="Z46" s="17">
        <v>0</v>
      </c>
      <c r="AA46" s="17">
        <v>1</v>
      </c>
      <c r="AB46" s="16"/>
      <c r="AC46" s="16"/>
      <c r="AD46" s="16"/>
      <c r="AE46" s="16"/>
      <c r="AF46" s="15" t="s">
        <v>995</v>
      </c>
      <c r="AG46" s="16" t="b">
        <v>0</v>
      </c>
      <c r="AH46" s="15" t="s">
        <v>995</v>
      </c>
      <c r="AI46" s="15" t="s">
        <v>995</v>
      </c>
      <c r="AJ46" s="15" t="s">
        <v>995</v>
      </c>
      <c r="AK46" s="16" t="b">
        <v>0</v>
      </c>
      <c r="AL46" s="16" t="b">
        <v>0</v>
      </c>
      <c r="AM46" s="16"/>
      <c r="AN46" s="15" t="s">
        <v>1389</v>
      </c>
      <c r="AO46" s="15" t="s">
        <v>1390</v>
      </c>
      <c r="AP46" s="15" t="s">
        <v>1007</v>
      </c>
      <c r="AQ46" s="15" t="s">
        <v>1008</v>
      </c>
      <c r="AR46" s="16"/>
    </row>
    <row r="47" spans="1:44" ht="15.5" x14ac:dyDescent="0.35">
      <c r="A47" s="15" t="s">
        <v>1391</v>
      </c>
      <c r="B47" s="15" t="s">
        <v>1392</v>
      </c>
      <c r="C47" s="15" t="s">
        <v>1393</v>
      </c>
      <c r="D47" s="16"/>
      <c r="E47" s="17">
        <v>1</v>
      </c>
      <c r="F47" s="17">
        <v>1</v>
      </c>
      <c r="G47" s="15" t="s">
        <v>1034</v>
      </c>
      <c r="H47" s="15" t="s">
        <v>995</v>
      </c>
      <c r="I47" s="15" t="s">
        <v>995</v>
      </c>
      <c r="J47" s="15" t="s">
        <v>995</v>
      </c>
      <c r="K47" s="15" t="s">
        <v>996</v>
      </c>
      <c r="L47" s="15" t="s">
        <v>995</v>
      </c>
      <c r="M47" s="15" t="s">
        <v>1105</v>
      </c>
      <c r="N47" s="15" t="s">
        <v>1394</v>
      </c>
      <c r="O47" s="15" t="s">
        <v>999</v>
      </c>
      <c r="P47" s="15" t="s">
        <v>999</v>
      </c>
      <c r="Q47" s="15" t="s">
        <v>537</v>
      </c>
      <c r="R47" s="15" t="s">
        <v>999</v>
      </c>
      <c r="S47" s="15" t="s">
        <v>1395</v>
      </c>
      <c r="T47" s="15" t="s">
        <v>1001</v>
      </c>
      <c r="U47" s="15" t="s">
        <v>1396</v>
      </c>
      <c r="V47" s="15" t="s">
        <v>1397</v>
      </c>
      <c r="W47" s="15" t="s">
        <v>995</v>
      </c>
      <c r="X47" s="18" t="s">
        <v>1398</v>
      </c>
      <c r="Y47" s="15" t="s">
        <v>995</v>
      </c>
      <c r="Z47" s="17">
        <v>0</v>
      </c>
      <c r="AA47" s="17">
        <v>1</v>
      </c>
      <c r="AB47" s="16"/>
      <c r="AC47" s="16"/>
      <c r="AD47" s="16"/>
      <c r="AE47" s="16"/>
      <c r="AF47" s="15" t="s">
        <v>995</v>
      </c>
      <c r="AG47" s="16" t="b">
        <v>0</v>
      </c>
      <c r="AH47" s="15" t="s">
        <v>995</v>
      </c>
      <c r="AI47" s="15" t="s">
        <v>995</v>
      </c>
      <c r="AJ47" s="15" t="s">
        <v>995</v>
      </c>
      <c r="AK47" s="16" t="b">
        <v>0</v>
      </c>
      <c r="AL47" s="16" t="b">
        <v>0</v>
      </c>
      <c r="AM47" s="15" t="s">
        <v>1042</v>
      </c>
      <c r="AN47" s="15" t="s">
        <v>1111</v>
      </c>
      <c r="AO47" s="15" t="s">
        <v>1105</v>
      </c>
      <c r="AP47" s="15" t="s">
        <v>1007</v>
      </c>
      <c r="AQ47" s="15" t="s">
        <v>1008</v>
      </c>
      <c r="AR47" s="16"/>
    </row>
    <row r="48" spans="1:44" ht="15.5" x14ac:dyDescent="0.35">
      <c r="A48" s="15" t="s">
        <v>1399</v>
      </c>
      <c r="B48" s="15" t="s">
        <v>1400</v>
      </c>
      <c r="C48" s="15" t="s">
        <v>1401</v>
      </c>
      <c r="D48" s="16"/>
      <c r="E48" s="17">
        <v>4</v>
      </c>
      <c r="F48" s="17">
        <v>2</v>
      </c>
      <c r="G48" s="15" t="s">
        <v>16</v>
      </c>
      <c r="H48" s="15" t="s">
        <v>995</v>
      </c>
      <c r="I48" s="15" t="s">
        <v>995</v>
      </c>
      <c r="J48" s="15" t="s">
        <v>995</v>
      </c>
      <c r="K48" s="15" t="s">
        <v>996</v>
      </c>
      <c r="L48" s="15" t="s">
        <v>995</v>
      </c>
      <c r="M48" s="15" t="s">
        <v>997</v>
      </c>
      <c r="N48" s="15" t="s">
        <v>1402</v>
      </c>
      <c r="O48" s="15" t="s">
        <v>999</v>
      </c>
      <c r="P48" s="15" t="s">
        <v>999</v>
      </c>
      <c r="Q48" s="15" t="s">
        <v>537</v>
      </c>
      <c r="R48" s="15" t="s">
        <v>999</v>
      </c>
      <c r="S48" s="15" t="s">
        <v>1403</v>
      </c>
      <c r="T48" s="15" t="s">
        <v>1001</v>
      </c>
      <c r="U48" s="15" t="s">
        <v>1404</v>
      </c>
      <c r="V48" s="15" t="s">
        <v>1405</v>
      </c>
      <c r="W48" s="15" t="s">
        <v>995</v>
      </c>
      <c r="X48" s="18" t="s">
        <v>1406</v>
      </c>
      <c r="Y48" s="15" t="s">
        <v>995</v>
      </c>
      <c r="Z48" s="17">
        <v>0</v>
      </c>
      <c r="AA48" s="17">
        <v>1</v>
      </c>
      <c r="AB48" s="16"/>
      <c r="AC48" s="16"/>
      <c r="AD48" s="16"/>
      <c r="AE48" s="16"/>
      <c r="AF48" s="15" t="s">
        <v>995</v>
      </c>
      <c r="AG48" s="16" t="b">
        <v>0</v>
      </c>
      <c r="AH48" s="15" t="s">
        <v>995</v>
      </c>
      <c r="AI48" s="15" t="s">
        <v>995</v>
      </c>
      <c r="AJ48" s="15" t="s">
        <v>995</v>
      </c>
      <c r="AK48" s="16" t="b">
        <v>0</v>
      </c>
      <c r="AL48" s="16" t="b">
        <v>0</v>
      </c>
      <c r="AM48" s="16"/>
      <c r="AN48" s="15" t="s">
        <v>1407</v>
      </c>
      <c r="AO48" s="15" t="s">
        <v>1067</v>
      </c>
      <c r="AP48" s="15" t="s">
        <v>1007</v>
      </c>
      <c r="AQ48" s="15" t="s">
        <v>1008</v>
      </c>
      <c r="AR48" s="16"/>
    </row>
    <row r="49" spans="1:44" ht="15.5" x14ac:dyDescent="0.35">
      <c r="A49" s="15" t="s">
        <v>1408</v>
      </c>
      <c r="B49" s="15" t="s">
        <v>1409</v>
      </c>
      <c r="C49" s="15" t="s">
        <v>1410</v>
      </c>
      <c r="D49" s="16"/>
      <c r="E49" s="17">
        <v>3</v>
      </c>
      <c r="F49" s="17">
        <v>1</v>
      </c>
      <c r="G49" s="15" t="s">
        <v>994</v>
      </c>
      <c r="H49" s="15" t="s">
        <v>995</v>
      </c>
      <c r="I49" s="15" t="s">
        <v>995</v>
      </c>
      <c r="J49" s="15" t="s">
        <v>995</v>
      </c>
      <c r="K49" s="15" t="s">
        <v>996</v>
      </c>
      <c r="L49" s="15" t="s">
        <v>995</v>
      </c>
      <c r="M49" s="15" t="s">
        <v>1139</v>
      </c>
      <c r="N49" s="15" t="s">
        <v>1411</v>
      </c>
      <c r="O49" s="15" t="s">
        <v>999</v>
      </c>
      <c r="P49" s="15" t="s">
        <v>999</v>
      </c>
      <c r="Q49" s="15" t="s">
        <v>537</v>
      </c>
      <c r="R49" s="15" t="s">
        <v>999</v>
      </c>
      <c r="S49" s="15" t="s">
        <v>1412</v>
      </c>
      <c r="T49" s="15" t="s">
        <v>1001</v>
      </c>
      <c r="U49" s="15" t="s">
        <v>1413</v>
      </c>
      <c r="V49" s="15" t="s">
        <v>1414</v>
      </c>
      <c r="W49" s="15" t="s">
        <v>995</v>
      </c>
      <c r="X49" s="18" t="s">
        <v>1415</v>
      </c>
      <c r="Y49" s="15" t="s">
        <v>995</v>
      </c>
      <c r="Z49" s="17">
        <v>0</v>
      </c>
      <c r="AA49" s="17">
        <v>1</v>
      </c>
      <c r="AB49" s="16"/>
      <c r="AC49" s="16"/>
      <c r="AD49" s="16"/>
      <c r="AE49" s="16"/>
      <c r="AF49" s="15" t="s">
        <v>995</v>
      </c>
      <c r="AG49" s="16" t="b">
        <v>0</v>
      </c>
      <c r="AH49" s="15" t="s">
        <v>995</v>
      </c>
      <c r="AI49" s="15" t="s">
        <v>995</v>
      </c>
      <c r="AJ49" s="15" t="s">
        <v>995</v>
      </c>
      <c r="AK49" s="16" t="b">
        <v>0</v>
      </c>
      <c r="AL49" s="16" t="b">
        <v>0</v>
      </c>
      <c r="AM49" s="16"/>
      <c r="AN49" s="15" t="s">
        <v>1416</v>
      </c>
      <c r="AO49" s="15" t="s">
        <v>1139</v>
      </c>
      <c r="AP49" s="15" t="s">
        <v>1007</v>
      </c>
      <c r="AQ49" s="15" t="s">
        <v>1008</v>
      </c>
      <c r="AR49" s="16"/>
    </row>
    <row r="50" spans="1:44" ht="15.5" x14ac:dyDescent="0.35">
      <c r="A50" s="15" t="s">
        <v>1417</v>
      </c>
      <c r="B50" s="15" t="s">
        <v>1418</v>
      </c>
      <c r="C50" s="15" t="s">
        <v>1419</v>
      </c>
      <c r="D50" s="16"/>
      <c r="E50" s="17">
        <v>1</v>
      </c>
      <c r="F50" s="17">
        <v>1</v>
      </c>
      <c r="G50" s="15" t="s">
        <v>1420</v>
      </c>
      <c r="H50" s="15" t="s">
        <v>995</v>
      </c>
      <c r="I50" s="15" t="s">
        <v>995</v>
      </c>
      <c r="J50" s="15" t="s">
        <v>995</v>
      </c>
      <c r="K50" s="15" t="s">
        <v>996</v>
      </c>
      <c r="L50" s="15" t="s">
        <v>995</v>
      </c>
      <c r="M50" s="15" t="s">
        <v>997</v>
      </c>
      <c r="N50" s="15" t="s">
        <v>1421</v>
      </c>
      <c r="O50" s="15" t="s">
        <v>999</v>
      </c>
      <c r="P50" s="15" t="s">
        <v>999</v>
      </c>
      <c r="Q50" s="15" t="s">
        <v>537</v>
      </c>
      <c r="R50" s="15" t="s">
        <v>999</v>
      </c>
      <c r="S50" s="15" t="s">
        <v>1422</v>
      </c>
      <c r="T50" s="15" t="s">
        <v>1001</v>
      </c>
      <c r="U50" s="15" t="s">
        <v>1423</v>
      </c>
      <c r="V50" s="15" t="s">
        <v>1424</v>
      </c>
      <c r="W50" s="15" t="s">
        <v>995</v>
      </c>
      <c r="X50" s="18" t="s">
        <v>1425</v>
      </c>
      <c r="Y50" s="15" t="s">
        <v>995</v>
      </c>
      <c r="Z50" s="17">
        <v>0</v>
      </c>
      <c r="AA50" s="17">
        <v>1</v>
      </c>
      <c r="AB50" s="16"/>
      <c r="AC50" s="16"/>
      <c r="AD50" s="16"/>
      <c r="AE50" s="16"/>
      <c r="AF50" s="15" t="s">
        <v>995</v>
      </c>
      <c r="AG50" s="16" t="b">
        <v>0</v>
      </c>
      <c r="AH50" s="15" t="s">
        <v>995</v>
      </c>
      <c r="AI50" s="15" t="s">
        <v>995</v>
      </c>
      <c r="AJ50" s="15" t="s">
        <v>995</v>
      </c>
      <c r="AK50" s="16" t="b">
        <v>0</v>
      </c>
      <c r="AL50" s="16" t="b">
        <v>0</v>
      </c>
      <c r="AM50" s="16"/>
      <c r="AN50" s="15" t="s">
        <v>1426</v>
      </c>
      <c r="AO50" s="15" t="s">
        <v>1077</v>
      </c>
      <c r="AP50" s="15" t="s">
        <v>1007</v>
      </c>
      <c r="AQ50" s="15" t="s">
        <v>1008</v>
      </c>
      <c r="AR50" s="16"/>
    </row>
    <row r="51" spans="1:44" ht="15.5" x14ac:dyDescent="0.35">
      <c r="A51" s="15" t="s">
        <v>1427</v>
      </c>
      <c r="B51" s="15" t="s">
        <v>1428</v>
      </c>
      <c r="C51" s="15" t="s">
        <v>1429</v>
      </c>
      <c r="D51" s="16"/>
      <c r="E51" s="17">
        <v>2</v>
      </c>
      <c r="F51" s="17">
        <v>1</v>
      </c>
      <c r="G51" s="15" t="s">
        <v>1115</v>
      </c>
      <c r="H51" s="15" t="s">
        <v>995</v>
      </c>
      <c r="I51" s="15" t="s">
        <v>995</v>
      </c>
      <c r="J51" s="15" t="s">
        <v>995</v>
      </c>
      <c r="K51" s="15" t="s">
        <v>996</v>
      </c>
      <c r="L51" s="15" t="s">
        <v>995</v>
      </c>
      <c r="M51" s="15" t="s">
        <v>1139</v>
      </c>
      <c r="N51" s="15" t="s">
        <v>1430</v>
      </c>
      <c r="O51" s="15" t="s">
        <v>999</v>
      </c>
      <c r="P51" s="15" t="s">
        <v>999</v>
      </c>
      <c r="Q51" s="15" t="s">
        <v>537</v>
      </c>
      <c r="R51" s="15" t="s">
        <v>999</v>
      </c>
      <c r="S51" s="15" t="s">
        <v>1431</v>
      </c>
      <c r="T51" s="15" t="s">
        <v>1001</v>
      </c>
      <c r="U51" s="15" t="s">
        <v>1308</v>
      </c>
      <c r="V51" s="15" t="s">
        <v>1432</v>
      </c>
      <c r="W51" s="15" t="s">
        <v>995</v>
      </c>
      <c r="X51" s="18" t="s">
        <v>1433</v>
      </c>
      <c r="Y51" s="15" t="s">
        <v>995</v>
      </c>
      <c r="Z51" s="17">
        <v>0</v>
      </c>
      <c r="AA51" s="17">
        <v>1</v>
      </c>
      <c r="AB51" s="16"/>
      <c r="AC51" s="16"/>
      <c r="AD51" s="16"/>
      <c r="AE51" s="16"/>
      <c r="AF51" s="15" t="s">
        <v>995</v>
      </c>
      <c r="AG51" s="16" t="b">
        <v>0</v>
      </c>
      <c r="AH51" s="15" t="s">
        <v>995</v>
      </c>
      <c r="AI51" s="15" t="s">
        <v>995</v>
      </c>
      <c r="AJ51" s="15" t="s">
        <v>995</v>
      </c>
      <c r="AK51" s="16" t="b">
        <v>0</v>
      </c>
      <c r="AL51" s="16" t="b">
        <v>0</v>
      </c>
      <c r="AM51" s="16"/>
      <c r="AN51" s="15" t="s">
        <v>1434</v>
      </c>
      <c r="AO51" s="15" t="s">
        <v>1139</v>
      </c>
      <c r="AP51" s="15" t="s">
        <v>1007</v>
      </c>
      <c r="AQ51" s="15" t="s">
        <v>1008</v>
      </c>
      <c r="AR51" s="16"/>
    </row>
    <row r="52" spans="1:44" ht="15.5" x14ac:dyDescent="0.35">
      <c r="A52" s="15" t="s">
        <v>1435</v>
      </c>
      <c r="B52" s="15" t="s">
        <v>1436</v>
      </c>
      <c r="C52" s="15" t="s">
        <v>1437</v>
      </c>
      <c r="D52" s="16"/>
      <c r="E52" s="16"/>
      <c r="F52" s="16"/>
      <c r="G52" s="15" t="s">
        <v>1331</v>
      </c>
      <c r="H52" s="15" t="s">
        <v>995</v>
      </c>
      <c r="I52" s="15" t="s">
        <v>995</v>
      </c>
      <c r="J52" s="15" t="s">
        <v>995</v>
      </c>
      <c r="K52" s="15" t="s">
        <v>996</v>
      </c>
      <c r="L52" s="15" t="s">
        <v>995</v>
      </c>
      <c r="M52" s="15" t="s">
        <v>997</v>
      </c>
      <c r="N52" s="15" t="s">
        <v>1438</v>
      </c>
      <c r="O52" s="15" t="s">
        <v>999</v>
      </c>
      <c r="P52" s="15" t="s">
        <v>999</v>
      </c>
      <c r="Q52" s="15" t="s">
        <v>537</v>
      </c>
      <c r="R52" s="15" t="s">
        <v>999</v>
      </c>
      <c r="S52" s="15" t="s">
        <v>1439</v>
      </c>
      <c r="T52" s="15" t="s">
        <v>1001</v>
      </c>
      <c r="U52" s="15" t="s">
        <v>1440</v>
      </c>
      <c r="V52" s="15" t="s">
        <v>1441</v>
      </c>
      <c r="W52" s="15" t="s">
        <v>995</v>
      </c>
      <c r="X52" s="18" t="s">
        <v>1442</v>
      </c>
      <c r="Y52" s="15" t="s">
        <v>995</v>
      </c>
      <c r="Z52" s="17">
        <v>0</v>
      </c>
      <c r="AA52" s="17">
        <v>1</v>
      </c>
      <c r="AB52" s="16"/>
      <c r="AC52" s="16"/>
      <c r="AD52" s="16"/>
      <c r="AE52" s="16"/>
      <c r="AF52" s="15" t="s">
        <v>995</v>
      </c>
      <c r="AG52" s="16" t="b">
        <v>0</v>
      </c>
      <c r="AH52" s="15" t="s">
        <v>995</v>
      </c>
      <c r="AI52" s="15" t="s">
        <v>995</v>
      </c>
      <c r="AJ52" s="15" t="s">
        <v>995</v>
      </c>
      <c r="AK52" s="16" t="b">
        <v>0</v>
      </c>
      <c r="AL52" s="16" t="b">
        <v>0</v>
      </c>
      <c r="AM52" s="16"/>
      <c r="AN52" s="15" t="s">
        <v>1319</v>
      </c>
      <c r="AO52" s="15" t="s">
        <v>1067</v>
      </c>
      <c r="AP52" s="15" t="s">
        <v>1007</v>
      </c>
      <c r="AQ52" s="15" t="s">
        <v>1008</v>
      </c>
      <c r="AR52" s="16"/>
    </row>
    <row r="53" spans="1:44" ht="15.5" x14ac:dyDescent="0.35">
      <c r="A53" s="15" t="s">
        <v>1443</v>
      </c>
      <c r="B53" s="15" t="s">
        <v>1444</v>
      </c>
      <c r="C53" s="15" t="s">
        <v>1445</v>
      </c>
      <c r="D53" s="16"/>
      <c r="E53" s="17">
        <v>15</v>
      </c>
      <c r="F53" s="17">
        <v>4</v>
      </c>
      <c r="G53" s="15" t="s">
        <v>1251</v>
      </c>
      <c r="H53" s="15" t="s">
        <v>995</v>
      </c>
      <c r="I53" s="15" t="s">
        <v>995</v>
      </c>
      <c r="J53" s="15" t="s">
        <v>995</v>
      </c>
      <c r="K53" s="15" t="s">
        <v>996</v>
      </c>
      <c r="L53" s="15" t="s">
        <v>995</v>
      </c>
      <c r="M53" s="15" t="s">
        <v>997</v>
      </c>
      <c r="N53" s="15" t="s">
        <v>1446</v>
      </c>
      <c r="O53" s="15" t="s">
        <v>1447</v>
      </c>
      <c r="P53" s="15" t="s">
        <v>999</v>
      </c>
      <c r="Q53" s="15" t="s">
        <v>537</v>
      </c>
      <c r="R53" s="15" t="s">
        <v>1447</v>
      </c>
      <c r="S53" s="15" t="s">
        <v>1448</v>
      </c>
      <c r="T53" s="15" t="s">
        <v>1001</v>
      </c>
      <c r="U53" s="15" t="s">
        <v>1449</v>
      </c>
      <c r="V53" s="15" t="s">
        <v>1450</v>
      </c>
      <c r="W53" s="15" t="s">
        <v>995</v>
      </c>
      <c r="X53" s="18" t="s">
        <v>1451</v>
      </c>
      <c r="Y53" s="15" t="s">
        <v>995</v>
      </c>
      <c r="Z53" s="17">
        <v>0</v>
      </c>
      <c r="AA53" s="17">
        <v>1</v>
      </c>
      <c r="AB53" s="16"/>
      <c r="AC53" s="16"/>
      <c r="AD53" s="16"/>
      <c r="AE53" s="16"/>
      <c r="AF53" s="15" t="s">
        <v>995</v>
      </c>
      <c r="AG53" s="16" t="b">
        <v>0</v>
      </c>
      <c r="AH53" s="15" t="s">
        <v>995</v>
      </c>
      <c r="AI53" s="15" t="s">
        <v>995</v>
      </c>
      <c r="AJ53" s="15" t="s">
        <v>995</v>
      </c>
      <c r="AK53" s="16" t="b">
        <v>0</v>
      </c>
      <c r="AL53" s="16" t="b">
        <v>0</v>
      </c>
      <c r="AM53" s="16"/>
      <c r="AN53" s="15" t="s">
        <v>1426</v>
      </c>
      <c r="AO53" s="15" t="s">
        <v>1077</v>
      </c>
      <c r="AP53" s="15" t="s">
        <v>1007</v>
      </c>
      <c r="AQ53" s="15" t="s">
        <v>1008</v>
      </c>
      <c r="AR53" s="16"/>
    </row>
    <row r="54" spans="1:44" ht="15.5" x14ac:dyDescent="0.35">
      <c r="A54" s="15" t="s">
        <v>1452</v>
      </c>
      <c r="B54" s="15" t="s">
        <v>1453</v>
      </c>
      <c r="C54" s="15" t="s">
        <v>1454</v>
      </c>
      <c r="D54" s="16"/>
      <c r="E54" s="17">
        <v>55</v>
      </c>
      <c r="F54" s="17">
        <v>8</v>
      </c>
      <c r="G54" s="15" t="s">
        <v>16</v>
      </c>
      <c r="H54" s="15" t="s">
        <v>995</v>
      </c>
      <c r="I54" s="15" t="s">
        <v>995</v>
      </c>
      <c r="J54" s="15" t="s">
        <v>995</v>
      </c>
      <c r="K54" s="15" t="s">
        <v>996</v>
      </c>
      <c r="L54" s="15" t="s">
        <v>995</v>
      </c>
      <c r="M54" s="15" t="s">
        <v>997</v>
      </c>
      <c r="N54" s="15" t="s">
        <v>1455</v>
      </c>
      <c r="O54" s="15" t="s">
        <v>1447</v>
      </c>
      <c r="P54" s="15" t="s">
        <v>999</v>
      </c>
      <c r="Q54" s="15" t="s">
        <v>537</v>
      </c>
      <c r="R54" s="15" t="s">
        <v>1447</v>
      </c>
      <c r="S54" s="15" t="s">
        <v>1456</v>
      </c>
      <c r="T54" s="15" t="s">
        <v>1001</v>
      </c>
      <c r="U54" s="15" t="s">
        <v>1457</v>
      </c>
      <c r="V54" s="15" t="s">
        <v>1458</v>
      </c>
      <c r="W54" s="15" t="s">
        <v>995</v>
      </c>
      <c r="X54" s="18" t="s">
        <v>1459</v>
      </c>
      <c r="Y54" s="15" t="s">
        <v>995</v>
      </c>
      <c r="Z54" s="17">
        <v>0</v>
      </c>
      <c r="AA54" s="17">
        <v>1</v>
      </c>
      <c r="AB54" s="16"/>
      <c r="AC54" s="16"/>
      <c r="AD54" s="16"/>
      <c r="AE54" s="16"/>
      <c r="AF54" s="15" t="s">
        <v>995</v>
      </c>
      <c r="AG54" s="16" t="b">
        <v>0</v>
      </c>
      <c r="AH54" s="15" t="s">
        <v>995</v>
      </c>
      <c r="AI54" s="15" t="s">
        <v>995</v>
      </c>
      <c r="AJ54" s="15" t="s">
        <v>995</v>
      </c>
      <c r="AK54" s="16" t="b">
        <v>0</v>
      </c>
      <c r="AL54" s="16" t="b">
        <v>0</v>
      </c>
      <c r="AM54" s="16"/>
      <c r="AN54" s="15" t="s">
        <v>1179</v>
      </c>
      <c r="AO54" s="15" t="s">
        <v>1006</v>
      </c>
      <c r="AP54" s="15" t="s">
        <v>1007</v>
      </c>
      <c r="AQ54" s="15" t="s">
        <v>1008</v>
      </c>
      <c r="AR54" s="16"/>
    </row>
    <row r="55" spans="1:44" ht="15.5" x14ac:dyDescent="0.35">
      <c r="A55" s="15" t="s">
        <v>1460</v>
      </c>
      <c r="B55" s="15" t="s">
        <v>1461</v>
      </c>
      <c r="C55" s="15" t="s">
        <v>1462</v>
      </c>
      <c r="D55" s="16"/>
      <c r="E55" s="17">
        <v>4</v>
      </c>
      <c r="F55" s="17">
        <v>2</v>
      </c>
      <c r="G55" s="15" t="s">
        <v>994</v>
      </c>
      <c r="H55" s="15" t="s">
        <v>995</v>
      </c>
      <c r="I55" s="15" t="s">
        <v>995</v>
      </c>
      <c r="J55" s="15" t="s">
        <v>995</v>
      </c>
      <c r="K55" s="15" t="s">
        <v>996</v>
      </c>
      <c r="L55" s="15" t="s">
        <v>995</v>
      </c>
      <c r="M55" s="15" t="s">
        <v>997</v>
      </c>
      <c r="N55" s="15" t="s">
        <v>1463</v>
      </c>
      <c r="O55" s="15" t="s">
        <v>1464</v>
      </c>
      <c r="P55" s="15" t="s">
        <v>999</v>
      </c>
      <c r="Q55" s="15" t="s">
        <v>537</v>
      </c>
      <c r="R55" s="15" t="s">
        <v>1465</v>
      </c>
      <c r="S55" s="15" t="s">
        <v>1466</v>
      </c>
      <c r="T55" s="15" t="s">
        <v>1001</v>
      </c>
      <c r="U55" s="15" t="s">
        <v>1467</v>
      </c>
      <c r="V55" s="15" t="s">
        <v>1468</v>
      </c>
      <c r="W55" s="15" t="s">
        <v>995</v>
      </c>
      <c r="X55" s="18" t="s">
        <v>995</v>
      </c>
      <c r="Y55" s="15" t="s">
        <v>995</v>
      </c>
      <c r="Z55" s="17">
        <v>0</v>
      </c>
      <c r="AA55" s="17">
        <v>1</v>
      </c>
      <c r="AB55" s="16"/>
      <c r="AC55" s="16"/>
      <c r="AD55" s="16"/>
      <c r="AE55" s="16"/>
      <c r="AF55" s="15" t="s">
        <v>995</v>
      </c>
      <c r="AG55" s="16" t="b">
        <v>0</v>
      </c>
      <c r="AH55" s="15" t="s">
        <v>995</v>
      </c>
      <c r="AI55" s="15" t="s">
        <v>995</v>
      </c>
      <c r="AJ55" s="15" t="s">
        <v>995</v>
      </c>
      <c r="AK55" s="16" t="b">
        <v>0</v>
      </c>
      <c r="AL55" s="16" t="b">
        <v>0</v>
      </c>
      <c r="AM55" s="16"/>
      <c r="AN55" s="15" t="s">
        <v>1179</v>
      </c>
      <c r="AO55" s="15" t="s">
        <v>1019</v>
      </c>
      <c r="AP55" s="15" t="s">
        <v>1007</v>
      </c>
      <c r="AQ55" s="15" t="s">
        <v>1008</v>
      </c>
      <c r="AR55" s="16"/>
    </row>
    <row r="56" spans="1:44" ht="15.5" x14ac:dyDescent="0.35">
      <c r="A56" s="15" t="s">
        <v>1469</v>
      </c>
      <c r="B56" s="15" t="s">
        <v>1470</v>
      </c>
      <c r="C56" s="15" t="s">
        <v>1471</v>
      </c>
      <c r="D56" s="16"/>
      <c r="E56" s="17">
        <v>25</v>
      </c>
      <c r="F56" s="17">
        <v>6</v>
      </c>
      <c r="G56" s="15" t="s">
        <v>1115</v>
      </c>
      <c r="H56" s="15" t="s">
        <v>995</v>
      </c>
      <c r="I56" s="15" t="s">
        <v>995</v>
      </c>
      <c r="J56" s="15" t="s">
        <v>995</v>
      </c>
      <c r="K56" s="15" t="s">
        <v>996</v>
      </c>
      <c r="L56" s="15" t="s">
        <v>995</v>
      </c>
      <c r="M56" s="15" t="s">
        <v>1139</v>
      </c>
      <c r="N56" s="15" t="s">
        <v>1472</v>
      </c>
      <c r="O56" s="15" t="s">
        <v>1464</v>
      </c>
      <c r="P56" s="15" t="s">
        <v>999</v>
      </c>
      <c r="Q56" s="15" t="s">
        <v>537</v>
      </c>
      <c r="R56" s="15" t="s">
        <v>1473</v>
      </c>
      <c r="S56" s="15" t="s">
        <v>1474</v>
      </c>
      <c r="T56" s="15" t="s">
        <v>1001</v>
      </c>
      <c r="U56" s="15" t="s">
        <v>1475</v>
      </c>
      <c r="V56" s="15" t="s">
        <v>1476</v>
      </c>
      <c r="W56" s="15" t="s">
        <v>995</v>
      </c>
      <c r="X56" s="18" t="s">
        <v>1477</v>
      </c>
      <c r="Y56" s="15" t="s">
        <v>995</v>
      </c>
      <c r="Z56" s="17">
        <v>0</v>
      </c>
      <c r="AA56" s="17">
        <v>1</v>
      </c>
      <c r="AB56" s="16"/>
      <c r="AC56" s="16"/>
      <c r="AD56" s="16"/>
      <c r="AE56" s="16"/>
      <c r="AF56" s="15" t="s">
        <v>995</v>
      </c>
      <c r="AG56" s="16" t="b">
        <v>0</v>
      </c>
      <c r="AH56" s="15" t="s">
        <v>995</v>
      </c>
      <c r="AI56" s="15" t="s">
        <v>995</v>
      </c>
      <c r="AJ56" s="15" t="s">
        <v>995</v>
      </c>
      <c r="AK56" s="16" t="b">
        <v>0</v>
      </c>
      <c r="AL56" s="16" t="b">
        <v>0</v>
      </c>
      <c r="AM56" s="16"/>
      <c r="AN56" s="15" t="s">
        <v>1478</v>
      </c>
      <c r="AO56" s="15" t="s">
        <v>1139</v>
      </c>
      <c r="AP56" s="15" t="s">
        <v>1007</v>
      </c>
      <c r="AQ56" s="15" t="s">
        <v>1008</v>
      </c>
      <c r="AR56" s="16"/>
    </row>
    <row r="57" spans="1:44" ht="15.5" x14ac:dyDescent="0.35">
      <c r="A57" s="15" t="s">
        <v>1479</v>
      </c>
      <c r="B57" s="15" t="s">
        <v>1480</v>
      </c>
      <c r="C57" s="15" t="s">
        <v>1481</v>
      </c>
      <c r="D57" s="16"/>
      <c r="E57" s="17">
        <v>4</v>
      </c>
      <c r="F57" s="17">
        <v>2</v>
      </c>
      <c r="G57" s="15" t="s">
        <v>1115</v>
      </c>
      <c r="H57" s="15" t="s">
        <v>995</v>
      </c>
      <c r="I57" s="15" t="s">
        <v>995</v>
      </c>
      <c r="J57" s="15" t="s">
        <v>995</v>
      </c>
      <c r="K57" s="15" t="s">
        <v>996</v>
      </c>
      <c r="L57" s="15" t="s">
        <v>995</v>
      </c>
      <c r="M57" s="15" t="s">
        <v>1105</v>
      </c>
      <c r="N57" s="15" t="s">
        <v>1482</v>
      </c>
      <c r="O57" s="15" t="s">
        <v>1464</v>
      </c>
      <c r="P57" s="15" t="s">
        <v>999</v>
      </c>
      <c r="Q57" s="15" t="s">
        <v>537</v>
      </c>
      <c r="R57" s="15" t="s">
        <v>999</v>
      </c>
      <c r="S57" s="15" t="s">
        <v>1483</v>
      </c>
      <c r="T57" s="15" t="s">
        <v>1001</v>
      </c>
      <c r="U57" s="15" t="s">
        <v>1484</v>
      </c>
      <c r="V57" s="15" t="s">
        <v>1485</v>
      </c>
      <c r="W57" s="15" t="s">
        <v>995</v>
      </c>
      <c r="X57" s="18" t="s">
        <v>1486</v>
      </c>
      <c r="Y57" s="15" t="s">
        <v>995</v>
      </c>
      <c r="Z57" s="17">
        <v>0</v>
      </c>
      <c r="AA57" s="17">
        <v>1</v>
      </c>
      <c r="AB57" s="16"/>
      <c r="AC57" s="16"/>
      <c r="AD57" s="16"/>
      <c r="AE57" s="16"/>
      <c r="AF57" s="15" t="s">
        <v>995</v>
      </c>
      <c r="AG57" s="16" t="b">
        <v>0</v>
      </c>
      <c r="AH57" s="15" t="s">
        <v>995</v>
      </c>
      <c r="AI57" s="15" t="s">
        <v>995</v>
      </c>
      <c r="AJ57" s="15" t="s">
        <v>995</v>
      </c>
      <c r="AK57" s="16" t="b">
        <v>0</v>
      </c>
      <c r="AL57" s="16" t="b">
        <v>0</v>
      </c>
      <c r="AM57" s="15" t="s">
        <v>1042</v>
      </c>
      <c r="AN57" s="15" t="s">
        <v>1111</v>
      </c>
      <c r="AO57" s="15" t="s">
        <v>1105</v>
      </c>
      <c r="AP57" s="15" t="s">
        <v>1007</v>
      </c>
      <c r="AQ57" s="15" t="s">
        <v>1008</v>
      </c>
      <c r="AR57" s="16"/>
    </row>
    <row r="58" spans="1:44" ht="15.5" x14ac:dyDescent="0.35">
      <c r="A58" s="15" t="s">
        <v>1487</v>
      </c>
      <c r="B58" s="15" t="s">
        <v>1488</v>
      </c>
      <c r="C58" s="15" t="s">
        <v>1489</v>
      </c>
      <c r="D58" s="16"/>
      <c r="E58" s="17">
        <v>7</v>
      </c>
      <c r="F58" s="17">
        <v>2</v>
      </c>
      <c r="G58" s="15" t="s">
        <v>994</v>
      </c>
      <c r="H58" s="15" t="s">
        <v>995</v>
      </c>
      <c r="I58" s="15" t="s">
        <v>995</v>
      </c>
      <c r="J58" s="15" t="s">
        <v>995</v>
      </c>
      <c r="K58" s="15" t="s">
        <v>996</v>
      </c>
      <c r="L58" s="15" t="s">
        <v>995</v>
      </c>
      <c r="M58" s="15" t="s">
        <v>997</v>
      </c>
      <c r="N58" s="15" t="s">
        <v>1490</v>
      </c>
      <c r="O58" s="15" t="s">
        <v>1491</v>
      </c>
      <c r="P58" s="15" t="s">
        <v>999</v>
      </c>
      <c r="Q58" s="15" t="s">
        <v>537</v>
      </c>
      <c r="R58" s="15" t="s">
        <v>1492</v>
      </c>
      <c r="S58" s="15" t="s">
        <v>1493</v>
      </c>
      <c r="T58" s="15" t="s">
        <v>1001</v>
      </c>
      <c r="U58" s="15" t="s">
        <v>1494</v>
      </c>
      <c r="V58" s="15" t="s">
        <v>1495</v>
      </c>
      <c r="W58" s="15" t="s">
        <v>995</v>
      </c>
      <c r="X58" s="18" t="s">
        <v>1496</v>
      </c>
      <c r="Y58" s="15" t="s">
        <v>995</v>
      </c>
      <c r="Z58" s="17">
        <v>0</v>
      </c>
      <c r="AA58" s="17">
        <v>1</v>
      </c>
      <c r="AB58" s="16"/>
      <c r="AC58" s="16"/>
      <c r="AD58" s="16"/>
      <c r="AE58" s="16"/>
      <c r="AF58" s="15" t="s">
        <v>995</v>
      </c>
      <c r="AG58" s="16" t="b">
        <v>0</v>
      </c>
      <c r="AH58" s="15" t="s">
        <v>995</v>
      </c>
      <c r="AI58" s="15" t="s">
        <v>995</v>
      </c>
      <c r="AJ58" s="15" t="s">
        <v>995</v>
      </c>
      <c r="AK58" s="16" t="b">
        <v>0</v>
      </c>
      <c r="AL58" s="16" t="b">
        <v>0</v>
      </c>
      <c r="AM58" s="16"/>
      <c r="AN58" s="15" t="s">
        <v>1497</v>
      </c>
      <c r="AO58" s="15" t="s">
        <v>1019</v>
      </c>
      <c r="AP58" s="15" t="s">
        <v>1007</v>
      </c>
      <c r="AQ58" s="15" t="s">
        <v>1008</v>
      </c>
      <c r="AR58" s="16"/>
    </row>
    <row r="59" spans="1:44" ht="15.5" x14ac:dyDescent="0.35">
      <c r="A59" s="15" t="s">
        <v>1498</v>
      </c>
      <c r="B59" s="15" t="s">
        <v>1499</v>
      </c>
      <c r="C59" s="15" t="s">
        <v>1500</v>
      </c>
      <c r="D59" s="16"/>
      <c r="E59" s="16"/>
      <c r="F59" s="16"/>
      <c r="G59" s="15" t="s">
        <v>1420</v>
      </c>
      <c r="H59" s="15" t="s">
        <v>995</v>
      </c>
      <c r="I59" s="15" t="s">
        <v>995</v>
      </c>
      <c r="J59" s="15" t="s">
        <v>995</v>
      </c>
      <c r="K59" s="15" t="s">
        <v>996</v>
      </c>
      <c r="L59" s="15" t="s">
        <v>995</v>
      </c>
      <c r="M59" s="15" t="s">
        <v>997</v>
      </c>
      <c r="N59" s="15" t="s">
        <v>1501</v>
      </c>
      <c r="O59" s="15" t="s">
        <v>1502</v>
      </c>
      <c r="P59" s="15" t="s">
        <v>999</v>
      </c>
      <c r="Q59" s="15" t="s">
        <v>537</v>
      </c>
      <c r="R59" s="15" t="s">
        <v>1503</v>
      </c>
      <c r="S59" s="15" t="s">
        <v>1504</v>
      </c>
      <c r="T59" s="15" t="s">
        <v>1001</v>
      </c>
      <c r="U59" s="15" t="s">
        <v>1505</v>
      </c>
      <c r="V59" s="15" t="s">
        <v>1506</v>
      </c>
      <c r="W59" s="15" t="s">
        <v>995</v>
      </c>
      <c r="X59" s="18" t="s">
        <v>1507</v>
      </c>
      <c r="Y59" s="15" t="s">
        <v>995</v>
      </c>
      <c r="Z59" s="17">
        <v>0</v>
      </c>
      <c r="AA59" s="17">
        <v>1</v>
      </c>
      <c r="AB59" s="16"/>
      <c r="AC59" s="16"/>
      <c r="AD59" s="16"/>
      <c r="AE59" s="16"/>
      <c r="AF59" s="15" t="s">
        <v>995</v>
      </c>
      <c r="AG59" s="16" t="b">
        <v>0</v>
      </c>
      <c r="AH59" s="15" t="s">
        <v>995</v>
      </c>
      <c r="AI59" s="15" t="s">
        <v>995</v>
      </c>
      <c r="AJ59" s="15" t="s">
        <v>995</v>
      </c>
      <c r="AK59" s="16" t="b">
        <v>0</v>
      </c>
      <c r="AL59" s="16" t="b">
        <v>1</v>
      </c>
      <c r="AM59" s="16"/>
      <c r="AN59" s="15" t="s">
        <v>1508</v>
      </c>
      <c r="AO59" s="15" t="s">
        <v>1019</v>
      </c>
      <c r="AP59" s="15" t="s">
        <v>1007</v>
      </c>
      <c r="AQ59" s="15" t="s">
        <v>1008</v>
      </c>
      <c r="AR59" s="16"/>
    </row>
    <row r="60" spans="1:44" ht="15.5" x14ac:dyDescent="0.35">
      <c r="A60" s="15" t="s">
        <v>1509</v>
      </c>
      <c r="B60" s="15" t="s">
        <v>1510</v>
      </c>
      <c r="C60" s="15" t="s">
        <v>1511</v>
      </c>
      <c r="D60" s="16"/>
      <c r="E60" s="17">
        <v>1</v>
      </c>
      <c r="F60" s="17">
        <v>1</v>
      </c>
      <c r="G60" s="15" t="s">
        <v>994</v>
      </c>
      <c r="H60" s="15" t="s">
        <v>995</v>
      </c>
      <c r="I60" s="15" t="s">
        <v>995</v>
      </c>
      <c r="J60" s="15" t="s">
        <v>995</v>
      </c>
      <c r="K60" s="15" t="s">
        <v>996</v>
      </c>
      <c r="L60" s="15" t="s">
        <v>995</v>
      </c>
      <c r="M60" s="15" t="s">
        <v>997</v>
      </c>
      <c r="N60" s="15" t="s">
        <v>1512</v>
      </c>
      <c r="O60" s="15" t="s">
        <v>916</v>
      </c>
      <c r="P60" s="15" t="s">
        <v>999</v>
      </c>
      <c r="Q60" s="15" t="s">
        <v>537</v>
      </c>
      <c r="R60" s="15" t="s">
        <v>1513</v>
      </c>
      <c r="S60" s="15" t="s">
        <v>1514</v>
      </c>
      <c r="T60" s="15" t="s">
        <v>1001</v>
      </c>
      <c r="U60" s="15" t="s">
        <v>1515</v>
      </c>
      <c r="V60" s="15" t="s">
        <v>1516</v>
      </c>
      <c r="W60" s="15" t="s">
        <v>995</v>
      </c>
      <c r="X60" s="18" t="s">
        <v>1517</v>
      </c>
      <c r="Y60" s="15" t="s">
        <v>995</v>
      </c>
      <c r="Z60" s="17">
        <v>0</v>
      </c>
      <c r="AA60" s="17">
        <v>1</v>
      </c>
      <c r="AB60" s="16"/>
      <c r="AC60" s="16"/>
      <c r="AD60" s="16"/>
      <c r="AE60" s="16"/>
      <c r="AF60" s="15" t="s">
        <v>995</v>
      </c>
      <c r="AG60" s="16" t="b">
        <v>0</v>
      </c>
      <c r="AH60" s="15" t="s">
        <v>995</v>
      </c>
      <c r="AI60" s="15" t="s">
        <v>995</v>
      </c>
      <c r="AJ60" s="15" t="s">
        <v>995</v>
      </c>
      <c r="AK60" s="16" t="b">
        <v>0</v>
      </c>
      <c r="AL60" s="16" t="b">
        <v>0</v>
      </c>
      <c r="AM60" s="16"/>
      <c r="AN60" s="15" t="s">
        <v>1005</v>
      </c>
      <c r="AO60" s="15" t="s">
        <v>1006</v>
      </c>
      <c r="AP60" s="15" t="s">
        <v>1007</v>
      </c>
      <c r="AQ60" s="15" t="s">
        <v>1008</v>
      </c>
      <c r="AR60" s="16"/>
    </row>
    <row r="61" spans="1:44" ht="15.5" x14ac:dyDescent="0.35">
      <c r="A61" s="15" t="s">
        <v>1518</v>
      </c>
      <c r="B61" s="15" t="s">
        <v>1519</v>
      </c>
      <c r="C61" s="15" t="s">
        <v>1520</v>
      </c>
      <c r="D61" s="16"/>
      <c r="E61" s="17">
        <v>2</v>
      </c>
      <c r="F61" s="17">
        <v>1</v>
      </c>
      <c r="G61" s="15" t="s">
        <v>1034</v>
      </c>
      <c r="H61" s="15" t="s">
        <v>995</v>
      </c>
      <c r="I61" s="15" t="s">
        <v>995</v>
      </c>
      <c r="J61" s="15" t="s">
        <v>995</v>
      </c>
      <c r="K61" s="15" t="s">
        <v>996</v>
      </c>
      <c r="L61" s="15" t="s">
        <v>995</v>
      </c>
      <c r="M61" s="15" t="s">
        <v>997</v>
      </c>
      <c r="N61" s="15" t="s">
        <v>1521</v>
      </c>
      <c r="O61" s="15" t="s">
        <v>916</v>
      </c>
      <c r="P61" s="15" t="s">
        <v>999</v>
      </c>
      <c r="Q61" s="15" t="s">
        <v>537</v>
      </c>
      <c r="R61" s="15" t="s">
        <v>1513</v>
      </c>
      <c r="S61" s="15" t="s">
        <v>1514</v>
      </c>
      <c r="T61" s="15" t="s">
        <v>1001</v>
      </c>
      <c r="U61" s="15" t="s">
        <v>1522</v>
      </c>
      <c r="V61" s="15" t="s">
        <v>1523</v>
      </c>
      <c r="W61" s="15" t="s">
        <v>995</v>
      </c>
      <c r="X61" s="18" t="s">
        <v>1524</v>
      </c>
      <c r="Y61" s="15" t="s">
        <v>995</v>
      </c>
      <c r="Z61" s="17">
        <v>0</v>
      </c>
      <c r="AA61" s="17">
        <v>1</v>
      </c>
      <c r="AB61" s="16"/>
      <c r="AC61" s="16"/>
      <c r="AD61" s="16"/>
      <c r="AE61" s="16"/>
      <c r="AF61" s="15" t="s">
        <v>995</v>
      </c>
      <c r="AG61" s="16" t="b">
        <v>0</v>
      </c>
      <c r="AH61" s="15" t="s">
        <v>995</v>
      </c>
      <c r="AI61" s="15" t="s">
        <v>995</v>
      </c>
      <c r="AJ61" s="15" t="s">
        <v>995</v>
      </c>
      <c r="AK61" s="16" t="b">
        <v>0</v>
      </c>
      <c r="AL61" s="16" t="b">
        <v>0</v>
      </c>
      <c r="AM61" s="16"/>
      <c r="AN61" s="15" t="s">
        <v>1525</v>
      </c>
      <c r="AO61" s="15" t="s">
        <v>1057</v>
      </c>
      <c r="AP61" s="15" t="s">
        <v>1007</v>
      </c>
      <c r="AQ61" s="15" t="s">
        <v>1008</v>
      </c>
      <c r="AR61" s="16"/>
    </row>
    <row r="62" spans="1:44" ht="15.5" x14ac:dyDescent="0.35">
      <c r="A62" s="15" t="s">
        <v>1526</v>
      </c>
      <c r="B62" s="15" t="s">
        <v>1527</v>
      </c>
      <c r="C62" s="15" t="s">
        <v>1528</v>
      </c>
      <c r="D62" s="16"/>
      <c r="E62" s="17">
        <v>1</v>
      </c>
      <c r="F62" s="17">
        <v>1</v>
      </c>
      <c r="G62" s="15" t="s">
        <v>1115</v>
      </c>
      <c r="H62" s="15" t="s">
        <v>995</v>
      </c>
      <c r="I62" s="15" t="s">
        <v>995</v>
      </c>
      <c r="J62" s="15" t="s">
        <v>995</v>
      </c>
      <c r="K62" s="15" t="s">
        <v>996</v>
      </c>
      <c r="L62" s="15" t="s">
        <v>995</v>
      </c>
      <c r="M62" s="15" t="s">
        <v>997</v>
      </c>
      <c r="N62" s="15" t="s">
        <v>1529</v>
      </c>
      <c r="O62" s="15" t="s">
        <v>916</v>
      </c>
      <c r="P62" s="15" t="s">
        <v>999</v>
      </c>
      <c r="Q62" s="15" t="s">
        <v>537</v>
      </c>
      <c r="R62" s="15" t="s">
        <v>1513</v>
      </c>
      <c r="S62" s="15" t="s">
        <v>1514</v>
      </c>
      <c r="T62" s="15" t="s">
        <v>1001</v>
      </c>
      <c r="U62" s="15" t="s">
        <v>1515</v>
      </c>
      <c r="V62" s="15" t="s">
        <v>1530</v>
      </c>
      <c r="W62" s="15" t="s">
        <v>995</v>
      </c>
      <c r="X62" s="18" t="s">
        <v>995</v>
      </c>
      <c r="Y62" s="15" t="s">
        <v>995</v>
      </c>
      <c r="Z62" s="17">
        <v>0</v>
      </c>
      <c r="AA62" s="17">
        <v>1</v>
      </c>
      <c r="AB62" s="16"/>
      <c r="AC62" s="16"/>
      <c r="AD62" s="16"/>
      <c r="AE62" s="16"/>
      <c r="AF62" s="15" t="s">
        <v>995</v>
      </c>
      <c r="AG62" s="16" t="b">
        <v>0</v>
      </c>
      <c r="AH62" s="15" t="s">
        <v>995</v>
      </c>
      <c r="AI62" s="15" t="s">
        <v>995</v>
      </c>
      <c r="AJ62" s="15" t="s">
        <v>995</v>
      </c>
      <c r="AK62" s="16" t="b">
        <v>0</v>
      </c>
      <c r="AL62" s="16" t="b">
        <v>0</v>
      </c>
      <c r="AM62" s="16"/>
      <c r="AN62" s="15" t="s">
        <v>1531</v>
      </c>
      <c r="AO62" s="15" t="s">
        <v>1532</v>
      </c>
      <c r="AP62" s="15" t="s">
        <v>1007</v>
      </c>
      <c r="AQ62" s="15" t="s">
        <v>1008</v>
      </c>
      <c r="AR62" s="16"/>
    </row>
    <row r="63" spans="1:44" ht="15.5" x14ac:dyDescent="0.35">
      <c r="A63" s="15" t="s">
        <v>1533</v>
      </c>
      <c r="B63" s="15" t="s">
        <v>1534</v>
      </c>
      <c r="C63" s="15" t="s">
        <v>1535</v>
      </c>
      <c r="D63" s="16"/>
      <c r="E63" s="17">
        <v>2</v>
      </c>
      <c r="F63" s="17">
        <v>1</v>
      </c>
      <c r="G63" s="15" t="s">
        <v>994</v>
      </c>
      <c r="H63" s="15" t="s">
        <v>995</v>
      </c>
      <c r="I63" s="15" t="s">
        <v>995</v>
      </c>
      <c r="J63" s="15" t="s">
        <v>995</v>
      </c>
      <c r="K63" s="15" t="s">
        <v>996</v>
      </c>
      <c r="L63" s="15" t="s">
        <v>995</v>
      </c>
      <c r="M63" s="15" t="s">
        <v>997</v>
      </c>
      <c r="N63" s="15" t="s">
        <v>1536</v>
      </c>
      <c r="O63" s="15" t="s">
        <v>916</v>
      </c>
      <c r="P63" s="15" t="s">
        <v>999</v>
      </c>
      <c r="Q63" s="15" t="s">
        <v>537</v>
      </c>
      <c r="R63" s="15" t="s">
        <v>1513</v>
      </c>
      <c r="S63" s="15" t="s">
        <v>1537</v>
      </c>
      <c r="T63" s="15" t="s">
        <v>1001</v>
      </c>
      <c r="U63" s="15" t="s">
        <v>1538</v>
      </c>
      <c r="V63" s="15" t="s">
        <v>1539</v>
      </c>
      <c r="W63" s="15" t="s">
        <v>995</v>
      </c>
      <c r="X63" s="18" t="s">
        <v>995</v>
      </c>
      <c r="Y63" s="15" t="s">
        <v>995</v>
      </c>
      <c r="Z63" s="17">
        <v>0</v>
      </c>
      <c r="AA63" s="17">
        <v>1</v>
      </c>
      <c r="AB63" s="16"/>
      <c r="AC63" s="16"/>
      <c r="AD63" s="16"/>
      <c r="AE63" s="16"/>
      <c r="AF63" s="15" t="s">
        <v>995</v>
      </c>
      <c r="AG63" s="16" t="b">
        <v>0</v>
      </c>
      <c r="AH63" s="15" t="s">
        <v>995</v>
      </c>
      <c r="AI63" s="15" t="s">
        <v>995</v>
      </c>
      <c r="AJ63" s="15" t="s">
        <v>995</v>
      </c>
      <c r="AK63" s="16" t="b">
        <v>0</v>
      </c>
      <c r="AL63" s="16" t="b">
        <v>0</v>
      </c>
      <c r="AM63" s="16"/>
      <c r="AN63" s="15" t="s">
        <v>1540</v>
      </c>
      <c r="AO63" s="15" t="s">
        <v>1532</v>
      </c>
      <c r="AP63" s="15" t="s">
        <v>1007</v>
      </c>
      <c r="AQ63" s="15" t="s">
        <v>1008</v>
      </c>
      <c r="AR63" s="16"/>
    </row>
    <row r="64" spans="1:44" ht="15.5" x14ac:dyDescent="0.35">
      <c r="A64" s="15" t="s">
        <v>1541</v>
      </c>
      <c r="B64" s="15" t="s">
        <v>1542</v>
      </c>
      <c r="C64" s="15" t="s">
        <v>1543</v>
      </c>
      <c r="D64" s="16"/>
      <c r="E64" s="17">
        <v>7</v>
      </c>
      <c r="F64" s="17">
        <v>2</v>
      </c>
      <c r="G64" s="15" t="s">
        <v>1420</v>
      </c>
      <c r="H64" s="15" t="s">
        <v>995</v>
      </c>
      <c r="I64" s="15" t="s">
        <v>1544</v>
      </c>
      <c r="J64" s="15" t="s">
        <v>995</v>
      </c>
      <c r="K64" s="15" t="s">
        <v>996</v>
      </c>
      <c r="L64" s="15" t="s">
        <v>995</v>
      </c>
      <c r="M64" s="15" t="s">
        <v>997</v>
      </c>
      <c r="N64" s="15" t="s">
        <v>1545</v>
      </c>
      <c r="O64" s="15" t="s">
        <v>916</v>
      </c>
      <c r="P64" s="15" t="s">
        <v>999</v>
      </c>
      <c r="Q64" s="15" t="s">
        <v>537</v>
      </c>
      <c r="R64" s="15" t="s">
        <v>1513</v>
      </c>
      <c r="S64" s="15" t="s">
        <v>1546</v>
      </c>
      <c r="T64" s="15" t="s">
        <v>1001</v>
      </c>
      <c r="U64" s="15" t="s">
        <v>1547</v>
      </c>
      <c r="V64" s="15" t="s">
        <v>1548</v>
      </c>
      <c r="W64" s="15" t="s">
        <v>995</v>
      </c>
      <c r="X64" s="18" t="s">
        <v>1549</v>
      </c>
      <c r="Y64" s="15" t="s">
        <v>995</v>
      </c>
      <c r="Z64" s="17">
        <v>0</v>
      </c>
      <c r="AA64" s="17">
        <v>1</v>
      </c>
      <c r="AB64" s="16"/>
      <c r="AC64" s="16"/>
      <c r="AD64" s="16"/>
      <c r="AE64" s="16"/>
      <c r="AF64" s="15" t="s">
        <v>995</v>
      </c>
      <c r="AG64" s="16" t="b">
        <v>0</v>
      </c>
      <c r="AH64" s="15" t="s">
        <v>995</v>
      </c>
      <c r="AI64" s="15" t="s">
        <v>995</v>
      </c>
      <c r="AJ64" s="15" t="s">
        <v>995</v>
      </c>
      <c r="AK64" s="16" t="b">
        <v>0</v>
      </c>
      <c r="AL64" s="16" t="b">
        <v>0</v>
      </c>
      <c r="AM64" s="16"/>
      <c r="AN64" s="15" t="s">
        <v>1550</v>
      </c>
      <c r="AO64" s="15" t="s">
        <v>1019</v>
      </c>
      <c r="AP64" s="15" t="s">
        <v>1007</v>
      </c>
      <c r="AQ64" s="15" t="s">
        <v>1008</v>
      </c>
      <c r="AR64" s="16"/>
    </row>
    <row r="65" spans="1:44" ht="15.5" x14ac:dyDescent="0.35">
      <c r="A65" s="15" t="s">
        <v>1551</v>
      </c>
      <c r="B65" s="15" t="s">
        <v>1552</v>
      </c>
      <c r="C65" s="15" t="s">
        <v>1553</v>
      </c>
      <c r="D65" s="16"/>
      <c r="E65" s="17">
        <v>16</v>
      </c>
      <c r="F65" s="17">
        <v>5</v>
      </c>
      <c r="G65" s="15" t="s">
        <v>1420</v>
      </c>
      <c r="H65" s="15" t="s">
        <v>995</v>
      </c>
      <c r="I65" s="15" t="s">
        <v>995</v>
      </c>
      <c r="J65" s="15" t="s">
        <v>995</v>
      </c>
      <c r="K65" s="15" t="s">
        <v>996</v>
      </c>
      <c r="L65" s="15" t="s">
        <v>995</v>
      </c>
      <c r="M65" s="15" t="s">
        <v>997</v>
      </c>
      <c r="N65" s="15" t="s">
        <v>1554</v>
      </c>
      <c r="O65" s="15" t="s">
        <v>1555</v>
      </c>
      <c r="P65" s="15" t="s">
        <v>999</v>
      </c>
      <c r="Q65" s="15" t="s">
        <v>537</v>
      </c>
      <c r="R65" s="15" t="s">
        <v>1556</v>
      </c>
      <c r="S65" s="15" t="s">
        <v>1557</v>
      </c>
      <c r="T65" s="15" t="s">
        <v>1001</v>
      </c>
      <c r="U65" s="15" t="s">
        <v>1558</v>
      </c>
      <c r="V65" s="15" t="s">
        <v>1559</v>
      </c>
      <c r="W65" s="15" t="s">
        <v>995</v>
      </c>
      <c r="X65" s="18" t="s">
        <v>1560</v>
      </c>
      <c r="Y65" s="15" t="s">
        <v>995</v>
      </c>
      <c r="Z65" s="17">
        <v>0</v>
      </c>
      <c r="AA65" s="17">
        <v>1</v>
      </c>
      <c r="AB65" s="16"/>
      <c r="AC65" s="16"/>
      <c r="AD65" s="16"/>
      <c r="AE65" s="16"/>
      <c r="AF65" s="15" t="s">
        <v>995</v>
      </c>
      <c r="AG65" s="16" t="b">
        <v>0</v>
      </c>
      <c r="AH65" s="15" t="s">
        <v>995</v>
      </c>
      <c r="AI65" s="15" t="s">
        <v>995</v>
      </c>
      <c r="AJ65" s="15" t="s">
        <v>995</v>
      </c>
      <c r="AK65" s="16" t="b">
        <v>0</v>
      </c>
      <c r="AL65" s="16" t="b">
        <v>0</v>
      </c>
      <c r="AM65" s="15" t="s">
        <v>1042</v>
      </c>
      <c r="AN65" s="15" t="s">
        <v>1119</v>
      </c>
      <c r="AO65" s="15" t="s">
        <v>1019</v>
      </c>
      <c r="AP65" s="15" t="s">
        <v>1007</v>
      </c>
      <c r="AQ65" s="15" t="s">
        <v>1008</v>
      </c>
      <c r="AR65" s="16"/>
    </row>
    <row r="66" spans="1:44" ht="15.5" x14ac:dyDescent="0.35">
      <c r="A66" s="15" t="s">
        <v>1561</v>
      </c>
      <c r="B66" s="15" t="s">
        <v>1562</v>
      </c>
      <c r="C66" s="15" t="s">
        <v>1563</v>
      </c>
      <c r="D66" s="16"/>
      <c r="E66" s="17">
        <v>12</v>
      </c>
      <c r="F66" s="17">
        <v>4</v>
      </c>
      <c r="G66" s="15" t="s">
        <v>1564</v>
      </c>
      <c r="H66" s="15" t="s">
        <v>995</v>
      </c>
      <c r="I66" s="15" t="s">
        <v>995</v>
      </c>
      <c r="J66" s="15" t="s">
        <v>995</v>
      </c>
      <c r="K66" s="15" t="s">
        <v>996</v>
      </c>
      <c r="L66" s="15" t="s">
        <v>995</v>
      </c>
      <c r="M66" s="15" t="s">
        <v>997</v>
      </c>
      <c r="N66" s="15" t="s">
        <v>1565</v>
      </c>
      <c r="O66" s="15" t="s">
        <v>1502</v>
      </c>
      <c r="P66" s="15" t="s">
        <v>999</v>
      </c>
      <c r="Q66" s="15" t="s">
        <v>537</v>
      </c>
      <c r="R66" s="15" t="s">
        <v>1566</v>
      </c>
      <c r="S66" s="15" t="s">
        <v>1567</v>
      </c>
      <c r="T66" s="15" t="s">
        <v>1001</v>
      </c>
      <c r="U66" s="15" t="s">
        <v>1568</v>
      </c>
      <c r="V66" s="15" t="s">
        <v>1569</v>
      </c>
      <c r="W66" s="15" t="s">
        <v>995</v>
      </c>
      <c r="X66" s="18" t="s">
        <v>1570</v>
      </c>
      <c r="Y66" s="15" t="s">
        <v>995</v>
      </c>
      <c r="Z66" s="17">
        <v>0</v>
      </c>
      <c r="AA66" s="17">
        <v>1</v>
      </c>
      <c r="AB66" s="16"/>
      <c r="AC66" s="16"/>
      <c r="AD66" s="16"/>
      <c r="AE66" s="16"/>
      <c r="AF66" s="15" t="s">
        <v>995</v>
      </c>
      <c r="AG66" s="16" t="b">
        <v>0</v>
      </c>
      <c r="AH66" s="15" t="s">
        <v>995</v>
      </c>
      <c r="AI66" s="15" t="s">
        <v>995</v>
      </c>
      <c r="AJ66" s="15" t="s">
        <v>995</v>
      </c>
      <c r="AK66" s="16" t="b">
        <v>0</v>
      </c>
      <c r="AL66" s="16" t="b">
        <v>0</v>
      </c>
      <c r="AM66" s="16"/>
      <c r="AN66" s="15" t="s">
        <v>1571</v>
      </c>
      <c r="AO66" s="15" t="s">
        <v>1067</v>
      </c>
      <c r="AP66" s="15" t="s">
        <v>1007</v>
      </c>
      <c r="AQ66" s="15" t="s">
        <v>1008</v>
      </c>
      <c r="AR66" s="16"/>
    </row>
    <row r="67" spans="1:44" ht="15.5" x14ac:dyDescent="0.35">
      <c r="A67" s="15" t="s">
        <v>1572</v>
      </c>
      <c r="B67" s="15" t="s">
        <v>1573</v>
      </c>
      <c r="C67" s="15" t="s">
        <v>1574</v>
      </c>
      <c r="D67" s="16"/>
      <c r="E67" s="17">
        <v>12</v>
      </c>
      <c r="F67" s="17">
        <v>4</v>
      </c>
      <c r="G67" s="15" t="s">
        <v>1115</v>
      </c>
      <c r="H67" s="15" t="s">
        <v>995</v>
      </c>
      <c r="I67" s="15" t="s">
        <v>995</v>
      </c>
      <c r="J67" s="15" t="s">
        <v>995</v>
      </c>
      <c r="K67" s="15" t="s">
        <v>996</v>
      </c>
      <c r="L67" s="15" t="s">
        <v>995</v>
      </c>
      <c r="M67" s="15" t="s">
        <v>997</v>
      </c>
      <c r="N67" s="15" t="s">
        <v>1575</v>
      </c>
      <c r="O67" s="15" t="s">
        <v>1576</v>
      </c>
      <c r="P67" s="15" t="s">
        <v>999</v>
      </c>
      <c r="Q67" s="15" t="s">
        <v>537</v>
      </c>
      <c r="R67" s="15" t="s">
        <v>1577</v>
      </c>
      <c r="S67" s="15" t="s">
        <v>1578</v>
      </c>
      <c r="T67" s="15" t="s">
        <v>1001</v>
      </c>
      <c r="U67" s="15" t="s">
        <v>1579</v>
      </c>
      <c r="V67" s="15" t="s">
        <v>1580</v>
      </c>
      <c r="W67" s="15" t="s">
        <v>995</v>
      </c>
      <c r="X67" s="18" t="s">
        <v>1581</v>
      </c>
      <c r="Y67" s="15" t="s">
        <v>995</v>
      </c>
      <c r="Z67" s="17">
        <v>0</v>
      </c>
      <c r="AA67" s="17">
        <v>1</v>
      </c>
      <c r="AB67" s="16"/>
      <c r="AC67" s="16"/>
      <c r="AD67" s="16"/>
      <c r="AE67" s="16"/>
      <c r="AF67" s="15" t="s">
        <v>995</v>
      </c>
      <c r="AG67" s="16" t="b">
        <v>0</v>
      </c>
      <c r="AH67" s="15" t="s">
        <v>995</v>
      </c>
      <c r="AI67" s="15" t="s">
        <v>995</v>
      </c>
      <c r="AJ67" s="15" t="s">
        <v>995</v>
      </c>
      <c r="AK67" s="16" t="b">
        <v>0</v>
      </c>
      <c r="AL67" s="16" t="b">
        <v>0</v>
      </c>
      <c r="AM67" s="16"/>
      <c r="AN67" s="15" t="s">
        <v>1582</v>
      </c>
      <c r="AO67" s="15" t="s">
        <v>1067</v>
      </c>
      <c r="AP67" s="15" t="s">
        <v>1007</v>
      </c>
      <c r="AQ67" s="15" t="s">
        <v>1008</v>
      </c>
      <c r="AR67" s="16"/>
    </row>
    <row r="68" spans="1:44" ht="15.5" x14ac:dyDescent="0.35">
      <c r="A68" s="15" t="s">
        <v>1583</v>
      </c>
      <c r="B68" s="15" t="s">
        <v>1584</v>
      </c>
      <c r="C68" s="15" t="s">
        <v>1585</v>
      </c>
      <c r="D68" s="16"/>
      <c r="E68" s="17">
        <v>13</v>
      </c>
      <c r="F68" s="17">
        <v>4</v>
      </c>
      <c r="G68" s="15" t="s">
        <v>1331</v>
      </c>
      <c r="H68" s="15" t="s">
        <v>995</v>
      </c>
      <c r="I68" s="15" t="s">
        <v>995</v>
      </c>
      <c r="J68" s="15" t="s">
        <v>995</v>
      </c>
      <c r="K68" s="15" t="s">
        <v>996</v>
      </c>
      <c r="L68" s="15" t="s">
        <v>995</v>
      </c>
      <c r="M68" s="15" t="s">
        <v>997</v>
      </c>
      <c r="N68" s="15" t="s">
        <v>1586</v>
      </c>
      <c r="O68" s="15" t="s">
        <v>1576</v>
      </c>
      <c r="P68" s="15" t="s">
        <v>999</v>
      </c>
      <c r="Q68" s="15" t="s">
        <v>537</v>
      </c>
      <c r="R68" s="15" t="s">
        <v>1577</v>
      </c>
      <c r="S68" s="15" t="s">
        <v>1578</v>
      </c>
      <c r="T68" s="15" t="s">
        <v>1001</v>
      </c>
      <c r="U68" s="15" t="s">
        <v>1587</v>
      </c>
      <c r="V68" s="15" t="s">
        <v>1588</v>
      </c>
      <c r="W68" s="15" t="s">
        <v>995</v>
      </c>
      <c r="X68" s="18" t="s">
        <v>1589</v>
      </c>
      <c r="Y68" s="15" t="s">
        <v>995</v>
      </c>
      <c r="Z68" s="17">
        <v>0</v>
      </c>
      <c r="AA68" s="17">
        <v>1</v>
      </c>
      <c r="AB68" s="16"/>
      <c r="AC68" s="16"/>
      <c r="AD68" s="16"/>
      <c r="AE68" s="16"/>
      <c r="AF68" s="15" t="s">
        <v>995</v>
      </c>
      <c r="AG68" s="16" t="b">
        <v>0</v>
      </c>
      <c r="AH68" s="15" t="s">
        <v>995</v>
      </c>
      <c r="AI68" s="15" t="s">
        <v>995</v>
      </c>
      <c r="AJ68" s="15" t="s">
        <v>995</v>
      </c>
      <c r="AK68" s="16" t="b">
        <v>0</v>
      </c>
      <c r="AL68" s="16" t="b">
        <v>0</v>
      </c>
      <c r="AM68" s="16"/>
      <c r="AN68" s="15" t="s">
        <v>1590</v>
      </c>
      <c r="AO68" s="15" t="s">
        <v>1067</v>
      </c>
      <c r="AP68" s="15" t="s">
        <v>1007</v>
      </c>
      <c r="AQ68" s="15" t="s">
        <v>1008</v>
      </c>
      <c r="AR68" s="16"/>
    </row>
    <row r="69" spans="1:44" ht="15.5" x14ac:dyDescent="0.35">
      <c r="A69" s="15" t="s">
        <v>1591</v>
      </c>
      <c r="B69" s="15" t="s">
        <v>1592</v>
      </c>
      <c r="C69" s="15" t="s">
        <v>1593</v>
      </c>
      <c r="D69" s="16"/>
      <c r="E69" s="17">
        <v>34</v>
      </c>
      <c r="F69" s="17">
        <v>7</v>
      </c>
      <c r="G69" s="15" t="s">
        <v>994</v>
      </c>
      <c r="H69" s="15" t="s">
        <v>995</v>
      </c>
      <c r="I69" s="15" t="s">
        <v>995</v>
      </c>
      <c r="J69" s="15" t="s">
        <v>995</v>
      </c>
      <c r="K69" s="15" t="s">
        <v>996</v>
      </c>
      <c r="L69" s="15" t="s">
        <v>995</v>
      </c>
      <c r="M69" s="15" t="s">
        <v>997</v>
      </c>
      <c r="N69" s="15" t="s">
        <v>1594</v>
      </c>
      <c r="O69" s="15" t="s">
        <v>1595</v>
      </c>
      <c r="P69" s="15" t="s">
        <v>999</v>
      </c>
      <c r="Q69" s="15" t="s">
        <v>537</v>
      </c>
      <c r="R69" s="15" t="s">
        <v>1596</v>
      </c>
      <c r="S69" s="15" t="s">
        <v>1597</v>
      </c>
      <c r="T69" s="15" t="s">
        <v>1001</v>
      </c>
      <c r="U69" s="15" t="s">
        <v>1598</v>
      </c>
      <c r="V69" s="15" t="s">
        <v>1599</v>
      </c>
      <c r="W69" s="15" t="s">
        <v>995</v>
      </c>
      <c r="X69" s="18" t="s">
        <v>1600</v>
      </c>
      <c r="Y69" s="15" t="s">
        <v>995</v>
      </c>
      <c r="Z69" s="17">
        <v>0</v>
      </c>
      <c r="AA69" s="17">
        <v>1</v>
      </c>
      <c r="AB69" s="16"/>
      <c r="AC69" s="16"/>
      <c r="AD69" s="16"/>
      <c r="AE69" s="16"/>
      <c r="AF69" s="15" t="s">
        <v>995</v>
      </c>
      <c r="AG69" s="16" t="b">
        <v>0</v>
      </c>
      <c r="AH69" s="15" t="s">
        <v>995</v>
      </c>
      <c r="AI69" s="15" t="s">
        <v>995</v>
      </c>
      <c r="AJ69" s="15" t="s">
        <v>995</v>
      </c>
      <c r="AK69" s="16" t="b">
        <v>0</v>
      </c>
      <c r="AL69" s="16" t="b">
        <v>0</v>
      </c>
      <c r="AM69" s="16"/>
      <c r="AN69" s="15" t="s">
        <v>1601</v>
      </c>
      <c r="AO69" s="15" t="s">
        <v>1067</v>
      </c>
      <c r="AP69" s="15" t="s">
        <v>1007</v>
      </c>
      <c r="AQ69" s="15" t="s">
        <v>1008</v>
      </c>
      <c r="AR69" s="16"/>
    </row>
    <row r="70" spans="1:44" ht="15.5" x14ac:dyDescent="0.35">
      <c r="A70" s="15" t="s">
        <v>1602</v>
      </c>
      <c r="B70" s="15" t="s">
        <v>1603</v>
      </c>
      <c r="C70" s="15" t="s">
        <v>1604</v>
      </c>
      <c r="D70" s="16"/>
      <c r="E70" s="16"/>
      <c r="F70" s="16"/>
      <c r="G70" s="15" t="s">
        <v>5</v>
      </c>
      <c r="H70" s="15" t="s">
        <v>995</v>
      </c>
      <c r="I70" s="15" t="s">
        <v>995</v>
      </c>
      <c r="J70" s="15" t="s">
        <v>995</v>
      </c>
      <c r="K70" s="15" t="s">
        <v>996</v>
      </c>
      <c r="L70" s="15" t="s">
        <v>995</v>
      </c>
      <c r="M70" s="15" t="s">
        <v>997</v>
      </c>
      <c r="N70" s="15" t="s">
        <v>1605</v>
      </c>
      <c r="O70" s="15" t="s">
        <v>1595</v>
      </c>
      <c r="P70" s="15" t="s">
        <v>999</v>
      </c>
      <c r="Q70" s="15" t="s">
        <v>537</v>
      </c>
      <c r="R70" s="15" t="s">
        <v>1595</v>
      </c>
      <c r="S70" s="15" t="s">
        <v>1606</v>
      </c>
      <c r="T70" s="15" t="s">
        <v>1001</v>
      </c>
      <c r="U70" s="15" t="s">
        <v>1607</v>
      </c>
      <c r="V70" s="15" t="s">
        <v>1608</v>
      </c>
      <c r="W70" s="15" t="s">
        <v>995</v>
      </c>
      <c r="X70" s="18" t="s">
        <v>1609</v>
      </c>
      <c r="Y70" s="15" t="s">
        <v>995</v>
      </c>
      <c r="Z70" s="17">
        <v>0</v>
      </c>
      <c r="AA70" s="17">
        <v>1</v>
      </c>
      <c r="AB70" s="16"/>
      <c r="AC70" s="16"/>
      <c r="AD70" s="16"/>
      <c r="AE70" s="16"/>
      <c r="AF70" s="15" t="s">
        <v>995</v>
      </c>
      <c r="AG70" s="16" t="b">
        <v>0</v>
      </c>
      <c r="AH70" s="15" t="s">
        <v>995</v>
      </c>
      <c r="AI70" s="15" t="s">
        <v>995</v>
      </c>
      <c r="AJ70" s="15" t="s">
        <v>995</v>
      </c>
      <c r="AK70" s="16" t="b">
        <v>0</v>
      </c>
      <c r="AL70" s="16" t="b">
        <v>0</v>
      </c>
      <c r="AM70" s="16"/>
      <c r="AN70" s="15" t="s">
        <v>1610</v>
      </c>
      <c r="AO70" s="15" t="s">
        <v>1067</v>
      </c>
      <c r="AP70" s="15" t="s">
        <v>1611</v>
      </c>
      <c r="AQ70" s="15" t="s">
        <v>1008</v>
      </c>
      <c r="AR70" s="16"/>
    </row>
    <row r="71" spans="1:44" ht="15.5" x14ac:dyDescent="0.35">
      <c r="A71" s="15" t="s">
        <v>1612</v>
      </c>
      <c r="B71" s="15" t="s">
        <v>1613</v>
      </c>
      <c r="C71" s="15" t="s">
        <v>1614</v>
      </c>
      <c r="D71" s="16"/>
      <c r="E71" s="17">
        <v>34</v>
      </c>
      <c r="F71" s="17">
        <v>7</v>
      </c>
      <c r="G71" s="15" t="s">
        <v>1615</v>
      </c>
      <c r="H71" s="15" t="s">
        <v>995</v>
      </c>
      <c r="I71" s="15" t="s">
        <v>995</v>
      </c>
      <c r="J71" s="15" t="s">
        <v>995</v>
      </c>
      <c r="K71" s="15" t="s">
        <v>996</v>
      </c>
      <c r="L71" s="15" t="s">
        <v>995</v>
      </c>
      <c r="M71" s="15" t="s">
        <v>997</v>
      </c>
      <c r="N71" s="15" t="s">
        <v>1616</v>
      </c>
      <c r="O71" s="15" t="s">
        <v>1595</v>
      </c>
      <c r="P71" s="15" t="s">
        <v>999</v>
      </c>
      <c r="Q71" s="15" t="s">
        <v>537</v>
      </c>
      <c r="R71" s="15" t="s">
        <v>1595</v>
      </c>
      <c r="S71" s="15" t="s">
        <v>1617</v>
      </c>
      <c r="T71" s="15" t="s">
        <v>1001</v>
      </c>
      <c r="U71" s="15" t="s">
        <v>1618</v>
      </c>
      <c r="V71" s="15" t="s">
        <v>1619</v>
      </c>
      <c r="W71" s="15" t="s">
        <v>995</v>
      </c>
      <c r="X71" s="18" t="s">
        <v>1620</v>
      </c>
      <c r="Y71" s="15" t="s">
        <v>995</v>
      </c>
      <c r="Z71" s="17">
        <v>0</v>
      </c>
      <c r="AA71" s="17">
        <v>1</v>
      </c>
      <c r="AB71" s="16"/>
      <c r="AC71" s="16"/>
      <c r="AD71" s="16"/>
      <c r="AE71" s="16"/>
      <c r="AF71" s="15" t="s">
        <v>995</v>
      </c>
      <c r="AG71" s="16" t="b">
        <v>0</v>
      </c>
      <c r="AH71" s="15" t="s">
        <v>995</v>
      </c>
      <c r="AI71" s="15" t="s">
        <v>995</v>
      </c>
      <c r="AJ71" s="15" t="s">
        <v>995</v>
      </c>
      <c r="AK71" s="16" t="b">
        <v>0</v>
      </c>
      <c r="AL71" s="16" t="b">
        <v>0</v>
      </c>
      <c r="AM71" s="16"/>
      <c r="AN71" s="15" t="s">
        <v>1621</v>
      </c>
      <c r="AO71" s="15" t="s">
        <v>1067</v>
      </c>
      <c r="AP71" s="15" t="s">
        <v>1007</v>
      </c>
      <c r="AQ71" s="15" t="s">
        <v>1008</v>
      </c>
      <c r="AR71" s="16"/>
    </row>
    <row r="72" spans="1:44" ht="15.5" x14ac:dyDescent="0.35">
      <c r="A72" s="15" t="s">
        <v>1622</v>
      </c>
      <c r="B72" s="15" t="s">
        <v>1623</v>
      </c>
      <c r="C72" s="15" t="s">
        <v>1624</v>
      </c>
      <c r="D72" s="16"/>
      <c r="E72" s="17">
        <v>26</v>
      </c>
      <c r="F72" s="17">
        <v>6</v>
      </c>
      <c r="G72" s="15" t="s">
        <v>994</v>
      </c>
      <c r="H72" s="15" t="s">
        <v>995</v>
      </c>
      <c r="I72" s="15" t="s">
        <v>995</v>
      </c>
      <c r="J72" s="15" t="s">
        <v>995</v>
      </c>
      <c r="K72" s="15" t="s">
        <v>996</v>
      </c>
      <c r="L72" s="15" t="s">
        <v>995</v>
      </c>
      <c r="M72" s="15" t="s">
        <v>997</v>
      </c>
      <c r="N72" s="15" t="s">
        <v>1625</v>
      </c>
      <c r="O72" s="15" t="s">
        <v>1626</v>
      </c>
      <c r="P72" s="15" t="s">
        <v>999</v>
      </c>
      <c r="Q72" s="15" t="s">
        <v>537</v>
      </c>
      <c r="R72" s="15" t="s">
        <v>1627</v>
      </c>
      <c r="S72" s="15" t="s">
        <v>1628</v>
      </c>
      <c r="T72" s="15" t="s">
        <v>1001</v>
      </c>
      <c r="U72" s="15" t="s">
        <v>1629</v>
      </c>
      <c r="V72" s="15" t="s">
        <v>1630</v>
      </c>
      <c r="W72" s="15" t="s">
        <v>995</v>
      </c>
      <c r="X72" s="18" t="s">
        <v>1631</v>
      </c>
      <c r="Y72" s="15" t="s">
        <v>995</v>
      </c>
      <c r="Z72" s="17">
        <v>0</v>
      </c>
      <c r="AA72" s="17">
        <v>1</v>
      </c>
      <c r="AB72" s="16"/>
      <c r="AC72" s="16"/>
      <c r="AD72" s="16"/>
      <c r="AE72" s="16"/>
      <c r="AF72" s="15" t="s">
        <v>995</v>
      </c>
      <c r="AG72" s="16" t="b">
        <v>0</v>
      </c>
      <c r="AH72" s="15" t="s">
        <v>995</v>
      </c>
      <c r="AI72" s="15" t="s">
        <v>995</v>
      </c>
      <c r="AJ72" s="15" t="s">
        <v>995</v>
      </c>
      <c r="AK72" s="16" t="b">
        <v>0</v>
      </c>
      <c r="AL72" s="16" t="b">
        <v>0</v>
      </c>
      <c r="AM72" s="15" t="s">
        <v>1042</v>
      </c>
      <c r="AN72" s="15" t="s">
        <v>1632</v>
      </c>
      <c r="AO72" s="15" t="s">
        <v>1019</v>
      </c>
      <c r="AP72" s="15" t="s">
        <v>1007</v>
      </c>
      <c r="AQ72" s="15" t="s">
        <v>1008</v>
      </c>
      <c r="AR72" s="16"/>
    </row>
    <row r="73" spans="1:44" ht="15.5" x14ac:dyDescent="0.35">
      <c r="A73" s="15" t="s">
        <v>1633</v>
      </c>
      <c r="B73" s="15" t="s">
        <v>1634</v>
      </c>
      <c r="C73" s="15" t="s">
        <v>1635</v>
      </c>
      <c r="D73" s="16"/>
      <c r="E73" s="16"/>
      <c r="F73" s="16"/>
      <c r="G73" s="15" t="s">
        <v>994</v>
      </c>
      <c r="H73" s="15" t="s">
        <v>995</v>
      </c>
      <c r="I73" s="15" t="s">
        <v>995</v>
      </c>
      <c r="J73" s="15" t="s">
        <v>995</v>
      </c>
      <c r="K73" s="15" t="s">
        <v>996</v>
      </c>
      <c r="L73" s="15" t="s">
        <v>995</v>
      </c>
      <c r="M73" s="15" t="s">
        <v>1226</v>
      </c>
      <c r="N73" s="15" t="s">
        <v>1636</v>
      </c>
      <c r="O73" s="15" t="s">
        <v>1637</v>
      </c>
      <c r="P73" s="15" t="s">
        <v>999</v>
      </c>
      <c r="Q73" s="15" t="s">
        <v>537</v>
      </c>
      <c r="R73" s="15" t="s">
        <v>1638</v>
      </c>
      <c r="S73" s="15" t="s">
        <v>1639</v>
      </c>
      <c r="T73" s="15" t="s">
        <v>1001</v>
      </c>
      <c r="U73" s="15" t="s">
        <v>995</v>
      </c>
      <c r="V73" s="15" t="s">
        <v>995</v>
      </c>
      <c r="W73" s="15" t="s">
        <v>995</v>
      </c>
      <c r="X73" s="18" t="s">
        <v>1640</v>
      </c>
      <c r="Y73" s="15" t="s">
        <v>995</v>
      </c>
      <c r="Z73" s="17">
        <v>0</v>
      </c>
      <c r="AA73" s="17">
        <v>1</v>
      </c>
      <c r="AB73" s="16"/>
      <c r="AC73" s="16"/>
      <c r="AD73" s="16"/>
      <c r="AE73" s="16"/>
      <c r="AF73" s="15" t="s">
        <v>995</v>
      </c>
      <c r="AG73" s="16" t="b">
        <v>0</v>
      </c>
      <c r="AH73" s="15" t="s">
        <v>995</v>
      </c>
      <c r="AI73" s="15" t="s">
        <v>995</v>
      </c>
      <c r="AJ73" s="15" t="s">
        <v>995</v>
      </c>
      <c r="AK73" s="16" t="b">
        <v>0</v>
      </c>
      <c r="AL73" s="16" t="b">
        <v>0</v>
      </c>
      <c r="AM73" s="15" t="s">
        <v>1042</v>
      </c>
      <c r="AN73" s="15" t="s">
        <v>1641</v>
      </c>
      <c r="AO73" s="15" t="s">
        <v>1226</v>
      </c>
      <c r="AP73" s="15" t="s">
        <v>1641</v>
      </c>
      <c r="AQ73" s="15" t="s">
        <v>1226</v>
      </c>
      <c r="AR73" s="16"/>
    </row>
    <row r="74" spans="1:44" ht="15.5" x14ac:dyDescent="0.35">
      <c r="A74" s="15" t="s">
        <v>1642</v>
      </c>
      <c r="B74" s="15" t="s">
        <v>1643</v>
      </c>
      <c r="C74" s="15" t="s">
        <v>1644</v>
      </c>
      <c r="D74" s="16"/>
      <c r="E74" s="16"/>
      <c r="F74" s="16"/>
      <c r="G74" s="15" t="s">
        <v>1564</v>
      </c>
      <c r="H74" s="15" t="s">
        <v>995</v>
      </c>
      <c r="I74" s="15" t="s">
        <v>995</v>
      </c>
      <c r="J74" s="15" t="s">
        <v>995</v>
      </c>
      <c r="K74" s="15" t="s">
        <v>996</v>
      </c>
      <c r="L74" s="15" t="s">
        <v>995</v>
      </c>
      <c r="M74" s="15" t="s">
        <v>997</v>
      </c>
      <c r="N74" s="15" t="s">
        <v>1645</v>
      </c>
      <c r="O74" s="15" t="s">
        <v>1646</v>
      </c>
      <c r="P74" s="15" t="s">
        <v>999</v>
      </c>
      <c r="Q74" s="15" t="s">
        <v>537</v>
      </c>
      <c r="R74" s="15" t="s">
        <v>1647</v>
      </c>
      <c r="S74" s="15" t="s">
        <v>1648</v>
      </c>
      <c r="T74" s="15" t="s">
        <v>1001</v>
      </c>
      <c r="U74" s="15" t="s">
        <v>1649</v>
      </c>
      <c r="V74" s="15" t="s">
        <v>1650</v>
      </c>
      <c r="W74" s="15" t="s">
        <v>995</v>
      </c>
      <c r="X74" s="18" t="s">
        <v>1651</v>
      </c>
      <c r="Y74" s="15" t="s">
        <v>995</v>
      </c>
      <c r="Z74" s="17">
        <v>0</v>
      </c>
      <c r="AA74" s="17">
        <v>1</v>
      </c>
      <c r="AB74" s="16"/>
      <c r="AC74" s="16"/>
      <c r="AD74" s="16"/>
      <c r="AE74" s="16"/>
      <c r="AF74" s="15" t="s">
        <v>995</v>
      </c>
      <c r="AG74" s="16" t="b">
        <v>0</v>
      </c>
      <c r="AH74" s="15" t="s">
        <v>995</v>
      </c>
      <c r="AI74" s="15" t="s">
        <v>995</v>
      </c>
      <c r="AJ74" s="15" t="s">
        <v>995</v>
      </c>
      <c r="AK74" s="16" t="b">
        <v>0</v>
      </c>
      <c r="AL74" s="16" t="b">
        <v>0</v>
      </c>
      <c r="AM74" s="16"/>
      <c r="AN74" s="15" t="s">
        <v>1652</v>
      </c>
      <c r="AO74" s="15" t="s">
        <v>1057</v>
      </c>
      <c r="AP74" s="15" t="s">
        <v>1007</v>
      </c>
      <c r="AQ74" s="15" t="s">
        <v>1008</v>
      </c>
      <c r="AR74" s="16"/>
    </row>
    <row r="75" spans="1:44" ht="15.5" x14ac:dyDescent="0.35">
      <c r="A75" s="15" t="s">
        <v>1653</v>
      </c>
      <c r="B75" s="15" t="s">
        <v>1654</v>
      </c>
      <c r="C75" s="15" t="s">
        <v>1655</v>
      </c>
      <c r="D75" s="16"/>
      <c r="E75" s="17">
        <v>98</v>
      </c>
      <c r="F75" s="17">
        <v>10</v>
      </c>
      <c r="G75" s="15" t="s">
        <v>1034</v>
      </c>
      <c r="H75" s="15" t="s">
        <v>995</v>
      </c>
      <c r="I75" s="15" t="s">
        <v>995</v>
      </c>
      <c r="J75" s="15" t="s">
        <v>995</v>
      </c>
      <c r="K75" s="15" t="s">
        <v>996</v>
      </c>
      <c r="L75" s="15" t="s">
        <v>995</v>
      </c>
      <c r="M75" s="15" t="s">
        <v>997</v>
      </c>
      <c r="N75" s="15" t="s">
        <v>1656</v>
      </c>
      <c r="O75" s="15" t="s">
        <v>1657</v>
      </c>
      <c r="P75" s="15" t="s">
        <v>999</v>
      </c>
      <c r="Q75" s="15" t="s">
        <v>537</v>
      </c>
      <c r="R75" s="15" t="s">
        <v>1658</v>
      </c>
      <c r="S75" s="15" t="s">
        <v>1659</v>
      </c>
      <c r="T75" s="15" t="s">
        <v>1001</v>
      </c>
      <c r="U75" s="15" t="s">
        <v>1660</v>
      </c>
      <c r="V75" s="15" t="s">
        <v>1661</v>
      </c>
      <c r="W75" s="15" t="s">
        <v>995</v>
      </c>
      <c r="X75" s="18" t="s">
        <v>1662</v>
      </c>
      <c r="Y75" s="15" t="s">
        <v>995</v>
      </c>
      <c r="Z75" s="17">
        <v>0</v>
      </c>
      <c r="AA75" s="17">
        <v>1</v>
      </c>
      <c r="AB75" s="16"/>
      <c r="AC75" s="16"/>
      <c r="AD75" s="16"/>
      <c r="AE75" s="16"/>
      <c r="AF75" s="15" t="s">
        <v>995</v>
      </c>
      <c r="AG75" s="16" t="b">
        <v>0</v>
      </c>
      <c r="AH75" s="15" t="s">
        <v>995</v>
      </c>
      <c r="AI75" s="15" t="s">
        <v>995</v>
      </c>
      <c r="AJ75" s="15" t="s">
        <v>995</v>
      </c>
      <c r="AK75" s="16" t="b">
        <v>0</v>
      </c>
      <c r="AL75" s="16" t="b">
        <v>0</v>
      </c>
      <c r="AM75" s="16"/>
      <c r="AN75" s="15" t="s">
        <v>1663</v>
      </c>
      <c r="AO75" s="15" t="s">
        <v>1067</v>
      </c>
      <c r="AP75" s="15" t="s">
        <v>1007</v>
      </c>
      <c r="AQ75" s="15" t="s">
        <v>1008</v>
      </c>
      <c r="AR75" s="16"/>
    </row>
    <row r="76" spans="1:44" ht="15.5" x14ac:dyDescent="0.35">
      <c r="A76" s="15" t="s">
        <v>1664</v>
      </c>
      <c r="B76" s="15" t="s">
        <v>1665</v>
      </c>
      <c r="C76" s="15" t="s">
        <v>1666</v>
      </c>
      <c r="D76" s="16"/>
      <c r="E76" s="16"/>
      <c r="F76" s="16"/>
      <c r="G76" s="15" t="s">
        <v>1667</v>
      </c>
      <c r="H76" s="15" t="s">
        <v>995</v>
      </c>
      <c r="I76" s="15" t="s">
        <v>995</v>
      </c>
      <c r="J76" s="15" t="s">
        <v>995</v>
      </c>
      <c r="K76" s="15" t="s">
        <v>996</v>
      </c>
      <c r="L76" s="15" t="s">
        <v>995</v>
      </c>
      <c r="M76" s="15" t="s">
        <v>1008</v>
      </c>
      <c r="N76" s="15" t="s">
        <v>1668</v>
      </c>
      <c r="O76" s="15" t="s">
        <v>1669</v>
      </c>
      <c r="P76" s="15" t="s">
        <v>999</v>
      </c>
      <c r="Q76" s="15" t="s">
        <v>537</v>
      </c>
      <c r="R76" s="15" t="s">
        <v>1670</v>
      </c>
      <c r="S76" s="15" t="s">
        <v>1671</v>
      </c>
      <c r="T76" s="15" t="s">
        <v>1001</v>
      </c>
      <c r="U76" s="15" t="s">
        <v>995</v>
      </c>
      <c r="V76" s="15" t="s">
        <v>995</v>
      </c>
      <c r="W76" s="15" t="s">
        <v>995</v>
      </c>
      <c r="X76" s="18" t="s">
        <v>1672</v>
      </c>
      <c r="Y76" s="15" t="s">
        <v>995</v>
      </c>
      <c r="Z76" s="17">
        <v>0</v>
      </c>
      <c r="AA76" s="17">
        <v>1</v>
      </c>
      <c r="AB76" s="16"/>
      <c r="AC76" s="17">
        <v>7775</v>
      </c>
      <c r="AD76" s="16"/>
      <c r="AE76" s="16"/>
      <c r="AF76" s="15" t="s">
        <v>995</v>
      </c>
      <c r="AG76" s="16" t="b">
        <v>0</v>
      </c>
      <c r="AH76" s="15" t="s">
        <v>995</v>
      </c>
      <c r="AI76" s="15" t="s">
        <v>995</v>
      </c>
      <c r="AJ76" s="15" t="s">
        <v>995</v>
      </c>
      <c r="AK76" s="16" t="b">
        <v>0</v>
      </c>
      <c r="AL76" s="16" t="b">
        <v>0</v>
      </c>
      <c r="AM76" s="15" t="s">
        <v>1042</v>
      </c>
      <c r="AN76" s="15" t="s">
        <v>1673</v>
      </c>
      <c r="AO76" s="15" t="s">
        <v>1008</v>
      </c>
      <c r="AP76" s="15" t="s">
        <v>1641</v>
      </c>
      <c r="AQ76" s="15" t="s">
        <v>1008</v>
      </c>
      <c r="AR76" s="16"/>
    </row>
    <row r="77" spans="1:44" ht="15.5" x14ac:dyDescent="0.35">
      <c r="A77" s="15" t="s">
        <v>1674</v>
      </c>
      <c r="B77" s="15" t="s">
        <v>1675</v>
      </c>
      <c r="C77" s="15" t="s">
        <v>1676</v>
      </c>
      <c r="D77" s="16"/>
      <c r="E77" s="16"/>
      <c r="F77" s="16"/>
      <c r="G77" s="15" t="s">
        <v>16</v>
      </c>
      <c r="H77" s="15" t="s">
        <v>995</v>
      </c>
      <c r="I77" s="15" t="s">
        <v>995</v>
      </c>
      <c r="J77" s="15" t="s">
        <v>995</v>
      </c>
      <c r="K77" s="15" t="s">
        <v>996</v>
      </c>
      <c r="L77" s="15" t="s">
        <v>995</v>
      </c>
      <c r="M77" s="15" t="s">
        <v>997</v>
      </c>
      <c r="N77" s="15" t="s">
        <v>1677</v>
      </c>
      <c r="O77" s="15" t="s">
        <v>1678</v>
      </c>
      <c r="P77" s="15" t="s">
        <v>999</v>
      </c>
      <c r="Q77" s="15" t="s">
        <v>537</v>
      </c>
      <c r="R77" s="15" t="s">
        <v>1679</v>
      </c>
      <c r="S77" s="15" t="s">
        <v>1680</v>
      </c>
      <c r="T77" s="15" t="s">
        <v>1001</v>
      </c>
      <c r="U77" s="15" t="s">
        <v>1681</v>
      </c>
      <c r="V77" s="15" t="s">
        <v>1682</v>
      </c>
      <c r="W77" s="15" t="s">
        <v>995</v>
      </c>
      <c r="X77" s="18" t="s">
        <v>1683</v>
      </c>
      <c r="Y77" s="15" t="s">
        <v>995</v>
      </c>
      <c r="Z77" s="17">
        <v>0</v>
      </c>
      <c r="AA77" s="17">
        <v>1</v>
      </c>
      <c r="AB77" s="16"/>
      <c r="AC77" s="16"/>
      <c r="AD77" s="16"/>
      <c r="AE77" s="16"/>
      <c r="AF77" s="15" t="s">
        <v>995</v>
      </c>
      <c r="AG77" s="16" t="b">
        <v>0</v>
      </c>
      <c r="AH77" s="15" t="s">
        <v>995</v>
      </c>
      <c r="AI77" s="15" t="s">
        <v>995</v>
      </c>
      <c r="AJ77" s="15" t="s">
        <v>995</v>
      </c>
      <c r="AK77" s="16" t="b">
        <v>0</v>
      </c>
      <c r="AL77" s="16" t="b">
        <v>0</v>
      </c>
      <c r="AM77" s="15" t="s">
        <v>1042</v>
      </c>
      <c r="AN77" s="15" t="s">
        <v>1684</v>
      </c>
      <c r="AO77" s="15" t="s">
        <v>1019</v>
      </c>
      <c r="AP77" s="15" t="s">
        <v>1007</v>
      </c>
      <c r="AQ77" s="15" t="s">
        <v>1008</v>
      </c>
      <c r="AR77" s="16"/>
    </row>
    <row r="78" spans="1:44" ht="15.5" x14ac:dyDescent="0.35">
      <c r="A78" s="15" t="s">
        <v>1685</v>
      </c>
      <c r="B78" s="15" t="s">
        <v>1686</v>
      </c>
      <c r="C78" s="15" t="s">
        <v>1687</v>
      </c>
      <c r="D78" s="16"/>
      <c r="E78" s="16"/>
      <c r="F78" s="16"/>
      <c r="G78" s="15" t="s">
        <v>1564</v>
      </c>
      <c r="H78" s="15" t="s">
        <v>995</v>
      </c>
      <c r="I78" s="15" t="s">
        <v>995</v>
      </c>
      <c r="J78" s="15" t="s">
        <v>995</v>
      </c>
      <c r="K78" s="15" t="s">
        <v>996</v>
      </c>
      <c r="L78" s="15" t="s">
        <v>995</v>
      </c>
      <c r="M78" s="15" t="s">
        <v>997</v>
      </c>
      <c r="N78" s="15" t="s">
        <v>1688</v>
      </c>
      <c r="O78" s="15" t="s">
        <v>1678</v>
      </c>
      <c r="P78" s="15" t="s">
        <v>999</v>
      </c>
      <c r="Q78" s="15" t="s">
        <v>537</v>
      </c>
      <c r="R78" s="15" t="s">
        <v>1679</v>
      </c>
      <c r="S78" s="15" t="s">
        <v>1689</v>
      </c>
      <c r="T78" s="15" t="s">
        <v>1001</v>
      </c>
      <c r="U78" s="15" t="s">
        <v>1690</v>
      </c>
      <c r="V78" s="15" t="s">
        <v>1691</v>
      </c>
      <c r="W78" s="15" t="s">
        <v>995</v>
      </c>
      <c r="X78" s="18" t="s">
        <v>1692</v>
      </c>
      <c r="Y78" s="15" t="s">
        <v>995</v>
      </c>
      <c r="Z78" s="17">
        <v>0</v>
      </c>
      <c r="AA78" s="17">
        <v>1</v>
      </c>
      <c r="AB78" s="16"/>
      <c r="AC78" s="16"/>
      <c r="AD78" s="16"/>
      <c r="AE78" s="16"/>
      <c r="AF78" s="15" t="s">
        <v>995</v>
      </c>
      <c r="AG78" s="16" t="b">
        <v>0</v>
      </c>
      <c r="AH78" s="15" t="s">
        <v>995</v>
      </c>
      <c r="AI78" s="15" t="s">
        <v>995</v>
      </c>
      <c r="AJ78" s="15" t="s">
        <v>995</v>
      </c>
      <c r="AK78" s="16" t="b">
        <v>0</v>
      </c>
      <c r="AL78" s="16" t="b">
        <v>0</v>
      </c>
      <c r="AM78" s="16"/>
      <c r="AN78" s="15" t="s">
        <v>1693</v>
      </c>
      <c r="AO78" s="15" t="s">
        <v>1019</v>
      </c>
      <c r="AP78" s="15" t="s">
        <v>1007</v>
      </c>
      <c r="AQ78" s="15" t="s">
        <v>1008</v>
      </c>
      <c r="AR78" s="16"/>
    </row>
    <row r="79" spans="1:44" ht="15.5" x14ac:dyDescent="0.35">
      <c r="A79" s="15" t="s">
        <v>1694</v>
      </c>
      <c r="B79" s="15" t="s">
        <v>1695</v>
      </c>
      <c r="C79" s="15" t="s">
        <v>1696</v>
      </c>
      <c r="D79" s="16"/>
      <c r="E79" s="16"/>
      <c r="F79" s="16"/>
      <c r="G79" s="15" t="s">
        <v>1251</v>
      </c>
      <c r="H79" s="15" t="s">
        <v>995</v>
      </c>
      <c r="I79" s="15" t="s">
        <v>995</v>
      </c>
      <c r="J79" s="15" t="s">
        <v>995</v>
      </c>
      <c r="K79" s="15" t="s">
        <v>996</v>
      </c>
      <c r="L79" s="15" t="s">
        <v>995</v>
      </c>
      <c r="M79" s="15" t="s">
        <v>997</v>
      </c>
      <c r="N79" s="15" t="s">
        <v>1694</v>
      </c>
      <c r="O79" s="15" t="s">
        <v>1697</v>
      </c>
      <c r="P79" s="15" t="s">
        <v>999</v>
      </c>
      <c r="Q79" s="15" t="s">
        <v>537</v>
      </c>
      <c r="R79" s="15" t="s">
        <v>1698</v>
      </c>
      <c r="S79" s="15" t="s">
        <v>1699</v>
      </c>
      <c r="T79" s="15" t="s">
        <v>1001</v>
      </c>
      <c r="U79" s="15" t="s">
        <v>1700</v>
      </c>
      <c r="V79" s="15" t="s">
        <v>1701</v>
      </c>
      <c r="W79" s="15" t="s">
        <v>995</v>
      </c>
      <c r="X79" s="18" t="s">
        <v>1702</v>
      </c>
      <c r="Y79" s="15" t="s">
        <v>995</v>
      </c>
      <c r="Z79" s="17">
        <v>0</v>
      </c>
      <c r="AA79" s="17">
        <v>1</v>
      </c>
      <c r="AB79" s="16"/>
      <c r="AC79" s="16"/>
      <c r="AD79" s="16"/>
      <c r="AE79" s="16"/>
      <c r="AF79" s="15" t="s">
        <v>995</v>
      </c>
      <c r="AG79" s="16" t="b">
        <v>0</v>
      </c>
      <c r="AH79" s="15" t="s">
        <v>995</v>
      </c>
      <c r="AI79" s="15" t="s">
        <v>995</v>
      </c>
      <c r="AJ79" s="15" t="s">
        <v>995</v>
      </c>
      <c r="AK79" s="16" t="b">
        <v>0</v>
      </c>
      <c r="AL79" s="16" t="b">
        <v>0</v>
      </c>
      <c r="AM79" s="16"/>
      <c r="AN79" s="15" t="s">
        <v>1426</v>
      </c>
      <c r="AO79" s="15" t="s">
        <v>1077</v>
      </c>
      <c r="AP79" s="15" t="s">
        <v>1007</v>
      </c>
      <c r="AQ79" s="15" t="s">
        <v>1008</v>
      </c>
      <c r="AR79" s="16"/>
    </row>
    <row r="80" spans="1:44" ht="15.5" x14ac:dyDescent="0.35">
      <c r="A80" s="15" t="s">
        <v>1703</v>
      </c>
      <c r="B80" s="15" t="s">
        <v>1704</v>
      </c>
      <c r="C80" s="15" t="s">
        <v>1705</v>
      </c>
      <c r="D80" s="16"/>
      <c r="E80" s="17">
        <v>35</v>
      </c>
      <c r="F80" s="17">
        <v>2</v>
      </c>
      <c r="G80" s="15" t="s">
        <v>1061</v>
      </c>
      <c r="H80" s="15" t="s">
        <v>995</v>
      </c>
      <c r="I80" s="15" t="s">
        <v>995</v>
      </c>
      <c r="J80" s="15" t="s">
        <v>995</v>
      </c>
      <c r="K80" s="15" t="s">
        <v>996</v>
      </c>
      <c r="L80" s="15" t="s">
        <v>995</v>
      </c>
      <c r="M80" s="15" t="s">
        <v>997</v>
      </c>
      <c r="N80" s="15" t="s">
        <v>1706</v>
      </c>
      <c r="O80" s="15" t="s">
        <v>1707</v>
      </c>
      <c r="P80" s="15" t="s">
        <v>1708</v>
      </c>
      <c r="Q80" s="15" t="s">
        <v>537</v>
      </c>
      <c r="R80" s="15" t="s">
        <v>1709</v>
      </c>
      <c r="S80" s="15" t="s">
        <v>1710</v>
      </c>
      <c r="T80" s="15" t="s">
        <v>1001</v>
      </c>
      <c r="U80" s="15" t="s">
        <v>1711</v>
      </c>
      <c r="V80" s="15" t="s">
        <v>1712</v>
      </c>
      <c r="W80" s="15" t="s">
        <v>995</v>
      </c>
      <c r="X80" s="18" t="s">
        <v>1713</v>
      </c>
      <c r="Y80" s="15" t="s">
        <v>995</v>
      </c>
      <c r="Z80" s="17">
        <v>0</v>
      </c>
      <c r="AA80" s="17">
        <v>1</v>
      </c>
      <c r="AB80" s="16"/>
      <c r="AC80" s="16"/>
      <c r="AD80" s="16"/>
      <c r="AE80" s="16"/>
      <c r="AF80" s="15" t="s">
        <v>995</v>
      </c>
      <c r="AG80" s="16" t="b">
        <v>0</v>
      </c>
      <c r="AH80" s="15" t="s">
        <v>995</v>
      </c>
      <c r="AI80" s="15" t="s">
        <v>995</v>
      </c>
      <c r="AJ80" s="15" t="s">
        <v>995</v>
      </c>
      <c r="AK80" s="16" t="b">
        <v>0</v>
      </c>
      <c r="AL80" s="16" t="b">
        <v>0</v>
      </c>
      <c r="AM80" s="16"/>
      <c r="AN80" s="15" t="s">
        <v>1714</v>
      </c>
      <c r="AO80" s="15" t="s">
        <v>1067</v>
      </c>
      <c r="AP80" s="15" t="s">
        <v>1007</v>
      </c>
      <c r="AQ80" s="15" t="s">
        <v>1008</v>
      </c>
      <c r="AR80" s="16"/>
    </row>
    <row r="81" spans="1:44" ht="15.5" x14ac:dyDescent="0.35">
      <c r="A81" s="15" t="s">
        <v>1715</v>
      </c>
      <c r="B81" s="15" t="s">
        <v>1716</v>
      </c>
      <c r="C81" s="15" t="s">
        <v>1717</v>
      </c>
      <c r="D81" s="16"/>
      <c r="E81" s="16"/>
      <c r="F81" s="16"/>
      <c r="G81" s="15" t="s">
        <v>1564</v>
      </c>
      <c r="H81" s="15" t="s">
        <v>995</v>
      </c>
      <c r="I81" s="15" t="s">
        <v>995</v>
      </c>
      <c r="J81" s="15" t="s">
        <v>995</v>
      </c>
      <c r="K81" s="15" t="s">
        <v>996</v>
      </c>
      <c r="L81" s="15" t="s">
        <v>995</v>
      </c>
      <c r="M81" s="15" t="s">
        <v>997</v>
      </c>
      <c r="N81" s="15" t="s">
        <v>1718</v>
      </c>
      <c r="O81" s="15" t="s">
        <v>1707</v>
      </c>
      <c r="P81" s="15" t="s">
        <v>1708</v>
      </c>
      <c r="Q81" s="15" t="s">
        <v>537</v>
      </c>
      <c r="R81" s="15" t="s">
        <v>1719</v>
      </c>
      <c r="S81" s="15" t="s">
        <v>1720</v>
      </c>
      <c r="T81" s="15" t="s">
        <v>1001</v>
      </c>
      <c r="U81" s="15" t="s">
        <v>1721</v>
      </c>
      <c r="V81" s="15" t="s">
        <v>1722</v>
      </c>
      <c r="W81" s="15" t="s">
        <v>995</v>
      </c>
      <c r="X81" s="18" t="s">
        <v>1723</v>
      </c>
      <c r="Y81" s="15" t="s">
        <v>995</v>
      </c>
      <c r="Z81" s="17">
        <v>0</v>
      </c>
      <c r="AA81" s="17">
        <v>1</v>
      </c>
      <c r="AB81" s="16"/>
      <c r="AC81" s="16"/>
      <c r="AD81" s="16"/>
      <c r="AE81" s="16"/>
      <c r="AF81" s="15" t="s">
        <v>995</v>
      </c>
      <c r="AG81" s="16" t="b">
        <v>0</v>
      </c>
      <c r="AH81" s="15" t="s">
        <v>995</v>
      </c>
      <c r="AI81" s="15" t="s">
        <v>995</v>
      </c>
      <c r="AJ81" s="15" t="s">
        <v>995</v>
      </c>
      <c r="AK81" s="16" t="b">
        <v>0</v>
      </c>
      <c r="AL81" s="16" t="b">
        <v>0</v>
      </c>
      <c r="AM81" s="16"/>
      <c r="AN81" s="15" t="s">
        <v>1724</v>
      </c>
      <c r="AO81" s="15" t="s">
        <v>1019</v>
      </c>
      <c r="AP81" s="15" t="s">
        <v>1725</v>
      </c>
      <c r="AQ81" s="15" t="s">
        <v>1008</v>
      </c>
      <c r="AR81" s="16"/>
    </row>
    <row r="82" spans="1:44" ht="15.5" x14ac:dyDescent="0.35">
      <c r="A82" s="15" t="s">
        <v>1726</v>
      </c>
      <c r="B82" s="15" t="s">
        <v>1727</v>
      </c>
      <c r="C82" s="15" t="s">
        <v>1728</v>
      </c>
      <c r="D82" s="16"/>
      <c r="E82" s="16"/>
      <c r="F82" s="16"/>
      <c r="G82" s="15" t="s">
        <v>1331</v>
      </c>
      <c r="H82" s="15" t="s">
        <v>995</v>
      </c>
      <c r="I82" s="15" t="s">
        <v>1729</v>
      </c>
      <c r="J82" s="15" t="s">
        <v>995</v>
      </c>
      <c r="K82" s="15" t="s">
        <v>996</v>
      </c>
      <c r="L82" s="15" t="s">
        <v>995</v>
      </c>
      <c r="M82" s="15" t="s">
        <v>997</v>
      </c>
      <c r="N82" s="15" t="s">
        <v>1730</v>
      </c>
      <c r="O82" s="15" t="s">
        <v>1707</v>
      </c>
      <c r="P82" s="15" t="s">
        <v>1708</v>
      </c>
      <c r="Q82" s="15" t="s">
        <v>537</v>
      </c>
      <c r="R82" s="15" t="s">
        <v>1719</v>
      </c>
      <c r="S82" s="15" t="s">
        <v>1720</v>
      </c>
      <c r="T82" s="15" t="s">
        <v>1001</v>
      </c>
      <c r="U82" s="15" t="s">
        <v>1731</v>
      </c>
      <c r="V82" s="15" t="s">
        <v>1732</v>
      </c>
      <c r="W82" s="15" t="s">
        <v>995</v>
      </c>
      <c r="X82" s="18" t="s">
        <v>1733</v>
      </c>
      <c r="Y82" s="15" t="s">
        <v>995</v>
      </c>
      <c r="Z82" s="17">
        <v>0</v>
      </c>
      <c r="AA82" s="17">
        <v>1</v>
      </c>
      <c r="AB82" s="16"/>
      <c r="AC82" s="16"/>
      <c r="AD82" s="17">
        <v>3</v>
      </c>
      <c r="AE82" s="16"/>
      <c r="AF82" s="15" t="s">
        <v>995</v>
      </c>
      <c r="AG82" s="16" t="b">
        <v>0</v>
      </c>
      <c r="AH82" s="15" t="s">
        <v>995</v>
      </c>
      <c r="AI82" s="15" t="s">
        <v>995</v>
      </c>
      <c r="AJ82" s="15" t="s">
        <v>995</v>
      </c>
      <c r="AK82" s="16" t="b">
        <v>0</v>
      </c>
      <c r="AL82" s="16" t="b">
        <v>0</v>
      </c>
      <c r="AM82" s="16"/>
      <c r="AN82" s="15" t="s">
        <v>1734</v>
      </c>
      <c r="AO82" s="15" t="s">
        <v>1019</v>
      </c>
      <c r="AP82" s="15" t="s">
        <v>1007</v>
      </c>
      <c r="AQ82" s="15" t="s">
        <v>1008</v>
      </c>
      <c r="AR82" s="16"/>
    </row>
    <row r="83" spans="1:44" ht="15.5" x14ac:dyDescent="0.35">
      <c r="A83" s="15" t="s">
        <v>1735</v>
      </c>
      <c r="B83" s="15" t="s">
        <v>1736</v>
      </c>
      <c r="C83" s="15" t="s">
        <v>1737</v>
      </c>
      <c r="D83" s="16"/>
      <c r="E83" s="17">
        <v>61</v>
      </c>
      <c r="F83" s="17">
        <v>6</v>
      </c>
      <c r="G83" s="15" t="s">
        <v>1615</v>
      </c>
      <c r="H83" s="15" t="s">
        <v>995</v>
      </c>
      <c r="I83" s="15" t="s">
        <v>995</v>
      </c>
      <c r="J83" s="15" t="s">
        <v>995</v>
      </c>
      <c r="K83" s="15" t="s">
        <v>996</v>
      </c>
      <c r="L83" s="15" t="s">
        <v>995</v>
      </c>
      <c r="M83" s="15" t="s">
        <v>997</v>
      </c>
      <c r="N83" s="15" t="s">
        <v>1738</v>
      </c>
      <c r="O83" s="15" t="s">
        <v>1739</v>
      </c>
      <c r="P83" s="15" t="s">
        <v>1708</v>
      </c>
      <c r="Q83" s="15" t="s">
        <v>537</v>
      </c>
      <c r="R83" s="15" t="s">
        <v>1740</v>
      </c>
      <c r="S83" s="15" t="s">
        <v>1741</v>
      </c>
      <c r="T83" s="15" t="s">
        <v>1001</v>
      </c>
      <c r="U83" s="15" t="s">
        <v>1742</v>
      </c>
      <c r="V83" s="15" t="s">
        <v>1743</v>
      </c>
      <c r="W83" s="15" t="s">
        <v>995</v>
      </c>
      <c r="X83" s="18" t="s">
        <v>1744</v>
      </c>
      <c r="Y83" s="15" t="s">
        <v>995</v>
      </c>
      <c r="Z83" s="17">
        <v>0</v>
      </c>
      <c r="AA83" s="17">
        <v>1</v>
      </c>
      <c r="AB83" s="16"/>
      <c r="AC83" s="16"/>
      <c r="AD83" s="16"/>
      <c r="AE83" s="16"/>
      <c r="AF83" s="15" t="s">
        <v>995</v>
      </c>
      <c r="AG83" s="16" t="b">
        <v>0</v>
      </c>
      <c r="AH83" s="15" t="s">
        <v>995</v>
      </c>
      <c r="AI83" s="15" t="s">
        <v>995</v>
      </c>
      <c r="AJ83" s="15" t="s">
        <v>995</v>
      </c>
      <c r="AK83" s="16" t="b">
        <v>0</v>
      </c>
      <c r="AL83" s="16" t="b">
        <v>0</v>
      </c>
      <c r="AM83" s="16"/>
      <c r="AN83" s="15" t="s">
        <v>1745</v>
      </c>
      <c r="AO83" s="15" t="s">
        <v>1067</v>
      </c>
      <c r="AP83" s="15" t="s">
        <v>1007</v>
      </c>
      <c r="AQ83" s="15" t="s">
        <v>1008</v>
      </c>
      <c r="AR83" s="16"/>
    </row>
    <row r="84" spans="1:44" ht="15.5" x14ac:dyDescent="0.35">
      <c r="A84" s="15" t="s">
        <v>1746</v>
      </c>
      <c r="B84" s="15" t="s">
        <v>1747</v>
      </c>
      <c r="C84" s="15" t="s">
        <v>1748</v>
      </c>
      <c r="D84" s="16"/>
      <c r="E84" s="16"/>
      <c r="F84" s="16"/>
      <c r="G84" s="15" t="s">
        <v>994</v>
      </c>
      <c r="H84" s="15" t="s">
        <v>995</v>
      </c>
      <c r="I84" s="15" t="s">
        <v>995</v>
      </c>
      <c r="J84" s="15" t="s">
        <v>995</v>
      </c>
      <c r="K84" s="15" t="s">
        <v>996</v>
      </c>
      <c r="L84" s="15" t="s">
        <v>995</v>
      </c>
      <c r="M84" s="15" t="s">
        <v>1749</v>
      </c>
      <c r="N84" s="15" t="s">
        <v>1750</v>
      </c>
      <c r="O84" s="15" t="s">
        <v>1751</v>
      </c>
      <c r="P84" s="15" t="s">
        <v>1708</v>
      </c>
      <c r="Q84" s="15" t="s">
        <v>537</v>
      </c>
      <c r="R84" s="15" t="s">
        <v>1751</v>
      </c>
      <c r="S84" s="15" t="s">
        <v>1752</v>
      </c>
      <c r="T84" s="15" t="s">
        <v>1001</v>
      </c>
      <c r="U84" s="15" t="s">
        <v>1753</v>
      </c>
      <c r="V84" s="15" t="s">
        <v>1754</v>
      </c>
      <c r="W84" s="15" t="s">
        <v>995</v>
      </c>
      <c r="X84" s="18" t="s">
        <v>1755</v>
      </c>
      <c r="Y84" s="15" t="s">
        <v>995</v>
      </c>
      <c r="Z84" s="17">
        <v>0</v>
      </c>
      <c r="AA84" s="17">
        <v>1</v>
      </c>
      <c r="AB84" s="16"/>
      <c r="AC84" s="16"/>
      <c r="AD84" s="16"/>
      <c r="AE84" s="16"/>
      <c r="AF84" s="15" t="s">
        <v>995</v>
      </c>
      <c r="AG84" s="16" t="b">
        <v>0</v>
      </c>
      <c r="AH84" s="15" t="s">
        <v>995</v>
      </c>
      <c r="AI84" s="15" t="s">
        <v>995</v>
      </c>
      <c r="AJ84" s="15" t="s">
        <v>995</v>
      </c>
      <c r="AK84" s="16" t="b">
        <v>0</v>
      </c>
      <c r="AL84" s="16" t="b">
        <v>0</v>
      </c>
      <c r="AM84" s="16"/>
      <c r="AN84" s="15" t="s">
        <v>1756</v>
      </c>
      <c r="AO84" s="15" t="s">
        <v>1749</v>
      </c>
      <c r="AP84" s="15" t="s">
        <v>1007</v>
      </c>
      <c r="AQ84" s="15" t="s">
        <v>1008</v>
      </c>
      <c r="AR84" s="16"/>
    </row>
    <row r="85" spans="1:44" ht="15.5" x14ac:dyDescent="0.35">
      <c r="A85" s="15" t="s">
        <v>1757</v>
      </c>
      <c r="B85" s="15" t="s">
        <v>1758</v>
      </c>
      <c r="C85" s="15" t="s">
        <v>1759</v>
      </c>
      <c r="D85" s="16"/>
      <c r="E85" s="17">
        <v>32</v>
      </c>
      <c r="F85" s="17">
        <v>2</v>
      </c>
      <c r="G85" s="15" t="s">
        <v>1061</v>
      </c>
      <c r="H85" s="15" t="s">
        <v>995</v>
      </c>
      <c r="I85" s="15" t="s">
        <v>995</v>
      </c>
      <c r="J85" s="15" t="s">
        <v>995</v>
      </c>
      <c r="K85" s="15" t="s">
        <v>996</v>
      </c>
      <c r="L85" s="15" t="s">
        <v>995</v>
      </c>
      <c r="M85" s="15" t="s">
        <v>997</v>
      </c>
      <c r="N85" s="15" t="s">
        <v>1760</v>
      </c>
      <c r="O85" s="15" t="s">
        <v>1761</v>
      </c>
      <c r="P85" s="15" t="s">
        <v>1708</v>
      </c>
      <c r="Q85" s="15" t="s">
        <v>537</v>
      </c>
      <c r="R85" s="15" t="s">
        <v>1762</v>
      </c>
      <c r="S85" s="15" t="s">
        <v>1763</v>
      </c>
      <c r="T85" s="15" t="s">
        <v>1001</v>
      </c>
      <c r="U85" s="15" t="s">
        <v>1764</v>
      </c>
      <c r="V85" s="15" t="s">
        <v>1765</v>
      </c>
      <c r="W85" s="15" t="s">
        <v>995</v>
      </c>
      <c r="X85" s="18" t="s">
        <v>1766</v>
      </c>
      <c r="Y85" s="15" t="s">
        <v>995</v>
      </c>
      <c r="Z85" s="17">
        <v>0</v>
      </c>
      <c r="AA85" s="17">
        <v>1</v>
      </c>
      <c r="AB85" s="16"/>
      <c r="AC85" s="16"/>
      <c r="AD85" s="16"/>
      <c r="AE85" s="16"/>
      <c r="AF85" s="15" t="s">
        <v>995</v>
      </c>
      <c r="AG85" s="16" t="b">
        <v>0</v>
      </c>
      <c r="AH85" s="15" t="s">
        <v>995</v>
      </c>
      <c r="AI85" s="15" t="s">
        <v>995</v>
      </c>
      <c r="AJ85" s="15" t="s">
        <v>995</v>
      </c>
      <c r="AK85" s="16" t="b">
        <v>0</v>
      </c>
      <c r="AL85" s="16" t="b">
        <v>0</v>
      </c>
      <c r="AM85" s="16"/>
      <c r="AN85" s="15" t="s">
        <v>1767</v>
      </c>
      <c r="AO85" s="15" t="s">
        <v>1067</v>
      </c>
      <c r="AP85" s="15" t="s">
        <v>1007</v>
      </c>
      <c r="AQ85" s="15" t="s">
        <v>1008</v>
      </c>
      <c r="AR85" s="16"/>
    </row>
    <row r="86" spans="1:44" ht="15.5" x14ac:dyDescent="0.35">
      <c r="A86" s="15" t="s">
        <v>1768</v>
      </c>
      <c r="B86" s="15" t="s">
        <v>1769</v>
      </c>
      <c r="C86" s="15" t="s">
        <v>1770</v>
      </c>
      <c r="D86" s="16"/>
      <c r="E86" s="16"/>
      <c r="F86" s="16"/>
      <c r="G86" s="15" t="s">
        <v>994</v>
      </c>
      <c r="H86" s="15" t="s">
        <v>995</v>
      </c>
      <c r="I86" s="15" t="s">
        <v>995</v>
      </c>
      <c r="J86" s="15" t="s">
        <v>995</v>
      </c>
      <c r="K86" s="15" t="s">
        <v>996</v>
      </c>
      <c r="L86" s="15" t="s">
        <v>995</v>
      </c>
      <c r="M86" s="15" t="s">
        <v>997</v>
      </c>
      <c r="N86" s="15" t="s">
        <v>1771</v>
      </c>
      <c r="O86" s="15" t="s">
        <v>1678</v>
      </c>
      <c r="P86" s="15" t="s">
        <v>1708</v>
      </c>
      <c r="Q86" s="15" t="s">
        <v>537</v>
      </c>
      <c r="R86" s="15" t="s">
        <v>1772</v>
      </c>
      <c r="S86" s="15" t="s">
        <v>1773</v>
      </c>
      <c r="T86" s="15" t="s">
        <v>1001</v>
      </c>
      <c r="U86" s="15" t="s">
        <v>1774</v>
      </c>
      <c r="V86" s="15" t="s">
        <v>1775</v>
      </c>
      <c r="W86" s="15" t="s">
        <v>995</v>
      </c>
      <c r="X86" s="18" t="s">
        <v>1776</v>
      </c>
      <c r="Y86" s="15" t="s">
        <v>995</v>
      </c>
      <c r="Z86" s="17">
        <v>0</v>
      </c>
      <c r="AA86" s="17">
        <v>1</v>
      </c>
      <c r="AB86" s="16"/>
      <c r="AC86" s="16"/>
      <c r="AD86" s="16"/>
      <c r="AE86" s="16"/>
      <c r="AF86" s="15" t="s">
        <v>995</v>
      </c>
      <c r="AG86" s="16" t="b">
        <v>0</v>
      </c>
      <c r="AH86" s="15" t="s">
        <v>995</v>
      </c>
      <c r="AI86" s="15" t="s">
        <v>995</v>
      </c>
      <c r="AJ86" s="15" t="s">
        <v>995</v>
      </c>
      <c r="AK86" s="16" t="b">
        <v>0</v>
      </c>
      <c r="AL86" s="16" t="b">
        <v>0</v>
      </c>
      <c r="AM86" s="16"/>
      <c r="AN86" s="15" t="s">
        <v>1161</v>
      </c>
      <c r="AO86" s="15" t="s">
        <v>1057</v>
      </c>
      <c r="AP86" s="15" t="s">
        <v>1007</v>
      </c>
      <c r="AQ86" s="15" t="s">
        <v>1008</v>
      </c>
      <c r="AR86" s="16"/>
    </row>
    <row r="87" spans="1:44" ht="15.5" x14ac:dyDescent="0.35">
      <c r="A87" s="15" t="s">
        <v>1777</v>
      </c>
      <c r="B87" s="15" t="s">
        <v>1778</v>
      </c>
      <c r="C87" s="15" t="s">
        <v>1779</v>
      </c>
      <c r="D87" s="16"/>
      <c r="E87" s="17">
        <v>39</v>
      </c>
      <c r="F87" s="17">
        <v>3</v>
      </c>
      <c r="G87" s="15" t="s">
        <v>1667</v>
      </c>
      <c r="H87" s="15" t="s">
        <v>995</v>
      </c>
      <c r="I87" s="15" t="s">
        <v>995</v>
      </c>
      <c r="J87" s="15" t="s">
        <v>1780</v>
      </c>
      <c r="K87" s="15" t="s">
        <v>1781</v>
      </c>
      <c r="L87" s="15" t="s">
        <v>995</v>
      </c>
      <c r="M87" s="15" t="s">
        <v>1008</v>
      </c>
      <c r="N87" s="15" t="s">
        <v>1782</v>
      </c>
      <c r="O87" s="15" t="s">
        <v>1783</v>
      </c>
      <c r="P87" s="15" t="s">
        <v>1708</v>
      </c>
      <c r="Q87" s="15" t="s">
        <v>537</v>
      </c>
      <c r="R87" s="15" t="s">
        <v>1784</v>
      </c>
      <c r="S87" s="15" t="s">
        <v>1785</v>
      </c>
      <c r="T87" s="15" t="s">
        <v>1786</v>
      </c>
      <c r="U87" s="15" t="s">
        <v>1787</v>
      </c>
      <c r="V87" s="15" t="s">
        <v>1788</v>
      </c>
      <c r="W87" s="15" t="s">
        <v>995</v>
      </c>
      <c r="X87" s="18" t="s">
        <v>1789</v>
      </c>
      <c r="Y87" s="15" t="s">
        <v>995</v>
      </c>
      <c r="Z87" s="17">
        <v>0</v>
      </c>
      <c r="AA87" s="17">
        <v>1</v>
      </c>
      <c r="AB87" s="16"/>
      <c r="AC87" s="16"/>
      <c r="AD87" s="16"/>
      <c r="AE87" s="16"/>
      <c r="AF87" s="15" t="s">
        <v>995</v>
      </c>
      <c r="AG87" s="16" t="b">
        <v>0</v>
      </c>
      <c r="AH87" s="15" t="s">
        <v>995</v>
      </c>
      <c r="AI87" s="15" t="s">
        <v>995</v>
      </c>
      <c r="AJ87" s="15" t="s">
        <v>995</v>
      </c>
      <c r="AK87" s="16" t="b">
        <v>0</v>
      </c>
      <c r="AL87" s="16" t="b">
        <v>0</v>
      </c>
      <c r="AM87" s="15" t="s">
        <v>1042</v>
      </c>
      <c r="AN87" s="15" t="s">
        <v>1043</v>
      </c>
      <c r="AO87" s="15" t="s">
        <v>1008</v>
      </c>
      <c r="AP87" s="15" t="s">
        <v>1007</v>
      </c>
      <c r="AQ87" s="15" t="s">
        <v>1008</v>
      </c>
      <c r="AR87" s="16"/>
    </row>
    <row r="88" spans="1:44" ht="15.5" x14ac:dyDescent="0.35">
      <c r="A88" s="15" t="s">
        <v>1780</v>
      </c>
      <c r="B88" s="15" t="s">
        <v>1781</v>
      </c>
      <c r="C88" s="15" t="s">
        <v>1790</v>
      </c>
      <c r="D88" s="16"/>
      <c r="E88" s="17">
        <v>58</v>
      </c>
      <c r="F88" s="17">
        <v>5</v>
      </c>
      <c r="G88" s="15" t="s">
        <v>16</v>
      </c>
      <c r="H88" s="15" t="s">
        <v>995</v>
      </c>
      <c r="I88" s="15" t="s">
        <v>995</v>
      </c>
      <c r="J88" s="15" t="s">
        <v>995</v>
      </c>
      <c r="K88" s="15" t="s">
        <v>996</v>
      </c>
      <c r="L88" s="15" t="s">
        <v>995</v>
      </c>
      <c r="M88" s="15" t="s">
        <v>1008</v>
      </c>
      <c r="N88" s="15" t="s">
        <v>1791</v>
      </c>
      <c r="O88" s="15" t="s">
        <v>1783</v>
      </c>
      <c r="P88" s="15" t="s">
        <v>1708</v>
      </c>
      <c r="Q88" s="15" t="s">
        <v>537</v>
      </c>
      <c r="R88" s="15" t="s">
        <v>1784</v>
      </c>
      <c r="S88" s="15" t="s">
        <v>1785</v>
      </c>
      <c r="T88" s="15" t="s">
        <v>1786</v>
      </c>
      <c r="U88" s="15" t="s">
        <v>1787</v>
      </c>
      <c r="V88" s="15" t="s">
        <v>1792</v>
      </c>
      <c r="W88" s="15" t="s">
        <v>995</v>
      </c>
      <c r="X88" s="18" t="s">
        <v>1793</v>
      </c>
      <c r="Y88" s="15" t="s">
        <v>995</v>
      </c>
      <c r="Z88" s="17">
        <v>0</v>
      </c>
      <c r="AA88" s="17">
        <v>1</v>
      </c>
      <c r="AB88" s="16"/>
      <c r="AC88" s="16"/>
      <c r="AD88" s="16"/>
      <c r="AE88" s="16"/>
      <c r="AF88" s="15" t="s">
        <v>995</v>
      </c>
      <c r="AG88" s="16" t="b">
        <v>0</v>
      </c>
      <c r="AH88" s="15" t="s">
        <v>995</v>
      </c>
      <c r="AI88" s="15" t="s">
        <v>995</v>
      </c>
      <c r="AJ88" s="15" t="s">
        <v>995</v>
      </c>
      <c r="AK88" s="16" t="b">
        <v>0</v>
      </c>
      <c r="AL88" s="16" t="b">
        <v>0</v>
      </c>
      <c r="AM88" s="15" t="s">
        <v>1042</v>
      </c>
      <c r="AN88" s="15" t="s">
        <v>1043</v>
      </c>
      <c r="AO88" s="15" t="s">
        <v>1008</v>
      </c>
      <c r="AP88" s="15" t="s">
        <v>1007</v>
      </c>
      <c r="AQ88" s="15" t="s">
        <v>1008</v>
      </c>
      <c r="AR88" s="16"/>
    </row>
    <row r="89" spans="1:44" ht="15.5" x14ac:dyDescent="0.35">
      <c r="A89" s="15" t="s">
        <v>1794</v>
      </c>
      <c r="B89" s="15" t="s">
        <v>1795</v>
      </c>
      <c r="C89" s="15" t="s">
        <v>1796</v>
      </c>
      <c r="D89" s="16"/>
      <c r="E89" s="17">
        <v>11</v>
      </c>
      <c r="F89" s="17">
        <v>1</v>
      </c>
      <c r="G89" s="15" t="s">
        <v>1615</v>
      </c>
      <c r="H89" s="15" t="s">
        <v>995</v>
      </c>
      <c r="I89" s="15" t="s">
        <v>995</v>
      </c>
      <c r="J89" s="15" t="s">
        <v>995</v>
      </c>
      <c r="K89" s="15" t="s">
        <v>996</v>
      </c>
      <c r="L89" s="15" t="s">
        <v>995</v>
      </c>
      <c r="M89" s="15" t="s">
        <v>997</v>
      </c>
      <c r="N89" s="15" t="s">
        <v>1797</v>
      </c>
      <c r="O89" s="15" t="s">
        <v>1798</v>
      </c>
      <c r="P89" s="15" t="s">
        <v>1708</v>
      </c>
      <c r="Q89" s="15" t="s">
        <v>537</v>
      </c>
      <c r="R89" s="15" t="s">
        <v>1799</v>
      </c>
      <c r="S89" s="15" t="s">
        <v>1800</v>
      </c>
      <c r="T89" s="15" t="s">
        <v>1001</v>
      </c>
      <c r="U89" s="15" t="s">
        <v>1801</v>
      </c>
      <c r="V89" s="15" t="s">
        <v>1802</v>
      </c>
      <c r="W89" s="15" t="s">
        <v>995</v>
      </c>
      <c r="X89" s="18" t="s">
        <v>1803</v>
      </c>
      <c r="Y89" s="15" t="s">
        <v>995</v>
      </c>
      <c r="Z89" s="17">
        <v>0</v>
      </c>
      <c r="AA89" s="17">
        <v>1</v>
      </c>
      <c r="AB89" s="16"/>
      <c r="AC89" s="16"/>
      <c r="AD89" s="16"/>
      <c r="AE89" s="16"/>
      <c r="AF89" s="15" t="s">
        <v>995</v>
      </c>
      <c r="AG89" s="16" t="b">
        <v>0</v>
      </c>
      <c r="AH89" s="15" t="s">
        <v>995</v>
      </c>
      <c r="AI89" s="15" t="s">
        <v>995</v>
      </c>
      <c r="AJ89" s="15" t="s">
        <v>995</v>
      </c>
      <c r="AK89" s="16" t="b">
        <v>0</v>
      </c>
      <c r="AL89" s="16" t="b">
        <v>0</v>
      </c>
      <c r="AM89" s="16"/>
      <c r="AN89" s="15" t="s">
        <v>1804</v>
      </c>
      <c r="AO89" s="15" t="s">
        <v>1805</v>
      </c>
      <c r="AP89" s="15" t="s">
        <v>1007</v>
      </c>
      <c r="AQ89" s="15" t="s">
        <v>1008</v>
      </c>
      <c r="AR89" s="16"/>
    </row>
    <row r="90" spans="1:44" ht="15.5" x14ac:dyDescent="0.35">
      <c r="A90" s="15" t="s">
        <v>1806</v>
      </c>
      <c r="B90" s="15" t="s">
        <v>1807</v>
      </c>
      <c r="C90" s="15" t="s">
        <v>1808</v>
      </c>
      <c r="D90" s="16"/>
      <c r="E90" s="17">
        <v>11</v>
      </c>
      <c r="F90" s="17">
        <v>1</v>
      </c>
      <c r="G90" s="15" t="s">
        <v>1615</v>
      </c>
      <c r="H90" s="15" t="s">
        <v>995</v>
      </c>
      <c r="I90" s="15" t="s">
        <v>995</v>
      </c>
      <c r="J90" s="15" t="s">
        <v>995</v>
      </c>
      <c r="K90" s="15" t="s">
        <v>996</v>
      </c>
      <c r="L90" s="15" t="s">
        <v>995</v>
      </c>
      <c r="M90" s="15" t="s">
        <v>1139</v>
      </c>
      <c r="N90" s="15" t="s">
        <v>1809</v>
      </c>
      <c r="O90" s="15" t="s">
        <v>1798</v>
      </c>
      <c r="P90" s="15" t="s">
        <v>1708</v>
      </c>
      <c r="Q90" s="15" t="s">
        <v>537</v>
      </c>
      <c r="R90" s="15" t="s">
        <v>1799</v>
      </c>
      <c r="S90" s="15" t="s">
        <v>1800</v>
      </c>
      <c r="T90" s="15" t="s">
        <v>1001</v>
      </c>
      <c r="U90" s="15" t="s">
        <v>1801</v>
      </c>
      <c r="V90" s="15" t="s">
        <v>1802</v>
      </c>
      <c r="W90" s="15" t="s">
        <v>995</v>
      </c>
      <c r="X90" s="18" t="s">
        <v>1810</v>
      </c>
      <c r="Y90" s="15" t="s">
        <v>995</v>
      </c>
      <c r="Z90" s="17">
        <v>0</v>
      </c>
      <c r="AA90" s="17">
        <v>1</v>
      </c>
      <c r="AB90" s="16"/>
      <c r="AC90" s="16"/>
      <c r="AD90" s="16"/>
      <c r="AE90" s="16"/>
      <c r="AF90" s="15" t="s">
        <v>995</v>
      </c>
      <c r="AG90" s="16" t="b">
        <v>0</v>
      </c>
      <c r="AH90" s="15" t="s">
        <v>995</v>
      </c>
      <c r="AI90" s="15" t="s">
        <v>995</v>
      </c>
      <c r="AJ90" s="15" t="s">
        <v>995</v>
      </c>
      <c r="AK90" s="16" t="b">
        <v>0</v>
      </c>
      <c r="AL90" s="16" t="b">
        <v>0</v>
      </c>
      <c r="AM90" s="16"/>
      <c r="AN90" s="15" t="s">
        <v>1434</v>
      </c>
      <c r="AO90" s="15" t="s">
        <v>1139</v>
      </c>
      <c r="AP90" s="15" t="s">
        <v>1007</v>
      </c>
      <c r="AQ90" s="15" t="s">
        <v>1008</v>
      </c>
      <c r="AR90" s="16"/>
    </row>
    <row r="91" spans="1:44" ht="15.5" x14ac:dyDescent="0.35">
      <c r="A91" s="15" t="s">
        <v>1811</v>
      </c>
      <c r="B91" s="15" t="s">
        <v>1812</v>
      </c>
      <c r="C91" s="15" t="s">
        <v>1813</v>
      </c>
      <c r="D91" s="16"/>
      <c r="E91" s="16"/>
      <c r="F91" s="16"/>
      <c r="G91" s="15" t="s">
        <v>995</v>
      </c>
      <c r="H91" s="15" t="s">
        <v>995</v>
      </c>
      <c r="I91" s="15" t="s">
        <v>995</v>
      </c>
      <c r="J91" s="15" t="s">
        <v>995</v>
      </c>
      <c r="K91" s="15" t="s">
        <v>996</v>
      </c>
      <c r="L91" s="15" t="s">
        <v>995</v>
      </c>
      <c r="M91" s="15" t="s">
        <v>997</v>
      </c>
      <c r="N91" s="15" t="s">
        <v>1814</v>
      </c>
      <c r="O91" s="15" t="s">
        <v>1815</v>
      </c>
      <c r="P91" s="15" t="s">
        <v>1708</v>
      </c>
      <c r="Q91" s="15" t="s">
        <v>537</v>
      </c>
      <c r="R91" s="15" t="s">
        <v>1815</v>
      </c>
      <c r="S91" s="15" t="s">
        <v>1816</v>
      </c>
      <c r="T91" s="15" t="s">
        <v>1001</v>
      </c>
      <c r="U91" s="15" t="s">
        <v>1817</v>
      </c>
      <c r="V91" s="15" t="s">
        <v>1818</v>
      </c>
      <c r="W91" s="15" t="s">
        <v>995</v>
      </c>
      <c r="X91" s="18" t="s">
        <v>1819</v>
      </c>
      <c r="Y91" s="15" t="s">
        <v>995</v>
      </c>
      <c r="Z91" s="17">
        <v>0</v>
      </c>
      <c r="AA91" s="17">
        <v>1</v>
      </c>
      <c r="AB91" s="16"/>
      <c r="AC91" s="16"/>
      <c r="AD91" s="16"/>
      <c r="AE91" s="16"/>
      <c r="AF91" s="15" t="s">
        <v>995</v>
      </c>
      <c r="AG91" s="16" t="b">
        <v>0</v>
      </c>
      <c r="AH91" s="15" t="s">
        <v>995</v>
      </c>
      <c r="AI91" s="15" t="s">
        <v>995</v>
      </c>
      <c r="AJ91" s="15" t="s">
        <v>995</v>
      </c>
      <c r="AK91" s="16" t="b">
        <v>0</v>
      </c>
      <c r="AL91" s="16" t="b">
        <v>0</v>
      </c>
      <c r="AM91" s="16"/>
      <c r="AN91" s="15" t="s">
        <v>1820</v>
      </c>
      <c r="AO91" s="15" t="s">
        <v>1821</v>
      </c>
      <c r="AP91" s="15" t="s">
        <v>1007</v>
      </c>
      <c r="AQ91" s="15" t="s">
        <v>1008</v>
      </c>
      <c r="AR91" s="16"/>
    </row>
    <row r="92" spans="1:44" ht="15.5" x14ac:dyDescent="0.35">
      <c r="A92" s="15" t="s">
        <v>1822</v>
      </c>
      <c r="B92" s="15" t="s">
        <v>1823</v>
      </c>
      <c r="C92" s="15" t="s">
        <v>1824</v>
      </c>
      <c r="D92" s="16"/>
      <c r="E92" s="16"/>
      <c r="F92" s="16"/>
      <c r="G92" s="15" t="s">
        <v>1023</v>
      </c>
      <c r="H92" s="15" t="s">
        <v>995</v>
      </c>
      <c r="I92" s="15" t="s">
        <v>995</v>
      </c>
      <c r="J92" s="15" t="s">
        <v>995</v>
      </c>
      <c r="K92" s="15" t="s">
        <v>996</v>
      </c>
      <c r="L92" s="15" t="s">
        <v>995</v>
      </c>
      <c r="M92" s="15" t="s">
        <v>1269</v>
      </c>
      <c r="N92" s="15" t="s">
        <v>1825</v>
      </c>
      <c r="O92" s="15" t="s">
        <v>1815</v>
      </c>
      <c r="P92" s="15" t="s">
        <v>1708</v>
      </c>
      <c r="Q92" s="15" t="s">
        <v>537</v>
      </c>
      <c r="R92" s="15" t="s">
        <v>1815</v>
      </c>
      <c r="S92" s="15" t="s">
        <v>1816</v>
      </c>
      <c r="T92" s="15" t="s">
        <v>1001</v>
      </c>
      <c r="U92" s="15" t="s">
        <v>1817</v>
      </c>
      <c r="V92" s="15" t="s">
        <v>1818</v>
      </c>
      <c r="W92" s="15" t="s">
        <v>995</v>
      </c>
      <c r="X92" s="18" t="s">
        <v>1826</v>
      </c>
      <c r="Y92" s="15" t="s">
        <v>995</v>
      </c>
      <c r="Z92" s="17">
        <v>0</v>
      </c>
      <c r="AA92" s="17">
        <v>1</v>
      </c>
      <c r="AB92" s="16"/>
      <c r="AC92" s="16"/>
      <c r="AD92" s="16"/>
      <c r="AE92" s="16"/>
      <c r="AF92" s="15" t="s">
        <v>995</v>
      </c>
      <c r="AG92" s="16" t="b">
        <v>0</v>
      </c>
      <c r="AH92" s="15" t="s">
        <v>995</v>
      </c>
      <c r="AI92" s="15" t="s">
        <v>995</v>
      </c>
      <c r="AJ92" s="15" t="s">
        <v>995</v>
      </c>
      <c r="AK92" s="16" t="b">
        <v>0</v>
      </c>
      <c r="AL92" s="16" t="b">
        <v>0</v>
      </c>
      <c r="AM92" s="16"/>
      <c r="AN92" s="15" t="s">
        <v>1827</v>
      </c>
      <c r="AO92" s="15" t="s">
        <v>1269</v>
      </c>
      <c r="AP92" s="15" t="s">
        <v>1007</v>
      </c>
      <c r="AQ92" s="15" t="s">
        <v>1008</v>
      </c>
      <c r="AR92" s="16"/>
    </row>
    <row r="93" spans="1:44" ht="15.5" x14ac:dyDescent="0.35">
      <c r="A93" s="15" t="s">
        <v>1828</v>
      </c>
      <c r="B93" s="15" t="s">
        <v>1829</v>
      </c>
      <c r="C93" s="15" t="s">
        <v>1830</v>
      </c>
      <c r="D93" s="16"/>
      <c r="E93" s="17">
        <v>36</v>
      </c>
      <c r="F93" s="17">
        <v>3</v>
      </c>
      <c r="G93" s="15" t="s">
        <v>995</v>
      </c>
      <c r="H93" s="15" t="s">
        <v>995</v>
      </c>
      <c r="I93" s="15" t="s">
        <v>995</v>
      </c>
      <c r="J93" s="15" t="s">
        <v>995</v>
      </c>
      <c r="K93" s="15" t="s">
        <v>996</v>
      </c>
      <c r="L93" s="15" t="s">
        <v>995</v>
      </c>
      <c r="M93" s="15" t="s">
        <v>997</v>
      </c>
      <c r="N93" s="15" t="s">
        <v>1831</v>
      </c>
      <c r="O93" s="15" t="s">
        <v>1815</v>
      </c>
      <c r="P93" s="15" t="s">
        <v>1708</v>
      </c>
      <c r="Q93" s="15" t="s">
        <v>537</v>
      </c>
      <c r="R93" s="15" t="s">
        <v>1815</v>
      </c>
      <c r="S93" s="15" t="s">
        <v>1832</v>
      </c>
      <c r="T93" s="15" t="s">
        <v>1001</v>
      </c>
      <c r="U93" s="15" t="s">
        <v>1833</v>
      </c>
      <c r="V93" s="15" t="s">
        <v>1834</v>
      </c>
      <c r="W93" s="15" t="s">
        <v>995</v>
      </c>
      <c r="X93" s="18" t="s">
        <v>1835</v>
      </c>
      <c r="Y93" s="15" t="s">
        <v>995</v>
      </c>
      <c r="Z93" s="17">
        <v>0</v>
      </c>
      <c r="AA93" s="17">
        <v>1</v>
      </c>
      <c r="AB93" s="16"/>
      <c r="AC93" s="16"/>
      <c r="AD93" s="16"/>
      <c r="AE93" s="16"/>
      <c r="AF93" s="15" t="s">
        <v>995</v>
      </c>
      <c r="AG93" s="16" t="b">
        <v>0</v>
      </c>
      <c r="AH93" s="15" t="s">
        <v>995</v>
      </c>
      <c r="AI93" s="15" t="s">
        <v>995</v>
      </c>
      <c r="AJ93" s="15" t="s">
        <v>995</v>
      </c>
      <c r="AK93" s="16" t="b">
        <v>0</v>
      </c>
      <c r="AL93" s="16" t="b">
        <v>1</v>
      </c>
      <c r="AM93" s="16"/>
      <c r="AN93" s="15" t="s">
        <v>1836</v>
      </c>
      <c r="AO93" s="15" t="s">
        <v>1019</v>
      </c>
      <c r="AP93" s="15" t="s">
        <v>1007</v>
      </c>
      <c r="AQ93" s="15" t="s">
        <v>1008</v>
      </c>
      <c r="AR93" s="16"/>
    </row>
    <row r="94" spans="1:44" ht="15.5" x14ac:dyDescent="0.35">
      <c r="A94" s="15" t="s">
        <v>1837</v>
      </c>
      <c r="B94" s="15" t="s">
        <v>1838</v>
      </c>
      <c r="C94" s="15" t="s">
        <v>1839</v>
      </c>
      <c r="D94" s="16"/>
      <c r="E94" s="16"/>
      <c r="F94" s="16"/>
      <c r="G94" s="15" t="s">
        <v>1251</v>
      </c>
      <c r="H94" s="15" t="s">
        <v>995</v>
      </c>
      <c r="I94" s="15" t="s">
        <v>995</v>
      </c>
      <c r="J94" s="15" t="s">
        <v>995</v>
      </c>
      <c r="K94" s="15" t="s">
        <v>996</v>
      </c>
      <c r="L94" s="15" t="s">
        <v>995</v>
      </c>
      <c r="M94" s="15" t="s">
        <v>997</v>
      </c>
      <c r="N94" s="15" t="s">
        <v>1840</v>
      </c>
      <c r="O94" s="15" t="s">
        <v>1815</v>
      </c>
      <c r="P94" s="15" t="s">
        <v>1708</v>
      </c>
      <c r="Q94" s="15" t="s">
        <v>537</v>
      </c>
      <c r="R94" s="15" t="s">
        <v>1815</v>
      </c>
      <c r="S94" s="15" t="s">
        <v>1832</v>
      </c>
      <c r="T94" s="15" t="s">
        <v>1001</v>
      </c>
      <c r="U94" s="15" t="s">
        <v>1841</v>
      </c>
      <c r="V94" s="15" t="s">
        <v>1842</v>
      </c>
      <c r="W94" s="15" t="s">
        <v>995</v>
      </c>
      <c r="X94" s="18" t="s">
        <v>1843</v>
      </c>
      <c r="Y94" s="15" t="s">
        <v>995</v>
      </c>
      <c r="Z94" s="17">
        <v>0</v>
      </c>
      <c r="AA94" s="17">
        <v>1</v>
      </c>
      <c r="AB94" s="16"/>
      <c r="AC94" s="16"/>
      <c r="AD94" s="16"/>
      <c r="AE94" s="16"/>
      <c r="AF94" s="15" t="s">
        <v>995</v>
      </c>
      <c r="AG94" s="16" t="b">
        <v>0</v>
      </c>
      <c r="AH94" s="15" t="s">
        <v>995</v>
      </c>
      <c r="AI94" s="15" t="s">
        <v>995</v>
      </c>
      <c r="AJ94" s="15" t="s">
        <v>995</v>
      </c>
      <c r="AK94" s="16" t="b">
        <v>0</v>
      </c>
      <c r="AL94" s="16" t="b">
        <v>0</v>
      </c>
      <c r="AM94" s="16"/>
      <c r="AN94" s="15" t="s">
        <v>1426</v>
      </c>
      <c r="AO94" s="15" t="s">
        <v>1077</v>
      </c>
      <c r="AP94" s="15" t="s">
        <v>1007</v>
      </c>
      <c r="AQ94" s="15" t="s">
        <v>1008</v>
      </c>
      <c r="AR94" s="16"/>
    </row>
    <row r="95" spans="1:44" ht="15.5" x14ac:dyDescent="0.35">
      <c r="A95" s="15" t="s">
        <v>1844</v>
      </c>
      <c r="B95" s="15" t="s">
        <v>1845</v>
      </c>
      <c r="C95" s="15" t="s">
        <v>1846</v>
      </c>
      <c r="D95" s="16"/>
      <c r="E95" s="16"/>
      <c r="F95" s="16"/>
      <c r="G95" s="15" t="s">
        <v>1034</v>
      </c>
      <c r="H95" s="15" t="s">
        <v>995</v>
      </c>
      <c r="I95" s="15" t="s">
        <v>995</v>
      </c>
      <c r="J95" s="15" t="s">
        <v>995</v>
      </c>
      <c r="K95" s="15" t="s">
        <v>996</v>
      </c>
      <c r="L95" s="15" t="s">
        <v>995</v>
      </c>
      <c r="M95" s="15" t="s">
        <v>997</v>
      </c>
      <c r="N95" s="15" t="s">
        <v>1847</v>
      </c>
      <c r="O95" s="15" t="s">
        <v>1815</v>
      </c>
      <c r="P95" s="15" t="s">
        <v>1708</v>
      </c>
      <c r="Q95" s="15" t="s">
        <v>537</v>
      </c>
      <c r="R95" s="15" t="s">
        <v>1815</v>
      </c>
      <c r="S95" s="15" t="s">
        <v>1848</v>
      </c>
      <c r="T95" s="15" t="s">
        <v>1001</v>
      </c>
      <c r="U95" s="15" t="s">
        <v>1849</v>
      </c>
      <c r="V95" s="15" t="s">
        <v>1850</v>
      </c>
      <c r="W95" s="15" t="s">
        <v>995</v>
      </c>
      <c r="X95" s="18" t="s">
        <v>1851</v>
      </c>
      <c r="Y95" s="15" t="s">
        <v>995</v>
      </c>
      <c r="Z95" s="17">
        <v>0</v>
      </c>
      <c r="AA95" s="17">
        <v>1</v>
      </c>
      <c r="AB95" s="16"/>
      <c r="AC95" s="16"/>
      <c r="AD95" s="16"/>
      <c r="AE95" s="16"/>
      <c r="AF95" s="15" t="s">
        <v>995</v>
      </c>
      <c r="AG95" s="16" t="b">
        <v>0</v>
      </c>
      <c r="AH95" s="15" t="s">
        <v>995</v>
      </c>
      <c r="AI95" s="15" t="s">
        <v>995</v>
      </c>
      <c r="AJ95" s="15" t="s">
        <v>995</v>
      </c>
      <c r="AK95" s="16" t="b">
        <v>0</v>
      </c>
      <c r="AL95" s="16" t="b">
        <v>0</v>
      </c>
      <c r="AM95" s="16"/>
      <c r="AN95" s="15" t="s">
        <v>1426</v>
      </c>
      <c r="AO95" s="15" t="s">
        <v>1077</v>
      </c>
      <c r="AP95" s="15" t="s">
        <v>1007</v>
      </c>
      <c r="AQ95" s="15" t="s">
        <v>1008</v>
      </c>
      <c r="AR95" s="16"/>
    </row>
    <row r="96" spans="1:44" ht="15.5" x14ac:dyDescent="0.35">
      <c r="A96" s="15" t="s">
        <v>1852</v>
      </c>
      <c r="B96" s="15" t="s">
        <v>1853</v>
      </c>
      <c r="C96" s="15" t="s">
        <v>1854</v>
      </c>
      <c r="D96" s="16"/>
      <c r="E96" s="17">
        <v>8</v>
      </c>
      <c r="F96" s="17">
        <v>1</v>
      </c>
      <c r="G96" s="15" t="s">
        <v>1023</v>
      </c>
      <c r="H96" s="15" t="s">
        <v>995</v>
      </c>
      <c r="I96" s="15" t="s">
        <v>995</v>
      </c>
      <c r="J96" s="15" t="s">
        <v>995</v>
      </c>
      <c r="K96" s="15" t="s">
        <v>996</v>
      </c>
      <c r="L96" s="15" t="s">
        <v>995</v>
      </c>
      <c r="M96" s="15" t="s">
        <v>997</v>
      </c>
      <c r="N96" s="15" t="s">
        <v>1855</v>
      </c>
      <c r="O96" s="15" t="s">
        <v>1815</v>
      </c>
      <c r="P96" s="15" t="s">
        <v>1708</v>
      </c>
      <c r="Q96" s="15" t="s">
        <v>537</v>
      </c>
      <c r="R96" s="15" t="s">
        <v>1815</v>
      </c>
      <c r="S96" s="15" t="s">
        <v>1856</v>
      </c>
      <c r="T96" s="15" t="s">
        <v>1001</v>
      </c>
      <c r="U96" s="15" t="s">
        <v>1857</v>
      </c>
      <c r="V96" s="15" t="s">
        <v>1858</v>
      </c>
      <c r="W96" s="15" t="s">
        <v>995</v>
      </c>
      <c r="X96" s="18" t="s">
        <v>1859</v>
      </c>
      <c r="Y96" s="15" t="s">
        <v>995</v>
      </c>
      <c r="Z96" s="17">
        <v>0</v>
      </c>
      <c r="AA96" s="17">
        <v>1</v>
      </c>
      <c r="AB96" s="16"/>
      <c r="AC96" s="16"/>
      <c r="AD96" s="16"/>
      <c r="AE96" s="16"/>
      <c r="AF96" s="15" t="s">
        <v>995</v>
      </c>
      <c r="AG96" s="16" t="b">
        <v>0</v>
      </c>
      <c r="AH96" s="15" t="s">
        <v>995</v>
      </c>
      <c r="AI96" s="15" t="s">
        <v>995</v>
      </c>
      <c r="AJ96" s="15" t="s">
        <v>995</v>
      </c>
      <c r="AK96" s="16" t="b">
        <v>0</v>
      </c>
      <c r="AL96" s="16" t="b">
        <v>0</v>
      </c>
      <c r="AM96" s="15" t="s">
        <v>1042</v>
      </c>
      <c r="AN96" s="15" t="s">
        <v>1684</v>
      </c>
      <c r="AO96" s="15" t="s">
        <v>1019</v>
      </c>
      <c r="AP96" s="15" t="s">
        <v>1007</v>
      </c>
      <c r="AQ96" s="15" t="s">
        <v>1008</v>
      </c>
      <c r="AR96" s="16"/>
    </row>
    <row r="97" spans="1:44" ht="15.5" x14ac:dyDescent="0.35">
      <c r="A97" s="15" t="s">
        <v>1860</v>
      </c>
      <c r="B97" s="15" t="s">
        <v>1861</v>
      </c>
      <c r="C97" s="15" t="s">
        <v>1862</v>
      </c>
      <c r="D97" s="16"/>
      <c r="E97" s="16"/>
      <c r="F97" s="16"/>
      <c r="G97" s="15" t="s">
        <v>994</v>
      </c>
      <c r="H97" s="15" t="s">
        <v>995</v>
      </c>
      <c r="I97" s="15" t="s">
        <v>995</v>
      </c>
      <c r="J97" s="15" t="s">
        <v>995</v>
      </c>
      <c r="K97" s="15" t="s">
        <v>996</v>
      </c>
      <c r="L97" s="15" t="s">
        <v>995</v>
      </c>
      <c r="M97" s="15" t="s">
        <v>997</v>
      </c>
      <c r="N97" s="15" t="s">
        <v>1863</v>
      </c>
      <c r="O97" s="15" t="s">
        <v>1815</v>
      </c>
      <c r="P97" s="15" t="s">
        <v>1708</v>
      </c>
      <c r="Q97" s="15" t="s">
        <v>537</v>
      </c>
      <c r="R97" s="15" t="s">
        <v>1815</v>
      </c>
      <c r="S97" s="15" t="s">
        <v>1864</v>
      </c>
      <c r="T97" s="15" t="s">
        <v>1001</v>
      </c>
      <c r="U97" s="15" t="s">
        <v>1865</v>
      </c>
      <c r="V97" s="15" t="s">
        <v>1866</v>
      </c>
      <c r="W97" s="15" t="s">
        <v>995</v>
      </c>
      <c r="X97" s="18" t="s">
        <v>1867</v>
      </c>
      <c r="Y97" s="15" t="s">
        <v>995</v>
      </c>
      <c r="Z97" s="17">
        <v>0</v>
      </c>
      <c r="AA97" s="17">
        <v>1</v>
      </c>
      <c r="AB97" s="16"/>
      <c r="AC97" s="16"/>
      <c r="AD97" s="16"/>
      <c r="AE97" s="16"/>
      <c r="AF97" s="15" t="s">
        <v>995</v>
      </c>
      <c r="AG97" s="16" t="b">
        <v>0</v>
      </c>
      <c r="AH97" s="15" t="s">
        <v>995</v>
      </c>
      <c r="AI97" s="15" t="s">
        <v>995</v>
      </c>
      <c r="AJ97" s="15" t="s">
        <v>995</v>
      </c>
      <c r="AK97" s="16" t="b">
        <v>0</v>
      </c>
      <c r="AL97" s="16" t="b">
        <v>0</v>
      </c>
      <c r="AM97" s="16"/>
      <c r="AN97" s="15" t="s">
        <v>1868</v>
      </c>
      <c r="AO97" s="15" t="s">
        <v>1067</v>
      </c>
      <c r="AP97" s="15" t="s">
        <v>1007</v>
      </c>
      <c r="AQ97" s="15" t="s">
        <v>1008</v>
      </c>
      <c r="AR97" s="16"/>
    </row>
    <row r="98" spans="1:44" ht="15.5" x14ac:dyDescent="0.35">
      <c r="A98" s="15" t="s">
        <v>1869</v>
      </c>
      <c r="B98" s="15" t="s">
        <v>1870</v>
      </c>
      <c r="C98" s="15" t="s">
        <v>1871</v>
      </c>
      <c r="D98" s="16"/>
      <c r="E98" s="17">
        <v>62</v>
      </c>
      <c r="F98" s="17">
        <v>6</v>
      </c>
      <c r="G98" s="15" t="s">
        <v>1115</v>
      </c>
      <c r="H98" s="15" t="s">
        <v>995</v>
      </c>
      <c r="I98" s="15" t="s">
        <v>1872</v>
      </c>
      <c r="J98" s="15" t="s">
        <v>995</v>
      </c>
      <c r="K98" s="15" t="s">
        <v>996</v>
      </c>
      <c r="L98" s="15" t="s">
        <v>995</v>
      </c>
      <c r="M98" s="15" t="s">
        <v>1008</v>
      </c>
      <c r="N98" s="15" t="s">
        <v>1873</v>
      </c>
      <c r="O98" s="15" t="s">
        <v>1798</v>
      </c>
      <c r="P98" s="15" t="s">
        <v>1708</v>
      </c>
      <c r="Q98" s="15" t="s">
        <v>537</v>
      </c>
      <c r="R98" s="15" t="s">
        <v>1815</v>
      </c>
      <c r="S98" s="15" t="s">
        <v>1874</v>
      </c>
      <c r="T98" s="15" t="s">
        <v>1001</v>
      </c>
      <c r="U98" s="15" t="s">
        <v>1875</v>
      </c>
      <c r="V98" s="15" t="s">
        <v>1876</v>
      </c>
      <c r="W98" s="15" t="s">
        <v>995</v>
      </c>
      <c r="X98" s="18" t="s">
        <v>1877</v>
      </c>
      <c r="Y98" s="15" t="s">
        <v>995</v>
      </c>
      <c r="Z98" s="17">
        <v>0</v>
      </c>
      <c r="AA98" s="17">
        <v>1</v>
      </c>
      <c r="AB98" s="16"/>
      <c r="AC98" s="16"/>
      <c r="AD98" s="16"/>
      <c r="AE98" s="16"/>
      <c r="AF98" s="15" t="s">
        <v>995</v>
      </c>
      <c r="AG98" s="16" t="b">
        <v>0</v>
      </c>
      <c r="AH98" s="15" t="s">
        <v>995</v>
      </c>
      <c r="AI98" s="15" t="s">
        <v>995</v>
      </c>
      <c r="AJ98" s="15" t="s">
        <v>995</v>
      </c>
      <c r="AK98" s="16" t="b">
        <v>0</v>
      </c>
      <c r="AL98" s="16" t="b">
        <v>0</v>
      </c>
      <c r="AM98" s="15" t="s">
        <v>1042</v>
      </c>
      <c r="AN98" s="15" t="s">
        <v>1878</v>
      </c>
      <c r="AO98" s="15" t="s">
        <v>1008</v>
      </c>
      <c r="AP98" s="15" t="s">
        <v>1007</v>
      </c>
      <c r="AQ98" s="15" t="s">
        <v>1008</v>
      </c>
      <c r="AR98" s="16"/>
    </row>
    <row r="99" spans="1:44" ht="15.5" x14ac:dyDescent="0.35">
      <c r="A99" s="15" t="s">
        <v>1879</v>
      </c>
      <c r="B99" s="15" t="s">
        <v>1880</v>
      </c>
      <c r="C99" s="15" t="s">
        <v>1881</v>
      </c>
      <c r="D99" s="16"/>
      <c r="E99" s="17">
        <v>19</v>
      </c>
      <c r="F99" s="17">
        <v>1</v>
      </c>
      <c r="G99" s="15" t="s">
        <v>1564</v>
      </c>
      <c r="H99" s="15" t="s">
        <v>995</v>
      </c>
      <c r="I99" s="15" t="s">
        <v>995</v>
      </c>
      <c r="J99" s="15" t="s">
        <v>995</v>
      </c>
      <c r="K99" s="15" t="s">
        <v>996</v>
      </c>
      <c r="L99" s="15" t="s">
        <v>995</v>
      </c>
      <c r="M99" s="15" t="s">
        <v>1269</v>
      </c>
      <c r="N99" s="15" t="s">
        <v>1882</v>
      </c>
      <c r="O99" s="15" t="s">
        <v>1815</v>
      </c>
      <c r="P99" s="15" t="s">
        <v>1708</v>
      </c>
      <c r="Q99" s="15" t="s">
        <v>537</v>
      </c>
      <c r="R99" s="15" t="s">
        <v>1815</v>
      </c>
      <c r="S99" s="15" t="s">
        <v>1883</v>
      </c>
      <c r="T99" s="15" t="s">
        <v>1001</v>
      </c>
      <c r="U99" s="15" t="s">
        <v>1884</v>
      </c>
      <c r="V99" s="15" t="s">
        <v>1885</v>
      </c>
      <c r="W99" s="15" t="s">
        <v>995</v>
      </c>
      <c r="X99" s="18" t="s">
        <v>1886</v>
      </c>
      <c r="Y99" s="15" t="s">
        <v>995</v>
      </c>
      <c r="Z99" s="17">
        <v>0</v>
      </c>
      <c r="AA99" s="17">
        <v>1</v>
      </c>
      <c r="AB99" s="16"/>
      <c r="AC99" s="16"/>
      <c r="AD99" s="16"/>
      <c r="AE99" s="16"/>
      <c r="AF99" s="15" t="s">
        <v>995</v>
      </c>
      <c r="AG99" s="16" t="b">
        <v>0</v>
      </c>
      <c r="AH99" s="15" t="s">
        <v>995</v>
      </c>
      <c r="AI99" s="15" t="s">
        <v>995</v>
      </c>
      <c r="AJ99" s="15" t="s">
        <v>995</v>
      </c>
      <c r="AK99" s="16" t="b">
        <v>0</v>
      </c>
      <c r="AL99" s="16" t="b">
        <v>0</v>
      </c>
      <c r="AM99" s="16"/>
      <c r="AN99" s="15" t="s">
        <v>1887</v>
      </c>
      <c r="AO99" s="15" t="s">
        <v>1269</v>
      </c>
      <c r="AP99" s="15" t="s">
        <v>1007</v>
      </c>
      <c r="AQ99" s="15" t="s">
        <v>1008</v>
      </c>
      <c r="AR99" s="16"/>
    </row>
    <row r="100" spans="1:44" ht="15.5" x14ac:dyDescent="0.35">
      <c r="A100" s="15" t="s">
        <v>1888</v>
      </c>
      <c r="B100" s="15" t="s">
        <v>1889</v>
      </c>
      <c r="C100" s="15" t="s">
        <v>1890</v>
      </c>
      <c r="D100" s="16"/>
      <c r="E100" s="17">
        <v>37</v>
      </c>
      <c r="F100" s="17">
        <v>3</v>
      </c>
      <c r="G100" s="15" t="s">
        <v>1034</v>
      </c>
      <c r="H100" s="15" t="s">
        <v>995</v>
      </c>
      <c r="I100" s="15" t="s">
        <v>995</v>
      </c>
      <c r="J100" s="15" t="s">
        <v>995</v>
      </c>
      <c r="K100" s="15" t="s">
        <v>996</v>
      </c>
      <c r="L100" s="15" t="s">
        <v>995</v>
      </c>
      <c r="M100" s="15" t="s">
        <v>1123</v>
      </c>
      <c r="N100" s="15" t="s">
        <v>1891</v>
      </c>
      <c r="O100" s="15" t="s">
        <v>1815</v>
      </c>
      <c r="P100" s="15" t="s">
        <v>1708</v>
      </c>
      <c r="Q100" s="15" t="s">
        <v>537</v>
      </c>
      <c r="R100" s="15" t="s">
        <v>1815</v>
      </c>
      <c r="S100" s="15" t="s">
        <v>1892</v>
      </c>
      <c r="T100" s="15" t="s">
        <v>1001</v>
      </c>
      <c r="U100" s="15" t="s">
        <v>1893</v>
      </c>
      <c r="V100" s="15" t="s">
        <v>1894</v>
      </c>
      <c r="W100" s="15" t="s">
        <v>995</v>
      </c>
      <c r="X100" s="18" t="s">
        <v>1895</v>
      </c>
      <c r="Y100" s="15" t="s">
        <v>995</v>
      </c>
      <c r="Z100" s="17">
        <v>0</v>
      </c>
      <c r="AA100" s="17">
        <v>1</v>
      </c>
      <c r="AB100" s="16"/>
      <c r="AC100" s="16"/>
      <c r="AD100" s="16"/>
      <c r="AE100" s="16"/>
      <c r="AF100" s="15" t="s">
        <v>995</v>
      </c>
      <c r="AG100" s="16" t="b">
        <v>0</v>
      </c>
      <c r="AH100" s="15" t="s">
        <v>995</v>
      </c>
      <c r="AI100" s="15" t="s">
        <v>995</v>
      </c>
      <c r="AJ100" s="15" t="s">
        <v>995</v>
      </c>
      <c r="AK100" s="16" t="b">
        <v>0</v>
      </c>
      <c r="AL100" s="16" t="b">
        <v>0</v>
      </c>
      <c r="AM100" s="15" t="s">
        <v>1042</v>
      </c>
      <c r="AN100" s="15" t="s">
        <v>1896</v>
      </c>
      <c r="AO100" s="15" t="s">
        <v>1123</v>
      </c>
      <c r="AP100" s="15" t="s">
        <v>1007</v>
      </c>
      <c r="AQ100" s="15" t="s">
        <v>1008</v>
      </c>
      <c r="AR100" s="16"/>
    </row>
    <row r="101" spans="1:44" ht="15.5" x14ac:dyDescent="0.35">
      <c r="A101" s="15" t="s">
        <v>1897</v>
      </c>
      <c r="B101" s="15" t="s">
        <v>1898</v>
      </c>
      <c r="C101" s="15" t="s">
        <v>1899</v>
      </c>
      <c r="D101" s="16"/>
      <c r="E101" s="17">
        <v>94</v>
      </c>
      <c r="F101" s="17">
        <v>10</v>
      </c>
      <c r="G101" s="15" t="s">
        <v>16</v>
      </c>
      <c r="H101" s="15" t="s">
        <v>995</v>
      </c>
      <c r="I101" s="15" t="s">
        <v>995</v>
      </c>
      <c r="J101" s="15" t="s">
        <v>995</v>
      </c>
      <c r="K101" s="15" t="s">
        <v>996</v>
      </c>
      <c r="L101" s="15" t="s">
        <v>995</v>
      </c>
      <c r="M101" s="15" t="s">
        <v>997</v>
      </c>
      <c r="N101" s="15" t="s">
        <v>1900</v>
      </c>
      <c r="O101" s="15" t="s">
        <v>1815</v>
      </c>
      <c r="P101" s="15" t="s">
        <v>1708</v>
      </c>
      <c r="Q101" s="15" t="s">
        <v>537</v>
      </c>
      <c r="R101" s="15" t="s">
        <v>1815</v>
      </c>
      <c r="S101" s="15" t="s">
        <v>1901</v>
      </c>
      <c r="T101" s="15" t="s">
        <v>1001</v>
      </c>
      <c r="U101" s="15" t="s">
        <v>1902</v>
      </c>
      <c r="V101" s="15" t="s">
        <v>1903</v>
      </c>
      <c r="W101" s="15" t="s">
        <v>995</v>
      </c>
      <c r="X101" s="18" t="s">
        <v>1904</v>
      </c>
      <c r="Y101" s="15" t="s">
        <v>995</v>
      </c>
      <c r="Z101" s="17">
        <v>0</v>
      </c>
      <c r="AA101" s="17">
        <v>1</v>
      </c>
      <c r="AB101" s="16"/>
      <c r="AC101" s="16"/>
      <c r="AD101" s="16"/>
      <c r="AE101" s="16"/>
      <c r="AF101" s="15" t="s">
        <v>995</v>
      </c>
      <c r="AG101" s="16" t="b">
        <v>0</v>
      </c>
      <c r="AH101" s="15" t="s">
        <v>995</v>
      </c>
      <c r="AI101" s="15" t="s">
        <v>995</v>
      </c>
      <c r="AJ101" s="15" t="s">
        <v>995</v>
      </c>
      <c r="AK101" s="16" t="b">
        <v>0</v>
      </c>
      <c r="AL101" s="16" t="b">
        <v>0</v>
      </c>
      <c r="AM101" s="15" t="s">
        <v>1042</v>
      </c>
      <c r="AN101" s="15" t="s">
        <v>1684</v>
      </c>
      <c r="AO101" s="15" t="s">
        <v>1019</v>
      </c>
      <c r="AP101" s="15" t="s">
        <v>1007</v>
      </c>
      <c r="AQ101" s="15" t="s">
        <v>1008</v>
      </c>
      <c r="AR101" s="16"/>
    </row>
    <row r="102" spans="1:44" ht="15.5" x14ac:dyDescent="0.35">
      <c r="A102" s="15" t="s">
        <v>1905</v>
      </c>
      <c r="B102" s="15" t="s">
        <v>1906</v>
      </c>
      <c r="C102" s="15" t="s">
        <v>1907</v>
      </c>
      <c r="D102" s="16"/>
      <c r="E102" s="17">
        <v>89</v>
      </c>
      <c r="F102" s="17">
        <v>9</v>
      </c>
      <c r="G102" s="15" t="s">
        <v>16</v>
      </c>
      <c r="H102" s="15" t="s">
        <v>995</v>
      </c>
      <c r="I102" s="15" t="s">
        <v>995</v>
      </c>
      <c r="J102" s="15" t="s">
        <v>995</v>
      </c>
      <c r="K102" s="15" t="s">
        <v>996</v>
      </c>
      <c r="L102" s="15" t="s">
        <v>995</v>
      </c>
      <c r="M102" s="15" t="s">
        <v>1105</v>
      </c>
      <c r="N102" s="15" t="s">
        <v>1908</v>
      </c>
      <c r="O102" s="15" t="s">
        <v>1815</v>
      </c>
      <c r="P102" s="15" t="s">
        <v>1708</v>
      </c>
      <c r="Q102" s="15" t="s">
        <v>537</v>
      </c>
      <c r="R102" s="15" t="s">
        <v>1815</v>
      </c>
      <c r="S102" s="15" t="s">
        <v>1909</v>
      </c>
      <c r="T102" s="15" t="s">
        <v>1001</v>
      </c>
      <c r="U102" s="15" t="s">
        <v>1910</v>
      </c>
      <c r="V102" s="15" t="s">
        <v>1911</v>
      </c>
      <c r="W102" s="15" t="s">
        <v>995</v>
      </c>
      <c r="X102" s="18" t="s">
        <v>1912</v>
      </c>
      <c r="Y102" s="15" t="s">
        <v>995</v>
      </c>
      <c r="Z102" s="17">
        <v>0</v>
      </c>
      <c r="AA102" s="17">
        <v>1</v>
      </c>
      <c r="AB102" s="16"/>
      <c r="AC102" s="16"/>
      <c r="AD102" s="16"/>
      <c r="AE102" s="16"/>
      <c r="AF102" s="15" t="s">
        <v>995</v>
      </c>
      <c r="AG102" s="16" t="b">
        <v>0</v>
      </c>
      <c r="AH102" s="15" t="s">
        <v>995</v>
      </c>
      <c r="AI102" s="15" t="s">
        <v>995</v>
      </c>
      <c r="AJ102" s="15" t="s">
        <v>995</v>
      </c>
      <c r="AK102" s="16" t="b">
        <v>0</v>
      </c>
      <c r="AL102" s="16" t="b">
        <v>0</v>
      </c>
      <c r="AM102" s="15" t="s">
        <v>1042</v>
      </c>
      <c r="AN102" s="15" t="s">
        <v>1111</v>
      </c>
      <c r="AO102" s="15" t="s">
        <v>1105</v>
      </c>
      <c r="AP102" s="15" t="s">
        <v>1007</v>
      </c>
      <c r="AQ102" s="15" t="s">
        <v>1008</v>
      </c>
      <c r="AR102" s="16"/>
    </row>
    <row r="103" spans="1:44" ht="15.5" x14ac:dyDescent="0.35">
      <c r="A103" s="15" t="s">
        <v>1913</v>
      </c>
      <c r="B103" s="15" t="s">
        <v>1914</v>
      </c>
      <c r="C103" s="15" t="s">
        <v>1915</v>
      </c>
      <c r="D103" s="16"/>
      <c r="E103" s="17">
        <v>16</v>
      </c>
      <c r="F103" s="17">
        <v>1</v>
      </c>
      <c r="G103" s="15" t="s">
        <v>994</v>
      </c>
      <c r="H103" s="15" t="s">
        <v>995</v>
      </c>
      <c r="I103" s="15" t="s">
        <v>995</v>
      </c>
      <c r="J103" s="15" t="s">
        <v>995</v>
      </c>
      <c r="K103" s="15" t="s">
        <v>996</v>
      </c>
      <c r="L103" s="15" t="s">
        <v>995</v>
      </c>
      <c r="M103" s="15" t="s">
        <v>1139</v>
      </c>
      <c r="N103" s="15" t="s">
        <v>1916</v>
      </c>
      <c r="O103" s="15" t="s">
        <v>1917</v>
      </c>
      <c r="P103" s="15" t="s">
        <v>1708</v>
      </c>
      <c r="Q103" s="15" t="s">
        <v>537</v>
      </c>
      <c r="R103" s="15" t="s">
        <v>1918</v>
      </c>
      <c r="S103" s="15" t="s">
        <v>1919</v>
      </c>
      <c r="T103" s="15" t="s">
        <v>1001</v>
      </c>
      <c r="U103" s="15" t="s">
        <v>1920</v>
      </c>
      <c r="V103" s="15" t="s">
        <v>1921</v>
      </c>
      <c r="W103" s="15" t="s">
        <v>995</v>
      </c>
      <c r="X103" s="18" t="s">
        <v>1922</v>
      </c>
      <c r="Y103" s="15" t="s">
        <v>995</v>
      </c>
      <c r="Z103" s="17">
        <v>0</v>
      </c>
      <c r="AA103" s="17">
        <v>1</v>
      </c>
      <c r="AB103" s="16"/>
      <c r="AC103" s="16"/>
      <c r="AD103" s="16"/>
      <c r="AE103" s="16"/>
      <c r="AF103" s="15" t="s">
        <v>995</v>
      </c>
      <c r="AG103" s="16" t="b">
        <v>0</v>
      </c>
      <c r="AH103" s="15" t="s">
        <v>995</v>
      </c>
      <c r="AI103" s="15" t="s">
        <v>995</v>
      </c>
      <c r="AJ103" s="15" t="s">
        <v>995</v>
      </c>
      <c r="AK103" s="16" t="b">
        <v>0</v>
      </c>
      <c r="AL103" s="16" t="b">
        <v>0</v>
      </c>
      <c r="AM103" s="16"/>
      <c r="AN103" s="15" t="s">
        <v>1143</v>
      </c>
      <c r="AO103" s="15" t="s">
        <v>1139</v>
      </c>
      <c r="AP103" s="15" t="s">
        <v>1007</v>
      </c>
      <c r="AQ103" s="15" t="s">
        <v>1008</v>
      </c>
      <c r="AR103" s="16"/>
    </row>
    <row r="104" spans="1:44" ht="15.5" x14ac:dyDescent="0.35">
      <c r="A104" s="15" t="s">
        <v>1923</v>
      </c>
      <c r="B104" s="15" t="s">
        <v>1924</v>
      </c>
      <c r="C104" s="15" t="s">
        <v>1925</v>
      </c>
      <c r="D104" s="16"/>
      <c r="E104" s="17">
        <v>8</v>
      </c>
      <c r="F104" s="17">
        <v>4</v>
      </c>
      <c r="G104" s="15" t="s">
        <v>16</v>
      </c>
      <c r="H104" s="15" t="s">
        <v>995</v>
      </c>
      <c r="I104" s="15" t="s">
        <v>1926</v>
      </c>
      <c r="J104" s="15" t="s">
        <v>995</v>
      </c>
      <c r="K104" s="15" t="s">
        <v>996</v>
      </c>
      <c r="L104" s="15" t="s">
        <v>995</v>
      </c>
      <c r="M104" s="15" t="s">
        <v>997</v>
      </c>
      <c r="N104" s="15" t="s">
        <v>1927</v>
      </c>
      <c r="O104" s="15" t="s">
        <v>1928</v>
      </c>
      <c r="P104" s="15" t="s">
        <v>1928</v>
      </c>
      <c r="Q104" s="15" t="s">
        <v>537</v>
      </c>
      <c r="R104" s="15" t="s">
        <v>1929</v>
      </c>
      <c r="S104" s="15" t="s">
        <v>1930</v>
      </c>
      <c r="T104" s="15" t="s">
        <v>1001</v>
      </c>
      <c r="U104" s="15" t="s">
        <v>1931</v>
      </c>
      <c r="V104" s="15" t="s">
        <v>1932</v>
      </c>
      <c r="W104" s="15" t="s">
        <v>995</v>
      </c>
      <c r="X104" s="18" t="s">
        <v>1933</v>
      </c>
      <c r="Y104" s="15" t="s">
        <v>995</v>
      </c>
      <c r="Z104" s="17">
        <v>1</v>
      </c>
      <c r="AA104" s="17">
        <v>1</v>
      </c>
      <c r="AB104" s="17">
        <v>2</v>
      </c>
      <c r="AC104" s="17">
        <v>5839</v>
      </c>
      <c r="AD104" s="16"/>
      <c r="AE104" s="16"/>
      <c r="AF104" s="15" t="s">
        <v>995</v>
      </c>
      <c r="AG104" s="16" t="b">
        <v>0</v>
      </c>
      <c r="AH104" s="15" t="s">
        <v>505</v>
      </c>
      <c r="AI104" s="15" t="s">
        <v>995</v>
      </c>
      <c r="AJ104" s="15" t="s">
        <v>995</v>
      </c>
      <c r="AK104" s="16" t="b">
        <v>1</v>
      </c>
      <c r="AL104" s="16" t="b">
        <v>0</v>
      </c>
      <c r="AM104" s="15" t="s">
        <v>1042</v>
      </c>
      <c r="AN104" s="15" t="s">
        <v>1934</v>
      </c>
      <c r="AO104" s="15" t="s">
        <v>997</v>
      </c>
      <c r="AP104" s="15" t="s">
        <v>1007</v>
      </c>
      <c r="AQ104" s="15" t="s">
        <v>1008</v>
      </c>
      <c r="AR104" s="16"/>
    </row>
    <row r="105" spans="1:44" ht="15.5" x14ac:dyDescent="0.35">
      <c r="A105" s="15" t="s">
        <v>1935</v>
      </c>
      <c r="B105" s="15" t="s">
        <v>1936</v>
      </c>
      <c r="C105" s="15" t="s">
        <v>1937</v>
      </c>
      <c r="D105" s="16"/>
      <c r="E105" s="17">
        <v>11</v>
      </c>
      <c r="F105" s="17">
        <v>5</v>
      </c>
      <c r="G105" s="15" t="s">
        <v>1034</v>
      </c>
      <c r="H105" s="15" t="s">
        <v>995</v>
      </c>
      <c r="I105" s="15" t="s">
        <v>995</v>
      </c>
      <c r="J105" s="15" t="s">
        <v>995</v>
      </c>
      <c r="K105" s="15" t="s">
        <v>996</v>
      </c>
      <c r="L105" s="15" t="s">
        <v>995</v>
      </c>
      <c r="M105" s="15" t="s">
        <v>997</v>
      </c>
      <c r="N105" s="15" t="s">
        <v>1938</v>
      </c>
      <c r="O105" s="15" t="s">
        <v>1928</v>
      </c>
      <c r="P105" s="15" t="s">
        <v>1928</v>
      </c>
      <c r="Q105" s="15" t="s">
        <v>537</v>
      </c>
      <c r="R105" s="15" t="s">
        <v>1929</v>
      </c>
      <c r="S105" s="15" t="s">
        <v>1930</v>
      </c>
      <c r="T105" s="15" t="s">
        <v>1001</v>
      </c>
      <c r="U105" s="15" t="s">
        <v>1939</v>
      </c>
      <c r="V105" s="15" t="s">
        <v>1940</v>
      </c>
      <c r="W105" s="15" t="s">
        <v>995</v>
      </c>
      <c r="X105" s="18" t="s">
        <v>1941</v>
      </c>
      <c r="Y105" s="15" t="s">
        <v>995</v>
      </c>
      <c r="Z105" s="17">
        <v>0</v>
      </c>
      <c r="AA105" s="17">
        <v>1</v>
      </c>
      <c r="AB105" s="16"/>
      <c r="AC105" s="16"/>
      <c r="AD105" s="16"/>
      <c r="AE105" s="16"/>
      <c r="AF105" s="15" t="s">
        <v>995</v>
      </c>
      <c r="AG105" s="16" t="b">
        <v>0</v>
      </c>
      <c r="AH105" s="15" t="s">
        <v>995</v>
      </c>
      <c r="AI105" s="15" t="s">
        <v>995</v>
      </c>
      <c r="AJ105" s="15" t="s">
        <v>995</v>
      </c>
      <c r="AK105" s="16" t="b">
        <v>0</v>
      </c>
      <c r="AL105" s="16" t="b">
        <v>0</v>
      </c>
      <c r="AM105" s="15" t="s">
        <v>1042</v>
      </c>
      <c r="AN105" s="15" t="s">
        <v>1632</v>
      </c>
      <c r="AO105" s="15" t="s">
        <v>1019</v>
      </c>
      <c r="AP105" s="15" t="s">
        <v>1007</v>
      </c>
      <c r="AQ105" s="15" t="s">
        <v>1008</v>
      </c>
      <c r="AR105" s="16"/>
    </row>
    <row r="106" spans="1:44" ht="15.5" x14ac:dyDescent="0.35">
      <c r="A106" s="15" t="s">
        <v>1942</v>
      </c>
      <c r="B106" s="15" t="s">
        <v>1943</v>
      </c>
      <c r="C106" s="15" t="s">
        <v>1944</v>
      </c>
      <c r="D106" s="16"/>
      <c r="E106" s="17">
        <v>12</v>
      </c>
      <c r="F106" s="17">
        <v>6</v>
      </c>
      <c r="G106" s="15" t="s">
        <v>1023</v>
      </c>
      <c r="H106" s="15" t="s">
        <v>995</v>
      </c>
      <c r="I106" s="15" t="s">
        <v>995</v>
      </c>
      <c r="J106" s="15" t="s">
        <v>995</v>
      </c>
      <c r="K106" s="15" t="s">
        <v>996</v>
      </c>
      <c r="L106" s="15" t="s">
        <v>995</v>
      </c>
      <c r="M106" s="15" t="s">
        <v>997</v>
      </c>
      <c r="N106" s="15" t="s">
        <v>1945</v>
      </c>
      <c r="O106" s="15" t="s">
        <v>1928</v>
      </c>
      <c r="P106" s="15" t="s">
        <v>1928</v>
      </c>
      <c r="Q106" s="15" t="s">
        <v>537</v>
      </c>
      <c r="R106" s="15" t="s">
        <v>1929</v>
      </c>
      <c r="S106" s="15" t="s">
        <v>1930</v>
      </c>
      <c r="T106" s="15" t="s">
        <v>1001</v>
      </c>
      <c r="U106" s="15" t="s">
        <v>1946</v>
      </c>
      <c r="V106" s="15" t="s">
        <v>1947</v>
      </c>
      <c r="W106" s="15" t="s">
        <v>995</v>
      </c>
      <c r="X106" s="18" t="s">
        <v>1948</v>
      </c>
      <c r="Y106" s="15" t="s">
        <v>995</v>
      </c>
      <c r="Z106" s="17">
        <v>0</v>
      </c>
      <c r="AA106" s="17">
        <v>1</v>
      </c>
      <c r="AB106" s="16"/>
      <c r="AC106" s="16"/>
      <c r="AD106" s="16"/>
      <c r="AE106" s="16"/>
      <c r="AF106" s="15" t="s">
        <v>995</v>
      </c>
      <c r="AG106" s="16" t="b">
        <v>0</v>
      </c>
      <c r="AH106" s="15" t="s">
        <v>995</v>
      </c>
      <c r="AI106" s="15" t="s">
        <v>995</v>
      </c>
      <c r="AJ106" s="15" t="s">
        <v>995</v>
      </c>
      <c r="AK106" s="16" t="b">
        <v>0</v>
      </c>
      <c r="AL106" s="16" t="b">
        <v>0</v>
      </c>
      <c r="AM106" s="16"/>
      <c r="AN106" s="15" t="s">
        <v>1327</v>
      </c>
      <c r="AO106" s="15" t="s">
        <v>1067</v>
      </c>
      <c r="AP106" s="15" t="s">
        <v>1007</v>
      </c>
      <c r="AQ106" s="15" t="s">
        <v>1008</v>
      </c>
      <c r="AR106" s="16"/>
    </row>
    <row r="107" spans="1:44" ht="15.5" x14ac:dyDescent="0.35">
      <c r="A107" s="15" t="s">
        <v>1949</v>
      </c>
      <c r="B107" s="15" t="s">
        <v>1950</v>
      </c>
      <c r="C107" s="15" t="s">
        <v>1951</v>
      </c>
      <c r="D107" s="16"/>
      <c r="E107" s="16"/>
      <c r="F107" s="16"/>
      <c r="G107" s="15" t="s">
        <v>1034</v>
      </c>
      <c r="H107" s="15" t="s">
        <v>995</v>
      </c>
      <c r="I107" s="15" t="s">
        <v>995</v>
      </c>
      <c r="J107" s="15" t="s">
        <v>995</v>
      </c>
      <c r="K107" s="15" t="s">
        <v>996</v>
      </c>
      <c r="L107" s="15" t="s">
        <v>995</v>
      </c>
      <c r="M107" s="15" t="s">
        <v>1952</v>
      </c>
      <c r="N107" s="15" t="s">
        <v>1953</v>
      </c>
      <c r="O107" s="15" t="s">
        <v>1928</v>
      </c>
      <c r="P107" s="15" t="s">
        <v>1928</v>
      </c>
      <c r="Q107" s="15" t="s">
        <v>537</v>
      </c>
      <c r="R107" s="15" t="s">
        <v>1929</v>
      </c>
      <c r="S107" s="15" t="s">
        <v>1930</v>
      </c>
      <c r="T107" s="15" t="s">
        <v>1001</v>
      </c>
      <c r="U107" s="15" t="s">
        <v>995</v>
      </c>
      <c r="V107" s="15" t="s">
        <v>995</v>
      </c>
      <c r="W107" s="15" t="s">
        <v>995</v>
      </c>
      <c r="X107" s="18" t="s">
        <v>995</v>
      </c>
      <c r="Y107" s="15" t="s">
        <v>995</v>
      </c>
      <c r="Z107" s="17">
        <v>0</v>
      </c>
      <c r="AA107" s="17">
        <v>1</v>
      </c>
      <c r="AB107" s="16"/>
      <c r="AC107" s="16"/>
      <c r="AD107" s="16"/>
      <c r="AE107" s="16"/>
      <c r="AF107" s="15" t="s">
        <v>995</v>
      </c>
      <c r="AG107" s="16" t="b">
        <v>0</v>
      </c>
      <c r="AH107" s="15" t="s">
        <v>995</v>
      </c>
      <c r="AI107" s="15" t="s">
        <v>995</v>
      </c>
      <c r="AJ107" s="15" t="s">
        <v>995</v>
      </c>
      <c r="AK107" s="16" t="b">
        <v>0</v>
      </c>
      <c r="AL107" s="16" t="b">
        <v>0</v>
      </c>
      <c r="AM107" s="15" t="s">
        <v>1042</v>
      </c>
      <c r="AN107" s="15" t="s">
        <v>1954</v>
      </c>
      <c r="AO107" s="15" t="s">
        <v>1952</v>
      </c>
      <c r="AP107" s="15" t="s">
        <v>1954</v>
      </c>
      <c r="AQ107" s="15" t="s">
        <v>1952</v>
      </c>
      <c r="AR107" s="16"/>
    </row>
    <row r="108" spans="1:44" ht="15.5" x14ac:dyDescent="0.35">
      <c r="A108" s="15" t="s">
        <v>1955</v>
      </c>
      <c r="B108" s="15" t="s">
        <v>1956</v>
      </c>
      <c r="C108" s="15" t="s">
        <v>1957</v>
      </c>
      <c r="D108" s="16"/>
      <c r="E108" s="16"/>
      <c r="F108" s="16"/>
      <c r="G108" s="15" t="s">
        <v>16</v>
      </c>
      <c r="H108" s="15" t="s">
        <v>995</v>
      </c>
      <c r="I108" s="15" t="s">
        <v>1958</v>
      </c>
      <c r="J108" s="15" t="s">
        <v>995</v>
      </c>
      <c r="K108" s="15" t="s">
        <v>996</v>
      </c>
      <c r="L108" s="15" t="s">
        <v>995</v>
      </c>
      <c r="M108" s="15" t="s">
        <v>997</v>
      </c>
      <c r="N108" s="15" t="s">
        <v>1959</v>
      </c>
      <c r="O108" s="15" t="s">
        <v>1928</v>
      </c>
      <c r="P108" s="15" t="s">
        <v>1928</v>
      </c>
      <c r="Q108" s="15" t="s">
        <v>537</v>
      </c>
      <c r="R108" s="15" t="s">
        <v>1929</v>
      </c>
      <c r="S108" s="15" t="s">
        <v>1960</v>
      </c>
      <c r="T108" s="15" t="s">
        <v>1001</v>
      </c>
      <c r="U108" s="15" t="s">
        <v>1961</v>
      </c>
      <c r="V108" s="15" t="s">
        <v>1962</v>
      </c>
      <c r="W108" s="15" t="s">
        <v>995</v>
      </c>
      <c r="X108" s="18" t="s">
        <v>1963</v>
      </c>
      <c r="Y108" s="15" t="s">
        <v>995</v>
      </c>
      <c r="Z108" s="17">
        <v>1</v>
      </c>
      <c r="AA108" s="17">
        <v>1</v>
      </c>
      <c r="AB108" s="17">
        <v>24</v>
      </c>
      <c r="AC108" s="17">
        <v>101280</v>
      </c>
      <c r="AD108" s="16"/>
      <c r="AE108" s="16"/>
      <c r="AF108" s="15" t="s">
        <v>995</v>
      </c>
      <c r="AG108" s="16" t="b">
        <v>0</v>
      </c>
      <c r="AH108" s="15" t="s">
        <v>1964</v>
      </c>
      <c r="AI108" s="15" t="s">
        <v>995</v>
      </c>
      <c r="AJ108" s="15" t="s">
        <v>995</v>
      </c>
      <c r="AK108" s="16" t="b">
        <v>0</v>
      </c>
      <c r="AL108" s="16" t="b">
        <v>0</v>
      </c>
      <c r="AM108" s="15" t="s">
        <v>1042</v>
      </c>
      <c r="AN108" s="15" t="s">
        <v>1965</v>
      </c>
      <c r="AO108" s="15" t="s">
        <v>1019</v>
      </c>
      <c r="AP108" s="15" t="s">
        <v>1007</v>
      </c>
      <c r="AQ108" s="15" t="s">
        <v>1008</v>
      </c>
      <c r="AR108" s="15" t="s">
        <v>1966</v>
      </c>
    </row>
    <row r="109" spans="1:44" ht="15.5" x14ac:dyDescent="0.35">
      <c r="A109" s="15" t="s">
        <v>1967</v>
      </c>
      <c r="B109" s="15" t="s">
        <v>1968</v>
      </c>
      <c r="C109" s="15" t="s">
        <v>1969</v>
      </c>
      <c r="D109" s="16"/>
      <c r="E109" s="17">
        <v>6</v>
      </c>
      <c r="F109" s="17">
        <v>3</v>
      </c>
      <c r="G109" s="15" t="s">
        <v>1023</v>
      </c>
      <c r="H109" s="15" t="s">
        <v>995</v>
      </c>
      <c r="I109" s="15" t="s">
        <v>995</v>
      </c>
      <c r="J109" s="15" t="s">
        <v>995</v>
      </c>
      <c r="K109" s="15" t="s">
        <v>996</v>
      </c>
      <c r="L109" s="15" t="s">
        <v>995</v>
      </c>
      <c r="M109" s="15" t="s">
        <v>997</v>
      </c>
      <c r="N109" s="15" t="s">
        <v>1970</v>
      </c>
      <c r="O109" s="15" t="s">
        <v>1928</v>
      </c>
      <c r="P109" s="15" t="s">
        <v>1928</v>
      </c>
      <c r="Q109" s="15" t="s">
        <v>537</v>
      </c>
      <c r="R109" s="15" t="s">
        <v>1929</v>
      </c>
      <c r="S109" s="15" t="s">
        <v>1971</v>
      </c>
      <c r="T109" s="15" t="s">
        <v>1001</v>
      </c>
      <c r="U109" s="15" t="s">
        <v>1972</v>
      </c>
      <c r="V109" s="15" t="s">
        <v>1973</v>
      </c>
      <c r="W109" s="15" t="s">
        <v>995</v>
      </c>
      <c r="X109" s="18" t="s">
        <v>1974</v>
      </c>
      <c r="Y109" s="15" t="s">
        <v>995</v>
      </c>
      <c r="Z109" s="17">
        <v>0</v>
      </c>
      <c r="AA109" s="17">
        <v>1</v>
      </c>
      <c r="AB109" s="16"/>
      <c r="AC109" s="16"/>
      <c r="AD109" s="16"/>
      <c r="AE109" s="16"/>
      <c r="AF109" s="15" t="s">
        <v>995</v>
      </c>
      <c r="AG109" s="16" t="b">
        <v>0</v>
      </c>
      <c r="AH109" s="15" t="s">
        <v>995</v>
      </c>
      <c r="AI109" s="15" t="s">
        <v>995</v>
      </c>
      <c r="AJ109" s="15" t="s">
        <v>995</v>
      </c>
      <c r="AK109" s="16" t="b">
        <v>0</v>
      </c>
      <c r="AL109" s="16" t="b">
        <v>0</v>
      </c>
      <c r="AM109" s="16"/>
      <c r="AN109" s="15" t="s">
        <v>1590</v>
      </c>
      <c r="AO109" s="15" t="s">
        <v>1067</v>
      </c>
      <c r="AP109" s="15" t="s">
        <v>1007</v>
      </c>
      <c r="AQ109" s="15" t="s">
        <v>1008</v>
      </c>
      <c r="AR109" s="16"/>
    </row>
    <row r="110" spans="1:44" ht="15.5" x14ac:dyDescent="0.35">
      <c r="A110" s="15" t="s">
        <v>1975</v>
      </c>
      <c r="B110" s="15" t="s">
        <v>1976</v>
      </c>
      <c r="C110" s="15" t="s">
        <v>1977</v>
      </c>
      <c r="D110" s="16"/>
      <c r="E110" s="17">
        <v>10</v>
      </c>
      <c r="F110" s="17">
        <v>5</v>
      </c>
      <c r="G110" s="15" t="s">
        <v>1023</v>
      </c>
      <c r="H110" s="15" t="s">
        <v>995</v>
      </c>
      <c r="I110" s="15" t="s">
        <v>995</v>
      </c>
      <c r="J110" s="15" t="s">
        <v>995</v>
      </c>
      <c r="K110" s="15" t="s">
        <v>996</v>
      </c>
      <c r="L110" s="15" t="s">
        <v>995</v>
      </c>
      <c r="M110" s="15" t="s">
        <v>997</v>
      </c>
      <c r="N110" s="15" t="s">
        <v>1978</v>
      </c>
      <c r="O110" s="15" t="s">
        <v>1928</v>
      </c>
      <c r="P110" s="15" t="s">
        <v>1928</v>
      </c>
      <c r="Q110" s="15" t="s">
        <v>537</v>
      </c>
      <c r="R110" s="15" t="s">
        <v>1929</v>
      </c>
      <c r="S110" s="15" t="s">
        <v>1979</v>
      </c>
      <c r="T110" s="15" t="s">
        <v>1001</v>
      </c>
      <c r="U110" s="15" t="s">
        <v>1980</v>
      </c>
      <c r="V110" s="15" t="s">
        <v>1981</v>
      </c>
      <c r="W110" s="15" t="s">
        <v>995</v>
      </c>
      <c r="X110" s="18" t="s">
        <v>1982</v>
      </c>
      <c r="Y110" s="15" t="s">
        <v>995</v>
      </c>
      <c r="Z110" s="17">
        <v>0</v>
      </c>
      <c r="AA110" s="17">
        <v>1</v>
      </c>
      <c r="AB110" s="16"/>
      <c r="AC110" s="16"/>
      <c r="AD110" s="17">
        <v>8</v>
      </c>
      <c r="AE110" s="16"/>
      <c r="AF110" s="15" t="s">
        <v>995</v>
      </c>
      <c r="AG110" s="16" t="b">
        <v>0</v>
      </c>
      <c r="AH110" s="15" t="s">
        <v>995</v>
      </c>
      <c r="AI110" s="15" t="s">
        <v>995</v>
      </c>
      <c r="AJ110" s="15" t="s">
        <v>995</v>
      </c>
      <c r="AK110" s="16" t="b">
        <v>0</v>
      </c>
      <c r="AL110" s="16" t="b">
        <v>0</v>
      </c>
      <c r="AM110" s="16"/>
      <c r="AN110" s="15" t="s">
        <v>1983</v>
      </c>
      <c r="AO110" s="15" t="s">
        <v>1019</v>
      </c>
      <c r="AP110" s="15" t="s">
        <v>1007</v>
      </c>
      <c r="AQ110" s="15" t="s">
        <v>1008</v>
      </c>
      <c r="AR110" s="16"/>
    </row>
    <row r="111" spans="1:44" ht="15.5" x14ac:dyDescent="0.35">
      <c r="A111" s="15" t="s">
        <v>1984</v>
      </c>
      <c r="B111" s="15" t="s">
        <v>1985</v>
      </c>
      <c r="C111" s="15" t="s">
        <v>1986</v>
      </c>
      <c r="D111" s="16"/>
      <c r="E111" s="17">
        <v>6</v>
      </c>
      <c r="F111" s="17">
        <v>3</v>
      </c>
      <c r="G111" s="15" t="s">
        <v>1034</v>
      </c>
      <c r="H111" s="15" t="s">
        <v>995</v>
      </c>
      <c r="I111" s="15" t="s">
        <v>995</v>
      </c>
      <c r="J111" s="15" t="s">
        <v>995</v>
      </c>
      <c r="K111" s="15" t="s">
        <v>996</v>
      </c>
      <c r="L111" s="15" t="s">
        <v>995</v>
      </c>
      <c r="M111" s="15" t="s">
        <v>997</v>
      </c>
      <c r="N111" s="15" t="s">
        <v>1987</v>
      </c>
      <c r="O111" s="15" t="s">
        <v>1928</v>
      </c>
      <c r="P111" s="15" t="s">
        <v>1928</v>
      </c>
      <c r="Q111" s="15" t="s">
        <v>537</v>
      </c>
      <c r="R111" s="15" t="s">
        <v>1929</v>
      </c>
      <c r="S111" s="15" t="s">
        <v>1979</v>
      </c>
      <c r="T111" s="15" t="s">
        <v>1001</v>
      </c>
      <c r="U111" s="15" t="s">
        <v>1972</v>
      </c>
      <c r="V111" s="15" t="s">
        <v>1988</v>
      </c>
      <c r="W111" s="15" t="s">
        <v>995</v>
      </c>
      <c r="X111" s="18" t="s">
        <v>1989</v>
      </c>
      <c r="Y111" s="15" t="s">
        <v>995</v>
      </c>
      <c r="Z111" s="17">
        <v>0</v>
      </c>
      <c r="AA111" s="17">
        <v>1</v>
      </c>
      <c r="AB111" s="16"/>
      <c r="AC111" s="16"/>
      <c r="AD111" s="16"/>
      <c r="AE111" s="16"/>
      <c r="AF111" s="15" t="s">
        <v>995</v>
      </c>
      <c r="AG111" s="16" t="b">
        <v>0</v>
      </c>
      <c r="AH111" s="15" t="s">
        <v>995</v>
      </c>
      <c r="AI111" s="15" t="s">
        <v>995</v>
      </c>
      <c r="AJ111" s="15" t="s">
        <v>995</v>
      </c>
      <c r="AK111" s="16" t="b">
        <v>0</v>
      </c>
      <c r="AL111" s="16" t="b">
        <v>0</v>
      </c>
      <c r="AM111" s="16"/>
      <c r="AN111" s="15" t="s">
        <v>1990</v>
      </c>
      <c r="AO111" s="15" t="s">
        <v>1532</v>
      </c>
      <c r="AP111" s="15" t="s">
        <v>1007</v>
      </c>
      <c r="AQ111" s="15" t="s">
        <v>1008</v>
      </c>
      <c r="AR111" s="16"/>
    </row>
    <row r="112" spans="1:44" ht="15.5" x14ac:dyDescent="0.35">
      <c r="A112" s="15" t="s">
        <v>1991</v>
      </c>
      <c r="B112" s="15" t="s">
        <v>1992</v>
      </c>
      <c r="C112" s="15" t="s">
        <v>1993</v>
      </c>
      <c r="D112" s="16"/>
      <c r="E112" s="17">
        <v>6</v>
      </c>
      <c r="F112" s="17">
        <v>3</v>
      </c>
      <c r="G112" s="15" t="s">
        <v>1034</v>
      </c>
      <c r="H112" s="15" t="s">
        <v>995</v>
      </c>
      <c r="I112" s="15" t="s">
        <v>995</v>
      </c>
      <c r="J112" s="15" t="s">
        <v>995</v>
      </c>
      <c r="K112" s="15" t="s">
        <v>996</v>
      </c>
      <c r="L112" s="15" t="s">
        <v>995</v>
      </c>
      <c r="M112" s="15" t="s">
        <v>1139</v>
      </c>
      <c r="N112" s="15" t="s">
        <v>1994</v>
      </c>
      <c r="O112" s="15" t="s">
        <v>1928</v>
      </c>
      <c r="P112" s="15" t="s">
        <v>1928</v>
      </c>
      <c r="Q112" s="15" t="s">
        <v>537</v>
      </c>
      <c r="R112" s="15" t="s">
        <v>1929</v>
      </c>
      <c r="S112" s="15" t="s">
        <v>1979</v>
      </c>
      <c r="T112" s="15" t="s">
        <v>1001</v>
      </c>
      <c r="U112" s="15" t="s">
        <v>1972</v>
      </c>
      <c r="V112" s="15" t="s">
        <v>1995</v>
      </c>
      <c r="W112" s="15" t="s">
        <v>995</v>
      </c>
      <c r="X112" s="18" t="s">
        <v>1996</v>
      </c>
      <c r="Y112" s="15" t="s">
        <v>995</v>
      </c>
      <c r="Z112" s="17">
        <v>0</v>
      </c>
      <c r="AA112" s="17">
        <v>1</v>
      </c>
      <c r="AB112" s="16"/>
      <c r="AC112" s="16"/>
      <c r="AD112" s="16"/>
      <c r="AE112" s="16"/>
      <c r="AF112" s="15" t="s">
        <v>995</v>
      </c>
      <c r="AG112" s="16" t="b">
        <v>0</v>
      </c>
      <c r="AH112" s="15" t="s">
        <v>995</v>
      </c>
      <c r="AI112" s="15" t="s">
        <v>995</v>
      </c>
      <c r="AJ112" s="15" t="s">
        <v>995</v>
      </c>
      <c r="AK112" s="16" t="b">
        <v>0</v>
      </c>
      <c r="AL112" s="16" t="b">
        <v>0</v>
      </c>
      <c r="AM112" s="16"/>
      <c r="AN112" s="15" t="s">
        <v>1997</v>
      </c>
      <c r="AO112" s="15" t="s">
        <v>1139</v>
      </c>
      <c r="AP112" s="15" t="s">
        <v>1007</v>
      </c>
      <c r="AQ112" s="15" t="s">
        <v>1008</v>
      </c>
      <c r="AR112" s="16"/>
    </row>
    <row r="113" spans="1:44" ht="15.5" x14ac:dyDescent="0.35">
      <c r="A113" s="15" t="s">
        <v>1998</v>
      </c>
      <c r="B113" s="15" t="s">
        <v>1999</v>
      </c>
      <c r="C113" s="15" t="s">
        <v>2000</v>
      </c>
      <c r="D113" s="16"/>
      <c r="E113" s="17">
        <v>10</v>
      </c>
      <c r="F113" s="17">
        <v>5</v>
      </c>
      <c r="G113" s="15" t="s">
        <v>1034</v>
      </c>
      <c r="H113" s="15" t="s">
        <v>995</v>
      </c>
      <c r="I113" s="15" t="s">
        <v>995</v>
      </c>
      <c r="J113" s="15" t="s">
        <v>995</v>
      </c>
      <c r="K113" s="15" t="s">
        <v>996</v>
      </c>
      <c r="L113" s="15" t="s">
        <v>995</v>
      </c>
      <c r="M113" s="15" t="s">
        <v>997</v>
      </c>
      <c r="N113" s="15" t="s">
        <v>2001</v>
      </c>
      <c r="O113" s="15" t="s">
        <v>1928</v>
      </c>
      <c r="P113" s="15" t="s">
        <v>1928</v>
      </c>
      <c r="Q113" s="15" t="s">
        <v>537</v>
      </c>
      <c r="R113" s="15" t="s">
        <v>1929</v>
      </c>
      <c r="S113" s="15" t="s">
        <v>1979</v>
      </c>
      <c r="T113" s="15" t="s">
        <v>1001</v>
      </c>
      <c r="U113" s="15" t="s">
        <v>1980</v>
      </c>
      <c r="V113" s="15" t="s">
        <v>2002</v>
      </c>
      <c r="W113" s="15" t="s">
        <v>995</v>
      </c>
      <c r="X113" s="18" t="s">
        <v>2003</v>
      </c>
      <c r="Y113" s="15" t="s">
        <v>995</v>
      </c>
      <c r="Z113" s="17">
        <v>0</v>
      </c>
      <c r="AA113" s="17">
        <v>1</v>
      </c>
      <c r="AB113" s="16"/>
      <c r="AC113" s="16"/>
      <c r="AD113" s="16"/>
      <c r="AE113" s="16"/>
      <c r="AF113" s="15" t="s">
        <v>995</v>
      </c>
      <c r="AG113" s="16" t="b">
        <v>0</v>
      </c>
      <c r="AH113" s="15" t="s">
        <v>995</v>
      </c>
      <c r="AI113" s="15" t="s">
        <v>995</v>
      </c>
      <c r="AJ113" s="15" t="s">
        <v>995</v>
      </c>
      <c r="AK113" s="16" t="b">
        <v>0</v>
      </c>
      <c r="AL113" s="16" t="b">
        <v>0</v>
      </c>
      <c r="AM113" s="16"/>
      <c r="AN113" s="15" t="s">
        <v>2004</v>
      </c>
      <c r="AO113" s="15" t="s">
        <v>1019</v>
      </c>
      <c r="AP113" s="15" t="s">
        <v>1007</v>
      </c>
      <c r="AQ113" s="15" t="s">
        <v>1008</v>
      </c>
      <c r="AR113" s="16"/>
    </row>
    <row r="114" spans="1:44" ht="15.5" x14ac:dyDescent="0.35">
      <c r="A114" s="15" t="s">
        <v>2005</v>
      </c>
      <c r="B114" s="15" t="s">
        <v>2006</v>
      </c>
      <c r="C114" s="15" t="s">
        <v>2007</v>
      </c>
      <c r="D114" s="16"/>
      <c r="E114" s="17">
        <v>10</v>
      </c>
      <c r="F114" s="17">
        <v>5</v>
      </c>
      <c r="G114" s="15" t="s">
        <v>1023</v>
      </c>
      <c r="H114" s="15" t="s">
        <v>995</v>
      </c>
      <c r="I114" s="15" t="s">
        <v>995</v>
      </c>
      <c r="J114" s="15" t="s">
        <v>995</v>
      </c>
      <c r="K114" s="15" t="s">
        <v>996</v>
      </c>
      <c r="L114" s="15" t="s">
        <v>995</v>
      </c>
      <c r="M114" s="15" t="s">
        <v>997</v>
      </c>
      <c r="N114" s="15" t="s">
        <v>2008</v>
      </c>
      <c r="O114" s="15" t="s">
        <v>1928</v>
      </c>
      <c r="P114" s="15" t="s">
        <v>1928</v>
      </c>
      <c r="Q114" s="15" t="s">
        <v>537</v>
      </c>
      <c r="R114" s="15" t="s">
        <v>1929</v>
      </c>
      <c r="S114" s="15" t="s">
        <v>1979</v>
      </c>
      <c r="T114" s="15" t="s">
        <v>1001</v>
      </c>
      <c r="U114" s="15" t="s">
        <v>1980</v>
      </c>
      <c r="V114" s="15" t="s">
        <v>2002</v>
      </c>
      <c r="W114" s="15" t="s">
        <v>995</v>
      </c>
      <c r="X114" s="18" t="s">
        <v>2009</v>
      </c>
      <c r="Y114" s="15" t="s">
        <v>995</v>
      </c>
      <c r="Z114" s="17">
        <v>0</v>
      </c>
      <c r="AA114" s="17">
        <v>1</v>
      </c>
      <c r="AB114" s="16"/>
      <c r="AC114" s="16"/>
      <c r="AD114" s="16"/>
      <c r="AE114" s="16"/>
      <c r="AF114" s="15" t="s">
        <v>995</v>
      </c>
      <c r="AG114" s="16" t="b">
        <v>0</v>
      </c>
      <c r="AH114" s="15" t="s">
        <v>995</v>
      </c>
      <c r="AI114" s="15" t="s">
        <v>995</v>
      </c>
      <c r="AJ114" s="15" t="s">
        <v>995</v>
      </c>
      <c r="AK114" s="16" t="b">
        <v>0</v>
      </c>
      <c r="AL114" s="16" t="b">
        <v>0</v>
      </c>
      <c r="AM114" s="16"/>
      <c r="AN114" s="15" t="s">
        <v>2010</v>
      </c>
      <c r="AO114" s="15" t="s">
        <v>1077</v>
      </c>
      <c r="AP114" s="15" t="s">
        <v>1007</v>
      </c>
      <c r="AQ114" s="15" t="s">
        <v>1008</v>
      </c>
      <c r="AR114" s="16"/>
    </row>
    <row r="115" spans="1:44" ht="15.5" x14ac:dyDescent="0.35">
      <c r="A115" s="15" t="s">
        <v>2011</v>
      </c>
      <c r="B115" s="15" t="s">
        <v>2012</v>
      </c>
      <c r="C115" s="15" t="s">
        <v>2013</v>
      </c>
      <c r="D115" s="16"/>
      <c r="E115" s="17">
        <v>14</v>
      </c>
      <c r="F115" s="17">
        <v>7</v>
      </c>
      <c r="G115" s="15" t="s">
        <v>1034</v>
      </c>
      <c r="H115" s="15" t="s">
        <v>995</v>
      </c>
      <c r="I115" s="15" t="s">
        <v>995</v>
      </c>
      <c r="J115" s="15" t="s">
        <v>995</v>
      </c>
      <c r="K115" s="15" t="s">
        <v>996</v>
      </c>
      <c r="L115" s="15" t="s">
        <v>995</v>
      </c>
      <c r="M115" s="15" t="s">
        <v>997</v>
      </c>
      <c r="N115" s="15" t="s">
        <v>2014</v>
      </c>
      <c r="O115" s="15" t="s">
        <v>1928</v>
      </c>
      <c r="P115" s="15" t="s">
        <v>1928</v>
      </c>
      <c r="Q115" s="15" t="s">
        <v>537</v>
      </c>
      <c r="R115" s="15" t="s">
        <v>1929</v>
      </c>
      <c r="S115" s="15" t="s">
        <v>1979</v>
      </c>
      <c r="T115" s="15" t="s">
        <v>1001</v>
      </c>
      <c r="U115" s="15" t="s">
        <v>1980</v>
      </c>
      <c r="V115" s="15" t="s">
        <v>2015</v>
      </c>
      <c r="W115" s="15" t="s">
        <v>995</v>
      </c>
      <c r="X115" s="18" t="s">
        <v>2016</v>
      </c>
      <c r="Y115" s="15" t="s">
        <v>995</v>
      </c>
      <c r="Z115" s="17">
        <v>0</v>
      </c>
      <c r="AA115" s="17">
        <v>1</v>
      </c>
      <c r="AB115" s="16"/>
      <c r="AC115" s="16"/>
      <c r="AD115" s="16"/>
      <c r="AE115" s="16"/>
      <c r="AF115" s="15" t="s">
        <v>995</v>
      </c>
      <c r="AG115" s="16" t="b">
        <v>0</v>
      </c>
      <c r="AH115" s="15" t="s">
        <v>995</v>
      </c>
      <c r="AI115" s="15" t="s">
        <v>995</v>
      </c>
      <c r="AJ115" s="15" t="s">
        <v>995</v>
      </c>
      <c r="AK115" s="16" t="b">
        <v>0</v>
      </c>
      <c r="AL115" s="16" t="b">
        <v>0</v>
      </c>
      <c r="AM115" s="16"/>
      <c r="AN115" s="15" t="s">
        <v>1426</v>
      </c>
      <c r="AO115" s="15" t="s">
        <v>1077</v>
      </c>
      <c r="AP115" s="15" t="s">
        <v>1007</v>
      </c>
      <c r="AQ115" s="15" t="s">
        <v>1008</v>
      </c>
      <c r="AR115" s="16"/>
    </row>
    <row r="116" spans="1:44" ht="15.5" x14ac:dyDescent="0.35">
      <c r="A116" s="15" t="s">
        <v>2017</v>
      </c>
      <c r="B116" s="15" t="s">
        <v>2018</v>
      </c>
      <c r="C116" s="15" t="s">
        <v>2019</v>
      </c>
      <c r="D116" s="16"/>
      <c r="E116" s="17">
        <v>10</v>
      </c>
      <c r="F116" s="17">
        <v>5</v>
      </c>
      <c r="G116" s="15" t="s">
        <v>1023</v>
      </c>
      <c r="H116" s="15" t="s">
        <v>995</v>
      </c>
      <c r="I116" s="15" t="s">
        <v>995</v>
      </c>
      <c r="J116" s="15" t="s">
        <v>995</v>
      </c>
      <c r="K116" s="15" t="s">
        <v>996</v>
      </c>
      <c r="L116" s="15" t="s">
        <v>995</v>
      </c>
      <c r="M116" s="15" t="s">
        <v>997</v>
      </c>
      <c r="N116" s="15" t="s">
        <v>2020</v>
      </c>
      <c r="O116" s="15" t="s">
        <v>1928</v>
      </c>
      <c r="P116" s="15" t="s">
        <v>1928</v>
      </c>
      <c r="Q116" s="15" t="s">
        <v>537</v>
      </c>
      <c r="R116" s="15" t="s">
        <v>1929</v>
      </c>
      <c r="S116" s="15" t="s">
        <v>1979</v>
      </c>
      <c r="T116" s="15" t="s">
        <v>1001</v>
      </c>
      <c r="U116" s="15" t="s">
        <v>1980</v>
      </c>
      <c r="V116" s="15" t="s">
        <v>1981</v>
      </c>
      <c r="W116" s="15" t="s">
        <v>995</v>
      </c>
      <c r="X116" s="18" t="s">
        <v>2021</v>
      </c>
      <c r="Y116" s="15" t="s">
        <v>995</v>
      </c>
      <c r="Z116" s="17">
        <v>0</v>
      </c>
      <c r="AA116" s="17">
        <v>1</v>
      </c>
      <c r="AB116" s="16"/>
      <c r="AC116" s="16"/>
      <c r="AD116" s="16"/>
      <c r="AE116" s="16"/>
      <c r="AF116" s="15" t="s">
        <v>995</v>
      </c>
      <c r="AG116" s="16" t="b">
        <v>0</v>
      </c>
      <c r="AH116" s="15" t="s">
        <v>995</v>
      </c>
      <c r="AI116" s="15" t="s">
        <v>995</v>
      </c>
      <c r="AJ116" s="15" t="s">
        <v>995</v>
      </c>
      <c r="AK116" s="16" t="b">
        <v>0</v>
      </c>
      <c r="AL116" s="16" t="b">
        <v>0</v>
      </c>
      <c r="AM116" s="16"/>
      <c r="AN116" s="15" t="s">
        <v>1346</v>
      </c>
      <c r="AO116" s="15" t="s">
        <v>1077</v>
      </c>
      <c r="AP116" s="15" t="s">
        <v>1007</v>
      </c>
      <c r="AQ116" s="15" t="s">
        <v>1008</v>
      </c>
      <c r="AR116" s="16"/>
    </row>
    <row r="117" spans="1:44" ht="15.5" x14ac:dyDescent="0.35">
      <c r="A117" s="15" t="s">
        <v>2022</v>
      </c>
      <c r="B117" s="15" t="s">
        <v>2023</v>
      </c>
      <c r="C117" s="15" t="s">
        <v>2024</v>
      </c>
      <c r="D117" s="16"/>
      <c r="E117" s="17">
        <v>10</v>
      </c>
      <c r="F117" s="17">
        <v>5</v>
      </c>
      <c r="G117" s="15" t="s">
        <v>994</v>
      </c>
      <c r="H117" s="15" t="s">
        <v>995</v>
      </c>
      <c r="I117" s="15" t="s">
        <v>995</v>
      </c>
      <c r="J117" s="15" t="s">
        <v>995</v>
      </c>
      <c r="K117" s="15" t="s">
        <v>996</v>
      </c>
      <c r="L117" s="15" t="s">
        <v>995</v>
      </c>
      <c r="M117" s="15" t="s">
        <v>997</v>
      </c>
      <c r="N117" s="15" t="s">
        <v>2025</v>
      </c>
      <c r="O117" s="15" t="s">
        <v>1928</v>
      </c>
      <c r="P117" s="15" t="s">
        <v>1928</v>
      </c>
      <c r="Q117" s="15" t="s">
        <v>537</v>
      </c>
      <c r="R117" s="15" t="s">
        <v>1929</v>
      </c>
      <c r="S117" s="15" t="s">
        <v>1979</v>
      </c>
      <c r="T117" s="15" t="s">
        <v>1001</v>
      </c>
      <c r="U117" s="15" t="s">
        <v>1980</v>
      </c>
      <c r="V117" s="15" t="s">
        <v>2026</v>
      </c>
      <c r="W117" s="15" t="s">
        <v>995</v>
      </c>
      <c r="X117" s="18" t="s">
        <v>2027</v>
      </c>
      <c r="Y117" s="15" t="s">
        <v>995</v>
      </c>
      <c r="Z117" s="17">
        <v>0</v>
      </c>
      <c r="AA117" s="17">
        <v>1</v>
      </c>
      <c r="AB117" s="16"/>
      <c r="AC117" s="16"/>
      <c r="AD117" s="16"/>
      <c r="AE117" s="16"/>
      <c r="AF117" s="15" t="s">
        <v>995</v>
      </c>
      <c r="AG117" s="16" t="b">
        <v>0</v>
      </c>
      <c r="AH117" s="15" t="s">
        <v>995</v>
      </c>
      <c r="AI117" s="15" t="s">
        <v>995</v>
      </c>
      <c r="AJ117" s="15" t="s">
        <v>995</v>
      </c>
      <c r="AK117" s="16" t="b">
        <v>0</v>
      </c>
      <c r="AL117" s="16" t="b">
        <v>1</v>
      </c>
      <c r="AM117" s="16"/>
      <c r="AN117" s="15" t="s">
        <v>1302</v>
      </c>
      <c r="AO117" s="15" t="s">
        <v>1077</v>
      </c>
      <c r="AP117" s="15" t="s">
        <v>1007</v>
      </c>
      <c r="AQ117" s="15" t="s">
        <v>1008</v>
      </c>
      <c r="AR117" s="16"/>
    </row>
    <row r="118" spans="1:44" ht="15.5" x14ac:dyDescent="0.35">
      <c r="A118" s="15" t="s">
        <v>2028</v>
      </c>
      <c r="B118" s="15" t="s">
        <v>2029</v>
      </c>
      <c r="C118" s="15" t="s">
        <v>2030</v>
      </c>
      <c r="D118" s="16"/>
      <c r="E118" s="17">
        <v>10</v>
      </c>
      <c r="F118" s="17">
        <v>5</v>
      </c>
      <c r="G118" s="15" t="s">
        <v>1034</v>
      </c>
      <c r="H118" s="15" t="s">
        <v>995</v>
      </c>
      <c r="I118" s="15" t="s">
        <v>995</v>
      </c>
      <c r="J118" s="15" t="s">
        <v>995</v>
      </c>
      <c r="K118" s="15" t="s">
        <v>996</v>
      </c>
      <c r="L118" s="15" t="s">
        <v>995</v>
      </c>
      <c r="M118" s="15" t="s">
        <v>997</v>
      </c>
      <c r="N118" s="15" t="s">
        <v>2031</v>
      </c>
      <c r="O118" s="15" t="s">
        <v>1928</v>
      </c>
      <c r="P118" s="15" t="s">
        <v>1928</v>
      </c>
      <c r="Q118" s="15" t="s">
        <v>537</v>
      </c>
      <c r="R118" s="15" t="s">
        <v>1929</v>
      </c>
      <c r="S118" s="15" t="s">
        <v>1979</v>
      </c>
      <c r="T118" s="15" t="s">
        <v>1001</v>
      </c>
      <c r="U118" s="15" t="s">
        <v>1980</v>
      </c>
      <c r="V118" s="15" t="s">
        <v>2032</v>
      </c>
      <c r="W118" s="15" t="s">
        <v>995</v>
      </c>
      <c r="X118" s="18" t="s">
        <v>2033</v>
      </c>
      <c r="Y118" s="15" t="s">
        <v>995</v>
      </c>
      <c r="Z118" s="17">
        <v>0</v>
      </c>
      <c r="AA118" s="17">
        <v>1</v>
      </c>
      <c r="AB118" s="16"/>
      <c r="AC118" s="16"/>
      <c r="AD118" s="16"/>
      <c r="AE118" s="16"/>
      <c r="AF118" s="15" t="s">
        <v>995</v>
      </c>
      <c r="AG118" s="16" t="b">
        <v>0</v>
      </c>
      <c r="AH118" s="15" t="s">
        <v>995</v>
      </c>
      <c r="AI118" s="15" t="s">
        <v>995</v>
      </c>
      <c r="AJ118" s="15" t="s">
        <v>995</v>
      </c>
      <c r="AK118" s="16" t="b">
        <v>0</v>
      </c>
      <c r="AL118" s="16" t="b">
        <v>0</v>
      </c>
      <c r="AM118" s="16"/>
      <c r="AN118" s="15" t="s">
        <v>2034</v>
      </c>
      <c r="AO118" s="15" t="s">
        <v>1171</v>
      </c>
      <c r="AP118" s="15" t="s">
        <v>1007</v>
      </c>
      <c r="AQ118" s="15" t="s">
        <v>1008</v>
      </c>
      <c r="AR118" s="16"/>
    </row>
    <row r="119" spans="1:44" ht="15.5" x14ac:dyDescent="0.35">
      <c r="A119" s="15" t="s">
        <v>2035</v>
      </c>
      <c r="B119" s="15" t="s">
        <v>2036</v>
      </c>
      <c r="C119" s="15" t="s">
        <v>2037</v>
      </c>
      <c r="D119" s="16"/>
      <c r="E119" s="17">
        <v>10</v>
      </c>
      <c r="F119" s="17">
        <v>5</v>
      </c>
      <c r="G119" s="15" t="s">
        <v>1023</v>
      </c>
      <c r="H119" s="15" t="s">
        <v>995</v>
      </c>
      <c r="I119" s="15" t="s">
        <v>995</v>
      </c>
      <c r="J119" s="15" t="s">
        <v>995</v>
      </c>
      <c r="K119" s="15" t="s">
        <v>996</v>
      </c>
      <c r="L119" s="15" t="s">
        <v>995</v>
      </c>
      <c r="M119" s="15" t="s">
        <v>1139</v>
      </c>
      <c r="N119" s="15" t="s">
        <v>2038</v>
      </c>
      <c r="O119" s="15" t="s">
        <v>1928</v>
      </c>
      <c r="P119" s="15" t="s">
        <v>1928</v>
      </c>
      <c r="Q119" s="15" t="s">
        <v>537</v>
      </c>
      <c r="R119" s="15" t="s">
        <v>1929</v>
      </c>
      <c r="S119" s="15" t="s">
        <v>1979</v>
      </c>
      <c r="T119" s="15" t="s">
        <v>1001</v>
      </c>
      <c r="U119" s="15" t="s">
        <v>1980</v>
      </c>
      <c r="V119" s="15" t="s">
        <v>1981</v>
      </c>
      <c r="W119" s="15" t="s">
        <v>995</v>
      </c>
      <c r="X119" s="18" t="s">
        <v>2039</v>
      </c>
      <c r="Y119" s="15" t="s">
        <v>995</v>
      </c>
      <c r="Z119" s="17">
        <v>0</v>
      </c>
      <c r="AA119" s="17">
        <v>1</v>
      </c>
      <c r="AB119" s="16"/>
      <c r="AC119" s="16"/>
      <c r="AD119" s="16"/>
      <c r="AE119" s="16"/>
      <c r="AF119" s="15" t="s">
        <v>995</v>
      </c>
      <c r="AG119" s="16" t="b">
        <v>0</v>
      </c>
      <c r="AH119" s="15" t="s">
        <v>995</v>
      </c>
      <c r="AI119" s="15" t="s">
        <v>995</v>
      </c>
      <c r="AJ119" s="15" t="s">
        <v>995</v>
      </c>
      <c r="AK119" s="16" t="b">
        <v>0</v>
      </c>
      <c r="AL119" s="16" t="b">
        <v>0</v>
      </c>
      <c r="AM119" s="16"/>
      <c r="AN119" s="15" t="s">
        <v>2040</v>
      </c>
      <c r="AO119" s="15" t="s">
        <v>1139</v>
      </c>
      <c r="AP119" s="15" t="s">
        <v>1007</v>
      </c>
      <c r="AQ119" s="15" t="s">
        <v>1008</v>
      </c>
      <c r="AR119" s="16"/>
    </row>
    <row r="120" spans="1:44" ht="15.5" x14ac:dyDescent="0.35">
      <c r="A120" s="15" t="s">
        <v>2041</v>
      </c>
      <c r="B120" s="15" t="s">
        <v>2042</v>
      </c>
      <c r="C120" s="15" t="s">
        <v>2043</v>
      </c>
      <c r="D120" s="16"/>
      <c r="E120" s="17">
        <v>10</v>
      </c>
      <c r="F120" s="17">
        <v>5</v>
      </c>
      <c r="G120" s="15" t="s">
        <v>995</v>
      </c>
      <c r="H120" s="15" t="s">
        <v>995</v>
      </c>
      <c r="I120" s="15" t="s">
        <v>2044</v>
      </c>
      <c r="J120" s="15" t="s">
        <v>995</v>
      </c>
      <c r="K120" s="15" t="s">
        <v>996</v>
      </c>
      <c r="L120" s="15" t="s">
        <v>995</v>
      </c>
      <c r="M120" s="15" t="s">
        <v>997</v>
      </c>
      <c r="N120" s="15" t="s">
        <v>2045</v>
      </c>
      <c r="O120" s="15" t="s">
        <v>1928</v>
      </c>
      <c r="P120" s="15" t="s">
        <v>1928</v>
      </c>
      <c r="Q120" s="15" t="s">
        <v>537</v>
      </c>
      <c r="R120" s="15" t="s">
        <v>1929</v>
      </c>
      <c r="S120" s="15" t="s">
        <v>1979</v>
      </c>
      <c r="T120" s="15" t="s">
        <v>1001</v>
      </c>
      <c r="U120" s="15" t="s">
        <v>1980</v>
      </c>
      <c r="V120" s="15" t="s">
        <v>2046</v>
      </c>
      <c r="W120" s="15" t="s">
        <v>995</v>
      </c>
      <c r="X120" s="18" t="s">
        <v>2047</v>
      </c>
      <c r="Y120" s="15" t="s">
        <v>995</v>
      </c>
      <c r="Z120" s="17">
        <v>0</v>
      </c>
      <c r="AA120" s="17">
        <v>1</v>
      </c>
      <c r="AB120" s="16"/>
      <c r="AC120" s="16"/>
      <c r="AD120" s="16"/>
      <c r="AE120" s="16"/>
      <c r="AF120" s="15" t="s">
        <v>995</v>
      </c>
      <c r="AG120" s="16" t="b">
        <v>0</v>
      </c>
      <c r="AH120" s="15" t="s">
        <v>995</v>
      </c>
      <c r="AI120" s="15" t="s">
        <v>995</v>
      </c>
      <c r="AJ120" s="15" t="s">
        <v>995</v>
      </c>
      <c r="AK120" s="16" t="b">
        <v>0</v>
      </c>
      <c r="AL120" s="16" t="b">
        <v>0</v>
      </c>
      <c r="AM120" s="16"/>
      <c r="AN120" s="15" t="s">
        <v>1029</v>
      </c>
      <c r="AO120" s="15" t="s">
        <v>1030</v>
      </c>
      <c r="AP120" s="15" t="s">
        <v>1007</v>
      </c>
      <c r="AQ120" s="15" t="s">
        <v>1008</v>
      </c>
      <c r="AR120" s="16"/>
    </row>
    <row r="121" spans="1:44" ht="15.5" x14ac:dyDescent="0.35">
      <c r="A121" s="15" t="s">
        <v>2048</v>
      </c>
      <c r="B121" s="15" t="s">
        <v>2049</v>
      </c>
      <c r="C121" s="15" t="s">
        <v>2050</v>
      </c>
      <c r="D121" s="16"/>
      <c r="E121" s="17">
        <v>16</v>
      </c>
      <c r="F121" s="17">
        <v>7</v>
      </c>
      <c r="G121" s="15" t="s">
        <v>994</v>
      </c>
      <c r="H121" s="15" t="s">
        <v>995</v>
      </c>
      <c r="I121" s="15" t="s">
        <v>995</v>
      </c>
      <c r="J121" s="15" t="s">
        <v>995</v>
      </c>
      <c r="K121" s="15" t="s">
        <v>996</v>
      </c>
      <c r="L121" s="15" t="s">
        <v>995</v>
      </c>
      <c r="M121" s="15" t="s">
        <v>1226</v>
      </c>
      <c r="N121" s="15" t="s">
        <v>2051</v>
      </c>
      <c r="O121" s="15" t="s">
        <v>1928</v>
      </c>
      <c r="P121" s="15" t="s">
        <v>1928</v>
      </c>
      <c r="Q121" s="15" t="s">
        <v>537</v>
      </c>
      <c r="R121" s="15" t="s">
        <v>1929</v>
      </c>
      <c r="S121" s="15" t="s">
        <v>1979</v>
      </c>
      <c r="T121" s="15" t="s">
        <v>1001</v>
      </c>
      <c r="U121" s="15" t="s">
        <v>2052</v>
      </c>
      <c r="V121" s="15" t="s">
        <v>2053</v>
      </c>
      <c r="W121" s="15" t="s">
        <v>995</v>
      </c>
      <c r="X121" s="18" t="s">
        <v>2054</v>
      </c>
      <c r="Y121" s="15" t="s">
        <v>995</v>
      </c>
      <c r="Z121" s="17">
        <v>0</v>
      </c>
      <c r="AA121" s="17">
        <v>1</v>
      </c>
      <c r="AB121" s="16"/>
      <c r="AC121" s="16"/>
      <c r="AD121" s="16"/>
      <c r="AE121" s="16"/>
      <c r="AF121" s="15" t="s">
        <v>995</v>
      </c>
      <c r="AG121" s="16" t="b">
        <v>0</v>
      </c>
      <c r="AH121" s="15" t="s">
        <v>995</v>
      </c>
      <c r="AI121" s="15" t="s">
        <v>995</v>
      </c>
      <c r="AJ121" s="15" t="s">
        <v>995</v>
      </c>
      <c r="AK121" s="16" t="b">
        <v>0</v>
      </c>
      <c r="AL121" s="16" t="b">
        <v>0</v>
      </c>
      <c r="AM121" s="15" t="s">
        <v>1042</v>
      </c>
      <c r="AN121" s="15" t="s">
        <v>2055</v>
      </c>
      <c r="AO121" s="15" t="s">
        <v>1226</v>
      </c>
      <c r="AP121" s="15" t="s">
        <v>1007</v>
      </c>
      <c r="AQ121" s="15" t="s">
        <v>1008</v>
      </c>
      <c r="AR121" s="16"/>
    </row>
    <row r="122" spans="1:44" ht="15.5" x14ac:dyDescent="0.35">
      <c r="A122" s="15" t="s">
        <v>2056</v>
      </c>
      <c r="B122" s="15" t="s">
        <v>2057</v>
      </c>
      <c r="C122" s="15" t="s">
        <v>2058</v>
      </c>
      <c r="D122" s="16"/>
      <c r="E122" s="17">
        <v>8</v>
      </c>
      <c r="F122" s="17">
        <v>4</v>
      </c>
      <c r="G122" s="15" t="s">
        <v>1331</v>
      </c>
      <c r="H122" s="15" t="s">
        <v>995</v>
      </c>
      <c r="I122" s="15" t="s">
        <v>995</v>
      </c>
      <c r="J122" s="15" t="s">
        <v>995</v>
      </c>
      <c r="K122" s="15" t="s">
        <v>996</v>
      </c>
      <c r="L122" s="15" t="s">
        <v>995</v>
      </c>
      <c r="M122" s="15" t="s">
        <v>1105</v>
      </c>
      <c r="N122" s="15" t="s">
        <v>2059</v>
      </c>
      <c r="O122" s="15" t="s">
        <v>1928</v>
      </c>
      <c r="P122" s="15" t="s">
        <v>1928</v>
      </c>
      <c r="Q122" s="15" t="s">
        <v>537</v>
      </c>
      <c r="R122" s="15" t="s">
        <v>1929</v>
      </c>
      <c r="S122" s="15" t="s">
        <v>2060</v>
      </c>
      <c r="T122" s="15" t="s">
        <v>1001</v>
      </c>
      <c r="U122" s="15" t="s">
        <v>2061</v>
      </c>
      <c r="V122" s="15" t="s">
        <v>2062</v>
      </c>
      <c r="W122" s="15" t="s">
        <v>995</v>
      </c>
      <c r="X122" s="18" t="s">
        <v>2063</v>
      </c>
      <c r="Y122" s="15" t="s">
        <v>995</v>
      </c>
      <c r="Z122" s="17">
        <v>0</v>
      </c>
      <c r="AA122" s="17">
        <v>1</v>
      </c>
      <c r="AB122" s="16"/>
      <c r="AC122" s="16"/>
      <c r="AD122" s="16"/>
      <c r="AE122" s="16"/>
      <c r="AF122" s="15" t="s">
        <v>995</v>
      </c>
      <c r="AG122" s="16" t="b">
        <v>0</v>
      </c>
      <c r="AH122" s="15" t="s">
        <v>995</v>
      </c>
      <c r="AI122" s="15" t="s">
        <v>995</v>
      </c>
      <c r="AJ122" s="15" t="s">
        <v>995</v>
      </c>
      <c r="AK122" s="16" t="b">
        <v>0</v>
      </c>
      <c r="AL122" s="16" t="b">
        <v>0</v>
      </c>
      <c r="AM122" s="15" t="s">
        <v>1042</v>
      </c>
      <c r="AN122" s="15" t="s">
        <v>1111</v>
      </c>
      <c r="AO122" s="15" t="s">
        <v>1105</v>
      </c>
      <c r="AP122" s="15" t="s">
        <v>1007</v>
      </c>
      <c r="AQ122" s="15" t="s">
        <v>1008</v>
      </c>
      <c r="AR122" s="16"/>
    </row>
    <row r="123" spans="1:44" ht="15.5" x14ac:dyDescent="0.35">
      <c r="A123" s="15" t="s">
        <v>2064</v>
      </c>
      <c r="B123" s="15" t="s">
        <v>2065</v>
      </c>
      <c r="C123" s="15" t="s">
        <v>2066</v>
      </c>
      <c r="D123" s="16"/>
      <c r="E123" s="16"/>
      <c r="F123" s="16"/>
      <c r="G123" s="15" t="s">
        <v>1023</v>
      </c>
      <c r="H123" s="15" t="s">
        <v>995</v>
      </c>
      <c r="I123" s="15" t="s">
        <v>995</v>
      </c>
      <c r="J123" s="15" t="s">
        <v>995</v>
      </c>
      <c r="K123" s="15" t="s">
        <v>996</v>
      </c>
      <c r="L123" s="15" t="s">
        <v>995</v>
      </c>
      <c r="M123" s="15" t="s">
        <v>997</v>
      </c>
      <c r="N123" s="15" t="s">
        <v>2067</v>
      </c>
      <c r="O123" s="15" t="s">
        <v>1928</v>
      </c>
      <c r="P123" s="15" t="s">
        <v>1928</v>
      </c>
      <c r="Q123" s="15" t="s">
        <v>537</v>
      </c>
      <c r="R123" s="15" t="s">
        <v>1929</v>
      </c>
      <c r="S123" s="15" t="s">
        <v>2060</v>
      </c>
      <c r="T123" s="15" t="s">
        <v>1001</v>
      </c>
      <c r="U123" s="15" t="s">
        <v>2068</v>
      </c>
      <c r="V123" s="15" t="s">
        <v>2069</v>
      </c>
      <c r="W123" s="15" t="s">
        <v>995</v>
      </c>
      <c r="X123" s="18" t="s">
        <v>2070</v>
      </c>
      <c r="Y123" s="15" t="s">
        <v>995</v>
      </c>
      <c r="Z123" s="17">
        <v>0</v>
      </c>
      <c r="AA123" s="17">
        <v>1</v>
      </c>
      <c r="AB123" s="16"/>
      <c r="AC123" s="16"/>
      <c r="AD123" s="16"/>
      <c r="AE123" s="16"/>
      <c r="AF123" s="15" t="s">
        <v>995</v>
      </c>
      <c r="AG123" s="16" t="b">
        <v>0</v>
      </c>
      <c r="AH123" s="15" t="s">
        <v>995</v>
      </c>
      <c r="AI123" s="15" t="s">
        <v>995</v>
      </c>
      <c r="AJ123" s="15" t="s">
        <v>995</v>
      </c>
      <c r="AK123" s="16" t="b">
        <v>0</v>
      </c>
      <c r="AL123" s="16" t="b">
        <v>0</v>
      </c>
      <c r="AM123" s="15" t="s">
        <v>1042</v>
      </c>
      <c r="AN123" s="15" t="s">
        <v>2071</v>
      </c>
      <c r="AO123" s="15" t="s">
        <v>1019</v>
      </c>
      <c r="AP123" s="15" t="s">
        <v>1007</v>
      </c>
      <c r="AQ123" s="15" t="s">
        <v>1008</v>
      </c>
      <c r="AR123" s="16"/>
    </row>
    <row r="124" spans="1:44" ht="15.5" x14ac:dyDescent="0.35">
      <c r="A124" s="15" t="s">
        <v>2072</v>
      </c>
      <c r="B124" s="15" t="s">
        <v>2073</v>
      </c>
      <c r="C124" s="15" t="s">
        <v>2074</v>
      </c>
      <c r="D124" s="16"/>
      <c r="E124" s="17">
        <v>8</v>
      </c>
      <c r="F124" s="17">
        <v>4</v>
      </c>
      <c r="G124" s="15" t="s">
        <v>1034</v>
      </c>
      <c r="H124" s="15" t="s">
        <v>995</v>
      </c>
      <c r="I124" s="15" t="s">
        <v>995</v>
      </c>
      <c r="J124" s="15" t="s">
        <v>995</v>
      </c>
      <c r="K124" s="15" t="s">
        <v>996</v>
      </c>
      <c r="L124" s="15" t="s">
        <v>995</v>
      </c>
      <c r="M124" s="15" t="s">
        <v>1139</v>
      </c>
      <c r="N124" s="15" t="s">
        <v>2075</v>
      </c>
      <c r="O124" s="15" t="s">
        <v>1928</v>
      </c>
      <c r="P124" s="15" t="s">
        <v>1928</v>
      </c>
      <c r="Q124" s="15" t="s">
        <v>537</v>
      </c>
      <c r="R124" s="15" t="s">
        <v>1929</v>
      </c>
      <c r="S124" s="15" t="s">
        <v>2060</v>
      </c>
      <c r="T124" s="15" t="s">
        <v>1001</v>
      </c>
      <c r="U124" s="15" t="s">
        <v>2061</v>
      </c>
      <c r="V124" s="15" t="s">
        <v>2062</v>
      </c>
      <c r="W124" s="15" t="s">
        <v>995</v>
      </c>
      <c r="X124" s="18" t="s">
        <v>2076</v>
      </c>
      <c r="Y124" s="15" t="s">
        <v>995</v>
      </c>
      <c r="Z124" s="17">
        <v>0</v>
      </c>
      <c r="AA124" s="17">
        <v>1</v>
      </c>
      <c r="AB124" s="16"/>
      <c r="AC124" s="16"/>
      <c r="AD124" s="16"/>
      <c r="AE124" s="16"/>
      <c r="AF124" s="15" t="s">
        <v>995</v>
      </c>
      <c r="AG124" s="16" t="b">
        <v>0</v>
      </c>
      <c r="AH124" s="15" t="s">
        <v>995</v>
      </c>
      <c r="AI124" s="15" t="s">
        <v>995</v>
      </c>
      <c r="AJ124" s="15" t="s">
        <v>995</v>
      </c>
      <c r="AK124" s="16" t="b">
        <v>0</v>
      </c>
      <c r="AL124" s="16" t="b">
        <v>0</v>
      </c>
      <c r="AM124" s="16"/>
      <c r="AN124" s="15" t="s">
        <v>1093</v>
      </c>
      <c r="AO124" s="15" t="s">
        <v>1139</v>
      </c>
      <c r="AP124" s="15" t="s">
        <v>1007</v>
      </c>
      <c r="AQ124" s="15" t="s">
        <v>1008</v>
      </c>
      <c r="AR124" s="16"/>
    </row>
    <row r="125" spans="1:44" ht="15.5" x14ac:dyDescent="0.35">
      <c r="A125" s="15" t="s">
        <v>2077</v>
      </c>
      <c r="B125" s="15" t="s">
        <v>2078</v>
      </c>
      <c r="C125" s="15" t="s">
        <v>2079</v>
      </c>
      <c r="D125" s="16"/>
      <c r="E125" s="17">
        <v>8</v>
      </c>
      <c r="F125" s="17">
        <v>4</v>
      </c>
      <c r="G125" s="15" t="s">
        <v>995</v>
      </c>
      <c r="H125" s="15" t="s">
        <v>995</v>
      </c>
      <c r="I125" s="15" t="s">
        <v>2080</v>
      </c>
      <c r="J125" s="15" t="s">
        <v>995</v>
      </c>
      <c r="K125" s="15" t="s">
        <v>996</v>
      </c>
      <c r="L125" s="15" t="s">
        <v>995</v>
      </c>
      <c r="M125" s="15" t="s">
        <v>997</v>
      </c>
      <c r="N125" s="15" t="s">
        <v>2081</v>
      </c>
      <c r="O125" s="15" t="s">
        <v>1928</v>
      </c>
      <c r="P125" s="15" t="s">
        <v>1928</v>
      </c>
      <c r="Q125" s="15" t="s">
        <v>537</v>
      </c>
      <c r="R125" s="15" t="s">
        <v>1929</v>
      </c>
      <c r="S125" s="15" t="s">
        <v>2060</v>
      </c>
      <c r="T125" s="15" t="s">
        <v>1001</v>
      </c>
      <c r="U125" s="15" t="s">
        <v>2061</v>
      </c>
      <c r="V125" s="15" t="s">
        <v>2082</v>
      </c>
      <c r="W125" s="15" t="s">
        <v>995</v>
      </c>
      <c r="X125" s="18" t="s">
        <v>2083</v>
      </c>
      <c r="Y125" s="15" t="s">
        <v>995</v>
      </c>
      <c r="Z125" s="17">
        <v>1</v>
      </c>
      <c r="AA125" s="17">
        <v>1</v>
      </c>
      <c r="AB125" s="16"/>
      <c r="AC125" s="16"/>
      <c r="AD125" s="16"/>
      <c r="AE125" s="16"/>
      <c r="AF125" s="15" t="s">
        <v>995</v>
      </c>
      <c r="AG125" s="16" t="b">
        <v>0</v>
      </c>
      <c r="AH125" s="15" t="s">
        <v>995</v>
      </c>
      <c r="AI125" s="15" t="s">
        <v>995</v>
      </c>
      <c r="AJ125" s="15" t="s">
        <v>995</v>
      </c>
      <c r="AK125" s="16" t="b">
        <v>0</v>
      </c>
      <c r="AL125" s="16" t="b">
        <v>0</v>
      </c>
      <c r="AM125" s="16"/>
      <c r="AN125" s="15" t="s">
        <v>1029</v>
      </c>
      <c r="AO125" s="15" t="s">
        <v>1030</v>
      </c>
      <c r="AP125" s="15" t="s">
        <v>1007</v>
      </c>
      <c r="AQ125" s="15" t="s">
        <v>1008</v>
      </c>
      <c r="AR125" s="16"/>
    </row>
    <row r="126" spans="1:44" ht="15.5" x14ac:dyDescent="0.35">
      <c r="A126" s="15" t="s">
        <v>2084</v>
      </c>
      <c r="B126" s="15" t="s">
        <v>2085</v>
      </c>
      <c r="C126" s="15" t="s">
        <v>2086</v>
      </c>
      <c r="D126" s="16"/>
      <c r="E126" s="16"/>
      <c r="F126" s="16"/>
      <c r="G126" s="15" t="s">
        <v>994</v>
      </c>
      <c r="H126" s="15" t="s">
        <v>995</v>
      </c>
      <c r="I126" s="15" t="s">
        <v>995</v>
      </c>
      <c r="J126" s="15" t="s">
        <v>995</v>
      </c>
      <c r="K126" s="15" t="s">
        <v>996</v>
      </c>
      <c r="L126" s="15" t="s">
        <v>995</v>
      </c>
      <c r="M126" s="15" t="s">
        <v>997</v>
      </c>
      <c r="N126" s="15" t="s">
        <v>2087</v>
      </c>
      <c r="O126" s="15" t="s">
        <v>1928</v>
      </c>
      <c r="P126" s="15" t="s">
        <v>1928</v>
      </c>
      <c r="Q126" s="15" t="s">
        <v>537</v>
      </c>
      <c r="R126" s="15" t="s">
        <v>1929</v>
      </c>
      <c r="S126" s="15" t="s">
        <v>2060</v>
      </c>
      <c r="T126" s="15" t="s">
        <v>1001</v>
      </c>
      <c r="U126" s="15" t="s">
        <v>2068</v>
      </c>
      <c r="V126" s="15" t="s">
        <v>2069</v>
      </c>
      <c r="W126" s="15" t="s">
        <v>995</v>
      </c>
      <c r="X126" s="18" t="s">
        <v>2088</v>
      </c>
      <c r="Y126" s="15" t="s">
        <v>995</v>
      </c>
      <c r="Z126" s="17">
        <v>0</v>
      </c>
      <c r="AA126" s="17">
        <v>1</v>
      </c>
      <c r="AB126" s="16"/>
      <c r="AC126" s="16"/>
      <c r="AD126" s="16"/>
      <c r="AE126" s="16"/>
      <c r="AF126" s="15" t="s">
        <v>995</v>
      </c>
      <c r="AG126" s="16" t="b">
        <v>0</v>
      </c>
      <c r="AH126" s="15" t="s">
        <v>995</v>
      </c>
      <c r="AI126" s="15" t="s">
        <v>995</v>
      </c>
      <c r="AJ126" s="15" t="s">
        <v>995</v>
      </c>
      <c r="AK126" s="16" t="b">
        <v>0</v>
      </c>
      <c r="AL126" s="16" t="b">
        <v>0</v>
      </c>
      <c r="AM126" s="16"/>
      <c r="AN126" s="15" t="s">
        <v>1029</v>
      </c>
      <c r="AO126" s="15" t="s">
        <v>1030</v>
      </c>
      <c r="AP126" s="15" t="s">
        <v>1007</v>
      </c>
      <c r="AQ126" s="15" t="s">
        <v>1008</v>
      </c>
      <c r="AR126" s="16"/>
    </row>
    <row r="127" spans="1:44" ht="15.5" x14ac:dyDescent="0.35">
      <c r="A127" s="15" t="s">
        <v>2089</v>
      </c>
      <c r="B127" s="15" t="s">
        <v>2090</v>
      </c>
      <c r="C127" s="15" t="s">
        <v>2091</v>
      </c>
      <c r="D127" s="16"/>
      <c r="E127" s="17">
        <v>8</v>
      </c>
      <c r="F127" s="17">
        <v>4</v>
      </c>
      <c r="G127" s="15" t="s">
        <v>1023</v>
      </c>
      <c r="H127" s="15" t="s">
        <v>995</v>
      </c>
      <c r="I127" s="15" t="s">
        <v>995</v>
      </c>
      <c r="J127" s="15" t="s">
        <v>995</v>
      </c>
      <c r="K127" s="15" t="s">
        <v>996</v>
      </c>
      <c r="L127" s="15" t="s">
        <v>995</v>
      </c>
      <c r="M127" s="15" t="s">
        <v>997</v>
      </c>
      <c r="N127" s="15" t="s">
        <v>2092</v>
      </c>
      <c r="O127" s="15" t="s">
        <v>1928</v>
      </c>
      <c r="P127" s="15" t="s">
        <v>1928</v>
      </c>
      <c r="Q127" s="15" t="s">
        <v>537</v>
      </c>
      <c r="R127" s="15" t="s">
        <v>1929</v>
      </c>
      <c r="S127" s="15" t="s">
        <v>2060</v>
      </c>
      <c r="T127" s="15" t="s">
        <v>1001</v>
      </c>
      <c r="U127" s="15" t="s">
        <v>2061</v>
      </c>
      <c r="V127" s="15" t="s">
        <v>2093</v>
      </c>
      <c r="W127" s="15" t="s">
        <v>995</v>
      </c>
      <c r="X127" s="18" t="s">
        <v>2094</v>
      </c>
      <c r="Y127" s="15" t="s">
        <v>995</v>
      </c>
      <c r="Z127" s="17">
        <v>1</v>
      </c>
      <c r="AA127" s="17">
        <v>1</v>
      </c>
      <c r="AB127" s="16"/>
      <c r="AC127" s="16"/>
      <c r="AD127" s="16"/>
      <c r="AE127" s="16"/>
      <c r="AF127" s="15" t="s">
        <v>995</v>
      </c>
      <c r="AG127" s="16" t="b">
        <v>0</v>
      </c>
      <c r="AH127" s="15" t="s">
        <v>995</v>
      </c>
      <c r="AI127" s="15" t="s">
        <v>995</v>
      </c>
      <c r="AJ127" s="15" t="s">
        <v>995</v>
      </c>
      <c r="AK127" s="16" t="b">
        <v>0</v>
      </c>
      <c r="AL127" s="16" t="b">
        <v>0</v>
      </c>
      <c r="AM127" s="16"/>
      <c r="AN127" s="15" t="s">
        <v>2095</v>
      </c>
      <c r="AO127" s="15" t="s">
        <v>1019</v>
      </c>
      <c r="AP127" s="15" t="s">
        <v>1007</v>
      </c>
      <c r="AQ127" s="15" t="s">
        <v>1008</v>
      </c>
      <c r="AR127" s="16"/>
    </row>
    <row r="128" spans="1:44" ht="15.5" x14ac:dyDescent="0.35">
      <c r="A128" s="15" t="s">
        <v>2096</v>
      </c>
      <c r="B128" s="15" t="s">
        <v>2097</v>
      </c>
      <c r="C128" s="15" t="s">
        <v>2098</v>
      </c>
      <c r="D128" s="16"/>
      <c r="E128" s="17">
        <v>20</v>
      </c>
      <c r="F128" s="17">
        <v>7</v>
      </c>
      <c r="G128" s="15" t="s">
        <v>1034</v>
      </c>
      <c r="H128" s="15" t="s">
        <v>995</v>
      </c>
      <c r="I128" s="15" t="s">
        <v>995</v>
      </c>
      <c r="J128" s="15" t="s">
        <v>995</v>
      </c>
      <c r="K128" s="15" t="s">
        <v>996</v>
      </c>
      <c r="L128" s="15" t="s">
        <v>995</v>
      </c>
      <c r="M128" s="15" t="s">
        <v>997</v>
      </c>
      <c r="N128" s="15" t="s">
        <v>2099</v>
      </c>
      <c r="O128" s="15" t="s">
        <v>1928</v>
      </c>
      <c r="P128" s="15" t="s">
        <v>1928</v>
      </c>
      <c r="Q128" s="15" t="s">
        <v>537</v>
      </c>
      <c r="R128" s="15" t="s">
        <v>1929</v>
      </c>
      <c r="S128" s="15" t="s">
        <v>2100</v>
      </c>
      <c r="T128" s="15" t="s">
        <v>1001</v>
      </c>
      <c r="U128" s="15" t="s">
        <v>2101</v>
      </c>
      <c r="V128" s="15" t="s">
        <v>2102</v>
      </c>
      <c r="W128" s="15" t="s">
        <v>995</v>
      </c>
      <c r="X128" s="18" t="s">
        <v>2103</v>
      </c>
      <c r="Y128" s="15" t="s">
        <v>995</v>
      </c>
      <c r="Z128" s="17">
        <v>0</v>
      </c>
      <c r="AA128" s="17">
        <v>1</v>
      </c>
      <c r="AB128" s="16"/>
      <c r="AC128" s="16"/>
      <c r="AD128" s="16"/>
      <c r="AE128" s="16"/>
      <c r="AF128" s="15" t="s">
        <v>995</v>
      </c>
      <c r="AG128" s="16" t="b">
        <v>0</v>
      </c>
      <c r="AH128" s="15" t="s">
        <v>995</v>
      </c>
      <c r="AI128" s="15" t="s">
        <v>995</v>
      </c>
      <c r="AJ128" s="15" t="s">
        <v>995</v>
      </c>
      <c r="AK128" s="16" t="b">
        <v>0</v>
      </c>
      <c r="AL128" s="16" t="b">
        <v>0</v>
      </c>
      <c r="AM128" s="16"/>
      <c r="AN128" s="15" t="s">
        <v>2104</v>
      </c>
      <c r="AO128" s="15" t="s">
        <v>1077</v>
      </c>
      <c r="AP128" s="15" t="s">
        <v>1007</v>
      </c>
      <c r="AQ128" s="15" t="s">
        <v>1008</v>
      </c>
      <c r="AR128" s="16"/>
    </row>
    <row r="129" spans="1:44" ht="15.5" x14ac:dyDescent="0.35">
      <c r="A129" s="15" t="s">
        <v>2105</v>
      </c>
      <c r="B129" s="15" t="s">
        <v>2106</v>
      </c>
      <c r="C129" s="15" t="s">
        <v>2107</v>
      </c>
      <c r="D129" s="16"/>
      <c r="E129" s="17">
        <v>10</v>
      </c>
      <c r="F129" s="17">
        <v>5</v>
      </c>
      <c r="G129" s="15" t="s">
        <v>1420</v>
      </c>
      <c r="H129" s="15" t="s">
        <v>995</v>
      </c>
      <c r="I129" s="15" t="s">
        <v>995</v>
      </c>
      <c r="J129" s="15" t="s">
        <v>995</v>
      </c>
      <c r="K129" s="15" t="s">
        <v>996</v>
      </c>
      <c r="L129" s="15" t="s">
        <v>995</v>
      </c>
      <c r="M129" s="15" t="s">
        <v>997</v>
      </c>
      <c r="N129" s="15" t="s">
        <v>2108</v>
      </c>
      <c r="O129" s="15" t="s">
        <v>1928</v>
      </c>
      <c r="P129" s="15" t="s">
        <v>1928</v>
      </c>
      <c r="Q129" s="15" t="s">
        <v>537</v>
      </c>
      <c r="R129" s="15" t="s">
        <v>1929</v>
      </c>
      <c r="S129" s="15" t="s">
        <v>2100</v>
      </c>
      <c r="T129" s="15" t="s">
        <v>1001</v>
      </c>
      <c r="U129" s="15" t="s">
        <v>2109</v>
      </c>
      <c r="V129" s="15" t="s">
        <v>2110</v>
      </c>
      <c r="W129" s="15" t="s">
        <v>995</v>
      </c>
      <c r="X129" s="18" t="s">
        <v>2111</v>
      </c>
      <c r="Y129" s="15" t="s">
        <v>995</v>
      </c>
      <c r="Z129" s="17">
        <v>0</v>
      </c>
      <c r="AA129" s="17">
        <v>1</v>
      </c>
      <c r="AB129" s="16"/>
      <c r="AC129" s="16"/>
      <c r="AD129" s="16"/>
      <c r="AE129" s="16"/>
      <c r="AF129" s="15" t="s">
        <v>995</v>
      </c>
      <c r="AG129" s="16" t="b">
        <v>0</v>
      </c>
      <c r="AH129" s="15" t="s">
        <v>995</v>
      </c>
      <c r="AI129" s="15" t="s">
        <v>995</v>
      </c>
      <c r="AJ129" s="15" t="s">
        <v>995</v>
      </c>
      <c r="AK129" s="16" t="b">
        <v>0</v>
      </c>
      <c r="AL129" s="16" t="b">
        <v>0</v>
      </c>
      <c r="AM129" s="16"/>
      <c r="AN129" s="15" t="s">
        <v>2112</v>
      </c>
      <c r="AO129" s="15" t="s">
        <v>1214</v>
      </c>
      <c r="AP129" s="15" t="s">
        <v>1007</v>
      </c>
      <c r="AQ129" s="15" t="s">
        <v>1008</v>
      </c>
      <c r="AR129" s="16"/>
    </row>
    <row r="130" spans="1:44" ht="15.5" x14ac:dyDescent="0.35">
      <c r="A130" s="15" t="s">
        <v>2113</v>
      </c>
      <c r="B130" s="15" t="s">
        <v>2114</v>
      </c>
      <c r="C130" s="15" t="s">
        <v>2115</v>
      </c>
      <c r="D130" s="16"/>
      <c r="E130" s="17">
        <v>8</v>
      </c>
      <c r="F130" s="17">
        <v>4</v>
      </c>
      <c r="G130" s="15" t="s">
        <v>16</v>
      </c>
      <c r="H130" s="15" t="s">
        <v>995</v>
      </c>
      <c r="I130" s="15" t="s">
        <v>2116</v>
      </c>
      <c r="J130" s="15" t="s">
        <v>995</v>
      </c>
      <c r="K130" s="15" t="s">
        <v>996</v>
      </c>
      <c r="L130" s="15" t="s">
        <v>995</v>
      </c>
      <c r="M130" s="15" t="s">
        <v>997</v>
      </c>
      <c r="N130" s="15" t="s">
        <v>2117</v>
      </c>
      <c r="O130" s="15" t="s">
        <v>1928</v>
      </c>
      <c r="P130" s="15" t="s">
        <v>1928</v>
      </c>
      <c r="Q130" s="15" t="s">
        <v>537</v>
      </c>
      <c r="R130" s="15" t="s">
        <v>1929</v>
      </c>
      <c r="S130" s="15" t="s">
        <v>2118</v>
      </c>
      <c r="T130" s="15" t="s">
        <v>1001</v>
      </c>
      <c r="U130" s="15" t="s">
        <v>2119</v>
      </c>
      <c r="V130" s="15" t="s">
        <v>2120</v>
      </c>
      <c r="W130" s="15" t="s">
        <v>995</v>
      </c>
      <c r="X130" s="18" t="s">
        <v>2121</v>
      </c>
      <c r="Y130" s="15" t="s">
        <v>995</v>
      </c>
      <c r="Z130" s="17">
        <v>2</v>
      </c>
      <c r="AA130" s="17">
        <v>1</v>
      </c>
      <c r="AB130" s="17">
        <v>5</v>
      </c>
      <c r="AC130" s="17">
        <v>55818</v>
      </c>
      <c r="AD130" s="17">
        <v>590</v>
      </c>
      <c r="AE130" s="16"/>
      <c r="AF130" s="15" t="s">
        <v>995</v>
      </c>
      <c r="AG130" s="16" t="b">
        <v>0</v>
      </c>
      <c r="AH130" s="15" t="s">
        <v>505</v>
      </c>
      <c r="AI130" s="15" t="s">
        <v>995</v>
      </c>
      <c r="AJ130" s="15" t="s">
        <v>995</v>
      </c>
      <c r="AK130" s="16" t="b">
        <v>0</v>
      </c>
      <c r="AL130" s="16" t="b">
        <v>0</v>
      </c>
      <c r="AM130" s="16"/>
      <c r="AN130" s="15" t="s">
        <v>2122</v>
      </c>
      <c r="AO130" s="15" t="s">
        <v>1067</v>
      </c>
      <c r="AP130" s="15" t="s">
        <v>1007</v>
      </c>
      <c r="AQ130" s="15" t="s">
        <v>1008</v>
      </c>
      <c r="AR130" s="15" t="s">
        <v>1966</v>
      </c>
    </row>
    <row r="131" spans="1:44" ht="15.5" x14ac:dyDescent="0.35">
      <c r="A131" s="15" t="s">
        <v>2123</v>
      </c>
      <c r="B131" s="15" t="s">
        <v>2124</v>
      </c>
      <c r="C131" s="15" t="s">
        <v>2125</v>
      </c>
      <c r="D131" s="16"/>
      <c r="E131" s="16"/>
      <c r="F131" s="16"/>
      <c r="G131" s="15" t="s">
        <v>994</v>
      </c>
      <c r="H131" s="15" t="s">
        <v>995</v>
      </c>
      <c r="I131" s="15" t="s">
        <v>995</v>
      </c>
      <c r="J131" s="15" t="s">
        <v>995</v>
      </c>
      <c r="K131" s="15" t="s">
        <v>996</v>
      </c>
      <c r="L131" s="15" t="s">
        <v>995</v>
      </c>
      <c r="M131" s="15" t="s">
        <v>1226</v>
      </c>
      <c r="N131" s="15" t="s">
        <v>2126</v>
      </c>
      <c r="O131" s="15" t="s">
        <v>1928</v>
      </c>
      <c r="P131" s="15" t="s">
        <v>1928</v>
      </c>
      <c r="Q131" s="15" t="s">
        <v>537</v>
      </c>
      <c r="R131" s="15" t="s">
        <v>1929</v>
      </c>
      <c r="S131" s="15" t="s">
        <v>2127</v>
      </c>
      <c r="T131" s="15" t="s">
        <v>1001</v>
      </c>
      <c r="U131" s="15" t="s">
        <v>995</v>
      </c>
      <c r="V131" s="15" t="s">
        <v>995</v>
      </c>
      <c r="W131" s="15" t="s">
        <v>995</v>
      </c>
      <c r="X131" s="18" t="s">
        <v>995</v>
      </c>
      <c r="Y131" s="15" t="s">
        <v>995</v>
      </c>
      <c r="Z131" s="17">
        <v>0</v>
      </c>
      <c r="AA131" s="17">
        <v>1</v>
      </c>
      <c r="AB131" s="16"/>
      <c r="AC131" s="16"/>
      <c r="AD131" s="16"/>
      <c r="AE131" s="16"/>
      <c r="AF131" s="15" t="s">
        <v>995</v>
      </c>
      <c r="AG131" s="16" t="b">
        <v>0</v>
      </c>
      <c r="AH131" s="15" t="s">
        <v>995</v>
      </c>
      <c r="AI131" s="15" t="s">
        <v>995</v>
      </c>
      <c r="AJ131" s="15" t="s">
        <v>995</v>
      </c>
      <c r="AK131" s="16" t="b">
        <v>0</v>
      </c>
      <c r="AL131" s="16" t="b">
        <v>0</v>
      </c>
      <c r="AM131" s="15" t="s">
        <v>1042</v>
      </c>
      <c r="AN131" s="15" t="s">
        <v>2128</v>
      </c>
      <c r="AO131" s="15" t="s">
        <v>1226</v>
      </c>
      <c r="AP131" s="15" t="s">
        <v>2128</v>
      </c>
      <c r="AQ131" s="15" t="s">
        <v>1226</v>
      </c>
      <c r="AR131" s="16"/>
    </row>
    <row r="132" spans="1:44" ht="15.5" x14ac:dyDescent="0.35">
      <c r="A132" s="15" t="s">
        <v>2129</v>
      </c>
      <c r="B132" s="15" t="s">
        <v>2130</v>
      </c>
      <c r="C132" s="15" t="s">
        <v>2131</v>
      </c>
      <c r="D132" s="16"/>
      <c r="E132" s="16"/>
      <c r="F132" s="16"/>
      <c r="G132" s="15" t="s">
        <v>994</v>
      </c>
      <c r="H132" s="15" t="s">
        <v>995</v>
      </c>
      <c r="I132" s="15" t="s">
        <v>995</v>
      </c>
      <c r="J132" s="15" t="s">
        <v>995</v>
      </c>
      <c r="K132" s="15" t="s">
        <v>996</v>
      </c>
      <c r="L132" s="15" t="s">
        <v>995</v>
      </c>
      <c r="M132" s="15" t="s">
        <v>997</v>
      </c>
      <c r="N132" s="15" t="s">
        <v>2132</v>
      </c>
      <c r="O132" s="15" t="s">
        <v>1928</v>
      </c>
      <c r="P132" s="15" t="s">
        <v>1928</v>
      </c>
      <c r="Q132" s="15" t="s">
        <v>537</v>
      </c>
      <c r="R132" s="15" t="s">
        <v>1929</v>
      </c>
      <c r="S132" s="15" t="s">
        <v>2133</v>
      </c>
      <c r="T132" s="15" t="s">
        <v>1001</v>
      </c>
      <c r="U132" s="15" t="s">
        <v>2134</v>
      </c>
      <c r="V132" s="15" t="s">
        <v>2135</v>
      </c>
      <c r="W132" s="15" t="s">
        <v>995</v>
      </c>
      <c r="X132" s="18" t="s">
        <v>2136</v>
      </c>
      <c r="Y132" s="15" t="s">
        <v>995</v>
      </c>
      <c r="Z132" s="17">
        <v>0</v>
      </c>
      <c r="AA132" s="17">
        <v>1</v>
      </c>
      <c r="AB132" s="16"/>
      <c r="AC132" s="16"/>
      <c r="AD132" s="16"/>
      <c r="AE132" s="16"/>
      <c r="AF132" s="15" t="s">
        <v>995</v>
      </c>
      <c r="AG132" s="16" t="b">
        <v>0</v>
      </c>
      <c r="AH132" s="15" t="s">
        <v>995</v>
      </c>
      <c r="AI132" s="15" t="s">
        <v>995</v>
      </c>
      <c r="AJ132" s="15" t="s">
        <v>995</v>
      </c>
      <c r="AK132" s="16" t="b">
        <v>0</v>
      </c>
      <c r="AL132" s="16" t="b">
        <v>0</v>
      </c>
      <c r="AM132" s="16"/>
      <c r="AN132" s="15" t="s">
        <v>1056</v>
      </c>
      <c r="AO132" s="15" t="s">
        <v>1057</v>
      </c>
      <c r="AP132" s="15" t="s">
        <v>1007</v>
      </c>
      <c r="AQ132" s="15" t="s">
        <v>1008</v>
      </c>
      <c r="AR132" s="16"/>
    </row>
    <row r="133" spans="1:44" ht="15.5" x14ac:dyDescent="0.35">
      <c r="A133" s="15" t="s">
        <v>2137</v>
      </c>
      <c r="B133" s="15" t="s">
        <v>2138</v>
      </c>
      <c r="C133" s="15" t="s">
        <v>2139</v>
      </c>
      <c r="D133" s="16"/>
      <c r="E133" s="17">
        <v>28</v>
      </c>
      <c r="F133" s="17">
        <v>9</v>
      </c>
      <c r="G133" s="15" t="s">
        <v>16</v>
      </c>
      <c r="H133" s="15" t="s">
        <v>995</v>
      </c>
      <c r="I133" s="15" t="s">
        <v>2140</v>
      </c>
      <c r="J133" s="15" t="s">
        <v>995</v>
      </c>
      <c r="K133" s="15" t="s">
        <v>996</v>
      </c>
      <c r="L133" s="15" t="s">
        <v>995</v>
      </c>
      <c r="M133" s="15" t="s">
        <v>997</v>
      </c>
      <c r="N133" s="15" t="s">
        <v>2141</v>
      </c>
      <c r="O133" s="15" t="s">
        <v>1928</v>
      </c>
      <c r="P133" s="15" t="s">
        <v>1928</v>
      </c>
      <c r="Q133" s="15" t="s">
        <v>537</v>
      </c>
      <c r="R133" s="15" t="s">
        <v>1929</v>
      </c>
      <c r="S133" s="15" t="s">
        <v>2142</v>
      </c>
      <c r="T133" s="15" t="s">
        <v>1001</v>
      </c>
      <c r="U133" s="15" t="s">
        <v>2143</v>
      </c>
      <c r="V133" s="15" t="s">
        <v>2144</v>
      </c>
      <c r="W133" s="15" t="s">
        <v>995</v>
      </c>
      <c r="X133" s="18" t="s">
        <v>2145</v>
      </c>
      <c r="Y133" s="15" t="s">
        <v>995</v>
      </c>
      <c r="Z133" s="17">
        <v>1</v>
      </c>
      <c r="AA133" s="17">
        <v>1</v>
      </c>
      <c r="AB133" s="17">
        <v>4</v>
      </c>
      <c r="AC133" s="17">
        <v>13866</v>
      </c>
      <c r="AD133" s="16"/>
      <c r="AE133" s="16"/>
      <c r="AF133" s="15" t="s">
        <v>995</v>
      </c>
      <c r="AG133" s="16" t="b">
        <v>0</v>
      </c>
      <c r="AH133" s="15" t="s">
        <v>505</v>
      </c>
      <c r="AI133" s="15" t="s">
        <v>995</v>
      </c>
      <c r="AJ133" s="15" t="s">
        <v>995</v>
      </c>
      <c r="AK133" s="16" t="b">
        <v>0</v>
      </c>
      <c r="AL133" s="16" t="b">
        <v>0</v>
      </c>
      <c r="AM133" s="15" t="s">
        <v>1042</v>
      </c>
      <c r="AN133" s="15" t="s">
        <v>2146</v>
      </c>
      <c r="AO133" s="15" t="s">
        <v>997</v>
      </c>
      <c r="AP133" s="15" t="s">
        <v>1007</v>
      </c>
      <c r="AQ133" s="15" t="s">
        <v>1008</v>
      </c>
      <c r="AR133" s="15" t="s">
        <v>1966</v>
      </c>
    </row>
    <row r="134" spans="1:44" ht="15.5" x14ac:dyDescent="0.35">
      <c r="A134" s="15" t="s">
        <v>2147</v>
      </c>
      <c r="B134" s="15" t="s">
        <v>2148</v>
      </c>
      <c r="C134" s="15" t="s">
        <v>2149</v>
      </c>
      <c r="D134" s="16"/>
      <c r="E134" s="17">
        <v>32</v>
      </c>
      <c r="F134" s="17">
        <v>9</v>
      </c>
      <c r="G134" s="15" t="s">
        <v>1034</v>
      </c>
      <c r="H134" s="15" t="s">
        <v>995</v>
      </c>
      <c r="I134" s="15" t="s">
        <v>995</v>
      </c>
      <c r="J134" s="15" t="s">
        <v>995</v>
      </c>
      <c r="K134" s="15" t="s">
        <v>996</v>
      </c>
      <c r="L134" s="15" t="s">
        <v>995</v>
      </c>
      <c r="M134" s="15" t="s">
        <v>997</v>
      </c>
      <c r="N134" s="15" t="s">
        <v>2150</v>
      </c>
      <c r="O134" s="15" t="s">
        <v>1928</v>
      </c>
      <c r="P134" s="15" t="s">
        <v>1928</v>
      </c>
      <c r="Q134" s="15" t="s">
        <v>537</v>
      </c>
      <c r="R134" s="15" t="s">
        <v>1929</v>
      </c>
      <c r="S134" s="15" t="s">
        <v>2142</v>
      </c>
      <c r="T134" s="15" t="s">
        <v>1001</v>
      </c>
      <c r="U134" s="15" t="s">
        <v>2151</v>
      </c>
      <c r="V134" s="15" t="s">
        <v>2152</v>
      </c>
      <c r="W134" s="15" t="s">
        <v>995</v>
      </c>
      <c r="X134" s="18" t="s">
        <v>2153</v>
      </c>
      <c r="Y134" s="15" t="s">
        <v>995</v>
      </c>
      <c r="Z134" s="17">
        <v>0</v>
      </c>
      <c r="AA134" s="17">
        <v>1</v>
      </c>
      <c r="AB134" s="16"/>
      <c r="AC134" s="16"/>
      <c r="AD134" s="16"/>
      <c r="AE134" s="16"/>
      <c r="AF134" s="15" t="s">
        <v>995</v>
      </c>
      <c r="AG134" s="16" t="b">
        <v>0</v>
      </c>
      <c r="AH134" s="15" t="s">
        <v>995</v>
      </c>
      <c r="AI134" s="15" t="s">
        <v>995</v>
      </c>
      <c r="AJ134" s="15" t="s">
        <v>995</v>
      </c>
      <c r="AK134" s="16" t="b">
        <v>0</v>
      </c>
      <c r="AL134" s="16" t="b">
        <v>0</v>
      </c>
      <c r="AM134" s="16"/>
      <c r="AN134" s="15" t="s">
        <v>1056</v>
      </c>
      <c r="AO134" s="15" t="s">
        <v>1057</v>
      </c>
      <c r="AP134" s="15" t="s">
        <v>1007</v>
      </c>
      <c r="AQ134" s="15" t="s">
        <v>1008</v>
      </c>
      <c r="AR134" s="16"/>
    </row>
    <row r="135" spans="1:44" ht="15.5" x14ac:dyDescent="0.35">
      <c r="A135" s="15" t="s">
        <v>2154</v>
      </c>
      <c r="B135" s="15" t="s">
        <v>2155</v>
      </c>
      <c r="C135" s="15" t="s">
        <v>2156</v>
      </c>
      <c r="D135" s="16"/>
      <c r="E135" s="17">
        <v>24</v>
      </c>
      <c r="F135" s="17">
        <v>8</v>
      </c>
      <c r="G135" s="15" t="s">
        <v>994</v>
      </c>
      <c r="H135" s="15" t="s">
        <v>995</v>
      </c>
      <c r="I135" s="15" t="s">
        <v>995</v>
      </c>
      <c r="J135" s="15" t="s">
        <v>995</v>
      </c>
      <c r="K135" s="15" t="s">
        <v>996</v>
      </c>
      <c r="L135" s="15" t="s">
        <v>995</v>
      </c>
      <c r="M135" s="15" t="s">
        <v>1105</v>
      </c>
      <c r="N135" s="15" t="s">
        <v>2157</v>
      </c>
      <c r="O135" s="15" t="s">
        <v>1928</v>
      </c>
      <c r="P135" s="15" t="s">
        <v>1928</v>
      </c>
      <c r="Q135" s="15" t="s">
        <v>537</v>
      </c>
      <c r="R135" s="15" t="s">
        <v>1929</v>
      </c>
      <c r="S135" s="15" t="s">
        <v>2158</v>
      </c>
      <c r="T135" s="15" t="s">
        <v>1001</v>
      </c>
      <c r="U135" s="15" t="s">
        <v>2061</v>
      </c>
      <c r="V135" s="15" t="s">
        <v>2159</v>
      </c>
      <c r="W135" s="15" t="s">
        <v>995</v>
      </c>
      <c r="X135" s="18" t="s">
        <v>2160</v>
      </c>
      <c r="Y135" s="15" t="s">
        <v>995</v>
      </c>
      <c r="Z135" s="17">
        <v>0</v>
      </c>
      <c r="AA135" s="17">
        <v>1</v>
      </c>
      <c r="AB135" s="16"/>
      <c r="AC135" s="16"/>
      <c r="AD135" s="16"/>
      <c r="AE135" s="16"/>
      <c r="AF135" s="15" t="s">
        <v>995</v>
      </c>
      <c r="AG135" s="16" t="b">
        <v>0</v>
      </c>
      <c r="AH135" s="15" t="s">
        <v>995</v>
      </c>
      <c r="AI135" s="15" t="s">
        <v>995</v>
      </c>
      <c r="AJ135" s="15" t="s">
        <v>995</v>
      </c>
      <c r="AK135" s="16" t="b">
        <v>0</v>
      </c>
      <c r="AL135" s="16" t="b">
        <v>0</v>
      </c>
      <c r="AM135" s="15" t="s">
        <v>1042</v>
      </c>
      <c r="AN135" s="15" t="s">
        <v>1111</v>
      </c>
      <c r="AO135" s="15" t="s">
        <v>1105</v>
      </c>
      <c r="AP135" s="15" t="s">
        <v>1007</v>
      </c>
      <c r="AQ135" s="15" t="s">
        <v>1008</v>
      </c>
      <c r="AR135" s="16"/>
    </row>
    <row r="136" spans="1:44" ht="15.5" x14ac:dyDescent="0.35">
      <c r="A136" s="15" t="s">
        <v>2161</v>
      </c>
      <c r="B136" s="15" t="s">
        <v>2162</v>
      </c>
      <c r="C136" s="15" t="s">
        <v>2163</v>
      </c>
      <c r="D136" s="16"/>
      <c r="E136" s="17">
        <v>22</v>
      </c>
      <c r="F136" s="17">
        <v>8</v>
      </c>
      <c r="G136" s="15" t="s">
        <v>1034</v>
      </c>
      <c r="H136" s="15" t="s">
        <v>995</v>
      </c>
      <c r="I136" s="15" t="s">
        <v>995</v>
      </c>
      <c r="J136" s="15" t="s">
        <v>995</v>
      </c>
      <c r="K136" s="15" t="s">
        <v>996</v>
      </c>
      <c r="L136" s="15" t="s">
        <v>2164</v>
      </c>
      <c r="M136" s="15" t="s">
        <v>997</v>
      </c>
      <c r="N136" s="15" t="s">
        <v>2165</v>
      </c>
      <c r="O136" s="15" t="s">
        <v>1928</v>
      </c>
      <c r="P136" s="15" t="s">
        <v>1928</v>
      </c>
      <c r="Q136" s="15" t="s">
        <v>537</v>
      </c>
      <c r="R136" s="15" t="s">
        <v>1929</v>
      </c>
      <c r="S136" s="15" t="s">
        <v>2158</v>
      </c>
      <c r="T136" s="15" t="s">
        <v>1001</v>
      </c>
      <c r="U136" s="15" t="s">
        <v>2166</v>
      </c>
      <c r="V136" s="15" t="s">
        <v>2167</v>
      </c>
      <c r="W136" s="15" t="s">
        <v>995</v>
      </c>
      <c r="X136" s="18" t="s">
        <v>2168</v>
      </c>
      <c r="Y136" s="15" t="s">
        <v>995</v>
      </c>
      <c r="Z136" s="17">
        <v>2</v>
      </c>
      <c r="AA136" s="17">
        <v>1</v>
      </c>
      <c r="AB136" s="16"/>
      <c r="AC136" s="16"/>
      <c r="AD136" s="16"/>
      <c r="AE136" s="16"/>
      <c r="AF136" s="15" t="s">
        <v>995</v>
      </c>
      <c r="AG136" s="16" t="b">
        <v>0</v>
      </c>
      <c r="AH136" s="15" t="s">
        <v>995</v>
      </c>
      <c r="AI136" s="15" t="s">
        <v>995</v>
      </c>
      <c r="AJ136" s="15" t="s">
        <v>995</v>
      </c>
      <c r="AK136" s="16" t="b">
        <v>0</v>
      </c>
      <c r="AL136" s="16" t="b">
        <v>0</v>
      </c>
      <c r="AM136" s="16"/>
      <c r="AN136" s="15" t="s">
        <v>2169</v>
      </c>
      <c r="AO136" s="15" t="s">
        <v>1067</v>
      </c>
      <c r="AP136" s="15" t="s">
        <v>1007</v>
      </c>
      <c r="AQ136" s="15" t="s">
        <v>1008</v>
      </c>
      <c r="AR136" s="15" t="s">
        <v>2170</v>
      </c>
    </row>
    <row r="137" spans="1:44" ht="15.5" x14ac:dyDescent="0.35">
      <c r="A137" s="15" t="s">
        <v>2164</v>
      </c>
      <c r="B137" s="15" t="s">
        <v>2171</v>
      </c>
      <c r="C137" s="15" t="s">
        <v>2172</v>
      </c>
      <c r="D137" s="16"/>
      <c r="E137" s="17">
        <v>22</v>
      </c>
      <c r="F137" s="17">
        <v>8</v>
      </c>
      <c r="G137" s="15" t="s">
        <v>1331</v>
      </c>
      <c r="H137" s="15" t="s">
        <v>995</v>
      </c>
      <c r="I137" s="15" t="s">
        <v>995</v>
      </c>
      <c r="J137" s="15" t="s">
        <v>995</v>
      </c>
      <c r="K137" s="15" t="s">
        <v>996</v>
      </c>
      <c r="L137" s="15" t="s">
        <v>995</v>
      </c>
      <c r="M137" s="15" t="s">
        <v>997</v>
      </c>
      <c r="N137" s="15" t="s">
        <v>2173</v>
      </c>
      <c r="O137" s="15" t="s">
        <v>1928</v>
      </c>
      <c r="P137" s="15" t="s">
        <v>1928</v>
      </c>
      <c r="Q137" s="15" t="s">
        <v>537</v>
      </c>
      <c r="R137" s="15" t="s">
        <v>1929</v>
      </c>
      <c r="S137" s="15" t="s">
        <v>2158</v>
      </c>
      <c r="T137" s="15" t="s">
        <v>1001</v>
      </c>
      <c r="U137" s="15" t="s">
        <v>2166</v>
      </c>
      <c r="V137" s="15" t="s">
        <v>2167</v>
      </c>
      <c r="W137" s="15" t="s">
        <v>995</v>
      </c>
      <c r="X137" s="18" t="s">
        <v>2174</v>
      </c>
      <c r="Y137" s="15" t="s">
        <v>995</v>
      </c>
      <c r="Z137" s="17">
        <v>0</v>
      </c>
      <c r="AA137" s="17">
        <v>1</v>
      </c>
      <c r="AB137" s="16"/>
      <c r="AC137" s="16"/>
      <c r="AD137" s="16"/>
      <c r="AE137" s="16"/>
      <c r="AF137" s="15" t="s">
        <v>995</v>
      </c>
      <c r="AG137" s="16" t="b">
        <v>0</v>
      </c>
      <c r="AH137" s="15" t="s">
        <v>995</v>
      </c>
      <c r="AI137" s="15" t="s">
        <v>995</v>
      </c>
      <c r="AJ137" s="15" t="s">
        <v>995</v>
      </c>
      <c r="AK137" s="16" t="b">
        <v>0</v>
      </c>
      <c r="AL137" s="16" t="b">
        <v>0</v>
      </c>
      <c r="AM137" s="16"/>
      <c r="AN137" s="15" t="s">
        <v>2169</v>
      </c>
      <c r="AO137" s="15" t="s">
        <v>1067</v>
      </c>
      <c r="AP137" s="15" t="s">
        <v>1007</v>
      </c>
      <c r="AQ137" s="15" t="s">
        <v>1008</v>
      </c>
      <c r="AR137" s="16"/>
    </row>
    <row r="138" spans="1:44" ht="15.5" x14ac:dyDescent="0.35">
      <c r="A138" s="15" t="s">
        <v>2175</v>
      </c>
      <c r="B138" s="15" t="s">
        <v>2176</v>
      </c>
      <c r="C138" s="15" t="s">
        <v>2177</v>
      </c>
      <c r="D138" s="16"/>
      <c r="E138" s="17">
        <v>24</v>
      </c>
      <c r="F138" s="17">
        <v>8</v>
      </c>
      <c r="G138" s="15" t="s">
        <v>1331</v>
      </c>
      <c r="H138" s="15" t="s">
        <v>995</v>
      </c>
      <c r="I138" s="15" t="s">
        <v>995</v>
      </c>
      <c r="J138" s="15" t="s">
        <v>995</v>
      </c>
      <c r="K138" s="15" t="s">
        <v>996</v>
      </c>
      <c r="L138" s="15" t="s">
        <v>995</v>
      </c>
      <c r="M138" s="15" t="s">
        <v>997</v>
      </c>
      <c r="N138" s="15" t="s">
        <v>2178</v>
      </c>
      <c r="O138" s="15" t="s">
        <v>1928</v>
      </c>
      <c r="P138" s="15" t="s">
        <v>1928</v>
      </c>
      <c r="Q138" s="15" t="s">
        <v>537</v>
      </c>
      <c r="R138" s="15" t="s">
        <v>1929</v>
      </c>
      <c r="S138" s="15" t="s">
        <v>2158</v>
      </c>
      <c r="T138" s="15" t="s">
        <v>1001</v>
      </c>
      <c r="U138" s="15" t="s">
        <v>2061</v>
      </c>
      <c r="V138" s="15" t="s">
        <v>2179</v>
      </c>
      <c r="W138" s="15" t="s">
        <v>995</v>
      </c>
      <c r="X138" s="18" t="s">
        <v>2180</v>
      </c>
      <c r="Y138" s="15" t="s">
        <v>995</v>
      </c>
      <c r="Z138" s="17">
        <v>0</v>
      </c>
      <c r="AA138" s="17">
        <v>1</v>
      </c>
      <c r="AB138" s="16"/>
      <c r="AC138" s="16"/>
      <c r="AD138" s="16"/>
      <c r="AE138" s="16"/>
      <c r="AF138" s="15" t="s">
        <v>995</v>
      </c>
      <c r="AG138" s="16" t="b">
        <v>0</v>
      </c>
      <c r="AH138" s="15" t="s">
        <v>995</v>
      </c>
      <c r="AI138" s="15" t="s">
        <v>995</v>
      </c>
      <c r="AJ138" s="15" t="s">
        <v>995</v>
      </c>
      <c r="AK138" s="16" t="b">
        <v>0</v>
      </c>
      <c r="AL138" s="16" t="b">
        <v>0</v>
      </c>
      <c r="AM138" s="16"/>
      <c r="AN138" s="15" t="s">
        <v>2181</v>
      </c>
      <c r="AO138" s="15" t="s">
        <v>1067</v>
      </c>
      <c r="AP138" s="15" t="s">
        <v>1007</v>
      </c>
      <c r="AQ138" s="15" t="s">
        <v>1008</v>
      </c>
      <c r="AR138" s="16"/>
    </row>
    <row r="139" spans="1:44" ht="15.5" x14ac:dyDescent="0.35">
      <c r="A139" s="15" t="s">
        <v>2182</v>
      </c>
      <c r="B139" s="15" t="s">
        <v>2183</v>
      </c>
      <c r="C139" s="15" t="s">
        <v>2184</v>
      </c>
      <c r="D139" s="16"/>
      <c r="E139" s="17">
        <v>8</v>
      </c>
      <c r="F139" s="17">
        <v>4</v>
      </c>
      <c r="G139" s="15" t="s">
        <v>1115</v>
      </c>
      <c r="H139" s="15" t="s">
        <v>995</v>
      </c>
      <c r="I139" s="15" t="s">
        <v>995</v>
      </c>
      <c r="J139" s="15" t="s">
        <v>995</v>
      </c>
      <c r="K139" s="15" t="s">
        <v>996</v>
      </c>
      <c r="L139" s="15" t="s">
        <v>995</v>
      </c>
      <c r="M139" s="15" t="s">
        <v>997</v>
      </c>
      <c r="N139" s="15" t="s">
        <v>2185</v>
      </c>
      <c r="O139" s="15" t="s">
        <v>1928</v>
      </c>
      <c r="P139" s="15" t="s">
        <v>1928</v>
      </c>
      <c r="Q139" s="15" t="s">
        <v>537</v>
      </c>
      <c r="R139" s="15" t="s">
        <v>1929</v>
      </c>
      <c r="S139" s="15" t="s">
        <v>2158</v>
      </c>
      <c r="T139" s="15" t="s">
        <v>1001</v>
      </c>
      <c r="U139" s="15" t="s">
        <v>2061</v>
      </c>
      <c r="V139" s="15" t="s">
        <v>2062</v>
      </c>
      <c r="W139" s="15" t="s">
        <v>995</v>
      </c>
      <c r="X139" s="18" t="s">
        <v>2186</v>
      </c>
      <c r="Y139" s="15" t="s">
        <v>995</v>
      </c>
      <c r="Z139" s="17">
        <v>0</v>
      </c>
      <c r="AA139" s="17">
        <v>1</v>
      </c>
      <c r="AB139" s="16"/>
      <c r="AC139" s="16"/>
      <c r="AD139" s="16"/>
      <c r="AE139" s="16"/>
      <c r="AF139" s="15" t="s">
        <v>995</v>
      </c>
      <c r="AG139" s="16" t="b">
        <v>0</v>
      </c>
      <c r="AH139" s="15" t="s">
        <v>995</v>
      </c>
      <c r="AI139" s="15" t="s">
        <v>995</v>
      </c>
      <c r="AJ139" s="15" t="s">
        <v>995</v>
      </c>
      <c r="AK139" s="16" t="b">
        <v>0</v>
      </c>
      <c r="AL139" s="16" t="b">
        <v>0</v>
      </c>
      <c r="AM139" s="16"/>
      <c r="AN139" s="15" t="s">
        <v>2187</v>
      </c>
      <c r="AO139" s="15" t="s">
        <v>1077</v>
      </c>
      <c r="AP139" s="15" t="s">
        <v>1007</v>
      </c>
      <c r="AQ139" s="15" t="s">
        <v>1008</v>
      </c>
      <c r="AR139" s="16"/>
    </row>
    <row r="140" spans="1:44" ht="15.5" x14ac:dyDescent="0.35">
      <c r="A140" s="15" t="s">
        <v>2188</v>
      </c>
      <c r="B140" s="15" t="s">
        <v>2189</v>
      </c>
      <c r="C140" s="15" t="s">
        <v>2190</v>
      </c>
      <c r="D140" s="16"/>
      <c r="E140" s="17">
        <v>8</v>
      </c>
      <c r="F140" s="17">
        <v>4</v>
      </c>
      <c r="G140" s="15" t="s">
        <v>1331</v>
      </c>
      <c r="H140" s="15" t="s">
        <v>995</v>
      </c>
      <c r="I140" s="15" t="s">
        <v>995</v>
      </c>
      <c r="J140" s="15" t="s">
        <v>995</v>
      </c>
      <c r="K140" s="15" t="s">
        <v>996</v>
      </c>
      <c r="L140" s="15" t="s">
        <v>995</v>
      </c>
      <c r="M140" s="15" t="s">
        <v>997</v>
      </c>
      <c r="N140" s="15" t="s">
        <v>2191</v>
      </c>
      <c r="O140" s="15" t="s">
        <v>1928</v>
      </c>
      <c r="P140" s="15" t="s">
        <v>1928</v>
      </c>
      <c r="Q140" s="15" t="s">
        <v>537</v>
      </c>
      <c r="R140" s="15" t="s">
        <v>1929</v>
      </c>
      <c r="S140" s="15" t="s">
        <v>2158</v>
      </c>
      <c r="T140" s="15" t="s">
        <v>1001</v>
      </c>
      <c r="U140" s="15" t="s">
        <v>2061</v>
      </c>
      <c r="V140" s="15" t="s">
        <v>2192</v>
      </c>
      <c r="W140" s="15" t="s">
        <v>995</v>
      </c>
      <c r="X140" s="18" t="s">
        <v>2193</v>
      </c>
      <c r="Y140" s="15" t="s">
        <v>995</v>
      </c>
      <c r="Z140" s="17">
        <v>0</v>
      </c>
      <c r="AA140" s="17">
        <v>1</v>
      </c>
      <c r="AB140" s="16"/>
      <c r="AC140" s="16"/>
      <c r="AD140" s="16"/>
      <c r="AE140" s="16"/>
      <c r="AF140" s="15" t="s">
        <v>995</v>
      </c>
      <c r="AG140" s="16" t="b">
        <v>0</v>
      </c>
      <c r="AH140" s="15" t="s">
        <v>995</v>
      </c>
      <c r="AI140" s="15" t="s">
        <v>995</v>
      </c>
      <c r="AJ140" s="15" t="s">
        <v>995</v>
      </c>
      <c r="AK140" s="16" t="b">
        <v>0</v>
      </c>
      <c r="AL140" s="16" t="b">
        <v>0</v>
      </c>
      <c r="AM140" s="16"/>
      <c r="AN140" s="15" t="s">
        <v>1346</v>
      </c>
      <c r="AO140" s="15" t="s">
        <v>1077</v>
      </c>
      <c r="AP140" s="15" t="s">
        <v>1007</v>
      </c>
      <c r="AQ140" s="15" t="s">
        <v>1008</v>
      </c>
      <c r="AR140" s="16"/>
    </row>
    <row r="141" spans="1:44" ht="15.5" x14ac:dyDescent="0.35">
      <c r="A141" s="15" t="s">
        <v>2194</v>
      </c>
      <c r="B141" s="15" t="s">
        <v>2195</v>
      </c>
      <c r="C141" s="15" t="s">
        <v>2196</v>
      </c>
      <c r="D141" s="16"/>
      <c r="E141" s="17">
        <v>8</v>
      </c>
      <c r="F141" s="17">
        <v>4</v>
      </c>
      <c r="G141" s="15" t="s">
        <v>1034</v>
      </c>
      <c r="H141" s="15" t="s">
        <v>995</v>
      </c>
      <c r="I141" s="15" t="s">
        <v>995</v>
      </c>
      <c r="J141" s="15" t="s">
        <v>995</v>
      </c>
      <c r="K141" s="15" t="s">
        <v>996</v>
      </c>
      <c r="L141" s="15" t="s">
        <v>995</v>
      </c>
      <c r="M141" s="15" t="s">
        <v>997</v>
      </c>
      <c r="N141" s="15" t="s">
        <v>2197</v>
      </c>
      <c r="O141" s="15" t="s">
        <v>1928</v>
      </c>
      <c r="P141" s="15" t="s">
        <v>1928</v>
      </c>
      <c r="Q141" s="15" t="s">
        <v>537</v>
      </c>
      <c r="R141" s="15" t="s">
        <v>1929</v>
      </c>
      <c r="S141" s="15" t="s">
        <v>2158</v>
      </c>
      <c r="T141" s="15" t="s">
        <v>1001</v>
      </c>
      <c r="U141" s="15" t="s">
        <v>2061</v>
      </c>
      <c r="V141" s="15" t="s">
        <v>2198</v>
      </c>
      <c r="W141" s="15" t="s">
        <v>995</v>
      </c>
      <c r="X141" s="18" t="s">
        <v>2199</v>
      </c>
      <c r="Y141" s="15" t="s">
        <v>995</v>
      </c>
      <c r="Z141" s="17">
        <v>0</v>
      </c>
      <c r="AA141" s="17">
        <v>1</v>
      </c>
      <c r="AB141" s="16"/>
      <c r="AC141" s="16"/>
      <c r="AD141" s="16"/>
      <c r="AE141" s="16"/>
      <c r="AF141" s="15" t="s">
        <v>995</v>
      </c>
      <c r="AG141" s="16" t="b">
        <v>0</v>
      </c>
      <c r="AH141" s="15" t="s">
        <v>995</v>
      </c>
      <c r="AI141" s="15" t="s">
        <v>995</v>
      </c>
      <c r="AJ141" s="15" t="s">
        <v>995</v>
      </c>
      <c r="AK141" s="16" t="b">
        <v>0</v>
      </c>
      <c r="AL141" s="16" t="b">
        <v>0</v>
      </c>
      <c r="AM141" s="16"/>
      <c r="AN141" s="15" t="s">
        <v>2200</v>
      </c>
      <c r="AO141" s="15" t="s">
        <v>1067</v>
      </c>
      <c r="AP141" s="15" t="s">
        <v>1007</v>
      </c>
      <c r="AQ141" s="15" t="s">
        <v>1008</v>
      </c>
      <c r="AR141" s="16"/>
    </row>
    <row r="142" spans="1:44" ht="15.5" x14ac:dyDescent="0.35">
      <c r="A142" s="15" t="s">
        <v>2201</v>
      </c>
      <c r="B142" s="15" t="s">
        <v>2202</v>
      </c>
      <c r="C142" s="15" t="s">
        <v>2203</v>
      </c>
      <c r="D142" s="16"/>
      <c r="E142" s="17">
        <v>8</v>
      </c>
      <c r="F142" s="17">
        <v>4</v>
      </c>
      <c r="G142" s="15" t="s">
        <v>1034</v>
      </c>
      <c r="H142" s="15" t="s">
        <v>995</v>
      </c>
      <c r="I142" s="15" t="s">
        <v>995</v>
      </c>
      <c r="J142" s="15" t="s">
        <v>995</v>
      </c>
      <c r="K142" s="15" t="s">
        <v>996</v>
      </c>
      <c r="L142" s="15" t="s">
        <v>995</v>
      </c>
      <c r="M142" s="15" t="s">
        <v>997</v>
      </c>
      <c r="N142" s="15" t="s">
        <v>2204</v>
      </c>
      <c r="O142" s="15" t="s">
        <v>1928</v>
      </c>
      <c r="P142" s="15" t="s">
        <v>1928</v>
      </c>
      <c r="Q142" s="15" t="s">
        <v>537</v>
      </c>
      <c r="R142" s="15" t="s">
        <v>1929</v>
      </c>
      <c r="S142" s="15" t="s">
        <v>2158</v>
      </c>
      <c r="T142" s="15" t="s">
        <v>1001</v>
      </c>
      <c r="U142" s="15" t="s">
        <v>2061</v>
      </c>
      <c r="V142" s="15" t="s">
        <v>2192</v>
      </c>
      <c r="W142" s="15" t="s">
        <v>995</v>
      </c>
      <c r="X142" s="18" t="s">
        <v>2205</v>
      </c>
      <c r="Y142" s="15" t="s">
        <v>995</v>
      </c>
      <c r="Z142" s="17">
        <v>0</v>
      </c>
      <c r="AA142" s="17">
        <v>1</v>
      </c>
      <c r="AB142" s="16"/>
      <c r="AC142" s="16"/>
      <c r="AD142" s="16"/>
      <c r="AE142" s="16"/>
      <c r="AF142" s="15" t="s">
        <v>995</v>
      </c>
      <c r="AG142" s="16" t="b">
        <v>0</v>
      </c>
      <c r="AH142" s="15" t="s">
        <v>995</v>
      </c>
      <c r="AI142" s="15" t="s">
        <v>995</v>
      </c>
      <c r="AJ142" s="15" t="s">
        <v>995</v>
      </c>
      <c r="AK142" s="16" t="b">
        <v>0</v>
      </c>
      <c r="AL142" s="16" t="b">
        <v>0</v>
      </c>
      <c r="AM142" s="16"/>
      <c r="AN142" s="15" t="s">
        <v>2206</v>
      </c>
      <c r="AO142" s="15" t="s">
        <v>1019</v>
      </c>
      <c r="AP142" s="15" t="s">
        <v>1007</v>
      </c>
      <c r="AQ142" s="15" t="s">
        <v>1008</v>
      </c>
      <c r="AR142" s="16"/>
    </row>
    <row r="143" spans="1:44" ht="15.5" x14ac:dyDescent="0.35">
      <c r="A143" s="15" t="s">
        <v>2207</v>
      </c>
      <c r="B143" s="15" t="s">
        <v>2208</v>
      </c>
      <c r="C143" s="15" t="s">
        <v>2209</v>
      </c>
      <c r="D143" s="16"/>
      <c r="E143" s="17">
        <v>8</v>
      </c>
      <c r="F143" s="17">
        <v>4</v>
      </c>
      <c r="G143" s="15" t="s">
        <v>994</v>
      </c>
      <c r="H143" s="15" t="s">
        <v>995</v>
      </c>
      <c r="I143" s="15" t="s">
        <v>2210</v>
      </c>
      <c r="J143" s="15" t="s">
        <v>995</v>
      </c>
      <c r="K143" s="15" t="s">
        <v>996</v>
      </c>
      <c r="L143" s="15" t="s">
        <v>995</v>
      </c>
      <c r="M143" s="15" t="s">
        <v>997</v>
      </c>
      <c r="N143" s="15" t="s">
        <v>2211</v>
      </c>
      <c r="O143" s="15" t="s">
        <v>1928</v>
      </c>
      <c r="P143" s="15" t="s">
        <v>1928</v>
      </c>
      <c r="Q143" s="15" t="s">
        <v>537</v>
      </c>
      <c r="R143" s="15" t="s">
        <v>1929</v>
      </c>
      <c r="S143" s="15" t="s">
        <v>2158</v>
      </c>
      <c r="T143" s="15" t="s">
        <v>1001</v>
      </c>
      <c r="U143" s="15" t="s">
        <v>2061</v>
      </c>
      <c r="V143" s="15" t="s">
        <v>2198</v>
      </c>
      <c r="W143" s="15" t="s">
        <v>995</v>
      </c>
      <c r="X143" s="18" t="s">
        <v>2212</v>
      </c>
      <c r="Y143" s="15" t="s">
        <v>995</v>
      </c>
      <c r="Z143" s="17">
        <v>5</v>
      </c>
      <c r="AA143" s="17">
        <v>1</v>
      </c>
      <c r="AB143" s="16"/>
      <c r="AC143" s="16"/>
      <c r="AD143" s="16"/>
      <c r="AE143" s="16"/>
      <c r="AF143" s="15" t="s">
        <v>995</v>
      </c>
      <c r="AG143" s="16" t="b">
        <v>0</v>
      </c>
      <c r="AH143" s="15" t="s">
        <v>995</v>
      </c>
      <c r="AI143" s="15" t="s">
        <v>995</v>
      </c>
      <c r="AJ143" s="15" t="s">
        <v>995</v>
      </c>
      <c r="AK143" s="16" t="b">
        <v>0</v>
      </c>
      <c r="AL143" s="16" t="b">
        <v>0</v>
      </c>
      <c r="AM143" s="16"/>
      <c r="AN143" s="15" t="s">
        <v>1029</v>
      </c>
      <c r="AO143" s="15" t="s">
        <v>1030</v>
      </c>
      <c r="AP143" s="15" t="s">
        <v>1007</v>
      </c>
      <c r="AQ143" s="15" t="s">
        <v>1008</v>
      </c>
      <c r="AR143" s="16"/>
    </row>
    <row r="144" spans="1:44" ht="15.5" x14ac:dyDescent="0.35">
      <c r="A144" s="15" t="s">
        <v>2213</v>
      </c>
      <c r="B144" s="15" t="s">
        <v>2214</v>
      </c>
      <c r="C144" s="15" t="s">
        <v>2215</v>
      </c>
      <c r="D144" s="16"/>
      <c r="E144" s="17">
        <v>24</v>
      </c>
      <c r="F144" s="17">
        <v>8</v>
      </c>
      <c r="G144" s="15" t="s">
        <v>994</v>
      </c>
      <c r="H144" s="15" t="s">
        <v>995</v>
      </c>
      <c r="I144" s="15" t="s">
        <v>995</v>
      </c>
      <c r="J144" s="15" t="s">
        <v>995</v>
      </c>
      <c r="K144" s="15" t="s">
        <v>996</v>
      </c>
      <c r="L144" s="15" t="s">
        <v>995</v>
      </c>
      <c r="M144" s="15" t="s">
        <v>997</v>
      </c>
      <c r="N144" s="15" t="s">
        <v>2216</v>
      </c>
      <c r="O144" s="15" t="s">
        <v>1928</v>
      </c>
      <c r="P144" s="15" t="s">
        <v>1928</v>
      </c>
      <c r="Q144" s="15" t="s">
        <v>537</v>
      </c>
      <c r="R144" s="15" t="s">
        <v>1929</v>
      </c>
      <c r="S144" s="15" t="s">
        <v>2158</v>
      </c>
      <c r="T144" s="15" t="s">
        <v>1001</v>
      </c>
      <c r="U144" s="15" t="s">
        <v>2061</v>
      </c>
      <c r="V144" s="15" t="s">
        <v>2217</v>
      </c>
      <c r="W144" s="15" t="s">
        <v>995</v>
      </c>
      <c r="X144" s="18" t="s">
        <v>2218</v>
      </c>
      <c r="Y144" s="15" t="s">
        <v>995</v>
      </c>
      <c r="Z144" s="17">
        <v>0</v>
      </c>
      <c r="AA144" s="17">
        <v>1</v>
      </c>
      <c r="AB144" s="16"/>
      <c r="AC144" s="16"/>
      <c r="AD144" s="16"/>
      <c r="AE144" s="16"/>
      <c r="AF144" s="15" t="s">
        <v>995</v>
      </c>
      <c r="AG144" s="16" t="b">
        <v>0</v>
      </c>
      <c r="AH144" s="15" t="s">
        <v>995</v>
      </c>
      <c r="AI144" s="15" t="s">
        <v>995</v>
      </c>
      <c r="AJ144" s="15" t="s">
        <v>995</v>
      </c>
      <c r="AK144" s="16" t="b">
        <v>0</v>
      </c>
      <c r="AL144" s="16" t="b">
        <v>0</v>
      </c>
      <c r="AM144" s="16"/>
      <c r="AN144" s="15" t="s">
        <v>2219</v>
      </c>
      <c r="AO144" s="15" t="s">
        <v>1019</v>
      </c>
      <c r="AP144" s="15" t="s">
        <v>1007</v>
      </c>
      <c r="AQ144" s="15" t="s">
        <v>1008</v>
      </c>
      <c r="AR144" s="16"/>
    </row>
    <row r="145" spans="1:44" ht="15.5" x14ac:dyDescent="0.35">
      <c r="A145" s="15" t="s">
        <v>2220</v>
      </c>
      <c r="B145" s="15" t="s">
        <v>2221</v>
      </c>
      <c r="C145" s="15" t="s">
        <v>2222</v>
      </c>
      <c r="D145" s="16"/>
      <c r="E145" s="17">
        <v>7</v>
      </c>
      <c r="F145" s="17">
        <v>4</v>
      </c>
      <c r="G145" s="15" t="s">
        <v>1023</v>
      </c>
      <c r="H145" s="15" t="s">
        <v>995</v>
      </c>
      <c r="I145" s="15" t="s">
        <v>995</v>
      </c>
      <c r="J145" s="15" t="s">
        <v>995</v>
      </c>
      <c r="K145" s="15" t="s">
        <v>996</v>
      </c>
      <c r="L145" s="15" t="s">
        <v>995</v>
      </c>
      <c r="M145" s="15" t="s">
        <v>997</v>
      </c>
      <c r="N145" s="15" t="s">
        <v>2223</v>
      </c>
      <c r="O145" s="15" t="s">
        <v>1928</v>
      </c>
      <c r="P145" s="15" t="s">
        <v>1928</v>
      </c>
      <c r="Q145" s="15" t="s">
        <v>537</v>
      </c>
      <c r="R145" s="15" t="s">
        <v>1929</v>
      </c>
      <c r="S145" s="15" t="s">
        <v>2224</v>
      </c>
      <c r="T145" s="15" t="s">
        <v>1001</v>
      </c>
      <c r="U145" s="15" t="s">
        <v>2225</v>
      </c>
      <c r="V145" s="15" t="s">
        <v>2226</v>
      </c>
      <c r="W145" s="15" t="s">
        <v>995</v>
      </c>
      <c r="X145" s="18" t="s">
        <v>2227</v>
      </c>
      <c r="Y145" s="15" t="s">
        <v>995</v>
      </c>
      <c r="Z145" s="17">
        <v>0</v>
      </c>
      <c r="AA145" s="17">
        <v>1</v>
      </c>
      <c r="AB145" s="16"/>
      <c r="AC145" s="16"/>
      <c r="AD145" s="16"/>
      <c r="AE145" s="16"/>
      <c r="AF145" s="15" t="s">
        <v>995</v>
      </c>
      <c r="AG145" s="16" t="b">
        <v>0</v>
      </c>
      <c r="AH145" s="15" t="s">
        <v>995</v>
      </c>
      <c r="AI145" s="15" t="s">
        <v>995</v>
      </c>
      <c r="AJ145" s="15" t="s">
        <v>995</v>
      </c>
      <c r="AK145" s="16" t="b">
        <v>0</v>
      </c>
      <c r="AL145" s="16" t="b">
        <v>0</v>
      </c>
      <c r="AM145" s="16"/>
      <c r="AN145" s="15" t="s">
        <v>1056</v>
      </c>
      <c r="AO145" s="15" t="s">
        <v>1057</v>
      </c>
      <c r="AP145" s="15" t="s">
        <v>1007</v>
      </c>
      <c r="AQ145" s="15" t="s">
        <v>1008</v>
      </c>
      <c r="AR145" s="16"/>
    </row>
    <row r="146" spans="1:44" ht="15.5" x14ac:dyDescent="0.35">
      <c r="A146" s="15" t="s">
        <v>2228</v>
      </c>
      <c r="B146" s="15" t="s">
        <v>2229</v>
      </c>
      <c r="C146" s="15" t="s">
        <v>2230</v>
      </c>
      <c r="D146" s="16"/>
      <c r="E146" s="17">
        <v>8</v>
      </c>
      <c r="F146" s="17">
        <v>4</v>
      </c>
      <c r="G146" s="15" t="s">
        <v>1115</v>
      </c>
      <c r="H146" s="15" t="s">
        <v>995</v>
      </c>
      <c r="I146" s="15" t="s">
        <v>995</v>
      </c>
      <c r="J146" s="15" t="s">
        <v>995</v>
      </c>
      <c r="K146" s="15" t="s">
        <v>996</v>
      </c>
      <c r="L146" s="15" t="s">
        <v>995</v>
      </c>
      <c r="M146" s="15" t="s">
        <v>997</v>
      </c>
      <c r="N146" s="15" t="s">
        <v>2231</v>
      </c>
      <c r="O146" s="15" t="s">
        <v>1928</v>
      </c>
      <c r="P146" s="15" t="s">
        <v>1928</v>
      </c>
      <c r="Q146" s="15" t="s">
        <v>537</v>
      </c>
      <c r="R146" s="15" t="s">
        <v>1929</v>
      </c>
      <c r="S146" s="15" t="s">
        <v>2224</v>
      </c>
      <c r="T146" s="15" t="s">
        <v>1001</v>
      </c>
      <c r="U146" s="15" t="s">
        <v>2061</v>
      </c>
      <c r="V146" s="15" t="s">
        <v>2232</v>
      </c>
      <c r="W146" s="15" t="s">
        <v>995</v>
      </c>
      <c r="X146" s="18" t="s">
        <v>2233</v>
      </c>
      <c r="Y146" s="15" t="s">
        <v>995</v>
      </c>
      <c r="Z146" s="17">
        <v>0</v>
      </c>
      <c r="AA146" s="17">
        <v>1</v>
      </c>
      <c r="AB146" s="16"/>
      <c r="AC146" s="16"/>
      <c r="AD146" s="16"/>
      <c r="AE146" s="16"/>
      <c r="AF146" s="15" t="s">
        <v>995</v>
      </c>
      <c r="AG146" s="16" t="b">
        <v>0</v>
      </c>
      <c r="AH146" s="15" t="s">
        <v>995</v>
      </c>
      <c r="AI146" s="15" t="s">
        <v>995</v>
      </c>
      <c r="AJ146" s="15" t="s">
        <v>995</v>
      </c>
      <c r="AK146" s="16" t="b">
        <v>0</v>
      </c>
      <c r="AL146" s="16" t="b">
        <v>0</v>
      </c>
      <c r="AM146" s="16"/>
      <c r="AN146" s="15" t="s">
        <v>1426</v>
      </c>
      <c r="AO146" s="15" t="s">
        <v>1077</v>
      </c>
      <c r="AP146" s="15" t="s">
        <v>1007</v>
      </c>
      <c r="AQ146" s="15" t="s">
        <v>1008</v>
      </c>
      <c r="AR146" s="16"/>
    </row>
    <row r="147" spans="1:44" ht="15.5" x14ac:dyDescent="0.35">
      <c r="A147" s="15" t="s">
        <v>2234</v>
      </c>
      <c r="B147" s="15" t="s">
        <v>2235</v>
      </c>
      <c r="C147" s="15" t="s">
        <v>2236</v>
      </c>
      <c r="D147" s="16"/>
      <c r="E147" s="17">
        <v>6</v>
      </c>
      <c r="F147" s="17">
        <v>3</v>
      </c>
      <c r="G147" s="15" t="s">
        <v>1023</v>
      </c>
      <c r="H147" s="15" t="s">
        <v>995</v>
      </c>
      <c r="I147" s="15" t="s">
        <v>995</v>
      </c>
      <c r="J147" s="15" t="s">
        <v>995</v>
      </c>
      <c r="K147" s="15" t="s">
        <v>996</v>
      </c>
      <c r="L147" s="15" t="s">
        <v>995</v>
      </c>
      <c r="M147" s="15" t="s">
        <v>997</v>
      </c>
      <c r="N147" s="15" t="s">
        <v>2237</v>
      </c>
      <c r="O147" s="15" t="s">
        <v>1928</v>
      </c>
      <c r="P147" s="15" t="s">
        <v>1928</v>
      </c>
      <c r="Q147" s="15" t="s">
        <v>537</v>
      </c>
      <c r="R147" s="15" t="s">
        <v>1929</v>
      </c>
      <c r="S147" s="15" t="s">
        <v>2224</v>
      </c>
      <c r="T147" s="15" t="s">
        <v>1001</v>
      </c>
      <c r="U147" s="15" t="s">
        <v>2238</v>
      </c>
      <c r="V147" s="15" t="s">
        <v>2239</v>
      </c>
      <c r="W147" s="15" t="s">
        <v>995</v>
      </c>
      <c r="X147" s="18" t="s">
        <v>2240</v>
      </c>
      <c r="Y147" s="15" t="s">
        <v>995</v>
      </c>
      <c r="Z147" s="17">
        <v>0</v>
      </c>
      <c r="AA147" s="17">
        <v>1</v>
      </c>
      <c r="AB147" s="16"/>
      <c r="AC147" s="16"/>
      <c r="AD147" s="16"/>
      <c r="AE147" s="16"/>
      <c r="AF147" s="15" t="s">
        <v>995</v>
      </c>
      <c r="AG147" s="16" t="b">
        <v>0</v>
      </c>
      <c r="AH147" s="15" t="s">
        <v>995</v>
      </c>
      <c r="AI147" s="15" t="s">
        <v>995</v>
      </c>
      <c r="AJ147" s="15" t="s">
        <v>995</v>
      </c>
      <c r="AK147" s="16" t="b">
        <v>0</v>
      </c>
      <c r="AL147" s="16" t="b">
        <v>0</v>
      </c>
      <c r="AM147" s="16"/>
      <c r="AN147" s="15" t="s">
        <v>2241</v>
      </c>
      <c r="AO147" s="15" t="s">
        <v>1094</v>
      </c>
      <c r="AP147" s="15" t="s">
        <v>1007</v>
      </c>
      <c r="AQ147" s="15" t="s">
        <v>1008</v>
      </c>
      <c r="AR147" s="16"/>
    </row>
    <row r="148" spans="1:44" ht="15.5" x14ac:dyDescent="0.35">
      <c r="A148" s="15" t="s">
        <v>2242</v>
      </c>
      <c r="B148" s="15" t="s">
        <v>2243</v>
      </c>
      <c r="C148" s="15" t="s">
        <v>2244</v>
      </c>
      <c r="D148" s="16"/>
      <c r="E148" s="17">
        <v>8</v>
      </c>
      <c r="F148" s="17">
        <v>4</v>
      </c>
      <c r="G148" s="15" t="s">
        <v>1251</v>
      </c>
      <c r="H148" s="15" t="s">
        <v>995</v>
      </c>
      <c r="I148" s="15" t="s">
        <v>995</v>
      </c>
      <c r="J148" s="15" t="s">
        <v>995</v>
      </c>
      <c r="K148" s="15" t="s">
        <v>996</v>
      </c>
      <c r="L148" s="15" t="s">
        <v>995</v>
      </c>
      <c r="M148" s="15" t="s">
        <v>997</v>
      </c>
      <c r="N148" s="15" t="s">
        <v>2245</v>
      </c>
      <c r="O148" s="15" t="s">
        <v>1928</v>
      </c>
      <c r="P148" s="15" t="s">
        <v>1928</v>
      </c>
      <c r="Q148" s="15" t="s">
        <v>537</v>
      </c>
      <c r="R148" s="15" t="s">
        <v>1929</v>
      </c>
      <c r="S148" s="15" t="s">
        <v>2246</v>
      </c>
      <c r="T148" s="15" t="s">
        <v>1001</v>
      </c>
      <c r="U148" s="15" t="s">
        <v>2061</v>
      </c>
      <c r="V148" s="15" t="s">
        <v>2232</v>
      </c>
      <c r="W148" s="15" t="s">
        <v>995</v>
      </c>
      <c r="X148" s="18" t="s">
        <v>2247</v>
      </c>
      <c r="Y148" s="15" t="s">
        <v>995</v>
      </c>
      <c r="Z148" s="17">
        <v>1</v>
      </c>
      <c r="AA148" s="17">
        <v>1</v>
      </c>
      <c r="AB148" s="16"/>
      <c r="AC148" s="16"/>
      <c r="AD148" s="16"/>
      <c r="AE148" s="16"/>
      <c r="AF148" s="15" t="s">
        <v>995</v>
      </c>
      <c r="AG148" s="16" t="b">
        <v>0</v>
      </c>
      <c r="AH148" s="15" t="s">
        <v>995</v>
      </c>
      <c r="AI148" s="15" t="s">
        <v>995</v>
      </c>
      <c r="AJ148" s="15" t="s">
        <v>995</v>
      </c>
      <c r="AK148" s="16" t="b">
        <v>0</v>
      </c>
      <c r="AL148" s="16" t="b">
        <v>0</v>
      </c>
      <c r="AM148" s="16"/>
      <c r="AN148" s="15" t="s">
        <v>1029</v>
      </c>
      <c r="AO148" s="15" t="s">
        <v>1030</v>
      </c>
      <c r="AP148" s="15" t="s">
        <v>1007</v>
      </c>
      <c r="AQ148" s="15" t="s">
        <v>1008</v>
      </c>
      <c r="AR148" s="16"/>
    </row>
    <row r="149" spans="1:44" ht="15.5" x14ac:dyDescent="0.35">
      <c r="A149" s="15" t="s">
        <v>2248</v>
      </c>
      <c r="B149" s="15" t="s">
        <v>2249</v>
      </c>
      <c r="C149" s="15" t="s">
        <v>2250</v>
      </c>
      <c r="D149" s="16"/>
      <c r="E149" s="17">
        <v>7</v>
      </c>
      <c r="F149" s="17">
        <v>4</v>
      </c>
      <c r="G149" s="15" t="s">
        <v>1023</v>
      </c>
      <c r="H149" s="15" t="s">
        <v>995</v>
      </c>
      <c r="I149" s="15" t="s">
        <v>995</v>
      </c>
      <c r="J149" s="15" t="s">
        <v>995</v>
      </c>
      <c r="K149" s="15" t="s">
        <v>996</v>
      </c>
      <c r="L149" s="15" t="s">
        <v>995</v>
      </c>
      <c r="M149" s="15" t="s">
        <v>997</v>
      </c>
      <c r="N149" s="15" t="s">
        <v>2251</v>
      </c>
      <c r="O149" s="15" t="s">
        <v>1928</v>
      </c>
      <c r="P149" s="15" t="s">
        <v>1928</v>
      </c>
      <c r="Q149" s="15" t="s">
        <v>537</v>
      </c>
      <c r="R149" s="15" t="s">
        <v>1929</v>
      </c>
      <c r="S149" s="15" t="s">
        <v>2252</v>
      </c>
      <c r="T149" s="15" t="s">
        <v>1001</v>
      </c>
      <c r="U149" s="15" t="s">
        <v>1931</v>
      </c>
      <c r="V149" s="15" t="s">
        <v>2253</v>
      </c>
      <c r="W149" s="15" t="s">
        <v>995</v>
      </c>
      <c r="X149" s="18" t="s">
        <v>2254</v>
      </c>
      <c r="Y149" s="15" t="s">
        <v>995</v>
      </c>
      <c r="Z149" s="17">
        <v>0</v>
      </c>
      <c r="AA149" s="17">
        <v>1</v>
      </c>
      <c r="AB149" s="16"/>
      <c r="AC149" s="16"/>
      <c r="AD149" s="16"/>
      <c r="AE149" s="16"/>
      <c r="AF149" s="15" t="s">
        <v>995</v>
      </c>
      <c r="AG149" s="16" t="b">
        <v>0</v>
      </c>
      <c r="AH149" s="15" t="s">
        <v>995</v>
      </c>
      <c r="AI149" s="15" t="s">
        <v>995</v>
      </c>
      <c r="AJ149" s="15" t="s">
        <v>995</v>
      </c>
      <c r="AK149" s="16" t="b">
        <v>0</v>
      </c>
      <c r="AL149" s="16" t="b">
        <v>0</v>
      </c>
      <c r="AM149" s="16"/>
      <c r="AN149" s="15" t="s">
        <v>2187</v>
      </c>
      <c r="AO149" s="15" t="s">
        <v>1077</v>
      </c>
      <c r="AP149" s="15" t="s">
        <v>1007</v>
      </c>
      <c r="AQ149" s="15" t="s">
        <v>1008</v>
      </c>
      <c r="AR149" s="16"/>
    </row>
    <row r="150" spans="1:44" ht="15.5" x14ac:dyDescent="0.35">
      <c r="A150" s="15" t="s">
        <v>2255</v>
      </c>
      <c r="B150" s="15" t="s">
        <v>2256</v>
      </c>
      <c r="C150" s="15" t="s">
        <v>2257</v>
      </c>
      <c r="D150" s="16"/>
      <c r="E150" s="17">
        <v>6</v>
      </c>
      <c r="F150" s="17">
        <v>3</v>
      </c>
      <c r="G150" s="15" t="s">
        <v>1115</v>
      </c>
      <c r="H150" s="15" t="s">
        <v>995</v>
      </c>
      <c r="I150" s="15" t="s">
        <v>995</v>
      </c>
      <c r="J150" s="15" t="s">
        <v>995</v>
      </c>
      <c r="K150" s="15" t="s">
        <v>996</v>
      </c>
      <c r="L150" s="15" t="s">
        <v>995</v>
      </c>
      <c r="M150" s="15" t="s">
        <v>997</v>
      </c>
      <c r="N150" s="15" t="s">
        <v>2258</v>
      </c>
      <c r="O150" s="15" t="s">
        <v>1928</v>
      </c>
      <c r="P150" s="15" t="s">
        <v>1928</v>
      </c>
      <c r="Q150" s="15" t="s">
        <v>537</v>
      </c>
      <c r="R150" s="15" t="s">
        <v>1929</v>
      </c>
      <c r="S150" s="15" t="s">
        <v>2259</v>
      </c>
      <c r="T150" s="15" t="s">
        <v>1001</v>
      </c>
      <c r="U150" s="15" t="s">
        <v>1972</v>
      </c>
      <c r="V150" s="15" t="s">
        <v>2260</v>
      </c>
      <c r="W150" s="15" t="s">
        <v>995</v>
      </c>
      <c r="X150" s="18" t="s">
        <v>2261</v>
      </c>
      <c r="Y150" s="15" t="s">
        <v>995</v>
      </c>
      <c r="Z150" s="17">
        <v>0</v>
      </c>
      <c r="AA150" s="17">
        <v>1</v>
      </c>
      <c r="AB150" s="16"/>
      <c r="AC150" s="16"/>
      <c r="AD150" s="16"/>
      <c r="AE150" s="16"/>
      <c r="AF150" s="15" t="s">
        <v>995</v>
      </c>
      <c r="AG150" s="16" t="b">
        <v>0</v>
      </c>
      <c r="AH150" s="15" t="s">
        <v>995</v>
      </c>
      <c r="AI150" s="15" t="s">
        <v>995</v>
      </c>
      <c r="AJ150" s="15" t="s">
        <v>995</v>
      </c>
      <c r="AK150" s="16" t="b">
        <v>0</v>
      </c>
      <c r="AL150" s="16" t="b">
        <v>0</v>
      </c>
      <c r="AM150" s="16"/>
      <c r="AN150" s="15" t="s">
        <v>1337</v>
      </c>
      <c r="AO150" s="15" t="s">
        <v>1019</v>
      </c>
      <c r="AP150" s="15" t="s">
        <v>1007</v>
      </c>
      <c r="AQ150" s="15" t="s">
        <v>1008</v>
      </c>
      <c r="AR150" s="16"/>
    </row>
    <row r="151" spans="1:44" ht="15.5" x14ac:dyDescent="0.35">
      <c r="A151" s="15" t="s">
        <v>2262</v>
      </c>
      <c r="B151" s="15" t="s">
        <v>2263</v>
      </c>
      <c r="C151" s="15" t="s">
        <v>2264</v>
      </c>
      <c r="D151" s="16"/>
      <c r="E151" s="17">
        <v>6</v>
      </c>
      <c r="F151" s="17">
        <v>1</v>
      </c>
      <c r="G151" s="15" t="s">
        <v>994</v>
      </c>
      <c r="H151" s="15" t="s">
        <v>995</v>
      </c>
      <c r="I151" s="15" t="s">
        <v>995</v>
      </c>
      <c r="J151" s="15" t="s">
        <v>995</v>
      </c>
      <c r="K151" s="15" t="s">
        <v>996</v>
      </c>
      <c r="L151" s="15" t="s">
        <v>995</v>
      </c>
      <c r="M151" s="15" t="s">
        <v>997</v>
      </c>
      <c r="N151" s="15" t="s">
        <v>2265</v>
      </c>
      <c r="O151" s="15" t="s">
        <v>2266</v>
      </c>
      <c r="P151" s="15" t="s">
        <v>2267</v>
      </c>
      <c r="Q151" s="15" t="s">
        <v>537</v>
      </c>
      <c r="R151" s="15" t="s">
        <v>2268</v>
      </c>
      <c r="S151" s="15" t="s">
        <v>2269</v>
      </c>
      <c r="T151" s="15" t="s">
        <v>1001</v>
      </c>
      <c r="U151" s="15" t="s">
        <v>2270</v>
      </c>
      <c r="V151" s="15" t="s">
        <v>2271</v>
      </c>
      <c r="W151" s="15" t="s">
        <v>995</v>
      </c>
      <c r="X151" s="18" t="s">
        <v>2272</v>
      </c>
      <c r="Y151" s="15" t="s">
        <v>995</v>
      </c>
      <c r="Z151" s="17">
        <v>0</v>
      </c>
      <c r="AA151" s="17">
        <v>1</v>
      </c>
      <c r="AB151" s="16"/>
      <c r="AC151" s="16"/>
      <c r="AD151" s="16"/>
      <c r="AE151" s="16"/>
      <c r="AF151" s="15" t="s">
        <v>995</v>
      </c>
      <c r="AG151" s="16" t="b">
        <v>0</v>
      </c>
      <c r="AH151" s="15" t="s">
        <v>995</v>
      </c>
      <c r="AI151" s="15" t="s">
        <v>995</v>
      </c>
      <c r="AJ151" s="15" t="s">
        <v>995</v>
      </c>
      <c r="AK151" s="16" t="b">
        <v>0</v>
      </c>
      <c r="AL151" s="16" t="b">
        <v>0</v>
      </c>
      <c r="AM151" s="16"/>
      <c r="AN151" s="15" t="s">
        <v>2273</v>
      </c>
      <c r="AO151" s="15" t="s">
        <v>1057</v>
      </c>
      <c r="AP151" s="15" t="s">
        <v>1007</v>
      </c>
      <c r="AQ151" s="15" t="s">
        <v>1008</v>
      </c>
      <c r="AR151" s="16"/>
    </row>
    <row r="152" spans="1:44" ht="15.5" x14ac:dyDescent="0.35">
      <c r="A152" s="15" t="s">
        <v>2274</v>
      </c>
      <c r="B152" s="15" t="s">
        <v>2275</v>
      </c>
      <c r="C152" s="15" t="s">
        <v>2276</v>
      </c>
      <c r="D152" s="16"/>
      <c r="E152" s="16"/>
      <c r="F152" s="16"/>
      <c r="G152" s="15" t="s">
        <v>16</v>
      </c>
      <c r="H152" s="15" t="s">
        <v>995</v>
      </c>
      <c r="I152" s="15" t="s">
        <v>2277</v>
      </c>
      <c r="J152" s="15" t="s">
        <v>995</v>
      </c>
      <c r="K152" s="15" t="s">
        <v>996</v>
      </c>
      <c r="L152" s="15" t="s">
        <v>995</v>
      </c>
      <c r="M152" s="15" t="s">
        <v>997</v>
      </c>
      <c r="N152" s="15" t="s">
        <v>2278</v>
      </c>
      <c r="O152" s="15" t="s">
        <v>2266</v>
      </c>
      <c r="P152" s="15" t="s">
        <v>2267</v>
      </c>
      <c r="Q152" s="15" t="s">
        <v>537</v>
      </c>
      <c r="R152" s="15" t="s">
        <v>2279</v>
      </c>
      <c r="S152" s="15" t="s">
        <v>2280</v>
      </c>
      <c r="T152" s="15" t="s">
        <v>1001</v>
      </c>
      <c r="U152" s="15" t="s">
        <v>2281</v>
      </c>
      <c r="V152" s="15" t="s">
        <v>2282</v>
      </c>
      <c r="W152" s="15" t="s">
        <v>995</v>
      </c>
      <c r="X152" s="18" t="s">
        <v>2283</v>
      </c>
      <c r="Y152" s="15" t="s">
        <v>995</v>
      </c>
      <c r="Z152" s="17">
        <v>1</v>
      </c>
      <c r="AA152" s="17">
        <v>1</v>
      </c>
      <c r="AB152" s="17">
        <v>4</v>
      </c>
      <c r="AC152" s="17">
        <v>15400</v>
      </c>
      <c r="AD152" s="16"/>
      <c r="AE152" s="16"/>
      <c r="AF152" s="15" t="s">
        <v>995</v>
      </c>
      <c r="AG152" s="16" t="b">
        <v>0</v>
      </c>
      <c r="AH152" s="15" t="s">
        <v>505</v>
      </c>
      <c r="AI152" s="15" t="s">
        <v>995</v>
      </c>
      <c r="AJ152" s="15" t="s">
        <v>995</v>
      </c>
      <c r="AK152" s="16" t="b">
        <v>0</v>
      </c>
      <c r="AL152" s="16" t="b">
        <v>0</v>
      </c>
      <c r="AM152" s="15" t="s">
        <v>1042</v>
      </c>
      <c r="AN152" s="15" t="s">
        <v>2146</v>
      </c>
      <c r="AO152" s="15" t="s">
        <v>997</v>
      </c>
      <c r="AP152" s="15" t="s">
        <v>1725</v>
      </c>
      <c r="AQ152" s="15" t="s">
        <v>1008</v>
      </c>
      <c r="AR152" s="15" t="s">
        <v>1966</v>
      </c>
    </row>
    <row r="153" spans="1:44" ht="15.5" x14ac:dyDescent="0.35">
      <c r="A153" s="15" t="s">
        <v>2284</v>
      </c>
      <c r="B153" s="15" t="s">
        <v>2285</v>
      </c>
      <c r="C153" s="15" t="s">
        <v>2286</v>
      </c>
      <c r="D153" s="16"/>
      <c r="E153" s="17">
        <v>8</v>
      </c>
      <c r="F153" s="17">
        <v>2</v>
      </c>
      <c r="G153" s="15" t="s">
        <v>1023</v>
      </c>
      <c r="H153" s="15" t="s">
        <v>995</v>
      </c>
      <c r="I153" s="15" t="s">
        <v>995</v>
      </c>
      <c r="J153" s="15" t="s">
        <v>995</v>
      </c>
      <c r="K153" s="15" t="s">
        <v>996</v>
      </c>
      <c r="L153" s="15" t="s">
        <v>995</v>
      </c>
      <c r="M153" s="15" t="s">
        <v>997</v>
      </c>
      <c r="N153" s="15" t="s">
        <v>2287</v>
      </c>
      <c r="O153" s="15" t="s">
        <v>2288</v>
      </c>
      <c r="P153" s="15" t="s">
        <v>2267</v>
      </c>
      <c r="Q153" s="15" t="s">
        <v>537</v>
      </c>
      <c r="R153" s="15" t="s">
        <v>2289</v>
      </c>
      <c r="S153" s="15" t="s">
        <v>2290</v>
      </c>
      <c r="T153" s="15" t="s">
        <v>1001</v>
      </c>
      <c r="U153" s="15" t="s">
        <v>2291</v>
      </c>
      <c r="V153" s="15" t="s">
        <v>2292</v>
      </c>
      <c r="W153" s="15" t="s">
        <v>995</v>
      </c>
      <c r="X153" s="18" t="s">
        <v>2293</v>
      </c>
      <c r="Y153" s="15" t="s">
        <v>995</v>
      </c>
      <c r="Z153" s="17">
        <v>0</v>
      </c>
      <c r="AA153" s="17">
        <v>1</v>
      </c>
      <c r="AB153" s="16"/>
      <c r="AC153" s="16"/>
      <c r="AD153" s="16"/>
      <c r="AE153" s="16"/>
      <c r="AF153" s="15" t="s">
        <v>995</v>
      </c>
      <c r="AG153" s="16" t="b">
        <v>0</v>
      </c>
      <c r="AH153" s="15" t="s">
        <v>995</v>
      </c>
      <c r="AI153" s="15" t="s">
        <v>995</v>
      </c>
      <c r="AJ153" s="15" t="s">
        <v>995</v>
      </c>
      <c r="AK153" s="16" t="b">
        <v>0</v>
      </c>
      <c r="AL153" s="16" t="b">
        <v>0</v>
      </c>
      <c r="AM153" s="16"/>
      <c r="AN153" s="15" t="s">
        <v>2294</v>
      </c>
      <c r="AO153" s="15" t="s">
        <v>1067</v>
      </c>
      <c r="AP153" s="15" t="s">
        <v>1007</v>
      </c>
      <c r="AQ153" s="15" t="s">
        <v>1008</v>
      </c>
      <c r="AR153" s="16"/>
    </row>
    <row r="154" spans="1:44" ht="15.5" x14ac:dyDescent="0.35">
      <c r="A154" s="15" t="s">
        <v>2295</v>
      </c>
      <c r="B154" s="15" t="s">
        <v>2296</v>
      </c>
      <c r="C154" s="15" t="s">
        <v>2297</v>
      </c>
      <c r="D154" s="16"/>
      <c r="E154" s="17">
        <v>18</v>
      </c>
      <c r="F154" s="17">
        <v>7</v>
      </c>
      <c r="G154" s="15" t="s">
        <v>1615</v>
      </c>
      <c r="H154" s="15" t="s">
        <v>995</v>
      </c>
      <c r="I154" s="15" t="s">
        <v>995</v>
      </c>
      <c r="J154" s="15" t="s">
        <v>995</v>
      </c>
      <c r="K154" s="15" t="s">
        <v>996</v>
      </c>
      <c r="L154" s="15" t="s">
        <v>995</v>
      </c>
      <c r="M154" s="15" t="s">
        <v>997</v>
      </c>
      <c r="N154" s="15" t="s">
        <v>2298</v>
      </c>
      <c r="O154" s="15" t="s">
        <v>1928</v>
      </c>
      <c r="P154" s="15" t="s">
        <v>1928</v>
      </c>
      <c r="Q154" s="15" t="s">
        <v>537</v>
      </c>
      <c r="R154" s="15" t="s">
        <v>1929</v>
      </c>
      <c r="S154" s="15" t="s">
        <v>2299</v>
      </c>
      <c r="T154" s="15" t="s">
        <v>1001</v>
      </c>
      <c r="U154" s="15" t="s">
        <v>2300</v>
      </c>
      <c r="V154" s="15" t="s">
        <v>2301</v>
      </c>
      <c r="W154" s="15" t="s">
        <v>995</v>
      </c>
      <c r="X154" s="18" t="s">
        <v>2302</v>
      </c>
      <c r="Y154" s="15" t="s">
        <v>995</v>
      </c>
      <c r="Z154" s="17">
        <v>0</v>
      </c>
      <c r="AA154" s="17">
        <v>1</v>
      </c>
      <c r="AB154" s="16"/>
      <c r="AC154" s="16"/>
      <c r="AD154" s="17">
        <v>76341</v>
      </c>
      <c r="AE154" s="16"/>
      <c r="AF154" s="15" t="s">
        <v>995</v>
      </c>
      <c r="AG154" s="16" t="b">
        <v>0</v>
      </c>
      <c r="AH154" s="15" t="s">
        <v>995</v>
      </c>
      <c r="AI154" s="15" t="s">
        <v>995</v>
      </c>
      <c r="AJ154" s="15" t="s">
        <v>995</v>
      </c>
      <c r="AK154" s="16" t="b">
        <v>0</v>
      </c>
      <c r="AL154" s="16" t="b">
        <v>0</v>
      </c>
      <c r="AM154" s="16"/>
      <c r="AN154" s="15" t="s">
        <v>2303</v>
      </c>
      <c r="AO154" s="15" t="s">
        <v>1019</v>
      </c>
      <c r="AP154" s="15" t="s">
        <v>1007</v>
      </c>
      <c r="AQ154" s="15" t="s">
        <v>1008</v>
      </c>
      <c r="AR154" s="16"/>
    </row>
    <row r="155" spans="1:44" ht="15.5" x14ac:dyDescent="0.35">
      <c r="A155" s="15" t="s">
        <v>2304</v>
      </c>
      <c r="B155" s="15" t="s">
        <v>2305</v>
      </c>
      <c r="C155" s="15" t="s">
        <v>2306</v>
      </c>
      <c r="D155" s="16"/>
      <c r="E155" s="17">
        <v>18</v>
      </c>
      <c r="F155" s="17">
        <v>7</v>
      </c>
      <c r="G155" s="15" t="s">
        <v>2307</v>
      </c>
      <c r="H155" s="15" t="s">
        <v>995</v>
      </c>
      <c r="I155" s="15" t="s">
        <v>995</v>
      </c>
      <c r="J155" s="15" t="s">
        <v>995</v>
      </c>
      <c r="K155" s="15" t="s">
        <v>996</v>
      </c>
      <c r="L155" s="15" t="s">
        <v>995</v>
      </c>
      <c r="M155" s="15" t="s">
        <v>997</v>
      </c>
      <c r="N155" s="15" t="s">
        <v>2308</v>
      </c>
      <c r="O155" s="15" t="s">
        <v>1928</v>
      </c>
      <c r="P155" s="15" t="s">
        <v>1928</v>
      </c>
      <c r="Q155" s="15" t="s">
        <v>537</v>
      </c>
      <c r="R155" s="15" t="s">
        <v>1929</v>
      </c>
      <c r="S155" s="15" t="s">
        <v>2299</v>
      </c>
      <c r="T155" s="15" t="s">
        <v>1001</v>
      </c>
      <c r="U155" s="15" t="s">
        <v>2300</v>
      </c>
      <c r="V155" s="15" t="s">
        <v>2301</v>
      </c>
      <c r="W155" s="15" t="s">
        <v>2309</v>
      </c>
      <c r="X155" s="18" t="s">
        <v>2310</v>
      </c>
      <c r="Y155" s="15" t="s">
        <v>995</v>
      </c>
      <c r="Z155" s="17">
        <v>0</v>
      </c>
      <c r="AA155" s="17">
        <v>1</v>
      </c>
      <c r="AB155" s="16"/>
      <c r="AC155" s="16"/>
      <c r="AD155" s="16"/>
      <c r="AE155" s="16"/>
      <c r="AF155" s="15" t="s">
        <v>995</v>
      </c>
      <c r="AG155" s="16" t="b">
        <v>0</v>
      </c>
      <c r="AH155" s="15" t="s">
        <v>995</v>
      </c>
      <c r="AI155" s="15" t="s">
        <v>995</v>
      </c>
      <c r="AJ155" s="15" t="s">
        <v>995</v>
      </c>
      <c r="AK155" s="16" t="b">
        <v>0</v>
      </c>
      <c r="AL155" s="16" t="b">
        <v>0</v>
      </c>
      <c r="AM155" s="16"/>
      <c r="AN155" s="15" t="s">
        <v>1029</v>
      </c>
      <c r="AO155" s="15" t="s">
        <v>1030</v>
      </c>
      <c r="AP155" s="15" t="s">
        <v>1007</v>
      </c>
      <c r="AQ155" s="15" t="s">
        <v>1008</v>
      </c>
      <c r="AR155" s="16"/>
    </row>
    <row r="156" spans="1:44" ht="15.5" x14ac:dyDescent="0.35">
      <c r="A156" s="15" t="s">
        <v>2311</v>
      </c>
      <c r="B156" s="15" t="s">
        <v>2312</v>
      </c>
      <c r="C156" s="15" t="s">
        <v>2313</v>
      </c>
      <c r="D156" s="16"/>
      <c r="E156" s="17">
        <v>21</v>
      </c>
      <c r="F156" s="17">
        <v>4</v>
      </c>
      <c r="G156" s="15" t="s">
        <v>994</v>
      </c>
      <c r="H156" s="15" t="s">
        <v>995</v>
      </c>
      <c r="I156" s="15" t="s">
        <v>995</v>
      </c>
      <c r="J156" s="15" t="s">
        <v>995</v>
      </c>
      <c r="K156" s="15" t="s">
        <v>996</v>
      </c>
      <c r="L156" s="15" t="s">
        <v>995</v>
      </c>
      <c r="M156" s="15" t="s">
        <v>1094</v>
      </c>
      <c r="N156" s="15" t="s">
        <v>2314</v>
      </c>
      <c r="O156" s="15" t="s">
        <v>2315</v>
      </c>
      <c r="P156" s="15" t="s">
        <v>2316</v>
      </c>
      <c r="Q156" s="15" t="s">
        <v>537</v>
      </c>
      <c r="R156" s="15" t="s">
        <v>2317</v>
      </c>
      <c r="S156" s="15" t="s">
        <v>2318</v>
      </c>
      <c r="T156" s="15" t="s">
        <v>1001</v>
      </c>
      <c r="U156" s="15" t="s">
        <v>2319</v>
      </c>
      <c r="V156" s="15" t="s">
        <v>2320</v>
      </c>
      <c r="W156" s="15" t="s">
        <v>995</v>
      </c>
      <c r="X156" s="18" t="s">
        <v>2321</v>
      </c>
      <c r="Y156" s="15" t="s">
        <v>995</v>
      </c>
      <c r="Z156" s="17">
        <v>0</v>
      </c>
      <c r="AA156" s="17">
        <v>1</v>
      </c>
      <c r="AB156" s="16"/>
      <c r="AC156" s="16"/>
      <c r="AD156" s="16"/>
      <c r="AE156" s="16"/>
      <c r="AF156" s="15" t="s">
        <v>995</v>
      </c>
      <c r="AG156" s="16" t="b">
        <v>0</v>
      </c>
      <c r="AH156" s="15" t="s">
        <v>995</v>
      </c>
      <c r="AI156" s="15" t="s">
        <v>995</v>
      </c>
      <c r="AJ156" s="15" t="s">
        <v>995</v>
      </c>
      <c r="AK156" s="16" t="b">
        <v>0</v>
      </c>
      <c r="AL156" s="16" t="b">
        <v>0</v>
      </c>
      <c r="AM156" s="16"/>
      <c r="AN156" s="15" t="s">
        <v>2322</v>
      </c>
      <c r="AO156" s="15" t="s">
        <v>1094</v>
      </c>
      <c r="AP156" s="15" t="s">
        <v>1007</v>
      </c>
      <c r="AQ156" s="15" t="s">
        <v>1008</v>
      </c>
      <c r="AR156" s="16"/>
    </row>
    <row r="157" spans="1:44" ht="15.5" x14ac:dyDescent="0.35">
      <c r="A157" s="15" t="s">
        <v>2323</v>
      </c>
      <c r="B157" s="15" t="s">
        <v>2324</v>
      </c>
      <c r="C157" s="15" t="s">
        <v>2325</v>
      </c>
      <c r="D157" s="16"/>
      <c r="E157" s="16"/>
      <c r="F157" s="16"/>
      <c r="G157" s="15" t="s">
        <v>994</v>
      </c>
      <c r="H157" s="15" t="s">
        <v>995</v>
      </c>
      <c r="I157" s="15" t="s">
        <v>2326</v>
      </c>
      <c r="J157" s="15" t="s">
        <v>995</v>
      </c>
      <c r="K157" s="15" t="s">
        <v>996</v>
      </c>
      <c r="L157" s="15" t="s">
        <v>995</v>
      </c>
      <c r="M157" s="15" t="s">
        <v>1226</v>
      </c>
      <c r="N157" s="15" t="s">
        <v>2327</v>
      </c>
      <c r="O157" s="15" t="s">
        <v>2315</v>
      </c>
      <c r="P157" s="15" t="s">
        <v>2316</v>
      </c>
      <c r="Q157" s="15" t="s">
        <v>537</v>
      </c>
      <c r="R157" s="15" t="s">
        <v>2328</v>
      </c>
      <c r="S157" s="15" t="s">
        <v>2318</v>
      </c>
      <c r="T157" s="15" t="s">
        <v>1001</v>
      </c>
      <c r="U157" s="15" t="s">
        <v>995</v>
      </c>
      <c r="V157" s="15" t="s">
        <v>995</v>
      </c>
      <c r="W157" s="15" t="s">
        <v>995</v>
      </c>
      <c r="X157" s="18" t="s">
        <v>995</v>
      </c>
      <c r="Y157" s="15" t="s">
        <v>995</v>
      </c>
      <c r="Z157" s="17">
        <v>0</v>
      </c>
      <c r="AA157" s="17">
        <v>1</v>
      </c>
      <c r="AB157" s="16"/>
      <c r="AC157" s="16"/>
      <c r="AD157" s="16"/>
      <c r="AE157" s="16"/>
      <c r="AF157" s="15" t="s">
        <v>995</v>
      </c>
      <c r="AG157" s="16" t="b">
        <v>0</v>
      </c>
      <c r="AH157" s="15" t="s">
        <v>995</v>
      </c>
      <c r="AI157" s="15" t="s">
        <v>995</v>
      </c>
      <c r="AJ157" s="15" t="s">
        <v>995</v>
      </c>
      <c r="AK157" s="16" t="b">
        <v>0</v>
      </c>
      <c r="AL157" s="16" t="b">
        <v>0</v>
      </c>
      <c r="AM157" s="15" t="s">
        <v>1042</v>
      </c>
      <c r="AN157" s="15" t="s">
        <v>2329</v>
      </c>
      <c r="AO157" s="15" t="s">
        <v>1226</v>
      </c>
      <c r="AP157" s="15" t="s">
        <v>2329</v>
      </c>
      <c r="AQ157" s="15" t="s">
        <v>1226</v>
      </c>
      <c r="AR157" s="16"/>
    </row>
    <row r="158" spans="1:44" ht="15.5" x14ac:dyDescent="0.35">
      <c r="A158" s="15" t="s">
        <v>2330</v>
      </c>
      <c r="B158" s="15" t="s">
        <v>2331</v>
      </c>
      <c r="C158" s="15" t="s">
        <v>2332</v>
      </c>
      <c r="D158" s="16"/>
      <c r="E158" s="17">
        <v>60</v>
      </c>
      <c r="F158" s="17">
        <v>9</v>
      </c>
      <c r="G158" s="15" t="s">
        <v>16</v>
      </c>
      <c r="H158" s="15" t="s">
        <v>995</v>
      </c>
      <c r="I158" s="15" t="s">
        <v>2333</v>
      </c>
      <c r="J158" s="15" t="s">
        <v>995</v>
      </c>
      <c r="K158" s="15" t="s">
        <v>996</v>
      </c>
      <c r="L158" s="15" t="s">
        <v>995</v>
      </c>
      <c r="M158" s="15" t="s">
        <v>997</v>
      </c>
      <c r="N158" s="15" t="s">
        <v>2334</v>
      </c>
      <c r="O158" s="15" t="s">
        <v>2315</v>
      </c>
      <c r="P158" s="15" t="s">
        <v>2316</v>
      </c>
      <c r="Q158" s="15" t="s">
        <v>537</v>
      </c>
      <c r="R158" s="15" t="s">
        <v>2335</v>
      </c>
      <c r="S158" s="15" t="s">
        <v>2336</v>
      </c>
      <c r="T158" s="15" t="s">
        <v>1001</v>
      </c>
      <c r="U158" s="15" t="s">
        <v>2337</v>
      </c>
      <c r="V158" s="15" t="s">
        <v>2338</v>
      </c>
      <c r="W158" s="15" t="s">
        <v>995</v>
      </c>
      <c r="X158" s="18" t="s">
        <v>2339</v>
      </c>
      <c r="Y158" s="15" t="s">
        <v>995</v>
      </c>
      <c r="Z158" s="17">
        <v>1</v>
      </c>
      <c r="AA158" s="17">
        <v>1</v>
      </c>
      <c r="AB158" s="17">
        <v>2</v>
      </c>
      <c r="AC158" s="16"/>
      <c r="AD158" s="17">
        <v>85</v>
      </c>
      <c r="AE158" s="16"/>
      <c r="AF158" s="15" t="s">
        <v>995</v>
      </c>
      <c r="AG158" s="16" t="b">
        <v>0</v>
      </c>
      <c r="AH158" s="15" t="s">
        <v>995</v>
      </c>
      <c r="AI158" s="15" t="s">
        <v>995</v>
      </c>
      <c r="AJ158" s="15" t="s">
        <v>995</v>
      </c>
      <c r="AK158" s="16" t="b">
        <v>0</v>
      </c>
      <c r="AL158" s="16" t="b">
        <v>0</v>
      </c>
      <c r="AM158" s="16"/>
      <c r="AN158" s="15" t="s">
        <v>2122</v>
      </c>
      <c r="AO158" s="15" t="s">
        <v>1067</v>
      </c>
      <c r="AP158" s="15" t="s">
        <v>1725</v>
      </c>
      <c r="AQ158" s="15" t="s">
        <v>1008</v>
      </c>
      <c r="AR158" s="15" t="s">
        <v>2340</v>
      </c>
    </row>
    <row r="159" spans="1:44" ht="15.5" x14ac:dyDescent="0.35">
      <c r="A159" s="15" t="s">
        <v>2341</v>
      </c>
      <c r="B159" s="15" t="s">
        <v>2342</v>
      </c>
      <c r="C159" s="15" t="s">
        <v>2343</v>
      </c>
      <c r="D159" s="16"/>
      <c r="E159" s="17">
        <v>10</v>
      </c>
      <c r="F159" s="17">
        <v>2</v>
      </c>
      <c r="G159" s="15" t="s">
        <v>16</v>
      </c>
      <c r="H159" s="15" t="s">
        <v>995</v>
      </c>
      <c r="I159" s="15" t="s">
        <v>2344</v>
      </c>
      <c r="J159" s="15" t="s">
        <v>995</v>
      </c>
      <c r="K159" s="15" t="s">
        <v>996</v>
      </c>
      <c r="L159" s="15" t="s">
        <v>995</v>
      </c>
      <c r="M159" s="15" t="s">
        <v>997</v>
      </c>
      <c r="N159" s="15" t="s">
        <v>2345</v>
      </c>
      <c r="O159" s="15" t="s">
        <v>2315</v>
      </c>
      <c r="P159" s="15" t="s">
        <v>2316</v>
      </c>
      <c r="Q159" s="15" t="s">
        <v>537</v>
      </c>
      <c r="R159" s="15" t="s">
        <v>2346</v>
      </c>
      <c r="S159" s="15" t="s">
        <v>2347</v>
      </c>
      <c r="T159" s="15" t="s">
        <v>1001</v>
      </c>
      <c r="U159" s="15" t="s">
        <v>2348</v>
      </c>
      <c r="V159" s="15" t="s">
        <v>2349</v>
      </c>
      <c r="W159" s="15" t="s">
        <v>995</v>
      </c>
      <c r="X159" s="18" t="s">
        <v>2350</v>
      </c>
      <c r="Y159" s="15" t="s">
        <v>995</v>
      </c>
      <c r="Z159" s="17">
        <v>2</v>
      </c>
      <c r="AA159" s="17">
        <v>1</v>
      </c>
      <c r="AB159" s="17">
        <v>6</v>
      </c>
      <c r="AC159" s="17">
        <v>19000</v>
      </c>
      <c r="AD159" s="17">
        <v>140</v>
      </c>
      <c r="AE159" s="16"/>
      <c r="AF159" s="15" t="s">
        <v>995</v>
      </c>
      <c r="AG159" s="16" t="b">
        <v>0</v>
      </c>
      <c r="AH159" s="15" t="s">
        <v>2351</v>
      </c>
      <c r="AI159" s="15" t="s">
        <v>995</v>
      </c>
      <c r="AJ159" s="15" t="s">
        <v>995</v>
      </c>
      <c r="AK159" s="16" t="b">
        <v>0</v>
      </c>
      <c r="AL159" s="16" t="b">
        <v>0</v>
      </c>
      <c r="AM159" s="16"/>
      <c r="AN159" s="15" t="s">
        <v>2122</v>
      </c>
      <c r="AO159" s="15" t="s">
        <v>1067</v>
      </c>
      <c r="AP159" s="15" t="s">
        <v>1007</v>
      </c>
      <c r="AQ159" s="15" t="s">
        <v>1008</v>
      </c>
      <c r="AR159" s="16"/>
    </row>
    <row r="160" spans="1:44" ht="15.5" x14ac:dyDescent="0.35">
      <c r="A160" s="15" t="s">
        <v>2352</v>
      </c>
      <c r="B160" s="15" t="s">
        <v>2353</v>
      </c>
      <c r="C160" s="15" t="s">
        <v>2354</v>
      </c>
      <c r="D160" s="16"/>
      <c r="E160" s="17">
        <v>32</v>
      </c>
      <c r="F160" s="17">
        <v>6</v>
      </c>
      <c r="G160" s="15" t="s">
        <v>16</v>
      </c>
      <c r="H160" s="15" t="s">
        <v>995</v>
      </c>
      <c r="I160" s="15" t="s">
        <v>2355</v>
      </c>
      <c r="J160" s="15" t="s">
        <v>995</v>
      </c>
      <c r="K160" s="15" t="s">
        <v>996</v>
      </c>
      <c r="L160" s="15" t="s">
        <v>995</v>
      </c>
      <c r="M160" s="15" t="s">
        <v>997</v>
      </c>
      <c r="N160" s="15" t="s">
        <v>2356</v>
      </c>
      <c r="O160" s="15" t="s">
        <v>2315</v>
      </c>
      <c r="P160" s="15" t="s">
        <v>2316</v>
      </c>
      <c r="Q160" s="15" t="s">
        <v>537</v>
      </c>
      <c r="R160" s="15" t="s">
        <v>2357</v>
      </c>
      <c r="S160" s="15" t="s">
        <v>2358</v>
      </c>
      <c r="T160" s="15" t="s">
        <v>1001</v>
      </c>
      <c r="U160" s="15" t="s">
        <v>2359</v>
      </c>
      <c r="V160" s="15" t="s">
        <v>2360</v>
      </c>
      <c r="W160" s="15" t="s">
        <v>995</v>
      </c>
      <c r="X160" s="18" t="s">
        <v>2361</v>
      </c>
      <c r="Y160" s="15" t="s">
        <v>995</v>
      </c>
      <c r="Z160" s="17">
        <v>2</v>
      </c>
      <c r="AA160" s="17">
        <v>1</v>
      </c>
      <c r="AB160" s="17">
        <v>2</v>
      </c>
      <c r="AC160" s="16"/>
      <c r="AD160" s="17">
        <v>136</v>
      </c>
      <c r="AE160" s="16"/>
      <c r="AF160" s="15" t="s">
        <v>995</v>
      </c>
      <c r="AG160" s="16" t="b">
        <v>0</v>
      </c>
      <c r="AH160" s="15" t="s">
        <v>995</v>
      </c>
      <c r="AI160" s="15" t="s">
        <v>995</v>
      </c>
      <c r="AJ160" s="15" t="s">
        <v>995</v>
      </c>
      <c r="AK160" s="16" t="b">
        <v>0</v>
      </c>
      <c r="AL160" s="16" t="b">
        <v>0</v>
      </c>
      <c r="AM160" s="16"/>
      <c r="AN160" s="15" t="s">
        <v>2362</v>
      </c>
      <c r="AO160" s="15" t="s">
        <v>1067</v>
      </c>
      <c r="AP160" s="15" t="s">
        <v>1007</v>
      </c>
      <c r="AQ160" s="15" t="s">
        <v>1008</v>
      </c>
      <c r="AR160" s="15" t="s">
        <v>2170</v>
      </c>
    </row>
    <row r="161" spans="1:44" ht="15.5" x14ac:dyDescent="0.35">
      <c r="A161" s="15" t="s">
        <v>2363</v>
      </c>
      <c r="B161" s="15" t="s">
        <v>2364</v>
      </c>
      <c r="C161" s="15" t="s">
        <v>2365</v>
      </c>
      <c r="D161" s="16"/>
      <c r="E161" s="17">
        <v>12</v>
      </c>
      <c r="F161" s="17">
        <v>2</v>
      </c>
      <c r="G161" s="15" t="s">
        <v>994</v>
      </c>
      <c r="H161" s="15" t="s">
        <v>995</v>
      </c>
      <c r="I161" s="15" t="s">
        <v>995</v>
      </c>
      <c r="J161" s="15" t="s">
        <v>995</v>
      </c>
      <c r="K161" s="15" t="s">
        <v>996</v>
      </c>
      <c r="L161" s="15" t="s">
        <v>995</v>
      </c>
      <c r="M161" s="15" t="s">
        <v>997</v>
      </c>
      <c r="N161" s="15" t="s">
        <v>2366</v>
      </c>
      <c r="O161" s="15" t="s">
        <v>1917</v>
      </c>
      <c r="P161" s="15" t="s">
        <v>2316</v>
      </c>
      <c r="Q161" s="15" t="s">
        <v>537</v>
      </c>
      <c r="R161" s="15" t="s">
        <v>2367</v>
      </c>
      <c r="S161" s="15" t="s">
        <v>2368</v>
      </c>
      <c r="T161" s="15" t="s">
        <v>1001</v>
      </c>
      <c r="U161" s="15" t="s">
        <v>2369</v>
      </c>
      <c r="V161" s="15" t="s">
        <v>2370</v>
      </c>
      <c r="W161" s="15" t="s">
        <v>995</v>
      </c>
      <c r="X161" s="18" t="s">
        <v>2371</v>
      </c>
      <c r="Y161" s="15" t="s">
        <v>995</v>
      </c>
      <c r="Z161" s="17">
        <v>0</v>
      </c>
      <c r="AA161" s="17">
        <v>1</v>
      </c>
      <c r="AB161" s="16"/>
      <c r="AC161" s="16"/>
      <c r="AD161" s="17">
        <v>11</v>
      </c>
      <c r="AE161" s="16"/>
      <c r="AF161" s="15" t="s">
        <v>995</v>
      </c>
      <c r="AG161" s="16" t="b">
        <v>0</v>
      </c>
      <c r="AH161" s="15" t="s">
        <v>995</v>
      </c>
      <c r="AI161" s="15" t="s">
        <v>995</v>
      </c>
      <c r="AJ161" s="15" t="s">
        <v>995</v>
      </c>
      <c r="AK161" s="16" t="b">
        <v>0</v>
      </c>
      <c r="AL161" s="16" t="b">
        <v>0</v>
      </c>
      <c r="AM161" s="16"/>
      <c r="AN161" s="15" t="s">
        <v>2372</v>
      </c>
      <c r="AO161" s="15" t="s">
        <v>1019</v>
      </c>
      <c r="AP161" s="15" t="s">
        <v>1007</v>
      </c>
      <c r="AQ161" s="15" t="s">
        <v>1008</v>
      </c>
      <c r="AR161" s="16"/>
    </row>
    <row r="162" spans="1:44" ht="15.5" x14ac:dyDescent="0.35">
      <c r="A162" s="15" t="s">
        <v>2373</v>
      </c>
      <c r="B162" s="15" t="s">
        <v>2374</v>
      </c>
      <c r="C162" s="15" t="s">
        <v>2375</v>
      </c>
      <c r="D162" s="16"/>
      <c r="E162" s="17">
        <v>12</v>
      </c>
      <c r="F162" s="17">
        <v>2</v>
      </c>
      <c r="G162" s="15" t="s">
        <v>1115</v>
      </c>
      <c r="H162" s="15" t="s">
        <v>995</v>
      </c>
      <c r="I162" s="15" t="s">
        <v>2376</v>
      </c>
      <c r="J162" s="15" t="s">
        <v>995</v>
      </c>
      <c r="K162" s="15" t="s">
        <v>996</v>
      </c>
      <c r="L162" s="15" t="s">
        <v>995</v>
      </c>
      <c r="M162" s="15" t="s">
        <v>997</v>
      </c>
      <c r="N162" s="15" t="s">
        <v>2377</v>
      </c>
      <c r="O162" s="15" t="s">
        <v>1917</v>
      </c>
      <c r="P162" s="15" t="s">
        <v>2316</v>
      </c>
      <c r="Q162" s="15" t="s">
        <v>537</v>
      </c>
      <c r="R162" s="15" t="s">
        <v>2367</v>
      </c>
      <c r="S162" s="15" t="s">
        <v>2368</v>
      </c>
      <c r="T162" s="15" t="s">
        <v>1001</v>
      </c>
      <c r="U162" s="15" t="s">
        <v>2369</v>
      </c>
      <c r="V162" s="15" t="s">
        <v>2378</v>
      </c>
      <c r="W162" s="15" t="s">
        <v>995</v>
      </c>
      <c r="X162" s="18" t="s">
        <v>2379</v>
      </c>
      <c r="Y162" s="15" t="s">
        <v>995</v>
      </c>
      <c r="Z162" s="17">
        <v>0</v>
      </c>
      <c r="AA162" s="17">
        <v>1</v>
      </c>
      <c r="AB162" s="16"/>
      <c r="AC162" s="16"/>
      <c r="AD162" s="16"/>
      <c r="AE162" s="16"/>
      <c r="AF162" s="15" t="s">
        <v>995</v>
      </c>
      <c r="AG162" s="16" t="b">
        <v>0</v>
      </c>
      <c r="AH162" s="15" t="s">
        <v>995</v>
      </c>
      <c r="AI162" s="15" t="s">
        <v>995</v>
      </c>
      <c r="AJ162" s="15" t="s">
        <v>995</v>
      </c>
      <c r="AK162" s="16" t="b">
        <v>0</v>
      </c>
      <c r="AL162" s="16" t="b">
        <v>0</v>
      </c>
      <c r="AM162" s="16"/>
      <c r="AN162" s="15" t="s">
        <v>2380</v>
      </c>
      <c r="AO162" s="15" t="s">
        <v>1019</v>
      </c>
      <c r="AP162" s="15" t="s">
        <v>1007</v>
      </c>
      <c r="AQ162" s="15" t="s">
        <v>1008</v>
      </c>
      <c r="AR162" s="16"/>
    </row>
    <row r="163" spans="1:44" ht="15.5" x14ac:dyDescent="0.35">
      <c r="A163" s="15" t="s">
        <v>2381</v>
      </c>
      <c r="B163" s="15" t="s">
        <v>2382</v>
      </c>
      <c r="C163" s="15" t="s">
        <v>2383</v>
      </c>
      <c r="D163" s="16"/>
      <c r="E163" s="17">
        <v>1</v>
      </c>
      <c r="F163" s="17">
        <v>1</v>
      </c>
      <c r="G163" s="15" t="s">
        <v>994</v>
      </c>
      <c r="H163" s="15" t="s">
        <v>995</v>
      </c>
      <c r="I163" s="15" t="s">
        <v>2384</v>
      </c>
      <c r="J163" s="15" t="s">
        <v>995</v>
      </c>
      <c r="K163" s="15" t="s">
        <v>996</v>
      </c>
      <c r="L163" s="15" t="s">
        <v>995</v>
      </c>
      <c r="M163" s="15" t="s">
        <v>997</v>
      </c>
      <c r="N163" s="15" t="s">
        <v>2385</v>
      </c>
      <c r="O163" s="15" t="s">
        <v>1917</v>
      </c>
      <c r="P163" s="15" t="s">
        <v>2316</v>
      </c>
      <c r="Q163" s="15" t="s">
        <v>537</v>
      </c>
      <c r="R163" s="15" t="s">
        <v>2367</v>
      </c>
      <c r="S163" s="15" t="s">
        <v>2368</v>
      </c>
      <c r="T163" s="15" t="s">
        <v>1001</v>
      </c>
      <c r="U163" s="15" t="s">
        <v>2386</v>
      </c>
      <c r="V163" s="15" t="s">
        <v>2387</v>
      </c>
      <c r="W163" s="15" t="s">
        <v>995</v>
      </c>
      <c r="X163" s="18" t="s">
        <v>2388</v>
      </c>
      <c r="Y163" s="15" t="s">
        <v>995</v>
      </c>
      <c r="Z163" s="17">
        <v>1</v>
      </c>
      <c r="AA163" s="17">
        <v>1</v>
      </c>
      <c r="AB163" s="16"/>
      <c r="AC163" s="16"/>
      <c r="AD163" s="16"/>
      <c r="AE163" s="16"/>
      <c r="AF163" s="15" t="s">
        <v>995</v>
      </c>
      <c r="AG163" s="16" t="b">
        <v>0</v>
      </c>
      <c r="AH163" s="15" t="s">
        <v>995</v>
      </c>
      <c r="AI163" s="15" t="s">
        <v>995</v>
      </c>
      <c r="AJ163" s="15" t="s">
        <v>995</v>
      </c>
      <c r="AK163" s="16" t="b">
        <v>0</v>
      </c>
      <c r="AL163" s="16" t="b">
        <v>0</v>
      </c>
      <c r="AM163" s="16"/>
      <c r="AN163" s="15" t="s">
        <v>2389</v>
      </c>
      <c r="AO163" s="15" t="s">
        <v>1067</v>
      </c>
      <c r="AP163" s="15" t="s">
        <v>1007</v>
      </c>
      <c r="AQ163" s="15" t="s">
        <v>1008</v>
      </c>
      <c r="AR163" s="15" t="s">
        <v>2390</v>
      </c>
    </row>
    <row r="164" spans="1:44" ht="15.5" x14ac:dyDescent="0.35">
      <c r="A164" s="15" t="s">
        <v>2391</v>
      </c>
      <c r="B164" s="15" t="s">
        <v>2392</v>
      </c>
      <c r="C164" s="15" t="s">
        <v>2393</v>
      </c>
      <c r="D164" s="16"/>
      <c r="E164" s="17">
        <v>12</v>
      </c>
      <c r="F164" s="17">
        <v>2</v>
      </c>
      <c r="G164" s="15" t="s">
        <v>1023</v>
      </c>
      <c r="H164" s="15" t="s">
        <v>995</v>
      </c>
      <c r="I164" s="15" t="s">
        <v>2394</v>
      </c>
      <c r="J164" s="15" t="s">
        <v>995</v>
      </c>
      <c r="K164" s="15" t="s">
        <v>996</v>
      </c>
      <c r="L164" s="15" t="s">
        <v>995</v>
      </c>
      <c r="M164" s="15" t="s">
        <v>997</v>
      </c>
      <c r="N164" s="15" t="s">
        <v>2395</v>
      </c>
      <c r="O164" s="15" t="s">
        <v>1917</v>
      </c>
      <c r="P164" s="15" t="s">
        <v>2316</v>
      </c>
      <c r="Q164" s="15" t="s">
        <v>537</v>
      </c>
      <c r="R164" s="15" t="s">
        <v>2367</v>
      </c>
      <c r="S164" s="15" t="s">
        <v>2368</v>
      </c>
      <c r="T164" s="15" t="s">
        <v>1001</v>
      </c>
      <c r="U164" s="15" t="s">
        <v>2369</v>
      </c>
      <c r="V164" s="15" t="s">
        <v>2396</v>
      </c>
      <c r="W164" s="15" t="s">
        <v>995</v>
      </c>
      <c r="X164" s="18" t="s">
        <v>2397</v>
      </c>
      <c r="Y164" s="15" t="s">
        <v>995</v>
      </c>
      <c r="Z164" s="17">
        <v>2</v>
      </c>
      <c r="AA164" s="17">
        <v>1</v>
      </c>
      <c r="AB164" s="16"/>
      <c r="AC164" s="16"/>
      <c r="AD164" s="16"/>
      <c r="AE164" s="16"/>
      <c r="AF164" s="15" t="s">
        <v>995</v>
      </c>
      <c r="AG164" s="16" t="b">
        <v>0</v>
      </c>
      <c r="AH164" s="15" t="s">
        <v>995</v>
      </c>
      <c r="AI164" s="15" t="s">
        <v>995</v>
      </c>
      <c r="AJ164" s="15" t="s">
        <v>995</v>
      </c>
      <c r="AK164" s="16" t="b">
        <v>0</v>
      </c>
      <c r="AL164" s="16" t="b">
        <v>0</v>
      </c>
      <c r="AM164" s="16"/>
      <c r="AN164" s="15" t="s">
        <v>1029</v>
      </c>
      <c r="AO164" s="15" t="s">
        <v>1030</v>
      </c>
      <c r="AP164" s="15" t="s">
        <v>1007</v>
      </c>
      <c r="AQ164" s="15" t="s">
        <v>1008</v>
      </c>
      <c r="AR164" s="15" t="s">
        <v>2398</v>
      </c>
    </row>
    <row r="165" spans="1:44" ht="15.5" x14ac:dyDescent="0.35">
      <c r="A165" s="15" t="s">
        <v>2399</v>
      </c>
      <c r="B165" s="15" t="s">
        <v>2400</v>
      </c>
      <c r="C165" s="15" t="s">
        <v>2401</v>
      </c>
      <c r="D165" s="16"/>
      <c r="E165" s="17">
        <v>3</v>
      </c>
      <c r="F165" s="17">
        <v>1</v>
      </c>
      <c r="G165" s="15" t="s">
        <v>1331</v>
      </c>
      <c r="H165" s="15" t="s">
        <v>995</v>
      </c>
      <c r="I165" s="15" t="s">
        <v>995</v>
      </c>
      <c r="J165" s="15" t="s">
        <v>995</v>
      </c>
      <c r="K165" s="15" t="s">
        <v>996</v>
      </c>
      <c r="L165" s="15" t="s">
        <v>995</v>
      </c>
      <c r="M165" s="15" t="s">
        <v>997</v>
      </c>
      <c r="N165" s="15" t="s">
        <v>2402</v>
      </c>
      <c r="O165" s="15" t="s">
        <v>1917</v>
      </c>
      <c r="P165" s="15" t="s">
        <v>2316</v>
      </c>
      <c r="Q165" s="15" t="s">
        <v>537</v>
      </c>
      <c r="R165" s="15" t="s">
        <v>2367</v>
      </c>
      <c r="S165" s="15" t="s">
        <v>2403</v>
      </c>
      <c r="T165" s="15" t="s">
        <v>1001</v>
      </c>
      <c r="U165" s="15" t="s">
        <v>2404</v>
      </c>
      <c r="V165" s="15" t="s">
        <v>2405</v>
      </c>
      <c r="W165" s="15" t="s">
        <v>995</v>
      </c>
      <c r="X165" s="18" t="s">
        <v>2406</v>
      </c>
      <c r="Y165" s="15" t="s">
        <v>995</v>
      </c>
      <c r="Z165" s="17">
        <v>0</v>
      </c>
      <c r="AA165" s="17">
        <v>1</v>
      </c>
      <c r="AB165" s="16"/>
      <c r="AC165" s="16"/>
      <c r="AD165" s="16"/>
      <c r="AE165" s="16"/>
      <c r="AF165" s="15" t="s">
        <v>995</v>
      </c>
      <c r="AG165" s="16" t="b">
        <v>0</v>
      </c>
      <c r="AH165" s="15" t="s">
        <v>995</v>
      </c>
      <c r="AI165" s="15" t="s">
        <v>995</v>
      </c>
      <c r="AJ165" s="15" t="s">
        <v>995</v>
      </c>
      <c r="AK165" s="16" t="b">
        <v>0</v>
      </c>
      <c r="AL165" s="16" t="b">
        <v>0</v>
      </c>
      <c r="AM165" s="16"/>
      <c r="AN165" s="15" t="s">
        <v>1804</v>
      </c>
      <c r="AO165" s="15" t="s">
        <v>1805</v>
      </c>
      <c r="AP165" s="15" t="s">
        <v>1007</v>
      </c>
      <c r="AQ165" s="15" t="s">
        <v>1008</v>
      </c>
      <c r="AR165" s="16"/>
    </row>
    <row r="166" spans="1:44" ht="15.5" x14ac:dyDescent="0.35">
      <c r="A166" s="15" t="s">
        <v>2407</v>
      </c>
      <c r="B166" s="15" t="s">
        <v>2408</v>
      </c>
      <c r="C166" s="15" t="s">
        <v>2409</v>
      </c>
      <c r="D166" s="16"/>
      <c r="E166" s="17">
        <v>3</v>
      </c>
      <c r="F166" s="17">
        <v>1</v>
      </c>
      <c r="G166" s="15" t="s">
        <v>994</v>
      </c>
      <c r="H166" s="15" t="s">
        <v>995</v>
      </c>
      <c r="I166" s="15" t="s">
        <v>995</v>
      </c>
      <c r="J166" s="15" t="s">
        <v>995</v>
      </c>
      <c r="K166" s="15" t="s">
        <v>996</v>
      </c>
      <c r="L166" s="15" t="s">
        <v>995</v>
      </c>
      <c r="M166" s="15" t="s">
        <v>997</v>
      </c>
      <c r="N166" s="15" t="s">
        <v>2410</v>
      </c>
      <c r="O166" s="15" t="s">
        <v>1917</v>
      </c>
      <c r="P166" s="15" t="s">
        <v>2316</v>
      </c>
      <c r="Q166" s="15" t="s">
        <v>537</v>
      </c>
      <c r="R166" s="15" t="s">
        <v>2367</v>
      </c>
      <c r="S166" s="15" t="s">
        <v>2403</v>
      </c>
      <c r="T166" s="15" t="s">
        <v>1001</v>
      </c>
      <c r="U166" s="15" t="s">
        <v>2404</v>
      </c>
      <c r="V166" s="15" t="s">
        <v>2411</v>
      </c>
      <c r="W166" s="15" t="s">
        <v>995</v>
      </c>
      <c r="X166" s="18" t="s">
        <v>2412</v>
      </c>
      <c r="Y166" s="15" t="s">
        <v>995</v>
      </c>
      <c r="Z166" s="17">
        <v>0</v>
      </c>
      <c r="AA166" s="17">
        <v>1</v>
      </c>
      <c r="AB166" s="16"/>
      <c r="AC166" s="16"/>
      <c r="AD166" s="16"/>
      <c r="AE166" s="16"/>
      <c r="AF166" s="15" t="s">
        <v>995</v>
      </c>
      <c r="AG166" s="16" t="b">
        <v>0</v>
      </c>
      <c r="AH166" s="15" t="s">
        <v>995</v>
      </c>
      <c r="AI166" s="15" t="s">
        <v>995</v>
      </c>
      <c r="AJ166" s="15" t="s">
        <v>995</v>
      </c>
      <c r="AK166" s="16" t="b">
        <v>0</v>
      </c>
      <c r="AL166" s="16" t="b">
        <v>0</v>
      </c>
      <c r="AM166" s="16"/>
      <c r="AN166" s="15" t="s">
        <v>2413</v>
      </c>
      <c r="AO166" s="15" t="s">
        <v>1006</v>
      </c>
      <c r="AP166" s="15" t="s">
        <v>1007</v>
      </c>
      <c r="AQ166" s="15" t="s">
        <v>1008</v>
      </c>
      <c r="AR166" s="16"/>
    </row>
    <row r="167" spans="1:44" ht="15.5" x14ac:dyDescent="0.35">
      <c r="A167" s="15" t="s">
        <v>2414</v>
      </c>
      <c r="B167" s="15" t="s">
        <v>2415</v>
      </c>
      <c r="C167" s="15" t="s">
        <v>2416</v>
      </c>
      <c r="D167" s="16"/>
      <c r="E167" s="17">
        <v>13</v>
      </c>
      <c r="F167" s="17">
        <v>2</v>
      </c>
      <c r="G167" s="15" t="s">
        <v>994</v>
      </c>
      <c r="H167" s="15" t="s">
        <v>995</v>
      </c>
      <c r="I167" s="15" t="s">
        <v>995</v>
      </c>
      <c r="J167" s="15" t="s">
        <v>995</v>
      </c>
      <c r="K167" s="15" t="s">
        <v>996</v>
      </c>
      <c r="L167" s="15" t="s">
        <v>995</v>
      </c>
      <c r="M167" s="15" t="s">
        <v>997</v>
      </c>
      <c r="N167" s="15" t="s">
        <v>2417</v>
      </c>
      <c r="O167" s="15" t="s">
        <v>1917</v>
      </c>
      <c r="P167" s="15" t="s">
        <v>2316</v>
      </c>
      <c r="Q167" s="15" t="s">
        <v>537</v>
      </c>
      <c r="R167" s="15" t="s">
        <v>2418</v>
      </c>
      <c r="S167" s="15" t="s">
        <v>2419</v>
      </c>
      <c r="T167" s="15" t="s">
        <v>1001</v>
      </c>
      <c r="U167" s="15" t="s">
        <v>2420</v>
      </c>
      <c r="V167" s="15" t="s">
        <v>2421</v>
      </c>
      <c r="W167" s="15" t="s">
        <v>995</v>
      </c>
      <c r="X167" s="18" t="s">
        <v>2422</v>
      </c>
      <c r="Y167" s="15" t="s">
        <v>995</v>
      </c>
      <c r="Z167" s="17">
        <v>0</v>
      </c>
      <c r="AA167" s="17">
        <v>1</v>
      </c>
      <c r="AB167" s="16"/>
      <c r="AC167" s="16"/>
      <c r="AD167" s="16"/>
      <c r="AE167" s="16"/>
      <c r="AF167" s="15" t="s">
        <v>995</v>
      </c>
      <c r="AG167" s="16" t="b">
        <v>0</v>
      </c>
      <c r="AH167" s="15" t="s">
        <v>995</v>
      </c>
      <c r="AI167" s="15" t="s">
        <v>995</v>
      </c>
      <c r="AJ167" s="15" t="s">
        <v>995</v>
      </c>
      <c r="AK167" s="16" t="b">
        <v>0</v>
      </c>
      <c r="AL167" s="16" t="b">
        <v>0</v>
      </c>
      <c r="AM167" s="16"/>
      <c r="AN167" s="15" t="s">
        <v>1327</v>
      </c>
      <c r="AO167" s="15" t="s">
        <v>1067</v>
      </c>
      <c r="AP167" s="15" t="s">
        <v>1007</v>
      </c>
      <c r="AQ167" s="15" t="s">
        <v>1008</v>
      </c>
      <c r="AR167" s="16"/>
    </row>
    <row r="168" spans="1:44" ht="15.5" x14ac:dyDescent="0.35">
      <c r="A168" s="15" t="s">
        <v>2423</v>
      </c>
      <c r="B168" s="15" t="s">
        <v>2424</v>
      </c>
      <c r="C168" s="15" t="s">
        <v>2425</v>
      </c>
      <c r="D168" s="16"/>
      <c r="E168" s="17">
        <v>12</v>
      </c>
      <c r="F168" s="17">
        <v>2</v>
      </c>
      <c r="G168" s="15" t="s">
        <v>1115</v>
      </c>
      <c r="H168" s="15" t="s">
        <v>995</v>
      </c>
      <c r="I168" s="15" t="s">
        <v>995</v>
      </c>
      <c r="J168" s="15" t="s">
        <v>995</v>
      </c>
      <c r="K168" s="15" t="s">
        <v>996</v>
      </c>
      <c r="L168" s="15" t="s">
        <v>995</v>
      </c>
      <c r="M168" s="15" t="s">
        <v>997</v>
      </c>
      <c r="N168" s="15" t="s">
        <v>2426</v>
      </c>
      <c r="O168" s="15" t="s">
        <v>1917</v>
      </c>
      <c r="P168" s="15" t="s">
        <v>2316</v>
      </c>
      <c r="Q168" s="15" t="s">
        <v>537</v>
      </c>
      <c r="R168" s="15" t="s">
        <v>2427</v>
      </c>
      <c r="S168" s="15" t="s">
        <v>2428</v>
      </c>
      <c r="T168" s="15" t="s">
        <v>1001</v>
      </c>
      <c r="U168" s="15" t="s">
        <v>2429</v>
      </c>
      <c r="V168" s="15" t="s">
        <v>2430</v>
      </c>
      <c r="W168" s="15" t="s">
        <v>995</v>
      </c>
      <c r="X168" s="18" t="s">
        <v>2431</v>
      </c>
      <c r="Y168" s="15" t="s">
        <v>995</v>
      </c>
      <c r="Z168" s="17">
        <v>0</v>
      </c>
      <c r="AA168" s="17">
        <v>1</v>
      </c>
      <c r="AB168" s="16"/>
      <c r="AC168" s="16"/>
      <c r="AD168" s="16"/>
      <c r="AE168" s="16"/>
      <c r="AF168" s="15" t="s">
        <v>995</v>
      </c>
      <c r="AG168" s="16" t="b">
        <v>0</v>
      </c>
      <c r="AH168" s="15" t="s">
        <v>995</v>
      </c>
      <c r="AI168" s="15" t="s">
        <v>995</v>
      </c>
      <c r="AJ168" s="15" t="s">
        <v>995</v>
      </c>
      <c r="AK168" s="16" t="b">
        <v>0</v>
      </c>
      <c r="AL168" s="16" t="b">
        <v>0</v>
      </c>
      <c r="AM168" s="16"/>
      <c r="AN168" s="15" t="s">
        <v>2187</v>
      </c>
      <c r="AO168" s="15" t="s">
        <v>1077</v>
      </c>
      <c r="AP168" s="15" t="s">
        <v>1007</v>
      </c>
      <c r="AQ168" s="15" t="s">
        <v>1008</v>
      </c>
      <c r="AR168" s="16"/>
    </row>
    <row r="169" spans="1:44" ht="15.5" x14ac:dyDescent="0.35">
      <c r="A169" s="15" t="s">
        <v>2432</v>
      </c>
      <c r="B169" s="15" t="s">
        <v>2433</v>
      </c>
      <c r="C169" s="15" t="s">
        <v>2434</v>
      </c>
      <c r="D169" s="16"/>
      <c r="E169" s="17">
        <v>12</v>
      </c>
      <c r="F169" s="17">
        <v>2</v>
      </c>
      <c r="G169" s="15" t="s">
        <v>1615</v>
      </c>
      <c r="H169" s="15" t="s">
        <v>995</v>
      </c>
      <c r="I169" s="15" t="s">
        <v>995</v>
      </c>
      <c r="J169" s="15" t="s">
        <v>995</v>
      </c>
      <c r="K169" s="15" t="s">
        <v>996</v>
      </c>
      <c r="L169" s="15" t="s">
        <v>995</v>
      </c>
      <c r="M169" s="15" t="s">
        <v>997</v>
      </c>
      <c r="N169" s="15" t="s">
        <v>2426</v>
      </c>
      <c r="O169" s="15" t="s">
        <v>1917</v>
      </c>
      <c r="P169" s="15" t="s">
        <v>2316</v>
      </c>
      <c r="Q169" s="15" t="s">
        <v>537</v>
      </c>
      <c r="R169" s="15" t="s">
        <v>2427</v>
      </c>
      <c r="S169" s="15" t="s">
        <v>2428</v>
      </c>
      <c r="T169" s="15" t="s">
        <v>1001</v>
      </c>
      <c r="U169" s="15" t="s">
        <v>2429</v>
      </c>
      <c r="V169" s="15" t="s">
        <v>2430</v>
      </c>
      <c r="W169" s="15" t="s">
        <v>995</v>
      </c>
      <c r="X169" s="18" t="s">
        <v>2435</v>
      </c>
      <c r="Y169" s="15" t="s">
        <v>995</v>
      </c>
      <c r="Z169" s="17">
        <v>0</v>
      </c>
      <c r="AA169" s="17">
        <v>1</v>
      </c>
      <c r="AB169" s="16"/>
      <c r="AC169" s="16"/>
      <c r="AD169" s="16"/>
      <c r="AE169" s="16"/>
      <c r="AF169" s="15" t="s">
        <v>995</v>
      </c>
      <c r="AG169" s="16" t="b">
        <v>0</v>
      </c>
      <c r="AH169" s="15" t="s">
        <v>995</v>
      </c>
      <c r="AI169" s="15" t="s">
        <v>995</v>
      </c>
      <c r="AJ169" s="15" t="s">
        <v>995</v>
      </c>
      <c r="AK169" s="16" t="b">
        <v>0</v>
      </c>
      <c r="AL169" s="16" t="b">
        <v>0</v>
      </c>
      <c r="AM169" s="16"/>
      <c r="AN169" s="15" t="s">
        <v>2436</v>
      </c>
      <c r="AO169" s="15" t="s">
        <v>1067</v>
      </c>
      <c r="AP169" s="15" t="s">
        <v>1007</v>
      </c>
      <c r="AQ169" s="15" t="s">
        <v>1008</v>
      </c>
      <c r="AR169" s="16"/>
    </row>
    <row r="170" spans="1:44" ht="15.5" x14ac:dyDescent="0.35">
      <c r="A170" s="15" t="s">
        <v>2437</v>
      </c>
      <c r="B170" s="15" t="s">
        <v>2438</v>
      </c>
      <c r="C170" s="15" t="s">
        <v>2439</v>
      </c>
      <c r="D170" s="16"/>
      <c r="E170" s="17">
        <v>12</v>
      </c>
      <c r="F170" s="17">
        <v>2</v>
      </c>
      <c r="G170" s="15" t="s">
        <v>1615</v>
      </c>
      <c r="H170" s="15" t="s">
        <v>995</v>
      </c>
      <c r="I170" s="15" t="s">
        <v>995</v>
      </c>
      <c r="J170" s="15" t="s">
        <v>2295</v>
      </c>
      <c r="K170" s="15" t="s">
        <v>2296</v>
      </c>
      <c r="L170" s="15" t="s">
        <v>995</v>
      </c>
      <c r="M170" s="15" t="s">
        <v>997</v>
      </c>
      <c r="N170" s="15" t="s">
        <v>2426</v>
      </c>
      <c r="O170" s="15" t="s">
        <v>1917</v>
      </c>
      <c r="P170" s="15" t="s">
        <v>2316</v>
      </c>
      <c r="Q170" s="15" t="s">
        <v>537</v>
      </c>
      <c r="R170" s="15" t="s">
        <v>2427</v>
      </c>
      <c r="S170" s="15" t="s">
        <v>2428</v>
      </c>
      <c r="T170" s="15" t="s">
        <v>1001</v>
      </c>
      <c r="U170" s="15" t="s">
        <v>2429</v>
      </c>
      <c r="V170" s="15" t="s">
        <v>2430</v>
      </c>
      <c r="W170" s="15" t="s">
        <v>995</v>
      </c>
      <c r="X170" s="18" t="s">
        <v>2440</v>
      </c>
      <c r="Y170" s="15" t="s">
        <v>995</v>
      </c>
      <c r="Z170" s="17">
        <v>0</v>
      </c>
      <c r="AA170" s="17">
        <v>1</v>
      </c>
      <c r="AB170" s="16"/>
      <c r="AC170" s="16"/>
      <c r="AD170" s="17">
        <v>1860</v>
      </c>
      <c r="AE170" s="16"/>
      <c r="AF170" s="15" t="s">
        <v>995</v>
      </c>
      <c r="AG170" s="16" t="b">
        <v>0</v>
      </c>
      <c r="AH170" s="15" t="s">
        <v>995</v>
      </c>
      <c r="AI170" s="15" t="s">
        <v>995</v>
      </c>
      <c r="AJ170" s="15" t="s">
        <v>995</v>
      </c>
      <c r="AK170" s="16" t="b">
        <v>0</v>
      </c>
      <c r="AL170" s="16" t="b">
        <v>0</v>
      </c>
      <c r="AM170" s="16"/>
      <c r="AN170" s="15" t="s">
        <v>1590</v>
      </c>
      <c r="AO170" s="15" t="s">
        <v>1067</v>
      </c>
      <c r="AP170" s="15" t="s">
        <v>1007</v>
      </c>
      <c r="AQ170" s="15" t="s">
        <v>1008</v>
      </c>
      <c r="AR170" s="16"/>
    </row>
    <row r="171" spans="1:44" ht="15.5" x14ac:dyDescent="0.35">
      <c r="A171" s="15" t="s">
        <v>2441</v>
      </c>
      <c r="B171" s="15" t="s">
        <v>2442</v>
      </c>
      <c r="C171" s="15" t="s">
        <v>2443</v>
      </c>
      <c r="D171" s="16"/>
      <c r="E171" s="17">
        <v>12</v>
      </c>
      <c r="F171" s="17">
        <v>2</v>
      </c>
      <c r="G171" s="15" t="s">
        <v>32</v>
      </c>
      <c r="H171" s="15" t="s">
        <v>995</v>
      </c>
      <c r="I171" s="15" t="s">
        <v>995</v>
      </c>
      <c r="J171" s="15" t="s">
        <v>995</v>
      </c>
      <c r="K171" s="15" t="s">
        <v>996</v>
      </c>
      <c r="L171" s="15" t="s">
        <v>995</v>
      </c>
      <c r="M171" s="15" t="s">
        <v>997</v>
      </c>
      <c r="N171" s="15" t="s">
        <v>2426</v>
      </c>
      <c r="O171" s="15" t="s">
        <v>1917</v>
      </c>
      <c r="P171" s="15" t="s">
        <v>2316</v>
      </c>
      <c r="Q171" s="15" t="s">
        <v>537</v>
      </c>
      <c r="R171" s="15" t="s">
        <v>2427</v>
      </c>
      <c r="S171" s="15" t="s">
        <v>2428</v>
      </c>
      <c r="T171" s="15" t="s">
        <v>1001</v>
      </c>
      <c r="U171" s="15" t="s">
        <v>2429</v>
      </c>
      <c r="V171" s="15" t="s">
        <v>2430</v>
      </c>
      <c r="W171" s="15" t="s">
        <v>995</v>
      </c>
      <c r="X171" s="18" t="s">
        <v>2444</v>
      </c>
      <c r="Y171" s="15" t="s">
        <v>995</v>
      </c>
      <c r="Z171" s="17">
        <v>0</v>
      </c>
      <c r="AA171" s="17">
        <v>1</v>
      </c>
      <c r="AB171" s="16"/>
      <c r="AC171" s="16"/>
      <c r="AD171" s="16"/>
      <c r="AE171" s="16"/>
      <c r="AF171" s="15" t="s">
        <v>995</v>
      </c>
      <c r="AG171" s="16" t="b">
        <v>0</v>
      </c>
      <c r="AH171" s="15" t="s">
        <v>995</v>
      </c>
      <c r="AI171" s="15" t="s">
        <v>995</v>
      </c>
      <c r="AJ171" s="15" t="s">
        <v>995</v>
      </c>
      <c r="AK171" s="16" t="b">
        <v>0</v>
      </c>
      <c r="AL171" s="16" t="b">
        <v>0</v>
      </c>
      <c r="AM171" s="16"/>
      <c r="AN171" s="15" t="s">
        <v>2010</v>
      </c>
      <c r="AO171" s="15" t="s">
        <v>1077</v>
      </c>
      <c r="AP171" s="15" t="s">
        <v>1007</v>
      </c>
      <c r="AQ171" s="15" t="s">
        <v>1008</v>
      </c>
      <c r="AR171" s="16"/>
    </row>
    <row r="172" spans="1:44" ht="15.5" x14ac:dyDescent="0.35">
      <c r="A172" s="15" t="s">
        <v>2445</v>
      </c>
      <c r="B172" s="15" t="s">
        <v>2446</v>
      </c>
      <c r="C172" s="15" t="s">
        <v>2447</v>
      </c>
      <c r="D172" s="16"/>
      <c r="E172" s="17">
        <v>3</v>
      </c>
      <c r="F172" s="17">
        <v>1</v>
      </c>
      <c r="G172" s="15" t="s">
        <v>1615</v>
      </c>
      <c r="H172" s="15" t="s">
        <v>995</v>
      </c>
      <c r="I172" s="15" t="s">
        <v>995</v>
      </c>
      <c r="J172" s="15" t="s">
        <v>995</v>
      </c>
      <c r="K172" s="15" t="s">
        <v>996</v>
      </c>
      <c r="L172" s="15" t="s">
        <v>995</v>
      </c>
      <c r="M172" s="15" t="s">
        <v>997</v>
      </c>
      <c r="N172" s="15" t="s">
        <v>2448</v>
      </c>
      <c r="O172" s="15" t="s">
        <v>1917</v>
      </c>
      <c r="P172" s="15" t="s">
        <v>2316</v>
      </c>
      <c r="Q172" s="15" t="s">
        <v>537</v>
      </c>
      <c r="R172" s="15" t="s">
        <v>2367</v>
      </c>
      <c r="S172" s="15" t="s">
        <v>2449</v>
      </c>
      <c r="T172" s="15" t="s">
        <v>1001</v>
      </c>
      <c r="U172" s="15" t="s">
        <v>2404</v>
      </c>
      <c r="V172" s="15" t="s">
        <v>2411</v>
      </c>
      <c r="W172" s="15" t="s">
        <v>995</v>
      </c>
      <c r="X172" s="18" t="s">
        <v>2450</v>
      </c>
      <c r="Y172" s="15" t="s">
        <v>995</v>
      </c>
      <c r="Z172" s="17">
        <v>0</v>
      </c>
      <c r="AA172" s="17">
        <v>1</v>
      </c>
      <c r="AB172" s="16"/>
      <c r="AC172" s="16"/>
      <c r="AD172" s="16"/>
      <c r="AE172" s="16"/>
      <c r="AF172" s="15" t="s">
        <v>995</v>
      </c>
      <c r="AG172" s="16" t="b">
        <v>0</v>
      </c>
      <c r="AH172" s="15" t="s">
        <v>995</v>
      </c>
      <c r="AI172" s="15" t="s">
        <v>995</v>
      </c>
      <c r="AJ172" s="15" t="s">
        <v>995</v>
      </c>
      <c r="AK172" s="16" t="b">
        <v>0</v>
      </c>
      <c r="AL172" s="16" t="b">
        <v>0</v>
      </c>
      <c r="AM172" s="16"/>
      <c r="AN172" s="15" t="s">
        <v>1426</v>
      </c>
      <c r="AO172" s="15" t="s">
        <v>1077</v>
      </c>
      <c r="AP172" s="15" t="s">
        <v>1007</v>
      </c>
      <c r="AQ172" s="15" t="s">
        <v>1008</v>
      </c>
      <c r="AR172" s="16"/>
    </row>
    <row r="173" spans="1:44" ht="15.5" x14ac:dyDescent="0.35">
      <c r="A173" s="15" t="s">
        <v>2451</v>
      </c>
      <c r="B173" s="15" t="s">
        <v>2452</v>
      </c>
      <c r="C173" s="15" t="s">
        <v>2453</v>
      </c>
      <c r="D173" s="16"/>
      <c r="E173" s="17">
        <v>3</v>
      </c>
      <c r="F173" s="17">
        <v>1</v>
      </c>
      <c r="G173" s="15" t="s">
        <v>1615</v>
      </c>
      <c r="H173" s="15" t="s">
        <v>995</v>
      </c>
      <c r="I173" s="15" t="s">
        <v>995</v>
      </c>
      <c r="J173" s="15" t="s">
        <v>995</v>
      </c>
      <c r="K173" s="15" t="s">
        <v>996</v>
      </c>
      <c r="L173" s="15" t="s">
        <v>995</v>
      </c>
      <c r="M173" s="15" t="s">
        <v>997</v>
      </c>
      <c r="N173" s="15" t="s">
        <v>2454</v>
      </c>
      <c r="O173" s="15" t="s">
        <v>1917</v>
      </c>
      <c r="P173" s="15" t="s">
        <v>2316</v>
      </c>
      <c r="Q173" s="15" t="s">
        <v>537</v>
      </c>
      <c r="R173" s="15" t="s">
        <v>2367</v>
      </c>
      <c r="S173" s="15" t="s">
        <v>2449</v>
      </c>
      <c r="T173" s="15" t="s">
        <v>1001</v>
      </c>
      <c r="U173" s="15" t="s">
        <v>2455</v>
      </c>
      <c r="V173" s="15" t="s">
        <v>2456</v>
      </c>
      <c r="W173" s="15" t="s">
        <v>995</v>
      </c>
      <c r="X173" s="18" t="s">
        <v>2457</v>
      </c>
      <c r="Y173" s="15" t="s">
        <v>995</v>
      </c>
      <c r="Z173" s="17">
        <v>0</v>
      </c>
      <c r="AA173" s="17">
        <v>1</v>
      </c>
      <c r="AB173" s="16"/>
      <c r="AC173" s="16"/>
      <c r="AD173" s="16"/>
      <c r="AE173" s="16"/>
      <c r="AF173" s="15" t="s">
        <v>995</v>
      </c>
      <c r="AG173" s="16" t="b">
        <v>0</v>
      </c>
      <c r="AH173" s="15" t="s">
        <v>995</v>
      </c>
      <c r="AI173" s="15" t="s">
        <v>995</v>
      </c>
      <c r="AJ173" s="15" t="s">
        <v>995</v>
      </c>
      <c r="AK173" s="16" t="b">
        <v>0</v>
      </c>
      <c r="AL173" s="16" t="b">
        <v>0</v>
      </c>
      <c r="AM173" s="16"/>
      <c r="AN173" s="15" t="s">
        <v>1693</v>
      </c>
      <c r="AO173" s="15" t="s">
        <v>1019</v>
      </c>
      <c r="AP173" s="15" t="s">
        <v>1007</v>
      </c>
      <c r="AQ173" s="15" t="s">
        <v>1008</v>
      </c>
      <c r="AR173" s="16"/>
    </row>
    <row r="174" spans="1:44" ht="15.5" x14ac:dyDescent="0.35">
      <c r="A174" s="15" t="s">
        <v>2458</v>
      </c>
      <c r="B174" s="15" t="s">
        <v>2459</v>
      </c>
      <c r="C174" s="15" t="s">
        <v>2460</v>
      </c>
      <c r="D174" s="16"/>
      <c r="E174" s="17">
        <v>87</v>
      </c>
      <c r="F174" s="17">
        <v>10</v>
      </c>
      <c r="G174" s="15" t="s">
        <v>16</v>
      </c>
      <c r="H174" s="15" t="s">
        <v>995</v>
      </c>
      <c r="I174" s="15" t="s">
        <v>2461</v>
      </c>
      <c r="J174" s="15" t="s">
        <v>995</v>
      </c>
      <c r="K174" s="15" t="s">
        <v>996</v>
      </c>
      <c r="L174" s="15" t="s">
        <v>995</v>
      </c>
      <c r="M174" s="15" t="s">
        <v>997</v>
      </c>
      <c r="N174" s="15" t="s">
        <v>2462</v>
      </c>
      <c r="O174" s="15" t="s">
        <v>1917</v>
      </c>
      <c r="P174" s="15" t="s">
        <v>2316</v>
      </c>
      <c r="Q174" s="15" t="s">
        <v>537</v>
      </c>
      <c r="R174" s="15" t="s">
        <v>2463</v>
      </c>
      <c r="S174" s="15" t="s">
        <v>2464</v>
      </c>
      <c r="T174" s="15" t="s">
        <v>1001</v>
      </c>
      <c r="U174" s="15" t="s">
        <v>2465</v>
      </c>
      <c r="V174" s="15" t="s">
        <v>2466</v>
      </c>
      <c r="W174" s="15" t="s">
        <v>995</v>
      </c>
      <c r="X174" s="18" t="s">
        <v>2467</v>
      </c>
      <c r="Y174" s="15" t="s">
        <v>995</v>
      </c>
      <c r="Z174" s="17">
        <v>1</v>
      </c>
      <c r="AA174" s="17">
        <v>1</v>
      </c>
      <c r="AB174" s="17">
        <v>2</v>
      </c>
      <c r="AC174" s="17">
        <v>5717</v>
      </c>
      <c r="AD174" s="16"/>
      <c r="AE174" s="16"/>
      <c r="AF174" s="15" t="s">
        <v>995</v>
      </c>
      <c r="AG174" s="16" t="b">
        <v>0</v>
      </c>
      <c r="AH174" s="15" t="s">
        <v>2351</v>
      </c>
      <c r="AI174" s="15" t="s">
        <v>995</v>
      </c>
      <c r="AJ174" s="15" t="s">
        <v>995</v>
      </c>
      <c r="AK174" s="16" t="b">
        <v>0</v>
      </c>
      <c r="AL174" s="16" t="b">
        <v>0</v>
      </c>
      <c r="AM174" s="15" t="s">
        <v>1042</v>
      </c>
      <c r="AN174" s="15" t="s">
        <v>1934</v>
      </c>
      <c r="AO174" s="15" t="s">
        <v>997</v>
      </c>
      <c r="AP174" s="15" t="s">
        <v>1725</v>
      </c>
      <c r="AQ174" s="15" t="s">
        <v>1008</v>
      </c>
      <c r="AR174" s="15" t="s">
        <v>2468</v>
      </c>
    </row>
    <row r="175" spans="1:44" ht="15.5" x14ac:dyDescent="0.35">
      <c r="A175" s="15" t="s">
        <v>2469</v>
      </c>
      <c r="B175" s="15" t="s">
        <v>2470</v>
      </c>
      <c r="C175" s="15" t="s">
        <v>2471</v>
      </c>
      <c r="D175" s="16"/>
      <c r="E175" s="17">
        <v>25</v>
      </c>
      <c r="F175" s="17">
        <v>4</v>
      </c>
      <c r="G175" s="15" t="s">
        <v>1034</v>
      </c>
      <c r="H175" s="15" t="s">
        <v>995</v>
      </c>
      <c r="I175" s="15" t="s">
        <v>995</v>
      </c>
      <c r="J175" s="15" t="s">
        <v>995</v>
      </c>
      <c r="K175" s="15" t="s">
        <v>996</v>
      </c>
      <c r="L175" s="15" t="s">
        <v>995</v>
      </c>
      <c r="M175" s="15" t="s">
        <v>997</v>
      </c>
      <c r="N175" s="15" t="s">
        <v>2472</v>
      </c>
      <c r="O175" s="15" t="s">
        <v>1917</v>
      </c>
      <c r="P175" s="15" t="s">
        <v>2316</v>
      </c>
      <c r="Q175" s="15" t="s">
        <v>537</v>
      </c>
      <c r="R175" s="15" t="s">
        <v>2473</v>
      </c>
      <c r="S175" s="15" t="s">
        <v>2474</v>
      </c>
      <c r="T175" s="15" t="s">
        <v>1001</v>
      </c>
      <c r="U175" s="15" t="s">
        <v>2475</v>
      </c>
      <c r="V175" s="15" t="s">
        <v>2476</v>
      </c>
      <c r="W175" s="15" t="s">
        <v>995</v>
      </c>
      <c r="X175" s="18" t="s">
        <v>2477</v>
      </c>
      <c r="Y175" s="15" t="s">
        <v>995</v>
      </c>
      <c r="Z175" s="17">
        <v>1</v>
      </c>
      <c r="AA175" s="17">
        <v>1</v>
      </c>
      <c r="AB175" s="16"/>
      <c r="AC175" s="16"/>
      <c r="AD175" s="16"/>
      <c r="AE175" s="16"/>
      <c r="AF175" s="15" t="s">
        <v>995</v>
      </c>
      <c r="AG175" s="16" t="b">
        <v>0</v>
      </c>
      <c r="AH175" s="15" t="s">
        <v>995</v>
      </c>
      <c r="AI175" s="15" t="s">
        <v>995</v>
      </c>
      <c r="AJ175" s="15" t="s">
        <v>995</v>
      </c>
      <c r="AK175" s="16" t="b">
        <v>0</v>
      </c>
      <c r="AL175" s="16" t="b">
        <v>0</v>
      </c>
      <c r="AM175" s="16"/>
      <c r="AN175" s="15" t="s">
        <v>2478</v>
      </c>
      <c r="AO175" s="15" t="s">
        <v>1077</v>
      </c>
      <c r="AP175" s="15" t="s">
        <v>1007</v>
      </c>
      <c r="AQ175" s="15" t="s">
        <v>1008</v>
      </c>
      <c r="AR175" s="16"/>
    </row>
    <row r="176" spans="1:44" ht="15.5" x14ac:dyDescent="0.35">
      <c r="A176" s="15" t="s">
        <v>2479</v>
      </c>
      <c r="B176" s="15" t="s">
        <v>2480</v>
      </c>
      <c r="C176" s="15" t="s">
        <v>2481</v>
      </c>
      <c r="D176" s="16"/>
      <c r="E176" s="17">
        <v>25</v>
      </c>
      <c r="F176" s="17">
        <v>4</v>
      </c>
      <c r="G176" s="15" t="s">
        <v>16</v>
      </c>
      <c r="H176" s="15" t="s">
        <v>995</v>
      </c>
      <c r="I176" s="15" t="s">
        <v>2482</v>
      </c>
      <c r="J176" s="15" t="s">
        <v>995</v>
      </c>
      <c r="K176" s="15" t="s">
        <v>996</v>
      </c>
      <c r="L176" s="15" t="s">
        <v>995</v>
      </c>
      <c r="M176" s="15" t="s">
        <v>997</v>
      </c>
      <c r="N176" s="15" t="s">
        <v>2483</v>
      </c>
      <c r="O176" s="15" t="s">
        <v>1917</v>
      </c>
      <c r="P176" s="15" t="s">
        <v>2316</v>
      </c>
      <c r="Q176" s="15" t="s">
        <v>537</v>
      </c>
      <c r="R176" s="15" t="s">
        <v>2473</v>
      </c>
      <c r="S176" s="15" t="s">
        <v>2474</v>
      </c>
      <c r="T176" s="15" t="s">
        <v>1001</v>
      </c>
      <c r="U176" s="15" t="s">
        <v>2475</v>
      </c>
      <c r="V176" s="15" t="s">
        <v>2484</v>
      </c>
      <c r="W176" s="15" t="s">
        <v>995</v>
      </c>
      <c r="X176" s="18" t="s">
        <v>2485</v>
      </c>
      <c r="Y176" s="15" t="s">
        <v>995</v>
      </c>
      <c r="Z176" s="17">
        <v>1</v>
      </c>
      <c r="AA176" s="17">
        <v>1</v>
      </c>
      <c r="AB176" s="17">
        <v>9</v>
      </c>
      <c r="AC176" s="16"/>
      <c r="AD176" s="17">
        <v>230</v>
      </c>
      <c r="AE176" s="16"/>
      <c r="AF176" s="15" t="s">
        <v>995</v>
      </c>
      <c r="AG176" s="16" t="b">
        <v>0</v>
      </c>
      <c r="AH176" s="15" t="s">
        <v>995</v>
      </c>
      <c r="AI176" s="15" t="s">
        <v>995</v>
      </c>
      <c r="AJ176" s="15" t="s">
        <v>995</v>
      </c>
      <c r="AK176" s="16" t="b">
        <v>0</v>
      </c>
      <c r="AL176" s="16" t="b">
        <v>0</v>
      </c>
      <c r="AM176" s="16"/>
      <c r="AN176" s="15" t="s">
        <v>2486</v>
      </c>
      <c r="AO176" s="15" t="s">
        <v>1067</v>
      </c>
      <c r="AP176" s="15" t="s">
        <v>1007</v>
      </c>
      <c r="AQ176" s="15" t="s">
        <v>1008</v>
      </c>
      <c r="AR176" s="15" t="s">
        <v>2170</v>
      </c>
    </row>
    <row r="177" spans="1:44" ht="15.5" x14ac:dyDescent="0.35">
      <c r="A177" s="15" t="s">
        <v>2487</v>
      </c>
      <c r="B177" s="15" t="s">
        <v>2488</v>
      </c>
      <c r="C177" s="15" t="s">
        <v>2489</v>
      </c>
      <c r="D177" s="16"/>
      <c r="E177" s="17">
        <v>22</v>
      </c>
      <c r="F177" s="17">
        <v>4</v>
      </c>
      <c r="G177" s="15" t="s">
        <v>1115</v>
      </c>
      <c r="H177" s="15" t="s">
        <v>995</v>
      </c>
      <c r="I177" s="15" t="s">
        <v>995</v>
      </c>
      <c r="J177" s="15" t="s">
        <v>995</v>
      </c>
      <c r="K177" s="15" t="s">
        <v>996</v>
      </c>
      <c r="L177" s="15" t="s">
        <v>995</v>
      </c>
      <c r="M177" s="15" t="s">
        <v>997</v>
      </c>
      <c r="N177" s="15" t="s">
        <v>2490</v>
      </c>
      <c r="O177" s="15" t="s">
        <v>1917</v>
      </c>
      <c r="P177" s="15" t="s">
        <v>2316</v>
      </c>
      <c r="Q177" s="15" t="s">
        <v>537</v>
      </c>
      <c r="R177" s="15" t="s">
        <v>2473</v>
      </c>
      <c r="S177" s="15" t="s">
        <v>2474</v>
      </c>
      <c r="T177" s="15" t="s">
        <v>1001</v>
      </c>
      <c r="U177" s="15" t="s">
        <v>2491</v>
      </c>
      <c r="V177" s="15" t="s">
        <v>2492</v>
      </c>
      <c r="W177" s="15" t="s">
        <v>995</v>
      </c>
      <c r="X177" s="18" t="s">
        <v>2493</v>
      </c>
      <c r="Y177" s="15" t="s">
        <v>995</v>
      </c>
      <c r="Z177" s="17">
        <v>0</v>
      </c>
      <c r="AA177" s="17">
        <v>1</v>
      </c>
      <c r="AB177" s="16"/>
      <c r="AC177" s="16"/>
      <c r="AD177" s="16"/>
      <c r="AE177" s="16"/>
      <c r="AF177" s="15" t="s">
        <v>995</v>
      </c>
      <c r="AG177" s="16" t="b">
        <v>0</v>
      </c>
      <c r="AH177" s="15" t="s">
        <v>995</v>
      </c>
      <c r="AI177" s="15" t="s">
        <v>995</v>
      </c>
      <c r="AJ177" s="15" t="s">
        <v>995</v>
      </c>
      <c r="AK177" s="16" t="b">
        <v>0</v>
      </c>
      <c r="AL177" s="16" t="b">
        <v>0</v>
      </c>
      <c r="AM177" s="16"/>
      <c r="AN177" s="15" t="s">
        <v>2494</v>
      </c>
      <c r="AO177" s="15" t="s">
        <v>1067</v>
      </c>
      <c r="AP177" s="15" t="s">
        <v>1007</v>
      </c>
      <c r="AQ177" s="15" t="s">
        <v>1008</v>
      </c>
      <c r="AR177" s="16"/>
    </row>
    <row r="178" spans="1:44" ht="15.5" x14ac:dyDescent="0.35">
      <c r="A178" s="15" t="s">
        <v>2495</v>
      </c>
      <c r="B178" s="15" t="s">
        <v>2496</v>
      </c>
      <c r="C178" s="15" t="s">
        <v>2497</v>
      </c>
      <c r="D178" s="16"/>
      <c r="E178" s="17">
        <v>9</v>
      </c>
      <c r="F178" s="17">
        <v>2</v>
      </c>
      <c r="G178" s="15" t="s">
        <v>14</v>
      </c>
      <c r="H178" s="15" t="s">
        <v>995</v>
      </c>
      <c r="I178" s="15" t="s">
        <v>995</v>
      </c>
      <c r="J178" s="15" t="s">
        <v>995</v>
      </c>
      <c r="K178" s="15" t="s">
        <v>996</v>
      </c>
      <c r="L178" s="15" t="s">
        <v>995</v>
      </c>
      <c r="M178" s="15" t="s">
        <v>1139</v>
      </c>
      <c r="N178" s="15" t="s">
        <v>2498</v>
      </c>
      <c r="O178" s="15" t="s">
        <v>1917</v>
      </c>
      <c r="P178" s="15" t="s">
        <v>2316</v>
      </c>
      <c r="Q178" s="15" t="s">
        <v>537</v>
      </c>
      <c r="R178" s="15" t="s">
        <v>2473</v>
      </c>
      <c r="S178" s="15" t="s">
        <v>2474</v>
      </c>
      <c r="T178" s="15" t="s">
        <v>1001</v>
      </c>
      <c r="U178" s="15" t="s">
        <v>2499</v>
      </c>
      <c r="V178" s="15" t="s">
        <v>2500</v>
      </c>
      <c r="W178" s="15" t="s">
        <v>995</v>
      </c>
      <c r="X178" s="18" t="s">
        <v>2501</v>
      </c>
      <c r="Y178" s="15" t="s">
        <v>995</v>
      </c>
      <c r="Z178" s="17">
        <v>0</v>
      </c>
      <c r="AA178" s="17">
        <v>1</v>
      </c>
      <c r="AB178" s="16"/>
      <c r="AC178" s="16"/>
      <c r="AD178" s="16"/>
      <c r="AE178" s="16"/>
      <c r="AF178" s="15" t="s">
        <v>995</v>
      </c>
      <c r="AG178" s="16" t="b">
        <v>0</v>
      </c>
      <c r="AH178" s="15" t="s">
        <v>995</v>
      </c>
      <c r="AI178" s="15" t="s">
        <v>995</v>
      </c>
      <c r="AJ178" s="15" t="s">
        <v>995</v>
      </c>
      <c r="AK178" s="16" t="b">
        <v>0</v>
      </c>
      <c r="AL178" s="16" t="b">
        <v>0</v>
      </c>
      <c r="AM178" s="16"/>
      <c r="AN178" s="15" t="s">
        <v>2502</v>
      </c>
      <c r="AO178" s="15" t="s">
        <v>1139</v>
      </c>
      <c r="AP178" s="15" t="s">
        <v>1007</v>
      </c>
      <c r="AQ178" s="15" t="s">
        <v>1008</v>
      </c>
      <c r="AR178" s="16"/>
    </row>
    <row r="179" spans="1:44" ht="15.5" x14ac:dyDescent="0.35">
      <c r="A179" s="15" t="s">
        <v>2503</v>
      </c>
      <c r="B179" s="15" t="s">
        <v>2504</v>
      </c>
      <c r="C179" s="15" t="s">
        <v>2505</v>
      </c>
      <c r="D179" s="16"/>
      <c r="E179" s="17">
        <v>16</v>
      </c>
      <c r="F179" s="17">
        <v>3</v>
      </c>
      <c r="G179" s="15" t="s">
        <v>994</v>
      </c>
      <c r="H179" s="15" t="s">
        <v>995</v>
      </c>
      <c r="I179" s="15" t="s">
        <v>995</v>
      </c>
      <c r="J179" s="15" t="s">
        <v>995</v>
      </c>
      <c r="K179" s="15" t="s">
        <v>996</v>
      </c>
      <c r="L179" s="15" t="s">
        <v>995</v>
      </c>
      <c r="M179" s="15" t="s">
        <v>1139</v>
      </c>
      <c r="N179" s="15" t="s">
        <v>2506</v>
      </c>
      <c r="O179" s="15" t="s">
        <v>2463</v>
      </c>
      <c r="P179" s="15" t="s">
        <v>2316</v>
      </c>
      <c r="Q179" s="15" t="s">
        <v>537</v>
      </c>
      <c r="R179" s="15" t="s">
        <v>2507</v>
      </c>
      <c r="S179" s="15" t="s">
        <v>2508</v>
      </c>
      <c r="T179" s="15" t="s">
        <v>1001</v>
      </c>
      <c r="U179" s="15" t="s">
        <v>2509</v>
      </c>
      <c r="V179" s="15" t="s">
        <v>2510</v>
      </c>
      <c r="W179" s="15" t="s">
        <v>995</v>
      </c>
      <c r="X179" s="18" t="s">
        <v>2511</v>
      </c>
      <c r="Y179" s="15" t="s">
        <v>995</v>
      </c>
      <c r="Z179" s="17">
        <v>0</v>
      </c>
      <c r="AA179" s="17">
        <v>1</v>
      </c>
      <c r="AB179" s="16"/>
      <c r="AC179" s="16"/>
      <c r="AD179" s="16"/>
      <c r="AE179" s="16"/>
      <c r="AF179" s="15" t="s">
        <v>995</v>
      </c>
      <c r="AG179" s="16" t="b">
        <v>0</v>
      </c>
      <c r="AH179" s="15" t="s">
        <v>995</v>
      </c>
      <c r="AI179" s="15" t="s">
        <v>995</v>
      </c>
      <c r="AJ179" s="15" t="s">
        <v>995</v>
      </c>
      <c r="AK179" s="16" t="b">
        <v>0</v>
      </c>
      <c r="AL179" s="16" t="b">
        <v>0</v>
      </c>
      <c r="AM179" s="16"/>
      <c r="AN179" s="15" t="s">
        <v>2512</v>
      </c>
      <c r="AO179" s="15" t="s">
        <v>1139</v>
      </c>
      <c r="AP179" s="15" t="s">
        <v>1007</v>
      </c>
      <c r="AQ179" s="15" t="s">
        <v>1008</v>
      </c>
      <c r="AR179" s="16"/>
    </row>
    <row r="180" spans="1:44" ht="15.5" x14ac:dyDescent="0.35">
      <c r="A180" s="15" t="s">
        <v>2513</v>
      </c>
      <c r="B180" s="15" t="s">
        <v>2514</v>
      </c>
      <c r="C180" s="15" t="s">
        <v>2515</v>
      </c>
      <c r="D180" s="16"/>
      <c r="E180" s="17">
        <v>6</v>
      </c>
      <c r="F180" s="17">
        <v>1</v>
      </c>
      <c r="G180" s="15" t="s">
        <v>994</v>
      </c>
      <c r="H180" s="15" t="s">
        <v>995</v>
      </c>
      <c r="I180" s="15" t="s">
        <v>995</v>
      </c>
      <c r="J180" s="15" t="s">
        <v>995</v>
      </c>
      <c r="K180" s="15" t="s">
        <v>996</v>
      </c>
      <c r="L180" s="15" t="s">
        <v>995</v>
      </c>
      <c r="M180" s="15" t="s">
        <v>997</v>
      </c>
      <c r="N180" s="15" t="s">
        <v>2516</v>
      </c>
      <c r="O180" s="15" t="s">
        <v>2517</v>
      </c>
      <c r="P180" s="15" t="s">
        <v>2316</v>
      </c>
      <c r="Q180" s="15" t="s">
        <v>537</v>
      </c>
      <c r="R180" s="15" t="s">
        <v>2518</v>
      </c>
      <c r="S180" s="15" t="s">
        <v>2519</v>
      </c>
      <c r="T180" s="15" t="s">
        <v>1001</v>
      </c>
      <c r="U180" s="15" t="s">
        <v>2520</v>
      </c>
      <c r="V180" s="15" t="s">
        <v>2521</v>
      </c>
      <c r="W180" s="15" t="s">
        <v>995</v>
      </c>
      <c r="X180" s="18" t="s">
        <v>995</v>
      </c>
      <c r="Y180" s="15" t="s">
        <v>995</v>
      </c>
      <c r="Z180" s="17">
        <v>0</v>
      </c>
      <c r="AA180" s="17">
        <v>1</v>
      </c>
      <c r="AB180" s="16"/>
      <c r="AC180" s="16"/>
      <c r="AD180" s="16"/>
      <c r="AE180" s="16"/>
      <c r="AF180" s="15" t="s">
        <v>995</v>
      </c>
      <c r="AG180" s="16" t="b">
        <v>0</v>
      </c>
      <c r="AH180" s="15" t="s">
        <v>995</v>
      </c>
      <c r="AI180" s="15" t="s">
        <v>995</v>
      </c>
      <c r="AJ180" s="15" t="s">
        <v>995</v>
      </c>
      <c r="AK180" s="16" t="b">
        <v>0</v>
      </c>
      <c r="AL180" s="16" t="b">
        <v>0</v>
      </c>
      <c r="AM180" s="16"/>
      <c r="AN180" s="15" t="s">
        <v>2522</v>
      </c>
      <c r="AO180" s="15" t="s">
        <v>1019</v>
      </c>
      <c r="AP180" s="15" t="s">
        <v>1725</v>
      </c>
      <c r="AQ180" s="15" t="s">
        <v>1008</v>
      </c>
      <c r="AR180" s="16"/>
    </row>
    <row r="181" spans="1:44" ht="15.5" x14ac:dyDescent="0.35">
      <c r="A181" s="15" t="s">
        <v>2523</v>
      </c>
      <c r="B181" s="15" t="s">
        <v>2524</v>
      </c>
      <c r="C181" s="15" t="s">
        <v>2525</v>
      </c>
      <c r="D181" s="16"/>
      <c r="E181" s="17">
        <v>33</v>
      </c>
      <c r="F181" s="17">
        <v>6</v>
      </c>
      <c r="G181" s="15" t="s">
        <v>14</v>
      </c>
      <c r="H181" s="15" t="s">
        <v>995</v>
      </c>
      <c r="I181" s="15" t="s">
        <v>995</v>
      </c>
      <c r="J181" s="15" t="s">
        <v>995</v>
      </c>
      <c r="K181" s="15" t="s">
        <v>996</v>
      </c>
      <c r="L181" s="15" t="s">
        <v>995</v>
      </c>
      <c r="M181" s="15" t="s">
        <v>1269</v>
      </c>
      <c r="N181" s="15" t="s">
        <v>2526</v>
      </c>
      <c r="O181" s="15" t="s">
        <v>2527</v>
      </c>
      <c r="P181" s="15" t="s">
        <v>2316</v>
      </c>
      <c r="Q181" s="15" t="s">
        <v>537</v>
      </c>
      <c r="R181" s="15" t="s">
        <v>2463</v>
      </c>
      <c r="S181" s="15" t="s">
        <v>2528</v>
      </c>
      <c r="T181" s="15" t="s">
        <v>1001</v>
      </c>
      <c r="U181" s="15" t="s">
        <v>2529</v>
      </c>
      <c r="V181" s="15" t="s">
        <v>2530</v>
      </c>
      <c r="W181" s="15" t="s">
        <v>995</v>
      </c>
      <c r="X181" s="18" t="s">
        <v>2531</v>
      </c>
      <c r="Y181" s="15" t="s">
        <v>995</v>
      </c>
      <c r="Z181" s="17">
        <v>0</v>
      </c>
      <c r="AA181" s="17">
        <v>1</v>
      </c>
      <c r="AB181" s="16"/>
      <c r="AC181" s="16"/>
      <c r="AD181" s="16"/>
      <c r="AE181" s="16"/>
      <c r="AF181" s="15" t="s">
        <v>995</v>
      </c>
      <c r="AG181" s="16" t="b">
        <v>0</v>
      </c>
      <c r="AH181" s="15" t="s">
        <v>995</v>
      </c>
      <c r="AI181" s="15" t="s">
        <v>995</v>
      </c>
      <c r="AJ181" s="15" t="s">
        <v>995</v>
      </c>
      <c r="AK181" s="16" t="b">
        <v>0</v>
      </c>
      <c r="AL181" s="16" t="b">
        <v>0</v>
      </c>
      <c r="AM181" s="15" t="s">
        <v>1042</v>
      </c>
      <c r="AN181" s="15" t="s">
        <v>2532</v>
      </c>
      <c r="AO181" s="15" t="s">
        <v>1269</v>
      </c>
      <c r="AP181" s="15" t="s">
        <v>1007</v>
      </c>
      <c r="AQ181" s="15" t="s">
        <v>1008</v>
      </c>
      <c r="AR181" s="16"/>
    </row>
    <row r="182" spans="1:44" ht="15.5" x14ac:dyDescent="0.35">
      <c r="A182" s="15" t="s">
        <v>2533</v>
      </c>
      <c r="B182" s="15" t="s">
        <v>2534</v>
      </c>
      <c r="C182" s="15" t="s">
        <v>2535</v>
      </c>
      <c r="D182" s="16"/>
      <c r="E182" s="17">
        <v>34</v>
      </c>
      <c r="F182" s="17">
        <v>6</v>
      </c>
      <c r="G182" s="15" t="s">
        <v>1061</v>
      </c>
      <c r="H182" s="15" t="s">
        <v>995</v>
      </c>
      <c r="I182" s="15" t="s">
        <v>995</v>
      </c>
      <c r="J182" s="15" t="s">
        <v>995</v>
      </c>
      <c r="K182" s="15" t="s">
        <v>996</v>
      </c>
      <c r="L182" s="15" t="s">
        <v>995</v>
      </c>
      <c r="M182" s="15" t="s">
        <v>997</v>
      </c>
      <c r="N182" s="15" t="s">
        <v>2536</v>
      </c>
      <c r="O182" s="15" t="s">
        <v>2527</v>
      </c>
      <c r="P182" s="15" t="s">
        <v>2316</v>
      </c>
      <c r="Q182" s="15" t="s">
        <v>537</v>
      </c>
      <c r="R182" s="15" t="s">
        <v>2463</v>
      </c>
      <c r="S182" s="15" t="s">
        <v>2528</v>
      </c>
      <c r="T182" s="15" t="s">
        <v>1001</v>
      </c>
      <c r="U182" s="15" t="s">
        <v>2537</v>
      </c>
      <c r="V182" s="15" t="s">
        <v>2538</v>
      </c>
      <c r="W182" s="15" t="s">
        <v>995</v>
      </c>
      <c r="X182" s="18" t="s">
        <v>2539</v>
      </c>
      <c r="Y182" s="15" t="s">
        <v>995</v>
      </c>
      <c r="Z182" s="17">
        <v>0</v>
      </c>
      <c r="AA182" s="17">
        <v>1</v>
      </c>
      <c r="AB182" s="16"/>
      <c r="AC182" s="16"/>
      <c r="AD182" s="16"/>
      <c r="AE182" s="16"/>
      <c r="AF182" s="15" t="s">
        <v>995</v>
      </c>
      <c r="AG182" s="16" t="b">
        <v>0</v>
      </c>
      <c r="AH182" s="15" t="s">
        <v>995</v>
      </c>
      <c r="AI182" s="15" t="s">
        <v>995</v>
      </c>
      <c r="AJ182" s="15" t="s">
        <v>995</v>
      </c>
      <c r="AK182" s="16" t="b">
        <v>0</v>
      </c>
      <c r="AL182" s="16" t="b">
        <v>0</v>
      </c>
      <c r="AM182" s="16"/>
      <c r="AN182" s="15" t="s">
        <v>2340</v>
      </c>
      <c r="AO182" s="15" t="s">
        <v>1067</v>
      </c>
      <c r="AP182" s="15" t="s">
        <v>1007</v>
      </c>
      <c r="AQ182" s="15" t="s">
        <v>1008</v>
      </c>
      <c r="AR182" s="16"/>
    </row>
    <row r="183" spans="1:44" ht="15.5" x14ac:dyDescent="0.35">
      <c r="A183" s="15" t="s">
        <v>2540</v>
      </c>
      <c r="B183" s="15" t="s">
        <v>2541</v>
      </c>
      <c r="C183" s="15" t="s">
        <v>2542</v>
      </c>
      <c r="D183" s="16"/>
      <c r="E183" s="17">
        <v>59</v>
      </c>
      <c r="F183" s="17">
        <v>9</v>
      </c>
      <c r="G183" s="15" t="s">
        <v>1615</v>
      </c>
      <c r="H183" s="15" t="s">
        <v>995</v>
      </c>
      <c r="I183" s="15" t="s">
        <v>995</v>
      </c>
      <c r="J183" s="15" t="s">
        <v>995</v>
      </c>
      <c r="K183" s="15" t="s">
        <v>996</v>
      </c>
      <c r="L183" s="15" t="s">
        <v>995</v>
      </c>
      <c r="M183" s="15" t="s">
        <v>1008</v>
      </c>
      <c r="N183" s="15" t="s">
        <v>2543</v>
      </c>
      <c r="O183" s="15" t="s">
        <v>2527</v>
      </c>
      <c r="P183" s="15" t="s">
        <v>2316</v>
      </c>
      <c r="Q183" s="15" t="s">
        <v>537</v>
      </c>
      <c r="R183" s="15" t="s">
        <v>2463</v>
      </c>
      <c r="S183" s="15" t="s">
        <v>2528</v>
      </c>
      <c r="T183" s="15" t="s">
        <v>1001</v>
      </c>
      <c r="U183" s="15" t="s">
        <v>2544</v>
      </c>
      <c r="V183" s="15" t="s">
        <v>2545</v>
      </c>
      <c r="W183" s="15" t="s">
        <v>995</v>
      </c>
      <c r="X183" s="18" t="s">
        <v>2546</v>
      </c>
      <c r="Y183" s="15" t="s">
        <v>995</v>
      </c>
      <c r="Z183" s="17">
        <v>0</v>
      </c>
      <c r="AA183" s="17">
        <v>1</v>
      </c>
      <c r="AB183" s="16"/>
      <c r="AC183" s="16"/>
      <c r="AD183" s="16"/>
      <c r="AE183" s="16"/>
      <c r="AF183" s="15" t="s">
        <v>995</v>
      </c>
      <c r="AG183" s="16" t="b">
        <v>0</v>
      </c>
      <c r="AH183" s="15" t="s">
        <v>995</v>
      </c>
      <c r="AI183" s="15" t="s">
        <v>995</v>
      </c>
      <c r="AJ183" s="15" t="s">
        <v>995</v>
      </c>
      <c r="AK183" s="16" t="b">
        <v>0</v>
      </c>
      <c r="AL183" s="16" t="b">
        <v>0</v>
      </c>
      <c r="AM183" s="15" t="s">
        <v>1042</v>
      </c>
      <c r="AN183" s="15" t="s">
        <v>1878</v>
      </c>
      <c r="AO183" s="15" t="s">
        <v>1008</v>
      </c>
      <c r="AP183" s="15" t="s">
        <v>1007</v>
      </c>
      <c r="AQ183" s="15" t="s">
        <v>1008</v>
      </c>
      <c r="AR183" s="16"/>
    </row>
    <row r="184" spans="1:44" ht="15.5" x14ac:dyDescent="0.35">
      <c r="A184" s="15" t="s">
        <v>2547</v>
      </c>
      <c r="B184" s="15" t="s">
        <v>2548</v>
      </c>
      <c r="C184" s="15" t="s">
        <v>2549</v>
      </c>
      <c r="D184" s="16"/>
      <c r="E184" s="16"/>
      <c r="F184" s="16"/>
      <c r="G184" s="15" t="s">
        <v>16</v>
      </c>
      <c r="H184" s="15" t="s">
        <v>995</v>
      </c>
      <c r="I184" s="15" t="s">
        <v>995</v>
      </c>
      <c r="J184" s="15" t="s">
        <v>995</v>
      </c>
      <c r="K184" s="15" t="s">
        <v>996</v>
      </c>
      <c r="L184" s="15" t="s">
        <v>995</v>
      </c>
      <c r="M184" s="15" t="s">
        <v>997</v>
      </c>
      <c r="N184" s="15" t="s">
        <v>2550</v>
      </c>
      <c r="O184" s="15" t="s">
        <v>2527</v>
      </c>
      <c r="P184" s="15" t="s">
        <v>2316</v>
      </c>
      <c r="Q184" s="15" t="s">
        <v>537</v>
      </c>
      <c r="R184" s="15" t="s">
        <v>2463</v>
      </c>
      <c r="S184" s="15" t="s">
        <v>2551</v>
      </c>
      <c r="T184" s="15" t="s">
        <v>1001</v>
      </c>
      <c r="U184" s="15" t="s">
        <v>2552</v>
      </c>
      <c r="V184" s="15" t="s">
        <v>2553</v>
      </c>
      <c r="W184" s="15" t="s">
        <v>995</v>
      </c>
      <c r="X184" s="18" t="s">
        <v>2554</v>
      </c>
      <c r="Y184" s="15" t="s">
        <v>995</v>
      </c>
      <c r="Z184" s="17">
        <v>0</v>
      </c>
      <c r="AA184" s="17">
        <v>1</v>
      </c>
      <c r="AB184" s="16"/>
      <c r="AC184" s="16"/>
      <c r="AD184" s="16"/>
      <c r="AE184" s="16"/>
      <c r="AF184" s="15" t="s">
        <v>995</v>
      </c>
      <c r="AG184" s="16" t="b">
        <v>0</v>
      </c>
      <c r="AH184" s="15" t="s">
        <v>995</v>
      </c>
      <c r="AI184" s="15" t="s">
        <v>995</v>
      </c>
      <c r="AJ184" s="15" t="s">
        <v>995</v>
      </c>
      <c r="AK184" s="16" t="b">
        <v>0</v>
      </c>
      <c r="AL184" s="16" t="b">
        <v>0</v>
      </c>
      <c r="AM184" s="16"/>
      <c r="AN184" s="15" t="s">
        <v>2555</v>
      </c>
      <c r="AO184" s="15" t="s">
        <v>1067</v>
      </c>
      <c r="AP184" s="15" t="s">
        <v>1007</v>
      </c>
      <c r="AQ184" s="15" t="s">
        <v>1008</v>
      </c>
      <c r="AR184" s="16"/>
    </row>
    <row r="185" spans="1:44" ht="15.5" x14ac:dyDescent="0.35">
      <c r="A185" s="15" t="s">
        <v>2556</v>
      </c>
      <c r="B185" s="15" t="s">
        <v>2557</v>
      </c>
      <c r="C185" s="15" t="s">
        <v>2558</v>
      </c>
      <c r="D185" s="16"/>
      <c r="E185" s="17">
        <v>80</v>
      </c>
      <c r="F185" s="17">
        <v>10</v>
      </c>
      <c r="G185" s="15" t="s">
        <v>1034</v>
      </c>
      <c r="H185" s="15" t="s">
        <v>995</v>
      </c>
      <c r="I185" s="15" t="s">
        <v>2559</v>
      </c>
      <c r="J185" s="15" t="s">
        <v>995</v>
      </c>
      <c r="K185" s="15" t="s">
        <v>996</v>
      </c>
      <c r="L185" s="15" t="s">
        <v>995</v>
      </c>
      <c r="M185" s="15" t="s">
        <v>997</v>
      </c>
      <c r="N185" s="15" t="s">
        <v>2560</v>
      </c>
      <c r="O185" s="15" t="s">
        <v>2527</v>
      </c>
      <c r="P185" s="15" t="s">
        <v>2316</v>
      </c>
      <c r="Q185" s="15" t="s">
        <v>537</v>
      </c>
      <c r="R185" s="15" t="s">
        <v>2463</v>
      </c>
      <c r="S185" s="15" t="s">
        <v>2561</v>
      </c>
      <c r="T185" s="15" t="s">
        <v>1001</v>
      </c>
      <c r="U185" s="15" t="s">
        <v>2562</v>
      </c>
      <c r="V185" s="15" t="s">
        <v>2563</v>
      </c>
      <c r="W185" s="15" t="s">
        <v>995</v>
      </c>
      <c r="X185" s="18" t="s">
        <v>2564</v>
      </c>
      <c r="Y185" s="15" t="s">
        <v>995</v>
      </c>
      <c r="Z185" s="17">
        <v>0</v>
      </c>
      <c r="AA185" s="17">
        <v>1</v>
      </c>
      <c r="AB185" s="16"/>
      <c r="AC185" s="16"/>
      <c r="AD185" s="16"/>
      <c r="AE185" s="16"/>
      <c r="AF185" s="15" t="s">
        <v>995</v>
      </c>
      <c r="AG185" s="16" t="b">
        <v>0</v>
      </c>
      <c r="AH185" s="15" t="s">
        <v>995</v>
      </c>
      <c r="AI185" s="15" t="s">
        <v>995</v>
      </c>
      <c r="AJ185" s="15" t="s">
        <v>995</v>
      </c>
      <c r="AK185" s="16" t="b">
        <v>0</v>
      </c>
      <c r="AL185" s="16" t="b">
        <v>0</v>
      </c>
      <c r="AM185" s="16"/>
      <c r="AN185" s="15" t="s">
        <v>2565</v>
      </c>
      <c r="AO185" s="15" t="s">
        <v>1019</v>
      </c>
      <c r="AP185" s="15" t="s">
        <v>1007</v>
      </c>
      <c r="AQ185" s="15" t="s">
        <v>1008</v>
      </c>
      <c r="AR185" s="16"/>
    </row>
    <row r="186" spans="1:44" ht="15.5" x14ac:dyDescent="0.35">
      <c r="A186" s="15" t="s">
        <v>2566</v>
      </c>
      <c r="B186" s="15" t="s">
        <v>2567</v>
      </c>
      <c r="C186" s="15" t="s">
        <v>2568</v>
      </c>
      <c r="D186" s="16"/>
      <c r="E186" s="17">
        <v>74</v>
      </c>
      <c r="F186" s="17">
        <v>9</v>
      </c>
      <c r="G186" s="15" t="s">
        <v>995</v>
      </c>
      <c r="H186" s="15" t="s">
        <v>995</v>
      </c>
      <c r="I186" s="15" t="s">
        <v>995</v>
      </c>
      <c r="J186" s="15" t="s">
        <v>995</v>
      </c>
      <c r="K186" s="15" t="s">
        <v>996</v>
      </c>
      <c r="L186" s="15" t="s">
        <v>995</v>
      </c>
      <c r="M186" s="15" t="s">
        <v>997</v>
      </c>
      <c r="N186" s="15" t="s">
        <v>2569</v>
      </c>
      <c r="O186" s="15" t="s">
        <v>2527</v>
      </c>
      <c r="P186" s="15" t="s">
        <v>2316</v>
      </c>
      <c r="Q186" s="15" t="s">
        <v>537</v>
      </c>
      <c r="R186" s="15" t="s">
        <v>2463</v>
      </c>
      <c r="S186" s="15" t="s">
        <v>2561</v>
      </c>
      <c r="T186" s="15" t="s">
        <v>1001</v>
      </c>
      <c r="U186" s="15" t="s">
        <v>2570</v>
      </c>
      <c r="V186" s="15" t="s">
        <v>2571</v>
      </c>
      <c r="W186" s="15" t="s">
        <v>995</v>
      </c>
      <c r="X186" s="18" t="s">
        <v>2572</v>
      </c>
      <c r="Y186" s="15" t="s">
        <v>995</v>
      </c>
      <c r="Z186" s="17">
        <v>0</v>
      </c>
      <c r="AA186" s="17">
        <v>1</v>
      </c>
      <c r="AB186" s="16"/>
      <c r="AC186" s="16"/>
      <c r="AD186" s="16"/>
      <c r="AE186" s="16"/>
      <c r="AF186" s="15" t="s">
        <v>995</v>
      </c>
      <c r="AG186" s="16" t="b">
        <v>0</v>
      </c>
      <c r="AH186" s="15" t="s">
        <v>995</v>
      </c>
      <c r="AI186" s="15" t="s">
        <v>995</v>
      </c>
      <c r="AJ186" s="15" t="s">
        <v>995</v>
      </c>
      <c r="AK186" s="16" t="b">
        <v>0</v>
      </c>
      <c r="AL186" s="16" t="b">
        <v>0</v>
      </c>
      <c r="AM186" s="16"/>
      <c r="AN186" s="15" t="s">
        <v>2565</v>
      </c>
      <c r="AO186" s="15" t="s">
        <v>1019</v>
      </c>
      <c r="AP186" s="15" t="s">
        <v>1007</v>
      </c>
      <c r="AQ186" s="15" t="s">
        <v>1008</v>
      </c>
      <c r="AR186" s="16"/>
    </row>
    <row r="187" spans="1:44" ht="15.5" x14ac:dyDescent="0.35">
      <c r="A187" s="15" t="s">
        <v>2573</v>
      </c>
      <c r="B187" s="15" t="s">
        <v>2574</v>
      </c>
      <c r="C187" s="15" t="s">
        <v>2575</v>
      </c>
      <c r="D187" s="16"/>
      <c r="E187" s="17">
        <v>80</v>
      </c>
      <c r="F187" s="17">
        <v>10</v>
      </c>
      <c r="G187" s="15" t="s">
        <v>14</v>
      </c>
      <c r="H187" s="15" t="s">
        <v>995</v>
      </c>
      <c r="I187" s="15" t="s">
        <v>995</v>
      </c>
      <c r="J187" s="15" t="s">
        <v>2556</v>
      </c>
      <c r="K187" s="15" t="s">
        <v>2557</v>
      </c>
      <c r="L187" s="15" t="s">
        <v>995</v>
      </c>
      <c r="M187" s="15" t="s">
        <v>997</v>
      </c>
      <c r="N187" s="15" t="s">
        <v>2560</v>
      </c>
      <c r="O187" s="15" t="s">
        <v>2527</v>
      </c>
      <c r="P187" s="15" t="s">
        <v>2316</v>
      </c>
      <c r="Q187" s="15" t="s">
        <v>537</v>
      </c>
      <c r="R187" s="15" t="s">
        <v>2463</v>
      </c>
      <c r="S187" s="15" t="s">
        <v>2561</v>
      </c>
      <c r="T187" s="15" t="s">
        <v>1001</v>
      </c>
      <c r="U187" s="15" t="s">
        <v>2562</v>
      </c>
      <c r="V187" s="15" t="s">
        <v>2563</v>
      </c>
      <c r="W187" s="15" t="s">
        <v>995</v>
      </c>
      <c r="X187" s="18" t="s">
        <v>2576</v>
      </c>
      <c r="Y187" s="15" t="s">
        <v>995</v>
      </c>
      <c r="Z187" s="17">
        <v>0</v>
      </c>
      <c r="AA187" s="17">
        <v>1</v>
      </c>
      <c r="AB187" s="16"/>
      <c r="AC187" s="16"/>
      <c r="AD187" s="16"/>
      <c r="AE187" s="16"/>
      <c r="AF187" s="15" t="s">
        <v>995</v>
      </c>
      <c r="AG187" s="16" t="b">
        <v>0</v>
      </c>
      <c r="AH187" s="15" t="s">
        <v>995</v>
      </c>
      <c r="AI187" s="15" t="s">
        <v>995</v>
      </c>
      <c r="AJ187" s="15" t="s">
        <v>995</v>
      </c>
      <c r="AK187" s="16" t="b">
        <v>0</v>
      </c>
      <c r="AL187" s="16" t="b">
        <v>0</v>
      </c>
      <c r="AM187" s="16"/>
      <c r="AN187" s="15" t="s">
        <v>2577</v>
      </c>
      <c r="AO187" s="15" t="s">
        <v>1019</v>
      </c>
      <c r="AP187" s="15" t="s">
        <v>1007</v>
      </c>
      <c r="AQ187" s="15" t="s">
        <v>1008</v>
      </c>
      <c r="AR187" s="16"/>
    </row>
    <row r="188" spans="1:44" ht="15.5" x14ac:dyDescent="0.35">
      <c r="A188" s="15" t="s">
        <v>2578</v>
      </c>
      <c r="B188" s="15" t="s">
        <v>2579</v>
      </c>
      <c r="C188" s="15" t="s">
        <v>2580</v>
      </c>
      <c r="D188" s="16"/>
      <c r="E188" s="17">
        <v>52</v>
      </c>
      <c r="F188" s="17">
        <v>8</v>
      </c>
      <c r="G188" s="15" t="s">
        <v>1251</v>
      </c>
      <c r="H188" s="15" t="s">
        <v>995</v>
      </c>
      <c r="I188" s="15" t="s">
        <v>995</v>
      </c>
      <c r="J188" s="15" t="s">
        <v>995</v>
      </c>
      <c r="K188" s="15" t="s">
        <v>996</v>
      </c>
      <c r="L188" s="15" t="s">
        <v>995</v>
      </c>
      <c r="M188" s="15" t="s">
        <v>997</v>
      </c>
      <c r="N188" s="15" t="s">
        <v>2581</v>
      </c>
      <c r="O188" s="15" t="s">
        <v>2527</v>
      </c>
      <c r="P188" s="15" t="s">
        <v>2316</v>
      </c>
      <c r="Q188" s="15" t="s">
        <v>537</v>
      </c>
      <c r="R188" s="15" t="s">
        <v>2463</v>
      </c>
      <c r="S188" s="15" t="s">
        <v>2561</v>
      </c>
      <c r="T188" s="15" t="s">
        <v>1001</v>
      </c>
      <c r="U188" s="15" t="s">
        <v>2582</v>
      </c>
      <c r="V188" s="15" t="s">
        <v>2583</v>
      </c>
      <c r="W188" s="15" t="s">
        <v>995</v>
      </c>
      <c r="X188" s="18" t="s">
        <v>2584</v>
      </c>
      <c r="Y188" s="15" t="s">
        <v>995</v>
      </c>
      <c r="Z188" s="17">
        <v>0</v>
      </c>
      <c r="AA188" s="17">
        <v>1</v>
      </c>
      <c r="AB188" s="16"/>
      <c r="AC188" s="16"/>
      <c r="AD188" s="16"/>
      <c r="AE188" s="16"/>
      <c r="AF188" s="15" t="s">
        <v>995</v>
      </c>
      <c r="AG188" s="16" t="b">
        <v>0</v>
      </c>
      <c r="AH188" s="15" t="s">
        <v>995</v>
      </c>
      <c r="AI188" s="15" t="s">
        <v>995</v>
      </c>
      <c r="AJ188" s="15" t="s">
        <v>995</v>
      </c>
      <c r="AK188" s="16" t="b">
        <v>0</v>
      </c>
      <c r="AL188" s="16" t="b">
        <v>0</v>
      </c>
      <c r="AM188" s="16"/>
      <c r="AN188" s="15" t="s">
        <v>2565</v>
      </c>
      <c r="AO188" s="15" t="s">
        <v>1019</v>
      </c>
      <c r="AP188" s="15" t="s">
        <v>1007</v>
      </c>
      <c r="AQ188" s="15" t="s">
        <v>1008</v>
      </c>
      <c r="AR188" s="16"/>
    </row>
    <row r="189" spans="1:44" ht="15.5" x14ac:dyDescent="0.35">
      <c r="A189" s="15" t="s">
        <v>2585</v>
      </c>
      <c r="B189" s="15" t="s">
        <v>2586</v>
      </c>
      <c r="C189" s="15" t="s">
        <v>2587</v>
      </c>
      <c r="D189" s="16"/>
      <c r="E189" s="17">
        <v>100</v>
      </c>
      <c r="F189" s="17">
        <v>100</v>
      </c>
      <c r="G189" s="15" t="s">
        <v>16</v>
      </c>
      <c r="H189" s="15" t="s">
        <v>995</v>
      </c>
      <c r="I189" s="15" t="s">
        <v>995</v>
      </c>
      <c r="J189" s="15" t="s">
        <v>995</v>
      </c>
      <c r="K189" s="15" t="s">
        <v>996</v>
      </c>
      <c r="L189" s="15" t="s">
        <v>995</v>
      </c>
      <c r="M189" s="15" t="s">
        <v>997</v>
      </c>
      <c r="N189" s="15" t="s">
        <v>2588</v>
      </c>
      <c r="O189" s="15" t="s">
        <v>2527</v>
      </c>
      <c r="P189" s="15" t="s">
        <v>2316</v>
      </c>
      <c r="Q189" s="15" t="s">
        <v>537</v>
      </c>
      <c r="R189" s="15" t="s">
        <v>2463</v>
      </c>
      <c r="S189" s="15" t="s">
        <v>2589</v>
      </c>
      <c r="T189" s="15" t="s">
        <v>1001</v>
      </c>
      <c r="U189" s="15" t="s">
        <v>2590</v>
      </c>
      <c r="V189" s="15" t="s">
        <v>2591</v>
      </c>
      <c r="W189" s="15" t="s">
        <v>995</v>
      </c>
      <c r="X189" s="18" t="s">
        <v>2592</v>
      </c>
      <c r="Y189" s="15" t="s">
        <v>995</v>
      </c>
      <c r="Z189" s="17">
        <v>0</v>
      </c>
      <c r="AA189" s="17">
        <v>1</v>
      </c>
      <c r="AB189" s="16"/>
      <c r="AC189" s="16"/>
      <c r="AD189" s="16"/>
      <c r="AE189" s="16"/>
      <c r="AF189" s="15" t="s">
        <v>995</v>
      </c>
      <c r="AG189" s="16" t="b">
        <v>0</v>
      </c>
      <c r="AH189" s="15" t="s">
        <v>995</v>
      </c>
      <c r="AI189" s="15" t="s">
        <v>995</v>
      </c>
      <c r="AJ189" s="15" t="s">
        <v>995</v>
      </c>
      <c r="AK189" s="16" t="b">
        <v>0</v>
      </c>
      <c r="AL189" s="16" t="b">
        <v>0</v>
      </c>
      <c r="AM189" s="16"/>
      <c r="AN189" s="15" t="s">
        <v>2593</v>
      </c>
      <c r="AO189" s="15" t="s">
        <v>1019</v>
      </c>
      <c r="AP189" s="15" t="s">
        <v>1007</v>
      </c>
      <c r="AQ189" s="15" t="s">
        <v>1008</v>
      </c>
      <c r="AR189" s="16"/>
    </row>
    <row r="190" spans="1:44" ht="15.5" x14ac:dyDescent="0.35">
      <c r="A190" s="15" t="s">
        <v>2594</v>
      </c>
      <c r="B190" s="15" t="s">
        <v>2595</v>
      </c>
      <c r="C190" s="15" t="s">
        <v>2596</v>
      </c>
      <c r="D190" s="16"/>
      <c r="E190" s="17">
        <v>92</v>
      </c>
      <c r="F190" s="17">
        <v>10</v>
      </c>
      <c r="G190" s="15" t="s">
        <v>16</v>
      </c>
      <c r="H190" s="15" t="s">
        <v>995</v>
      </c>
      <c r="I190" s="15" t="s">
        <v>2597</v>
      </c>
      <c r="J190" s="15" t="s">
        <v>995</v>
      </c>
      <c r="K190" s="15" t="s">
        <v>996</v>
      </c>
      <c r="L190" s="15" t="s">
        <v>995</v>
      </c>
      <c r="M190" s="15" t="s">
        <v>997</v>
      </c>
      <c r="N190" s="15" t="s">
        <v>2598</v>
      </c>
      <c r="O190" s="15" t="s">
        <v>2527</v>
      </c>
      <c r="P190" s="15" t="s">
        <v>2316</v>
      </c>
      <c r="Q190" s="15" t="s">
        <v>537</v>
      </c>
      <c r="R190" s="15" t="s">
        <v>2463</v>
      </c>
      <c r="S190" s="15" t="s">
        <v>2599</v>
      </c>
      <c r="T190" s="15" t="s">
        <v>1001</v>
      </c>
      <c r="U190" s="15" t="s">
        <v>2600</v>
      </c>
      <c r="V190" s="15" t="s">
        <v>2601</v>
      </c>
      <c r="W190" s="15" t="s">
        <v>995</v>
      </c>
      <c r="X190" s="18" t="s">
        <v>2602</v>
      </c>
      <c r="Y190" s="15" t="s">
        <v>995</v>
      </c>
      <c r="Z190" s="17">
        <v>1</v>
      </c>
      <c r="AA190" s="17">
        <v>1</v>
      </c>
      <c r="AB190" s="17">
        <v>9</v>
      </c>
      <c r="AC190" s="17">
        <v>34188</v>
      </c>
      <c r="AD190" s="16"/>
      <c r="AE190" s="16"/>
      <c r="AF190" s="15" t="s">
        <v>995</v>
      </c>
      <c r="AG190" s="16" t="b">
        <v>0</v>
      </c>
      <c r="AH190" s="15" t="s">
        <v>505</v>
      </c>
      <c r="AI190" s="15" t="s">
        <v>995</v>
      </c>
      <c r="AJ190" s="15" t="s">
        <v>995</v>
      </c>
      <c r="AK190" s="16" t="b">
        <v>0</v>
      </c>
      <c r="AL190" s="16" t="b">
        <v>0</v>
      </c>
      <c r="AM190" s="15" t="s">
        <v>1042</v>
      </c>
      <c r="AN190" s="15" t="s">
        <v>1934</v>
      </c>
      <c r="AO190" s="15" t="s">
        <v>997</v>
      </c>
      <c r="AP190" s="15" t="s">
        <v>1007</v>
      </c>
      <c r="AQ190" s="15" t="s">
        <v>1008</v>
      </c>
      <c r="AR190" s="16"/>
    </row>
    <row r="191" spans="1:44" ht="15.5" x14ac:dyDescent="0.35">
      <c r="A191" s="15" t="s">
        <v>2603</v>
      </c>
      <c r="B191" s="15" t="s">
        <v>2604</v>
      </c>
      <c r="C191" s="15" t="s">
        <v>2605</v>
      </c>
      <c r="D191" s="16"/>
      <c r="E191" s="17">
        <v>47</v>
      </c>
      <c r="F191" s="17">
        <v>8</v>
      </c>
      <c r="G191" s="15" t="s">
        <v>1034</v>
      </c>
      <c r="H191" s="15" t="s">
        <v>995</v>
      </c>
      <c r="I191" s="15" t="s">
        <v>995</v>
      </c>
      <c r="J191" s="15" t="s">
        <v>995</v>
      </c>
      <c r="K191" s="15" t="s">
        <v>996</v>
      </c>
      <c r="L191" s="15" t="s">
        <v>995</v>
      </c>
      <c r="M191" s="15" t="s">
        <v>997</v>
      </c>
      <c r="N191" s="15" t="s">
        <v>2606</v>
      </c>
      <c r="O191" s="15" t="s">
        <v>2527</v>
      </c>
      <c r="P191" s="15" t="s">
        <v>2316</v>
      </c>
      <c r="Q191" s="15" t="s">
        <v>537</v>
      </c>
      <c r="R191" s="15" t="s">
        <v>2463</v>
      </c>
      <c r="S191" s="15" t="s">
        <v>2607</v>
      </c>
      <c r="T191" s="15" t="s">
        <v>1001</v>
      </c>
      <c r="U191" s="15" t="s">
        <v>2608</v>
      </c>
      <c r="V191" s="15" t="s">
        <v>2609</v>
      </c>
      <c r="W191" s="15" t="s">
        <v>995</v>
      </c>
      <c r="X191" s="18" t="s">
        <v>2610</v>
      </c>
      <c r="Y191" s="15" t="s">
        <v>995</v>
      </c>
      <c r="Z191" s="17">
        <v>0</v>
      </c>
      <c r="AA191" s="17">
        <v>1</v>
      </c>
      <c r="AB191" s="16"/>
      <c r="AC191" s="16"/>
      <c r="AD191" s="16"/>
      <c r="AE191" s="16"/>
      <c r="AF191" s="15" t="s">
        <v>995</v>
      </c>
      <c r="AG191" s="16" t="b">
        <v>0</v>
      </c>
      <c r="AH191" s="15" t="s">
        <v>995</v>
      </c>
      <c r="AI191" s="15" t="s">
        <v>995</v>
      </c>
      <c r="AJ191" s="15" t="s">
        <v>995</v>
      </c>
      <c r="AK191" s="16" t="b">
        <v>0</v>
      </c>
      <c r="AL191" s="16" t="b">
        <v>0</v>
      </c>
      <c r="AM191" s="16"/>
      <c r="AN191" s="15" t="s">
        <v>1029</v>
      </c>
      <c r="AO191" s="15" t="s">
        <v>1030</v>
      </c>
      <c r="AP191" s="15" t="s">
        <v>1007</v>
      </c>
      <c r="AQ191" s="15" t="s">
        <v>1008</v>
      </c>
      <c r="AR191" s="16"/>
    </row>
    <row r="192" spans="1:44" ht="15.5" x14ac:dyDescent="0.35">
      <c r="A192" s="15" t="s">
        <v>2611</v>
      </c>
      <c r="B192" s="15" t="s">
        <v>2612</v>
      </c>
      <c r="C192" s="15" t="s">
        <v>2613</v>
      </c>
      <c r="D192" s="16"/>
      <c r="E192" s="17">
        <v>40</v>
      </c>
      <c r="F192" s="17">
        <v>7</v>
      </c>
      <c r="G192" s="15" t="s">
        <v>1615</v>
      </c>
      <c r="H192" s="15" t="s">
        <v>995</v>
      </c>
      <c r="I192" s="15" t="s">
        <v>995</v>
      </c>
      <c r="J192" s="15" t="s">
        <v>995</v>
      </c>
      <c r="K192" s="15" t="s">
        <v>996</v>
      </c>
      <c r="L192" s="15" t="s">
        <v>995</v>
      </c>
      <c r="M192" s="15" t="s">
        <v>997</v>
      </c>
      <c r="N192" s="15" t="s">
        <v>2614</v>
      </c>
      <c r="O192" s="15" t="s">
        <v>2463</v>
      </c>
      <c r="P192" s="15" t="s">
        <v>2316</v>
      </c>
      <c r="Q192" s="15" t="s">
        <v>537</v>
      </c>
      <c r="R192" s="15" t="s">
        <v>2463</v>
      </c>
      <c r="S192" s="15" t="s">
        <v>2615</v>
      </c>
      <c r="T192" s="15" t="s">
        <v>1001</v>
      </c>
      <c r="U192" s="15" t="s">
        <v>2616</v>
      </c>
      <c r="V192" s="15" t="s">
        <v>2617</v>
      </c>
      <c r="W192" s="15" t="s">
        <v>995</v>
      </c>
      <c r="X192" s="18" t="s">
        <v>2618</v>
      </c>
      <c r="Y192" s="15" t="s">
        <v>995</v>
      </c>
      <c r="Z192" s="17">
        <v>0</v>
      </c>
      <c r="AA192" s="17">
        <v>1</v>
      </c>
      <c r="AB192" s="16"/>
      <c r="AC192" s="16"/>
      <c r="AD192" s="16"/>
      <c r="AE192" s="16"/>
      <c r="AF192" s="15" t="s">
        <v>995</v>
      </c>
      <c r="AG192" s="16" t="b">
        <v>0</v>
      </c>
      <c r="AH192" s="15" t="s">
        <v>995</v>
      </c>
      <c r="AI192" s="15" t="s">
        <v>995</v>
      </c>
      <c r="AJ192" s="15" t="s">
        <v>995</v>
      </c>
      <c r="AK192" s="16" t="b">
        <v>0</v>
      </c>
      <c r="AL192" s="16" t="b">
        <v>1</v>
      </c>
      <c r="AM192" s="16"/>
      <c r="AN192" s="15" t="s">
        <v>2619</v>
      </c>
      <c r="AO192" s="15" t="s">
        <v>1214</v>
      </c>
      <c r="AP192" s="15" t="s">
        <v>1007</v>
      </c>
      <c r="AQ192" s="15" t="s">
        <v>1008</v>
      </c>
      <c r="AR192" s="16"/>
    </row>
    <row r="193" spans="1:44" ht="15.5" x14ac:dyDescent="0.35">
      <c r="A193" s="15" t="s">
        <v>2620</v>
      </c>
      <c r="B193" s="15" t="s">
        <v>2621</v>
      </c>
      <c r="C193" s="15" t="s">
        <v>2622</v>
      </c>
      <c r="D193" s="16"/>
      <c r="E193" s="17">
        <v>50</v>
      </c>
      <c r="F193" s="17">
        <v>8</v>
      </c>
      <c r="G193" s="15" t="s">
        <v>1251</v>
      </c>
      <c r="H193" s="15" t="s">
        <v>995</v>
      </c>
      <c r="I193" s="15" t="s">
        <v>995</v>
      </c>
      <c r="J193" s="15" t="s">
        <v>995</v>
      </c>
      <c r="K193" s="15" t="s">
        <v>996</v>
      </c>
      <c r="L193" s="15" t="s">
        <v>995</v>
      </c>
      <c r="M193" s="15" t="s">
        <v>997</v>
      </c>
      <c r="N193" s="15" t="s">
        <v>2623</v>
      </c>
      <c r="O193" s="15" t="s">
        <v>2624</v>
      </c>
      <c r="P193" s="15" t="s">
        <v>2316</v>
      </c>
      <c r="Q193" s="15" t="s">
        <v>537</v>
      </c>
      <c r="R193" s="15" t="s">
        <v>2463</v>
      </c>
      <c r="S193" s="15" t="s">
        <v>2625</v>
      </c>
      <c r="T193" s="15" t="s">
        <v>1001</v>
      </c>
      <c r="U193" s="15" t="s">
        <v>2582</v>
      </c>
      <c r="V193" s="15" t="s">
        <v>2626</v>
      </c>
      <c r="W193" s="15" t="s">
        <v>995</v>
      </c>
      <c r="X193" s="18" t="s">
        <v>2627</v>
      </c>
      <c r="Y193" s="15" t="s">
        <v>995</v>
      </c>
      <c r="Z193" s="17">
        <v>0</v>
      </c>
      <c r="AA193" s="17">
        <v>1</v>
      </c>
      <c r="AB193" s="16"/>
      <c r="AC193" s="16"/>
      <c r="AD193" s="16"/>
      <c r="AE193" s="16"/>
      <c r="AF193" s="15" t="s">
        <v>995</v>
      </c>
      <c r="AG193" s="16" t="b">
        <v>0</v>
      </c>
      <c r="AH193" s="15" t="s">
        <v>995</v>
      </c>
      <c r="AI193" s="15" t="s">
        <v>995</v>
      </c>
      <c r="AJ193" s="15" t="s">
        <v>995</v>
      </c>
      <c r="AK193" s="16" t="b">
        <v>0</v>
      </c>
      <c r="AL193" s="16" t="b">
        <v>0</v>
      </c>
      <c r="AM193" s="16"/>
      <c r="AN193" s="15" t="s">
        <v>2565</v>
      </c>
      <c r="AO193" s="15" t="s">
        <v>1019</v>
      </c>
      <c r="AP193" s="15" t="s">
        <v>1007</v>
      </c>
      <c r="AQ193" s="15" t="s">
        <v>1008</v>
      </c>
      <c r="AR193" s="16"/>
    </row>
    <row r="194" spans="1:44" ht="15.5" x14ac:dyDescent="0.35">
      <c r="A194" s="15" t="s">
        <v>2628</v>
      </c>
      <c r="B194" s="15" t="s">
        <v>2629</v>
      </c>
      <c r="C194" s="15" t="s">
        <v>2630</v>
      </c>
      <c r="D194" s="16"/>
      <c r="E194" s="17">
        <v>28</v>
      </c>
      <c r="F194" s="17">
        <v>5</v>
      </c>
      <c r="G194" s="15" t="s">
        <v>1061</v>
      </c>
      <c r="H194" s="15" t="s">
        <v>995</v>
      </c>
      <c r="I194" s="15" t="s">
        <v>995</v>
      </c>
      <c r="J194" s="15" t="s">
        <v>995</v>
      </c>
      <c r="K194" s="15" t="s">
        <v>996</v>
      </c>
      <c r="L194" s="15" t="s">
        <v>995</v>
      </c>
      <c r="M194" s="15" t="s">
        <v>997</v>
      </c>
      <c r="N194" s="15" t="s">
        <v>2631</v>
      </c>
      <c r="O194" s="15" t="s">
        <v>2517</v>
      </c>
      <c r="P194" s="15" t="s">
        <v>2316</v>
      </c>
      <c r="Q194" s="15" t="s">
        <v>537</v>
      </c>
      <c r="R194" s="15" t="s">
        <v>2632</v>
      </c>
      <c r="S194" s="15" t="s">
        <v>2633</v>
      </c>
      <c r="T194" s="15" t="s">
        <v>1001</v>
      </c>
      <c r="U194" s="15" t="s">
        <v>2634</v>
      </c>
      <c r="V194" s="15" t="s">
        <v>2635</v>
      </c>
      <c r="W194" s="15" t="s">
        <v>995</v>
      </c>
      <c r="X194" s="18" t="s">
        <v>2636</v>
      </c>
      <c r="Y194" s="15" t="s">
        <v>995</v>
      </c>
      <c r="Z194" s="17">
        <v>0</v>
      </c>
      <c r="AA194" s="17">
        <v>1</v>
      </c>
      <c r="AB194" s="16"/>
      <c r="AC194" s="16"/>
      <c r="AD194" s="16"/>
      <c r="AE194" s="16"/>
      <c r="AF194" s="15" t="s">
        <v>995</v>
      </c>
      <c r="AG194" s="16" t="b">
        <v>0</v>
      </c>
      <c r="AH194" s="15" t="s">
        <v>995</v>
      </c>
      <c r="AI194" s="15" t="s">
        <v>995</v>
      </c>
      <c r="AJ194" s="15" t="s">
        <v>995</v>
      </c>
      <c r="AK194" s="16" t="b">
        <v>0</v>
      </c>
      <c r="AL194" s="16" t="b">
        <v>0</v>
      </c>
      <c r="AM194" s="16"/>
      <c r="AN194" s="15" t="s">
        <v>2637</v>
      </c>
      <c r="AO194" s="15" t="s">
        <v>1067</v>
      </c>
      <c r="AP194" s="15" t="s">
        <v>1007</v>
      </c>
      <c r="AQ194" s="15" t="s">
        <v>1008</v>
      </c>
      <c r="AR194" s="16"/>
    </row>
    <row r="195" spans="1:44" ht="15.5" x14ac:dyDescent="0.35">
      <c r="A195" s="15" t="s">
        <v>2638</v>
      </c>
      <c r="B195" s="15" t="s">
        <v>2639</v>
      </c>
      <c r="C195" s="15" t="s">
        <v>2640</v>
      </c>
      <c r="D195" s="16"/>
      <c r="E195" s="17">
        <v>38</v>
      </c>
      <c r="F195" s="17">
        <v>7</v>
      </c>
      <c r="G195" s="15" t="s">
        <v>14</v>
      </c>
      <c r="H195" s="15" t="s">
        <v>995</v>
      </c>
      <c r="I195" s="15" t="s">
        <v>2641</v>
      </c>
      <c r="J195" s="15" t="s">
        <v>995</v>
      </c>
      <c r="K195" s="15" t="s">
        <v>996</v>
      </c>
      <c r="L195" s="15" t="s">
        <v>995</v>
      </c>
      <c r="M195" s="15" t="s">
        <v>1008</v>
      </c>
      <c r="N195" s="15" t="s">
        <v>2642</v>
      </c>
      <c r="O195" s="15" t="s">
        <v>2643</v>
      </c>
      <c r="P195" s="15" t="s">
        <v>2316</v>
      </c>
      <c r="Q195" s="15" t="s">
        <v>537</v>
      </c>
      <c r="R195" s="15" t="s">
        <v>2644</v>
      </c>
      <c r="S195" s="15" t="s">
        <v>2645</v>
      </c>
      <c r="T195" s="15" t="s">
        <v>1786</v>
      </c>
      <c r="U195" s="15" t="s">
        <v>2646</v>
      </c>
      <c r="V195" s="15" t="s">
        <v>2647</v>
      </c>
      <c r="W195" s="15" t="s">
        <v>995</v>
      </c>
      <c r="X195" s="18" t="s">
        <v>2648</v>
      </c>
      <c r="Y195" s="15" t="s">
        <v>995</v>
      </c>
      <c r="Z195" s="17">
        <v>0</v>
      </c>
      <c r="AA195" s="17">
        <v>1</v>
      </c>
      <c r="AB195" s="17">
        <v>8</v>
      </c>
      <c r="AC195" s="16"/>
      <c r="AD195" s="16"/>
      <c r="AE195" s="16"/>
      <c r="AF195" s="15" t="s">
        <v>995</v>
      </c>
      <c r="AG195" s="16" t="b">
        <v>0</v>
      </c>
      <c r="AH195" s="15" t="s">
        <v>995</v>
      </c>
      <c r="AI195" s="15" t="s">
        <v>995</v>
      </c>
      <c r="AJ195" s="15" t="s">
        <v>995</v>
      </c>
      <c r="AK195" s="16" t="b">
        <v>0</v>
      </c>
      <c r="AL195" s="16" t="b">
        <v>0</v>
      </c>
      <c r="AM195" s="15" t="s">
        <v>1042</v>
      </c>
      <c r="AN195" s="15" t="s">
        <v>2649</v>
      </c>
      <c r="AO195" s="15" t="s">
        <v>1008</v>
      </c>
      <c r="AP195" s="15" t="s">
        <v>1007</v>
      </c>
      <c r="AQ195" s="15" t="s">
        <v>1008</v>
      </c>
      <c r="AR195" s="16"/>
    </row>
    <row r="196" spans="1:44" ht="15.5" x14ac:dyDescent="0.35">
      <c r="A196" s="15" t="s">
        <v>2650</v>
      </c>
      <c r="B196" s="15" t="s">
        <v>2651</v>
      </c>
      <c r="C196" s="15" t="s">
        <v>2652</v>
      </c>
      <c r="D196" s="16"/>
      <c r="E196" s="16"/>
      <c r="F196" s="16"/>
      <c r="G196" s="15" t="s">
        <v>5</v>
      </c>
      <c r="H196" s="15" t="s">
        <v>995</v>
      </c>
      <c r="I196" s="15" t="s">
        <v>995</v>
      </c>
      <c r="J196" s="15" t="s">
        <v>995</v>
      </c>
      <c r="K196" s="15" t="s">
        <v>996</v>
      </c>
      <c r="L196" s="15" t="s">
        <v>995</v>
      </c>
      <c r="M196" s="15" t="s">
        <v>997</v>
      </c>
      <c r="N196" s="15" t="s">
        <v>2653</v>
      </c>
      <c r="O196" s="15" t="s">
        <v>2654</v>
      </c>
      <c r="P196" s="15" t="s">
        <v>2316</v>
      </c>
      <c r="Q196" s="15" t="s">
        <v>537</v>
      </c>
      <c r="R196" s="15" t="s">
        <v>2654</v>
      </c>
      <c r="S196" s="15" t="s">
        <v>2655</v>
      </c>
      <c r="T196" s="15" t="s">
        <v>1001</v>
      </c>
      <c r="U196" s="15" t="s">
        <v>2656</v>
      </c>
      <c r="V196" s="15" t="s">
        <v>2657</v>
      </c>
      <c r="W196" s="15" t="s">
        <v>995</v>
      </c>
      <c r="X196" s="18" t="s">
        <v>2658</v>
      </c>
      <c r="Y196" s="15" t="s">
        <v>995</v>
      </c>
      <c r="Z196" s="17">
        <v>0</v>
      </c>
      <c r="AA196" s="17">
        <v>1</v>
      </c>
      <c r="AB196" s="17">
        <v>10</v>
      </c>
      <c r="AC196" s="16"/>
      <c r="AD196" s="16"/>
      <c r="AE196" s="16"/>
      <c r="AF196" s="15" t="s">
        <v>995</v>
      </c>
      <c r="AG196" s="16" t="b">
        <v>0</v>
      </c>
      <c r="AH196" s="15" t="s">
        <v>995</v>
      </c>
      <c r="AI196" s="15" t="s">
        <v>995</v>
      </c>
      <c r="AJ196" s="15" t="s">
        <v>995</v>
      </c>
      <c r="AK196" s="16" t="b">
        <v>0</v>
      </c>
      <c r="AL196" s="16" t="b">
        <v>0</v>
      </c>
      <c r="AM196" s="16"/>
      <c r="AN196" s="15" t="s">
        <v>2659</v>
      </c>
      <c r="AO196" s="15" t="s">
        <v>1019</v>
      </c>
      <c r="AP196" s="15" t="s">
        <v>1007</v>
      </c>
      <c r="AQ196" s="15" t="s">
        <v>1008</v>
      </c>
      <c r="AR196" s="16"/>
    </row>
    <row r="197" spans="1:44" ht="15.5" x14ac:dyDescent="0.35">
      <c r="A197" s="15" t="s">
        <v>2660</v>
      </c>
      <c r="B197" s="15" t="s">
        <v>2661</v>
      </c>
      <c r="C197" s="15" t="s">
        <v>2662</v>
      </c>
      <c r="D197" s="16"/>
      <c r="E197" s="17">
        <v>51</v>
      </c>
      <c r="F197" s="17">
        <v>8</v>
      </c>
      <c r="G197" s="15" t="s">
        <v>1615</v>
      </c>
      <c r="H197" s="15" t="s">
        <v>995</v>
      </c>
      <c r="I197" s="15" t="s">
        <v>995</v>
      </c>
      <c r="J197" s="15" t="s">
        <v>2540</v>
      </c>
      <c r="K197" s="15" t="s">
        <v>2541</v>
      </c>
      <c r="L197" s="15" t="s">
        <v>995</v>
      </c>
      <c r="M197" s="15" t="s">
        <v>997</v>
      </c>
      <c r="N197" s="15" t="s">
        <v>2663</v>
      </c>
      <c r="O197" s="15" t="s">
        <v>2664</v>
      </c>
      <c r="P197" s="15" t="s">
        <v>2316</v>
      </c>
      <c r="Q197" s="15" t="s">
        <v>537</v>
      </c>
      <c r="R197" s="15" t="s">
        <v>2665</v>
      </c>
      <c r="S197" s="15" t="s">
        <v>2666</v>
      </c>
      <c r="T197" s="15" t="s">
        <v>1001</v>
      </c>
      <c r="U197" s="15" t="s">
        <v>2667</v>
      </c>
      <c r="V197" s="15" t="s">
        <v>2668</v>
      </c>
      <c r="W197" s="15" t="s">
        <v>995</v>
      </c>
      <c r="X197" s="18" t="s">
        <v>2669</v>
      </c>
      <c r="Y197" s="15" t="s">
        <v>995</v>
      </c>
      <c r="Z197" s="17">
        <v>0</v>
      </c>
      <c r="AA197" s="17">
        <v>1</v>
      </c>
      <c r="AB197" s="16"/>
      <c r="AC197" s="16"/>
      <c r="AD197" s="16"/>
      <c r="AE197" s="16"/>
      <c r="AF197" s="15" t="s">
        <v>995</v>
      </c>
      <c r="AG197" s="16" t="b">
        <v>0</v>
      </c>
      <c r="AH197" s="15" t="s">
        <v>995</v>
      </c>
      <c r="AI197" s="15" t="s">
        <v>995</v>
      </c>
      <c r="AJ197" s="15" t="s">
        <v>995</v>
      </c>
      <c r="AK197" s="16" t="b">
        <v>0</v>
      </c>
      <c r="AL197" s="16" t="b">
        <v>0</v>
      </c>
      <c r="AM197" s="16"/>
      <c r="AN197" s="15" t="s">
        <v>2670</v>
      </c>
      <c r="AO197" s="15" t="s">
        <v>1067</v>
      </c>
      <c r="AP197" s="15" t="s">
        <v>1007</v>
      </c>
      <c r="AQ197" s="15" t="s">
        <v>1008</v>
      </c>
      <c r="AR197" s="16"/>
    </row>
    <row r="198" spans="1:44" ht="15.5" x14ac:dyDescent="0.35">
      <c r="A198" s="15" t="s">
        <v>2671</v>
      </c>
      <c r="B198" s="15" t="s">
        <v>2672</v>
      </c>
      <c r="C198" s="15" t="s">
        <v>2673</v>
      </c>
      <c r="D198" s="16"/>
      <c r="E198" s="16"/>
      <c r="F198" s="16"/>
      <c r="G198" s="15" t="s">
        <v>1034</v>
      </c>
      <c r="H198" s="15" t="s">
        <v>995</v>
      </c>
      <c r="I198" s="15" t="s">
        <v>2674</v>
      </c>
      <c r="J198" s="15" t="s">
        <v>995</v>
      </c>
      <c r="K198" s="15" t="s">
        <v>996</v>
      </c>
      <c r="L198" s="15" t="s">
        <v>995</v>
      </c>
      <c r="M198" s="15" t="s">
        <v>1008</v>
      </c>
      <c r="N198" s="15" t="s">
        <v>2675</v>
      </c>
      <c r="O198" s="15" t="s">
        <v>2288</v>
      </c>
      <c r="P198" s="15" t="s">
        <v>2267</v>
      </c>
      <c r="Q198" s="15" t="s">
        <v>537</v>
      </c>
      <c r="R198" s="15" t="s">
        <v>2676</v>
      </c>
      <c r="S198" s="15" t="s">
        <v>2677</v>
      </c>
      <c r="T198" s="15" t="s">
        <v>1001</v>
      </c>
      <c r="U198" s="15" t="s">
        <v>995</v>
      </c>
      <c r="V198" s="15" t="s">
        <v>995</v>
      </c>
      <c r="W198" s="15" t="s">
        <v>995</v>
      </c>
      <c r="X198" s="18" t="s">
        <v>2678</v>
      </c>
      <c r="Y198" s="15" t="s">
        <v>995</v>
      </c>
      <c r="Z198" s="17">
        <v>0</v>
      </c>
      <c r="AA198" s="17">
        <v>1</v>
      </c>
      <c r="AB198" s="16"/>
      <c r="AC198" s="16"/>
      <c r="AD198" s="16"/>
      <c r="AE198" s="16"/>
      <c r="AF198" s="15" t="s">
        <v>995</v>
      </c>
      <c r="AG198" s="16" t="b">
        <v>0</v>
      </c>
      <c r="AH198" s="15" t="s">
        <v>995</v>
      </c>
      <c r="AI198" s="15" t="s">
        <v>995</v>
      </c>
      <c r="AJ198" s="15" t="s">
        <v>995</v>
      </c>
      <c r="AK198" s="16" t="b">
        <v>0</v>
      </c>
      <c r="AL198" s="16" t="b">
        <v>0</v>
      </c>
      <c r="AM198" s="15" t="s">
        <v>1042</v>
      </c>
      <c r="AN198" s="15" t="s">
        <v>2679</v>
      </c>
      <c r="AO198" s="15" t="s">
        <v>1008</v>
      </c>
      <c r="AP198" s="15" t="s">
        <v>2679</v>
      </c>
      <c r="AQ198" s="15" t="s">
        <v>1008</v>
      </c>
      <c r="AR198" s="16"/>
    </row>
    <row r="199" spans="1:44" ht="15.5" x14ac:dyDescent="0.35">
      <c r="A199" s="15" t="s">
        <v>2680</v>
      </c>
      <c r="B199" s="15" t="s">
        <v>2681</v>
      </c>
      <c r="C199" s="15" t="s">
        <v>2682</v>
      </c>
      <c r="D199" s="16"/>
      <c r="E199" s="17">
        <v>14</v>
      </c>
      <c r="F199" s="17">
        <v>2</v>
      </c>
      <c r="G199" s="15" t="s">
        <v>994</v>
      </c>
      <c r="H199" s="15" t="s">
        <v>995</v>
      </c>
      <c r="I199" s="15" t="s">
        <v>995</v>
      </c>
      <c r="J199" s="15" t="s">
        <v>995</v>
      </c>
      <c r="K199" s="15" t="s">
        <v>996</v>
      </c>
      <c r="L199" s="15" t="s">
        <v>995</v>
      </c>
      <c r="M199" s="15" t="s">
        <v>997</v>
      </c>
      <c r="N199" s="15" t="s">
        <v>2683</v>
      </c>
      <c r="O199" s="15" t="s">
        <v>2288</v>
      </c>
      <c r="P199" s="15" t="s">
        <v>2267</v>
      </c>
      <c r="Q199" s="15" t="s">
        <v>537</v>
      </c>
      <c r="R199" s="15" t="s">
        <v>2288</v>
      </c>
      <c r="S199" s="15" t="s">
        <v>2684</v>
      </c>
      <c r="T199" s="15" t="s">
        <v>1001</v>
      </c>
      <c r="U199" s="15" t="s">
        <v>2685</v>
      </c>
      <c r="V199" s="15" t="s">
        <v>2686</v>
      </c>
      <c r="W199" s="15" t="s">
        <v>995</v>
      </c>
      <c r="X199" s="18" t="s">
        <v>2687</v>
      </c>
      <c r="Y199" s="15" t="s">
        <v>995</v>
      </c>
      <c r="Z199" s="17">
        <v>0</v>
      </c>
      <c r="AA199" s="17">
        <v>1</v>
      </c>
      <c r="AB199" s="16"/>
      <c r="AC199" s="16"/>
      <c r="AD199" s="16"/>
      <c r="AE199" s="16"/>
      <c r="AF199" s="15" t="s">
        <v>995</v>
      </c>
      <c r="AG199" s="16" t="b">
        <v>0</v>
      </c>
      <c r="AH199" s="15" t="s">
        <v>995</v>
      </c>
      <c r="AI199" s="15" t="s">
        <v>995</v>
      </c>
      <c r="AJ199" s="15" t="s">
        <v>995</v>
      </c>
      <c r="AK199" s="16" t="b">
        <v>0</v>
      </c>
      <c r="AL199" s="16" t="b">
        <v>0</v>
      </c>
      <c r="AM199" s="16"/>
      <c r="AN199" s="15" t="s">
        <v>2688</v>
      </c>
      <c r="AO199" s="15" t="s">
        <v>1057</v>
      </c>
      <c r="AP199" s="15" t="s">
        <v>1007</v>
      </c>
      <c r="AQ199" s="15" t="s">
        <v>1008</v>
      </c>
      <c r="AR199" s="16"/>
    </row>
    <row r="200" spans="1:44" ht="15.5" x14ac:dyDescent="0.35">
      <c r="A200" s="15" t="s">
        <v>2689</v>
      </c>
      <c r="B200" s="15" t="s">
        <v>2690</v>
      </c>
      <c r="C200" s="15" t="s">
        <v>2691</v>
      </c>
      <c r="D200" s="16"/>
      <c r="E200" s="17">
        <v>4</v>
      </c>
      <c r="F200" s="17">
        <v>1</v>
      </c>
      <c r="G200" s="15" t="s">
        <v>994</v>
      </c>
      <c r="H200" s="15" t="s">
        <v>995</v>
      </c>
      <c r="I200" s="15" t="s">
        <v>995</v>
      </c>
      <c r="J200" s="15" t="s">
        <v>995</v>
      </c>
      <c r="K200" s="15" t="s">
        <v>996</v>
      </c>
      <c r="L200" s="15" t="s">
        <v>995</v>
      </c>
      <c r="M200" s="15" t="s">
        <v>997</v>
      </c>
      <c r="N200" s="15" t="s">
        <v>2692</v>
      </c>
      <c r="O200" s="15" t="s">
        <v>2288</v>
      </c>
      <c r="P200" s="15" t="s">
        <v>2267</v>
      </c>
      <c r="Q200" s="15" t="s">
        <v>537</v>
      </c>
      <c r="R200" s="15" t="s">
        <v>2288</v>
      </c>
      <c r="S200" s="15" t="s">
        <v>2693</v>
      </c>
      <c r="T200" s="15" t="s">
        <v>1001</v>
      </c>
      <c r="U200" s="15" t="s">
        <v>2694</v>
      </c>
      <c r="V200" s="15" t="s">
        <v>2695</v>
      </c>
      <c r="W200" s="15" t="s">
        <v>995</v>
      </c>
      <c r="X200" s="18" t="s">
        <v>995</v>
      </c>
      <c r="Y200" s="15" t="s">
        <v>995</v>
      </c>
      <c r="Z200" s="17">
        <v>0</v>
      </c>
      <c r="AA200" s="17">
        <v>1</v>
      </c>
      <c r="AB200" s="16"/>
      <c r="AC200" s="16"/>
      <c r="AD200" s="16"/>
      <c r="AE200" s="16"/>
      <c r="AF200" s="15" t="s">
        <v>995</v>
      </c>
      <c r="AG200" s="16" t="b">
        <v>0</v>
      </c>
      <c r="AH200" s="15" t="s">
        <v>995</v>
      </c>
      <c r="AI200" s="15" t="s">
        <v>995</v>
      </c>
      <c r="AJ200" s="15" t="s">
        <v>995</v>
      </c>
      <c r="AK200" s="16" t="b">
        <v>0</v>
      </c>
      <c r="AL200" s="16" t="b">
        <v>0</v>
      </c>
      <c r="AM200" s="16"/>
      <c r="AN200" s="15" t="s">
        <v>2659</v>
      </c>
      <c r="AO200" s="15" t="s">
        <v>1019</v>
      </c>
      <c r="AP200" s="15" t="s">
        <v>1007</v>
      </c>
      <c r="AQ200" s="15" t="s">
        <v>1008</v>
      </c>
      <c r="AR200" s="16"/>
    </row>
    <row r="201" spans="1:44" ht="15.5" x14ac:dyDescent="0.35">
      <c r="A201" s="15" t="s">
        <v>2696</v>
      </c>
      <c r="B201" s="15" t="s">
        <v>2697</v>
      </c>
      <c r="C201" s="15" t="s">
        <v>2698</v>
      </c>
      <c r="D201" s="16"/>
      <c r="E201" s="17">
        <v>8</v>
      </c>
      <c r="F201" s="17">
        <v>1</v>
      </c>
      <c r="G201" s="15" t="s">
        <v>1034</v>
      </c>
      <c r="H201" s="15" t="s">
        <v>995</v>
      </c>
      <c r="I201" s="15" t="s">
        <v>995</v>
      </c>
      <c r="J201" s="15" t="s">
        <v>995</v>
      </c>
      <c r="K201" s="15" t="s">
        <v>996</v>
      </c>
      <c r="L201" s="15" t="s">
        <v>995</v>
      </c>
      <c r="M201" s="15" t="s">
        <v>997</v>
      </c>
      <c r="N201" s="15" t="s">
        <v>2699</v>
      </c>
      <c r="O201" s="15" t="s">
        <v>2288</v>
      </c>
      <c r="P201" s="15" t="s">
        <v>2267</v>
      </c>
      <c r="Q201" s="15" t="s">
        <v>537</v>
      </c>
      <c r="R201" s="15" t="s">
        <v>2700</v>
      </c>
      <c r="S201" s="15" t="s">
        <v>2701</v>
      </c>
      <c r="T201" s="15" t="s">
        <v>1001</v>
      </c>
      <c r="U201" s="15" t="s">
        <v>2702</v>
      </c>
      <c r="V201" s="15" t="s">
        <v>2703</v>
      </c>
      <c r="W201" s="15" t="s">
        <v>995</v>
      </c>
      <c r="X201" s="18" t="s">
        <v>2704</v>
      </c>
      <c r="Y201" s="15" t="s">
        <v>995</v>
      </c>
      <c r="Z201" s="17">
        <v>0</v>
      </c>
      <c r="AA201" s="17">
        <v>1</v>
      </c>
      <c r="AB201" s="16"/>
      <c r="AC201" s="16"/>
      <c r="AD201" s="16"/>
      <c r="AE201" s="16"/>
      <c r="AF201" s="15" t="s">
        <v>995</v>
      </c>
      <c r="AG201" s="16" t="b">
        <v>0</v>
      </c>
      <c r="AH201" s="15" t="s">
        <v>506</v>
      </c>
      <c r="AI201" s="15" t="s">
        <v>995</v>
      </c>
      <c r="AJ201" s="15" t="s">
        <v>995</v>
      </c>
      <c r="AK201" s="16" t="b">
        <v>0</v>
      </c>
      <c r="AL201" s="16" t="b">
        <v>0</v>
      </c>
      <c r="AM201" s="16"/>
      <c r="AN201" s="15" t="s">
        <v>2705</v>
      </c>
      <c r="AO201" s="15" t="s">
        <v>1019</v>
      </c>
      <c r="AP201" s="15" t="s">
        <v>1007</v>
      </c>
      <c r="AQ201" s="15" t="s">
        <v>1008</v>
      </c>
      <c r="AR201" s="16"/>
    </row>
    <row r="202" spans="1:44" ht="15.5" x14ac:dyDescent="0.35">
      <c r="A202" s="15" t="s">
        <v>2706</v>
      </c>
      <c r="B202" s="15" t="s">
        <v>2707</v>
      </c>
      <c r="C202" s="15" t="s">
        <v>2708</v>
      </c>
      <c r="D202" s="16"/>
      <c r="E202" s="16"/>
      <c r="F202" s="16"/>
      <c r="G202" s="15" t="s">
        <v>994</v>
      </c>
      <c r="H202" s="15" t="s">
        <v>995</v>
      </c>
      <c r="I202" s="15" t="s">
        <v>995</v>
      </c>
      <c r="J202" s="15" t="s">
        <v>995</v>
      </c>
      <c r="K202" s="15" t="s">
        <v>996</v>
      </c>
      <c r="L202" s="15" t="s">
        <v>995</v>
      </c>
      <c r="M202" s="15" t="s">
        <v>997</v>
      </c>
      <c r="N202" s="15" t="s">
        <v>2709</v>
      </c>
      <c r="O202" s="15" t="s">
        <v>2288</v>
      </c>
      <c r="P202" s="15" t="s">
        <v>2267</v>
      </c>
      <c r="Q202" s="15" t="s">
        <v>537</v>
      </c>
      <c r="R202" s="15" t="s">
        <v>2710</v>
      </c>
      <c r="S202" s="15" t="s">
        <v>2711</v>
      </c>
      <c r="T202" s="15" t="s">
        <v>1001</v>
      </c>
      <c r="U202" s="15" t="s">
        <v>2712</v>
      </c>
      <c r="V202" s="15" t="s">
        <v>2713</v>
      </c>
      <c r="W202" s="15" t="s">
        <v>995</v>
      </c>
      <c r="X202" s="18" t="s">
        <v>2714</v>
      </c>
      <c r="Y202" s="15" t="s">
        <v>995</v>
      </c>
      <c r="Z202" s="17">
        <v>0</v>
      </c>
      <c r="AA202" s="17">
        <v>1</v>
      </c>
      <c r="AB202" s="16"/>
      <c r="AC202" s="16"/>
      <c r="AD202" s="16"/>
      <c r="AE202" s="16"/>
      <c r="AF202" s="15" t="s">
        <v>995</v>
      </c>
      <c r="AG202" s="16" t="b">
        <v>0</v>
      </c>
      <c r="AH202" s="15" t="s">
        <v>995</v>
      </c>
      <c r="AI202" s="15" t="s">
        <v>995</v>
      </c>
      <c r="AJ202" s="15" t="s">
        <v>995</v>
      </c>
      <c r="AK202" s="16" t="b">
        <v>0</v>
      </c>
      <c r="AL202" s="16" t="b">
        <v>0</v>
      </c>
      <c r="AM202" s="16"/>
      <c r="AN202" s="15" t="s">
        <v>1093</v>
      </c>
      <c r="AO202" s="15" t="s">
        <v>1067</v>
      </c>
      <c r="AP202" s="15" t="s">
        <v>1007</v>
      </c>
      <c r="AQ202" s="15" t="s">
        <v>1008</v>
      </c>
      <c r="AR202" s="16"/>
    </row>
    <row r="203" spans="1:44" ht="15.5" x14ac:dyDescent="0.35">
      <c r="A203" s="15" t="s">
        <v>2715</v>
      </c>
      <c r="B203" s="15" t="s">
        <v>2716</v>
      </c>
      <c r="C203" s="15" t="s">
        <v>2717</v>
      </c>
      <c r="D203" s="16"/>
      <c r="E203" s="17">
        <v>5</v>
      </c>
      <c r="F203" s="17">
        <v>1</v>
      </c>
      <c r="G203" s="15" t="s">
        <v>994</v>
      </c>
      <c r="H203" s="15" t="s">
        <v>995</v>
      </c>
      <c r="I203" s="15" t="s">
        <v>995</v>
      </c>
      <c r="J203" s="15" t="s">
        <v>995</v>
      </c>
      <c r="K203" s="15" t="s">
        <v>996</v>
      </c>
      <c r="L203" s="15" t="s">
        <v>995</v>
      </c>
      <c r="M203" s="15" t="s">
        <v>997</v>
      </c>
      <c r="N203" s="15" t="s">
        <v>2718</v>
      </c>
      <c r="O203" s="15" t="s">
        <v>2288</v>
      </c>
      <c r="P203" s="15" t="s">
        <v>2267</v>
      </c>
      <c r="Q203" s="15" t="s">
        <v>537</v>
      </c>
      <c r="R203" s="15" t="s">
        <v>2719</v>
      </c>
      <c r="S203" s="15" t="s">
        <v>2720</v>
      </c>
      <c r="T203" s="15" t="s">
        <v>1001</v>
      </c>
      <c r="U203" s="15" t="s">
        <v>2721</v>
      </c>
      <c r="V203" s="15" t="s">
        <v>2722</v>
      </c>
      <c r="W203" s="15" t="s">
        <v>995</v>
      </c>
      <c r="X203" s="18" t="s">
        <v>995</v>
      </c>
      <c r="Y203" s="15" t="s">
        <v>995</v>
      </c>
      <c r="Z203" s="17">
        <v>0</v>
      </c>
      <c r="AA203" s="17">
        <v>1</v>
      </c>
      <c r="AB203" s="16"/>
      <c r="AC203" s="16"/>
      <c r="AD203" s="16"/>
      <c r="AE203" s="16"/>
      <c r="AF203" s="15" t="s">
        <v>995</v>
      </c>
      <c r="AG203" s="16" t="b">
        <v>0</v>
      </c>
      <c r="AH203" s="15" t="s">
        <v>995</v>
      </c>
      <c r="AI203" s="15" t="s">
        <v>995</v>
      </c>
      <c r="AJ203" s="15" t="s">
        <v>995</v>
      </c>
      <c r="AK203" s="16" t="b">
        <v>0</v>
      </c>
      <c r="AL203" s="16" t="b">
        <v>0</v>
      </c>
      <c r="AM203" s="16"/>
      <c r="AN203" s="15" t="s">
        <v>2723</v>
      </c>
      <c r="AO203" s="15" t="s">
        <v>1532</v>
      </c>
      <c r="AP203" s="15" t="s">
        <v>1007</v>
      </c>
      <c r="AQ203" s="15" t="s">
        <v>1008</v>
      </c>
      <c r="AR203" s="16"/>
    </row>
    <row r="204" spans="1:44" ht="15.5" x14ac:dyDescent="0.35">
      <c r="A204" s="15" t="s">
        <v>2724</v>
      </c>
      <c r="B204" s="15" t="s">
        <v>2725</v>
      </c>
      <c r="C204" s="15" t="s">
        <v>2726</v>
      </c>
      <c r="D204" s="16"/>
      <c r="E204" s="17">
        <v>29</v>
      </c>
      <c r="F204" s="17">
        <v>4</v>
      </c>
      <c r="G204" s="15" t="s">
        <v>16</v>
      </c>
      <c r="H204" s="15" t="s">
        <v>995</v>
      </c>
      <c r="I204" s="15" t="s">
        <v>2727</v>
      </c>
      <c r="J204" s="15" t="s">
        <v>995</v>
      </c>
      <c r="K204" s="15" t="s">
        <v>996</v>
      </c>
      <c r="L204" s="15" t="s">
        <v>995</v>
      </c>
      <c r="M204" s="15" t="s">
        <v>997</v>
      </c>
      <c r="N204" s="15" t="s">
        <v>2728</v>
      </c>
      <c r="O204" s="15" t="s">
        <v>2729</v>
      </c>
      <c r="P204" s="15" t="s">
        <v>2267</v>
      </c>
      <c r="Q204" s="15" t="s">
        <v>537</v>
      </c>
      <c r="R204" s="15" t="s">
        <v>2730</v>
      </c>
      <c r="S204" s="15" t="s">
        <v>2731</v>
      </c>
      <c r="T204" s="15" t="s">
        <v>1001</v>
      </c>
      <c r="U204" s="15" t="s">
        <v>2732</v>
      </c>
      <c r="V204" s="15" t="s">
        <v>2733</v>
      </c>
      <c r="W204" s="15" t="s">
        <v>995</v>
      </c>
      <c r="X204" s="18" t="s">
        <v>2734</v>
      </c>
      <c r="Y204" s="15" t="s">
        <v>995</v>
      </c>
      <c r="Z204" s="17">
        <v>1</v>
      </c>
      <c r="AA204" s="17">
        <v>1</v>
      </c>
      <c r="AB204" s="17">
        <v>3</v>
      </c>
      <c r="AC204" s="17">
        <v>19205</v>
      </c>
      <c r="AD204" s="16"/>
      <c r="AE204" s="16"/>
      <c r="AF204" s="15" t="s">
        <v>995</v>
      </c>
      <c r="AG204" s="16" t="b">
        <v>0</v>
      </c>
      <c r="AH204" s="15" t="s">
        <v>505</v>
      </c>
      <c r="AI204" s="15" t="s">
        <v>995</v>
      </c>
      <c r="AJ204" s="15" t="s">
        <v>995</v>
      </c>
      <c r="AK204" s="16" t="b">
        <v>0</v>
      </c>
      <c r="AL204" s="16" t="b">
        <v>0</v>
      </c>
      <c r="AM204" s="15" t="s">
        <v>1042</v>
      </c>
      <c r="AN204" s="15" t="s">
        <v>2735</v>
      </c>
      <c r="AO204" s="15" t="s">
        <v>997</v>
      </c>
      <c r="AP204" s="15" t="s">
        <v>1007</v>
      </c>
      <c r="AQ204" s="15" t="s">
        <v>1008</v>
      </c>
      <c r="AR204" s="15" t="s">
        <v>1966</v>
      </c>
    </row>
    <row r="205" spans="1:44" ht="15.5" x14ac:dyDescent="0.35">
      <c r="A205" s="15" t="s">
        <v>2736</v>
      </c>
      <c r="B205" s="15" t="s">
        <v>2737</v>
      </c>
      <c r="C205" s="15" t="s">
        <v>2738</v>
      </c>
      <c r="D205" s="16"/>
      <c r="E205" s="16"/>
      <c r="F205" s="16"/>
      <c r="G205" s="15" t="s">
        <v>1034</v>
      </c>
      <c r="H205" s="15" t="s">
        <v>995</v>
      </c>
      <c r="I205" s="15" t="s">
        <v>2739</v>
      </c>
      <c r="J205" s="15" t="s">
        <v>995</v>
      </c>
      <c r="K205" s="15" t="s">
        <v>996</v>
      </c>
      <c r="L205" s="15" t="s">
        <v>995</v>
      </c>
      <c r="M205" s="15" t="s">
        <v>997</v>
      </c>
      <c r="N205" s="15" t="s">
        <v>2740</v>
      </c>
      <c r="O205" s="15" t="s">
        <v>2741</v>
      </c>
      <c r="P205" s="15" t="s">
        <v>2267</v>
      </c>
      <c r="Q205" s="15" t="s">
        <v>537</v>
      </c>
      <c r="R205" s="15" t="s">
        <v>2741</v>
      </c>
      <c r="S205" s="15" t="s">
        <v>2742</v>
      </c>
      <c r="T205" s="15" t="s">
        <v>1001</v>
      </c>
      <c r="U205" s="15" t="s">
        <v>2743</v>
      </c>
      <c r="V205" s="15" t="s">
        <v>2744</v>
      </c>
      <c r="W205" s="15" t="s">
        <v>995</v>
      </c>
      <c r="X205" s="18" t="s">
        <v>2745</v>
      </c>
      <c r="Y205" s="15" t="s">
        <v>995</v>
      </c>
      <c r="Z205" s="17">
        <v>0</v>
      </c>
      <c r="AA205" s="17">
        <v>1</v>
      </c>
      <c r="AB205" s="16"/>
      <c r="AC205" s="16"/>
      <c r="AD205" s="16"/>
      <c r="AE205" s="16"/>
      <c r="AF205" s="15" t="s">
        <v>995</v>
      </c>
      <c r="AG205" s="16" t="b">
        <v>0</v>
      </c>
      <c r="AH205" s="15" t="s">
        <v>995</v>
      </c>
      <c r="AI205" s="15" t="s">
        <v>995</v>
      </c>
      <c r="AJ205" s="15" t="s">
        <v>995</v>
      </c>
      <c r="AK205" s="16" t="b">
        <v>0</v>
      </c>
      <c r="AL205" s="16" t="b">
        <v>0</v>
      </c>
      <c r="AM205" s="16"/>
      <c r="AN205" s="15" t="s">
        <v>1029</v>
      </c>
      <c r="AO205" s="15" t="s">
        <v>1030</v>
      </c>
      <c r="AP205" s="15" t="s">
        <v>1007</v>
      </c>
      <c r="AQ205" s="15" t="s">
        <v>1008</v>
      </c>
      <c r="AR205" s="16"/>
    </row>
    <row r="206" spans="1:44" ht="15.5" x14ac:dyDescent="0.35">
      <c r="A206" s="15" t="s">
        <v>2746</v>
      </c>
      <c r="B206" s="15" t="s">
        <v>2747</v>
      </c>
      <c r="C206" s="15" t="s">
        <v>2748</v>
      </c>
      <c r="D206" s="16"/>
      <c r="E206" s="16"/>
      <c r="F206" s="16"/>
      <c r="G206" s="15" t="s">
        <v>1615</v>
      </c>
      <c r="H206" s="15" t="s">
        <v>995</v>
      </c>
      <c r="I206" s="15" t="s">
        <v>995</v>
      </c>
      <c r="J206" s="15" t="s">
        <v>995</v>
      </c>
      <c r="K206" s="15" t="s">
        <v>996</v>
      </c>
      <c r="L206" s="15" t="s">
        <v>995</v>
      </c>
      <c r="M206" s="15" t="s">
        <v>997</v>
      </c>
      <c r="N206" s="15" t="s">
        <v>2749</v>
      </c>
      <c r="O206" s="15" t="s">
        <v>2750</v>
      </c>
      <c r="P206" s="15" t="s">
        <v>2267</v>
      </c>
      <c r="Q206" s="15" t="s">
        <v>537</v>
      </c>
      <c r="R206" s="15" t="s">
        <v>2751</v>
      </c>
      <c r="S206" s="15" t="s">
        <v>2752</v>
      </c>
      <c r="T206" s="15" t="s">
        <v>1001</v>
      </c>
      <c r="U206" s="15" t="s">
        <v>2753</v>
      </c>
      <c r="V206" s="15" t="s">
        <v>2754</v>
      </c>
      <c r="W206" s="15" t="s">
        <v>995</v>
      </c>
      <c r="X206" s="18" t="s">
        <v>2755</v>
      </c>
      <c r="Y206" s="15" t="s">
        <v>995</v>
      </c>
      <c r="Z206" s="17">
        <v>0</v>
      </c>
      <c r="AA206" s="17">
        <v>1</v>
      </c>
      <c r="AB206" s="16"/>
      <c r="AC206" s="16"/>
      <c r="AD206" s="16"/>
      <c r="AE206" s="16"/>
      <c r="AF206" s="15" t="s">
        <v>995</v>
      </c>
      <c r="AG206" s="16" t="b">
        <v>0</v>
      </c>
      <c r="AH206" s="15" t="s">
        <v>995</v>
      </c>
      <c r="AI206" s="15" t="s">
        <v>995</v>
      </c>
      <c r="AJ206" s="15" t="s">
        <v>995</v>
      </c>
      <c r="AK206" s="16" t="b">
        <v>0</v>
      </c>
      <c r="AL206" s="16" t="b">
        <v>0</v>
      </c>
      <c r="AM206" s="15" t="s">
        <v>1042</v>
      </c>
      <c r="AN206" s="15" t="s">
        <v>1119</v>
      </c>
      <c r="AO206" s="15" t="s">
        <v>1019</v>
      </c>
      <c r="AP206" s="15" t="s">
        <v>1007</v>
      </c>
      <c r="AQ206" s="15" t="s">
        <v>1008</v>
      </c>
      <c r="AR206" s="16"/>
    </row>
    <row r="207" spans="1:44" ht="15.5" x14ac:dyDescent="0.35">
      <c r="A207" s="15" t="s">
        <v>2756</v>
      </c>
      <c r="B207" s="15" t="s">
        <v>2757</v>
      </c>
      <c r="C207" s="15" t="s">
        <v>2758</v>
      </c>
      <c r="D207" s="16"/>
      <c r="E207" s="17">
        <v>5</v>
      </c>
      <c r="F207" s="17">
        <v>1</v>
      </c>
      <c r="G207" s="15" t="s">
        <v>1115</v>
      </c>
      <c r="H207" s="15" t="s">
        <v>995</v>
      </c>
      <c r="I207" s="15" t="s">
        <v>995</v>
      </c>
      <c r="J207" s="15" t="s">
        <v>2759</v>
      </c>
      <c r="K207" s="15" t="s">
        <v>2760</v>
      </c>
      <c r="L207" s="15" t="s">
        <v>995</v>
      </c>
      <c r="M207" s="15" t="s">
        <v>1008</v>
      </c>
      <c r="N207" s="15" t="s">
        <v>2761</v>
      </c>
      <c r="O207" s="15" t="s">
        <v>2750</v>
      </c>
      <c r="P207" s="15" t="s">
        <v>2267</v>
      </c>
      <c r="Q207" s="15" t="s">
        <v>537</v>
      </c>
      <c r="R207" s="15" t="s">
        <v>2751</v>
      </c>
      <c r="S207" s="15" t="s">
        <v>2762</v>
      </c>
      <c r="T207" s="15" t="s">
        <v>1001</v>
      </c>
      <c r="U207" s="15" t="s">
        <v>2763</v>
      </c>
      <c r="V207" s="15" t="s">
        <v>2764</v>
      </c>
      <c r="W207" s="15" t="s">
        <v>995</v>
      </c>
      <c r="X207" s="18" t="s">
        <v>995</v>
      </c>
      <c r="Y207" s="15" t="s">
        <v>995</v>
      </c>
      <c r="Z207" s="17">
        <v>0</v>
      </c>
      <c r="AA207" s="17">
        <v>1</v>
      </c>
      <c r="AB207" s="16"/>
      <c r="AC207" s="16"/>
      <c r="AD207" s="16"/>
      <c r="AE207" s="16"/>
      <c r="AF207" s="15" t="s">
        <v>995</v>
      </c>
      <c r="AG207" s="16" t="b">
        <v>0</v>
      </c>
      <c r="AH207" s="15" t="s">
        <v>995</v>
      </c>
      <c r="AI207" s="15" t="s">
        <v>995</v>
      </c>
      <c r="AJ207" s="15" t="s">
        <v>995</v>
      </c>
      <c r="AK207" s="16" t="b">
        <v>0</v>
      </c>
      <c r="AL207" s="16" t="b">
        <v>0</v>
      </c>
      <c r="AM207" s="15" t="s">
        <v>1042</v>
      </c>
      <c r="AN207" s="15" t="s">
        <v>1043</v>
      </c>
      <c r="AO207" s="15" t="s">
        <v>1008</v>
      </c>
      <c r="AP207" s="15" t="s">
        <v>1007</v>
      </c>
      <c r="AQ207" s="15" t="s">
        <v>1008</v>
      </c>
      <c r="AR207" s="16"/>
    </row>
    <row r="208" spans="1:44" ht="15.5" x14ac:dyDescent="0.35">
      <c r="A208" s="15" t="s">
        <v>2765</v>
      </c>
      <c r="B208" s="15" t="s">
        <v>2766</v>
      </c>
      <c r="C208" s="15" t="s">
        <v>2767</v>
      </c>
      <c r="D208" s="16"/>
      <c r="E208" s="17">
        <v>20</v>
      </c>
      <c r="F208" s="17">
        <v>3</v>
      </c>
      <c r="G208" s="15" t="s">
        <v>1115</v>
      </c>
      <c r="H208" s="15" t="s">
        <v>995</v>
      </c>
      <c r="I208" s="15" t="s">
        <v>995</v>
      </c>
      <c r="J208" s="15" t="s">
        <v>2768</v>
      </c>
      <c r="K208" s="15" t="s">
        <v>2769</v>
      </c>
      <c r="L208" s="15" t="s">
        <v>995</v>
      </c>
      <c r="M208" s="15" t="s">
        <v>1008</v>
      </c>
      <c r="N208" s="15" t="s">
        <v>2770</v>
      </c>
      <c r="O208" s="15" t="s">
        <v>2288</v>
      </c>
      <c r="P208" s="15" t="s">
        <v>2267</v>
      </c>
      <c r="Q208" s="15" t="s">
        <v>537</v>
      </c>
      <c r="R208" s="15" t="s">
        <v>2751</v>
      </c>
      <c r="S208" s="15" t="s">
        <v>2771</v>
      </c>
      <c r="T208" s="15" t="s">
        <v>1001</v>
      </c>
      <c r="U208" s="15" t="s">
        <v>2772</v>
      </c>
      <c r="V208" s="15" t="s">
        <v>2773</v>
      </c>
      <c r="W208" s="15" t="s">
        <v>995</v>
      </c>
      <c r="X208" s="18" t="s">
        <v>2774</v>
      </c>
      <c r="Y208" s="15" t="s">
        <v>995</v>
      </c>
      <c r="Z208" s="17">
        <v>0</v>
      </c>
      <c r="AA208" s="17">
        <v>1</v>
      </c>
      <c r="AB208" s="16"/>
      <c r="AC208" s="16"/>
      <c r="AD208" s="16"/>
      <c r="AE208" s="16"/>
      <c r="AF208" s="15" t="s">
        <v>995</v>
      </c>
      <c r="AG208" s="16" t="b">
        <v>0</v>
      </c>
      <c r="AH208" s="15" t="s">
        <v>995</v>
      </c>
      <c r="AI208" s="15" t="s">
        <v>995</v>
      </c>
      <c r="AJ208" s="15" t="s">
        <v>995</v>
      </c>
      <c r="AK208" s="16" t="b">
        <v>0</v>
      </c>
      <c r="AL208" s="16" t="b">
        <v>0</v>
      </c>
      <c r="AM208" s="15" t="s">
        <v>1042</v>
      </c>
      <c r="AN208" s="15" t="s">
        <v>1043</v>
      </c>
      <c r="AO208" s="15" t="s">
        <v>1008</v>
      </c>
      <c r="AP208" s="15" t="s">
        <v>1007</v>
      </c>
      <c r="AQ208" s="15" t="s">
        <v>1008</v>
      </c>
      <c r="AR208" s="16"/>
    </row>
    <row r="209" spans="1:44" ht="15.5" x14ac:dyDescent="0.35">
      <c r="A209" s="15" t="s">
        <v>2768</v>
      </c>
      <c r="B209" s="15" t="s">
        <v>2769</v>
      </c>
      <c r="C209" s="15" t="s">
        <v>2775</v>
      </c>
      <c r="D209" s="16"/>
      <c r="E209" s="17">
        <v>16</v>
      </c>
      <c r="F209" s="17">
        <v>3</v>
      </c>
      <c r="G209" s="15" t="s">
        <v>16</v>
      </c>
      <c r="H209" s="15" t="s">
        <v>995</v>
      </c>
      <c r="I209" s="15" t="s">
        <v>995</v>
      </c>
      <c r="J209" s="15" t="s">
        <v>995</v>
      </c>
      <c r="K209" s="15" t="s">
        <v>996</v>
      </c>
      <c r="L209" s="15" t="s">
        <v>995</v>
      </c>
      <c r="M209" s="15" t="s">
        <v>997</v>
      </c>
      <c r="N209" s="15" t="s">
        <v>2776</v>
      </c>
      <c r="O209" s="15" t="s">
        <v>2288</v>
      </c>
      <c r="P209" s="15" t="s">
        <v>2267</v>
      </c>
      <c r="Q209" s="15" t="s">
        <v>537</v>
      </c>
      <c r="R209" s="15" t="s">
        <v>2751</v>
      </c>
      <c r="S209" s="15" t="s">
        <v>2771</v>
      </c>
      <c r="T209" s="15" t="s">
        <v>1001</v>
      </c>
      <c r="U209" s="15" t="s">
        <v>2777</v>
      </c>
      <c r="V209" s="15" t="s">
        <v>2778</v>
      </c>
      <c r="W209" s="15" t="s">
        <v>995</v>
      </c>
      <c r="X209" s="18" t="s">
        <v>2779</v>
      </c>
      <c r="Y209" s="15" t="s">
        <v>995</v>
      </c>
      <c r="Z209" s="17">
        <v>0</v>
      </c>
      <c r="AA209" s="17">
        <v>1</v>
      </c>
      <c r="AB209" s="16"/>
      <c r="AC209" s="16"/>
      <c r="AD209" s="16"/>
      <c r="AE209" s="16"/>
      <c r="AF209" s="15" t="s">
        <v>995</v>
      </c>
      <c r="AG209" s="16" t="b">
        <v>0</v>
      </c>
      <c r="AH209" s="15" t="s">
        <v>995</v>
      </c>
      <c r="AI209" s="15" t="s">
        <v>995</v>
      </c>
      <c r="AJ209" s="15" t="s">
        <v>995</v>
      </c>
      <c r="AK209" s="16" t="b">
        <v>0</v>
      </c>
      <c r="AL209" s="16" t="b">
        <v>0</v>
      </c>
      <c r="AM209" s="16"/>
      <c r="AN209" s="15" t="s">
        <v>1327</v>
      </c>
      <c r="AO209" s="15" t="s">
        <v>1067</v>
      </c>
      <c r="AP209" s="15" t="s">
        <v>1007</v>
      </c>
      <c r="AQ209" s="15" t="s">
        <v>1008</v>
      </c>
      <c r="AR209" s="16"/>
    </row>
    <row r="210" spans="1:44" ht="15.5" x14ac:dyDescent="0.35">
      <c r="A210" s="15" t="s">
        <v>2780</v>
      </c>
      <c r="B210" s="15" t="s">
        <v>2781</v>
      </c>
      <c r="C210" s="15" t="s">
        <v>2782</v>
      </c>
      <c r="D210" s="16"/>
      <c r="E210" s="17">
        <v>5</v>
      </c>
      <c r="F210" s="17">
        <v>1</v>
      </c>
      <c r="G210" s="15" t="s">
        <v>1023</v>
      </c>
      <c r="H210" s="15" t="s">
        <v>995</v>
      </c>
      <c r="I210" s="15" t="s">
        <v>995</v>
      </c>
      <c r="J210" s="15" t="s">
        <v>995</v>
      </c>
      <c r="K210" s="15" t="s">
        <v>996</v>
      </c>
      <c r="L210" s="15" t="s">
        <v>995</v>
      </c>
      <c r="M210" s="15" t="s">
        <v>997</v>
      </c>
      <c r="N210" s="15" t="s">
        <v>2783</v>
      </c>
      <c r="O210" s="15" t="s">
        <v>2750</v>
      </c>
      <c r="P210" s="15" t="s">
        <v>2267</v>
      </c>
      <c r="Q210" s="15" t="s">
        <v>537</v>
      </c>
      <c r="R210" s="15" t="s">
        <v>2751</v>
      </c>
      <c r="S210" s="15" t="s">
        <v>2784</v>
      </c>
      <c r="T210" s="15" t="s">
        <v>1001</v>
      </c>
      <c r="U210" s="15" t="s">
        <v>2785</v>
      </c>
      <c r="V210" s="15" t="s">
        <v>2786</v>
      </c>
      <c r="W210" s="15" t="s">
        <v>995</v>
      </c>
      <c r="X210" s="18" t="s">
        <v>2787</v>
      </c>
      <c r="Y210" s="15" t="s">
        <v>995</v>
      </c>
      <c r="Z210" s="17">
        <v>0</v>
      </c>
      <c r="AA210" s="17">
        <v>1</v>
      </c>
      <c r="AB210" s="16"/>
      <c r="AC210" s="16"/>
      <c r="AD210" s="16"/>
      <c r="AE210" s="16"/>
      <c r="AF210" s="15" t="s">
        <v>995</v>
      </c>
      <c r="AG210" s="16" t="b">
        <v>0</v>
      </c>
      <c r="AH210" s="15" t="s">
        <v>995</v>
      </c>
      <c r="AI210" s="15" t="s">
        <v>995</v>
      </c>
      <c r="AJ210" s="15" t="s">
        <v>995</v>
      </c>
      <c r="AK210" s="16" t="b">
        <v>0</v>
      </c>
      <c r="AL210" s="16" t="b">
        <v>0</v>
      </c>
      <c r="AM210" s="16"/>
      <c r="AN210" s="15" t="s">
        <v>1319</v>
      </c>
      <c r="AO210" s="15" t="s">
        <v>1067</v>
      </c>
      <c r="AP210" s="15" t="s">
        <v>1007</v>
      </c>
      <c r="AQ210" s="15" t="s">
        <v>1008</v>
      </c>
      <c r="AR210" s="16"/>
    </row>
    <row r="211" spans="1:44" ht="15.5" x14ac:dyDescent="0.35">
      <c r="A211" s="15" t="s">
        <v>2788</v>
      </c>
      <c r="B211" s="15" t="s">
        <v>2789</v>
      </c>
      <c r="C211" s="15" t="s">
        <v>2790</v>
      </c>
      <c r="D211" s="16"/>
      <c r="E211" s="16"/>
      <c r="F211" s="16"/>
      <c r="G211" s="15" t="s">
        <v>1034</v>
      </c>
      <c r="H211" s="15" t="s">
        <v>995</v>
      </c>
      <c r="I211" s="15" t="s">
        <v>2791</v>
      </c>
      <c r="J211" s="15" t="s">
        <v>995</v>
      </c>
      <c r="K211" s="15" t="s">
        <v>996</v>
      </c>
      <c r="L211" s="15" t="s">
        <v>995</v>
      </c>
      <c r="M211" s="15" t="s">
        <v>997</v>
      </c>
      <c r="N211" s="15" t="s">
        <v>2792</v>
      </c>
      <c r="O211" s="15" t="s">
        <v>2750</v>
      </c>
      <c r="P211" s="15" t="s">
        <v>2267</v>
      </c>
      <c r="Q211" s="15" t="s">
        <v>537</v>
      </c>
      <c r="R211" s="15" t="s">
        <v>2751</v>
      </c>
      <c r="S211" s="15" t="s">
        <v>2784</v>
      </c>
      <c r="T211" s="15" t="s">
        <v>1001</v>
      </c>
      <c r="U211" s="15" t="s">
        <v>2793</v>
      </c>
      <c r="V211" s="15" t="s">
        <v>2794</v>
      </c>
      <c r="W211" s="15" t="s">
        <v>995</v>
      </c>
      <c r="X211" s="18" t="s">
        <v>2795</v>
      </c>
      <c r="Y211" s="15" t="s">
        <v>995</v>
      </c>
      <c r="Z211" s="17">
        <v>0</v>
      </c>
      <c r="AA211" s="17">
        <v>1</v>
      </c>
      <c r="AB211" s="16"/>
      <c r="AC211" s="16"/>
      <c r="AD211" s="16"/>
      <c r="AE211" s="16"/>
      <c r="AF211" s="15" t="s">
        <v>995</v>
      </c>
      <c r="AG211" s="16" t="b">
        <v>0</v>
      </c>
      <c r="AH211" s="15" t="s">
        <v>995</v>
      </c>
      <c r="AI211" s="15" t="s">
        <v>995</v>
      </c>
      <c r="AJ211" s="15" t="s">
        <v>995</v>
      </c>
      <c r="AK211" s="16" t="b">
        <v>0</v>
      </c>
      <c r="AL211" s="16" t="b">
        <v>0</v>
      </c>
      <c r="AM211" s="16"/>
      <c r="AN211" s="15" t="s">
        <v>2796</v>
      </c>
      <c r="AO211" s="15" t="s">
        <v>1019</v>
      </c>
      <c r="AP211" s="15" t="s">
        <v>1007</v>
      </c>
      <c r="AQ211" s="15" t="s">
        <v>1008</v>
      </c>
      <c r="AR211" s="16"/>
    </row>
    <row r="212" spans="1:44" ht="15.5" x14ac:dyDescent="0.35">
      <c r="A212" s="15" t="s">
        <v>2797</v>
      </c>
      <c r="B212" s="15" t="s">
        <v>2798</v>
      </c>
      <c r="C212" s="15" t="s">
        <v>2799</v>
      </c>
      <c r="D212" s="16"/>
      <c r="E212" s="16"/>
      <c r="F212" s="16"/>
      <c r="G212" s="15" t="s">
        <v>1034</v>
      </c>
      <c r="H212" s="15" t="s">
        <v>995</v>
      </c>
      <c r="I212" s="15" t="s">
        <v>995</v>
      </c>
      <c r="J212" s="15" t="s">
        <v>995</v>
      </c>
      <c r="K212" s="15" t="s">
        <v>996</v>
      </c>
      <c r="L212" s="15" t="s">
        <v>995</v>
      </c>
      <c r="M212" s="15" t="s">
        <v>2800</v>
      </c>
      <c r="N212" s="15" t="s">
        <v>2801</v>
      </c>
      <c r="O212" s="15" t="s">
        <v>2750</v>
      </c>
      <c r="P212" s="15" t="s">
        <v>2267</v>
      </c>
      <c r="Q212" s="15" t="s">
        <v>537</v>
      </c>
      <c r="R212" s="15" t="s">
        <v>2751</v>
      </c>
      <c r="S212" s="15" t="s">
        <v>2784</v>
      </c>
      <c r="T212" s="15" t="s">
        <v>1001</v>
      </c>
      <c r="U212" s="15" t="s">
        <v>995</v>
      </c>
      <c r="V212" s="15" t="s">
        <v>995</v>
      </c>
      <c r="W212" s="15" t="s">
        <v>995</v>
      </c>
      <c r="X212" s="18" t="s">
        <v>2802</v>
      </c>
      <c r="Y212" s="15" t="s">
        <v>995</v>
      </c>
      <c r="Z212" s="17">
        <v>0</v>
      </c>
      <c r="AA212" s="17">
        <v>1</v>
      </c>
      <c r="AB212" s="16"/>
      <c r="AC212" s="16"/>
      <c r="AD212" s="16"/>
      <c r="AE212" s="16"/>
      <c r="AF212" s="15" t="s">
        <v>995</v>
      </c>
      <c r="AG212" s="16" t="b">
        <v>0</v>
      </c>
      <c r="AH212" s="15" t="s">
        <v>995</v>
      </c>
      <c r="AI212" s="15" t="s">
        <v>995</v>
      </c>
      <c r="AJ212" s="15" t="s">
        <v>995</v>
      </c>
      <c r="AK212" s="16" t="b">
        <v>0</v>
      </c>
      <c r="AL212" s="16" t="b">
        <v>0</v>
      </c>
      <c r="AM212" s="15" t="s">
        <v>1042</v>
      </c>
      <c r="AN212" s="15" t="s">
        <v>2803</v>
      </c>
      <c r="AO212" s="15" t="s">
        <v>2800</v>
      </c>
      <c r="AP212" s="15" t="s">
        <v>2804</v>
      </c>
      <c r="AQ212" s="15" t="s">
        <v>1008</v>
      </c>
      <c r="AR212" s="16"/>
    </row>
    <row r="213" spans="1:44" ht="15.5" x14ac:dyDescent="0.35">
      <c r="A213" s="15" t="s">
        <v>2805</v>
      </c>
      <c r="B213" s="15" t="s">
        <v>2806</v>
      </c>
      <c r="C213" s="15" t="s">
        <v>2807</v>
      </c>
      <c r="D213" s="16"/>
      <c r="E213" s="17">
        <v>23</v>
      </c>
      <c r="F213" s="17">
        <v>3</v>
      </c>
      <c r="G213" s="15" t="s">
        <v>1034</v>
      </c>
      <c r="H213" s="15" t="s">
        <v>995</v>
      </c>
      <c r="I213" s="15" t="s">
        <v>995</v>
      </c>
      <c r="J213" s="15" t="s">
        <v>995</v>
      </c>
      <c r="K213" s="15" t="s">
        <v>996</v>
      </c>
      <c r="L213" s="15" t="s">
        <v>995</v>
      </c>
      <c r="M213" s="15" t="s">
        <v>997</v>
      </c>
      <c r="N213" s="15" t="s">
        <v>2808</v>
      </c>
      <c r="O213" s="15" t="s">
        <v>2809</v>
      </c>
      <c r="P213" s="15" t="s">
        <v>2267</v>
      </c>
      <c r="Q213" s="15" t="s">
        <v>537</v>
      </c>
      <c r="R213" s="15" t="s">
        <v>2810</v>
      </c>
      <c r="S213" s="15" t="s">
        <v>2811</v>
      </c>
      <c r="T213" s="15" t="s">
        <v>1001</v>
      </c>
      <c r="U213" s="15" t="s">
        <v>2812</v>
      </c>
      <c r="V213" s="15" t="s">
        <v>2813</v>
      </c>
      <c r="W213" s="15" t="s">
        <v>995</v>
      </c>
      <c r="X213" s="18" t="s">
        <v>2814</v>
      </c>
      <c r="Y213" s="15" t="s">
        <v>995</v>
      </c>
      <c r="Z213" s="17">
        <v>0</v>
      </c>
      <c r="AA213" s="17">
        <v>1</v>
      </c>
      <c r="AB213" s="16"/>
      <c r="AC213" s="16"/>
      <c r="AD213" s="16"/>
      <c r="AE213" s="16"/>
      <c r="AF213" s="15" t="s">
        <v>995</v>
      </c>
      <c r="AG213" s="16" t="b">
        <v>0</v>
      </c>
      <c r="AH213" s="15" t="s">
        <v>995</v>
      </c>
      <c r="AI213" s="15" t="s">
        <v>995</v>
      </c>
      <c r="AJ213" s="15" t="s">
        <v>995</v>
      </c>
      <c r="AK213" s="16" t="b">
        <v>0</v>
      </c>
      <c r="AL213" s="16" t="b">
        <v>0</v>
      </c>
      <c r="AM213" s="16"/>
      <c r="AN213" s="15" t="s">
        <v>2815</v>
      </c>
      <c r="AO213" s="15" t="s">
        <v>1067</v>
      </c>
      <c r="AP213" s="15" t="s">
        <v>1007</v>
      </c>
      <c r="AQ213" s="15" t="s">
        <v>1008</v>
      </c>
      <c r="AR213" s="16"/>
    </row>
    <row r="214" spans="1:44" ht="15.5" x14ac:dyDescent="0.35">
      <c r="A214" s="15" t="s">
        <v>2816</v>
      </c>
      <c r="B214" s="15" t="s">
        <v>2817</v>
      </c>
      <c r="C214" s="15" t="s">
        <v>2818</v>
      </c>
      <c r="D214" s="16"/>
      <c r="E214" s="16"/>
      <c r="F214" s="16"/>
      <c r="G214" s="15" t="s">
        <v>1251</v>
      </c>
      <c r="H214" s="15" t="s">
        <v>995</v>
      </c>
      <c r="I214" s="15" t="s">
        <v>995</v>
      </c>
      <c r="J214" s="15" t="s">
        <v>995</v>
      </c>
      <c r="K214" s="15" t="s">
        <v>996</v>
      </c>
      <c r="L214" s="15" t="s">
        <v>995</v>
      </c>
      <c r="M214" s="15" t="s">
        <v>997</v>
      </c>
      <c r="N214" s="15" t="s">
        <v>2819</v>
      </c>
      <c r="O214" s="15" t="s">
        <v>2820</v>
      </c>
      <c r="P214" s="15" t="s">
        <v>2267</v>
      </c>
      <c r="Q214" s="15" t="s">
        <v>537</v>
      </c>
      <c r="R214" s="15" t="s">
        <v>2821</v>
      </c>
      <c r="S214" s="15" t="s">
        <v>2822</v>
      </c>
      <c r="T214" s="15" t="s">
        <v>1001</v>
      </c>
      <c r="U214" s="15" t="s">
        <v>2823</v>
      </c>
      <c r="V214" s="15" t="s">
        <v>2824</v>
      </c>
      <c r="W214" s="15" t="s">
        <v>995</v>
      </c>
      <c r="X214" s="18" t="s">
        <v>2825</v>
      </c>
      <c r="Y214" s="15" t="s">
        <v>995</v>
      </c>
      <c r="Z214" s="17">
        <v>0</v>
      </c>
      <c r="AA214" s="17">
        <v>1</v>
      </c>
      <c r="AB214" s="16"/>
      <c r="AC214" s="16"/>
      <c r="AD214" s="16"/>
      <c r="AE214" s="16"/>
      <c r="AF214" s="15" t="s">
        <v>995</v>
      </c>
      <c r="AG214" s="16" t="b">
        <v>0</v>
      </c>
      <c r="AH214" s="15" t="s">
        <v>995</v>
      </c>
      <c r="AI214" s="15" t="s">
        <v>995</v>
      </c>
      <c r="AJ214" s="15" t="s">
        <v>995</v>
      </c>
      <c r="AK214" s="16" t="b">
        <v>0</v>
      </c>
      <c r="AL214" s="16" t="b">
        <v>0</v>
      </c>
      <c r="AM214" s="16"/>
      <c r="AN214" s="15" t="s">
        <v>2502</v>
      </c>
      <c r="AO214" s="15" t="s">
        <v>1094</v>
      </c>
      <c r="AP214" s="15" t="s">
        <v>1007</v>
      </c>
      <c r="AQ214" s="15" t="s">
        <v>1008</v>
      </c>
      <c r="AR214" s="16"/>
    </row>
    <row r="215" spans="1:44" ht="15.5" x14ac:dyDescent="0.35">
      <c r="A215" s="15" t="s">
        <v>2759</v>
      </c>
      <c r="B215" s="15" t="s">
        <v>2760</v>
      </c>
      <c r="C215" s="15" t="s">
        <v>2826</v>
      </c>
      <c r="D215" s="16"/>
      <c r="E215" s="17">
        <v>41</v>
      </c>
      <c r="F215" s="17">
        <v>6</v>
      </c>
      <c r="G215" s="15" t="s">
        <v>16</v>
      </c>
      <c r="H215" s="15" t="s">
        <v>995</v>
      </c>
      <c r="I215" s="15" t="s">
        <v>995</v>
      </c>
      <c r="J215" s="15" t="s">
        <v>995</v>
      </c>
      <c r="K215" s="15" t="s">
        <v>996</v>
      </c>
      <c r="L215" s="15" t="s">
        <v>995</v>
      </c>
      <c r="M215" s="15" t="s">
        <v>1008</v>
      </c>
      <c r="N215" s="15" t="s">
        <v>2827</v>
      </c>
      <c r="O215" s="15" t="s">
        <v>2828</v>
      </c>
      <c r="P215" s="15" t="s">
        <v>2267</v>
      </c>
      <c r="Q215" s="15" t="s">
        <v>537</v>
      </c>
      <c r="R215" s="15" t="s">
        <v>2829</v>
      </c>
      <c r="S215" s="15" t="s">
        <v>2830</v>
      </c>
      <c r="T215" s="15" t="s">
        <v>1001</v>
      </c>
      <c r="U215" s="15" t="s">
        <v>2831</v>
      </c>
      <c r="V215" s="15" t="s">
        <v>2832</v>
      </c>
      <c r="W215" s="15" t="s">
        <v>995</v>
      </c>
      <c r="X215" s="18" t="s">
        <v>2833</v>
      </c>
      <c r="Y215" s="15" t="s">
        <v>995</v>
      </c>
      <c r="Z215" s="17">
        <v>0</v>
      </c>
      <c r="AA215" s="17">
        <v>1</v>
      </c>
      <c r="AB215" s="16"/>
      <c r="AC215" s="16"/>
      <c r="AD215" s="16"/>
      <c r="AE215" s="16"/>
      <c r="AF215" s="15" t="s">
        <v>995</v>
      </c>
      <c r="AG215" s="16" t="b">
        <v>0</v>
      </c>
      <c r="AH215" s="15" t="s">
        <v>995</v>
      </c>
      <c r="AI215" s="15" t="s">
        <v>995</v>
      </c>
      <c r="AJ215" s="15" t="s">
        <v>995</v>
      </c>
      <c r="AK215" s="16" t="b">
        <v>0</v>
      </c>
      <c r="AL215" s="16" t="b">
        <v>0</v>
      </c>
      <c r="AM215" s="15" t="s">
        <v>1042</v>
      </c>
      <c r="AN215" s="15" t="s">
        <v>1043</v>
      </c>
      <c r="AO215" s="15" t="s">
        <v>1008</v>
      </c>
      <c r="AP215" s="15" t="s">
        <v>1007</v>
      </c>
      <c r="AQ215" s="15" t="s">
        <v>1008</v>
      </c>
      <c r="AR215" s="16"/>
    </row>
    <row r="216" spans="1:44" ht="15.5" x14ac:dyDescent="0.35">
      <c r="A216" s="15" t="s">
        <v>2834</v>
      </c>
      <c r="B216" s="15" t="s">
        <v>2835</v>
      </c>
      <c r="C216" s="15" t="s">
        <v>2836</v>
      </c>
      <c r="D216" s="16"/>
      <c r="E216" s="16"/>
      <c r="F216" s="16"/>
      <c r="G216" s="15" t="s">
        <v>16</v>
      </c>
      <c r="H216" s="15" t="s">
        <v>995</v>
      </c>
      <c r="I216" s="15" t="s">
        <v>995</v>
      </c>
      <c r="J216" s="15" t="s">
        <v>995</v>
      </c>
      <c r="K216" s="15" t="s">
        <v>996</v>
      </c>
      <c r="L216" s="15" t="s">
        <v>995</v>
      </c>
      <c r="M216" s="15" t="s">
        <v>997</v>
      </c>
      <c r="N216" s="15" t="s">
        <v>2837</v>
      </c>
      <c r="O216" s="15" t="s">
        <v>2838</v>
      </c>
      <c r="P216" s="15" t="s">
        <v>2267</v>
      </c>
      <c r="Q216" s="15" t="s">
        <v>537</v>
      </c>
      <c r="R216" s="15" t="s">
        <v>2839</v>
      </c>
      <c r="S216" s="15" t="s">
        <v>2840</v>
      </c>
      <c r="T216" s="15" t="s">
        <v>1786</v>
      </c>
      <c r="U216" s="15" t="s">
        <v>995</v>
      </c>
      <c r="V216" s="15" t="s">
        <v>995</v>
      </c>
      <c r="W216" s="15" t="s">
        <v>995</v>
      </c>
      <c r="X216" s="18" t="s">
        <v>2841</v>
      </c>
      <c r="Y216" s="15" t="s">
        <v>995</v>
      </c>
      <c r="Z216" s="17">
        <v>0</v>
      </c>
      <c r="AA216" s="17">
        <v>1</v>
      </c>
      <c r="AB216" s="16"/>
      <c r="AC216" s="16"/>
      <c r="AD216" s="16"/>
      <c r="AE216" s="16"/>
      <c r="AF216" s="15" t="s">
        <v>995</v>
      </c>
      <c r="AG216" s="16" t="b">
        <v>0</v>
      </c>
      <c r="AH216" s="15" t="s">
        <v>995</v>
      </c>
      <c r="AI216" s="15" t="s">
        <v>995</v>
      </c>
      <c r="AJ216" s="15" t="s">
        <v>995</v>
      </c>
      <c r="AK216" s="16" t="b">
        <v>0</v>
      </c>
      <c r="AL216" s="16" t="b">
        <v>0</v>
      </c>
      <c r="AM216" s="16"/>
      <c r="AN216" s="15" t="s">
        <v>2842</v>
      </c>
      <c r="AO216" s="15" t="s">
        <v>1077</v>
      </c>
      <c r="AP216" s="15" t="s">
        <v>1725</v>
      </c>
      <c r="AQ216" s="15" t="s">
        <v>1008</v>
      </c>
      <c r="AR216" s="16"/>
    </row>
    <row r="217" spans="1:44" ht="15.5" x14ac:dyDescent="0.35">
      <c r="A217" s="15" t="s">
        <v>2843</v>
      </c>
      <c r="B217" s="15" t="s">
        <v>2844</v>
      </c>
      <c r="C217" s="15" t="s">
        <v>2845</v>
      </c>
      <c r="D217" s="16"/>
      <c r="E217" s="17">
        <v>27</v>
      </c>
      <c r="F217" s="17">
        <v>4</v>
      </c>
      <c r="G217" s="15" t="s">
        <v>1023</v>
      </c>
      <c r="H217" s="15" t="s">
        <v>995</v>
      </c>
      <c r="I217" s="15" t="s">
        <v>995</v>
      </c>
      <c r="J217" s="15" t="s">
        <v>995</v>
      </c>
      <c r="K217" s="15" t="s">
        <v>996</v>
      </c>
      <c r="L217" s="15" t="s">
        <v>995</v>
      </c>
      <c r="M217" s="15" t="s">
        <v>997</v>
      </c>
      <c r="N217" s="15" t="s">
        <v>2846</v>
      </c>
      <c r="O217" s="15" t="s">
        <v>2847</v>
      </c>
      <c r="P217" s="15" t="s">
        <v>2267</v>
      </c>
      <c r="Q217" s="15" t="s">
        <v>537</v>
      </c>
      <c r="R217" s="15" t="s">
        <v>2848</v>
      </c>
      <c r="S217" s="15" t="s">
        <v>2849</v>
      </c>
      <c r="T217" s="15" t="s">
        <v>1001</v>
      </c>
      <c r="U217" s="15" t="s">
        <v>2850</v>
      </c>
      <c r="V217" s="15" t="s">
        <v>2851</v>
      </c>
      <c r="W217" s="15" t="s">
        <v>995</v>
      </c>
      <c r="X217" s="18" t="s">
        <v>2852</v>
      </c>
      <c r="Y217" s="15" t="s">
        <v>995</v>
      </c>
      <c r="Z217" s="17">
        <v>0</v>
      </c>
      <c r="AA217" s="17">
        <v>1</v>
      </c>
      <c r="AB217" s="16"/>
      <c r="AC217" s="16"/>
      <c r="AD217" s="16"/>
      <c r="AE217" s="16"/>
      <c r="AF217" s="15" t="s">
        <v>995</v>
      </c>
      <c r="AG217" s="16" t="b">
        <v>0</v>
      </c>
      <c r="AH217" s="15" t="s">
        <v>995</v>
      </c>
      <c r="AI217" s="15" t="s">
        <v>995</v>
      </c>
      <c r="AJ217" s="15" t="s">
        <v>995</v>
      </c>
      <c r="AK217" s="16" t="b">
        <v>0</v>
      </c>
      <c r="AL217" s="16" t="b">
        <v>0</v>
      </c>
      <c r="AM217" s="16"/>
      <c r="AN217" s="15" t="s">
        <v>2659</v>
      </c>
      <c r="AO217" s="15" t="s">
        <v>1019</v>
      </c>
      <c r="AP217" s="15" t="s">
        <v>1007</v>
      </c>
      <c r="AQ217" s="15" t="s">
        <v>1008</v>
      </c>
      <c r="AR217" s="16"/>
    </row>
    <row r="218" spans="1:44" ht="15.5" x14ac:dyDescent="0.35">
      <c r="A218" s="15" t="s">
        <v>2853</v>
      </c>
      <c r="B218" s="15" t="s">
        <v>2854</v>
      </c>
      <c r="C218" s="15" t="s">
        <v>2855</v>
      </c>
      <c r="D218" s="16"/>
      <c r="E218" s="16"/>
      <c r="F218" s="16"/>
      <c r="G218" s="15" t="s">
        <v>1251</v>
      </c>
      <c r="H218" s="15" t="s">
        <v>995</v>
      </c>
      <c r="I218" s="15" t="s">
        <v>995</v>
      </c>
      <c r="J218" s="15" t="s">
        <v>995</v>
      </c>
      <c r="K218" s="15" t="s">
        <v>996</v>
      </c>
      <c r="L218" s="15" t="s">
        <v>995</v>
      </c>
      <c r="M218" s="15" t="s">
        <v>997</v>
      </c>
      <c r="N218" s="15" t="s">
        <v>2856</v>
      </c>
      <c r="O218" s="15" t="s">
        <v>2857</v>
      </c>
      <c r="P218" s="15" t="s">
        <v>2267</v>
      </c>
      <c r="Q218" s="15" t="s">
        <v>537</v>
      </c>
      <c r="R218" s="15" t="s">
        <v>2848</v>
      </c>
      <c r="S218" s="15" t="s">
        <v>2858</v>
      </c>
      <c r="T218" s="15" t="s">
        <v>1001</v>
      </c>
      <c r="U218" s="15" t="s">
        <v>2859</v>
      </c>
      <c r="V218" s="15" t="s">
        <v>2860</v>
      </c>
      <c r="W218" s="15" t="s">
        <v>995</v>
      </c>
      <c r="X218" s="18" t="s">
        <v>2861</v>
      </c>
      <c r="Y218" s="15" t="s">
        <v>995</v>
      </c>
      <c r="Z218" s="17">
        <v>0</v>
      </c>
      <c r="AA218" s="17">
        <v>1</v>
      </c>
      <c r="AB218" s="16"/>
      <c r="AC218" s="16"/>
      <c r="AD218" s="16"/>
      <c r="AE218" s="16"/>
      <c r="AF218" s="15" t="s">
        <v>995</v>
      </c>
      <c r="AG218" s="16" t="b">
        <v>0</v>
      </c>
      <c r="AH218" s="15" t="s">
        <v>995</v>
      </c>
      <c r="AI218" s="15" t="s">
        <v>995</v>
      </c>
      <c r="AJ218" s="15" t="s">
        <v>995</v>
      </c>
      <c r="AK218" s="16" t="b">
        <v>0</v>
      </c>
      <c r="AL218" s="16" t="b">
        <v>0</v>
      </c>
      <c r="AM218" s="16"/>
      <c r="AN218" s="15" t="s">
        <v>2862</v>
      </c>
      <c r="AO218" s="15" t="s">
        <v>1019</v>
      </c>
      <c r="AP218" s="15" t="s">
        <v>1007</v>
      </c>
      <c r="AQ218" s="15" t="s">
        <v>1008</v>
      </c>
      <c r="AR218" s="16"/>
    </row>
    <row r="219" spans="1:44" ht="15.5" x14ac:dyDescent="0.35">
      <c r="A219" s="15" t="s">
        <v>2863</v>
      </c>
      <c r="B219" s="15" t="s">
        <v>2864</v>
      </c>
      <c r="C219" s="15" t="s">
        <v>2865</v>
      </c>
      <c r="D219" s="16"/>
      <c r="E219" s="16"/>
      <c r="F219" s="16"/>
      <c r="G219" s="15" t="s">
        <v>1251</v>
      </c>
      <c r="H219" s="15" t="s">
        <v>995</v>
      </c>
      <c r="I219" s="15" t="s">
        <v>995</v>
      </c>
      <c r="J219" s="15" t="s">
        <v>995</v>
      </c>
      <c r="K219" s="15" t="s">
        <v>996</v>
      </c>
      <c r="L219" s="15" t="s">
        <v>995</v>
      </c>
      <c r="M219" s="15" t="s">
        <v>997</v>
      </c>
      <c r="N219" s="15" t="s">
        <v>2866</v>
      </c>
      <c r="O219" s="15" t="s">
        <v>2867</v>
      </c>
      <c r="P219" s="15" t="s">
        <v>2267</v>
      </c>
      <c r="Q219" s="15" t="s">
        <v>537</v>
      </c>
      <c r="R219" s="15" t="s">
        <v>2868</v>
      </c>
      <c r="S219" s="15" t="s">
        <v>2869</v>
      </c>
      <c r="T219" s="15" t="s">
        <v>1001</v>
      </c>
      <c r="U219" s="15" t="s">
        <v>2870</v>
      </c>
      <c r="V219" s="15" t="s">
        <v>2871</v>
      </c>
      <c r="W219" s="15" t="s">
        <v>995</v>
      </c>
      <c r="X219" s="18" t="s">
        <v>2872</v>
      </c>
      <c r="Y219" s="15" t="s">
        <v>995</v>
      </c>
      <c r="Z219" s="17">
        <v>0</v>
      </c>
      <c r="AA219" s="17">
        <v>1</v>
      </c>
      <c r="AB219" s="16"/>
      <c r="AC219" s="16"/>
      <c r="AD219" s="16"/>
      <c r="AE219" s="16"/>
      <c r="AF219" s="15" t="s">
        <v>995</v>
      </c>
      <c r="AG219" s="16" t="b">
        <v>0</v>
      </c>
      <c r="AH219" s="15" t="s">
        <v>995</v>
      </c>
      <c r="AI219" s="15" t="s">
        <v>995</v>
      </c>
      <c r="AJ219" s="15" t="s">
        <v>995</v>
      </c>
      <c r="AK219" s="16" t="b">
        <v>0</v>
      </c>
      <c r="AL219" s="16" t="b">
        <v>0</v>
      </c>
      <c r="AM219" s="16"/>
      <c r="AN219" s="15" t="s">
        <v>2380</v>
      </c>
      <c r="AO219" s="15" t="s">
        <v>1019</v>
      </c>
      <c r="AP219" s="15" t="s">
        <v>1007</v>
      </c>
      <c r="AQ219" s="15" t="s">
        <v>1008</v>
      </c>
      <c r="AR219" s="16"/>
    </row>
    <row r="220" spans="1:44" ht="15.5" x14ac:dyDescent="0.35">
      <c r="A220" s="15" t="s">
        <v>2873</v>
      </c>
      <c r="B220" s="15" t="s">
        <v>2874</v>
      </c>
      <c r="C220" s="15" t="s">
        <v>2875</v>
      </c>
      <c r="D220" s="16"/>
      <c r="E220" s="17">
        <v>71</v>
      </c>
      <c r="F220" s="17">
        <v>9</v>
      </c>
      <c r="G220" s="15" t="s">
        <v>14</v>
      </c>
      <c r="H220" s="15" t="s">
        <v>995</v>
      </c>
      <c r="I220" s="15" t="s">
        <v>2876</v>
      </c>
      <c r="J220" s="15" t="s">
        <v>995</v>
      </c>
      <c r="K220" s="15" t="s">
        <v>996</v>
      </c>
      <c r="L220" s="15" t="s">
        <v>995</v>
      </c>
      <c r="M220" s="15" t="s">
        <v>1008</v>
      </c>
      <c r="N220" s="15" t="s">
        <v>2877</v>
      </c>
      <c r="O220" s="15" t="s">
        <v>2878</v>
      </c>
      <c r="P220" s="15" t="s">
        <v>2267</v>
      </c>
      <c r="Q220" s="15" t="s">
        <v>537</v>
      </c>
      <c r="R220" s="15" t="s">
        <v>2879</v>
      </c>
      <c r="S220" s="15" t="s">
        <v>2880</v>
      </c>
      <c r="T220" s="15" t="s">
        <v>1001</v>
      </c>
      <c r="U220" s="15" t="s">
        <v>2881</v>
      </c>
      <c r="V220" s="15" t="s">
        <v>2882</v>
      </c>
      <c r="W220" s="15" t="s">
        <v>995</v>
      </c>
      <c r="X220" s="18" t="s">
        <v>2883</v>
      </c>
      <c r="Y220" s="15" t="s">
        <v>995</v>
      </c>
      <c r="Z220" s="17">
        <v>0</v>
      </c>
      <c r="AA220" s="17">
        <v>1</v>
      </c>
      <c r="AB220" s="17">
        <v>4</v>
      </c>
      <c r="AC220" s="16"/>
      <c r="AD220" s="16"/>
      <c r="AE220" s="16"/>
      <c r="AF220" s="15" t="s">
        <v>995</v>
      </c>
      <c r="AG220" s="16" t="b">
        <v>0</v>
      </c>
      <c r="AH220" s="15" t="s">
        <v>995</v>
      </c>
      <c r="AI220" s="15" t="s">
        <v>995</v>
      </c>
      <c r="AJ220" s="15" t="s">
        <v>995</v>
      </c>
      <c r="AK220" s="16" t="b">
        <v>0</v>
      </c>
      <c r="AL220" s="16" t="b">
        <v>0</v>
      </c>
      <c r="AM220" s="15" t="s">
        <v>1042</v>
      </c>
      <c r="AN220" s="15" t="s">
        <v>2649</v>
      </c>
      <c r="AO220" s="15" t="s">
        <v>1008</v>
      </c>
      <c r="AP220" s="15" t="s">
        <v>1007</v>
      </c>
      <c r="AQ220" s="15" t="s">
        <v>1008</v>
      </c>
      <c r="AR220" s="16"/>
    </row>
    <row r="221" spans="1:44" ht="15.5" x14ac:dyDescent="0.35">
      <c r="A221" s="15" t="s">
        <v>2884</v>
      </c>
      <c r="B221" s="15" t="s">
        <v>2885</v>
      </c>
      <c r="C221" s="15" t="s">
        <v>2886</v>
      </c>
      <c r="D221" s="16"/>
      <c r="E221" s="17">
        <v>72</v>
      </c>
      <c r="F221" s="17">
        <v>9</v>
      </c>
      <c r="G221" s="15" t="s">
        <v>1420</v>
      </c>
      <c r="H221" s="15" t="s">
        <v>995</v>
      </c>
      <c r="I221" s="15" t="s">
        <v>995</v>
      </c>
      <c r="J221" s="15" t="s">
        <v>995</v>
      </c>
      <c r="K221" s="15" t="s">
        <v>996</v>
      </c>
      <c r="L221" s="15" t="s">
        <v>995</v>
      </c>
      <c r="M221" s="15" t="s">
        <v>997</v>
      </c>
      <c r="N221" s="15" t="s">
        <v>2887</v>
      </c>
      <c r="O221" s="15" t="s">
        <v>2888</v>
      </c>
      <c r="P221" s="15" t="s">
        <v>2267</v>
      </c>
      <c r="Q221" s="15" t="s">
        <v>537</v>
      </c>
      <c r="R221" s="15" t="s">
        <v>2889</v>
      </c>
      <c r="S221" s="15" t="s">
        <v>2890</v>
      </c>
      <c r="T221" s="15" t="s">
        <v>1001</v>
      </c>
      <c r="U221" s="15" t="s">
        <v>2891</v>
      </c>
      <c r="V221" s="15" t="s">
        <v>2892</v>
      </c>
      <c r="W221" s="15" t="s">
        <v>995</v>
      </c>
      <c r="X221" s="18" t="s">
        <v>2893</v>
      </c>
      <c r="Y221" s="15" t="s">
        <v>995</v>
      </c>
      <c r="Z221" s="17">
        <v>0</v>
      </c>
      <c r="AA221" s="17">
        <v>1</v>
      </c>
      <c r="AB221" s="16"/>
      <c r="AC221" s="16"/>
      <c r="AD221" s="16"/>
      <c r="AE221" s="16"/>
      <c r="AF221" s="15" t="s">
        <v>995</v>
      </c>
      <c r="AG221" s="16" t="b">
        <v>0</v>
      </c>
      <c r="AH221" s="15" t="s">
        <v>995</v>
      </c>
      <c r="AI221" s="15" t="s">
        <v>995</v>
      </c>
      <c r="AJ221" s="15" t="s">
        <v>995</v>
      </c>
      <c r="AK221" s="16" t="b">
        <v>0</v>
      </c>
      <c r="AL221" s="16" t="b">
        <v>0</v>
      </c>
      <c r="AM221" s="16"/>
      <c r="AN221" s="15" t="s">
        <v>2894</v>
      </c>
      <c r="AO221" s="15" t="s">
        <v>1077</v>
      </c>
      <c r="AP221" s="15" t="s">
        <v>1007</v>
      </c>
      <c r="AQ221" s="15" t="s">
        <v>1008</v>
      </c>
      <c r="AR221" s="16"/>
    </row>
    <row r="222" spans="1:44" ht="15.5" x14ac:dyDescent="0.35">
      <c r="A222" s="15" t="s">
        <v>2895</v>
      </c>
      <c r="B222" s="15" t="s">
        <v>2896</v>
      </c>
      <c r="C222" s="15" t="s">
        <v>2897</v>
      </c>
      <c r="D222" s="16"/>
      <c r="E222" s="17">
        <v>95</v>
      </c>
      <c r="F222" s="17">
        <v>10</v>
      </c>
      <c r="G222" s="15" t="s">
        <v>16</v>
      </c>
      <c r="H222" s="15" t="s">
        <v>995</v>
      </c>
      <c r="I222" s="15" t="s">
        <v>995</v>
      </c>
      <c r="J222" s="15" t="s">
        <v>995</v>
      </c>
      <c r="K222" s="15" t="s">
        <v>996</v>
      </c>
      <c r="L222" s="15" t="s">
        <v>995</v>
      </c>
      <c r="M222" s="15" t="s">
        <v>1269</v>
      </c>
      <c r="N222" s="15" t="s">
        <v>2898</v>
      </c>
      <c r="O222" s="15" t="s">
        <v>654</v>
      </c>
      <c r="P222" s="15" t="s">
        <v>2267</v>
      </c>
      <c r="Q222" s="15" t="s">
        <v>537</v>
      </c>
      <c r="R222" s="15" t="s">
        <v>2899</v>
      </c>
      <c r="S222" s="15" t="s">
        <v>2900</v>
      </c>
      <c r="T222" s="15" t="s">
        <v>1001</v>
      </c>
      <c r="U222" s="15" t="s">
        <v>2901</v>
      </c>
      <c r="V222" s="15" t="s">
        <v>2902</v>
      </c>
      <c r="W222" s="15" t="s">
        <v>995</v>
      </c>
      <c r="X222" s="18" t="s">
        <v>2903</v>
      </c>
      <c r="Y222" s="15" t="s">
        <v>995</v>
      </c>
      <c r="Z222" s="17">
        <v>0</v>
      </c>
      <c r="AA222" s="17">
        <v>1</v>
      </c>
      <c r="AB222" s="16"/>
      <c r="AC222" s="16"/>
      <c r="AD222" s="16"/>
      <c r="AE222" s="16"/>
      <c r="AF222" s="15" t="s">
        <v>995</v>
      </c>
      <c r="AG222" s="16" t="b">
        <v>0</v>
      </c>
      <c r="AH222" s="15" t="s">
        <v>995</v>
      </c>
      <c r="AI222" s="15" t="s">
        <v>995</v>
      </c>
      <c r="AJ222" s="15" t="s">
        <v>995</v>
      </c>
      <c r="AK222" s="16" t="b">
        <v>0</v>
      </c>
      <c r="AL222" s="16" t="b">
        <v>0</v>
      </c>
      <c r="AM222" s="16"/>
      <c r="AN222" s="15" t="s">
        <v>1272</v>
      </c>
      <c r="AO222" s="15" t="s">
        <v>1269</v>
      </c>
      <c r="AP222" s="15" t="s">
        <v>1007</v>
      </c>
      <c r="AQ222" s="15" t="s">
        <v>1008</v>
      </c>
      <c r="AR222" s="16"/>
    </row>
    <row r="223" spans="1:44" ht="15.5" x14ac:dyDescent="0.35">
      <c r="A223" s="15" t="s">
        <v>2904</v>
      </c>
      <c r="B223" s="15" t="s">
        <v>2905</v>
      </c>
      <c r="C223" s="15" t="s">
        <v>2906</v>
      </c>
      <c r="D223" s="16"/>
      <c r="E223" s="17">
        <v>46</v>
      </c>
      <c r="F223" s="17">
        <v>1</v>
      </c>
      <c r="G223" s="15" t="s">
        <v>1251</v>
      </c>
      <c r="H223" s="15" t="s">
        <v>995</v>
      </c>
      <c r="I223" s="15" t="s">
        <v>995</v>
      </c>
      <c r="J223" s="15" t="s">
        <v>995</v>
      </c>
      <c r="K223" s="15" t="s">
        <v>996</v>
      </c>
      <c r="L223" s="15" t="s">
        <v>995</v>
      </c>
      <c r="M223" s="15" t="s">
        <v>997</v>
      </c>
      <c r="N223" s="15" t="s">
        <v>2907</v>
      </c>
      <c r="O223" s="15" t="s">
        <v>2908</v>
      </c>
      <c r="P223" s="15" t="s">
        <v>2909</v>
      </c>
      <c r="Q223" s="15" t="s">
        <v>537</v>
      </c>
      <c r="R223" s="15" t="s">
        <v>2910</v>
      </c>
      <c r="S223" s="15" t="s">
        <v>2911</v>
      </c>
      <c r="T223" s="15" t="s">
        <v>1786</v>
      </c>
      <c r="U223" s="15" t="s">
        <v>2912</v>
      </c>
      <c r="V223" s="15" t="s">
        <v>2913</v>
      </c>
      <c r="W223" s="15" t="s">
        <v>995</v>
      </c>
      <c r="X223" s="18" t="s">
        <v>2914</v>
      </c>
      <c r="Y223" s="15" t="s">
        <v>995</v>
      </c>
      <c r="Z223" s="17">
        <v>0</v>
      </c>
      <c r="AA223" s="17">
        <v>1</v>
      </c>
      <c r="AB223" s="16"/>
      <c r="AC223" s="16"/>
      <c r="AD223" s="16"/>
      <c r="AE223" s="16"/>
      <c r="AF223" s="15" t="s">
        <v>995</v>
      </c>
      <c r="AG223" s="16" t="b">
        <v>0</v>
      </c>
      <c r="AH223" s="15" t="s">
        <v>995</v>
      </c>
      <c r="AI223" s="15" t="s">
        <v>995</v>
      </c>
      <c r="AJ223" s="15" t="s">
        <v>995</v>
      </c>
      <c r="AK223" s="16" t="b">
        <v>0</v>
      </c>
      <c r="AL223" s="16" t="b">
        <v>0</v>
      </c>
      <c r="AM223" s="16"/>
      <c r="AN223" s="15" t="s">
        <v>2478</v>
      </c>
      <c r="AO223" s="15" t="s">
        <v>1077</v>
      </c>
      <c r="AP223" s="15" t="s">
        <v>1007</v>
      </c>
      <c r="AQ223" s="15" t="s">
        <v>1008</v>
      </c>
      <c r="AR223" s="16"/>
    </row>
    <row r="224" spans="1:44" ht="15.5" x14ac:dyDescent="0.35">
      <c r="A224" s="15" t="s">
        <v>2915</v>
      </c>
      <c r="B224" s="15" t="s">
        <v>2916</v>
      </c>
      <c r="C224" s="15" t="s">
        <v>2917</v>
      </c>
      <c r="D224" s="16"/>
      <c r="E224" s="16"/>
      <c r="F224" s="16"/>
      <c r="G224" s="15" t="s">
        <v>1251</v>
      </c>
      <c r="H224" s="15" t="s">
        <v>995</v>
      </c>
      <c r="I224" s="15" t="s">
        <v>995</v>
      </c>
      <c r="J224" s="15" t="s">
        <v>995</v>
      </c>
      <c r="K224" s="15" t="s">
        <v>996</v>
      </c>
      <c r="L224" s="15" t="s">
        <v>995</v>
      </c>
      <c r="M224" s="15" t="s">
        <v>1105</v>
      </c>
      <c r="N224" s="15" t="s">
        <v>2918</v>
      </c>
      <c r="O224" s="15" t="s">
        <v>2919</v>
      </c>
      <c r="P224" s="15" t="s">
        <v>2909</v>
      </c>
      <c r="Q224" s="15" t="s">
        <v>537</v>
      </c>
      <c r="R224" s="15" t="s">
        <v>2920</v>
      </c>
      <c r="S224" s="15" t="s">
        <v>2921</v>
      </c>
      <c r="T224" s="15" t="s">
        <v>1001</v>
      </c>
      <c r="U224" s="15" t="s">
        <v>2922</v>
      </c>
      <c r="V224" s="15" t="s">
        <v>2923</v>
      </c>
      <c r="W224" s="15" t="s">
        <v>995</v>
      </c>
      <c r="X224" s="18" t="s">
        <v>2924</v>
      </c>
      <c r="Y224" s="15" t="s">
        <v>995</v>
      </c>
      <c r="Z224" s="17">
        <v>0</v>
      </c>
      <c r="AA224" s="17">
        <v>1</v>
      </c>
      <c r="AB224" s="16"/>
      <c r="AC224" s="16"/>
      <c r="AD224" s="16"/>
      <c r="AE224" s="16"/>
      <c r="AF224" s="15" t="s">
        <v>995</v>
      </c>
      <c r="AG224" s="16" t="b">
        <v>0</v>
      </c>
      <c r="AH224" s="15" t="s">
        <v>995</v>
      </c>
      <c r="AI224" s="15" t="s">
        <v>995</v>
      </c>
      <c r="AJ224" s="15" t="s">
        <v>995</v>
      </c>
      <c r="AK224" s="16" t="b">
        <v>0</v>
      </c>
      <c r="AL224" s="16" t="b">
        <v>0</v>
      </c>
      <c r="AM224" s="15" t="s">
        <v>1042</v>
      </c>
      <c r="AN224" s="15" t="s">
        <v>1111</v>
      </c>
      <c r="AO224" s="15" t="s">
        <v>1105</v>
      </c>
      <c r="AP224" s="15" t="s">
        <v>1007</v>
      </c>
      <c r="AQ224" s="15" t="s">
        <v>1008</v>
      </c>
      <c r="AR224" s="16"/>
    </row>
    <row r="225" spans="1:44" ht="15.5" x14ac:dyDescent="0.35">
      <c r="A225" s="15" t="s">
        <v>2925</v>
      </c>
      <c r="B225" s="15" t="s">
        <v>2926</v>
      </c>
      <c r="C225" s="15" t="s">
        <v>2927</v>
      </c>
      <c r="D225" s="16"/>
      <c r="E225" s="16"/>
      <c r="F225" s="16"/>
      <c r="G225" s="15" t="s">
        <v>1251</v>
      </c>
      <c r="H225" s="15" t="s">
        <v>995</v>
      </c>
      <c r="I225" s="15" t="s">
        <v>995</v>
      </c>
      <c r="J225" s="15" t="s">
        <v>995</v>
      </c>
      <c r="K225" s="15" t="s">
        <v>996</v>
      </c>
      <c r="L225" s="15" t="s">
        <v>995</v>
      </c>
      <c r="M225" s="15" t="s">
        <v>997</v>
      </c>
      <c r="N225" s="15" t="s">
        <v>995</v>
      </c>
      <c r="O225" s="15" t="s">
        <v>2928</v>
      </c>
      <c r="P225" s="15" t="s">
        <v>2909</v>
      </c>
      <c r="Q225" s="15" t="s">
        <v>537</v>
      </c>
      <c r="R225" s="15" t="s">
        <v>2929</v>
      </c>
      <c r="S225" s="15" t="s">
        <v>2930</v>
      </c>
      <c r="T225" s="15" t="s">
        <v>1001</v>
      </c>
      <c r="U225" s="15" t="s">
        <v>995</v>
      </c>
      <c r="V225" s="15" t="s">
        <v>995</v>
      </c>
      <c r="W225" s="15" t="s">
        <v>995</v>
      </c>
      <c r="X225" s="18" t="s">
        <v>2931</v>
      </c>
      <c r="Y225" s="15" t="s">
        <v>995</v>
      </c>
      <c r="Z225" s="17">
        <v>0</v>
      </c>
      <c r="AA225" s="17">
        <v>1</v>
      </c>
      <c r="AB225" s="16"/>
      <c r="AC225" s="16"/>
      <c r="AD225" s="16"/>
      <c r="AE225" s="16"/>
      <c r="AF225" s="15" t="s">
        <v>995</v>
      </c>
      <c r="AG225" s="16" t="b">
        <v>0</v>
      </c>
      <c r="AH225" s="15" t="s">
        <v>995</v>
      </c>
      <c r="AI225" s="15" t="s">
        <v>995</v>
      </c>
      <c r="AJ225" s="15" t="s">
        <v>995</v>
      </c>
      <c r="AK225" s="16" t="b">
        <v>0</v>
      </c>
      <c r="AL225" s="16" t="b">
        <v>0</v>
      </c>
      <c r="AM225" s="16"/>
      <c r="AN225" s="15" t="s">
        <v>2095</v>
      </c>
      <c r="AO225" s="15" t="s">
        <v>1019</v>
      </c>
      <c r="AP225" s="15" t="s">
        <v>2932</v>
      </c>
      <c r="AQ225" s="15" t="s">
        <v>1008</v>
      </c>
      <c r="AR225" s="16"/>
    </row>
    <row r="226" spans="1:44" ht="15.5" x14ac:dyDescent="0.35">
      <c r="A226" s="15" t="s">
        <v>2933</v>
      </c>
      <c r="B226" s="15" t="s">
        <v>2934</v>
      </c>
      <c r="C226" s="15" t="s">
        <v>2935</v>
      </c>
      <c r="D226" s="16"/>
      <c r="E226" s="17">
        <v>93</v>
      </c>
      <c r="F226" s="17">
        <v>10</v>
      </c>
      <c r="G226" s="15" t="s">
        <v>1023</v>
      </c>
      <c r="H226" s="15" t="s">
        <v>995</v>
      </c>
      <c r="I226" s="15" t="s">
        <v>995</v>
      </c>
      <c r="J226" s="15" t="s">
        <v>995</v>
      </c>
      <c r="K226" s="15" t="s">
        <v>996</v>
      </c>
      <c r="L226" s="15" t="s">
        <v>995</v>
      </c>
      <c r="M226" s="15" t="s">
        <v>997</v>
      </c>
      <c r="N226" s="15" t="s">
        <v>2936</v>
      </c>
      <c r="O226" s="15" t="s">
        <v>2937</v>
      </c>
      <c r="P226" s="15" t="s">
        <v>2938</v>
      </c>
      <c r="Q226" s="15" t="s">
        <v>537</v>
      </c>
      <c r="R226" s="15" t="s">
        <v>2939</v>
      </c>
      <c r="S226" s="15" t="s">
        <v>2940</v>
      </c>
      <c r="T226" s="15" t="s">
        <v>1001</v>
      </c>
      <c r="U226" s="15" t="s">
        <v>2941</v>
      </c>
      <c r="V226" s="15" t="s">
        <v>2942</v>
      </c>
      <c r="W226" s="15" t="s">
        <v>995</v>
      </c>
      <c r="X226" s="18" t="s">
        <v>2943</v>
      </c>
      <c r="Y226" s="15" t="s">
        <v>995</v>
      </c>
      <c r="Z226" s="17">
        <v>0</v>
      </c>
      <c r="AA226" s="17">
        <v>1</v>
      </c>
      <c r="AB226" s="16"/>
      <c r="AC226" s="16"/>
      <c r="AD226" s="16"/>
      <c r="AE226" s="16"/>
      <c r="AF226" s="15" t="s">
        <v>995</v>
      </c>
      <c r="AG226" s="16" t="b">
        <v>0</v>
      </c>
      <c r="AH226" s="15" t="s">
        <v>995</v>
      </c>
      <c r="AI226" s="15" t="s">
        <v>995</v>
      </c>
      <c r="AJ226" s="15" t="s">
        <v>995</v>
      </c>
      <c r="AK226" s="16" t="b">
        <v>0</v>
      </c>
      <c r="AL226" s="16" t="b">
        <v>0</v>
      </c>
      <c r="AM226" s="16"/>
      <c r="AN226" s="15" t="s">
        <v>2944</v>
      </c>
      <c r="AO226" s="15" t="s">
        <v>1057</v>
      </c>
      <c r="AP226" s="15" t="s">
        <v>1007</v>
      </c>
      <c r="AQ226" s="15" t="s">
        <v>1008</v>
      </c>
      <c r="AR226" s="16"/>
    </row>
    <row r="227" spans="1:44" ht="15.5" x14ac:dyDescent="0.35">
      <c r="A227" s="15" t="s">
        <v>2945</v>
      </c>
      <c r="B227" s="15" t="s">
        <v>2946</v>
      </c>
      <c r="C227" s="15" t="s">
        <v>2947</v>
      </c>
      <c r="D227" s="16"/>
      <c r="E227" s="17">
        <v>27</v>
      </c>
      <c r="F227" s="17">
        <v>2</v>
      </c>
      <c r="G227" s="15" t="s">
        <v>994</v>
      </c>
      <c r="H227" s="15" t="s">
        <v>995</v>
      </c>
      <c r="I227" s="15" t="s">
        <v>995</v>
      </c>
      <c r="J227" s="15" t="s">
        <v>995</v>
      </c>
      <c r="K227" s="15" t="s">
        <v>996</v>
      </c>
      <c r="L227" s="15" t="s">
        <v>995</v>
      </c>
      <c r="M227" s="15" t="s">
        <v>1139</v>
      </c>
      <c r="N227" s="15" t="s">
        <v>2948</v>
      </c>
      <c r="O227" s="15" t="s">
        <v>2949</v>
      </c>
      <c r="P227" s="15" t="s">
        <v>2938</v>
      </c>
      <c r="Q227" s="15" t="s">
        <v>537</v>
      </c>
      <c r="R227" s="15" t="s">
        <v>2950</v>
      </c>
      <c r="S227" s="15" t="s">
        <v>2951</v>
      </c>
      <c r="T227" s="15" t="s">
        <v>1001</v>
      </c>
      <c r="U227" s="15" t="s">
        <v>2952</v>
      </c>
      <c r="V227" s="15" t="s">
        <v>2953</v>
      </c>
      <c r="W227" s="15" t="s">
        <v>995</v>
      </c>
      <c r="X227" s="18" t="s">
        <v>2954</v>
      </c>
      <c r="Y227" s="15" t="s">
        <v>995</v>
      </c>
      <c r="Z227" s="17">
        <v>0</v>
      </c>
      <c r="AA227" s="17">
        <v>1</v>
      </c>
      <c r="AB227" s="16"/>
      <c r="AC227" s="16"/>
      <c r="AD227" s="16"/>
      <c r="AE227" s="16"/>
      <c r="AF227" s="15" t="s">
        <v>995</v>
      </c>
      <c r="AG227" s="16" t="b">
        <v>0</v>
      </c>
      <c r="AH227" s="15" t="s">
        <v>995</v>
      </c>
      <c r="AI227" s="15" t="s">
        <v>995</v>
      </c>
      <c r="AJ227" s="15" t="s">
        <v>995</v>
      </c>
      <c r="AK227" s="16" t="b">
        <v>0</v>
      </c>
      <c r="AL227" s="16" t="b">
        <v>0</v>
      </c>
      <c r="AM227" s="16"/>
      <c r="AN227" s="15" t="s">
        <v>2955</v>
      </c>
      <c r="AO227" s="15" t="s">
        <v>1139</v>
      </c>
      <c r="AP227" s="15" t="s">
        <v>1007</v>
      </c>
      <c r="AQ227" s="15" t="s">
        <v>1008</v>
      </c>
      <c r="AR227" s="16"/>
    </row>
    <row r="228" spans="1:44" ht="15.5" x14ac:dyDescent="0.35">
      <c r="A228" s="15" t="s">
        <v>2956</v>
      </c>
      <c r="B228" s="15" t="s">
        <v>2957</v>
      </c>
      <c r="C228" s="15" t="s">
        <v>2958</v>
      </c>
      <c r="D228" s="16"/>
      <c r="E228" s="17">
        <v>12</v>
      </c>
      <c r="F228" s="17">
        <v>1</v>
      </c>
      <c r="G228" s="15" t="s">
        <v>994</v>
      </c>
      <c r="H228" s="15" t="s">
        <v>995</v>
      </c>
      <c r="I228" s="15" t="s">
        <v>995</v>
      </c>
      <c r="J228" s="15" t="s">
        <v>995</v>
      </c>
      <c r="K228" s="15" t="s">
        <v>996</v>
      </c>
      <c r="L228" s="15" t="s">
        <v>995</v>
      </c>
      <c r="M228" s="15" t="s">
        <v>997</v>
      </c>
      <c r="N228" s="15" t="s">
        <v>2959</v>
      </c>
      <c r="O228" s="15" t="s">
        <v>2949</v>
      </c>
      <c r="P228" s="15" t="s">
        <v>2938</v>
      </c>
      <c r="Q228" s="15" t="s">
        <v>537</v>
      </c>
      <c r="R228" s="15" t="s">
        <v>2950</v>
      </c>
      <c r="S228" s="15" t="s">
        <v>2951</v>
      </c>
      <c r="T228" s="15" t="s">
        <v>1001</v>
      </c>
      <c r="U228" s="15" t="s">
        <v>2960</v>
      </c>
      <c r="V228" s="15" t="s">
        <v>2961</v>
      </c>
      <c r="W228" s="15" t="s">
        <v>995</v>
      </c>
      <c r="X228" s="18" t="s">
        <v>2962</v>
      </c>
      <c r="Y228" s="15" t="s">
        <v>995</v>
      </c>
      <c r="Z228" s="17">
        <v>0</v>
      </c>
      <c r="AA228" s="17">
        <v>1</v>
      </c>
      <c r="AB228" s="16"/>
      <c r="AC228" s="16"/>
      <c r="AD228" s="16"/>
      <c r="AE228" s="16"/>
      <c r="AF228" s="15" t="s">
        <v>995</v>
      </c>
      <c r="AG228" s="16" t="b">
        <v>0</v>
      </c>
      <c r="AH228" s="15" t="s">
        <v>995</v>
      </c>
      <c r="AI228" s="15" t="s">
        <v>995</v>
      </c>
      <c r="AJ228" s="15" t="s">
        <v>995</v>
      </c>
      <c r="AK228" s="16" t="b">
        <v>0</v>
      </c>
      <c r="AL228" s="16" t="b">
        <v>0</v>
      </c>
      <c r="AM228" s="16"/>
      <c r="AN228" s="15" t="s">
        <v>1319</v>
      </c>
      <c r="AO228" s="15" t="s">
        <v>1067</v>
      </c>
      <c r="AP228" s="15" t="s">
        <v>1007</v>
      </c>
      <c r="AQ228" s="15" t="s">
        <v>1008</v>
      </c>
      <c r="AR228" s="16"/>
    </row>
    <row r="229" spans="1:44" ht="15.5" x14ac:dyDescent="0.35">
      <c r="A229" s="15" t="s">
        <v>2963</v>
      </c>
      <c r="B229" s="15" t="s">
        <v>2964</v>
      </c>
      <c r="C229" s="15" t="s">
        <v>2965</v>
      </c>
      <c r="D229" s="16"/>
      <c r="E229" s="17">
        <v>24</v>
      </c>
      <c r="F229" s="17">
        <v>1</v>
      </c>
      <c r="G229" s="15" t="s">
        <v>1034</v>
      </c>
      <c r="H229" s="15" t="s">
        <v>995</v>
      </c>
      <c r="I229" s="15" t="s">
        <v>2966</v>
      </c>
      <c r="J229" s="15" t="s">
        <v>995</v>
      </c>
      <c r="K229" s="15" t="s">
        <v>996</v>
      </c>
      <c r="L229" s="15" t="s">
        <v>995</v>
      </c>
      <c r="M229" s="15" t="s">
        <v>997</v>
      </c>
      <c r="N229" s="15" t="s">
        <v>2967</v>
      </c>
      <c r="O229" s="15" t="s">
        <v>2949</v>
      </c>
      <c r="P229" s="15" t="s">
        <v>2938</v>
      </c>
      <c r="Q229" s="15" t="s">
        <v>537</v>
      </c>
      <c r="R229" s="15" t="s">
        <v>2950</v>
      </c>
      <c r="S229" s="15" t="s">
        <v>2951</v>
      </c>
      <c r="T229" s="15" t="s">
        <v>1001</v>
      </c>
      <c r="U229" s="15" t="s">
        <v>2968</v>
      </c>
      <c r="V229" s="15" t="s">
        <v>2969</v>
      </c>
      <c r="W229" s="15" t="s">
        <v>995</v>
      </c>
      <c r="X229" s="18" t="s">
        <v>2970</v>
      </c>
      <c r="Y229" s="15" t="s">
        <v>995</v>
      </c>
      <c r="Z229" s="17">
        <v>0</v>
      </c>
      <c r="AA229" s="17">
        <v>1</v>
      </c>
      <c r="AB229" s="16"/>
      <c r="AC229" s="16"/>
      <c r="AD229" s="16"/>
      <c r="AE229" s="16"/>
      <c r="AF229" s="15" t="s">
        <v>995</v>
      </c>
      <c r="AG229" s="16" t="b">
        <v>0</v>
      </c>
      <c r="AH229" s="15" t="s">
        <v>995</v>
      </c>
      <c r="AI229" s="15" t="s">
        <v>995</v>
      </c>
      <c r="AJ229" s="15" t="s">
        <v>995</v>
      </c>
      <c r="AK229" s="16" t="b">
        <v>0</v>
      </c>
      <c r="AL229" s="16" t="b">
        <v>0</v>
      </c>
      <c r="AM229" s="16"/>
      <c r="AN229" s="15" t="s">
        <v>1029</v>
      </c>
      <c r="AO229" s="15" t="s">
        <v>1030</v>
      </c>
      <c r="AP229" s="15" t="s">
        <v>1007</v>
      </c>
      <c r="AQ229" s="15" t="s">
        <v>1008</v>
      </c>
      <c r="AR229" s="16"/>
    </row>
    <row r="230" spans="1:44" ht="15.5" x14ac:dyDescent="0.35">
      <c r="A230" s="15" t="s">
        <v>2971</v>
      </c>
      <c r="B230" s="15" t="s">
        <v>2972</v>
      </c>
      <c r="C230" s="15" t="s">
        <v>2973</v>
      </c>
      <c r="D230" s="16"/>
      <c r="E230" s="16"/>
      <c r="F230" s="16"/>
      <c r="G230" s="15" t="s">
        <v>994</v>
      </c>
      <c r="H230" s="15" t="s">
        <v>995</v>
      </c>
      <c r="I230" s="15" t="s">
        <v>995</v>
      </c>
      <c r="J230" s="15" t="s">
        <v>995</v>
      </c>
      <c r="K230" s="15" t="s">
        <v>996</v>
      </c>
      <c r="L230" s="15" t="s">
        <v>995</v>
      </c>
      <c r="M230" s="15" t="s">
        <v>997</v>
      </c>
      <c r="N230" s="15" t="s">
        <v>2974</v>
      </c>
      <c r="O230" s="15" t="s">
        <v>18</v>
      </c>
      <c r="P230" s="15" t="s">
        <v>2938</v>
      </c>
      <c r="Q230" s="15" t="s">
        <v>537</v>
      </c>
      <c r="R230" s="15" t="s">
        <v>2975</v>
      </c>
      <c r="S230" s="15" t="s">
        <v>2976</v>
      </c>
      <c r="T230" s="15" t="s">
        <v>1001</v>
      </c>
      <c r="U230" s="15" t="s">
        <v>2977</v>
      </c>
      <c r="V230" s="15" t="s">
        <v>2978</v>
      </c>
      <c r="W230" s="15" t="s">
        <v>995</v>
      </c>
      <c r="X230" s="18" t="s">
        <v>2979</v>
      </c>
      <c r="Y230" s="15" t="s">
        <v>995</v>
      </c>
      <c r="Z230" s="17">
        <v>0</v>
      </c>
      <c r="AA230" s="17">
        <v>1</v>
      </c>
      <c r="AB230" s="16"/>
      <c r="AC230" s="16"/>
      <c r="AD230" s="16"/>
      <c r="AE230" s="16"/>
      <c r="AF230" s="15" t="s">
        <v>995</v>
      </c>
      <c r="AG230" s="16" t="b">
        <v>0</v>
      </c>
      <c r="AH230" s="15" t="s">
        <v>995</v>
      </c>
      <c r="AI230" s="15" t="s">
        <v>995</v>
      </c>
      <c r="AJ230" s="15" t="s">
        <v>995</v>
      </c>
      <c r="AK230" s="16" t="b">
        <v>0</v>
      </c>
      <c r="AL230" s="16" t="b">
        <v>0</v>
      </c>
      <c r="AM230" s="16"/>
      <c r="AN230" s="15" t="s">
        <v>2980</v>
      </c>
      <c r="AO230" s="15" t="s">
        <v>1067</v>
      </c>
      <c r="AP230" s="15" t="s">
        <v>1007</v>
      </c>
      <c r="AQ230" s="15" t="s">
        <v>1008</v>
      </c>
      <c r="AR230" s="16"/>
    </row>
    <row r="231" spans="1:44" ht="15.5" x14ac:dyDescent="0.35">
      <c r="A231" s="15" t="s">
        <v>2981</v>
      </c>
      <c r="B231" s="15" t="s">
        <v>2982</v>
      </c>
      <c r="C231" s="15" t="s">
        <v>2983</v>
      </c>
      <c r="D231" s="16"/>
      <c r="E231" s="17">
        <v>33</v>
      </c>
      <c r="F231" s="17">
        <v>2</v>
      </c>
      <c r="G231" s="15" t="s">
        <v>994</v>
      </c>
      <c r="H231" s="15" t="s">
        <v>995</v>
      </c>
      <c r="I231" s="15" t="s">
        <v>995</v>
      </c>
      <c r="J231" s="15" t="s">
        <v>995</v>
      </c>
      <c r="K231" s="15" t="s">
        <v>996</v>
      </c>
      <c r="L231" s="15" t="s">
        <v>995</v>
      </c>
      <c r="M231" s="15" t="s">
        <v>997</v>
      </c>
      <c r="N231" s="15" t="s">
        <v>2984</v>
      </c>
      <c r="O231" s="15" t="s">
        <v>2949</v>
      </c>
      <c r="P231" s="15" t="s">
        <v>2938</v>
      </c>
      <c r="Q231" s="15" t="s">
        <v>537</v>
      </c>
      <c r="R231" s="15" t="s">
        <v>2985</v>
      </c>
      <c r="S231" s="15" t="s">
        <v>2986</v>
      </c>
      <c r="T231" s="15" t="s">
        <v>1001</v>
      </c>
      <c r="U231" s="15" t="s">
        <v>2987</v>
      </c>
      <c r="V231" s="15" t="s">
        <v>2988</v>
      </c>
      <c r="W231" s="15" t="s">
        <v>995</v>
      </c>
      <c r="X231" s="18" t="s">
        <v>2989</v>
      </c>
      <c r="Y231" s="15" t="s">
        <v>995</v>
      </c>
      <c r="Z231" s="17">
        <v>0</v>
      </c>
      <c r="AA231" s="17">
        <v>1</v>
      </c>
      <c r="AB231" s="16"/>
      <c r="AC231" s="16"/>
      <c r="AD231" s="16"/>
      <c r="AE231" s="16"/>
      <c r="AF231" s="15" t="s">
        <v>995</v>
      </c>
      <c r="AG231" s="16" t="b">
        <v>0</v>
      </c>
      <c r="AH231" s="15" t="s">
        <v>995</v>
      </c>
      <c r="AI231" s="15" t="s">
        <v>995</v>
      </c>
      <c r="AJ231" s="15" t="s">
        <v>995</v>
      </c>
      <c r="AK231" s="16" t="b">
        <v>0</v>
      </c>
      <c r="AL231" s="16" t="b">
        <v>0</v>
      </c>
      <c r="AM231" s="16"/>
      <c r="AN231" s="15" t="s">
        <v>1213</v>
      </c>
      <c r="AO231" s="15" t="s">
        <v>1214</v>
      </c>
      <c r="AP231" s="15" t="s">
        <v>1007</v>
      </c>
      <c r="AQ231" s="15" t="s">
        <v>1008</v>
      </c>
      <c r="AR231" s="16"/>
    </row>
    <row r="232" spans="1:44" ht="15.5" x14ac:dyDescent="0.35">
      <c r="A232" s="15" t="s">
        <v>2990</v>
      </c>
      <c r="B232" s="15" t="s">
        <v>2991</v>
      </c>
      <c r="C232" s="15" t="s">
        <v>2992</v>
      </c>
      <c r="D232" s="16"/>
      <c r="E232" s="16"/>
      <c r="F232" s="16"/>
      <c r="G232" s="15" t="s">
        <v>1251</v>
      </c>
      <c r="H232" s="15" t="s">
        <v>995</v>
      </c>
      <c r="I232" s="15" t="s">
        <v>995</v>
      </c>
      <c r="J232" s="15" t="s">
        <v>995</v>
      </c>
      <c r="K232" s="15" t="s">
        <v>996</v>
      </c>
      <c r="L232" s="15" t="s">
        <v>995</v>
      </c>
      <c r="M232" s="15" t="s">
        <v>997</v>
      </c>
      <c r="N232" s="15" t="s">
        <v>995</v>
      </c>
      <c r="O232" s="15" t="s">
        <v>18</v>
      </c>
      <c r="P232" s="15" t="s">
        <v>2938</v>
      </c>
      <c r="Q232" s="15" t="s">
        <v>537</v>
      </c>
      <c r="R232" s="15" t="s">
        <v>2975</v>
      </c>
      <c r="S232" s="15" t="s">
        <v>2993</v>
      </c>
      <c r="T232" s="15" t="s">
        <v>1001</v>
      </c>
      <c r="U232" s="15" t="s">
        <v>995</v>
      </c>
      <c r="V232" s="15" t="s">
        <v>995</v>
      </c>
      <c r="W232" s="15" t="s">
        <v>995</v>
      </c>
      <c r="X232" s="18" t="s">
        <v>995</v>
      </c>
      <c r="Y232" s="15" t="s">
        <v>995</v>
      </c>
      <c r="Z232" s="17">
        <v>0</v>
      </c>
      <c r="AA232" s="17">
        <v>1</v>
      </c>
      <c r="AB232" s="16"/>
      <c r="AC232" s="16"/>
      <c r="AD232" s="16"/>
      <c r="AE232" s="16"/>
      <c r="AF232" s="15" t="s">
        <v>995</v>
      </c>
      <c r="AG232" s="16" t="b">
        <v>0</v>
      </c>
      <c r="AH232" s="15" t="s">
        <v>995</v>
      </c>
      <c r="AI232" s="15" t="s">
        <v>995</v>
      </c>
      <c r="AJ232" s="15" t="s">
        <v>995</v>
      </c>
      <c r="AK232" s="16" t="b">
        <v>0</v>
      </c>
      <c r="AL232" s="16" t="b">
        <v>0</v>
      </c>
      <c r="AM232" s="16"/>
      <c r="AN232" s="15" t="s">
        <v>2200</v>
      </c>
      <c r="AO232" s="15" t="s">
        <v>1067</v>
      </c>
      <c r="AP232" s="15" t="s">
        <v>2649</v>
      </c>
      <c r="AQ232" s="15" t="s">
        <v>1008</v>
      </c>
      <c r="AR232" s="16"/>
    </row>
    <row r="233" spans="1:44" ht="15.5" x14ac:dyDescent="0.35">
      <c r="A233" s="15" t="s">
        <v>2994</v>
      </c>
      <c r="B233" s="15" t="s">
        <v>2995</v>
      </c>
      <c r="C233" s="15" t="s">
        <v>2996</v>
      </c>
      <c r="D233" s="16"/>
      <c r="E233" s="16"/>
      <c r="F233" s="16"/>
      <c r="G233" s="15" t="s">
        <v>994</v>
      </c>
      <c r="H233" s="15" t="s">
        <v>995</v>
      </c>
      <c r="I233" s="15" t="s">
        <v>995</v>
      </c>
      <c r="J233" s="15" t="s">
        <v>995</v>
      </c>
      <c r="K233" s="15" t="s">
        <v>996</v>
      </c>
      <c r="L233" s="15" t="s">
        <v>995</v>
      </c>
      <c r="M233" s="15" t="s">
        <v>997</v>
      </c>
      <c r="N233" s="15" t="s">
        <v>2997</v>
      </c>
      <c r="O233" s="15" t="s">
        <v>2949</v>
      </c>
      <c r="P233" s="15" t="s">
        <v>2938</v>
      </c>
      <c r="Q233" s="15" t="s">
        <v>537</v>
      </c>
      <c r="R233" s="15" t="s">
        <v>2998</v>
      </c>
      <c r="S233" s="15" t="s">
        <v>2999</v>
      </c>
      <c r="T233" s="15" t="s">
        <v>1001</v>
      </c>
      <c r="U233" s="15" t="s">
        <v>3000</v>
      </c>
      <c r="V233" s="15" t="s">
        <v>3001</v>
      </c>
      <c r="W233" s="15" t="s">
        <v>995</v>
      </c>
      <c r="X233" s="18" t="s">
        <v>3002</v>
      </c>
      <c r="Y233" s="15" t="s">
        <v>995</v>
      </c>
      <c r="Z233" s="17">
        <v>0</v>
      </c>
      <c r="AA233" s="17">
        <v>1</v>
      </c>
      <c r="AB233" s="16"/>
      <c r="AC233" s="16"/>
      <c r="AD233" s="17">
        <v>18</v>
      </c>
      <c r="AE233" s="16"/>
      <c r="AF233" s="15" t="s">
        <v>995</v>
      </c>
      <c r="AG233" s="16" t="b">
        <v>0</v>
      </c>
      <c r="AH233" s="15" t="s">
        <v>995</v>
      </c>
      <c r="AI233" s="15" t="s">
        <v>995</v>
      </c>
      <c r="AJ233" s="15" t="s">
        <v>995</v>
      </c>
      <c r="AK233" s="16" t="b">
        <v>0</v>
      </c>
      <c r="AL233" s="16" t="b">
        <v>0</v>
      </c>
      <c r="AM233" s="16"/>
      <c r="AN233" s="15" t="s">
        <v>1590</v>
      </c>
      <c r="AO233" s="15" t="s">
        <v>1067</v>
      </c>
      <c r="AP233" s="15" t="s">
        <v>1007</v>
      </c>
      <c r="AQ233" s="15" t="s">
        <v>1008</v>
      </c>
      <c r="AR233" s="16"/>
    </row>
    <row r="234" spans="1:44" ht="15.5" x14ac:dyDescent="0.35">
      <c r="A234" s="15" t="s">
        <v>3003</v>
      </c>
      <c r="B234" s="15" t="s">
        <v>3004</v>
      </c>
      <c r="C234" s="15" t="s">
        <v>3005</v>
      </c>
      <c r="D234" s="16"/>
      <c r="E234" s="16"/>
      <c r="F234" s="16"/>
      <c r="G234" s="15" t="s">
        <v>1564</v>
      </c>
      <c r="H234" s="15" t="s">
        <v>995</v>
      </c>
      <c r="I234" s="15" t="s">
        <v>995</v>
      </c>
      <c r="J234" s="15" t="s">
        <v>3006</v>
      </c>
      <c r="K234" s="15" t="s">
        <v>3007</v>
      </c>
      <c r="L234" s="15" t="s">
        <v>995</v>
      </c>
      <c r="M234" s="15" t="s">
        <v>997</v>
      </c>
      <c r="N234" s="15" t="s">
        <v>3008</v>
      </c>
      <c r="O234" s="15" t="s">
        <v>2949</v>
      </c>
      <c r="P234" s="15" t="s">
        <v>2938</v>
      </c>
      <c r="Q234" s="15" t="s">
        <v>537</v>
      </c>
      <c r="R234" s="15" t="s">
        <v>2998</v>
      </c>
      <c r="S234" s="15" t="s">
        <v>3009</v>
      </c>
      <c r="T234" s="15" t="s">
        <v>1001</v>
      </c>
      <c r="U234" s="15" t="s">
        <v>3010</v>
      </c>
      <c r="V234" s="15" t="s">
        <v>3011</v>
      </c>
      <c r="W234" s="15" t="s">
        <v>995</v>
      </c>
      <c r="X234" s="18" t="s">
        <v>3012</v>
      </c>
      <c r="Y234" s="15" t="s">
        <v>995</v>
      </c>
      <c r="Z234" s="17">
        <v>0</v>
      </c>
      <c r="AA234" s="17">
        <v>1</v>
      </c>
      <c r="AB234" s="16"/>
      <c r="AC234" s="16"/>
      <c r="AD234" s="16"/>
      <c r="AE234" s="16"/>
      <c r="AF234" s="15" t="s">
        <v>995</v>
      </c>
      <c r="AG234" s="16" t="b">
        <v>0</v>
      </c>
      <c r="AH234" s="15" t="s">
        <v>995</v>
      </c>
      <c r="AI234" s="15" t="s">
        <v>995</v>
      </c>
      <c r="AJ234" s="15" t="s">
        <v>995</v>
      </c>
      <c r="AK234" s="16" t="b">
        <v>0</v>
      </c>
      <c r="AL234" s="16" t="b">
        <v>0</v>
      </c>
      <c r="AM234" s="16"/>
      <c r="AN234" s="15" t="s">
        <v>2659</v>
      </c>
      <c r="AO234" s="15" t="s">
        <v>1019</v>
      </c>
      <c r="AP234" s="15" t="s">
        <v>1007</v>
      </c>
      <c r="AQ234" s="15" t="s">
        <v>1008</v>
      </c>
      <c r="AR234" s="16"/>
    </row>
    <row r="235" spans="1:44" ht="15.5" x14ac:dyDescent="0.35">
      <c r="A235" s="15" t="s">
        <v>3013</v>
      </c>
      <c r="B235" s="15" t="s">
        <v>3014</v>
      </c>
      <c r="C235" s="15" t="s">
        <v>3015</v>
      </c>
      <c r="D235" s="16"/>
      <c r="E235" s="16"/>
      <c r="F235" s="16"/>
      <c r="G235" s="15" t="s">
        <v>994</v>
      </c>
      <c r="H235" s="15" t="s">
        <v>995</v>
      </c>
      <c r="I235" s="15" t="s">
        <v>995</v>
      </c>
      <c r="J235" s="15" t="s">
        <v>995</v>
      </c>
      <c r="K235" s="15" t="s">
        <v>996</v>
      </c>
      <c r="L235" s="15" t="s">
        <v>995</v>
      </c>
      <c r="M235" s="15" t="s">
        <v>997</v>
      </c>
      <c r="N235" s="15" t="s">
        <v>3016</v>
      </c>
      <c r="O235" s="15" t="s">
        <v>3017</v>
      </c>
      <c r="P235" s="15" t="s">
        <v>2938</v>
      </c>
      <c r="Q235" s="15" t="s">
        <v>537</v>
      </c>
      <c r="R235" s="15" t="s">
        <v>3017</v>
      </c>
      <c r="S235" s="15" t="s">
        <v>3018</v>
      </c>
      <c r="T235" s="15" t="s">
        <v>1001</v>
      </c>
      <c r="U235" s="15" t="s">
        <v>3019</v>
      </c>
      <c r="V235" s="15" t="s">
        <v>3020</v>
      </c>
      <c r="W235" s="15" t="s">
        <v>995</v>
      </c>
      <c r="X235" s="18" t="s">
        <v>3021</v>
      </c>
      <c r="Y235" s="15" t="s">
        <v>995</v>
      </c>
      <c r="Z235" s="17">
        <v>0</v>
      </c>
      <c r="AA235" s="17">
        <v>1</v>
      </c>
      <c r="AB235" s="16"/>
      <c r="AC235" s="16"/>
      <c r="AD235" s="16"/>
      <c r="AE235" s="16"/>
      <c r="AF235" s="15" t="s">
        <v>995</v>
      </c>
      <c r="AG235" s="16" t="b">
        <v>0</v>
      </c>
      <c r="AH235" s="15" t="s">
        <v>995</v>
      </c>
      <c r="AI235" s="15" t="s">
        <v>995</v>
      </c>
      <c r="AJ235" s="15" t="s">
        <v>995</v>
      </c>
      <c r="AK235" s="16" t="b">
        <v>0</v>
      </c>
      <c r="AL235" s="16" t="b">
        <v>0</v>
      </c>
      <c r="AM235" s="16"/>
      <c r="AN235" s="15" t="s">
        <v>2034</v>
      </c>
      <c r="AO235" s="15" t="s">
        <v>1171</v>
      </c>
      <c r="AP235" s="15" t="s">
        <v>1007</v>
      </c>
      <c r="AQ235" s="15" t="s">
        <v>1008</v>
      </c>
      <c r="AR235" s="16"/>
    </row>
    <row r="236" spans="1:44" ht="15.5" x14ac:dyDescent="0.35">
      <c r="A236" s="15" t="s">
        <v>3022</v>
      </c>
      <c r="B236" s="15" t="s">
        <v>3023</v>
      </c>
      <c r="C236" s="15" t="s">
        <v>3024</v>
      </c>
      <c r="D236" s="16"/>
      <c r="E236" s="16"/>
      <c r="F236" s="16"/>
      <c r="G236" s="15" t="s">
        <v>1564</v>
      </c>
      <c r="H236" s="15" t="s">
        <v>995</v>
      </c>
      <c r="I236" s="15" t="s">
        <v>995</v>
      </c>
      <c r="J236" s="15" t="s">
        <v>995</v>
      </c>
      <c r="K236" s="15" t="s">
        <v>996</v>
      </c>
      <c r="L236" s="15" t="s">
        <v>995</v>
      </c>
      <c r="M236" s="15" t="s">
        <v>997</v>
      </c>
      <c r="N236" s="15" t="s">
        <v>3025</v>
      </c>
      <c r="O236" s="15" t="s">
        <v>3017</v>
      </c>
      <c r="P236" s="15" t="s">
        <v>2938</v>
      </c>
      <c r="Q236" s="15" t="s">
        <v>537</v>
      </c>
      <c r="R236" s="15" t="s">
        <v>3017</v>
      </c>
      <c r="S236" s="15" t="s">
        <v>3026</v>
      </c>
      <c r="T236" s="15" t="s">
        <v>1001</v>
      </c>
      <c r="U236" s="15" t="s">
        <v>3027</v>
      </c>
      <c r="V236" s="15" t="s">
        <v>3028</v>
      </c>
      <c r="W236" s="15" t="s">
        <v>995</v>
      </c>
      <c r="X236" s="18" t="s">
        <v>3029</v>
      </c>
      <c r="Y236" s="15" t="s">
        <v>995</v>
      </c>
      <c r="Z236" s="17">
        <v>0</v>
      </c>
      <c r="AA236" s="17">
        <v>1</v>
      </c>
      <c r="AB236" s="16"/>
      <c r="AC236" s="16"/>
      <c r="AD236" s="16"/>
      <c r="AE236" s="16"/>
      <c r="AF236" s="15" t="s">
        <v>995</v>
      </c>
      <c r="AG236" s="16" t="b">
        <v>0</v>
      </c>
      <c r="AH236" s="15" t="s">
        <v>995</v>
      </c>
      <c r="AI236" s="15" t="s">
        <v>995</v>
      </c>
      <c r="AJ236" s="15" t="s">
        <v>995</v>
      </c>
      <c r="AK236" s="16" t="b">
        <v>0</v>
      </c>
      <c r="AL236" s="16" t="b">
        <v>0</v>
      </c>
      <c r="AM236" s="16"/>
      <c r="AN236" s="15" t="s">
        <v>3030</v>
      </c>
      <c r="AO236" s="15" t="s">
        <v>1067</v>
      </c>
      <c r="AP236" s="15" t="s">
        <v>1007</v>
      </c>
      <c r="AQ236" s="15" t="s">
        <v>1008</v>
      </c>
      <c r="AR236" s="16"/>
    </row>
    <row r="237" spans="1:44" ht="15.5" x14ac:dyDescent="0.35">
      <c r="A237" s="15" t="s">
        <v>3031</v>
      </c>
      <c r="B237" s="15" t="s">
        <v>3032</v>
      </c>
      <c r="C237" s="15" t="s">
        <v>3033</v>
      </c>
      <c r="D237" s="16"/>
      <c r="E237" s="16"/>
      <c r="F237" s="16"/>
      <c r="G237" s="15" t="s">
        <v>1034</v>
      </c>
      <c r="H237" s="15" t="s">
        <v>995</v>
      </c>
      <c r="I237" s="15" t="s">
        <v>995</v>
      </c>
      <c r="J237" s="15" t="s">
        <v>995</v>
      </c>
      <c r="K237" s="15" t="s">
        <v>996</v>
      </c>
      <c r="L237" s="15" t="s">
        <v>995</v>
      </c>
      <c r="M237" s="15" t="s">
        <v>1139</v>
      </c>
      <c r="N237" s="15" t="s">
        <v>3034</v>
      </c>
      <c r="O237" s="15" t="s">
        <v>3017</v>
      </c>
      <c r="P237" s="15" t="s">
        <v>2938</v>
      </c>
      <c r="Q237" s="15" t="s">
        <v>537</v>
      </c>
      <c r="R237" s="15" t="s">
        <v>3035</v>
      </c>
      <c r="S237" s="15" t="s">
        <v>3036</v>
      </c>
      <c r="T237" s="15" t="s">
        <v>1001</v>
      </c>
      <c r="U237" s="15" t="s">
        <v>3037</v>
      </c>
      <c r="V237" s="15" t="s">
        <v>3038</v>
      </c>
      <c r="W237" s="15" t="s">
        <v>995</v>
      </c>
      <c r="X237" s="18" t="s">
        <v>3039</v>
      </c>
      <c r="Y237" s="15" t="s">
        <v>995</v>
      </c>
      <c r="Z237" s="17">
        <v>0</v>
      </c>
      <c r="AA237" s="17">
        <v>1</v>
      </c>
      <c r="AB237" s="16"/>
      <c r="AC237" s="16"/>
      <c r="AD237" s="16"/>
      <c r="AE237" s="16"/>
      <c r="AF237" s="15" t="s">
        <v>995</v>
      </c>
      <c r="AG237" s="16" t="b">
        <v>0</v>
      </c>
      <c r="AH237" s="15" t="s">
        <v>995</v>
      </c>
      <c r="AI237" s="15" t="s">
        <v>995</v>
      </c>
      <c r="AJ237" s="15" t="s">
        <v>995</v>
      </c>
      <c r="AK237" s="16" t="b">
        <v>0</v>
      </c>
      <c r="AL237" s="16" t="b">
        <v>0</v>
      </c>
      <c r="AM237" s="16"/>
      <c r="AN237" s="15" t="s">
        <v>2512</v>
      </c>
      <c r="AO237" s="15" t="s">
        <v>1139</v>
      </c>
      <c r="AP237" s="15" t="s">
        <v>1007</v>
      </c>
      <c r="AQ237" s="15" t="s">
        <v>1008</v>
      </c>
      <c r="AR237" s="16"/>
    </row>
    <row r="238" spans="1:44" ht="15.5" x14ac:dyDescent="0.35">
      <c r="A238" s="15" t="s">
        <v>3040</v>
      </c>
      <c r="B238" s="15" t="s">
        <v>3041</v>
      </c>
      <c r="C238" s="15" t="s">
        <v>3042</v>
      </c>
      <c r="D238" s="16"/>
      <c r="E238" s="16"/>
      <c r="F238" s="16"/>
      <c r="G238" s="15" t="s">
        <v>1564</v>
      </c>
      <c r="H238" s="15" t="s">
        <v>995</v>
      </c>
      <c r="I238" s="15" t="s">
        <v>995</v>
      </c>
      <c r="J238" s="15" t="s">
        <v>995</v>
      </c>
      <c r="K238" s="15" t="s">
        <v>996</v>
      </c>
      <c r="L238" s="15" t="s">
        <v>995</v>
      </c>
      <c r="M238" s="15" t="s">
        <v>997</v>
      </c>
      <c r="N238" s="15" t="s">
        <v>3043</v>
      </c>
      <c r="O238" s="15" t="s">
        <v>3017</v>
      </c>
      <c r="P238" s="15" t="s">
        <v>2938</v>
      </c>
      <c r="Q238" s="15" t="s">
        <v>537</v>
      </c>
      <c r="R238" s="15" t="s">
        <v>3017</v>
      </c>
      <c r="S238" s="15" t="s">
        <v>3044</v>
      </c>
      <c r="T238" s="15" t="s">
        <v>1001</v>
      </c>
      <c r="U238" s="15" t="s">
        <v>3045</v>
      </c>
      <c r="V238" s="15" t="s">
        <v>3046</v>
      </c>
      <c r="W238" s="15" t="s">
        <v>995</v>
      </c>
      <c r="X238" s="18" t="s">
        <v>3047</v>
      </c>
      <c r="Y238" s="15" t="s">
        <v>995</v>
      </c>
      <c r="Z238" s="17">
        <v>0</v>
      </c>
      <c r="AA238" s="17">
        <v>1</v>
      </c>
      <c r="AB238" s="16"/>
      <c r="AC238" s="16"/>
      <c r="AD238" s="16"/>
      <c r="AE238" s="16"/>
      <c r="AF238" s="15" t="s">
        <v>995</v>
      </c>
      <c r="AG238" s="16" t="b">
        <v>0</v>
      </c>
      <c r="AH238" s="15" t="s">
        <v>995</v>
      </c>
      <c r="AI238" s="15" t="s">
        <v>995</v>
      </c>
      <c r="AJ238" s="15" t="s">
        <v>995</v>
      </c>
      <c r="AK238" s="16" t="b">
        <v>0</v>
      </c>
      <c r="AL238" s="16" t="b">
        <v>0</v>
      </c>
      <c r="AM238" s="16"/>
      <c r="AN238" s="15" t="s">
        <v>2112</v>
      </c>
      <c r="AO238" s="15" t="s">
        <v>1214</v>
      </c>
      <c r="AP238" s="15" t="s">
        <v>1007</v>
      </c>
      <c r="AQ238" s="15" t="s">
        <v>1008</v>
      </c>
      <c r="AR238" s="16"/>
    </row>
    <row r="239" spans="1:44" ht="15.5" x14ac:dyDescent="0.35">
      <c r="A239" s="15" t="s">
        <v>3048</v>
      </c>
      <c r="B239" s="15" t="s">
        <v>3049</v>
      </c>
      <c r="C239" s="15" t="s">
        <v>3050</v>
      </c>
      <c r="D239" s="16"/>
      <c r="E239" s="16"/>
      <c r="F239" s="16"/>
      <c r="G239" s="15" t="s">
        <v>1061</v>
      </c>
      <c r="H239" s="15" t="s">
        <v>995</v>
      </c>
      <c r="I239" s="15" t="s">
        <v>995</v>
      </c>
      <c r="J239" s="15" t="s">
        <v>2963</v>
      </c>
      <c r="K239" s="15" t="s">
        <v>2964</v>
      </c>
      <c r="L239" s="15" t="s">
        <v>995</v>
      </c>
      <c r="M239" s="15" t="s">
        <v>997</v>
      </c>
      <c r="N239" s="15" t="s">
        <v>3051</v>
      </c>
      <c r="O239" s="15" t="s">
        <v>3052</v>
      </c>
      <c r="P239" s="15" t="s">
        <v>2938</v>
      </c>
      <c r="Q239" s="15" t="s">
        <v>537</v>
      </c>
      <c r="R239" s="15" t="s">
        <v>3053</v>
      </c>
      <c r="S239" s="15" t="s">
        <v>3054</v>
      </c>
      <c r="T239" s="15" t="s">
        <v>1001</v>
      </c>
      <c r="U239" s="15" t="s">
        <v>3055</v>
      </c>
      <c r="V239" s="15" t="s">
        <v>3056</v>
      </c>
      <c r="W239" s="15" t="s">
        <v>995</v>
      </c>
      <c r="X239" s="18" t="s">
        <v>3057</v>
      </c>
      <c r="Y239" s="15" t="s">
        <v>995</v>
      </c>
      <c r="Z239" s="17">
        <v>0</v>
      </c>
      <c r="AA239" s="17">
        <v>1</v>
      </c>
      <c r="AB239" s="16"/>
      <c r="AC239" s="16"/>
      <c r="AD239" s="16"/>
      <c r="AE239" s="16"/>
      <c r="AF239" s="15" t="s">
        <v>995</v>
      </c>
      <c r="AG239" s="16" t="b">
        <v>0</v>
      </c>
      <c r="AH239" s="15" t="s">
        <v>995</v>
      </c>
      <c r="AI239" s="15" t="s">
        <v>995</v>
      </c>
      <c r="AJ239" s="15" t="s">
        <v>995</v>
      </c>
      <c r="AK239" s="16" t="b">
        <v>0</v>
      </c>
      <c r="AL239" s="16" t="b">
        <v>0</v>
      </c>
      <c r="AM239" s="16"/>
      <c r="AN239" s="15" t="s">
        <v>1319</v>
      </c>
      <c r="AO239" s="15" t="s">
        <v>1067</v>
      </c>
      <c r="AP239" s="15" t="s">
        <v>1007</v>
      </c>
      <c r="AQ239" s="15" t="s">
        <v>1008</v>
      </c>
      <c r="AR239" s="16"/>
    </row>
    <row r="240" spans="1:44" ht="15.5" x14ac:dyDescent="0.35">
      <c r="A240" s="15" t="s">
        <v>3058</v>
      </c>
      <c r="B240" s="15" t="s">
        <v>3059</v>
      </c>
      <c r="C240" s="15" t="s">
        <v>3060</v>
      </c>
      <c r="D240" s="16"/>
      <c r="E240" s="17">
        <v>75</v>
      </c>
      <c r="F240" s="17">
        <v>7</v>
      </c>
      <c r="G240" s="15" t="s">
        <v>1061</v>
      </c>
      <c r="H240" s="15" t="s">
        <v>995</v>
      </c>
      <c r="I240" s="15" t="s">
        <v>995</v>
      </c>
      <c r="J240" s="15" t="s">
        <v>2963</v>
      </c>
      <c r="K240" s="15" t="s">
        <v>2964</v>
      </c>
      <c r="L240" s="15" t="s">
        <v>995</v>
      </c>
      <c r="M240" s="15" t="s">
        <v>997</v>
      </c>
      <c r="N240" s="15" t="s">
        <v>3061</v>
      </c>
      <c r="O240" s="15" t="s">
        <v>3062</v>
      </c>
      <c r="P240" s="15" t="s">
        <v>2938</v>
      </c>
      <c r="Q240" s="15" t="s">
        <v>537</v>
      </c>
      <c r="R240" s="15" t="s">
        <v>2665</v>
      </c>
      <c r="S240" s="15" t="s">
        <v>3063</v>
      </c>
      <c r="T240" s="15" t="s">
        <v>1001</v>
      </c>
      <c r="U240" s="15" t="s">
        <v>3064</v>
      </c>
      <c r="V240" s="15" t="s">
        <v>3065</v>
      </c>
      <c r="W240" s="15" t="s">
        <v>995</v>
      </c>
      <c r="X240" s="18" t="s">
        <v>3066</v>
      </c>
      <c r="Y240" s="15" t="s">
        <v>995</v>
      </c>
      <c r="Z240" s="17">
        <v>0</v>
      </c>
      <c r="AA240" s="17">
        <v>1</v>
      </c>
      <c r="AB240" s="16"/>
      <c r="AC240" s="16"/>
      <c r="AD240" s="16"/>
      <c r="AE240" s="16"/>
      <c r="AF240" s="15" t="s">
        <v>995</v>
      </c>
      <c r="AG240" s="16" t="b">
        <v>0</v>
      </c>
      <c r="AH240" s="15" t="s">
        <v>995</v>
      </c>
      <c r="AI240" s="15" t="s">
        <v>995</v>
      </c>
      <c r="AJ240" s="15" t="s">
        <v>995</v>
      </c>
      <c r="AK240" s="16" t="b">
        <v>0</v>
      </c>
      <c r="AL240" s="16" t="b">
        <v>0</v>
      </c>
      <c r="AM240" s="16"/>
      <c r="AN240" s="15" t="s">
        <v>1319</v>
      </c>
      <c r="AO240" s="15" t="s">
        <v>1067</v>
      </c>
      <c r="AP240" s="15" t="s">
        <v>1007</v>
      </c>
      <c r="AQ240" s="15" t="s">
        <v>1008</v>
      </c>
      <c r="AR240" s="16"/>
    </row>
    <row r="241" spans="1:44" ht="15.5" x14ac:dyDescent="0.35">
      <c r="A241" s="15" t="s">
        <v>3067</v>
      </c>
      <c r="B241" s="15" t="s">
        <v>3068</v>
      </c>
      <c r="C241" s="15" t="s">
        <v>3069</v>
      </c>
      <c r="D241" s="16"/>
      <c r="E241" s="16"/>
      <c r="F241" s="16"/>
      <c r="G241" s="15" t="s">
        <v>994</v>
      </c>
      <c r="H241" s="15" t="s">
        <v>995</v>
      </c>
      <c r="I241" s="15" t="s">
        <v>995</v>
      </c>
      <c r="J241" s="15" t="s">
        <v>995</v>
      </c>
      <c r="K241" s="15" t="s">
        <v>996</v>
      </c>
      <c r="L241" s="15" t="s">
        <v>995</v>
      </c>
      <c r="M241" s="15" t="s">
        <v>997</v>
      </c>
      <c r="N241" s="15" t="s">
        <v>3070</v>
      </c>
      <c r="O241" s="15" t="s">
        <v>3071</v>
      </c>
      <c r="P241" s="15" t="s">
        <v>2938</v>
      </c>
      <c r="Q241" s="15" t="s">
        <v>537</v>
      </c>
      <c r="R241" s="15" t="s">
        <v>3072</v>
      </c>
      <c r="S241" s="15" t="s">
        <v>3073</v>
      </c>
      <c r="T241" s="15" t="s">
        <v>1001</v>
      </c>
      <c r="U241" s="15" t="s">
        <v>3074</v>
      </c>
      <c r="V241" s="15" t="s">
        <v>3075</v>
      </c>
      <c r="W241" s="15" t="s">
        <v>995</v>
      </c>
      <c r="X241" s="18" t="s">
        <v>3076</v>
      </c>
      <c r="Y241" s="15" t="s">
        <v>995</v>
      </c>
      <c r="Z241" s="17">
        <v>0</v>
      </c>
      <c r="AA241" s="17">
        <v>1</v>
      </c>
      <c r="AB241" s="16"/>
      <c r="AC241" s="16"/>
      <c r="AD241" s="16"/>
      <c r="AE241" s="16"/>
      <c r="AF241" s="15" t="s">
        <v>995</v>
      </c>
      <c r="AG241" s="16" t="b">
        <v>0</v>
      </c>
      <c r="AH241" s="15" t="s">
        <v>995</v>
      </c>
      <c r="AI241" s="15" t="s">
        <v>995</v>
      </c>
      <c r="AJ241" s="15" t="s">
        <v>995</v>
      </c>
      <c r="AK241" s="16" t="b">
        <v>0</v>
      </c>
      <c r="AL241" s="16" t="b">
        <v>0</v>
      </c>
      <c r="AM241" s="16"/>
      <c r="AN241" s="15" t="s">
        <v>1005</v>
      </c>
      <c r="AO241" s="15" t="s">
        <v>1006</v>
      </c>
      <c r="AP241" s="15" t="s">
        <v>1007</v>
      </c>
      <c r="AQ241" s="15" t="s">
        <v>1008</v>
      </c>
      <c r="AR241" s="16"/>
    </row>
    <row r="242" spans="1:44" ht="15.5" x14ac:dyDescent="0.35">
      <c r="A242" s="15" t="s">
        <v>3077</v>
      </c>
      <c r="B242" s="15" t="s">
        <v>3078</v>
      </c>
      <c r="C242" s="15" t="s">
        <v>3079</v>
      </c>
      <c r="D242" s="16"/>
      <c r="E242" s="16"/>
      <c r="F242" s="16"/>
      <c r="G242" s="15" t="s">
        <v>1061</v>
      </c>
      <c r="H242" s="15" t="s">
        <v>995</v>
      </c>
      <c r="I242" s="15" t="s">
        <v>3080</v>
      </c>
      <c r="J242" s="15" t="s">
        <v>995</v>
      </c>
      <c r="K242" s="15" t="s">
        <v>996</v>
      </c>
      <c r="L242" s="15" t="s">
        <v>995</v>
      </c>
      <c r="M242" s="15" t="s">
        <v>997</v>
      </c>
      <c r="N242" s="15" t="s">
        <v>3081</v>
      </c>
      <c r="O242" s="15" t="s">
        <v>3071</v>
      </c>
      <c r="P242" s="15" t="s">
        <v>2938</v>
      </c>
      <c r="Q242" s="15" t="s">
        <v>537</v>
      </c>
      <c r="R242" s="15" t="s">
        <v>3072</v>
      </c>
      <c r="S242" s="15" t="s">
        <v>3073</v>
      </c>
      <c r="T242" s="15" t="s">
        <v>1001</v>
      </c>
      <c r="U242" s="15" t="s">
        <v>3074</v>
      </c>
      <c r="V242" s="15" t="s">
        <v>3075</v>
      </c>
      <c r="W242" s="15" t="s">
        <v>995</v>
      </c>
      <c r="X242" s="18" t="s">
        <v>3082</v>
      </c>
      <c r="Y242" s="15" t="s">
        <v>995</v>
      </c>
      <c r="Z242" s="17">
        <v>0</v>
      </c>
      <c r="AA242" s="17">
        <v>1</v>
      </c>
      <c r="AB242" s="16"/>
      <c r="AC242" s="16"/>
      <c r="AD242" s="16"/>
      <c r="AE242" s="16"/>
      <c r="AF242" s="15" t="s">
        <v>995</v>
      </c>
      <c r="AG242" s="16" t="b">
        <v>0</v>
      </c>
      <c r="AH242" s="15" t="s">
        <v>995</v>
      </c>
      <c r="AI242" s="15" t="s">
        <v>995</v>
      </c>
      <c r="AJ242" s="15" t="s">
        <v>995</v>
      </c>
      <c r="AK242" s="16" t="b">
        <v>0</v>
      </c>
      <c r="AL242" s="16" t="b">
        <v>0</v>
      </c>
      <c r="AM242" s="16"/>
      <c r="AN242" s="15" t="s">
        <v>2112</v>
      </c>
      <c r="AO242" s="15" t="s">
        <v>1214</v>
      </c>
      <c r="AP242" s="15" t="s">
        <v>1007</v>
      </c>
      <c r="AQ242" s="15" t="s">
        <v>1008</v>
      </c>
      <c r="AR242" s="16"/>
    </row>
    <row r="243" spans="1:44" ht="15.5" x14ac:dyDescent="0.35">
      <c r="A243" s="15" t="s">
        <v>3083</v>
      </c>
      <c r="B243" s="15" t="s">
        <v>3084</v>
      </c>
      <c r="C243" s="15" t="s">
        <v>3085</v>
      </c>
      <c r="D243" s="16"/>
      <c r="E243" s="16"/>
      <c r="F243" s="16"/>
      <c r="G243" s="15" t="s">
        <v>1115</v>
      </c>
      <c r="H243" s="15" t="s">
        <v>995</v>
      </c>
      <c r="I243" s="15" t="s">
        <v>995</v>
      </c>
      <c r="J243" s="15" t="s">
        <v>995</v>
      </c>
      <c r="K243" s="15" t="s">
        <v>996</v>
      </c>
      <c r="L243" s="15" t="s">
        <v>995</v>
      </c>
      <c r="M243" s="15" t="s">
        <v>997</v>
      </c>
      <c r="N243" s="15" t="s">
        <v>3086</v>
      </c>
      <c r="O243" s="15" t="s">
        <v>3087</v>
      </c>
      <c r="P243" s="15" t="s">
        <v>2938</v>
      </c>
      <c r="Q243" s="15" t="s">
        <v>537</v>
      </c>
      <c r="R243" s="15" t="s">
        <v>3088</v>
      </c>
      <c r="S243" s="15" t="s">
        <v>3089</v>
      </c>
      <c r="T243" s="15" t="s">
        <v>1786</v>
      </c>
      <c r="U243" s="15" t="s">
        <v>3090</v>
      </c>
      <c r="V243" s="15" t="s">
        <v>3091</v>
      </c>
      <c r="W243" s="15" t="s">
        <v>995</v>
      </c>
      <c r="X243" s="18" t="s">
        <v>3092</v>
      </c>
      <c r="Y243" s="15" t="s">
        <v>995</v>
      </c>
      <c r="Z243" s="17">
        <v>0</v>
      </c>
      <c r="AA243" s="17">
        <v>1</v>
      </c>
      <c r="AB243" s="16"/>
      <c r="AC243" s="16"/>
      <c r="AD243" s="16"/>
      <c r="AE243" s="16"/>
      <c r="AF243" s="15" t="s">
        <v>995</v>
      </c>
      <c r="AG243" s="16" t="b">
        <v>0</v>
      </c>
      <c r="AH243" s="15" t="s">
        <v>995</v>
      </c>
      <c r="AI243" s="15" t="s">
        <v>995</v>
      </c>
      <c r="AJ243" s="15" t="s">
        <v>995</v>
      </c>
      <c r="AK243" s="16" t="b">
        <v>0</v>
      </c>
      <c r="AL243" s="16" t="b">
        <v>0</v>
      </c>
      <c r="AM243" s="16"/>
      <c r="AN243" s="15" t="s">
        <v>3093</v>
      </c>
      <c r="AO243" s="15" t="s">
        <v>1171</v>
      </c>
      <c r="AP243" s="15" t="s">
        <v>1007</v>
      </c>
      <c r="AQ243" s="15" t="s">
        <v>1008</v>
      </c>
      <c r="AR243" s="16"/>
    </row>
    <row r="244" spans="1:44" ht="15.5" x14ac:dyDescent="0.35">
      <c r="A244" s="15" t="s">
        <v>3094</v>
      </c>
      <c r="B244" s="15" t="s">
        <v>3095</v>
      </c>
      <c r="C244" s="15" t="s">
        <v>3096</v>
      </c>
      <c r="D244" s="16"/>
      <c r="E244" s="17">
        <v>78</v>
      </c>
      <c r="F244" s="17">
        <v>7</v>
      </c>
      <c r="G244" s="15" t="s">
        <v>994</v>
      </c>
      <c r="H244" s="15" t="s">
        <v>995</v>
      </c>
      <c r="I244" s="15" t="s">
        <v>995</v>
      </c>
      <c r="J244" s="15" t="s">
        <v>995</v>
      </c>
      <c r="K244" s="15" t="s">
        <v>996</v>
      </c>
      <c r="L244" s="15" t="s">
        <v>995</v>
      </c>
      <c r="M244" s="15" t="s">
        <v>997</v>
      </c>
      <c r="N244" s="15" t="s">
        <v>3097</v>
      </c>
      <c r="O244" s="15" t="s">
        <v>3098</v>
      </c>
      <c r="P244" s="15" t="s">
        <v>2938</v>
      </c>
      <c r="Q244" s="15" t="s">
        <v>537</v>
      </c>
      <c r="R244" s="15" t="s">
        <v>3099</v>
      </c>
      <c r="S244" s="15" t="s">
        <v>3100</v>
      </c>
      <c r="T244" s="15" t="s">
        <v>1786</v>
      </c>
      <c r="U244" s="15" t="s">
        <v>3101</v>
      </c>
      <c r="V244" s="15" t="s">
        <v>3102</v>
      </c>
      <c r="W244" s="15" t="s">
        <v>995</v>
      </c>
      <c r="X244" s="18" t="s">
        <v>3103</v>
      </c>
      <c r="Y244" s="15" t="s">
        <v>995</v>
      </c>
      <c r="Z244" s="17">
        <v>0</v>
      </c>
      <c r="AA244" s="17">
        <v>1</v>
      </c>
      <c r="AB244" s="16"/>
      <c r="AC244" s="16"/>
      <c r="AD244" s="16"/>
      <c r="AE244" s="16"/>
      <c r="AF244" s="15" t="s">
        <v>995</v>
      </c>
      <c r="AG244" s="16" t="b">
        <v>0</v>
      </c>
      <c r="AH244" s="15" t="s">
        <v>995</v>
      </c>
      <c r="AI244" s="15" t="s">
        <v>995</v>
      </c>
      <c r="AJ244" s="15" t="s">
        <v>995</v>
      </c>
      <c r="AK244" s="16" t="b">
        <v>0</v>
      </c>
      <c r="AL244" s="16" t="b">
        <v>0</v>
      </c>
      <c r="AM244" s="16"/>
      <c r="AN244" s="15" t="s">
        <v>2010</v>
      </c>
      <c r="AO244" s="15" t="s">
        <v>1077</v>
      </c>
      <c r="AP244" s="15" t="s">
        <v>1007</v>
      </c>
      <c r="AQ244" s="15" t="s">
        <v>1008</v>
      </c>
      <c r="AR244" s="16"/>
    </row>
    <row r="245" spans="1:44" ht="15.5" x14ac:dyDescent="0.35">
      <c r="A245" s="15" t="s">
        <v>3104</v>
      </c>
      <c r="B245" s="15" t="s">
        <v>3105</v>
      </c>
      <c r="C245" s="15" t="s">
        <v>3106</v>
      </c>
      <c r="D245" s="16"/>
      <c r="E245" s="16"/>
      <c r="F245" s="16"/>
      <c r="G245" s="15" t="s">
        <v>1061</v>
      </c>
      <c r="H245" s="15" t="s">
        <v>995</v>
      </c>
      <c r="I245" s="15" t="s">
        <v>995</v>
      </c>
      <c r="J245" s="15" t="s">
        <v>2963</v>
      </c>
      <c r="K245" s="15" t="s">
        <v>2964</v>
      </c>
      <c r="L245" s="15" t="s">
        <v>995</v>
      </c>
      <c r="M245" s="15" t="s">
        <v>997</v>
      </c>
      <c r="N245" s="15" t="s">
        <v>3107</v>
      </c>
      <c r="O245" s="15" t="s">
        <v>3108</v>
      </c>
      <c r="P245" s="15" t="s">
        <v>2938</v>
      </c>
      <c r="Q245" s="15" t="s">
        <v>537</v>
      </c>
      <c r="R245" s="15" t="s">
        <v>3109</v>
      </c>
      <c r="S245" s="15" t="s">
        <v>3110</v>
      </c>
      <c r="T245" s="15" t="s">
        <v>1001</v>
      </c>
      <c r="U245" s="15" t="s">
        <v>3111</v>
      </c>
      <c r="V245" s="15" t="s">
        <v>3112</v>
      </c>
      <c r="W245" s="15" t="s">
        <v>995</v>
      </c>
      <c r="X245" s="18" t="s">
        <v>3113</v>
      </c>
      <c r="Y245" s="15" t="s">
        <v>995</v>
      </c>
      <c r="Z245" s="17">
        <v>0</v>
      </c>
      <c r="AA245" s="17">
        <v>1</v>
      </c>
      <c r="AB245" s="16"/>
      <c r="AC245" s="16"/>
      <c r="AD245" s="16"/>
      <c r="AE245" s="16"/>
      <c r="AF245" s="15" t="s">
        <v>995</v>
      </c>
      <c r="AG245" s="16" t="b">
        <v>0</v>
      </c>
      <c r="AH245" s="15" t="s">
        <v>995</v>
      </c>
      <c r="AI245" s="15" t="s">
        <v>995</v>
      </c>
      <c r="AJ245" s="15" t="s">
        <v>995</v>
      </c>
      <c r="AK245" s="16" t="b">
        <v>0</v>
      </c>
      <c r="AL245" s="16" t="b">
        <v>0</v>
      </c>
      <c r="AM245" s="16"/>
      <c r="AN245" s="15" t="s">
        <v>1319</v>
      </c>
      <c r="AO245" s="15" t="s">
        <v>1067</v>
      </c>
      <c r="AP245" s="15" t="s">
        <v>1007</v>
      </c>
      <c r="AQ245" s="15" t="s">
        <v>1008</v>
      </c>
      <c r="AR245" s="16"/>
    </row>
    <row r="246" spans="1:44" ht="15.5" x14ac:dyDescent="0.35">
      <c r="A246" s="15" t="s">
        <v>3114</v>
      </c>
      <c r="B246" s="15" t="s">
        <v>3115</v>
      </c>
      <c r="C246" s="15" t="s">
        <v>3116</v>
      </c>
      <c r="D246" s="16"/>
      <c r="E246" s="17">
        <v>3</v>
      </c>
      <c r="F246" s="17">
        <v>1</v>
      </c>
      <c r="G246" s="15" t="s">
        <v>14</v>
      </c>
      <c r="H246" s="15" t="s">
        <v>995</v>
      </c>
      <c r="I246" s="15" t="s">
        <v>3117</v>
      </c>
      <c r="J246" s="15" t="s">
        <v>995</v>
      </c>
      <c r="K246" s="15" t="s">
        <v>996</v>
      </c>
      <c r="L246" s="15" t="s">
        <v>995</v>
      </c>
      <c r="M246" s="15" t="s">
        <v>997</v>
      </c>
      <c r="N246" s="15" t="s">
        <v>3118</v>
      </c>
      <c r="O246" s="15" t="s">
        <v>3108</v>
      </c>
      <c r="P246" s="15" t="s">
        <v>2938</v>
      </c>
      <c r="Q246" s="15" t="s">
        <v>537</v>
      </c>
      <c r="R246" s="15" t="s">
        <v>3109</v>
      </c>
      <c r="S246" s="15" t="s">
        <v>3119</v>
      </c>
      <c r="T246" s="15" t="s">
        <v>1001</v>
      </c>
      <c r="U246" s="15" t="s">
        <v>3120</v>
      </c>
      <c r="V246" s="15" t="s">
        <v>3121</v>
      </c>
      <c r="W246" s="15" t="s">
        <v>995</v>
      </c>
      <c r="X246" s="18" t="s">
        <v>3122</v>
      </c>
      <c r="Y246" s="15" t="s">
        <v>995</v>
      </c>
      <c r="Z246" s="17">
        <v>0</v>
      </c>
      <c r="AA246" s="17">
        <v>1</v>
      </c>
      <c r="AB246" s="17">
        <v>7</v>
      </c>
      <c r="AC246" s="16"/>
      <c r="AD246" s="16"/>
      <c r="AE246" s="16"/>
      <c r="AF246" s="15" t="s">
        <v>995</v>
      </c>
      <c r="AG246" s="16" t="b">
        <v>0</v>
      </c>
      <c r="AH246" s="15" t="s">
        <v>995</v>
      </c>
      <c r="AI246" s="15" t="s">
        <v>995</v>
      </c>
      <c r="AJ246" s="15" t="s">
        <v>995</v>
      </c>
      <c r="AK246" s="16" t="b">
        <v>0</v>
      </c>
      <c r="AL246" s="16" t="b">
        <v>0</v>
      </c>
      <c r="AM246" s="16"/>
      <c r="AN246" s="15" t="s">
        <v>2659</v>
      </c>
      <c r="AO246" s="15" t="s">
        <v>1019</v>
      </c>
      <c r="AP246" s="15" t="s">
        <v>1007</v>
      </c>
      <c r="AQ246" s="15" t="s">
        <v>1008</v>
      </c>
      <c r="AR246" s="16"/>
    </row>
    <row r="247" spans="1:44" ht="15.5" x14ac:dyDescent="0.35">
      <c r="A247" s="15" t="s">
        <v>3123</v>
      </c>
      <c r="B247" s="15" t="s">
        <v>3124</v>
      </c>
      <c r="C247" s="15" t="s">
        <v>3125</v>
      </c>
      <c r="D247" s="16"/>
      <c r="E247" s="17">
        <v>39</v>
      </c>
      <c r="F247" s="17">
        <v>2</v>
      </c>
      <c r="G247" s="15" t="s">
        <v>1023</v>
      </c>
      <c r="H247" s="15" t="s">
        <v>995</v>
      </c>
      <c r="I247" s="15" t="s">
        <v>995</v>
      </c>
      <c r="J247" s="15" t="s">
        <v>995</v>
      </c>
      <c r="K247" s="15" t="s">
        <v>996</v>
      </c>
      <c r="L247" s="15" t="s">
        <v>995</v>
      </c>
      <c r="M247" s="15" t="s">
        <v>997</v>
      </c>
      <c r="N247" s="15" t="s">
        <v>3126</v>
      </c>
      <c r="O247" s="15" t="s">
        <v>3108</v>
      </c>
      <c r="P247" s="15" t="s">
        <v>2938</v>
      </c>
      <c r="Q247" s="15" t="s">
        <v>537</v>
      </c>
      <c r="R247" s="15" t="s">
        <v>3109</v>
      </c>
      <c r="S247" s="15" t="s">
        <v>3119</v>
      </c>
      <c r="T247" s="15" t="s">
        <v>1001</v>
      </c>
      <c r="U247" s="15" t="s">
        <v>3127</v>
      </c>
      <c r="V247" s="15" t="s">
        <v>3128</v>
      </c>
      <c r="W247" s="15" t="s">
        <v>995</v>
      </c>
      <c r="X247" s="18" t="s">
        <v>3129</v>
      </c>
      <c r="Y247" s="15" t="s">
        <v>995</v>
      </c>
      <c r="Z247" s="17">
        <v>0</v>
      </c>
      <c r="AA247" s="17">
        <v>1</v>
      </c>
      <c r="AB247" s="16"/>
      <c r="AC247" s="16"/>
      <c r="AD247" s="17">
        <v>14</v>
      </c>
      <c r="AE247" s="16"/>
      <c r="AF247" s="15" t="s">
        <v>995</v>
      </c>
      <c r="AG247" s="16" t="b">
        <v>0</v>
      </c>
      <c r="AH247" s="15" t="s">
        <v>995</v>
      </c>
      <c r="AI247" s="15" t="s">
        <v>995</v>
      </c>
      <c r="AJ247" s="15" t="s">
        <v>995</v>
      </c>
      <c r="AK247" s="16" t="b">
        <v>0</v>
      </c>
      <c r="AL247" s="16" t="b">
        <v>0</v>
      </c>
      <c r="AM247" s="16"/>
      <c r="AN247" s="15" t="s">
        <v>3130</v>
      </c>
      <c r="AO247" s="15" t="s">
        <v>1019</v>
      </c>
      <c r="AP247" s="15" t="s">
        <v>1007</v>
      </c>
      <c r="AQ247" s="15" t="s">
        <v>1008</v>
      </c>
      <c r="AR247" s="16"/>
    </row>
    <row r="248" spans="1:44" ht="15.5" x14ac:dyDescent="0.35">
      <c r="A248" s="15" t="s">
        <v>3131</v>
      </c>
      <c r="B248" s="15" t="s">
        <v>3132</v>
      </c>
      <c r="C248" s="15" t="s">
        <v>3133</v>
      </c>
      <c r="D248" s="16"/>
      <c r="E248" s="17">
        <v>62</v>
      </c>
      <c r="F248" s="17">
        <v>4</v>
      </c>
      <c r="G248" s="15" t="s">
        <v>994</v>
      </c>
      <c r="H248" s="15" t="s">
        <v>995</v>
      </c>
      <c r="I248" s="15" t="s">
        <v>995</v>
      </c>
      <c r="J248" s="15" t="s">
        <v>995</v>
      </c>
      <c r="K248" s="15" t="s">
        <v>996</v>
      </c>
      <c r="L248" s="15" t="s">
        <v>995</v>
      </c>
      <c r="M248" s="15" t="s">
        <v>997</v>
      </c>
      <c r="N248" s="15" t="s">
        <v>3134</v>
      </c>
      <c r="O248" s="15" t="s">
        <v>3135</v>
      </c>
      <c r="P248" s="15" t="s">
        <v>3136</v>
      </c>
      <c r="Q248" s="15" t="s">
        <v>537</v>
      </c>
      <c r="R248" s="15" t="s">
        <v>3137</v>
      </c>
      <c r="S248" s="15" t="s">
        <v>3138</v>
      </c>
      <c r="T248" s="15" t="s">
        <v>1001</v>
      </c>
      <c r="U248" s="15" t="s">
        <v>3139</v>
      </c>
      <c r="V248" s="15" t="s">
        <v>3140</v>
      </c>
      <c r="W248" s="15" t="s">
        <v>995</v>
      </c>
      <c r="X248" s="18" t="s">
        <v>3141</v>
      </c>
      <c r="Y248" s="15" t="s">
        <v>995</v>
      </c>
      <c r="Z248" s="17">
        <v>0</v>
      </c>
      <c r="AA248" s="17">
        <v>1</v>
      </c>
      <c r="AB248" s="16"/>
      <c r="AC248" s="16"/>
      <c r="AD248" s="16"/>
      <c r="AE248" s="16"/>
      <c r="AF248" s="15" t="s">
        <v>995</v>
      </c>
      <c r="AG248" s="16" t="b">
        <v>0</v>
      </c>
      <c r="AH248" s="15" t="s">
        <v>995</v>
      </c>
      <c r="AI248" s="15" t="s">
        <v>995</v>
      </c>
      <c r="AJ248" s="15" t="s">
        <v>995</v>
      </c>
      <c r="AK248" s="16" t="b">
        <v>0</v>
      </c>
      <c r="AL248" s="16" t="b">
        <v>0</v>
      </c>
      <c r="AM248" s="16"/>
      <c r="AN248" s="15" t="s">
        <v>3142</v>
      </c>
      <c r="AO248" s="15" t="s">
        <v>1094</v>
      </c>
      <c r="AP248" s="15" t="s">
        <v>1007</v>
      </c>
      <c r="AQ248" s="15" t="s">
        <v>1008</v>
      </c>
      <c r="AR248" s="16"/>
    </row>
    <row r="249" spans="1:44" ht="15.5" x14ac:dyDescent="0.35">
      <c r="A249" s="15" t="s">
        <v>3143</v>
      </c>
      <c r="B249" s="15" t="s">
        <v>3144</v>
      </c>
      <c r="C249" s="15" t="s">
        <v>3145</v>
      </c>
      <c r="D249" s="16"/>
      <c r="E249" s="17">
        <v>78</v>
      </c>
      <c r="F249" s="17">
        <v>7</v>
      </c>
      <c r="G249" s="15" t="s">
        <v>14</v>
      </c>
      <c r="H249" s="15" t="s">
        <v>995</v>
      </c>
      <c r="I249" s="15" t="s">
        <v>3146</v>
      </c>
      <c r="J249" s="15" t="s">
        <v>995</v>
      </c>
      <c r="K249" s="15" t="s">
        <v>996</v>
      </c>
      <c r="L249" s="15" t="s">
        <v>995</v>
      </c>
      <c r="M249" s="15" t="s">
        <v>997</v>
      </c>
      <c r="N249" s="15" t="s">
        <v>3147</v>
      </c>
      <c r="O249" s="15" t="s">
        <v>3148</v>
      </c>
      <c r="P249" s="15" t="s">
        <v>3136</v>
      </c>
      <c r="Q249" s="15" t="s">
        <v>537</v>
      </c>
      <c r="R249" s="15" t="s">
        <v>3148</v>
      </c>
      <c r="S249" s="15" t="s">
        <v>3149</v>
      </c>
      <c r="T249" s="15" t="s">
        <v>1786</v>
      </c>
      <c r="U249" s="15" t="s">
        <v>3150</v>
      </c>
      <c r="V249" s="15" t="s">
        <v>3151</v>
      </c>
      <c r="W249" s="15" t="s">
        <v>995</v>
      </c>
      <c r="X249" s="18" t="s">
        <v>3152</v>
      </c>
      <c r="Y249" s="15" t="s">
        <v>995</v>
      </c>
      <c r="Z249" s="17">
        <v>1</v>
      </c>
      <c r="AA249" s="17">
        <v>1</v>
      </c>
      <c r="AB249" s="17">
        <v>7</v>
      </c>
      <c r="AC249" s="16"/>
      <c r="AD249" s="16"/>
      <c r="AE249" s="16"/>
      <c r="AF249" s="15" t="s">
        <v>995</v>
      </c>
      <c r="AG249" s="16" t="b">
        <v>0</v>
      </c>
      <c r="AH249" s="15" t="s">
        <v>995</v>
      </c>
      <c r="AI249" s="15" t="s">
        <v>3153</v>
      </c>
      <c r="AJ249" s="15" t="s">
        <v>3154</v>
      </c>
      <c r="AK249" s="16" t="b">
        <v>0</v>
      </c>
      <c r="AL249" s="16" t="b">
        <v>0</v>
      </c>
      <c r="AM249" s="16"/>
      <c r="AN249" s="15" t="s">
        <v>1497</v>
      </c>
      <c r="AO249" s="15" t="s">
        <v>1019</v>
      </c>
      <c r="AP249" s="15" t="s">
        <v>1007</v>
      </c>
      <c r="AQ249" s="15" t="s">
        <v>1008</v>
      </c>
      <c r="AR249" s="16"/>
    </row>
    <row r="250" spans="1:44" ht="15.5" x14ac:dyDescent="0.35">
      <c r="A250" s="15" t="s">
        <v>3155</v>
      </c>
      <c r="B250" s="15" t="s">
        <v>3156</v>
      </c>
      <c r="C250" s="15" t="s">
        <v>3157</v>
      </c>
      <c r="D250" s="16"/>
      <c r="E250" s="16"/>
      <c r="F250" s="16"/>
      <c r="G250" s="15" t="s">
        <v>14</v>
      </c>
      <c r="H250" s="15" t="s">
        <v>995</v>
      </c>
      <c r="I250" s="15" t="s">
        <v>3158</v>
      </c>
      <c r="J250" s="15" t="s">
        <v>995</v>
      </c>
      <c r="K250" s="15" t="s">
        <v>996</v>
      </c>
      <c r="L250" s="15" t="s">
        <v>995</v>
      </c>
      <c r="M250" s="15" t="s">
        <v>997</v>
      </c>
      <c r="N250" s="15" t="s">
        <v>3159</v>
      </c>
      <c r="O250" s="15" t="s">
        <v>3160</v>
      </c>
      <c r="P250" s="15" t="s">
        <v>3136</v>
      </c>
      <c r="Q250" s="15" t="s">
        <v>537</v>
      </c>
      <c r="R250" s="15" t="s">
        <v>3160</v>
      </c>
      <c r="S250" s="15" t="s">
        <v>3161</v>
      </c>
      <c r="T250" s="15" t="s">
        <v>1001</v>
      </c>
      <c r="U250" s="15" t="s">
        <v>3162</v>
      </c>
      <c r="V250" s="15" t="s">
        <v>3163</v>
      </c>
      <c r="W250" s="15" t="s">
        <v>995</v>
      </c>
      <c r="X250" s="18" t="s">
        <v>3164</v>
      </c>
      <c r="Y250" s="15" t="s">
        <v>995</v>
      </c>
      <c r="Z250" s="17">
        <v>0</v>
      </c>
      <c r="AA250" s="17">
        <v>1</v>
      </c>
      <c r="AB250" s="17">
        <v>3</v>
      </c>
      <c r="AC250" s="16"/>
      <c r="AD250" s="17">
        <v>140</v>
      </c>
      <c r="AE250" s="16"/>
      <c r="AF250" s="15" t="s">
        <v>995</v>
      </c>
      <c r="AG250" s="16" t="b">
        <v>0</v>
      </c>
      <c r="AH250" s="15" t="s">
        <v>995</v>
      </c>
      <c r="AI250" s="15" t="s">
        <v>995</v>
      </c>
      <c r="AJ250" s="15" t="s">
        <v>995</v>
      </c>
      <c r="AK250" s="16" t="b">
        <v>0</v>
      </c>
      <c r="AL250" s="16" t="b">
        <v>0</v>
      </c>
      <c r="AM250" s="16"/>
      <c r="AN250" s="15" t="s">
        <v>1497</v>
      </c>
      <c r="AO250" s="15" t="s">
        <v>1019</v>
      </c>
      <c r="AP250" s="15" t="s">
        <v>1007</v>
      </c>
      <c r="AQ250" s="15" t="s">
        <v>1008</v>
      </c>
      <c r="AR250" s="16"/>
    </row>
    <row r="251" spans="1:44" ht="15.5" x14ac:dyDescent="0.35">
      <c r="A251" s="15" t="s">
        <v>3165</v>
      </c>
      <c r="B251" s="15" t="s">
        <v>3166</v>
      </c>
      <c r="C251" s="15" t="s">
        <v>3167</v>
      </c>
      <c r="D251" s="16"/>
      <c r="E251" s="16"/>
      <c r="F251" s="16"/>
      <c r="G251" s="15" t="s">
        <v>1023</v>
      </c>
      <c r="H251" s="15" t="s">
        <v>995</v>
      </c>
      <c r="I251" s="15" t="s">
        <v>3168</v>
      </c>
      <c r="J251" s="15" t="s">
        <v>995</v>
      </c>
      <c r="K251" s="15" t="s">
        <v>996</v>
      </c>
      <c r="L251" s="15" t="s">
        <v>995</v>
      </c>
      <c r="M251" s="15" t="s">
        <v>997</v>
      </c>
      <c r="N251" s="15" t="s">
        <v>3169</v>
      </c>
      <c r="O251" s="15" t="s">
        <v>3170</v>
      </c>
      <c r="P251" s="15" t="s">
        <v>3136</v>
      </c>
      <c r="Q251" s="15" t="s">
        <v>537</v>
      </c>
      <c r="R251" s="15" t="s">
        <v>3171</v>
      </c>
      <c r="S251" s="15" t="s">
        <v>3172</v>
      </c>
      <c r="T251" s="15" t="s">
        <v>1001</v>
      </c>
      <c r="U251" s="15" t="s">
        <v>3173</v>
      </c>
      <c r="V251" s="15" t="s">
        <v>3174</v>
      </c>
      <c r="W251" s="15" t="s">
        <v>995</v>
      </c>
      <c r="X251" s="18" t="s">
        <v>3175</v>
      </c>
      <c r="Y251" s="15" t="s">
        <v>995</v>
      </c>
      <c r="Z251" s="17">
        <v>0</v>
      </c>
      <c r="AA251" s="17">
        <v>1</v>
      </c>
      <c r="AB251" s="16"/>
      <c r="AC251" s="16"/>
      <c r="AD251" s="17">
        <v>20</v>
      </c>
      <c r="AE251" s="16"/>
      <c r="AF251" s="15" t="s">
        <v>995</v>
      </c>
      <c r="AG251" s="16" t="b">
        <v>0</v>
      </c>
      <c r="AH251" s="15" t="s">
        <v>995</v>
      </c>
      <c r="AI251" s="15" t="s">
        <v>995</v>
      </c>
      <c r="AJ251" s="15" t="s">
        <v>995</v>
      </c>
      <c r="AK251" s="16" t="b">
        <v>0</v>
      </c>
      <c r="AL251" s="16" t="b">
        <v>0</v>
      </c>
      <c r="AM251" s="16"/>
      <c r="AN251" s="15" t="s">
        <v>1497</v>
      </c>
      <c r="AO251" s="15" t="s">
        <v>1019</v>
      </c>
      <c r="AP251" s="15" t="s">
        <v>1007</v>
      </c>
      <c r="AQ251" s="15" t="s">
        <v>1008</v>
      </c>
      <c r="AR251" s="16"/>
    </row>
    <row r="252" spans="1:44" ht="15.5" x14ac:dyDescent="0.35">
      <c r="A252" s="15" t="s">
        <v>3176</v>
      </c>
      <c r="B252" s="15" t="s">
        <v>3177</v>
      </c>
      <c r="C252" s="15" t="s">
        <v>3178</v>
      </c>
      <c r="D252" s="16"/>
      <c r="E252" s="17">
        <v>98</v>
      </c>
      <c r="F252" s="17">
        <v>10</v>
      </c>
      <c r="G252" s="15" t="s">
        <v>16</v>
      </c>
      <c r="H252" s="15" t="s">
        <v>995</v>
      </c>
      <c r="I252" s="15" t="s">
        <v>3179</v>
      </c>
      <c r="J252" s="15" t="s">
        <v>995</v>
      </c>
      <c r="K252" s="15" t="s">
        <v>996</v>
      </c>
      <c r="L252" s="15" t="s">
        <v>995</v>
      </c>
      <c r="M252" s="15" t="s">
        <v>997</v>
      </c>
      <c r="N252" s="15" t="s">
        <v>3180</v>
      </c>
      <c r="O252" s="15" t="s">
        <v>3181</v>
      </c>
      <c r="P252" s="15" t="s">
        <v>3136</v>
      </c>
      <c r="Q252" s="15" t="s">
        <v>537</v>
      </c>
      <c r="R252" s="15" t="s">
        <v>3181</v>
      </c>
      <c r="S252" s="15" t="s">
        <v>3182</v>
      </c>
      <c r="T252" s="15" t="s">
        <v>1001</v>
      </c>
      <c r="U252" s="15" t="s">
        <v>3183</v>
      </c>
      <c r="V252" s="15" t="s">
        <v>3184</v>
      </c>
      <c r="W252" s="15" t="s">
        <v>995</v>
      </c>
      <c r="X252" s="18" t="s">
        <v>3185</v>
      </c>
      <c r="Y252" s="15" t="s">
        <v>995</v>
      </c>
      <c r="Z252" s="17">
        <v>0</v>
      </c>
      <c r="AA252" s="17">
        <v>1</v>
      </c>
      <c r="AB252" s="17">
        <v>12</v>
      </c>
      <c r="AC252" s="16"/>
      <c r="AD252" s="16"/>
      <c r="AE252" s="16"/>
      <c r="AF252" s="15" t="s">
        <v>995</v>
      </c>
      <c r="AG252" s="16" t="b">
        <v>0</v>
      </c>
      <c r="AH252" s="15" t="s">
        <v>995</v>
      </c>
      <c r="AI252" s="15" t="s">
        <v>995</v>
      </c>
      <c r="AJ252" s="15" t="s">
        <v>995</v>
      </c>
      <c r="AK252" s="16" t="b">
        <v>0</v>
      </c>
      <c r="AL252" s="16" t="b">
        <v>0</v>
      </c>
      <c r="AM252" s="16"/>
      <c r="AN252" s="15" t="s">
        <v>1497</v>
      </c>
      <c r="AO252" s="15" t="s">
        <v>1019</v>
      </c>
      <c r="AP252" s="15" t="s">
        <v>1007</v>
      </c>
      <c r="AQ252" s="15" t="s">
        <v>1008</v>
      </c>
      <c r="AR252" s="16"/>
    </row>
    <row r="253" spans="1:44" ht="15.5" x14ac:dyDescent="0.35">
      <c r="A253" s="15" t="s">
        <v>3186</v>
      </c>
      <c r="B253" s="15" t="s">
        <v>3187</v>
      </c>
      <c r="C253" s="15" t="s">
        <v>3188</v>
      </c>
      <c r="D253" s="16"/>
      <c r="E253" s="16"/>
      <c r="F253" s="16"/>
      <c r="G253" s="15" t="s">
        <v>16</v>
      </c>
      <c r="H253" s="15" t="s">
        <v>995</v>
      </c>
      <c r="I253" s="15" t="s">
        <v>995</v>
      </c>
      <c r="J253" s="15" t="s">
        <v>995</v>
      </c>
      <c r="K253" s="15" t="s">
        <v>996</v>
      </c>
      <c r="L253" s="15" t="s">
        <v>995</v>
      </c>
      <c r="M253" s="15" t="s">
        <v>997</v>
      </c>
      <c r="N253" s="15" t="s">
        <v>3189</v>
      </c>
      <c r="O253" s="15" t="s">
        <v>3190</v>
      </c>
      <c r="P253" s="15" t="s">
        <v>3136</v>
      </c>
      <c r="Q253" s="15" t="s">
        <v>537</v>
      </c>
      <c r="R253" s="15" t="s">
        <v>3191</v>
      </c>
      <c r="S253" s="15" t="s">
        <v>3192</v>
      </c>
      <c r="T253" s="15" t="s">
        <v>1786</v>
      </c>
      <c r="U253" s="15" t="s">
        <v>3193</v>
      </c>
      <c r="V253" s="15" t="s">
        <v>3194</v>
      </c>
      <c r="W253" s="15" t="s">
        <v>995</v>
      </c>
      <c r="X253" s="18" t="s">
        <v>3195</v>
      </c>
      <c r="Y253" s="15" t="s">
        <v>995</v>
      </c>
      <c r="Z253" s="17">
        <v>0</v>
      </c>
      <c r="AA253" s="17">
        <v>1</v>
      </c>
      <c r="AB253" s="16"/>
      <c r="AC253" s="16"/>
      <c r="AD253" s="16"/>
      <c r="AE253" s="16"/>
      <c r="AF253" s="15" t="s">
        <v>995</v>
      </c>
      <c r="AG253" s="16" t="b">
        <v>0</v>
      </c>
      <c r="AH253" s="15" t="s">
        <v>995</v>
      </c>
      <c r="AI253" s="15" t="s">
        <v>995</v>
      </c>
      <c r="AJ253" s="15" t="s">
        <v>995</v>
      </c>
      <c r="AK253" s="16" t="b">
        <v>0</v>
      </c>
      <c r="AL253" s="16" t="b">
        <v>0</v>
      </c>
      <c r="AM253" s="16"/>
      <c r="AN253" s="15" t="s">
        <v>3196</v>
      </c>
      <c r="AO253" s="15" t="s">
        <v>1067</v>
      </c>
      <c r="AP253" s="15" t="s">
        <v>1007</v>
      </c>
      <c r="AQ253" s="15" t="s">
        <v>1008</v>
      </c>
      <c r="AR253" s="16"/>
    </row>
    <row r="254" spans="1:44" ht="15.5" x14ac:dyDescent="0.35">
      <c r="A254" s="15" t="s">
        <v>3197</v>
      </c>
      <c r="B254" s="15" t="s">
        <v>3198</v>
      </c>
      <c r="C254" s="15" t="s">
        <v>3199</v>
      </c>
      <c r="D254" s="16"/>
      <c r="E254" s="17">
        <v>54</v>
      </c>
      <c r="F254" s="17">
        <v>3</v>
      </c>
      <c r="G254" s="15" t="s">
        <v>16</v>
      </c>
      <c r="H254" s="15" t="s">
        <v>995</v>
      </c>
      <c r="I254" s="15" t="s">
        <v>995</v>
      </c>
      <c r="J254" s="15" t="s">
        <v>995</v>
      </c>
      <c r="K254" s="15" t="s">
        <v>996</v>
      </c>
      <c r="L254" s="15" t="s">
        <v>995</v>
      </c>
      <c r="M254" s="15" t="s">
        <v>1123</v>
      </c>
      <c r="N254" s="15" t="s">
        <v>3200</v>
      </c>
      <c r="O254" s="15" t="s">
        <v>3201</v>
      </c>
      <c r="P254" s="15" t="s">
        <v>3136</v>
      </c>
      <c r="Q254" s="15" t="s">
        <v>537</v>
      </c>
      <c r="R254" s="15" t="s">
        <v>3202</v>
      </c>
      <c r="S254" s="15" t="s">
        <v>3203</v>
      </c>
      <c r="T254" s="15" t="s">
        <v>1001</v>
      </c>
      <c r="U254" s="15" t="s">
        <v>3204</v>
      </c>
      <c r="V254" s="15" t="s">
        <v>3205</v>
      </c>
      <c r="W254" s="15" t="s">
        <v>995</v>
      </c>
      <c r="X254" s="18" t="s">
        <v>3206</v>
      </c>
      <c r="Y254" s="15" t="s">
        <v>995</v>
      </c>
      <c r="Z254" s="17">
        <v>0</v>
      </c>
      <c r="AA254" s="17">
        <v>1</v>
      </c>
      <c r="AB254" s="16"/>
      <c r="AC254" s="16"/>
      <c r="AD254" s="16"/>
      <c r="AE254" s="16"/>
      <c r="AF254" s="15" t="s">
        <v>995</v>
      </c>
      <c r="AG254" s="16" t="b">
        <v>0</v>
      </c>
      <c r="AH254" s="15" t="s">
        <v>995</v>
      </c>
      <c r="AI254" s="15" t="s">
        <v>995</v>
      </c>
      <c r="AJ254" s="15" t="s">
        <v>995</v>
      </c>
      <c r="AK254" s="16" t="b">
        <v>0</v>
      </c>
      <c r="AL254" s="16" t="b">
        <v>0</v>
      </c>
      <c r="AM254" s="15" t="s">
        <v>1042</v>
      </c>
      <c r="AN254" s="15" t="s">
        <v>3207</v>
      </c>
      <c r="AO254" s="15" t="s">
        <v>1123</v>
      </c>
      <c r="AP254" s="15" t="s">
        <v>1007</v>
      </c>
      <c r="AQ254" s="15" t="s">
        <v>1008</v>
      </c>
      <c r="AR254" s="16"/>
    </row>
    <row r="255" spans="1:44" ht="15.5" x14ac:dyDescent="0.35">
      <c r="A255" s="15" t="s">
        <v>3208</v>
      </c>
      <c r="B255" s="15" t="s">
        <v>3209</v>
      </c>
      <c r="C255" s="15" t="s">
        <v>3210</v>
      </c>
      <c r="D255" s="16"/>
      <c r="E255" s="17">
        <v>17</v>
      </c>
      <c r="F255" s="17">
        <v>1</v>
      </c>
      <c r="G255" s="15" t="s">
        <v>994</v>
      </c>
      <c r="H255" s="15" t="s">
        <v>995</v>
      </c>
      <c r="I255" s="15" t="s">
        <v>995</v>
      </c>
      <c r="J255" s="15" t="s">
        <v>995</v>
      </c>
      <c r="K255" s="15" t="s">
        <v>996</v>
      </c>
      <c r="L255" s="15" t="s">
        <v>995</v>
      </c>
      <c r="M255" s="15" t="s">
        <v>997</v>
      </c>
      <c r="N255" s="15" t="s">
        <v>3211</v>
      </c>
      <c r="O255" s="15" t="s">
        <v>3053</v>
      </c>
      <c r="P255" s="15" t="s">
        <v>3136</v>
      </c>
      <c r="Q255" s="15" t="s">
        <v>537</v>
      </c>
      <c r="R255" s="15" t="s">
        <v>3053</v>
      </c>
      <c r="S255" s="15" t="s">
        <v>3212</v>
      </c>
      <c r="T255" s="15" t="s">
        <v>1001</v>
      </c>
      <c r="U255" s="15" t="s">
        <v>3213</v>
      </c>
      <c r="V255" s="15" t="s">
        <v>3214</v>
      </c>
      <c r="W255" s="15" t="s">
        <v>995</v>
      </c>
      <c r="X255" s="18" t="s">
        <v>3215</v>
      </c>
      <c r="Y255" s="15" t="s">
        <v>995</v>
      </c>
      <c r="Z255" s="17">
        <v>0</v>
      </c>
      <c r="AA255" s="17">
        <v>1</v>
      </c>
      <c r="AB255" s="16"/>
      <c r="AC255" s="16"/>
      <c r="AD255" s="16"/>
      <c r="AE255" s="16"/>
      <c r="AF255" s="15" t="s">
        <v>995</v>
      </c>
      <c r="AG255" s="16" t="b">
        <v>0</v>
      </c>
      <c r="AH255" s="15" t="s">
        <v>995</v>
      </c>
      <c r="AI255" s="15" t="s">
        <v>995</v>
      </c>
      <c r="AJ255" s="15" t="s">
        <v>995</v>
      </c>
      <c r="AK255" s="16" t="b">
        <v>0</v>
      </c>
      <c r="AL255" s="16" t="b">
        <v>0</v>
      </c>
      <c r="AM255" s="16"/>
      <c r="AN255" s="15" t="s">
        <v>1525</v>
      </c>
      <c r="AO255" s="15" t="s">
        <v>1057</v>
      </c>
      <c r="AP255" s="15" t="s">
        <v>1007</v>
      </c>
      <c r="AQ255" s="15" t="s">
        <v>1008</v>
      </c>
      <c r="AR255" s="16"/>
    </row>
    <row r="256" spans="1:44" ht="15.5" x14ac:dyDescent="0.35">
      <c r="A256" s="15" t="s">
        <v>3216</v>
      </c>
      <c r="B256" s="15" t="s">
        <v>3217</v>
      </c>
      <c r="C256" s="15" t="s">
        <v>3218</v>
      </c>
      <c r="D256" s="16"/>
      <c r="E256" s="17">
        <v>12</v>
      </c>
      <c r="F256" s="17">
        <v>1</v>
      </c>
      <c r="G256" s="15" t="s">
        <v>16</v>
      </c>
      <c r="H256" s="15" t="s">
        <v>995</v>
      </c>
      <c r="I256" s="15" t="s">
        <v>995</v>
      </c>
      <c r="J256" s="15" t="s">
        <v>995</v>
      </c>
      <c r="K256" s="15" t="s">
        <v>996</v>
      </c>
      <c r="L256" s="15" t="s">
        <v>995</v>
      </c>
      <c r="M256" s="15" t="s">
        <v>1243</v>
      </c>
      <c r="N256" s="15" t="s">
        <v>3219</v>
      </c>
      <c r="O256" s="15" t="s">
        <v>3053</v>
      </c>
      <c r="P256" s="15" t="s">
        <v>3136</v>
      </c>
      <c r="Q256" s="15" t="s">
        <v>537</v>
      </c>
      <c r="R256" s="15" t="s">
        <v>3053</v>
      </c>
      <c r="S256" s="15" t="s">
        <v>3220</v>
      </c>
      <c r="T256" s="15" t="s">
        <v>1001</v>
      </c>
      <c r="U256" s="15" t="s">
        <v>3221</v>
      </c>
      <c r="V256" s="15" t="s">
        <v>3222</v>
      </c>
      <c r="W256" s="15" t="s">
        <v>995</v>
      </c>
      <c r="X256" s="18" t="s">
        <v>3223</v>
      </c>
      <c r="Y256" s="15" t="s">
        <v>995</v>
      </c>
      <c r="Z256" s="17">
        <v>0</v>
      </c>
      <c r="AA256" s="17">
        <v>1</v>
      </c>
      <c r="AB256" s="16"/>
      <c r="AC256" s="16"/>
      <c r="AD256" s="16"/>
      <c r="AE256" s="16"/>
      <c r="AF256" s="15" t="s">
        <v>995</v>
      </c>
      <c r="AG256" s="16" t="b">
        <v>0</v>
      </c>
      <c r="AH256" s="15" t="s">
        <v>995</v>
      </c>
      <c r="AI256" s="15" t="s">
        <v>995</v>
      </c>
      <c r="AJ256" s="15" t="s">
        <v>995</v>
      </c>
      <c r="AK256" s="16" t="b">
        <v>0</v>
      </c>
      <c r="AL256" s="16" t="b">
        <v>0</v>
      </c>
      <c r="AM256" s="15" t="s">
        <v>1042</v>
      </c>
      <c r="AN256" s="15" t="s">
        <v>3224</v>
      </c>
      <c r="AO256" s="15" t="s">
        <v>1243</v>
      </c>
      <c r="AP256" s="15" t="s">
        <v>1007</v>
      </c>
      <c r="AQ256" s="15" t="s">
        <v>1008</v>
      </c>
      <c r="AR256" s="16"/>
    </row>
    <row r="257" spans="1:44" ht="15.5" x14ac:dyDescent="0.35">
      <c r="A257" s="15" t="s">
        <v>3225</v>
      </c>
      <c r="B257" s="15" t="s">
        <v>3226</v>
      </c>
      <c r="C257" s="15" t="s">
        <v>3227</v>
      </c>
      <c r="D257" s="16"/>
      <c r="E257" s="16"/>
      <c r="F257" s="16"/>
      <c r="G257" s="15" t="s">
        <v>16</v>
      </c>
      <c r="H257" s="15" t="s">
        <v>995</v>
      </c>
      <c r="I257" s="15" t="s">
        <v>3228</v>
      </c>
      <c r="J257" s="15" t="s">
        <v>995</v>
      </c>
      <c r="K257" s="15" t="s">
        <v>996</v>
      </c>
      <c r="L257" s="15" t="s">
        <v>995</v>
      </c>
      <c r="M257" s="15" t="s">
        <v>997</v>
      </c>
      <c r="N257" s="15" t="s">
        <v>3229</v>
      </c>
      <c r="O257" s="15" t="s">
        <v>3230</v>
      </c>
      <c r="P257" s="15" t="s">
        <v>3136</v>
      </c>
      <c r="Q257" s="15" t="s">
        <v>537</v>
      </c>
      <c r="R257" s="15" t="s">
        <v>3231</v>
      </c>
      <c r="S257" s="15" t="s">
        <v>3232</v>
      </c>
      <c r="T257" s="15" t="s">
        <v>1001</v>
      </c>
      <c r="U257" s="15" t="s">
        <v>3233</v>
      </c>
      <c r="V257" s="15" t="s">
        <v>3234</v>
      </c>
      <c r="W257" s="15" t="s">
        <v>995</v>
      </c>
      <c r="X257" s="18" t="s">
        <v>3235</v>
      </c>
      <c r="Y257" s="15" t="s">
        <v>995</v>
      </c>
      <c r="Z257" s="17">
        <v>0</v>
      </c>
      <c r="AA257" s="17">
        <v>1</v>
      </c>
      <c r="AB257" s="16"/>
      <c r="AC257" s="16"/>
      <c r="AD257" s="16"/>
      <c r="AE257" s="16"/>
      <c r="AF257" s="15" t="s">
        <v>995</v>
      </c>
      <c r="AG257" s="16" t="b">
        <v>0</v>
      </c>
      <c r="AH257" s="15" t="s">
        <v>995</v>
      </c>
      <c r="AI257" s="15" t="s">
        <v>995</v>
      </c>
      <c r="AJ257" s="15" t="s">
        <v>995</v>
      </c>
      <c r="AK257" s="16" t="b">
        <v>0</v>
      </c>
      <c r="AL257" s="16" t="b">
        <v>0</v>
      </c>
      <c r="AM257" s="16"/>
      <c r="AN257" s="15" t="s">
        <v>3236</v>
      </c>
      <c r="AO257" s="15" t="s">
        <v>1019</v>
      </c>
      <c r="AP257" s="15" t="s">
        <v>1007</v>
      </c>
      <c r="AQ257" s="15" t="s">
        <v>1008</v>
      </c>
      <c r="AR257" s="16"/>
    </row>
    <row r="258" spans="1:44" ht="15.5" x14ac:dyDescent="0.35">
      <c r="A258" s="15" t="s">
        <v>3237</v>
      </c>
      <c r="B258" s="15" t="s">
        <v>3238</v>
      </c>
      <c r="C258" s="15" t="s">
        <v>3239</v>
      </c>
      <c r="D258" s="16"/>
      <c r="E258" s="17">
        <v>31</v>
      </c>
      <c r="F258" s="17">
        <v>2</v>
      </c>
      <c r="G258" s="15" t="s">
        <v>1023</v>
      </c>
      <c r="H258" s="15" t="s">
        <v>995</v>
      </c>
      <c r="I258" s="15" t="s">
        <v>995</v>
      </c>
      <c r="J258" s="15" t="s">
        <v>995</v>
      </c>
      <c r="K258" s="15" t="s">
        <v>996</v>
      </c>
      <c r="L258" s="15" t="s">
        <v>995</v>
      </c>
      <c r="M258" s="15" t="s">
        <v>1243</v>
      </c>
      <c r="N258" s="15" t="s">
        <v>3240</v>
      </c>
      <c r="O258" s="15" t="s">
        <v>3241</v>
      </c>
      <c r="P258" s="15" t="s">
        <v>3242</v>
      </c>
      <c r="Q258" s="15" t="s">
        <v>537</v>
      </c>
      <c r="R258" s="15" t="s">
        <v>3243</v>
      </c>
      <c r="S258" s="15" t="s">
        <v>3244</v>
      </c>
      <c r="T258" s="15" t="s">
        <v>1001</v>
      </c>
      <c r="U258" s="15" t="s">
        <v>3245</v>
      </c>
      <c r="V258" s="15" t="s">
        <v>3246</v>
      </c>
      <c r="W258" s="15" t="s">
        <v>995</v>
      </c>
      <c r="X258" s="18" t="s">
        <v>3247</v>
      </c>
      <c r="Y258" s="15" t="s">
        <v>995</v>
      </c>
      <c r="Z258" s="17">
        <v>1</v>
      </c>
      <c r="AA258" s="17">
        <v>1</v>
      </c>
      <c r="AB258" s="16"/>
      <c r="AC258" s="16"/>
      <c r="AD258" s="16"/>
      <c r="AE258" s="16"/>
      <c r="AF258" s="15" t="s">
        <v>995</v>
      </c>
      <c r="AG258" s="16" t="b">
        <v>0</v>
      </c>
      <c r="AH258" s="15" t="s">
        <v>995</v>
      </c>
      <c r="AI258" s="15" t="s">
        <v>995</v>
      </c>
      <c r="AJ258" s="15" t="s">
        <v>995</v>
      </c>
      <c r="AK258" s="16" t="b">
        <v>0</v>
      </c>
      <c r="AL258" s="16" t="b">
        <v>0</v>
      </c>
      <c r="AM258" s="15" t="s">
        <v>1042</v>
      </c>
      <c r="AN258" s="15" t="s">
        <v>3248</v>
      </c>
      <c r="AO258" s="15" t="s">
        <v>1243</v>
      </c>
      <c r="AP258" s="15" t="s">
        <v>1007</v>
      </c>
      <c r="AQ258" s="15" t="s">
        <v>1008</v>
      </c>
      <c r="AR258" s="16"/>
    </row>
    <row r="259" spans="1:44" ht="15.5" x14ac:dyDescent="0.35">
      <c r="A259" s="15" t="s">
        <v>3249</v>
      </c>
      <c r="B259" s="15" t="s">
        <v>3250</v>
      </c>
      <c r="C259" s="15" t="s">
        <v>3251</v>
      </c>
      <c r="D259" s="16"/>
      <c r="E259" s="17">
        <v>53</v>
      </c>
      <c r="F259" s="17">
        <v>4</v>
      </c>
      <c r="G259" s="15" t="s">
        <v>1023</v>
      </c>
      <c r="H259" s="15" t="s">
        <v>995</v>
      </c>
      <c r="I259" s="15" t="s">
        <v>995</v>
      </c>
      <c r="J259" s="15" t="s">
        <v>995</v>
      </c>
      <c r="K259" s="15" t="s">
        <v>996</v>
      </c>
      <c r="L259" s="15" t="s">
        <v>995</v>
      </c>
      <c r="M259" s="15" t="s">
        <v>997</v>
      </c>
      <c r="N259" s="15" t="s">
        <v>3252</v>
      </c>
      <c r="O259" s="15" t="s">
        <v>3253</v>
      </c>
      <c r="P259" s="15" t="s">
        <v>3242</v>
      </c>
      <c r="Q259" s="15" t="s">
        <v>537</v>
      </c>
      <c r="R259" s="15" t="s">
        <v>3254</v>
      </c>
      <c r="S259" s="15" t="s">
        <v>3255</v>
      </c>
      <c r="T259" s="15" t="s">
        <v>1001</v>
      </c>
      <c r="U259" s="15" t="s">
        <v>3256</v>
      </c>
      <c r="V259" s="15" t="s">
        <v>3257</v>
      </c>
      <c r="W259" s="15" t="s">
        <v>995</v>
      </c>
      <c r="X259" s="18" t="s">
        <v>995</v>
      </c>
      <c r="Y259" s="15" t="s">
        <v>995</v>
      </c>
      <c r="Z259" s="17">
        <v>0</v>
      </c>
      <c r="AA259" s="17">
        <v>1</v>
      </c>
      <c r="AB259" s="16"/>
      <c r="AC259" s="16"/>
      <c r="AD259" s="16"/>
      <c r="AE259" s="16"/>
      <c r="AF259" s="15" t="s">
        <v>995</v>
      </c>
      <c r="AG259" s="16" t="b">
        <v>0</v>
      </c>
      <c r="AH259" s="15" t="s">
        <v>995</v>
      </c>
      <c r="AI259" s="15" t="s">
        <v>995</v>
      </c>
      <c r="AJ259" s="15" t="s">
        <v>995</v>
      </c>
      <c r="AK259" s="16" t="b">
        <v>0</v>
      </c>
      <c r="AL259" s="16" t="b">
        <v>0</v>
      </c>
      <c r="AM259" s="16"/>
      <c r="AN259" s="15" t="s">
        <v>3258</v>
      </c>
      <c r="AO259" s="15" t="s">
        <v>1067</v>
      </c>
      <c r="AP259" s="15" t="s">
        <v>1007</v>
      </c>
      <c r="AQ259" s="15" t="s">
        <v>1008</v>
      </c>
      <c r="AR259" s="16"/>
    </row>
    <row r="260" spans="1:44" ht="15.5" x14ac:dyDescent="0.35">
      <c r="A260" s="15" t="s">
        <v>3259</v>
      </c>
      <c r="B260" s="15" t="s">
        <v>3260</v>
      </c>
      <c r="C260" s="15" t="s">
        <v>3261</v>
      </c>
      <c r="D260" s="16"/>
      <c r="E260" s="17">
        <v>39</v>
      </c>
      <c r="F260" s="17">
        <v>3</v>
      </c>
      <c r="G260" s="15" t="s">
        <v>1034</v>
      </c>
      <c r="H260" s="15" t="s">
        <v>995</v>
      </c>
      <c r="I260" s="15" t="s">
        <v>995</v>
      </c>
      <c r="J260" s="15" t="s">
        <v>995</v>
      </c>
      <c r="K260" s="15" t="s">
        <v>996</v>
      </c>
      <c r="L260" s="15" t="s">
        <v>995</v>
      </c>
      <c r="M260" s="15" t="s">
        <v>997</v>
      </c>
      <c r="N260" s="15" t="s">
        <v>3262</v>
      </c>
      <c r="O260" s="15" t="s">
        <v>3253</v>
      </c>
      <c r="P260" s="15" t="s">
        <v>3242</v>
      </c>
      <c r="Q260" s="15" t="s">
        <v>537</v>
      </c>
      <c r="R260" s="15" t="s">
        <v>3263</v>
      </c>
      <c r="S260" s="15" t="s">
        <v>3264</v>
      </c>
      <c r="T260" s="15" t="s">
        <v>1001</v>
      </c>
      <c r="U260" s="15" t="s">
        <v>3265</v>
      </c>
      <c r="V260" s="15" t="s">
        <v>3266</v>
      </c>
      <c r="W260" s="15" t="s">
        <v>995</v>
      </c>
      <c r="X260" s="18" t="s">
        <v>3267</v>
      </c>
      <c r="Y260" s="15" t="s">
        <v>995</v>
      </c>
      <c r="Z260" s="17">
        <v>0</v>
      </c>
      <c r="AA260" s="17">
        <v>1</v>
      </c>
      <c r="AB260" s="16"/>
      <c r="AC260" s="16"/>
      <c r="AD260" s="16"/>
      <c r="AE260" s="16"/>
      <c r="AF260" s="15" t="s">
        <v>995</v>
      </c>
      <c r="AG260" s="16" t="b">
        <v>0</v>
      </c>
      <c r="AH260" s="15" t="s">
        <v>995</v>
      </c>
      <c r="AI260" s="15" t="s">
        <v>995</v>
      </c>
      <c r="AJ260" s="15" t="s">
        <v>995</v>
      </c>
      <c r="AK260" s="16" t="b">
        <v>0</v>
      </c>
      <c r="AL260" s="16" t="b">
        <v>0</v>
      </c>
      <c r="AM260" s="16"/>
      <c r="AN260" s="15" t="s">
        <v>3268</v>
      </c>
      <c r="AO260" s="15" t="s">
        <v>1094</v>
      </c>
      <c r="AP260" s="15" t="s">
        <v>1007</v>
      </c>
      <c r="AQ260" s="15" t="s">
        <v>1008</v>
      </c>
      <c r="AR260" s="16"/>
    </row>
    <row r="261" spans="1:44" ht="15.5" x14ac:dyDescent="0.35">
      <c r="A261" s="15" t="s">
        <v>3269</v>
      </c>
      <c r="B261" s="15" t="s">
        <v>3270</v>
      </c>
      <c r="C261" s="15" t="s">
        <v>3271</v>
      </c>
      <c r="D261" s="16"/>
      <c r="E261" s="17">
        <v>76</v>
      </c>
      <c r="F261" s="17">
        <v>7</v>
      </c>
      <c r="G261" s="15" t="s">
        <v>1034</v>
      </c>
      <c r="H261" s="15" t="s">
        <v>995</v>
      </c>
      <c r="I261" s="15" t="s">
        <v>995</v>
      </c>
      <c r="J261" s="15" t="s">
        <v>995</v>
      </c>
      <c r="K261" s="15" t="s">
        <v>996</v>
      </c>
      <c r="L261" s="15" t="s">
        <v>995</v>
      </c>
      <c r="M261" s="15" t="s">
        <v>997</v>
      </c>
      <c r="N261" s="15" t="s">
        <v>3272</v>
      </c>
      <c r="O261" s="15" t="s">
        <v>3253</v>
      </c>
      <c r="P261" s="15" t="s">
        <v>3242</v>
      </c>
      <c r="Q261" s="15" t="s">
        <v>537</v>
      </c>
      <c r="R261" s="15" t="s">
        <v>3263</v>
      </c>
      <c r="S261" s="15" t="s">
        <v>3264</v>
      </c>
      <c r="T261" s="15" t="s">
        <v>1001</v>
      </c>
      <c r="U261" s="15" t="s">
        <v>3273</v>
      </c>
      <c r="V261" s="15" t="s">
        <v>3274</v>
      </c>
      <c r="W261" s="15" t="s">
        <v>995</v>
      </c>
      <c r="X261" s="18" t="s">
        <v>3275</v>
      </c>
      <c r="Y261" s="15" t="s">
        <v>995</v>
      </c>
      <c r="Z261" s="17">
        <v>0</v>
      </c>
      <c r="AA261" s="17">
        <v>1</v>
      </c>
      <c r="AB261" s="16"/>
      <c r="AC261" s="16"/>
      <c r="AD261" s="16"/>
      <c r="AE261" s="16"/>
      <c r="AF261" s="15" t="s">
        <v>995</v>
      </c>
      <c r="AG261" s="16" t="b">
        <v>0</v>
      </c>
      <c r="AH261" s="15" t="s">
        <v>995</v>
      </c>
      <c r="AI261" s="15" t="s">
        <v>995</v>
      </c>
      <c r="AJ261" s="15" t="s">
        <v>995</v>
      </c>
      <c r="AK261" s="16" t="b">
        <v>0</v>
      </c>
      <c r="AL261" s="16" t="b">
        <v>0</v>
      </c>
      <c r="AM261" s="16"/>
      <c r="AN261" s="15" t="s">
        <v>3276</v>
      </c>
      <c r="AO261" s="15" t="s">
        <v>1067</v>
      </c>
      <c r="AP261" s="15" t="s">
        <v>1007</v>
      </c>
      <c r="AQ261" s="15" t="s">
        <v>1008</v>
      </c>
      <c r="AR261" s="16"/>
    </row>
    <row r="262" spans="1:44" ht="15.5" x14ac:dyDescent="0.35">
      <c r="A262" s="15" t="s">
        <v>3277</v>
      </c>
      <c r="B262" s="15" t="s">
        <v>3278</v>
      </c>
      <c r="C262" s="15" t="s">
        <v>3279</v>
      </c>
      <c r="D262" s="16"/>
      <c r="E262" s="17">
        <v>76</v>
      </c>
      <c r="F262" s="17">
        <v>7</v>
      </c>
      <c r="G262" s="15" t="s">
        <v>1251</v>
      </c>
      <c r="H262" s="15" t="s">
        <v>995</v>
      </c>
      <c r="I262" s="15" t="s">
        <v>995</v>
      </c>
      <c r="J262" s="15" t="s">
        <v>995</v>
      </c>
      <c r="K262" s="15" t="s">
        <v>996</v>
      </c>
      <c r="L262" s="15" t="s">
        <v>995</v>
      </c>
      <c r="M262" s="15" t="s">
        <v>997</v>
      </c>
      <c r="N262" s="15" t="s">
        <v>3280</v>
      </c>
      <c r="O262" s="15" t="s">
        <v>3253</v>
      </c>
      <c r="P262" s="15" t="s">
        <v>3242</v>
      </c>
      <c r="Q262" s="15" t="s">
        <v>537</v>
      </c>
      <c r="R262" s="15" t="s">
        <v>3263</v>
      </c>
      <c r="S262" s="15" t="s">
        <v>3264</v>
      </c>
      <c r="T262" s="15" t="s">
        <v>1001</v>
      </c>
      <c r="U262" s="15" t="s">
        <v>3273</v>
      </c>
      <c r="V262" s="15" t="s">
        <v>3281</v>
      </c>
      <c r="W262" s="15" t="s">
        <v>995</v>
      </c>
      <c r="X262" s="18" t="s">
        <v>3282</v>
      </c>
      <c r="Y262" s="15" t="s">
        <v>995</v>
      </c>
      <c r="Z262" s="17">
        <v>0</v>
      </c>
      <c r="AA262" s="17">
        <v>1</v>
      </c>
      <c r="AB262" s="16"/>
      <c r="AC262" s="16"/>
      <c r="AD262" s="16"/>
      <c r="AE262" s="16"/>
      <c r="AF262" s="15" t="s">
        <v>995</v>
      </c>
      <c r="AG262" s="16" t="b">
        <v>0</v>
      </c>
      <c r="AH262" s="15" t="s">
        <v>995</v>
      </c>
      <c r="AI262" s="15" t="s">
        <v>995</v>
      </c>
      <c r="AJ262" s="15" t="s">
        <v>995</v>
      </c>
      <c r="AK262" s="16" t="b">
        <v>0</v>
      </c>
      <c r="AL262" s="16" t="b">
        <v>0</v>
      </c>
      <c r="AM262" s="16"/>
      <c r="AN262" s="15" t="s">
        <v>3283</v>
      </c>
      <c r="AO262" s="15" t="s">
        <v>1077</v>
      </c>
      <c r="AP262" s="15" t="s">
        <v>1007</v>
      </c>
      <c r="AQ262" s="15" t="s">
        <v>1008</v>
      </c>
      <c r="AR262" s="16"/>
    </row>
    <row r="263" spans="1:44" ht="15.5" x14ac:dyDescent="0.35">
      <c r="A263" s="15" t="s">
        <v>3284</v>
      </c>
      <c r="B263" s="15" t="s">
        <v>3285</v>
      </c>
      <c r="C263" s="15" t="s">
        <v>3286</v>
      </c>
      <c r="D263" s="16"/>
      <c r="E263" s="17">
        <v>76</v>
      </c>
      <c r="F263" s="17">
        <v>7</v>
      </c>
      <c r="G263" s="15" t="s">
        <v>1034</v>
      </c>
      <c r="H263" s="15" t="s">
        <v>995</v>
      </c>
      <c r="I263" s="15" t="s">
        <v>995</v>
      </c>
      <c r="J263" s="15" t="s">
        <v>995</v>
      </c>
      <c r="K263" s="15" t="s">
        <v>996</v>
      </c>
      <c r="L263" s="15" t="s">
        <v>995</v>
      </c>
      <c r="M263" s="15" t="s">
        <v>997</v>
      </c>
      <c r="N263" s="15" t="s">
        <v>3287</v>
      </c>
      <c r="O263" s="15" t="s">
        <v>3253</v>
      </c>
      <c r="P263" s="15" t="s">
        <v>3242</v>
      </c>
      <c r="Q263" s="15" t="s">
        <v>537</v>
      </c>
      <c r="R263" s="15" t="s">
        <v>3263</v>
      </c>
      <c r="S263" s="15" t="s">
        <v>3264</v>
      </c>
      <c r="T263" s="15" t="s">
        <v>1001</v>
      </c>
      <c r="U263" s="15" t="s">
        <v>3273</v>
      </c>
      <c r="V263" s="15" t="s">
        <v>3288</v>
      </c>
      <c r="W263" s="15" t="s">
        <v>995</v>
      </c>
      <c r="X263" s="18" t="s">
        <v>3289</v>
      </c>
      <c r="Y263" s="15" t="s">
        <v>995</v>
      </c>
      <c r="Z263" s="17">
        <v>0</v>
      </c>
      <c r="AA263" s="17">
        <v>1</v>
      </c>
      <c r="AB263" s="16"/>
      <c r="AC263" s="16"/>
      <c r="AD263" s="16"/>
      <c r="AE263" s="16"/>
      <c r="AF263" s="15" t="s">
        <v>995</v>
      </c>
      <c r="AG263" s="16" t="b">
        <v>0</v>
      </c>
      <c r="AH263" s="15" t="s">
        <v>995</v>
      </c>
      <c r="AI263" s="15" t="s">
        <v>995</v>
      </c>
      <c r="AJ263" s="15" t="s">
        <v>995</v>
      </c>
      <c r="AK263" s="16" t="b">
        <v>0</v>
      </c>
      <c r="AL263" s="16" t="b">
        <v>0</v>
      </c>
      <c r="AM263" s="16"/>
      <c r="AN263" s="15" t="s">
        <v>2010</v>
      </c>
      <c r="AO263" s="15" t="s">
        <v>1077</v>
      </c>
      <c r="AP263" s="15" t="s">
        <v>1007</v>
      </c>
      <c r="AQ263" s="15" t="s">
        <v>1008</v>
      </c>
      <c r="AR263" s="16"/>
    </row>
    <row r="264" spans="1:44" ht="15.5" x14ac:dyDescent="0.35">
      <c r="A264" s="15" t="s">
        <v>3290</v>
      </c>
      <c r="B264" s="15" t="s">
        <v>3291</v>
      </c>
      <c r="C264" s="15" t="s">
        <v>3292</v>
      </c>
      <c r="D264" s="16"/>
      <c r="E264" s="17">
        <v>18</v>
      </c>
      <c r="F264" s="17">
        <v>1</v>
      </c>
      <c r="G264" s="15" t="s">
        <v>994</v>
      </c>
      <c r="H264" s="15" t="s">
        <v>995</v>
      </c>
      <c r="I264" s="15" t="s">
        <v>995</v>
      </c>
      <c r="J264" s="15" t="s">
        <v>995</v>
      </c>
      <c r="K264" s="15" t="s">
        <v>996</v>
      </c>
      <c r="L264" s="15" t="s">
        <v>995</v>
      </c>
      <c r="M264" s="15" t="s">
        <v>997</v>
      </c>
      <c r="N264" s="15" t="s">
        <v>3293</v>
      </c>
      <c r="O264" s="15" t="s">
        <v>3253</v>
      </c>
      <c r="P264" s="15" t="s">
        <v>3242</v>
      </c>
      <c r="Q264" s="15" t="s">
        <v>537</v>
      </c>
      <c r="R264" s="15" t="s">
        <v>3263</v>
      </c>
      <c r="S264" s="15" t="s">
        <v>3294</v>
      </c>
      <c r="T264" s="15" t="s">
        <v>1001</v>
      </c>
      <c r="U264" s="15" t="s">
        <v>3295</v>
      </c>
      <c r="V264" s="15" t="s">
        <v>3296</v>
      </c>
      <c r="W264" s="15" t="s">
        <v>995</v>
      </c>
      <c r="X264" s="18" t="s">
        <v>3297</v>
      </c>
      <c r="Y264" s="15" t="s">
        <v>995</v>
      </c>
      <c r="Z264" s="17">
        <v>0</v>
      </c>
      <c r="AA264" s="17">
        <v>1</v>
      </c>
      <c r="AB264" s="16"/>
      <c r="AC264" s="16"/>
      <c r="AD264" s="16"/>
      <c r="AE264" s="16"/>
      <c r="AF264" s="15" t="s">
        <v>995</v>
      </c>
      <c r="AG264" s="16" t="b">
        <v>0</v>
      </c>
      <c r="AH264" s="15" t="s">
        <v>995</v>
      </c>
      <c r="AI264" s="15" t="s">
        <v>995</v>
      </c>
      <c r="AJ264" s="15" t="s">
        <v>995</v>
      </c>
      <c r="AK264" s="16" t="b">
        <v>0</v>
      </c>
      <c r="AL264" s="16" t="b">
        <v>0</v>
      </c>
      <c r="AM264" s="16"/>
      <c r="AN264" s="15" t="s">
        <v>1056</v>
      </c>
      <c r="AO264" s="15" t="s">
        <v>1057</v>
      </c>
      <c r="AP264" s="15" t="s">
        <v>1007</v>
      </c>
      <c r="AQ264" s="15" t="s">
        <v>1008</v>
      </c>
      <c r="AR264" s="16"/>
    </row>
    <row r="265" spans="1:44" ht="15.5" x14ac:dyDescent="0.35">
      <c r="A265" s="15" t="s">
        <v>3298</v>
      </c>
      <c r="B265" s="15" t="s">
        <v>3299</v>
      </c>
      <c r="C265" s="15" t="s">
        <v>3300</v>
      </c>
      <c r="D265" s="16"/>
      <c r="E265" s="17">
        <v>18</v>
      </c>
      <c r="F265" s="17">
        <v>1</v>
      </c>
      <c r="G265" s="15" t="s">
        <v>994</v>
      </c>
      <c r="H265" s="15" t="s">
        <v>995</v>
      </c>
      <c r="I265" s="15" t="s">
        <v>995</v>
      </c>
      <c r="J265" s="15" t="s">
        <v>995</v>
      </c>
      <c r="K265" s="15" t="s">
        <v>996</v>
      </c>
      <c r="L265" s="15" t="s">
        <v>995</v>
      </c>
      <c r="M265" s="15" t="s">
        <v>997</v>
      </c>
      <c r="N265" s="15" t="s">
        <v>3301</v>
      </c>
      <c r="O265" s="15" t="s">
        <v>3253</v>
      </c>
      <c r="P265" s="15" t="s">
        <v>3242</v>
      </c>
      <c r="Q265" s="15" t="s">
        <v>537</v>
      </c>
      <c r="R265" s="15" t="s">
        <v>3263</v>
      </c>
      <c r="S265" s="15" t="s">
        <v>3294</v>
      </c>
      <c r="T265" s="15" t="s">
        <v>1001</v>
      </c>
      <c r="U265" s="15" t="s">
        <v>3302</v>
      </c>
      <c r="V265" s="15" t="s">
        <v>3303</v>
      </c>
      <c r="W265" s="15" t="s">
        <v>995</v>
      </c>
      <c r="X265" s="18" t="s">
        <v>3304</v>
      </c>
      <c r="Y265" s="15" t="s">
        <v>995</v>
      </c>
      <c r="Z265" s="17">
        <v>0</v>
      </c>
      <c r="AA265" s="17">
        <v>1</v>
      </c>
      <c r="AB265" s="16"/>
      <c r="AC265" s="16"/>
      <c r="AD265" s="16"/>
      <c r="AE265" s="16"/>
      <c r="AF265" s="15" t="s">
        <v>995</v>
      </c>
      <c r="AG265" s="16" t="b">
        <v>0</v>
      </c>
      <c r="AH265" s="15" t="s">
        <v>995</v>
      </c>
      <c r="AI265" s="15" t="s">
        <v>995</v>
      </c>
      <c r="AJ265" s="15" t="s">
        <v>995</v>
      </c>
      <c r="AK265" s="16" t="b">
        <v>0</v>
      </c>
      <c r="AL265" s="16" t="b">
        <v>0</v>
      </c>
      <c r="AM265" s="16"/>
      <c r="AN265" s="15" t="s">
        <v>1610</v>
      </c>
      <c r="AO265" s="15" t="s">
        <v>1171</v>
      </c>
      <c r="AP265" s="15" t="s">
        <v>1007</v>
      </c>
      <c r="AQ265" s="15" t="s">
        <v>1008</v>
      </c>
      <c r="AR265" s="16"/>
    </row>
    <row r="266" spans="1:44" ht="15.5" x14ac:dyDescent="0.35">
      <c r="A266" s="15" t="s">
        <v>3305</v>
      </c>
      <c r="B266" s="15" t="s">
        <v>3306</v>
      </c>
      <c r="C266" s="15" t="s">
        <v>3307</v>
      </c>
      <c r="D266" s="16"/>
      <c r="E266" s="16"/>
      <c r="F266" s="16"/>
      <c r="G266" s="15" t="s">
        <v>2307</v>
      </c>
      <c r="H266" s="15" t="s">
        <v>995</v>
      </c>
      <c r="I266" s="15" t="s">
        <v>995</v>
      </c>
      <c r="J266" s="15" t="s">
        <v>995</v>
      </c>
      <c r="K266" s="15" t="s">
        <v>996</v>
      </c>
      <c r="L266" s="15" t="s">
        <v>995</v>
      </c>
      <c r="M266" s="15" t="s">
        <v>997</v>
      </c>
      <c r="N266" s="15" t="s">
        <v>3308</v>
      </c>
      <c r="O266" s="15" t="s">
        <v>3241</v>
      </c>
      <c r="P266" s="15" t="s">
        <v>3242</v>
      </c>
      <c r="Q266" s="15" t="s">
        <v>537</v>
      </c>
      <c r="R266" s="15" t="s">
        <v>3263</v>
      </c>
      <c r="S266" s="15" t="s">
        <v>3309</v>
      </c>
      <c r="T266" s="15" t="s">
        <v>1001</v>
      </c>
      <c r="U266" s="15" t="s">
        <v>3310</v>
      </c>
      <c r="V266" s="15" t="s">
        <v>3311</v>
      </c>
      <c r="W266" s="15" t="s">
        <v>995</v>
      </c>
      <c r="X266" s="18" t="s">
        <v>3312</v>
      </c>
      <c r="Y266" s="15" t="s">
        <v>995</v>
      </c>
      <c r="Z266" s="17">
        <v>0</v>
      </c>
      <c r="AA266" s="17">
        <v>1</v>
      </c>
      <c r="AB266" s="16"/>
      <c r="AC266" s="16"/>
      <c r="AD266" s="16"/>
      <c r="AE266" s="16"/>
      <c r="AF266" s="15" t="s">
        <v>995</v>
      </c>
      <c r="AG266" s="16" t="b">
        <v>0</v>
      </c>
      <c r="AH266" s="15" t="s">
        <v>995</v>
      </c>
      <c r="AI266" s="15" t="s">
        <v>995</v>
      </c>
      <c r="AJ266" s="15" t="s">
        <v>995</v>
      </c>
      <c r="AK266" s="16" t="b">
        <v>0</v>
      </c>
      <c r="AL266" s="16" t="b">
        <v>0</v>
      </c>
      <c r="AM266" s="16"/>
      <c r="AN266" s="15" t="s">
        <v>3313</v>
      </c>
      <c r="AO266" s="15" t="s">
        <v>1057</v>
      </c>
      <c r="AP266" s="15" t="s">
        <v>1007</v>
      </c>
      <c r="AQ266" s="15" t="s">
        <v>1008</v>
      </c>
      <c r="AR266" s="16"/>
    </row>
    <row r="267" spans="1:44" ht="15.5" x14ac:dyDescent="0.35">
      <c r="A267" s="15" t="s">
        <v>3314</v>
      </c>
      <c r="B267" s="15" t="s">
        <v>3315</v>
      </c>
      <c r="C267" s="15" t="s">
        <v>3316</v>
      </c>
      <c r="D267" s="16"/>
      <c r="E267" s="17">
        <v>11</v>
      </c>
      <c r="F267" s="17">
        <v>1</v>
      </c>
      <c r="G267" s="15" t="s">
        <v>994</v>
      </c>
      <c r="H267" s="15" t="s">
        <v>995</v>
      </c>
      <c r="I267" s="15" t="s">
        <v>995</v>
      </c>
      <c r="J267" s="15" t="s">
        <v>995</v>
      </c>
      <c r="K267" s="15" t="s">
        <v>996</v>
      </c>
      <c r="L267" s="15" t="s">
        <v>995</v>
      </c>
      <c r="M267" s="15" t="s">
        <v>997</v>
      </c>
      <c r="N267" s="15" t="s">
        <v>3317</v>
      </c>
      <c r="O267" s="15" t="s">
        <v>3253</v>
      </c>
      <c r="P267" s="15" t="s">
        <v>3242</v>
      </c>
      <c r="Q267" s="15" t="s">
        <v>537</v>
      </c>
      <c r="R267" s="15" t="s">
        <v>3263</v>
      </c>
      <c r="S267" s="15" t="s">
        <v>3318</v>
      </c>
      <c r="T267" s="15" t="s">
        <v>1001</v>
      </c>
      <c r="U267" s="15" t="s">
        <v>3319</v>
      </c>
      <c r="V267" s="15" t="s">
        <v>3320</v>
      </c>
      <c r="W267" s="15" t="s">
        <v>995</v>
      </c>
      <c r="X267" s="18" t="s">
        <v>3321</v>
      </c>
      <c r="Y267" s="15" t="s">
        <v>995</v>
      </c>
      <c r="Z267" s="17">
        <v>0</v>
      </c>
      <c r="AA267" s="17">
        <v>1</v>
      </c>
      <c r="AB267" s="16"/>
      <c r="AC267" s="16"/>
      <c r="AD267" s="16"/>
      <c r="AE267" s="16"/>
      <c r="AF267" s="15" t="s">
        <v>995</v>
      </c>
      <c r="AG267" s="16" t="b">
        <v>0</v>
      </c>
      <c r="AH267" s="15" t="s">
        <v>995</v>
      </c>
      <c r="AI267" s="15" t="s">
        <v>995</v>
      </c>
      <c r="AJ267" s="15" t="s">
        <v>995</v>
      </c>
      <c r="AK267" s="16" t="b">
        <v>0</v>
      </c>
      <c r="AL267" s="16" t="b">
        <v>0</v>
      </c>
      <c r="AM267" s="16"/>
      <c r="AN267" s="15" t="s">
        <v>1327</v>
      </c>
      <c r="AO267" s="15" t="s">
        <v>1067</v>
      </c>
      <c r="AP267" s="15" t="s">
        <v>1007</v>
      </c>
      <c r="AQ267" s="15" t="s">
        <v>1008</v>
      </c>
      <c r="AR267" s="16"/>
    </row>
    <row r="268" spans="1:44" ht="15.5" x14ac:dyDescent="0.35">
      <c r="A268" s="15" t="s">
        <v>3322</v>
      </c>
      <c r="B268" s="15" t="s">
        <v>3323</v>
      </c>
      <c r="C268" s="15" t="s">
        <v>3324</v>
      </c>
      <c r="D268" s="16"/>
      <c r="E268" s="17">
        <v>59</v>
      </c>
      <c r="F268" s="17">
        <v>5</v>
      </c>
      <c r="G268" s="15" t="s">
        <v>16</v>
      </c>
      <c r="H268" s="15" t="s">
        <v>995</v>
      </c>
      <c r="I268" s="15" t="s">
        <v>3325</v>
      </c>
      <c r="J268" s="15" t="s">
        <v>995</v>
      </c>
      <c r="K268" s="15" t="s">
        <v>996</v>
      </c>
      <c r="L268" s="15" t="s">
        <v>995</v>
      </c>
      <c r="M268" s="15" t="s">
        <v>997</v>
      </c>
      <c r="N268" s="15" t="s">
        <v>3326</v>
      </c>
      <c r="O268" s="15" t="s">
        <v>3253</v>
      </c>
      <c r="P268" s="15" t="s">
        <v>3242</v>
      </c>
      <c r="Q268" s="15" t="s">
        <v>537</v>
      </c>
      <c r="R268" s="15" t="s">
        <v>3327</v>
      </c>
      <c r="S268" s="15" t="s">
        <v>3328</v>
      </c>
      <c r="T268" s="15" t="s">
        <v>1001</v>
      </c>
      <c r="U268" s="15" t="s">
        <v>3329</v>
      </c>
      <c r="V268" s="15" t="s">
        <v>3330</v>
      </c>
      <c r="W268" s="15" t="s">
        <v>995</v>
      </c>
      <c r="X268" s="18" t="s">
        <v>3331</v>
      </c>
      <c r="Y268" s="15" t="s">
        <v>995</v>
      </c>
      <c r="Z268" s="17">
        <v>1</v>
      </c>
      <c r="AA268" s="17">
        <v>1</v>
      </c>
      <c r="AB268" s="17">
        <v>3</v>
      </c>
      <c r="AC268" s="17">
        <v>5732</v>
      </c>
      <c r="AD268" s="16"/>
      <c r="AE268" s="16"/>
      <c r="AF268" s="15" t="s">
        <v>995</v>
      </c>
      <c r="AG268" s="16" t="b">
        <v>0</v>
      </c>
      <c r="AH268" s="15" t="s">
        <v>505</v>
      </c>
      <c r="AI268" s="15" t="s">
        <v>995</v>
      </c>
      <c r="AJ268" s="15" t="s">
        <v>995</v>
      </c>
      <c r="AK268" s="16" t="b">
        <v>0</v>
      </c>
      <c r="AL268" s="16" t="b">
        <v>0</v>
      </c>
      <c r="AM268" s="15" t="s">
        <v>1042</v>
      </c>
      <c r="AN268" s="15" t="s">
        <v>2146</v>
      </c>
      <c r="AO268" s="15" t="s">
        <v>997</v>
      </c>
      <c r="AP268" s="15" t="s">
        <v>1007</v>
      </c>
      <c r="AQ268" s="15" t="s">
        <v>1008</v>
      </c>
      <c r="AR268" s="16"/>
    </row>
    <row r="269" spans="1:44" ht="15.5" x14ac:dyDescent="0.35">
      <c r="A269" s="15" t="s">
        <v>3332</v>
      </c>
      <c r="B269" s="15" t="s">
        <v>3333</v>
      </c>
      <c r="C269" s="15" t="s">
        <v>3334</v>
      </c>
      <c r="D269" s="16"/>
      <c r="E269" s="17">
        <v>95</v>
      </c>
      <c r="F269" s="17">
        <v>10</v>
      </c>
      <c r="G269" s="15" t="s">
        <v>1061</v>
      </c>
      <c r="H269" s="15" t="s">
        <v>995</v>
      </c>
      <c r="I269" s="15" t="s">
        <v>995</v>
      </c>
      <c r="J269" s="15" t="s">
        <v>995</v>
      </c>
      <c r="K269" s="15" t="s">
        <v>996</v>
      </c>
      <c r="L269" s="15" t="s">
        <v>995</v>
      </c>
      <c r="M269" s="15" t="s">
        <v>997</v>
      </c>
      <c r="N269" s="15" t="s">
        <v>3335</v>
      </c>
      <c r="O269" s="15" t="s">
        <v>3336</v>
      </c>
      <c r="P269" s="15" t="s">
        <v>3242</v>
      </c>
      <c r="Q269" s="15" t="s">
        <v>537</v>
      </c>
      <c r="R269" s="15" t="s">
        <v>3337</v>
      </c>
      <c r="S269" s="15" t="s">
        <v>3338</v>
      </c>
      <c r="T269" s="15" t="s">
        <v>1786</v>
      </c>
      <c r="U269" s="15" t="s">
        <v>3339</v>
      </c>
      <c r="V269" s="15" t="s">
        <v>3340</v>
      </c>
      <c r="W269" s="15" t="s">
        <v>995</v>
      </c>
      <c r="X269" s="18" t="s">
        <v>3341</v>
      </c>
      <c r="Y269" s="15" t="s">
        <v>995</v>
      </c>
      <c r="Z269" s="17">
        <v>0</v>
      </c>
      <c r="AA269" s="17">
        <v>1</v>
      </c>
      <c r="AB269" s="16"/>
      <c r="AC269" s="16"/>
      <c r="AD269" s="16"/>
      <c r="AE269" s="16"/>
      <c r="AF269" s="15" t="s">
        <v>995</v>
      </c>
      <c r="AG269" s="16" t="b">
        <v>0</v>
      </c>
      <c r="AH269" s="15" t="s">
        <v>995</v>
      </c>
      <c r="AI269" s="15" t="s">
        <v>995</v>
      </c>
      <c r="AJ269" s="15" t="s">
        <v>995</v>
      </c>
      <c r="AK269" s="16" t="b">
        <v>0</v>
      </c>
      <c r="AL269" s="16" t="b">
        <v>0</v>
      </c>
      <c r="AM269" s="16"/>
      <c r="AN269" s="15" t="s">
        <v>2200</v>
      </c>
      <c r="AO269" s="15" t="s">
        <v>1067</v>
      </c>
      <c r="AP269" s="15" t="s">
        <v>1007</v>
      </c>
      <c r="AQ269" s="15" t="s">
        <v>1008</v>
      </c>
      <c r="AR269" s="16"/>
    </row>
    <row r="270" spans="1:44" ht="15.5" x14ac:dyDescent="0.35">
      <c r="A270" s="15" t="s">
        <v>3342</v>
      </c>
      <c r="B270" s="15" t="s">
        <v>3343</v>
      </c>
      <c r="C270" s="15" t="s">
        <v>3344</v>
      </c>
      <c r="D270" s="16"/>
      <c r="E270" s="17">
        <v>73</v>
      </c>
      <c r="F270" s="17">
        <v>7</v>
      </c>
      <c r="G270" s="15" t="s">
        <v>1667</v>
      </c>
      <c r="H270" s="15" t="s">
        <v>995</v>
      </c>
      <c r="I270" s="15" t="s">
        <v>995</v>
      </c>
      <c r="J270" s="15" t="s">
        <v>3345</v>
      </c>
      <c r="K270" s="15" t="s">
        <v>3346</v>
      </c>
      <c r="L270" s="15" t="s">
        <v>995</v>
      </c>
      <c r="M270" s="15" t="s">
        <v>1008</v>
      </c>
      <c r="N270" s="15" t="s">
        <v>3347</v>
      </c>
      <c r="O270" s="15" t="s">
        <v>3348</v>
      </c>
      <c r="P270" s="15" t="s">
        <v>3242</v>
      </c>
      <c r="Q270" s="15" t="s">
        <v>537</v>
      </c>
      <c r="R270" s="15" t="s">
        <v>3349</v>
      </c>
      <c r="S270" s="15" t="s">
        <v>3350</v>
      </c>
      <c r="T270" s="15" t="s">
        <v>1001</v>
      </c>
      <c r="U270" s="15" t="s">
        <v>3351</v>
      </c>
      <c r="V270" s="15" t="s">
        <v>3352</v>
      </c>
      <c r="W270" s="15" t="s">
        <v>995</v>
      </c>
      <c r="X270" s="18" t="s">
        <v>3353</v>
      </c>
      <c r="Y270" s="15" t="s">
        <v>995</v>
      </c>
      <c r="Z270" s="17">
        <v>0</v>
      </c>
      <c r="AA270" s="17">
        <v>1</v>
      </c>
      <c r="AB270" s="16"/>
      <c r="AC270" s="16"/>
      <c r="AD270" s="16"/>
      <c r="AE270" s="16"/>
      <c r="AF270" s="15" t="s">
        <v>995</v>
      </c>
      <c r="AG270" s="16" t="b">
        <v>0</v>
      </c>
      <c r="AH270" s="15" t="s">
        <v>995</v>
      </c>
      <c r="AI270" s="15" t="s">
        <v>995</v>
      </c>
      <c r="AJ270" s="15" t="s">
        <v>995</v>
      </c>
      <c r="AK270" s="16" t="b">
        <v>0</v>
      </c>
      <c r="AL270" s="16" t="b">
        <v>0</v>
      </c>
      <c r="AM270" s="15" t="s">
        <v>1042</v>
      </c>
      <c r="AN270" s="15" t="s">
        <v>1043</v>
      </c>
      <c r="AO270" s="15" t="s">
        <v>1008</v>
      </c>
      <c r="AP270" s="15" t="s">
        <v>1007</v>
      </c>
      <c r="AQ270" s="15" t="s">
        <v>1008</v>
      </c>
      <c r="AR270" s="16"/>
    </row>
    <row r="271" spans="1:44" ht="15.5" x14ac:dyDescent="0.35">
      <c r="A271" s="15" t="s">
        <v>3345</v>
      </c>
      <c r="B271" s="15" t="s">
        <v>3346</v>
      </c>
      <c r="C271" s="15" t="s">
        <v>3354</v>
      </c>
      <c r="D271" s="16"/>
      <c r="E271" s="17">
        <v>57</v>
      </c>
      <c r="F271" s="17">
        <v>5</v>
      </c>
      <c r="G271" s="15" t="s">
        <v>1034</v>
      </c>
      <c r="H271" s="15" t="s">
        <v>995</v>
      </c>
      <c r="I271" s="15" t="s">
        <v>995</v>
      </c>
      <c r="J271" s="15" t="s">
        <v>995</v>
      </c>
      <c r="K271" s="15" t="s">
        <v>996</v>
      </c>
      <c r="L271" s="15" t="s">
        <v>995</v>
      </c>
      <c r="M271" s="15" t="s">
        <v>1008</v>
      </c>
      <c r="N271" s="15" t="s">
        <v>3355</v>
      </c>
      <c r="O271" s="15" t="s">
        <v>3356</v>
      </c>
      <c r="P271" s="15" t="s">
        <v>3242</v>
      </c>
      <c r="Q271" s="15" t="s">
        <v>537</v>
      </c>
      <c r="R271" s="15" t="s">
        <v>3357</v>
      </c>
      <c r="S271" s="15" t="s">
        <v>3358</v>
      </c>
      <c r="T271" s="15" t="s">
        <v>1001</v>
      </c>
      <c r="U271" s="15" t="s">
        <v>3359</v>
      </c>
      <c r="V271" s="15" t="s">
        <v>3360</v>
      </c>
      <c r="W271" s="15" t="s">
        <v>995</v>
      </c>
      <c r="X271" s="18" t="s">
        <v>3361</v>
      </c>
      <c r="Y271" s="15" t="s">
        <v>995</v>
      </c>
      <c r="Z271" s="17">
        <v>0</v>
      </c>
      <c r="AA271" s="17">
        <v>1</v>
      </c>
      <c r="AB271" s="16"/>
      <c r="AC271" s="16"/>
      <c r="AD271" s="16"/>
      <c r="AE271" s="16"/>
      <c r="AF271" s="15" t="s">
        <v>995</v>
      </c>
      <c r="AG271" s="16" t="b">
        <v>0</v>
      </c>
      <c r="AH271" s="15" t="s">
        <v>995</v>
      </c>
      <c r="AI271" s="15" t="s">
        <v>995</v>
      </c>
      <c r="AJ271" s="15" t="s">
        <v>995</v>
      </c>
      <c r="AK271" s="16" t="b">
        <v>0</v>
      </c>
      <c r="AL271" s="16" t="b">
        <v>0</v>
      </c>
      <c r="AM271" s="15" t="s">
        <v>1042</v>
      </c>
      <c r="AN271" s="15" t="s">
        <v>1043</v>
      </c>
      <c r="AO271" s="15" t="s">
        <v>1008</v>
      </c>
      <c r="AP271" s="15" t="s">
        <v>1007</v>
      </c>
      <c r="AQ271" s="15" t="s">
        <v>1008</v>
      </c>
      <c r="AR271" s="16"/>
    </row>
    <row r="272" spans="1:44" ht="15.5" x14ac:dyDescent="0.35">
      <c r="A272" s="15" t="s">
        <v>3362</v>
      </c>
      <c r="B272" s="15" t="s">
        <v>3363</v>
      </c>
      <c r="C272" s="15" t="s">
        <v>3364</v>
      </c>
      <c r="D272" s="16"/>
      <c r="E272" s="17">
        <v>48</v>
      </c>
      <c r="F272" s="17">
        <v>3</v>
      </c>
      <c r="G272" s="15" t="s">
        <v>14</v>
      </c>
      <c r="H272" s="15" t="s">
        <v>995</v>
      </c>
      <c r="I272" s="15" t="s">
        <v>995</v>
      </c>
      <c r="J272" s="15" t="s">
        <v>995</v>
      </c>
      <c r="K272" s="15" t="s">
        <v>996</v>
      </c>
      <c r="L272" s="15" t="s">
        <v>995</v>
      </c>
      <c r="M272" s="15" t="s">
        <v>1269</v>
      </c>
      <c r="N272" s="15" t="s">
        <v>3365</v>
      </c>
      <c r="O272" s="15" t="s">
        <v>3366</v>
      </c>
      <c r="P272" s="15" t="s">
        <v>3242</v>
      </c>
      <c r="Q272" s="15" t="s">
        <v>537</v>
      </c>
      <c r="R272" s="15" t="s">
        <v>1595</v>
      </c>
      <c r="S272" s="15" t="s">
        <v>3367</v>
      </c>
      <c r="T272" s="15" t="s">
        <v>1001</v>
      </c>
      <c r="U272" s="15" t="s">
        <v>3368</v>
      </c>
      <c r="V272" s="15" t="s">
        <v>3369</v>
      </c>
      <c r="W272" s="15" t="s">
        <v>995</v>
      </c>
      <c r="X272" s="18" t="s">
        <v>3370</v>
      </c>
      <c r="Y272" s="15" t="s">
        <v>995</v>
      </c>
      <c r="Z272" s="17">
        <v>0</v>
      </c>
      <c r="AA272" s="17">
        <v>1</v>
      </c>
      <c r="AB272" s="16"/>
      <c r="AC272" s="16"/>
      <c r="AD272" s="16"/>
      <c r="AE272" s="16"/>
      <c r="AF272" s="15" t="s">
        <v>995</v>
      </c>
      <c r="AG272" s="16" t="b">
        <v>0</v>
      </c>
      <c r="AH272" s="15" t="s">
        <v>995</v>
      </c>
      <c r="AI272" s="15" t="s">
        <v>995</v>
      </c>
      <c r="AJ272" s="15" t="s">
        <v>995</v>
      </c>
      <c r="AK272" s="16" t="b">
        <v>0</v>
      </c>
      <c r="AL272" s="16" t="b">
        <v>0</v>
      </c>
      <c r="AM272" s="15" t="s">
        <v>1042</v>
      </c>
      <c r="AN272" s="15" t="s">
        <v>2532</v>
      </c>
      <c r="AO272" s="15" t="s">
        <v>1269</v>
      </c>
      <c r="AP272" s="15" t="s">
        <v>1007</v>
      </c>
      <c r="AQ272" s="15" t="s">
        <v>1008</v>
      </c>
      <c r="AR272" s="16"/>
    </row>
    <row r="273" spans="1:44" ht="15.5" x14ac:dyDescent="0.35">
      <c r="A273" s="15" t="s">
        <v>3371</v>
      </c>
      <c r="B273" s="15" t="s">
        <v>3372</v>
      </c>
      <c r="C273" s="15" t="s">
        <v>3373</v>
      </c>
      <c r="D273" s="16"/>
      <c r="E273" s="17">
        <v>60</v>
      </c>
      <c r="F273" s="17">
        <v>7</v>
      </c>
      <c r="G273" s="15" t="s">
        <v>1034</v>
      </c>
      <c r="H273" s="15" t="s">
        <v>995</v>
      </c>
      <c r="I273" s="15" t="s">
        <v>995</v>
      </c>
      <c r="J273" s="15" t="s">
        <v>995</v>
      </c>
      <c r="K273" s="15" t="s">
        <v>996</v>
      </c>
      <c r="L273" s="15" t="s">
        <v>995</v>
      </c>
      <c r="M273" s="15" t="s">
        <v>1008</v>
      </c>
      <c r="N273" s="15" t="s">
        <v>3374</v>
      </c>
      <c r="O273" s="15" t="s">
        <v>3375</v>
      </c>
      <c r="P273" s="15" t="s">
        <v>3376</v>
      </c>
      <c r="Q273" s="15" t="s">
        <v>537</v>
      </c>
      <c r="R273" s="15" t="s">
        <v>3377</v>
      </c>
      <c r="S273" s="15" t="s">
        <v>3378</v>
      </c>
      <c r="T273" s="15" t="s">
        <v>1001</v>
      </c>
      <c r="U273" s="15" t="s">
        <v>3379</v>
      </c>
      <c r="V273" s="15" t="s">
        <v>3380</v>
      </c>
      <c r="W273" s="15" t="s">
        <v>995</v>
      </c>
      <c r="X273" s="18" t="s">
        <v>3381</v>
      </c>
      <c r="Y273" s="15" t="s">
        <v>995</v>
      </c>
      <c r="Z273" s="17">
        <v>0</v>
      </c>
      <c r="AA273" s="17">
        <v>1</v>
      </c>
      <c r="AB273" s="16"/>
      <c r="AC273" s="16"/>
      <c r="AD273" s="16"/>
      <c r="AE273" s="16"/>
      <c r="AF273" s="15" t="s">
        <v>995</v>
      </c>
      <c r="AG273" s="16" t="b">
        <v>0</v>
      </c>
      <c r="AH273" s="15" t="s">
        <v>995</v>
      </c>
      <c r="AI273" s="15" t="s">
        <v>995</v>
      </c>
      <c r="AJ273" s="15" t="s">
        <v>995</v>
      </c>
      <c r="AK273" s="16" t="b">
        <v>0</v>
      </c>
      <c r="AL273" s="16" t="b">
        <v>0</v>
      </c>
      <c r="AM273" s="15" t="s">
        <v>1042</v>
      </c>
      <c r="AN273" s="15" t="s">
        <v>3382</v>
      </c>
      <c r="AO273" s="15" t="s">
        <v>1008</v>
      </c>
      <c r="AP273" s="15" t="s">
        <v>1007</v>
      </c>
      <c r="AQ273" s="15" t="s">
        <v>1008</v>
      </c>
      <c r="AR273" s="16"/>
    </row>
    <row r="274" spans="1:44" ht="15.5" x14ac:dyDescent="0.35">
      <c r="A274" s="15" t="s">
        <v>3383</v>
      </c>
      <c r="B274" s="15" t="s">
        <v>3384</v>
      </c>
      <c r="C274" s="15" t="s">
        <v>3385</v>
      </c>
      <c r="D274" s="16"/>
      <c r="E274" s="17">
        <v>64</v>
      </c>
      <c r="F274" s="17">
        <v>7</v>
      </c>
      <c r="G274" s="15" t="s">
        <v>1667</v>
      </c>
      <c r="H274" s="15" t="s">
        <v>995</v>
      </c>
      <c r="I274" s="15" t="s">
        <v>995</v>
      </c>
      <c r="J274" s="15" t="s">
        <v>995</v>
      </c>
      <c r="K274" s="15" t="s">
        <v>996</v>
      </c>
      <c r="L274" s="15" t="s">
        <v>995</v>
      </c>
      <c r="M274" s="15" t="s">
        <v>997</v>
      </c>
      <c r="N274" s="15" t="s">
        <v>3386</v>
      </c>
      <c r="O274" s="15" t="s">
        <v>3387</v>
      </c>
      <c r="P274" s="15" t="s">
        <v>3376</v>
      </c>
      <c r="Q274" s="15" t="s">
        <v>537</v>
      </c>
      <c r="R274" s="15" t="s">
        <v>3388</v>
      </c>
      <c r="S274" s="15" t="s">
        <v>3389</v>
      </c>
      <c r="T274" s="15" t="s">
        <v>1001</v>
      </c>
      <c r="U274" s="15" t="s">
        <v>3390</v>
      </c>
      <c r="V274" s="15" t="s">
        <v>3391</v>
      </c>
      <c r="W274" s="15" t="s">
        <v>995</v>
      </c>
      <c r="X274" s="18" t="s">
        <v>995</v>
      </c>
      <c r="Y274" s="15" t="s">
        <v>995</v>
      </c>
      <c r="Z274" s="17">
        <v>0</v>
      </c>
      <c r="AA274" s="17">
        <v>1</v>
      </c>
      <c r="AB274" s="16"/>
      <c r="AC274" s="16"/>
      <c r="AD274" s="16"/>
      <c r="AE274" s="16"/>
      <c r="AF274" s="15" t="s">
        <v>995</v>
      </c>
      <c r="AG274" s="16" t="b">
        <v>0</v>
      </c>
      <c r="AH274" s="15" t="s">
        <v>995</v>
      </c>
      <c r="AI274" s="15" t="s">
        <v>995</v>
      </c>
      <c r="AJ274" s="15" t="s">
        <v>995</v>
      </c>
      <c r="AK274" s="16" t="b">
        <v>0</v>
      </c>
      <c r="AL274" s="16" t="b">
        <v>0</v>
      </c>
      <c r="AM274" s="16"/>
      <c r="AN274" s="15" t="s">
        <v>3392</v>
      </c>
      <c r="AO274" s="15" t="s">
        <v>1057</v>
      </c>
      <c r="AP274" s="15" t="s">
        <v>1007</v>
      </c>
      <c r="AQ274" s="15" t="s">
        <v>1008</v>
      </c>
      <c r="AR274" s="16"/>
    </row>
    <row r="275" spans="1:44" ht="15.5" x14ac:dyDescent="0.35">
      <c r="A275" s="15" t="s">
        <v>3393</v>
      </c>
      <c r="B275" s="15" t="s">
        <v>3394</v>
      </c>
      <c r="C275" s="15" t="s">
        <v>3395</v>
      </c>
      <c r="D275" s="16"/>
      <c r="E275" s="17">
        <v>68</v>
      </c>
      <c r="F275" s="17">
        <v>7</v>
      </c>
      <c r="G275" s="15" t="s">
        <v>1615</v>
      </c>
      <c r="H275" s="15" t="s">
        <v>995</v>
      </c>
      <c r="I275" s="15" t="s">
        <v>995</v>
      </c>
      <c r="J275" s="15" t="s">
        <v>995</v>
      </c>
      <c r="K275" s="15" t="s">
        <v>996</v>
      </c>
      <c r="L275" s="15" t="s">
        <v>995</v>
      </c>
      <c r="M275" s="15" t="s">
        <v>997</v>
      </c>
      <c r="N275" s="15" t="s">
        <v>3396</v>
      </c>
      <c r="O275" s="15" t="s">
        <v>3387</v>
      </c>
      <c r="P275" s="15" t="s">
        <v>3376</v>
      </c>
      <c r="Q275" s="15" t="s">
        <v>537</v>
      </c>
      <c r="R275" s="15" t="s">
        <v>3388</v>
      </c>
      <c r="S275" s="15" t="s">
        <v>3397</v>
      </c>
      <c r="T275" s="15" t="s">
        <v>1001</v>
      </c>
      <c r="U275" s="15" t="s">
        <v>3398</v>
      </c>
      <c r="V275" s="15" t="s">
        <v>3399</v>
      </c>
      <c r="W275" s="15" t="s">
        <v>995</v>
      </c>
      <c r="X275" s="18" t="s">
        <v>3400</v>
      </c>
      <c r="Y275" s="15" t="s">
        <v>995</v>
      </c>
      <c r="Z275" s="17">
        <v>0</v>
      </c>
      <c r="AA275" s="17">
        <v>1</v>
      </c>
      <c r="AB275" s="16"/>
      <c r="AC275" s="16"/>
      <c r="AD275" s="16"/>
      <c r="AE275" s="16"/>
      <c r="AF275" s="15" t="s">
        <v>995</v>
      </c>
      <c r="AG275" s="16" t="b">
        <v>0</v>
      </c>
      <c r="AH275" s="15" t="s">
        <v>995</v>
      </c>
      <c r="AI275" s="15" t="s">
        <v>995</v>
      </c>
      <c r="AJ275" s="15" t="s">
        <v>995</v>
      </c>
      <c r="AK275" s="16" t="b">
        <v>0</v>
      </c>
      <c r="AL275" s="16" t="b">
        <v>0</v>
      </c>
      <c r="AM275" s="16"/>
      <c r="AN275" s="15" t="s">
        <v>3401</v>
      </c>
      <c r="AO275" s="15" t="s">
        <v>1390</v>
      </c>
      <c r="AP275" s="15" t="s">
        <v>1007</v>
      </c>
      <c r="AQ275" s="15" t="s">
        <v>1008</v>
      </c>
      <c r="AR275" s="16"/>
    </row>
    <row r="276" spans="1:44" ht="15.5" x14ac:dyDescent="0.35">
      <c r="A276" s="15" t="s">
        <v>3402</v>
      </c>
      <c r="B276" s="15" t="s">
        <v>3403</v>
      </c>
      <c r="C276" s="15" t="s">
        <v>3404</v>
      </c>
      <c r="D276" s="16"/>
      <c r="E276" s="17">
        <v>57</v>
      </c>
      <c r="F276" s="17">
        <v>6</v>
      </c>
      <c r="G276" s="15" t="s">
        <v>48</v>
      </c>
      <c r="H276" s="15" t="s">
        <v>995</v>
      </c>
      <c r="I276" s="15" t="s">
        <v>3405</v>
      </c>
      <c r="J276" s="15" t="s">
        <v>995</v>
      </c>
      <c r="K276" s="15" t="s">
        <v>996</v>
      </c>
      <c r="L276" s="15" t="s">
        <v>995</v>
      </c>
      <c r="M276" s="15" t="s">
        <v>1008</v>
      </c>
      <c r="N276" s="15" t="s">
        <v>3406</v>
      </c>
      <c r="O276" s="15" t="s">
        <v>3407</v>
      </c>
      <c r="P276" s="15" t="s">
        <v>3376</v>
      </c>
      <c r="Q276" s="15" t="s">
        <v>537</v>
      </c>
      <c r="R276" s="15" t="s">
        <v>3408</v>
      </c>
      <c r="S276" s="15" t="s">
        <v>3409</v>
      </c>
      <c r="T276" s="15" t="s">
        <v>1001</v>
      </c>
      <c r="U276" s="15" t="s">
        <v>3410</v>
      </c>
      <c r="V276" s="15" t="s">
        <v>3411</v>
      </c>
      <c r="W276" s="15" t="s">
        <v>995</v>
      </c>
      <c r="X276" s="18" t="s">
        <v>3412</v>
      </c>
      <c r="Y276" s="15" t="s">
        <v>995</v>
      </c>
      <c r="Z276" s="17">
        <v>0</v>
      </c>
      <c r="AA276" s="17">
        <v>1</v>
      </c>
      <c r="AB276" s="17">
        <v>6</v>
      </c>
      <c r="AC276" s="17">
        <v>22377</v>
      </c>
      <c r="AD276" s="17">
        <v>163</v>
      </c>
      <c r="AE276" s="16"/>
      <c r="AF276" s="15" t="s">
        <v>995</v>
      </c>
      <c r="AG276" s="16" t="b">
        <v>0</v>
      </c>
      <c r="AH276" s="15" t="s">
        <v>995</v>
      </c>
      <c r="AI276" s="15" t="s">
        <v>995</v>
      </c>
      <c r="AJ276" s="15" t="s">
        <v>995</v>
      </c>
      <c r="AK276" s="16" t="b">
        <v>0</v>
      </c>
      <c r="AL276" s="16" t="b">
        <v>0</v>
      </c>
      <c r="AM276" s="15" t="s">
        <v>1042</v>
      </c>
      <c r="AN276" s="15" t="s">
        <v>3413</v>
      </c>
      <c r="AO276" s="15" t="s">
        <v>1008</v>
      </c>
      <c r="AP276" s="15" t="s">
        <v>1007</v>
      </c>
      <c r="AQ276" s="15" t="s">
        <v>1008</v>
      </c>
      <c r="AR276" s="16"/>
    </row>
    <row r="277" spans="1:44" ht="15.5" x14ac:dyDescent="0.35">
      <c r="A277" s="15" t="s">
        <v>3414</v>
      </c>
      <c r="B277" s="15" t="s">
        <v>3415</v>
      </c>
      <c r="C277" s="15" t="s">
        <v>3416</v>
      </c>
      <c r="D277" s="16"/>
      <c r="E277" s="17">
        <v>77</v>
      </c>
      <c r="F277" s="17">
        <v>8</v>
      </c>
      <c r="G277" s="15" t="s">
        <v>1023</v>
      </c>
      <c r="H277" s="15" t="s">
        <v>995</v>
      </c>
      <c r="I277" s="15" t="s">
        <v>995</v>
      </c>
      <c r="J277" s="15" t="s">
        <v>995</v>
      </c>
      <c r="K277" s="15" t="s">
        <v>996</v>
      </c>
      <c r="L277" s="15" t="s">
        <v>995</v>
      </c>
      <c r="M277" s="15" t="s">
        <v>3417</v>
      </c>
      <c r="N277" s="15" t="s">
        <v>3418</v>
      </c>
      <c r="O277" s="15" t="s">
        <v>3419</v>
      </c>
      <c r="P277" s="15" t="s">
        <v>3376</v>
      </c>
      <c r="Q277" s="15" t="s">
        <v>537</v>
      </c>
      <c r="R277" s="15" t="s">
        <v>3420</v>
      </c>
      <c r="S277" s="15" t="s">
        <v>3421</v>
      </c>
      <c r="T277" s="15" t="s">
        <v>1001</v>
      </c>
      <c r="U277" s="15" t="s">
        <v>3422</v>
      </c>
      <c r="V277" s="15" t="s">
        <v>3423</v>
      </c>
      <c r="W277" s="15" t="s">
        <v>995</v>
      </c>
      <c r="X277" s="18" t="s">
        <v>3424</v>
      </c>
      <c r="Y277" s="15" t="s">
        <v>995</v>
      </c>
      <c r="Z277" s="17">
        <v>0</v>
      </c>
      <c r="AA277" s="17">
        <v>1</v>
      </c>
      <c r="AB277" s="16"/>
      <c r="AC277" s="16"/>
      <c r="AD277" s="16"/>
      <c r="AE277" s="16"/>
      <c r="AF277" s="15" t="s">
        <v>995</v>
      </c>
      <c r="AG277" s="16" t="b">
        <v>0</v>
      </c>
      <c r="AH277" s="15" t="s">
        <v>995</v>
      </c>
      <c r="AI277" s="15" t="s">
        <v>995</v>
      </c>
      <c r="AJ277" s="15" t="s">
        <v>995</v>
      </c>
      <c r="AK277" s="16" t="b">
        <v>0</v>
      </c>
      <c r="AL277" s="16" t="b">
        <v>0</v>
      </c>
      <c r="AM277" s="15" t="s">
        <v>1042</v>
      </c>
      <c r="AN277" s="15" t="s">
        <v>3425</v>
      </c>
      <c r="AO277" s="15" t="s">
        <v>3417</v>
      </c>
      <c r="AP277" s="15" t="s">
        <v>1007</v>
      </c>
      <c r="AQ277" s="15" t="s">
        <v>1008</v>
      </c>
      <c r="AR277" s="16"/>
    </row>
    <row r="278" spans="1:44" ht="15.5" x14ac:dyDescent="0.35">
      <c r="A278" s="15" t="s">
        <v>3426</v>
      </c>
      <c r="B278" s="15" t="s">
        <v>3427</v>
      </c>
      <c r="C278" s="15" t="s">
        <v>3428</v>
      </c>
      <c r="D278" s="16"/>
      <c r="E278" s="17">
        <v>97</v>
      </c>
      <c r="F278" s="17">
        <v>10</v>
      </c>
      <c r="G278" s="15" t="s">
        <v>1034</v>
      </c>
      <c r="H278" s="15" t="s">
        <v>995</v>
      </c>
      <c r="I278" s="15" t="s">
        <v>995</v>
      </c>
      <c r="J278" s="15" t="s">
        <v>995</v>
      </c>
      <c r="K278" s="15" t="s">
        <v>996</v>
      </c>
      <c r="L278" s="15" t="s">
        <v>995</v>
      </c>
      <c r="M278" s="15" t="s">
        <v>1008</v>
      </c>
      <c r="N278" s="15" t="s">
        <v>3429</v>
      </c>
      <c r="O278" s="15" t="s">
        <v>3430</v>
      </c>
      <c r="P278" s="15" t="s">
        <v>3376</v>
      </c>
      <c r="Q278" s="15" t="s">
        <v>537</v>
      </c>
      <c r="R278" s="15" t="s">
        <v>3431</v>
      </c>
      <c r="S278" s="15" t="s">
        <v>3432</v>
      </c>
      <c r="T278" s="15" t="s">
        <v>1001</v>
      </c>
      <c r="U278" s="15" t="s">
        <v>3433</v>
      </c>
      <c r="V278" s="15" t="s">
        <v>3434</v>
      </c>
      <c r="W278" s="15" t="s">
        <v>995</v>
      </c>
      <c r="X278" s="18" t="s">
        <v>3435</v>
      </c>
      <c r="Y278" s="15" t="s">
        <v>995</v>
      </c>
      <c r="Z278" s="17">
        <v>0</v>
      </c>
      <c r="AA278" s="17">
        <v>1</v>
      </c>
      <c r="AB278" s="16"/>
      <c r="AC278" s="16"/>
      <c r="AD278" s="16"/>
      <c r="AE278" s="16"/>
      <c r="AF278" s="15" t="s">
        <v>995</v>
      </c>
      <c r="AG278" s="16" t="b">
        <v>0</v>
      </c>
      <c r="AH278" s="15" t="s">
        <v>995</v>
      </c>
      <c r="AI278" s="15" t="s">
        <v>995</v>
      </c>
      <c r="AJ278" s="15" t="s">
        <v>995</v>
      </c>
      <c r="AK278" s="16" t="b">
        <v>0</v>
      </c>
      <c r="AL278" s="16" t="b">
        <v>0</v>
      </c>
      <c r="AM278" s="15" t="s">
        <v>1042</v>
      </c>
      <c r="AN278" s="15" t="s">
        <v>1043</v>
      </c>
      <c r="AO278" s="15" t="s">
        <v>1008</v>
      </c>
      <c r="AP278" s="15" t="s">
        <v>1007</v>
      </c>
      <c r="AQ278" s="15" t="s">
        <v>1008</v>
      </c>
      <c r="AR278" s="16"/>
    </row>
    <row r="279" spans="1:44" ht="15.5" x14ac:dyDescent="0.35">
      <c r="A279" s="15" t="s">
        <v>3436</v>
      </c>
      <c r="B279" s="15" t="s">
        <v>3437</v>
      </c>
      <c r="C279" s="15" t="s">
        <v>3438</v>
      </c>
      <c r="D279" s="16"/>
      <c r="E279" s="17">
        <v>19</v>
      </c>
      <c r="F279" s="17">
        <v>2</v>
      </c>
      <c r="G279" s="15" t="s">
        <v>994</v>
      </c>
      <c r="H279" s="15" t="s">
        <v>995</v>
      </c>
      <c r="I279" s="15" t="s">
        <v>995</v>
      </c>
      <c r="J279" s="15" t="s">
        <v>995</v>
      </c>
      <c r="K279" s="15" t="s">
        <v>996</v>
      </c>
      <c r="L279" s="15" t="s">
        <v>995</v>
      </c>
      <c r="M279" s="15" t="s">
        <v>1139</v>
      </c>
      <c r="N279" s="15" t="s">
        <v>3439</v>
      </c>
      <c r="O279" s="15" t="s">
        <v>3430</v>
      </c>
      <c r="P279" s="15" t="s">
        <v>3376</v>
      </c>
      <c r="Q279" s="15" t="s">
        <v>537</v>
      </c>
      <c r="R279" s="15" t="s">
        <v>3431</v>
      </c>
      <c r="S279" s="15" t="s">
        <v>3440</v>
      </c>
      <c r="T279" s="15" t="s">
        <v>1001</v>
      </c>
      <c r="U279" s="15" t="s">
        <v>3441</v>
      </c>
      <c r="V279" s="15" t="s">
        <v>3442</v>
      </c>
      <c r="W279" s="15" t="s">
        <v>995</v>
      </c>
      <c r="X279" s="18" t="s">
        <v>3443</v>
      </c>
      <c r="Y279" s="15" t="s">
        <v>995</v>
      </c>
      <c r="Z279" s="17">
        <v>0</v>
      </c>
      <c r="AA279" s="17">
        <v>1</v>
      </c>
      <c r="AB279" s="16"/>
      <c r="AC279" s="16"/>
      <c r="AD279" s="16"/>
      <c r="AE279" s="16"/>
      <c r="AF279" s="15" t="s">
        <v>995</v>
      </c>
      <c r="AG279" s="16" t="b">
        <v>0</v>
      </c>
      <c r="AH279" s="15" t="s">
        <v>995</v>
      </c>
      <c r="AI279" s="15" t="s">
        <v>995</v>
      </c>
      <c r="AJ279" s="15" t="s">
        <v>995</v>
      </c>
      <c r="AK279" s="16" t="b">
        <v>0</v>
      </c>
      <c r="AL279" s="16" t="b">
        <v>0</v>
      </c>
      <c r="AM279" s="16"/>
      <c r="AN279" s="15" t="s">
        <v>1478</v>
      </c>
      <c r="AO279" s="15" t="s">
        <v>1139</v>
      </c>
      <c r="AP279" s="15" t="s">
        <v>1007</v>
      </c>
      <c r="AQ279" s="15" t="s">
        <v>1008</v>
      </c>
      <c r="AR279" s="16"/>
    </row>
    <row r="280" spans="1:44" ht="15.5" x14ac:dyDescent="0.35">
      <c r="A280" s="15" t="s">
        <v>3444</v>
      </c>
      <c r="B280" s="15" t="s">
        <v>3445</v>
      </c>
      <c r="C280" s="15" t="s">
        <v>3446</v>
      </c>
      <c r="D280" s="16"/>
      <c r="E280" s="17">
        <v>6</v>
      </c>
      <c r="F280" s="17">
        <v>1</v>
      </c>
      <c r="G280" s="15" t="s">
        <v>1331</v>
      </c>
      <c r="H280" s="15" t="s">
        <v>995</v>
      </c>
      <c r="I280" s="15" t="s">
        <v>995</v>
      </c>
      <c r="J280" s="15" t="s">
        <v>995</v>
      </c>
      <c r="K280" s="15" t="s">
        <v>996</v>
      </c>
      <c r="L280" s="15" t="s">
        <v>995</v>
      </c>
      <c r="M280" s="15" t="s">
        <v>1139</v>
      </c>
      <c r="N280" s="15" t="s">
        <v>3447</v>
      </c>
      <c r="O280" s="15" t="s">
        <v>3430</v>
      </c>
      <c r="P280" s="15" t="s">
        <v>3376</v>
      </c>
      <c r="Q280" s="15" t="s">
        <v>537</v>
      </c>
      <c r="R280" s="15" t="s">
        <v>3431</v>
      </c>
      <c r="S280" s="15" t="s">
        <v>3448</v>
      </c>
      <c r="T280" s="15" t="s">
        <v>1001</v>
      </c>
      <c r="U280" s="15" t="s">
        <v>3449</v>
      </c>
      <c r="V280" s="15" t="s">
        <v>3450</v>
      </c>
      <c r="W280" s="15" t="s">
        <v>995</v>
      </c>
      <c r="X280" s="18" t="s">
        <v>3451</v>
      </c>
      <c r="Y280" s="15" t="s">
        <v>995</v>
      </c>
      <c r="Z280" s="17">
        <v>0</v>
      </c>
      <c r="AA280" s="17">
        <v>1</v>
      </c>
      <c r="AB280" s="16"/>
      <c r="AC280" s="16"/>
      <c r="AD280" s="16"/>
      <c r="AE280" s="16"/>
      <c r="AF280" s="15" t="s">
        <v>995</v>
      </c>
      <c r="AG280" s="16" t="b">
        <v>0</v>
      </c>
      <c r="AH280" s="15" t="s">
        <v>995</v>
      </c>
      <c r="AI280" s="15" t="s">
        <v>995</v>
      </c>
      <c r="AJ280" s="15" t="s">
        <v>995</v>
      </c>
      <c r="AK280" s="16" t="b">
        <v>0</v>
      </c>
      <c r="AL280" s="16" t="b">
        <v>0</v>
      </c>
      <c r="AM280" s="16"/>
      <c r="AN280" s="15" t="s">
        <v>2502</v>
      </c>
      <c r="AO280" s="15" t="s">
        <v>1139</v>
      </c>
      <c r="AP280" s="15" t="s">
        <v>1007</v>
      </c>
      <c r="AQ280" s="15" t="s">
        <v>1008</v>
      </c>
      <c r="AR280" s="16"/>
    </row>
    <row r="281" spans="1:44" ht="15.5" x14ac:dyDescent="0.35">
      <c r="A281" s="15" t="s">
        <v>3452</v>
      </c>
      <c r="B281" s="15" t="s">
        <v>3453</v>
      </c>
      <c r="C281" s="15" t="s">
        <v>3454</v>
      </c>
      <c r="D281" s="16"/>
      <c r="E281" s="17">
        <v>72</v>
      </c>
      <c r="F281" s="17">
        <v>8</v>
      </c>
      <c r="G281" s="15" t="s">
        <v>1034</v>
      </c>
      <c r="H281" s="15" t="s">
        <v>995</v>
      </c>
      <c r="I281" s="15" t="s">
        <v>995</v>
      </c>
      <c r="J281" s="15" t="s">
        <v>3426</v>
      </c>
      <c r="K281" s="15" t="s">
        <v>3427</v>
      </c>
      <c r="L281" s="15" t="s">
        <v>995</v>
      </c>
      <c r="M281" s="15" t="s">
        <v>1008</v>
      </c>
      <c r="N281" s="15" t="s">
        <v>3455</v>
      </c>
      <c r="O281" s="15" t="s">
        <v>3430</v>
      </c>
      <c r="P281" s="15" t="s">
        <v>3376</v>
      </c>
      <c r="Q281" s="15" t="s">
        <v>537</v>
      </c>
      <c r="R281" s="15" t="s">
        <v>3431</v>
      </c>
      <c r="S281" s="15" t="s">
        <v>3456</v>
      </c>
      <c r="T281" s="15" t="s">
        <v>1001</v>
      </c>
      <c r="U281" s="15" t="s">
        <v>3457</v>
      </c>
      <c r="V281" s="15" t="s">
        <v>3458</v>
      </c>
      <c r="W281" s="15" t="s">
        <v>995</v>
      </c>
      <c r="X281" s="18" t="s">
        <v>3459</v>
      </c>
      <c r="Y281" s="15" t="s">
        <v>995</v>
      </c>
      <c r="Z281" s="17">
        <v>0</v>
      </c>
      <c r="AA281" s="17">
        <v>1</v>
      </c>
      <c r="AB281" s="16"/>
      <c r="AC281" s="16"/>
      <c r="AD281" s="16"/>
      <c r="AE281" s="16"/>
      <c r="AF281" s="15" t="s">
        <v>995</v>
      </c>
      <c r="AG281" s="16" t="b">
        <v>0</v>
      </c>
      <c r="AH281" s="15" t="s">
        <v>995</v>
      </c>
      <c r="AI281" s="15" t="s">
        <v>995</v>
      </c>
      <c r="AJ281" s="15" t="s">
        <v>995</v>
      </c>
      <c r="AK281" s="16" t="b">
        <v>0</v>
      </c>
      <c r="AL281" s="16" t="b">
        <v>0</v>
      </c>
      <c r="AM281" s="15" t="s">
        <v>1042</v>
      </c>
      <c r="AN281" s="15" t="s">
        <v>1043</v>
      </c>
      <c r="AO281" s="15" t="s">
        <v>1008</v>
      </c>
      <c r="AP281" s="15" t="s">
        <v>1007</v>
      </c>
      <c r="AQ281" s="15" t="s">
        <v>1008</v>
      </c>
      <c r="AR281" s="16"/>
    </row>
    <row r="282" spans="1:44" ht="15.5" x14ac:dyDescent="0.35">
      <c r="A282" s="15" t="s">
        <v>3460</v>
      </c>
      <c r="B282" s="15" t="s">
        <v>3461</v>
      </c>
      <c r="C282" s="15" t="s">
        <v>3462</v>
      </c>
      <c r="D282" s="16"/>
      <c r="E282" s="16"/>
      <c r="F282" s="16"/>
      <c r="G282" s="15" t="s">
        <v>1251</v>
      </c>
      <c r="H282" s="15" t="s">
        <v>995</v>
      </c>
      <c r="I282" s="15" t="s">
        <v>995</v>
      </c>
      <c r="J282" s="15" t="s">
        <v>995</v>
      </c>
      <c r="K282" s="15" t="s">
        <v>996</v>
      </c>
      <c r="L282" s="15" t="s">
        <v>995</v>
      </c>
      <c r="M282" s="15" t="s">
        <v>997</v>
      </c>
      <c r="N282" s="15" t="s">
        <v>3463</v>
      </c>
      <c r="O282" s="15" t="s">
        <v>3430</v>
      </c>
      <c r="P282" s="15" t="s">
        <v>3376</v>
      </c>
      <c r="Q282" s="15" t="s">
        <v>537</v>
      </c>
      <c r="R282" s="15" t="s">
        <v>3431</v>
      </c>
      <c r="S282" s="15" t="s">
        <v>3456</v>
      </c>
      <c r="T282" s="15" t="s">
        <v>1001</v>
      </c>
      <c r="U282" s="15" t="s">
        <v>3464</v>
      </c>
      <c r="V282" s="15" t="s">
        <v>3465</v>
      </c>
      <c r="W282" s="15" t="s">
        <v>995</v>
      </c>
      <c r="X282" s="18" t="s">
        <v>3466</v>
      </c>
      <c r="Y282" s="15" t="s">
        <v>995</v>
      </c>
      <c r="Z282" s="17">
        <v>0</v>
      </c>
      <c r="AA282" s="17">
        <v>1</v>
      </c>
      <c r="AB282" s="16"/>
      <c r="AC282" s="16"/>
      <c r="AD282" s="16"/>
      <c r="AE282" s="16"/>
      <c r="AF282" s="15" t="s">
        <v>995</v>
      </c>
      <c r="AG282" s="16" t="b">
        <v>0</v>
      </c>
      <c r="AH282" s="15" t="s">
        <v>995</v>
      </c>
      <c r="AI282" s="15" t="s">
        <v>995</v>
      </c>
      <c r="AJ282" s="15" t="s">
        <v>995</v>
      </c>
      <c r="AK282" s="16" t="b">
        <v>0</v>
      </c>
      <c r="AL282" s="16" t="b">
        <v>0</v>
      </c>
      <c r="AM282" s="16"/>
      <c r="AN282" s="15" t="s">
        <v>1093</v>
      </c>
      <c r="AO282" s="15" t="s">
        <v>1067</v>
      </c>
      <c r="AP282" s="15" t="s">
        <v>1007</v>
      </c>
      <c r="AQ282" s="15" t="s">
        <v>1008</v>
      </c>
      <c r="AR282" s="16"/>
    </row>
    <row r="283" spans="1:44" ht="15.5" x14ac:dyDescent="0.35">
      <c r="A283" s="15" t="s">
        <v>3467</v>
      </c>
      <c r="B283" s="15" t="s">
        <v>3468</v>
      </c>
      <c r="C283" s="15" t="s">
        <v>3469</v>
      </c>
      <c r="D283" s="16"/>
      <c r="E283" s="17">
        <v>13</v>
      </c>
      <c r="F283" s="17">
        <v>1</v>
      </c>
      <c r="G283" s="15" t="s">
        <v>1023</v>
      </c>
      <c r="H283" s="15" t="s">
        <v>995</v>
      </c>
      <c r="I283" s="15" t="s">
        <v>995</v>
      </c>
      <c r="J283" s="15" t="s">
        <v>995</v>
      </c>
      <c r="K283" s="15" t="s">
        <v>996</v>
      </c>
      <c r="L283" s="15" t="s">
        <v>995</v>
      </c>
      <c r="M283" s="15" t="s">
        <v>997</v>
      </c>
      <c r="N283" s="15" t="s">
        <v>3470</v>
      </c>
      <c r="O283" s="15" t="s">
        <v>3430</v>
      </c>
      <c r="P283" s="15" t="s">
        <v>3376</v>
      </c>
      <c r="Q283" s="15" t="s">
        <v>537</v>
      </c>
      <c r="R283" s="15" t="s">
        <v>3431</v>
      </c>
      <c r="S283" s="15" t="s">
        <v>3471</v>
      </c>
      <c r="T283" s="15" t="s">
        <v>1001</v>
      </c>
      <c r="U283" s="15" t="s">
        <v>3472</v>
      </c>
      <c r="V283" s="15" t="s">
        <v>3473</v>
      </c>
      <c r="W283" s="15" t="s">
        <v>995</v>
      </c>
      <c r="X283" s="18" t="s">
        <v>3474</v>
      </c>
      <c r="Y283" s="15" t="s">
        <v>995</v>
      </c>
      <c r="Z283" s="17">
        <v>0</v>
      </c>
      <c r="AA283" s="17">
        <v>1</v>
      </c>
      <c r="AB283" s="16"/>
      <c r="AC283" s="16"/>
      <c r="AD283" s="16"/>
      <c r="AE283" s="16"/>
      <c r="AF283" s="15" t="s">
        <v>995</v>
      </c>
      <c r="AG283" s="16" t="b">
        <v>0</v>
      </c>
      <c r="AH283" s="15" t="s">
        <v>995</v>
      </c>
      <c r="AI283" s="15" t="s">
        <v>995</v>
      </c>
      <c r="AJ283" s="15" t="s">
        <v>995</v>
      </c>
      <c r="AK283" s="16" t="b">
        <v>0</v>
      </c>
      <c r="AL283" s="16" t="b">
        <v>0</v>
      </c>
      <c r="AM283" s="15" t="s">
        <v>1042</v>
      </c>
      <c r="AN283" s="15" t="s">
        <v>3475</v>
      </c>
      <c r="AO283" s="15" t="s">
        <v>1019</v>
      </c>
      <c r="AP283" s="15" t="s">
        <v>1007</v>
      </c>
      <c r="AQ283" s="15" t="s">
        <v>1008</v>
      </c>
      <c r="AR283" s="16"/>
    </row>
    <row r="284" spans="1:44" ht="15.5" x14ac:dyDescent="0.35">
      <c r="A284" s="15" t="s">
        <v>3476</v>
      </c>
      <c r="B284" s="15" t="s">
        <v>3477</v>
      </c>
      <c r="C284" s="15" t="s">
        <v>3478</v>
      </c>
      <c r="D284" s="16"/>
      <c r="E284" s="16"/>
      <c r="F284" s="16"/>
      <c r="G284" s="15" t="s">
        <v>1115</v>
      </c>
      <c r="H284" s="15" t="s">
        <v>995</v>
      </c>
      <c r="I284" s="15" t="s">
        <v>995</v>
      </c>
      <c r="J284" s="15" t="s">
        <v>995</v>
      </c>
      <c r="K284" s="15" t="s">
        <v>996</v>
      </c>
      <c r="L284" s="15" t="s">
        <v>995</v>
      </c>
      <c r="M284" s="15" t="s">
        <v>997</v>
      </c>
      <c r="N284" s="15" t="s">
        <v>3479</v>
      </c>
      <c r="O284" s="15" t="s">
        <v>3419</v>
      </c>
      <c r="P284" s="15" t="s">
        <v>3376</v>
      </c>
      <c r="Q284" s="15" t="s">
        <v>537</v>
      </c>
      <c r="R284" s="15" t="s">
        <v>3480</v>
      </c>
      <c r="S284" s="15" t="s">
        <v>3481</v>
      </c>
      <c r="T284" s="15" t="s">
        <v>1001</v>
      </c>
      <c r="U284" s="15" t="s">
        <v>3482</v>
      </c>
      <c r="V284" s="15" t="s">
        <v>3483</v>
      </c>
      <c r="W284" s="15" t="s">
        <v>995</v>
      </c>
      <c r="X284" s="18" t="s">
        <v>3484</v>
      </c>
      <c r="Y284" s="15" t="s">
        <v>995</v>
      </c>
      <c r="Z284" s="17">
        <v>0</v>
      </c>
      <c r="AA284" s="17">
        <v>1</v>
      </c>
      <c r="AB284" s="16"/>
      <c r="AC284" s="16"/>
      <c r="AD284" s="16"/>
      <c r="AE284" s="16"/>
      <c r="AF284" s="15" t="s">
        <v>995</v>
      </c>
      <c r="AG284" s="16" t="b">
        <v>0</v>
      </c>
      <c r="AH284" s="15" t="s">
        <v>995</v>
      </c>
      <c r="AI284" s="15" t="s">
        <v>995</v>
      </c>
      <c r="AJ284" s="15" t="s">
        <v>995</v>
      </c>
      <c r="AK284" s="16" t="b">
        <v>0</v>
      </c>
      <c r="AL284" s="16" t="b">
        <v>0</v>
      </c>
      <c r="AM284" s="16"/>
      <c r="AN284" s="15" t="s">
        <v>1610</v>
      </c>
      <c r="AO284" s="15" t="s">
        <v>1171</v>
      </c>
      <c r="AP284" s="15" t="s">
        <v>1007</v>
      </c>
      <c r="AQ284" s="15" t="s">
        <v>1008</v>
      </c>
      <c r="AR284" s="16"/>
    </row>
    <row r="285" spans="1:44" ht="15.5" x14ac:dyDescent="0.35">
      <c r="A285" s="15" t="s">
        <v>3485</v>
      </c>
      <c r="B285" s="15" t="s">
        <v>3486</v>
      </c>
      <c r="C285" s="15" t="s">
        <v>3487</v>
      </c>
      <c r="D285" s="16"/>
      <c r="E285" s="17">
        <v>12</v>
      </c>
      <c r="F285" s="17">
        <v>1</v>
      </c>
      <c r="G285" s="15" t="s">
        <v>1420</v>
      </c>
      <c r="H285" s="15" t="s">
        <v>995</v>
      </c>
      <c r="I285" s="15" t="s">
        <v>995</v>
      </c>
      <c r="J285" s="15" t="s">
        <v>995</v>
      </c>
      <c r="K285" s="15" t="s">
        <v>996</v>
      </c>
      <c r="L285" s="15" t="s">
        <v>995</v>
      </c>
      <c r="M285" s="15" t="s">
        <v>997</v>
      </c>
      <c r="N285" s="15" t="s">
        <v>3488</v>
      </c>
      <c r="O285" s="15" t="s">
        <v>3489</v>
      </c>
      <c r="P285" s="15" t="s">
        <v>3376</v>
      </c>
      <c r="Q285" s="15" t="s">
        <v>537</v>
      </c>
      <c r="R285" s="15" t="s">
        <v>3490</v>
      </c>
      <c r="S285" s="15" t="s">
        <v>3491</v>
      </c>
      <c r="T285" s="15" t="s">
        <v>1001</v>
      </c>
      <c r="U285" s="15" t="s">
        <v>3492</v>
      </c>
      <c r="V285" s="15" t="s">
        <v>3493</v>
      </c>
      <c r="W285" s="15" t="s">
        <v>995</v>
      </c>
      <c r="X285" s="18" t="s">
        <v>3494</v>
      </c>
      <c r="Y285" s="15" t="s">
        <v>995</v>
      </c>
      <c r="Z285" s="17">
        <v>0</v>
      </c>
      <c r="AA285" s="17">
        <v>1</v>
      </c>
      <c r="AB285" s="16"/>
      <c r="AC285" s="16"/>
      <c r="AD285" s="17">
        <v>7300</v>
      </c>
      <c r="AE285" s="16"/>
      <c r="AF285" s="15" t="s">
        <v>995</v>
      </c>
      <c r="AG285" s="16" t="b">
        <v>0</v>
      </c>
      <c r="AH285" s="15" t="s">
        <v>995</v>
      </c>
      <c r="AI285" s="15" t="s">
        <v>995</v>
      </c>
      <c r="AJ285" s="15" t="s">
        <v>995</v>
      </c>
      <c r="AK285" s="16" t="b">
        <v>0</v>
      </c>
      <c r="AL285" s="16" t="b">
        <v>0</v>
      </c>
      <c r="AM285" s="16"/>
      <c r="AN285" s="15" t="s">
        <v>1983</v>
      </c>
      <c r="AO285" s="15" t="s">
        <v>1019</v>
      </c>
      <c r="AP285" s="15" t="s">
        <v>1007</v>
      </c>
      <c r="AQ285" s="15" t="s">
        <v>1008</v>
      </c>
      <c r="AR285" s="16"/>
    </row>
    <row r="286" spans="1:44" ht="15.5" x14ac:dyDescent="0.35">
      <c r="A286" s="15" t="s">
        <v>3495</v>
      </c>
      <c r="B286" s="15" t="s">
        <v>3496</v>
      </c>
      <c r="C286" s="15" t="s">
        <v>3497</v>
      </c>
      <c r="D286" s="16"/>
      <c r="E286" s="17">
        <v>26</v>
      </c>
      <c r="F286" s="17">
        <v>2</v>
      </c>
      <c r="G286" s="15" t="s">
        <v>995</v>
      </c>
      <c r="H286" s="15" t="s">
        <v>995</v>
      </c>
      <c r="I286" s="15" t="s">
        <v>995</v>
      </c>
      <c r="J286" s="15" t="s">
        <v>995</v>
      </c>
      <c r="K286" s="15" t="s">
        <v>996</v>
      </c>
      <c r="L286" s="15" t="s">
        <v>995</v>
      </c>
      <c r="M286" s="15" t="s">
        <v>997</v>
      </c>
      <c r="N286" s="15" t="s">
        <v>3498</v>
      </c>
      <c r="O286" s="15" t="s">
        <v>3489</v>
      </c>
      <c r="P286" s="15" t="s">
        <v>3376</v>
      </c>
      <c r="Q286" s="15" t="s">
        <v>537</v>
      </c>
      <c r="R286" s="15" t="s">
        <v>3490</v>
      </c>
      <c r="S286" s="15" t="s">
        <v>3499</v>
      </c>
      <c r="T286" s="15" t="s">
        <v>1001</v>
      </c>
      <c r="U286" s="15" t="s">
        <v>3500</v>
      </c>
      <c r="V286" s="15" t="s">
        <v>3501</v>
      </c>
      <c r="W286" s="15" t="s">
        <v>995</v>
      </c>
      <c r="X286" s="18" t="s">
        <v>3502</v>
      </c>
      <c r="Y286" s="15" t="s">
        <v>995</v>
      </c>
      <c r="Z286" s="17">
        <v>0</v>
      </c>
      <c r="AA286" s="17">
        <v>1</v>
      </c>
      <c r="AB286" s="16"/>
      <c r="AC286" s="16"/>
      <c r="AD286" s="16"/>
      <c r="AE286" s="16"/>
      <c r="AF286" s="15" t="s">
        <v>995</v>
      </c>
      <c r="AG286" s="16" t="b">
        <v>0</v>
      </c>
      <c r="AH286" s="15" t="s">
        <v>995</v>
      </c>
      <c r="AI286" s="15" t="s">
        <v>995</v>
      </c>
      <c r="AJ286" s="15" t="s">
        <v>995</v>
      </c>
      <c r="AK286" s="16" t="b">
        <v>0</v>
      </c>
      <c r="AL286" s="16" t="b">
        <v>0</v>
      </c>
      <c r="AM286" s="16"/>
      <c r="AN286" s="15" t="s">
        <v>1590</v>
      </c>
      <c r="AO286" s="15" t="s">
        <v>1067</v>
      </c>
      <c r="AP286" s="15" t="s">
        <v>1007</v>
      </c>
      <c r="AQ286" s="15" t="s">
        <v>1008</v>
      </c>
      <c r="AR286" s="16"/>
    </row>
    <row r="287" spans="1:44" ht="15.5" x14ac:dyDescent="0.35">
      <c r="A287" s="15" t="s">
        <v>3503</v>
      </c>
      <c r="B287" s="15" t="s">
        <v>3504</v>
      </c>
      <c r="C287" s="15" t="s">
        <v>3505</v>
      </c>
      <c r="D287" s="16"/>
      <c r="E287" s="17">
        <v>97</v>
      </c>
      <c r="F287" s="17">
        <v>10</v>
      </c>
      <c r="G287" s="15" t="s">
        <v>1023</v>
      </c>
      <c r="H287" s="15" t="s">
        <v>995</v>
      </c>
      <c r="I287" s="15" t="s">
        <v>995</v>
      </c>
      <c r="J287" s="15" t="s">
        <v>995</v>
      </c>
      <c r="K287" s="15" t="s">
        <v>996</v>
      </c>
      <c r="L287" s="15" t="s">
        <v>995</v>
      </c>
      <c r="M287" s="15" t="s">
        <v>997</v>
      </c>
      <c r="N287" s="15" t="s">
        <v>3506</v>
      </c>
      <c r="O287" s="15" t="s">
        <v>3507</v>
      </c>
      <c r="P287" s="15" t="s">
        <v>3376</v>
      </c>
      <c r="Q287" s="15" t="s">
        <v>537</v>
      </c>
      <c r="R287" s="15" t="s">
        <v>3231</v>
      </c>
      <c r="S287" s="15" t="s">
        <v>3508</v>
      </c>
      <c r="T287" s="15" t="s">
        <v>1001</v>
      </c>
      <c r="U287" s="15" t="s">
        <v>3509</v>
      </c>
      <c r="V287" s="15" t="s">
        <v>3510</v>
      </c>
      <c r="W287" s="15" t="s">
        <v>995</v>
      </c>
      <c r="X287" s="18" t="s">
        <v>3511</v>
      </c>
      <c r="Y287" s="15" t="s">
        <v>995</v>
      </c>
      <c r="Z287" s="17">
        <v>0</v>
      </c>
      <c r="AA287" s="17">
        <v>1</v>
      </c>
      <c r="AB287" s="16"/>
      <c r="AC287" s="16"/>
      <c r="AD287" s="16"/>
      <c r="AE287" s="16"/>
      <c r="AF287" s="15" t="s">
        <v>995</v>
      </c>
      <c r="AG287" s="16" t="b">
        <v>0</v>
      </c>
      <c r="AH287" s="15" t="s">
        <v>995</v>
      </c>
      <c r="AI287" s="15" t="s">
        <v>995</v>
      </c>
      <c r="AJ287" s="15" t="s">
        <v>995</v>
      </c>
      <c r="AK287" s="16" t="b">
        <v>0</v>
      </c>
      <c r="AL287" s="16" t="b">
        <v>0</v>
      </c>
      <c r="AM287" s="16"/>
      <c r="AN287" s="15" t="s">
        <v>1327</v>
      </c>
      <c r="AO287" s="15" t="s">
        <v>1067</v>
      </c>
      <c r="AP287" s="15" t="s">
        <v>1007</v>
      </c>
      <c r="AQ287" s="15" t="s">
        <v>1008</v>
      </c>
      <c r="AR287" s="16"/>
    </row>
    <row r="288" spans="1:44" ht="15.5" x14ac:dyDescent="0.35">
      <c r="A288" s="15" t="s">
        <v>3512</v>
      </c>
      <c r="B288" s="15" t="s">
        <v>3513</v>
      </c>
      <c r="C288" s="15" t="s">
        <v>3514</v>
      </c>
      <c r="D288" s="16"/>
      <c r="E288" s="17">
        <v>61</v>
      </c>
      <c r="F288" s="17">
        <v>7</v>
      </c>
      <c r="G288" s="15" t="s">
        <v>1615</v>
      </c>
      <c r="H288" s="15" t="s">
        <v>995</v>
      </c>
      <c r="I288" s="15" t="s">
        <v>995</v>
      </c>
      <c r="J288" s="15" t="s">
        <v>995</v>
      </c>
      <c r="K288" s="15" t="s">
        <v>996</v>
      </c>
      <c r="L288" s="15" t="s">
        <v>995</v>
      </c>
      <c r="M288" s="15" t="s">
        <v>997</v>
      </c>
      <c r="N288" s="15" t="s">
        <v>3515</v>
      </c>
      <c r="O288" s="15" t="s">
        <v>3516</v>
      </c>
      <c r="P288" s="15" t="s">
        <v>3376</v>
      </c>
      <c r="Q288" s="15" t="s">
        <v>537</v>
      </c>
      <c r="R288" s="15" t="s">
        <v>3517</v>
      </c>
      <c r="S288" s="15" t="s">
        <v>3518</v>
      </c>
      <c r="T288" s="15" t="s">
        <v>1001</v>
      </c>
      <c r="U288" s="15" t="s">
        <v>3519</v>
      </c>
      <c r="V288" s="15" t="s">
        <v>3520</v>
      </c>
      <c r="W288" s="15" t="s">
        <v>995</v>
      </c>
      <c r="X288" s="18" t="s">
        <v>3521</v>
      </c>
      <c r="Y288" s="15" t="s">
        <v>995</v>
      </c>
      <c r="Z288" s="17">
        <v>0</v>
      </c>
      <c r="AA288" s="17">
        <v>1</v>
      </c>
      <c r="AB288" s="16"/>
      <c r="AC288" s="16"/>
      <c r="AD288" s="16"/>
      <c r="AE288" s="16"/>
      <c r="AF288" s="15" t="s">
        <v>995</v>
      </c>
      <c r="AG288" s="16" t="b">
        <v>0</v>
      </c>
      <c r="AH288" s="15" t="s">
        <v>995</v>
      </c>
      <c r="AI288" s="15" t="s">
        <v>995</v>
      </c>
      <c r="AJ288" s="15" t="s">
        <v>995</v>
      </c>
      <c r="AK288" s="16" t="b">
        <v>0</v>
      </c>
      <c r="AL288" s="16" t="b">
        <v>0</v>
      </c>
      <c r="AM288" s="16"/>
      <c r="AN288" s="15" t="s">
        <v>3522</v>
      </c>
      <c r="AO288" s="15" t="s">
        <v>1067</v>
      </c>
      <c r="AP288" s="15" t="s">
        <v>1007</v>
      </c>
      <c r="AQ288" s="15" t="s">
        <v>1008</v>
      </c>
      <c r="AR288" s="16"/>
    </row>
    <row r="289" spans="1:44" ht="15.5" x14ac:dyDescent="0.35">
      <c r="A289" s="15" t="s">
        <v>3523</v>
      </c>
      <c r="B289" s="15" t="s">
        <v>3524</v>
      </c>
      <c r="C289" s="15" t="s">
        <v>3525</v>
      </c>
      <c r="D289" s="16"/>
      <c r="E289" s="17">
        <v>87</v>
      </c>
      <c r="F289" s="17">
        <v>9</v>
      </c>
      <c r="G289" s="15" t="s">
        <v>16</v>
      </c>
      <c r="H289" s="15" t="s">
        <v>995</v>
      </c>
      <c r="I289" s="15" t="s">
        <v>995</v>
      </c>
      <c r="J289" s="15" t="s">
        <v>995</v>
      </c>
      <c r="K289" s="15" t="s">
        <v>996</v>
      </c>
      <c r="L289" s="15" t="s">
        <v>995</v>
      </c>
      <c r="M289" s="15" t="s">
        <v>1008</v>
      </c>
      <c r="N289" s="15" t="s">
        <v>3526</v>
      </c>
      <c r="O289" s="15" t="s">
        <v>3527</v>
      </c>
      <c r="P289" s="15" t="s">
        <v>3376</v>
      </c>
      <c r="Q289" s="15" t="s">
        <v>537</v>
      </c>
      <c r="R289" s="15" t="s">
        <v>3528</v>
      </c>
      <c r="S289" s="15" t="s">
        <v>3529</v>
      </c>
      <c r="T289" s="15" t="s">
        <v>1001</v>
      </c>
      <c r="U289" s="15" t="s">
        <v>3530</v>
      </c>
      <c r="V289" s="15" t="s">
        <v>3531</v>
      </c>
      <c r="W289" s="15" t="s">
        <v>995</v>
      </c>
      <c r="X289" s="18" t="s">
        <v>3532</v>
      </c>
      <c r="Y289" s="15" t="s">
        <v>995</v>
      </c>
      <c r="Z289" s="17">
        <v>0</v>
      </c>
      <c r="AA289" s="17">
        <v>1</v>
      </c>
      <c r="AB289" s="16"/>
      <c r="AC289" s="16"/>
      <c r="AD289" s="16"/>
      <c r="AE289" s="16"/>
      <c r="AF289" s="15" t="s">
        <v>995</v>
      </c>
      <c r="AG289" s="16" t="b">
        <v>0</v>
      </c>
      <c r="AH289" s="15" t="s">
        <v>995</v>
      </c>
      <c r="AI289" s="15" t="s">
        <v>995</v>
      </c>
      <c r="AJ289" s="15" t="s">
        <v>995</v>
      </c>
      <c r="AK289" s="16" t="b">
        <v>0</v>
      </c>
      <c r="AL289" s="16" t="b">
        <v>0</v>
      </c>
      <c r="AM289" s="15" t="s">
        <v>1042</v>
      </c>
      <c r="AN289" s="15" t="s">
        <v>1043</v>
      </c>
      <c r="AO289" s="15" t="s">
        <v>1008</v>
      </c>
      <c r="AP289" s="15" t="s">
        <v>1007</v>
      </c>
      <c r="AQ289" s="15" t="s">
        <v>1008</v>
      </c>
      <c r="AR289" s="16"/>
    </row>
    <row r="290" spans="1:44" ht="15.5" x14ac:dyDescent="0.35">
      <c r="A290" s="15" t="s">
        <v>3533</v>
      </c>
      <c r="B290" s="15" t="s">
        <v>3534</v>
      </c>
      <c r="C290" s="15" t="s">
        <v>3535</v>
      </c>
      <c r="D290" s="16"/>
      <c r="E290" s="17">
        <v>3</v>
      </c>
      <c r="F290" s="17">
        <v>1</v>
      </c>
      <c r="G290" s="15" t="s">
        <v>2307</v>
      </c>
      <c r="H290" s="15" t="s">
        <v>995</v>
      </c>
      <c r="I290" s="15" t="s">
        <v>995</v>
      </c>
      <c r="J290" s="15" t="s">
        <v>3523</v>
      </c>
      <c r="K290" s="15" t="s">
        <v>3524</v>
      </c>
      <c r="L290" s="15" t="s">
        <v>995</v>
      </c>
      <c r="M290" s="15" t="s">
        <v>1008</v>
      </c>
      <c r="N290" s="15" t="s">
        <v>3536</v>
      </c>
      <c r="O290" s="15" t="s">
        <v>3527</v>
      </c>
      <c r="P290" s="15" t="s">
        <v>3376</v>
      </c>
      <c r="Q290" s="15" t="s">
        <v>537</v>
      </c>
      <c r="R290" s="15" t="s">
        <v>3528</v>
      </c>
      <c r="S290" s="15" t="s">
        <v>3537</v>
      </c>
      <c r="T290" s="15" t="s">
        <v>1001</v>
      </c>
      <c r="U290" s="15" t="s">
        <v>3538</v>
      </c>
      <c r="V290" s="15" t="s">
        <v>3539</v>
      </c>
      <c r="W290" s="15" t="s">
        <v>995</v>
      </c>
      <c r="X290" s="18" t="s">
        <v>3540</v>
      </c>
      <c r="Y290" s="15" t="s">
        <v>995</v>
      </c>
      <c r="Z290" s="17">
        <v>0</v>
      </c>
      <c r="AA290" s="17">
        <v>1</v>
      </c>
      <c r="AB290" s="16"/>
      <c r="AC290" s="16"/>
      <c r="AD290" s="16"/>
      <c r="AE290" s="16"/>
      <c r="AF290" s="15" t="s">
        <v>995</v>
      </c>
      <c r="AG290" s="16" t="b">
        <v>0</v>
      </c>
      <c r="AH290" s="15" t="s">
        <v>995</v>
      </c>
      <c r="AI290" s="15" t="s">
        <v>995</v>
      </c>
      <c r="AJ290" s="15" t="s">
        <v>995</v>
      </c>
      <c r="AK290" s="16" t="b">
        <v>0</v>
      </c>
      <c r="AL290" s="16" t="b">
        <v>0</v>
      </c>
      <c r="AM290" s="15" t="s">
        <v>1042</v>
      </c>
      <c r="AN290" s="15" t="s">
        <v>1043</v>
      </c>
      <c r="AO290" s="15" t="s">
        <v>1008</v>
      </c>
      <c r="AP290" s="15" t="s">
        <v>1007</v>
      </c>
      <c r="AQ290" s="15" t="s">
        <v>1008</v>
      </c>
      <c r="AR290" s="16"/>
    </row>
    <row r="291" spans="1:44" ht="15.5" x14ac:dyDescent="0.35">
      <c r="A291" s="15" t="s">
        <v>3541</v>
      </c>
      <c r="B291" s="15" t="s">
        <v>3542</v>
      </c>
      <c r="C291" s="15" t="s">
        <v>3543</v>
      </c>
      <c r="D291" s="16"/>
      <c r="E291" s="17">
        <v>13</v>
      </c>
      <c r="F291" s="17">
        <v>1</v>
      </c>
      <c r="G291" s="15" t="s">
        <v>994</v>
      </c>
      <c r="H291" s="15" t="s">
        <v>995</v>
      </c>
      <c r="I291" s="15" t="s">
        <v>995</v>
      </c>
      <c r="J291" s="15" t="s">
        <v>995</v>
      </c>
      <c r="K291" s="15" t="s">
        <v>996</v>
      </c>
      <c r="L291" s="15" t="s">
        <v>995</v>
      </c>
      <c r="M291" s="15" t="s">
        <v>997</v>
      </c>
      <c r="N291" s="15" t="s">
        <v>3544</v>
      </c>
      <c r="O291" s="15" t="s">
        <v>3545</v>
      </c>
      <c r="P291" s="15" t="s">
        <v>3376</v>
      </c>
      <c r="Q291" s="15" t="s">
        <v>537</v>
      </c>
      <c r="R291" s="15" t="s">
        <v>3546</v>
      </c>
      <c r="S291" s="15" t="s">
        <v>3547</v>
      </c>
      <c r="T291" s="15" t="s">
        <v>1001</v>
      </c>
      <c r="U291" s="15" t="s">
        <v>3548</v>
      </c>
      <c r="V291" s="15" t="s">
        <v>3549</v>
      </c>
      <c r="W291" s="15" t="s">
        <v>995</v>
      </c>
      <c r="X291" s="18" t="s">
        <v>3550</v>
      </c>
      <c r="Y291" s="15" t="s">
        <v>995</v>
      </c>
      <c r="Z291" s="17">
        <v>0</v>
      </c>
      <c r="AA291" s="17">
        <v>1</v>
      </c>
      <c r="AB291" s="16"/>
      <c r="AC291" s="16"/>
      <c r="AD291" s="16"/>
      <c r="AE291" s="16"/>
      <c r="AF291" s="15" t="s">
        <v>995</v>
      </c>
      <c r="AG291" s="16" t="b">
        <v>0</v>
      </c>
      <c r="AH291" s="15" t="s">
        <v>995</v>
      </c>
      <c r="AI291" s="15" t="s">
        <v>995</v>
      </c>
      <c r="AJ291" s="15" t="s">
        <v>995</v>
      </c>
      <c r="AK291" s="16" t="b">
        <v>0</v>
      </c>
      <c r="AL291" s="16" t="b">
        <v>0</v>
      </c>
      <c r="AM291" s="16"/>
      <c r="AN291" s="15" t="s">
        <v>3551</v>
      </c>
      <c r="AO291" s="15" t="s">
        <v>1077</v>
      </c>
      <c r="AP291" s="15" t="s">
        <v>1007</v>
      </c>
      <c r="AQ291" s="15" t="s">
        <v>1008</v>
      </c>
      <c r="AR291" s="16"/>
    </row>
    <row r="292" spans="1:44" ht="15.5" x14ac:dyDescent="0.35">
      <c r="A292" s="15" t="s">
        <v>3552</v>
      </c>
      <c r="B292" s="15" t="s">
        <v>3553</v>
      </c>
      <c r="C292" s="15" t="s">
        <v>3554</v>
      </c>
      <c r="D292" s="16"/>
      <c r="E292" s="17">
        <v>70</v>
      </c>
      <c r="F292" s="17">
        <v>8</v>
      </c>
      <c r="G292" s="15" t="s">
        <v>1023</v>
      </c>
      <c r="H292" s="15" t="s">
        <v>995</v>
      </c>
      <c r="I292" s="15" t="s">
        <v>995</v>
      </c>
      <c r="J292" s="15" t="s">
        <v>995</v>
      </c>
      <c r="K292" s="15" t="s">
        <v>996</v>
      </c>
      <c r="L292" s="15" t="s">
        <v>995</v>
      </c>
      <c r="M292" s="15" t="s">
        <v>1008</v>
      </c>
      <c r="N292" s="15" t="s">
        <v>3555</v>
      </c>
      <c r="O292" s="15" t="s">
        <v>3545</v>
      </c>
      <c r="P292" s="15" t="s">
        <v>3376</v>
      </c>
      <c r="Q292" s="15" t="s">
        <v>537</v>
      </c>
      <c r="R292" s="15" t="s">
        <v>3556</v>
      </c>
      <c r="S292" s="15" t="s">
        <v>3557</v>
      </c>
      <c r="T292" s="15" t="s">
        <v>1001</v>
      </c>
      <c r="U292" s="15" t="s">
        <v>3558</v>
      </c>
      <c r="V292" s="15" t="s">
        <v>3559</v>
      </c>
      <c r="W292" s="15" t="s">
        <v>995</v>
      </c>
      <c r="X292" s="18" t="s">
        <v>3560</v>
      </c>
      <c r="Y292" s="15" t="s">
        <v>995</v>
      </c>
      <c r="Z292" s="17">
        <v>0</v>
      </c>
      <c r="AA292" s="17">
        <v>1</v>
      </c>
      <c r="AB292" s="16"/>
      <c r="AC292" s="16"/>
      <c r="AD292" s="16"/>
      <c r="AE292" s="16"/>
      <c r="AF292" s="15" t="s">
        <v>995</v>
      </c>
      <c r="AG292" s="16" t="b">
        <v>0</v>
      </c>
      <c r="AH292" s="15" t="s">
        <v>995</v>
      </c>
      <c r="AI292" s="15" t="s">
        <v>995</v>
      </c>
      <c r="AJ292" s="15" t="s">
        <v>995</v>
      </c>
      <c r="AK292" s="16" t="b">
        <v>0</v>
      </c>
      <c r="AL292" s="16" t="b">
        <v>0</v>
      </c>
      <c r="AM292" s="15" t="s">
        <v>1042</v>
      </c>
      <c r="AN292" s="15" t="s">
        <v>3561</v>
      </c>
      <c r="AO292" s="15" t="s">
        <v>1008</v>
      </c>
      <c r="AP292" s="15" t="s">
        <v>1007</v>
      </c>
      <c r="AQ292" s="15" t="s">
        <v>1008</v>
      </c>
      <c r="AR292" s="16"/>
    </row>
    <row r="293" spans="1:44" ht="15.5" x14ac:dyDescent="0.35">
      <c r="A293" s="15" t="s">
        <v>3562</v>
      </c>
      <c r="B293" s="15" t="s">
        <v>3563</v>
      </c>
      <c r="C293" s="15" t="s">
        <v>3564</v>
      </c>
      <c r="D293" s="16"/>
      <c r="E293" s="17">
        <v>74</v>
      </c>
      <c r="F293" s="17">
        <v>5</v>
      </c>
      <c r="G293" s="15" t="s">
        <v>16</v>
      </c>
      <c r="H293" s="15" t="s">
        <v>995</v>
      </c>
      <c r="I293" s="15" t="s">
        <v>995</v>
      </c>
      <c r="J293" s="15" t="s">
        <v>995</v>
      </c>
      <c r="K293" s="15" t="s">
        <v>996</v>
      </c>
      <c r="L293" s="15" t="s">
        <v>995</v>
      </c>
      <c r="M293" s="15" t="s">
        <v>997</v>
      </c>
      <c r="N293" s="15" t="s">
        <v>3565</v>
      </c>
      <c r="O293" s="15" t="s">
        <v>3566</v>
      </c>
      <c r="P293" s="15" t="s">
        <v>3567</v>
      </c>
      <c r="Q293" s="15" t="s">
        <v>537</v>
      </c>
      <c r="R293" s="15" t="s">
        <v>3568</v>
      </c>
      <c r="S293" s="15" t="s">
        <v>3569</v>
      </c>
      <c r="T293" s="15" t="s">
        <v>1001</v>
      </c>
      <c r="U293" s="15" t="s">
        <v>3570</v>
      </c>
      <c r="V293" s="15" t="s">
        <v>3571</v>
      </c>
      <c r="W293" s="15" t="s">
        <v>995</v>
      </c>
      <c r="X293" s="18" t="s">
        <v>3572</v>
      </c>
      <c r="Y293" s="15" t="s">
        <v>995</v>
      </c>
      <c r="Z293" s="17">
        <v>0</v>
      </c>
      <c r="AA293" s="17">
        <v>1</v>
      </c>
      <c r="AB293" s="16"/>
      <c r="AC293" s="16"/>
      <c r="AD293" s="16"/>
      <c r="AE293" s="16"/>
      <c r="AF293" s="15" t="s">
        <v>995</v>
      </c>
      <c r="AG293" s="16" t="b">
        <v>0</v>
      </c>
      <c r="AH293" s="15" t="s">
        <v>995</v>
      </c>
      <c r="AI293" s="15" t="s">
        <v>995</v>
      </c>
      <c r="AJ293" s="15" t="s">
        <v>995</v>
      </c>
      <c r="AK293" s="16" t="b">
        <v>0</v>
      </c>
      <c r="AL293" s="16" t="b">
        <v>0</v>
      </c>
      <c r="AM293" s="16"/>
      <c r="AN293" s="15" t="s">
        <v>3030</v>
      </c>
      <c r="AO293" s="15" t="s">
        <v>1067</v>
      </c>
      <c r="AP293" s="15" t="s">
        <v>1007</v>
      </c>
      <c r="AQ293" s="15" t="s">
        <v>1008</v>
      </c>
      <c r="AR293" s="16"/>
    </row>
    <row r="294" spans="1:44" ht="15.5" x14ac:dyDescent="0.35">
      <c r="A294" s="15" t="s">
        <v>3573</v>
      </c>
      <c r="B294" s="15" t="s">
        <v>3574</v>
      </c>
      <c r="C294" s="15" t="s">
        <v>3575</v>
      </c>
      <c r="D294" s="16"/>
      <c r="E294" s="17">
        <v>93</v>
      </c>
      <c r="F294" s="17">
        <v>9</v>
      </c>
      <c r="G294" s="15" t="s">
        <v>1564</v>
      </c>
      <c r="H294" s="15" t="s">
        <v>995</v>
      </c>
      <c r="I294" s="15" t="s">
        <v>995</v>
      </c>
      <c r="J294" s="15" t="s">
        <v>995</v>
      </c>
      <c r="K294" s="15" t="s">
        <v>996</v>
      </c>
      <c r="L294" s="15" t="s">
        <v>995</v>
      </c>
      <c r="M294" s="15" t="s">
        <v>1269</v>
      </c>
      <c r="N294" s="15" t="s">
        <v>3576</v>
      </c>
      <c r="O294" s="15" t="s">
        <v>3577</v>
      </c>
      <c r="P294" s="15" t="s">
        <v>3567</v>
      </c>
      <c r="Q294" s="15" t="s">
        <v>537</v>
      </c>
      <c r="R294" s="15" t="s">
        <v>3577</v>
      </c>
      <c r="S294" s="15" t="s">
        <v>3578</v>
      </c>
      <c r="T294" s="15" t="s">
        <v>1001</v>
      </c>
      <c r="U294" s="15" t="s">
        <v>3579</v>
      </c>
      <c r="V294" s="15" t="s">
        <v>3580</v>
      </c>
      <c r="W294" s="15" t="s">
        <v>995</v>
      </c>
      <c r="X294" s="18" t="s">
        <v>3581</v>
      </c>
      <c r="Y294" s="15" t="s">
        <v>995</v>
      </c>
      <c r="Z294" s="17">
        <v>0</v>
      </c>
      <c r="AA294" s="17">
        <v>1</v>
      </c>
      <c r="AB294" s="16"/>
      <c r="AC294" s="16"/>
      <c r="AD294" s="16"/>
      <c r="AE294" s="16"/>
      <c r="AF294" s="15" t="s">
        <v>995</v>
      </c>
      <c r="AG294" s="16" t="b">
        <v>0</v>
      </c>
      <c r="AH294" s="15" t="s">
        <v>995</v>
      </c>
      <c r="AI294" s="15" t="s">
        <v>995</v>
      </c>
      <c r="AJ294" s="15" t="s">
        <v>995</v>
      </c>
      <c r="AK294" s="16" t="b">
        <v>0</v>
      </c>
      <c r="AL294" s="16" t="b">
        <v>0</v>
      </c>
      <c r="AM294" s="16"/>
      <c r="AN294" s="15" t="s">
        <v>1272</v>
      </c>
      <c r="AO294" s="15" t="s">
        <v>1269</v>
      </c>
      <c r="AP294" s="15" t="s">
        <v>1007</v>
      </c>
      <c r="AQ294" s="15" t="s">
        <v>1008</v>
      </c>
      <c r="AR294" s="16"/>
    </row>
    <row r="295" spans="1:44" ht="15.5" x14ac:dyDescent="0.35">
      <c r="A295" s="15" t="s">
        <v>3582</v>
      </c>
      <c r="B295" s="15" t="s">
        <v>3583</v>
      </c>
      <c r="C295" s="15" t="s">
        <v>3584</v>
      </c>
      <c r="D295" s="16"/>
      <c r="E295" s="17">
        <v>17</v>
      </c>
      <c r="F295" s="17">
        <v>1</v>
      </c>
      <c r="G295" s="15" t="s">
        <v>3585</v>
      </c>
      <c r="H295" s="15" t="s">
        <v>995</v>
      </c>
      <c r="I295" s="15" t="s">
        <v>995</v>
      </c>
      <c r="J295" s="15" t="s">
        <v>995</v>
      </c>
      <c r="K295" s="15" t="s">
        <v>996</v>
      </c>
      <c r="L295" s="15" t="s">
        <v>995</v>
      </c>
      <c r="M295" s="15" t="s">
        <v>1269</v>
      </c>
      <c r="N295" s="15" t="s">
        <v>3586</v>
      </c>
      <c r="O295" s="15" t="s">
        <v>3587</v>
      </c>
      <c r="P295" s="15" t="s">
        <v>3588</v>
      </c>
      <c r="Q295" s="15" t="s">
        <v>537</v>
      </c>
      <c r="R295" s="15" t="s">
        <v>3589</v>
      </c>
      <c r="S295" s="15" t="s">
        <v>3590</v>
      </c>
      <c r="T295" s="15" t="s">
        <v>1001</v>
      </c>
      <c r="U295" s="15" t="s">
        <v>3591</v>
      </c>
      <c r="V295" s="15" t="s">
        <v>3592</v>
      </c>
      <c r="W295" s="15" t="s">
        <v>995</v>
      </c>
      <c r="X295" s="18" t="s">
        <v>3593</v>
      </c>
      <c r="Y295" s="15" t="s">
        <v>995</v>
      </c>
      <c r="Z295" s="17">
        <v>0</v>
      </c>
      <c r="AA295" s="17">
        <v>1</v>
      </c>
      <c r="AB295" s="16"/>
      <c r="AC295" s="16"/>
      <c r="AD295" s="16"/>
      <c r="AE295" s="16"/>
      <c r="AF295" s="15" t="s">
        <v>995</v>
      </c>
      <c r="AG295" s="16" t="b">
        <v>0</v>
      </c>
      <c r="AH295" s="15" t="s">
        <v>995</v>
      </c>
      <c r="AI295" s="15" t="s">
        <v>995</v>
      </c>
      <c r="AJ295" s="15" t="s">
        <v>995</v>
      </c>
      <c r="AK295" s="16" t="b">
        <v>0</v>
      </c>
      <c r="AL295" s="16" t="b">
        <v>0</v>
      </c>
      <c r="AM295" s="16"/>
      <c r="AN295" s="15" t="s">
        <v>1887</v>
      </c>
      <c r="AO295" s="15" t="s">
        <v>1269</v>
      </c>
      <c r="AP295" s="15" t="s">
        <v>1007</v>
      </c>
      <c r="AQ295" s="15" t="s">
        <v>1008</v>
      </c>
      <c r="AR295" s="16"/>
    </row>
    <row r="296" spans="1:44" ht="15.5" x14ac:dyDescent="0.35">
      <c r="A296" s="15" t="s">
        <v>3594</v>
      </c>
      <c r="B296" s="15" t="s">
        <v>3595</v>
      </c>
      <c r="C296" s="15" t="s">
        <v>3596</v>
      </c>
      <c r="D296" s="16"/>
      <c r="E296" s="16"/>
      <c r="F296" s="16"/>
      <c r="G296" s="15" t="s">
        <v>994</v>
      </c>
      <c r="H296" s="15" t="s">
        <v>995</v>
      </c>
      <c r="I296" s="15" t="s">
        <v>995</v>
      </c>
      <c r="J296" s="15" t="s">
        <v>995</v>
      </c>
      <c r="K296" s="15" t="s">
        <v>996</v>
      </c>
      <c r="L296" s="15" t="s">
        <v>995</v>
      </c>
      <c r="M296" s="15" t="s">
        <v>997</v>
      </c>
      <c r="N296" s="15" t="s">
        <v>3597</v>
      </c>
      <c r="O296" s="15" t="s">
        <v>3587</v>
      </c>
      <c r="P296" s="15" t="s">
        <v>3588</v>
      </c>
      <c r="Q296" s="15" t="s">
        <v>537</v>
      </c>
      <c r="R296" s="15" t="s">
        <v>3598</v>
      </c>
      <c r="S296" s="15" t="s">
        <v>3599</v>
      </c>
      <c r="T296" s="15" t="s">
        <v>1001</v>
      </c>
      <c r="U296" s="15" t="s">
        <v>3600</v>
      </c>
      <c r="V296" s="15" t="s">
        <v>3601</v>
      </c>
      <c r="W296" s="15" t="s">
        <v>995</v>
      </c>
      <c r="X296" s="18" t="s">
        <v>3602</v>
      </c>
      <c r="Y296" s="15" t="s">
        <v>995</v>
      </c>
      <c r="Z296" s="17">
        <v>0</v>
      </c>
      <c r="AA296" s="17">
        <v>1</v>
      </c>
      <c r="AB296" s="16"/>
      <c r="AC296" s="16"/>
      <c r="AD296" s="16"/>
      <c r="AE296" s="16"/>
      <c r="AF296" s="15" t="s">
        <v>995</v>
      </c>
      <c r="AG296" s="16" t="b">
        <v>0</v>
      </c>
      <c r="AH296" s="15" t="s">
        <v>995</v>
      </c>
      <c r="AI296" s="15" t="s">
        <v>995</v>
      </c>
      <c r="AJ296" s="15" t="s">
        <v>995</v>
      </c>
      <c r="AK296" s="16" t="b">
        <v>0</v>
      </c>
      <c r="AL296" s="16" t="b">
        <v>0</v>
      </c>
      <c r="AM296" s="16"/>
      <c r="AN296" s="15" t="s">
        <v>1767</v>
      </c>
      <c r="AO296" s="15" t="s">
        <v>1067</v>
      </c>
      <c r="AP296" s="15" t="s">
        <v>1007</v>
      </c>
      <c r="AQ296" s="15" t="s">
        <v>1008</v>
      </c>
      <c r="AR296" s="16"/>
    </row>
    <row r="297" spans="1:44" ht="15.5" x14ac:dyDescent="0.35">
      <c r="A297" s="15" t="s">
        <v>3603</v>
      </c>
      <c r="B297" s="15" t="s">
        <v>3604</v>
      </c>
      <c r="C297" s="15" t="s">
        <v>3605</v>
      </c>
      <c r="D297" s="16"/>
      <c r="E297" s="16"/>
      <c r="F297" s="16"/>
      <c r="G297" s="15" t="s">
        <v>994</v>
      </c>
      <c r="H297" s="15" t="s">
        <v>995</v>
      </c>
      <c r="I297" s="15" t="s">
        <v>995</v>
      </c>
      <c r="J297" s="15" t="s">
        <v>995</v>
      </c>
      <c r="K297" s="15" t="s">
        <v>996</v>
      </c>
      <c r="L297" s="15" t="s">
        <v>995</v>
      </c>
      <c r="M297" s="15" t="s">
        <v>997</v>
      </c>
      <c r="N297" s="15" t="s">
        <v>3606</v>
      </c>
      <c r="O297" s="15" t="s">
        <v>3587</v>
      </c>
      <c r="P297" s="15" t="s">
        <v>3588</v>
      </c>
      <c r="Q297" s="15" t="s">
        <v>537</v>
      </c>
      <c r="R297" s="15" t="s">
        <v>3598</v>
      </c>
      <c r="S297" s="15" t="s">
        <v>3599</v>
      </c>
      <c r="T297" s="15" t="s">
        <v>1001</v>
      </c>
      <c r="U297" s="15" t="s">
        <v>3607</v>
      </c>
      <c r="V297" s="15" t="s">
        <v>3608</v>
      </c>
      <c r="W297" s="15" t="s">
        <v>995</v>
      </c>
      <c r="X297" s="18" t="s">
        <v>3609</v>
      </c>
      <c r="Y297" s="15" t="s">
        <v>995</v>
      </c>
      <c r="Z297" s="17">
        <v>0</v>
      </c>
      <c r="AA297" s="17">
        <v>1</v>
      </c>
      <c r="AB297" s="16"/>
      <c r="AC297" s="16"/>
      <c r="AD297" s="16"/>
      <c r="AE297" s="16"/>
      <c r="AF297" s="15" t="s">
        <v>995</v>
      </c>
      <c r="AG297" s="16" t="b">
        <v>0</v>
      </c>
      <c r="AH297" s="15" t="s">
        <v>995</v>
      </c>
      <c r="AI297" s="15" t="s">
        <v>995</v>
      </c>
      <c r="AJ297" s="15" t="s">
        <v>995</v>
      </c>
      <c r="AK297" s="16" t="b">
        <v>0</v>
      </c>
      <c r="AL297" s="16" t="b">
        <v>0</v>
      </c>
      <c r="AM297" s="16"/>
      <c r="AN297" s="15" t="s">
        <v>1610</v>
      </c>
      <c r="AO297" s="15" t="s">
        <v>1067</v>
      </c>
      <c r="AP297" s="15" t="s">
        <v>1007</v>
      </c>
      <c r="AQ297" s="15" t="s">
        <v>1008</v>
      </c>
      <c r="AR297" s="16"/>
    </row>
    <row r="298" spans="1:44" ht="15.5" x14ac:dyDescent="0.35">
      <c r="A298" s="15" t="s">
        <v>3610</v>
      </c>
      <c r="B298" s="15" t="s">
        <v>3611</v>
      </c>
      <c r="C298" s="15" t="s">
        <v>3612</v>
      </c>
      <c r="D298" s="16"/>
      <c r="E298" s="16"/>
      <c r="F298" s="16"/>
      <c r="G298" s="15" t="s">
        <v>995</v>
      </c>
      <c r="H298" s="15" t="s">
        <v>995</v>
      </c>
      <c r="I298" s="15" t="s">
        <v>995</v>
      </c>
      <c r="J298" s="15" t="s">
        <v>995</v>
      </c>
      <c r="K298" s="15" t="s">
        <v>996</v>
      </c>
      <c r="L298" s="15" t="s">
        <v>995</v>
      </c>
      <c r="M298" s="15" t="s">
        <v>3613</v>
      </c>
      <c r="N298" s="15" t="s">
        <v>3614</v>
      </c>
      <c r="O298" s="15" t="s">
        <v>3615</v>
      </c>
      <c r="P298" s="15" t="s">
        <v>3588</v>
      </c>
      <c r="Q298" s="15" t="s">
        <v>537</v>
      </c>
      <c r="R298" s="15" t="s">
        <v>3616</v>
      </c>
      <c r="S298" s="15" t="s">
        <v>3617</v>
      </c>
      <c r="T298" s="15" t="s">
        <v>1001</v>
      </c>
      <c r="U298" s="15" t="s">
        <v>3618</v>
      </c>
      <c r="V298" s="15" t="s">
        <v>3619</v>
      </c>
      <c r="W298" s="15" t="s">
        <v>995</v>
      </c>
      <c r="X298" s="18" t="s">
        <v>3620</v>
      </c>
      <c r="Y298" s="15" t="s">
        <v>995</v>
      </c>
      <c r="Z298" s="17">
        <v>0</v>
      </c>
      <c r="AA298" s="17">
        <v>1</v>
      </c>
      <c r="AB298" s="16"/>
      <c r="AC298" s="16"/>
      <c r="AD298" s="16"/>
      <c r="AE298" s="16"/>
      <c r="AF298" s="15" t="s">
        <v>995</v>
      </c>
      <c r="AG298" s="16" t="b">
        <v>0</v>
      </c>
      <c r="AH298" s="15" t="s">
        <v>995</v>
      </c>
      <c r="AI298" s="15" t="s">
        <v>995</v>
      </c>
      <c r="AJ298" s="15" t="s">
        <v>995</v>
      </c>
      <c r="AK298" s="16" t="b">
        <v>0</v>
      </c>
      <c r="AL298" s="16" t="b">
        <v>0</v>
      </c>
      <c r="AM298" s="16"/>
      <c r="AN298" s="15" t="s">
        <v>3621</v>
      </c>
      <c r="AO298" s="15" t="s">
        <v>3613</v>
      </c>
      <c r="AP298" s="15" t="s">
        <v>1007</v>
      </c>
      <c r="AQ298" s="15" t="s">
        <v>1008</v>
      </c>
      <c r="AR298" s="16"/>
    </row>
    <row r="299" spans="1:44" ht="15.5" x14ac:dyDescent="0.35">
      <c r="A299" s="15" t="s">
        <v>3622</v>
      </c>
      <c r="B299" s="15" t="s">
        <v>3623</v>
      </c>
      <c r="C299" s="15" t="s">
        <v>3624</v>
      </c>
      <c r="D299" s="16"/>
      <c r="E299" s="17">
        <v>14</v>
      </c>
      <c r="F299" s="17">
        <v>1</v>
      </c>
      <c r="G299" s="15" t="s">
        <v>3585</v>
      </c>
      <c r="H299" s="15" t="s">
        <v>995</v>
      </c>
      <c r="I299" s="15" t="s">
        <v>995</v>
      </c>
      <c r="J299" s="15" t="s">
        <v>995</v>
      </c>
      <c r="K299" s="15" t="s">
        <v>996</v>
      </c>
      <c r="L299" s="15" t="s">
        <v>995</v>
      </c>
      <c r="M299" s="15" t="s">
        <v>997</v>
      </c>
      <c r="N299" s="15" t="s">
        <v>3625</v>
      </c>
      <c r="O299" s="15" t="s">
        <v>3615</v>
      </c>
      <c r="P299" s="15" t="s">
        <v>3588</v>
      </c>
      <c r="Q299" s="15" t="s">
        <v>537</v>
      </c>
      <c r="R299" s="15" t="s">
        <v>3616</v>
      </c>
      <c r="S299" s="15" t="s">
        <v>3617</v>
      </c>
      <c r="T299" s="15" t="s">
        <v>1001</v>
      </c>
      <c r="U299" s="15" t="s">
        <v>3626</v>
      </c>
      <c r="V299" s="15" t="s">
        <v>3627</v>
      </c>
      <c r="W299" s="15" t="s">
        <v>995</v>
      </c>
      <c r="X299" s="18" t="s">
        <v>3628</v>
      </c>
      <c r="Y299" s="15" t="s">
        <v>995</v>
      </c>
      <c r="Z299" s="17">
        <v>0</v>
      </c>
      <c r="AA299" s="17">
        <v>1</v>
      </c>
      <c r="AB299" s="16"/>
      <c r="AC299" s="16"/>
      <c r="AD299" s="16"/>
      <c r="AE299" s="16"/>
      <c r="AF299" s="15" t="s">
        <v>995</v>
      </c>
      <c r="AG299" s="16" t="b">
        <v>0</v>
      </c>
      <c r="AH299" s="15" t="s">
        <v>995</v>
      </c>
      <c r="AI299" s="15" t="s">
        <v>995</v>
      </c>
      <c r="AJ299" s="15" t="s">
        <v>995</v>
      </c>
      <c r="AK299" s="16" t="b">
        <v>0</v>
      </c>
      <c r="AL299" s="16" t="b">
        <v>0</v>
      </c>
      <c r="AM299" s="16"/>
      <c r="AN299" s="15" t="s">
        <v>1652</v>
      </c>
      <c r="AO299" s="15" t="s">
        <v>1057</v>
      </c>
      <c r="AP299" s="15" t="s">
        <v>1007</v>
      </c>
      <c r="AQ299" s="15" t="s">
        <v>1008</v>
      </c>
      <c r="AR299" s="16"/>
    </row>
    <row r="300" spans="1:44" ht="15.5" x14ac:dyDescent="0.35">
      <c r="A300" s="15" t="s">
        <v>3629</v>
      </c>
      <c r="B300" s="15" t="s">
        <v>3630</v>
      </c>
      <c r="C300" s="15" t="s">
        <v>3631</v>
      </c>
      <c r="D300" s="16"/>
      <c r="E300" s="16"/>
      <c r="F300" s="16"/>
      <c r="G300" s="15" t="s">
        <v>1615</v>
      </c>
      <c r="H300" s="15" t="s">
        <v>995</v>
      </c>
      <c r="I300" s="15" t="s">
        <v>995</v>
      </c>
      <c r="J300" s="15" t="s">
        <v>995</v>
      </c>
      <c r="K300" s="15" t="s">
        <v>996</v>
      </c>
      <c r="L300" s="15" t="s">
        <v>995</v>
      </c>
      <c r="M300" s="15" t="s">
        <v>1123</v>
      </c>
      <c r="N300" s="15" t="s">
        <v>3632</v>
      </c>
      <c r="O300" s="15" t="s">
        <v>3615</v>
      </c>
      <c r="P300" s="15" t="s">
        <v>3588</v>
      </c>
      <c r="Q300" s="15" t="s">
        <v>537</v>
      </c>
      <c r="R300" s="15" t="s">
        <v>3616</v>
      </c>
      <c r="S300" s="15" t="s">
        <v>3633</v>
      </c>
      <c r="T300" s="15" t="s">
        <v>1001</v>
      </c>
      <c r="U300" s="15" t="s">
        <v>3634</v>
      </c>
      <c r="V300" s="15" t="s">
        <v>3635</v>
      </c>
      <c r="W300" s="15" t="s">
        <v>995</v>
      </c>
      <c r="X300" s="18" t="s">
        <v>3636</v>
      </c>
      <c r="Y300" s="15" t="s">
        <v>995</v>
      </c>
      <c r="Z300" s="17">
        <v>0</v>
      </c>
      <c r="AA300" s="17">
        <v>1</v>
      </c>
      <c r="AB300" s="16"/>
      <c r="AC300" s="16"/>
      <c r="AD300" s="16"/>
      <c r="AE300" s="16"/>
      <c r="AF300" s="15" t="s">
        <v>995</v>
      </c>
      <c r="AG300" s="16" t="b">
        <v>0</v>
      </c>
      <c r="AH300" s="15" t="s">
        <v>995</v>
      </c>
      <c r="AI300" s="15" t="s">
        <v>995</v>
      </c>
      <c r="AJ300" s="15" t="s">
        <v>995</v>
      </c>
      <c r="AK300" s="16" t="b">
        <v>0</v>
      </c>
      <c r="AL300" s="16" t="b">
        <v>0</v>
      </c>
      <c r="AM300" s="16"/>
      <c r="AN300" s="15" t="s">
        <v>3637</v>
      </c>
      <c r="AO300" s="15" t="s">
        <v>1123</v>
      </c>
      <c r="AP300" s="15" t="s">
        <v>1007</v>
      </c>
      <c r="AQ300" s="15" t="s">
        <v>1008</v>
      </c>
      <c r="AR300" s="16"/>
    </row>
    <row r="301" spans="1:44" ht="15.5" x14ac:dyDescent="0.35">
      <c r="A301" s="15" t="s">
        <v>3638</v>
      </c>
      <c r="B301" s="15" t="s">
        <v>3639</v>
      </c>
      <c r="C301" s="15" t="s">
        <v>3640</v>
      </c>
      <c r="D301" s="16"/>
      <c r="E301" s="17">
        <v>15</v>
      </c>
      <c r="F301" s="17">
        <v>1</v>
      </c>
      <c r="G301" s="15" t="s">
        <v>994</v>
      </c>
      <c r="H301" s="15" t="s">
        <v>995</v>
      </c>
      <c r="I301" s="15" t="s">
        <v>995</v>
      </c>
      <c r="J301" s="15" t="s">
        <v>995</v>
      </c>
      <c r="K301" s="15" t="s">
        <v>996</v>
      </c>
      <c r="L301" s="15" t="s">
        <v>995</v>
      </c>
      <c r="M301" s="15" t="s">
        <v>997</v>
      </c>
      <c r="N301" s="15" t="s">
        <v>3641</v>
      </c>
      <c r="O301" s="15" t="s">
        <v>3615</v>
      </c>
      <c r="P301" s="15" t="s">
        <v>3588</v>
      </c>
      <c r="Q301" s="15" t="s">
        <v>537</v>
      </c>
      <c r="R301" s="15" t="s">
        <v>3616</v>
      </c>
      <c r="S301" s="15" t="s">
        <v>3642</v>
      </c>
      <c r="T301" s="15" t="s">
        <v>1001</v>
      </c>
      <c r="U301" s="15" t="s">
        <v>3643</v>
      </c>
      <c r="V301" s="15" t="s">
        <v>3644</v>
      </c>
      <c r="W301" s="15" t="s">
        <v>995</v>
      </c>
      <c r="X301" s="18" t="s">
        <v>3645</v>
      </c>
      <c r="Y301" s="15" t="s">
        <v>995</v>
      </c>
      <c r="Z301" s="17">
        <v>0</v>
      </c>
      <c r="AA301" s="17">
        <v>1</v>
      </c>
      <c r="AB301" s="16"/>
      <c r="AC301" s="16"/>
      <c r="AD301" s="16"/>
      <c r="AE301" s="16"/>
      <c r="AF301" s="15" t="s">
        <v>995</v>
      </c>
      <c r="AG301" s="16" t="b">
        <v>0</v>
      </c>
      <c r="AH301" s="15" t="s">
        <v>1196</v>
      </c>
      <c r="AI301" s="15" t="s">
        <v>995</v>
      </c>
      <c r="AJ301" s="15" t="s">
        <v>995</v>
      </c>
      <c r="AK301" s="16" t="b">
        <v>0</v>
      </c>
      <c r="AL301" s="16" t="b">
        <v>0</v>
      </c>
      <c r="AM301" s="16"/>
      <c r="AN301" s="15" t="s">
        <v>2502</v>
      </c>
      <c r="AO301" s="15" t="s">
        <v>1094</v>
      </c>
      <c r="AP301" s="15" t="s">
        <v>1007</v>
      </c>
      <c r="AQ301" s="15" t="s">
        <v>1008</v>
      </c>
      <c r="AR301" s="16"/>
    </row>
    <row r="302" spans="1:44" ht="15.5" x14ac:dyDescent="0.35">
      <c r="A302" s="15" t="s">
        <v>3646</v>
      </c>
      <c r="B302" s="15" t="s">
        <v>3647</v>
      </c>
      <c r="C302" s="15" t="s">
        <v>3648</v>
      </c>
      <c r="D302" s="16"/>
      <c r="E302" s="16"/>
      <c r="F302" s="16"/>
      <c r="G302" s="15" t="s">
        <v>1615</v>
      </c>
      <c r="H302" s="15" t="s">
        <v>995</v>
      </c>
      <c r="I302" s="15" t="s">
        <v>995</v>
      </c>
      <c r="J302" s="15" t="s">
        <v>995</v>
      </c>
      <c r="K302" s="15" t="s">
        <v>996</v>
      </c>
      <c r="L302" s="15" t="s">
        <v>995</v>
      </c>
      <c r="M302" s="15" t="s">
        <v>997</v>
      </c>
      <c r="N302" s="15" t="s">
        <v>3649</v>
      </c>
      <c r="O302" s="15" t="s">
        <v>3615</v>
      </c>
      <c r="P302" s="15" t="s">
        <v>3588</v>
      </c>
      <c r="Q302" s="15" t="s">
        <v>537</v>
      </c>
      <c r="R302" s="15" t="s">
        <v>3616</v>
      </c>
      <c r="S302" s="15" t="s">
        <v>3650</v>
      </c>
      <c r="T302" s="15" t="s">
        <v>1001</v>
      </c>
      <c r="U302" s="15" t="s">
        <v>3651</v>
      </c>
      <c r="V302" s="15" t="s">
        <v>3652</v>
      </c>
      <c r="W302" s="15" t="s">
        <v>995</v>
      </c>
      <c r="X302" s="18" t="s">
        <v>3653</v>
      </c>
      <c r="Y302" s="15" t="s">
        <v>995</v>
      </c>
      <c r="Z302" s="17">
        <v>0</v>
      </c>
      <c r="AA302" s="17">
        <v>1</v>
      </c>
      <c r="AB302" s="16"/>
      <c r="AC302" s="16"/>
      <c r="AD302" s="16"/>
      <c r="AE302" s="16"/>
      <c r="AF302" s="15" t="s">
        <v>995</v>
      </c>
      <c r="AG302" s="16" t="b">
        <v>0</v>
      </c>
      <c r="AH302" s="15" t="s">
        <v>995</v>
      </c>
      <c r="AI302" s="15" t="s">
        <v>995</v>
      </c>
      <c r="AJ302" s="15" t="s">
        <v>995</v>
      </c>
      <c r="AK302" s="16" t="b">
        <v>0</v>
      </c>
      <c r="AL302" s="16" t="b">
        <v>0</v>
      </c>
      <c r="AM302" s="15" t="s">
        <v>1042</v>
      </c>
      <c r="AN302" s="15" t="s">
        <v>1119</v>
      </c>
      <c r="AO302" s="15" t="s">
        <v>1019</v>
      </c>
      <c r="AP302" s="15" t="s">
        <v>1007</v>
      </c>
      <c r="AQ302" s="15" t="s">
        <v>1008</v>
      </c>
      <c r="AR302" s="16"/>
    </row>
    <row r="303" spans="1:44" ht="15.5" x14ac:dyDescent="0.35">
      <c r="A303" s="15" t="s">
        <v>3654</v>
      </c>
      <c r="B303" s="15" t="s">
        <v>3655</v>
      </c>
      <c r="C303" s="15" t="s">
        <v>3656</v>
      </c>
      <c r="D303" s="16"/>
      <c r="E303" s="16"/>
      <c r="F303" s="16"/>
      <c r="G303" s="15" t="s">
        <v>1023</v>
      </c>
      <c r="H303" s="15" t="s">
        <v>995</v>
      </c>
      <c r="I303" s="15" t="s">
        <v>995</v>
      </c>
      <c r="J303" s="15" t="s">
        <v>995</v>
      </c>
      <c r="K303" s="15" t="s">
        <v>996</v>
      </c>
      <c r="L303" s="15" t="s">
        <v>995</v>
      </c>
      <c r="M303" s="15" t="s">
        <v>997</v>
      </c>
      <c r="N303" s="15" t="s">
        <v>3657</v>
      </c>
      <c r="O303" s="15" t="s">
        <v>3598</v>
      </c>
      <c r="P303" s="15" t="s">
        <v>3588</v>
      </c>
      <c r="Q303" s="15" t="s">
        <v>537</v>
      </c>
      <c r="R303" s="15" t="s">
        <v>3658</v>
      </c>
      <c r="S303" s="15" t="s">
        <v>3659</v>
      </c>
      <c r="T303" s="15" t="s">
        <v>1786</v>
      </c>
      <c r="U303" s="15" t="s">
        <v>3660</v>
      </c>
      <c r="V303" s="15" t="s">
        <v>3661</v>
      </c>
      <c r="W303" s="15" t="s">
        <v>995</v>
      </c>
      <c r="X303" s="18" t="s">
        <v>3662</v>
      </c>
      <c r="Y303" s="15" t="s">
        <v>995</v>
      </c>
      <c r="Z303" s="17">
        <v>0</v>
      </c>
      <c r="AA303" s="17">
        <v>1</v>
      </c>
      <c r="AB303" s="16"/>
      <c r="AC303" s="16"/>
      <c r="AD303" s="16"/>
      <c r="AE303" s="16"/>
      <c r="AF303" s="15" t="s">
        <v>995</v>
      </c>
      <c r="AG303" s="16" t="b">
        <v>0</v>
      </c>
      <c r="AH303" s="15" t="s">
        <v>995</v>
      </c>
      <c r="AI303" s="15" t="s">
        <v>995</v>
      </c>
      <c r="AJ303" s="15" t="s">
        <v>995</v>
      </c>
      <c r="AK303" s="16" t="b">
        <v>0</v>
      </c>
      <c r="AL303" s="16" t="b">
        <v>0</v>
      </c>
      <c r="AM303" s="16"/>
      <c r="AN303" s="15" t="s">
        <v>1327</v>
      </c>
      <c r="AO303" s="15" t="s">
        <v>1067</v>
      </c>
      <c r="AP303" s="15" t="s">
        <v>1007</v>
      </c>
      <c r="AQ303" s="15" t="s">
        <v>1008</v>
      </c>
      <c r="AR303" s="16"/>
    </row>
    <row r="304" spans="1:44" ht="15.5" x14ac:dyDescent="0.35">
      <c r="A304" s="15" t="s">
        <v>3663</v>
      </c>
      <c r="B304" s="15" t="s">
        <v>3664</v>
      </c>
      <c r="C304" s="15" t="s">
        <v>3665</v>
      </c>
      <c r="D304" s="16"/>
      <c r="E304" s="16"/>
      <c r="F304" s="16"/>
      <c r="G304" s="15" t="s">
        <v>994</v>
      </c>
      <c r="H304" s="15" t="s">
        <v>995</v>
      </c>
      <c r="I304" s="15" t="s">
        <v>995</v>
      </c>
      <c r="J304" s="15" t="s">
        <v>995</v>
      </c>
      <c r="K304" s="15" t="s">
        <v>996</v>
      </c>
      <c r="L304" s="15" t="s">
        <v>995</v>
      </c>
      <c r="M304" s="15" t="s">
        <v>3666</v>
      </c>
      <c r="N304" s="15" t="s">
        <v>3667</v>
      </c>
      <c r="O304" s="15" t="s">
        <v>3668</v>
      </c>
      <c r="P304" s="15" t="s">
        <v>3588</v>
      </c>
      <c r="Q304" s="15" t="s">
        <v>537</v>
      </c>
      <c r="R304" s="15" t="s">
        <v>3669</v>
      </c>
      <c r="S304" s="15" t="s">
        <v>3670</v>
      </c>
      <c r="T304" s="15" t="s">
        <v>1001</v>
      </c>
      <c r="U304" s="15" t="s">
        <v>3671</v>
      </c>
      <c r="V304" s="15" t="s">
        <v>3672</v>
      </c>
      <c r="W304" s="15" t="s">
        <v>995</v>
      </c>
      <c r="X304" s="18" t="s">
        <v>995</v>
      </c>
      <c r="Y304" s="15" t="s">
        <v>995</v>
      </c>
      <c r="Z304" s="17">
        <v>0</v>
      </c>
      <c r="AA304" s="17">
        <v>1</v>
      </c>
      <c r="AB304" s="16"/>
      <c r="AC304" s="16"/>
      <c r="AD304" s="16"/>
      <c r="AE304" s="16"/>
      <c r="AF304" s="15" t="s">
        <v>995</v>
      </c>
      <c r="AG304" s="16" t="b">
        <v>0</v>
      </c>
      <c r="AH304" s="15" t="s">
        <v>995</v>
      </c>
      <c r="AI304" s="15" t="s">
        <v>995</v>
      </c>
      <c r="AJ304" s="15" t="s">
        <v>995</v>
      </c>
      <c r="AK304" s="16" t="b">
        <v>0</v>
      </c>
      <c r="AL304" s="16" t="b">
        <v>0</v>
      </c>
      <c r="AM304" s="16"/>
      <c r="AN304" s="15" t="s">
        <v>3673</v>
      </c>
      <c r="AO304" s="15" t="s">
        <v>3666</v>
      </c>
      <c r="AP304" s="15" t="s">
        <v>1007</v>
      </c>
      <c r="AQ304" s="15" t="s">
        <v>1008</v>
      </c>
      <c r="AR304" s="16"/>
    </row>
    <row r="305" spans="1:44" ht="15.5" x14ac:dyDescent="0.35">
      <c r="A305" s="15" t="s">
        <v>3674</v>
      </c>
      <c r="B305" s="15" t="s">
        <v>3675</v>
      </c>
      <c r="C305" s="15" t="s">
        <v>3676</v>
      </c>
      <c r="D305" s="16"/>
      <c r="E305" s="16"/>
      <c r="F305" s="16"/>
      <c r="G305" s="15" t="s">
        <v>1251</v>
      </c>
      <c r="H305" s="15" t="s">
        <v>995</v>
      </c>
      <c r="I305" s="15" t="s">
        <v>995</v>
      </c>
      <c r="J305" s="15" t="s">
        <v>995</v>
      </c>
      <c r="K305" s="15" t="s">
        <v>996</v>
      </c>
      <c r="L305" s="15" t="s">
        <v>995</v>
      </c>
      <c r="M305" s="15" t="s">
        <v>1139</v>
      </c>
      <c r="N305" s="15" t="s">
        <v>3677</v>
      </c>
      <c r="O305" s="15" t="s">
        <v>3678</v>
      </c>
      <c r="P305" s="15" t="s">
        <v>3588</v>
      </c>
      <c r="Q305" s="15" t="s">
        <v>537</v>
      </c>
      <c r="R305" s="15" t="s">
        <v>3679</v>
      </c>
      <c r="S305" s="15" t="s">
        <v>3680</v>
      </c>
      <c r="T305" s="15" t="s">
        <v>1786</v>
      </c>
      <c r="U305" s="15" t="s">
        <v>3681</v>
      </c>
      <c r="V305" s="15" t="s">
        <v>3682</v>
      </c>
      <c r="W305" s="15" t="s">
        <v>995</v>
      </c>
      <c r="X305" s="18" t="s">
        <v>3683</v>
      </c>
      <c r="Y305" s="15" t="s">
        <v>995</v>
      </c>
      <c r="Z305" s="17">
        <v>0</v>
      </c>
      <c r="AA305" s="17">
        <v>1</v>
      </c>
      <c r="AB305" s="16"/>
      <c r="AC305" s="16"/>
      <c r="AD305" s="16"/>
      <c r="AE305" s="16"/>
      <c r="AF305" s="15" t="s">
        <v>995</v>
      </c>
      <c r="AG305" s="16" t="b">
        <v>0</v>
      </c>
      <c r="AH305" s="15" t="s">
        <v>995</v>
      </c>
      <c r="AI305" s="15" t="s">
        <v>995</v>
      </c>
      <c r="AJ305" s="15" t="s">
        <v>995</v>
      </c>
      <c r="AK305" s="16" t="b">
        <v>0</v>
      </c>
      <c r="AL305" s="16" t="b">
        <v>0</v>
      </c>
      <c r="AM305" s="16"/>
      <c r="AN305" s="15" t="s">
        <v>2670</v>
      </c>
      <c r="AO305" s="15" t="s">
        <v>1139</v>
      </c>
      <c r="AP305" s="15" t="s">
        <v>1007</v>
      </c>
      <c r="AQ305" s="15" t="s">
        <v>1008</v>
      </c>
      <c r="AR305" s="16"/>
    </row>
    <row r="306" spans="1:44" ht="15.5" x14ac:dyDescent="0.35">
      <c r="A306" s="15" t="s">
        <v>3684</v>
      </c>
      <c r="B306" s="15" t="s">
        <v>3685</v>
      </c>
      <c r="C306" s="15" t="s">
        <v>3686</v>
      </c>
      <c r="D306" s="16"/>
      <c r="E306" s="17">
        <v>62</v>
      </c>
      <c r="F306" s="17">
        <v>5</v>
      </c>
      <c r="G306" s="15" t="s">
        <v>16</v>
      </c>
      <c r="H306" s="15" t="s">
        <v>995</v>
      </c>
      <c r="I306" s="15" t="s">
        <v>995</v>
      </c>
      <c r="J306" s="15" t="s">
        <v>995</v>
      </c>
      <c r="K306" s="15" t="s">
        <v>996</v>
      </c>
      <c r="L306" s="15" t="s">
        <v>995</v>
      </c>
      <c r="M306" s="15" t="s">
        <v>997</v>
      </c>
      <c r="N306" s="15" t="s">
        <v>3687</v>
      </c>
      <c r="O306" s="15" t="s">
        <v>3688</v>
      </c>
      <c r="P306" s="15" t="s">
        <v>3588</v>
      </c>
      <c r="Q306" s="15" t="s">
        <v>537</v>
      </c>
      <c r="R306" s="15" t="s">
        <v>3689</v>
      </c>
      <c r="S306" s="15" t="s">
        <v>3690</v>
      </c>
      <c r="T306" s="15" t="s">
        <v>1001</v>
      </c>
      <c r="U306" s="15" t="s">
        <v>3691</v>
      </c>
      <c r="V306" s="15" t="s">
        <v>3692</v>
      </c>
      <c r="W306" s="15" t="s">
        <v>995</v>
      </c>
      <c r="X306" s="18" t="s">
        <v>3693</v>
      </c>
      <c r="Y306" s="15" t="s">
        <v>995</v>
      </c>
      <c r="Z306" s="17">
        <v>0</v>
      </c>
      <c r="AA306" s="17">
        <v>1</v>
      </c>
      <c r="AB306" s="16"/>
      <c r="AC306" s="16"/>
      <c r="AD306" s="16"/>
      <c r="AE306" s="16"/>
      <c r="AF306" s="15" t="s">
        <v>995</v>
      </c>
      <c r="AG306" s="16" t="b">
        <v>0</v>
      </c>
      <c r="AH306" s="15" t="s">
        <v>995</v>
      </c>
      <c r="AI306" s="15" t="s">
        <v>995</v>
      </c>
      <c r="AJ306" s="15" t="s">
        <v>995</v>
      </c>
      <c r="AK306" s="16" t="b">
        <v>0</v>
      </c>
      <c r="AL306" s="16" t="b">
        <v>0</v>
      </c>
      <c r="AM306" s="16"/>
      <c r="AN306" s="15" t="s">
        <v>3694</v>
      </c>
      <c r="AO306" s="15" t="s">
        <v>1019</v>
      </c>
      <c r="AP306" s="15" t="s">
        <v>1007</v>
      </c>
      <c r="AQ306" s="15" t="s">
        <v>1008</v>
      </c>
      <c r="AR306" s="16"/>
    </row>
    <row r="307" spans="1:44" ht="15.5" x14ac:dyDescent="0.35">
      <c r="A307" s="15" t="s">
        <v>3695</v>
      </c>
      <c r="B307" s="15" t="s">
        <v>3696</v>
      </c>
      <c r="C307" s="15" t="s">
        <v>3697</v>
      </c>
      <c r="D307" s="16"/>
      <c r="E307" s="17">
        <v>6</v>
      </c>
      <c r="F307" s="17">
        <v>1</v>
      </c>
      <c r="G307" s="15" t="s">
        <v>1061</v>
      </c>
      <c r="H307" s="15" t="s">
        <v>995</v>
      </c>
      <c r="I307" s="15" t="s">
        <v>995</v>
      </c>
      <c r="J307" s="15" t="s">
        <v>995</v>
      </c>
      <c r="K307" s="15" t="s">
        <v>996</v>
      </c>
      <c r="L307" s="15" t="s">
        <v>995</v>
      </c>
      <c r="M307" s="15" t="s">
        <v>997</v>
      </c>
      <c r="N307" s="15" t="s">
        <v>3698</v>
      </c>
      <c r="O307" s="15" t="s">
        <v>3699</v>
      </c>
      <c r="P307" s="15" t="s">
        <v>3588</v>
      </c>
      <c r="Q307" s="15" t="s">
        <v>537</v>
      </c>
      <c r="R307" s="15" t="s">
        <v>3700</v>
      </c>
      <c r="S307" s="15" t="s">
        <v>3701</v>
      </c>
      <c r="T307" s="15" t="s">
        <v>1001</v>
      </c>
      <c r="U307" s="15" t="s">
        <v>3702</v>
      </c>
      <c r="V307" s="15" t="s">
        <v>3703</v>
      </c>
      <c r="W307" s="15" t="s">
        <v>995</v>
      </c>
      <c r="X307" s="18" t="s">
        <v>3704</v>
      </c>
      <c r="Y307" s="15" t="s">
        <v>995</v>
      </c>
      <c r="Z307" s="17">
        <v>0</v>
      </c>
      <c r="AA307" s="17">
        <v>1</v>
      </c>
      <c r="AB307" s="16"/>
      <c r="AC307" s="16"/>
      <c r="AD307" s="16"/>
      <c r="AE307" s="16"/>
      <c r="AF307" s="15" t="s">
        <v>995</v>
      </c>
      <c r="AG307" s="16" t="b">
        <v>0</v>
      </c>
      <c r="AH307" s="15" t="s">
        <v>995</v>
      </c>
      <c r="AI307" s="15" t="s">
        <v>995</v>
      </c>
      <c r="AJ307" s="15" t="s">
        <v>995</v>
      </c>
      <c r="AK307" s="16" t="b">
        <v>0</v>
      </c>
      <c r="AL307" s="16" t="b">
        <v>0</v>
      </c>
      <c r="AM307" s="16"/>
      <c r="AN307" s="15" t="s">
        <v>3705</v>
      </c>
      <c r="AO307" s="15" t="s">
        <v>1067</v>
      </c>
      <c r="AP307" s="15" t="s">
        <v>1007</v>
      </c>
      <c r="AQ307" s="15" t="s">
        <v>1008</v>
      </c>
      <c r="AR307" s="16"/>
    </row>
    <row r="308" spans="1:44" ht="15.5" x14ac:dyDescent="0.35">
      <c r="A308" s="15" t="s">
        <v>3706</v>
      </c>
      <c r="B308" s="15" t="s">
        <v>3707</v>
      </c>
      <c r="C308" s="15" t="s">
        <v>3708</v>
      </c>
      <c r="D308" s="16"/>
      <c r="E308" s="16"/>
      <c r="F308" s="16"/>
      <c r="G308" s="15" t="s">
        <v>1034</v>
      </c>
      <c r="H308" s="15" t="s">
        <v>995</v>
      </c>
      <c r="I308" s="15" t="s">
        <v>995</v>
      </c>
      <c r="J308" s="15" t="s">
        <v>995</v>
      </c>
      <c r="K308" s="15" t="s">
        <v>996</v>
      </c>
      <c r="L308" s="15" t="s">
        <v>995</v>
      </c>
      <c r="M308" s="15" t="s">
        <v>997</v>
      </c>
      <c r="N308" s="15" t="s">
        <v>3709</v>
      </c>
      <c r="O308" s="15" t="s">
        <v>3699</v>
      </c>
      <c r="P308" s="15" t="s">
        <v>3588</v>
      </c>
      <c r="Q308" s="15" t="s">
        <v>537</v>
      </c>
      <c r="R308" s="15" t="s">
        <v>3700</v>
      </c>
      <c r="S308" s="15" t="s">
        <v>3710</v>
      </c>
      <c r="T308" s="15" t="s">
        <v>1001</v>
      </c>
      <c r="U308" s="15" t="s">
        <v>3711</v>
      </c>
      <c r="V308" s="15" t="s">
        <v>3712</v>
      </c>
      <c r="W308" s="15" t="s">
        <v>995</v>
      </c>
      <c r="X308" s="18" t="s">
        <v>3713</v>
      </c>
      <c r="Y308" s="15" t="s">
        <v>995</v>
      </c>
      <c r="Z308" s="17">
        <v>0</v>
      </c>
      <c r="AA308" s="17">
        <v>1</v>
      </c>
      <c r="AB308" s="16"/>
      <c r="AC308" s="16"/>
      <c r="AD308" s="16"/>
      <c r="AE308" s="16"/>
      <c r="AF308" s="15" t="s">
        <v>995</v>
      </c>
      <c r="AG308" s="16" t="b">
        <v>0</v>
      </c>
      <c r="AH308" s="15" t="s">
        <v>995</v>
      </c>
      <c r="AI308" s="15" t="s">
        <v>995</v>
      </c>
      <c r="AJ308" s="15" t="s">
        <v>995</v>
      </c>
      <c r="AK308" s="16" t="b">
        <v>0</v>
      </c>
      <c r="AL308" s="16" t="b">
        <v>0</v>
      </c>
      <c r="AM308" s="16"/>
      <c r="AN308" s="15" t="s">
        <v>2380</v>
      </c>
      <c r="AO308" s="15" t="s">
        <v>1019</v>
      </c>
      <c r="AP308" s="15" t="s">
        <v>1007</v>
      </c>
      <c r="AQ308" s="15" t="s">
        <v>1008</v>
      </c>
      <c r="AR308" s="16"/>
    </row>
    <row r="309" spans="1:44" ht="15.5" x14ac:dyDescent="0.35">
      <c r="A309" s="15" t="s">
        <v>3714</v>
      </c>
      <c r="B309" s="15" t="s">
        <v>3715</v>
      </c>
      <c r="C309" s="15" t="s">
        <v>3716</v>
      </c>
      <c r="D309" s="16"/>
      <c r="E309" s="17">
        <v>82</v>
      </c>
      <c r="F309" s="17">
        <v>5</v>
      </c>
      <c r="G309" s="15" t="s">
        <v>1115</v>
      </c>
      <c r="H309" s="15" t="s">
        <v>995</v>
      </c>
      <c r="I309" s="15" t="s">
        <v>995</v>
      </c>
      <c r="J309" s="15" t="s">
        <v>995</v>
      </c>
      <c r="K309" s="15" t="s">
        <v>996</v>
      </c>
      <c r="L309" s="15" t="s">
        <v>995</v>
      </c>
      <c r="M309" s="15" t="s">
        <v>1139</v>
      </c>
      <c r="N309" s="15" t="s">
        <v>3717</v>
      </c>
      <c r="O309" s="15" t="s">
        <v>3718</v>
      </c>
      <c r="P309" s="15" t="s">
        <v>3719</v>
      </c>
      <c r="Q309" s="15" t="s">
        <v>537</v>
      </c>
      <c r="R309" s="15" t="s">
        <v>3720</v>
      </c>
      <c r="S309" s="15" t="s">
        <v>3721</v>
      </c>
      <c r="T309" s="15" t="s">
        <v>1786</v>
      </c>
      <c r="U309" s="15" t="s">
        <v>3722</v>
      </c>
      <c r="V309" s="15" t="s">
        <v>3723</v>
      </c>
      <c r="W309" s="15" t="s">
        <v>995</v>
      </c>
      <c r="X309" s="18" t="s">
        <v>3724</v>
      </c>
      <c r="Y309" s="15" t="s">
        <v>995</v>
      </c>
      <c r="Z309" s="17">
        <v>0</v>
      </c>
      <c r="AA309" s="17">
        <v>1</v>
      </c>
      <c r="AB309" s="16"/>
      <c r="AC309" s="16"/>
      <c r="AD309" s="16"/>
      <c r="AE309" s="16"/>
      <c r="AF309" s="15" t="s">
        <v>995</v>
      </c>
      <c r="AG309" s="16" t="b">
        <v>0</v>
      </c>
      <c r="AH309" s="15" t="s">
        <v>995</v>
      </c>
      <c r="AI309" s="15" t="s">
        <v>995</v>
      </c>
      <c r="AJ309" s="15" t="s">
        <v>995</v>
      </c>
      <c r="AK309" s="16" t="b">
        <v>0</v>
      </c>
      <c r="AL309" s="16" t="b">
        <v>0</v>
      </c>
      <c r="AM309" s="16"/>
      <c r="AN309" s="15" t="s">
        <v>2502</v>
      </c>
      <c r="AO309" s="15" t="s">
        <v>1139</v>
      </c>
      <c r="AP309" s="15" t="s">
        <v>1007</v>
      </c>
      <c r="AQ309" s="15" t="s">
        <v>1008</v>
      </c>
      <c r="AR309" s="16"/>
    </row>
    <row r="310" spans="1:44" ht="15.5" x14ac:dyDescent="0.35">
      <c r="A310" s="15" t="s">
        <v>3725</v>
      </c>
      <c r="B310" s="15" t="s">
        <v>3726</v>
      </c>
      <c r="C310" s="15" t="s">
        <v>3727</v>
      </c>
      <c r="D310" s="16"/>
      <c r="E310" s="17">
        <v>88</v>
      </c>
      <c r="F310" s="17">
        <v>7</v>
      </c>
      <c r="G310" s="15" t="s">
        <v>14</v>
      </c>
      <c r="H310" s="15" t="s">
        <v>995</v>
      </c>
      <c r="I310" s="15" t="s">
        <v>995</v>
      </c>
      <c r="J310" s="15" t="s">
        <v>995</v>
      </c>
      <c r="K310" s="15" t="s">
        <v>996</v>
      </c>
      <c r="L310" s="15" t="s">
        <v>995</v>
      </c>
      <c r="M310" s="15" t="s">
        <v>1008</v>
      </c>
      <c r="N310" s="15" t="s">
        <v>3728</v>
      </c>
      <c r="O310" s="15" t="s">
        <v>3729</v>
      </c>
      <c r="P310" s="15" t="s">
        <v>3719</v>
      </c>
      <c r="Q310" s="15" t="s">
        <v>537</v>
      </c>
      <c r="R310" s="15" t="s">
        <v>3730</v>
      </c>
      <c r="S310" s="15" t="s">
        <v>3731</v>
      </c>
      <c r="T310" s="15" t="s">
        <v>1001</v>
      </c>
      <c r="U310" s="15" t="s">
        <v>3732</v>
      </c>
      <c r="V310" s="15" t="s">
        <v>3733</v>
      </c>
      <c r="W310" s="15" t="s">
        <v>995</v>
      </c>
      <c r="X310" s="18" t="s">
        <v>3734</v>
      </c>
      <c r="Y310" s="15" t="s">
        <v>995</v>
      </c>
      <c r="Z310" s="17">
        <v>0</v>
      </c>
      <c r="AA310" s="17">
        <v>1</v>
      </c>
      <c r="AB310" s="16"/>
      <c r="AC310" s="16"/>
      <c r="AD310" s="16"/>
      <c r="AE310" s="16"/>
      <c r="AF310" s="15" t="s">
        <v>995</v>
      </c>
      <c r="AG310" s="16" t="b">
        <v>0</v>
      </c>
      <c r="AH310" s="15" t="s">
        <v>995</v>
      </c>
      <c r="AI310" s="15" t="s">
        <v>995</v>
      </c>
      <c r="AJ310" s="15" t="s">
        <v>995</v>
      </c>
      <c r="AK310" s="16" t="b">
        <v>0</v>
      </c>
      <c r="AL310" s="16" t="b">
        <v>0</v>
      </c>
      <c r="AM310" s="15" t="s">
        <v>1042</v>
      </c>
      <c r="AN310" s="15" t="s">
        <v>3735</v>
      </c>
      <c r="AO310" s="15" t="s">
        <v>1008</v>
      </c>
      <c r="AP310" s="15" t="s">
        <v>1007</v>
      </c>
      <c r="AQ310" s="15" t="s">
        <v>1008</v>
      </c>
      <c r="AR310" s="16"/>
    </row>
    <row r="311" spans="1:44" ht="15.5" x14ac:dyDescent="0.35">
      <c r="A311" s="15" t="s">
        <v>3736</v>
      </c>
      <c r="B311" s="15" t="s">
        <v>3737</v>
      </c>
      <c r="C311" s="15" t="s">
        <v>3738</v>
      </c>
      <c r="D311" s="16"/>
      <c r="E311" s="17">
        <v>60</v>
      </c>
      <c r="F311" s="17">
        <v>2</v>
      </c>
      <c r="G311" s="15" t="s">
        <v>1023</v>
      </c>
      <c r="H311" s="15" t="s">
        <v>995</v>
      </c>
      <c r="I311" s="15" t="s">
        <v>995</v>
      </c>
      <c r="J311" s="15" t="s">
        <v>995</v>
      </c>
      <c r="K311" s="15" t="s">
        <v>996</v>
      </c>
      <c r="L311" s="15" t="s">
        <v>995</v>
      </c>
      <c r="M311" s="15" t="s">
        <v>997</v>
      </c>
      <c r="N311" s="15" t="s">
        <v>3739</v>
      </c>
      <c r="O311" s="15" t="s">
        <v>3729</v>
      </c>
      <c r="P311" s="15" t="s">
        <v>3719</v>
      </c>
      <c r="Q311" s="15" t="s">
        <v>537</v>
      </c>
      <c r="R311" s="15" t="s">
        <v>3730</v>
      </c>
      <c r="S311" s="15" t="s">
        <v>3731</v>
      </c>
      <c r="T311" s="15" t="s">
        <v>1001</v>
      </c>
      <c r="U311" s="15" t="s">
        <v>3740</v>
      </c>
      <c r="V311" s="15" t="s">
        <v>3741</v>
      </c>
      <c r="W311" s="15" t="s">
        <v>995</v>
      </c>
      <c r="X311" s="18" t="s">
        <v>3742</v>
      </c>
      <c r="Y311" s="15" t="s">
        <v>995</v>
      </c>
      <c r="Z311" s="17">
        <v>0</v>
      </c>
      <c r="AA311" s="17">
        <v>1</v>
      </c>
      <c r="AB311" s="16"/>
      <c r="AC311" s="16"/>
      <c r="AD311" s="16"/>
      <c r="AE311" s="16"/>
      <c r="AF311" s="15" t="s">
        <v>995</v>
      </c>
      <c r="AG311" s="16" t="b">
        <v>0</v>
      </c>
      <c r="AH311" s="15" t="s">
        <v>995</v>
      </c>
      <c r="AI311" s="15" t="s">
        <v>995</v>
      </c>
      <c r="AJ311" s="15" t="s">
        <v>995</v>
      </c>
      <c r="AK311" s="16" t="b">
        <v>0</v>
      </c>
      <c r="AL311" s="16" t="b">
        <v>0</v>
      </c>
      <c r="AM311" s="16"/>
      <c r="AN311" s="15" t="s">
        <v>3313</v>
      </c>
      <c r="AO311" s="15" t="s">
        <v>1057</v>
      </c>
      <c r="AP311" s="15" t="s">
        <v>1007</v>
      </c>
      <c r="AQ311" s="15" t="s">
        <v>1008</v>
      </c>
      <c r="AR311" s="16"/>
    </row>
    <row r="312" spans="1:44" ht="15.5" x14ac:dyDescent="0.35">
      <c r="A312" s="15" t="s">
        <v>3743</v>
      </c>
      <c r="B312" s="15" t="s">
        <v>3744</v>
      </c>
      <c r="C312" s="15" t="s">
        <v>3745</v>
      </c>
      <c r="D312" s="16"/>
      <c r="E312" s="17">
        <v>83</v>
      </c>
      <c r="F312" s="17">
        <v>5</v>
      </c>
      <c r="G312" s="15" t="s">
        <v>1564</v>
      </c>
      <c r="H312" s="15" t="s">
        <v>995</v>
      </c>
      <c r="I312" s="15" t="s">
        <v>995</v>
      </c>
      <c r="J312" s="15" t="s">
        <v>995</v>
      </c>
      <c r="K312" s="15" t="s">
        <v>996</v>
      </c>
      <c r="L312" s="15" t="s">
        <v>995</v>
      </c>
      <c r="M312" s="15" t="s">
        <v>997</v>
      </c>
      <c r="N312" s="15" t="s">
        <v>3746</v>
      </c>
      <c r="O312" s="15" t="s">
        <v>3747</v>
      </c>
      <c r="P312" s="15" t="s">
        <v>3719</v>
      </c>
      <c r="Q312" s="15" t="s">
        <v>537</v>
      </c>
      <c r="R312" s="15" t="s">
        <v>3748</v>
      </c>
      <c r="S312" s="15" t="s">
        <v>3749</v>
      </c>
      <c r="T312" s="15" t="s">
        <v>1001</v>
      </c>
      <c r="U312" s="15" t="s">
        <v>3750</v>
      </c>
      <c r="V312" s="15" t="s">
        <v>3751</v>
      </c>
      <c r="W312" s="15" t="s">
        <v>995</v>
      </c>
      <c r="X312" s="18" t="s">
        <v>3752</v>
      </c>
      <c r="Y312" s="15" t="s">
        <v>995</v>
      </c>
      <c r="Z312" s="17">
        <v>0</v>
      </c>
      <c r="AA312" s="17">
        <v>1</v>
      </c>
      <c r="AB312" s="16"/>
      <c r="AC312" s="16"/>
      <c r="AD312" s="16"/>
      <c r="AE312" s="16"/>
      <c r="AF312" s="15" t="s">
        <v>995</v>
      </c>
      <c r="AG312" s="16" t="b">
        <v>0</v>
      </c>
      <c r="AH312" s="15" t="s">
        <v>995</v>
      </c>
      <c r="AI312" s="15" t="s">
        <v>995</v>
      </c>
      <c r="AJ312" s="15" t="s">
        <v>995</v>
      </c>
      <c r="AK312" s="16" t="b">
        <v>0</v>
      </c>
      <c r="AL312" s="16" t="b">
        <v>0</v>
      </c>
      <c r="AM312" s="16"/>
      <c r="AN312" s="15" t="s">
        <v>3753</v>
      </c>
      <c r="AO312" s="15" t="s">
        <v>1805</v>
      </c>
      <c r="AP312" s="15" t="s">
        <v>1007</v>
      </c>
      <c r="AQ312" s="15" t="s">
        <v>1008</v>
      </c>
      <c r="AR312" s="16"/>
    </row>
    <row r="313" spans="1:44" ht="15.5" x14ac:dyDescent="0.35">
      <c r="A313" s="15" t="s">
        <v>3754</v>
      </c>
      <c r="B313" s="15" t="s">
        <v>3755</v>
      </c>
      <c r="C313" s="15" t="s">
        <v>3756</v>
      </c>
      <c r="D313" s="16"/>
      <c r="E313" s="16"/>
      <c r="F313" s="16"/>
      <c r="G313" s="15" t="s">
        <v>995</v>
      </c>
      <c r="H313" s="15" t="s">
        <v>995</v>
      </c>
      <c r="I313" s="15" t="s">
        <v>995</v>
      </c>
      <c r="J313" s="15" t="s">
        <v>995</v>
      </c>
      <c r="K313" s="15" t="s">
        <v>996</v>
      </c>
      <c r="L313" s="15" t="s">
        <v>995</v>
      </c>
      <c r="M313" s="15" t="s">
        <v>997</v>
      </c>
      <c r="N313" s="15" t="s">
        <v>3757</v>
      </c>
      <c r="O313" s="15" t="s">
        <v>3758</v>
      </c>
      <c r="P313" s="15" t="s">
        <v>3719</v>
      </c>
      <c r="Q313" s="15" t="s">
        <v>537</v>
      </c>
      <c r="R313" s="15" t="s">
        <v>3759</v>
      </c>
      <c r="S313" s="15" t="s">
        <v>3760</v>
      </c>
      <c r="T313" s="15" t="s">
        <v>1001</v>
      </c>
      <c r="U313" s="15" t="s">
        <v>3761</v>
      </c>
      <c r="V313" s="15" t="s">
        <v>3762</v>
      </c>
      <c r="W313" s="15" t="s">
        <v>995</v>
      </c>
      <c r="X313" s="18" t="s">
        <v>3763</v>
      </c>
      <c r="Y313" s="15" t="s">
        <v>995</v>
      </c>
      <c r="Z313" s="17">
        <v>0</v>
      </c>
      <c r="AA313" s="17">
        <v>1</v>
      </c>
      <c r="AB313" s="16"/>
      <c r="AC313" s="16"/>
      <c r="AD313" s="16"/>
      <c r="AE313" s="16"/>
      <c r="AF313" s="15" t="s">
        <v>995</v>
      </c>
      <c r="AG313" s="16" t="b">
        <v>0</v>
      </c>
      <c r="AH313" s="15" t="s">
        <v>995</v>
      </c>
      <c r="AI313" s="15" t="s">
        <v>995</v>
      </c>
      <c r="AJ313" s="15" t="s">
        <v>995</v>
      </c>
      <c r="AK313" s="16" t="b">
        <v>0</v>
      </c>
      <c r="AL313" s="16" t="b">
        <v>0</v>
      </c>
      <c r="AM313" s="16"/>
      <c r="AN313" s="15" t="s">
        <v>3764</v>
      </c>
      <c r="AO313" s="15" t="s">
        <v>1019</v>
      </c>
      <c r="AP313" s="15" t="s">
        <v>1007</v>
      </c>
      <c r="AQ313" s="15" t="s">
        <v>1008</v>
      </c>
      <c r="AR313" s="16"/>
    </row>
    <row r="314" spans="1:44" ht="15.5" x14ac:dyDescent="0.35">
      <c r="A314" s="15" t="s">
        <v>3765</v>
      </c>
      <c r="B314" s="15" t="s">
        <v>3766</v>
      </c>
      <c r="C314" s="15" t="s">
        <v>3767</v>
      </c>
      <c r="D314" s="16"/>
      <c r="E314" s="17">
        <v>84</v>
      </c>
      <c r="F314" s="17">
        <v>6</v>
      </c>
      <c r="G314" s="15" t="s">
        <v>1615</v>
      </c>
      <c r="H314" s="15" t="s">
        <v>995</v>
      </c>
      <c r="I314" s="15" t="s">
        <v>995</v>
      </c>
      <c r="J314" s="15" t="s">
        <v>995</v>
      </c>
      <c r="K314" s="15" t="s">
        <v>996</v>
      </c>
      <c r="L314" s="15" t="s">
        <v>995</v>
      </c>
      <c r="M314" s="15" t="s">
        <v>997</v>
      </c>
      <c r="N314" s="15" t="s">
        <v>3768</v>
      </c>
      <c r="O314" s="15" t="s">
        <v>3758</v>
      </c>
      <c r="P314" s="15" t="s">
        <v>3719</v>
      </c>
      <c r="Q314" s="15" t="s">
        <v>537</v>
      </c>
      <c r="R314" s="15" t="s">
        <v>3759</v>
      </c>
      <c r="S314" s="15" t="s">
        <v>3769</v>
      </c>
      <c r="T314" s="15" t="s">
        <v>1001</v>
      </c>
      <c r="U314" s="15" t="s">
        <v>3770</v>
      </c>
      <c r="V314" s="15" t="s">
        <v>3771</v>
      </c>
      <c r="W314" s="15" t="s">
        <v>995</v>
      </c>
      <c r="X314" s="18" t="s">
        <v>3772</v>
      </c>
      <c r="Y314" s="15" t="s">
        <v>995</v>
      </c>
      <c r="Z314" s="17">
        <v>0</v>
      </c>
      <c r="AA314" s="17">
        <v>1</v>
      </c>
      <c r="AB314" s="16"/>
      <c r="AC314" s="16"/>
      <c r="AD314" s="16"/>
      <c r="AE314" s="16"/>
      <c r="AF314" s="15" t="s">
        <v>995</v>
      </c>
      <c r="AG314" s="16" t="b">
        <v>0</v>
      </c>
      <c r="AH314" s="15" t="s">
        <v>995</v>
      </c>
      <c r="AI314" s="15" t="s">
        <v>995</v>
      </c>
      <c r="AJ314" s="15" t="s">
        <v>995</v>
      </c>
      <c r="AK314" s="16" t="b">
        <v>0</v>
      </c>
      <c r="AL314" s="16" t="b">
        <v>0</v>
      </c>
      <c r="AM314" s="16"/>
      <c r="AN314" s="15" t="s">
        <v>2894</v>
      </c>
      <c r="AO314" s="15" t="s">
        <v>1077</v>
      </c>
      <c r="AP314" s="15" t="s">
        <v>1007</v>
      </c>
      <c r="AQ314" s="15" t="s">
        <v>1008</v>
      </c>
      <c r="AR314" s="16"/>
    </row>
    <row r="315" spans="1:44" ht="15.5" x14ac:dyDescent="0.35">
      <c r="A315" s="15" t="s">
        <v>3773</v>
      </c>
      <c r="B315" s="15" t="s">
        <v>3774</v>
      </c>
      <c r="C315" s="15" t="s">
        <v>3775</v>
      </c>
      <c r="D315" s="16"/>
      <c r="E315" s="17">
        <v>99</v>
      </c>
      <c r="F315" s="17">
        <v>10</v>
      </c>
      <c r="G315" s="15" t="s">
        <v>16</v>
      </c>
      <c r="H315" s="15" t="s">
        <v>995</v>
      </c>
      <c r="I315" s="15" t="s">
        <v>995</v>
      </c>
      <c r="J315" s="15" t="s">
        <v>995</v>
      </c>
      <c r="K315" s="15" t="s">
        <v>996</v>
      </c>
      <c r="L315" s="15" t="s">
        <v>995</v>
      </c>
      <c r="M315" s="15" t="s">
        <v>1105</v>
      </c>
      <c r="N315" s="15" t="s">
        <v>3776</v>
      </c>
      <c r="O315" s="15" t="s">
        <v>3777</v>
      </c>
      <c r="P315" s="15" t="s">
        <v>3778</v>
      </c>
      <c r="Q315" s="15" t="s">
        <v>537</v>
      </c>
      <c r="R315" s="15" t="s">
        <v>3779</v>
      </c>
      <c r="S315" s="15" t="s">
        <v>3780</v>
      </c>
      <c r="T315" s="15" t="s">
        <v>1001</v>
      </c>
      <c r="U315" s="15" t="s">
        <v>3781</v>
      </c>
      <c r="V315" s="15" t="s">
        <v>3782</v>
      </c>
      <c r="W315" s="15" t="s">
        <v>995</v>
      </c>
      <c r="X315" s="18" t="s">
        <v>3783</v>
      </c>
      <c r="Y315" s="15" t="s">
        <v>995</v>
      </c>
      <c r="Z315" s="17">
        <v>0</v>
      </c>
      <c r="AA315" s="17">
        <v>1</v>
      </c>
      <c r="AB315" s="16"/>
      <c r="AC315" s="16"/>
      <c r="AD315" s="16"/>
      <c r="AE315" s="16"/>
      <c r="AF315" s="15" t="s">
        <v>995</v>
      </c>
      <c r="AG315" s="16" t="b">
        <v>0</v>
      </c>
      <c r="AH315" s="15" t="s">
        <v>995</v>
      </c>
      <c r="AI315" s="15" t="s">
        <v>995</v>
      </c>
      <c r="AJ315" s="15" t="s">
        <v>995</v>
      </c>
      <c r="AK315" s="16" t="b">
        <v>0</v>
      </c>
      <c r="AL315" s="16" t="b">
        <v>0</v>
      </c>
      <c r="AM315" s="15" t="s">
        <v>1042</v>
      </c>
      <c r="AN315" s="15" t="s">
        <v>1111</v>
      </c>
      <c r="AO315" s="15" t="s">
        <v>1105</v>
      </c>
      <c r="AP315" s="15" t="s">
        <v>1007</v>
      </c>
      <c r="AQ315" s="15" t="s">
        <v>1008</v>
      </c>
      <c r="AR315" s="16"/>
    </row>
    <row r="316" spans="1:44" ht="15.5" x14ac:dyDescent="0.35">
      <c r="A316" s="15" t="s">
        <v>3784</v>
      </c>
      <c r="B316" s="15" t="s">
        <v>3785</v>
      </c>
      <c r="C316" s="15" t="s">
        <v>3786</v>
      </c>
      <c r="D316" s="16"/>
      <c r="E316" s="17">
        <v>97</v>
      </c>
      <c r="F316" s="17">
        <v>10</v>
      </c>
      <c r="G316" s="15" t="s">
        <v>1023</v>
      </c>
      <c r="H316" s="15" t="s">
        <v>995</v>
      </c>
      <c r="I316" s="15" t="s">
        <v>995</v>
      </c>
      <c r="J316" s="15" t="s">
        <v>995</v>
      </c>
      <c r="K316" s="15" t="s">
        <v>996</v>
      </c>
      <c r="L316" s="15" t="s">
        <v>995</v>
      </c>
      <c r="M316" s="15" t="s">
        <v>997</v>
      </c>
      <c r="N316" s="15" t="s">
        <v>3787</v>
      </c>
      <c r="O316" s="15" t="s">
        <v>1917</v>
      </c>
      <c r="P316" s="15" t="s">
        <v>3778</v>
      </c>
      <c r="Q316" s="15" t="s">
        <v>537</v>
      </c>
      <c r="R316" s="15" t="s">
        <v>3788</v>
      </c>
      <c r="S316" s="15" t="s">
        <v>3789</v>
      </c>
      <c r="T316" s="15" t="s">
        <v>1786</v>
      </c>
      <c r="U316" s="15" t="s">
        <v>3790</v>
      </c>
      <c r="V316" s="15" t="s">
        <v>3791</v>
      </c>
      <c r="W316" s="15" t="s">
        <v>995</v>
      </c>
      <c r="X316" s="18" t="s">
        <v>3792</v>
      </c>
      <c r="Y316" s="15" t="s">
        <v>995</v>
      </c>
      <c r="Z316" s="17">
        <v>0</v>
      </c>
      <c r="AA316" s="17">
        <v>1</v>
      </c>
      <c r="AB316" s="16"/>
      <c r="AC316" s="16"/>
      <c r="AD316" s="16"/>
      <c r="AE316" s="16"/>
      <c r="AF316" s="15" t="s">
        <v>995</v>
      </c>
      <c r="AG316" s="16" t="b">
        <v>0</v>
      </c>
      <c r="AH316" s="15" t="s">
        <v>995</v>
      </c>
      <c r="AI316" s="15" t="s">
        <v>995</v>
      </c>
      <c r="AJ316" s="15" t="s">
        <v>995</v>
      </c>
      <c r="AK316" s="16" t="b">
        <v>0</v>
      </c>
      <c r="AL316" s="16" t="b">
        <v>0</v>
      </c>
      <c r="AM316" s="16"/>
      <c r="AN316" s="15" t="s">
        <v>3793</v>
      </c>
      <c r="AO316" s="15" t="s">
        <v>1067</v>
      </c>
      <c r="AP316" s="15" t="s">
        <v>1007</v>
      </c>
      <c r="AQ316" s="15" t="s">
        <v>1008</v>
      </c>
      <c r="AR316" s="16"/>
    </row>
    <row r="317" spans="1:44" ht="15.5" x14ac:dyDescent="0.35">
      <c r="A317" s="15" t="s">
        <v>3794</v>
      </c>
      <c r="B317" s="15" t="s">
        <v>3795</v>
      </c>
      <c r="C317" s="15" t="s">
        <v>3796</v>
      </c>
      <c r="D317" s="16"/>
      <c r="E317" s="17">
        <v>48</v>
      </c>
      <c r="F317" s="17">
        <v>2</v>
      </c>
      <c r="G317" s="15" t="s">
        <v>1115</v>
      </c>
      <c r="H317" s="15" t="s">
        <v>995</v>
      </c>
      <c r="I317" s="15" t="s">
        <v>995</v>
      </c>
      <c r="J317" s="15" t="s">
        <v>995</v>
      </c>
      <c r="K317" s="15" t="s">
        <v>996</v>
      </c>
      <c r="L317" s="15" t="s">
        <v>995</v>
      </c>
      <c r="M317" s="15" t="s">
        <v>997</v>
      </c>
      <c r="N317" s="15" t="s">
        <v>3797</v>
      </c>
      <c r="O317" s="15" t="s">
        <v>3798</v>
      </c>
      <c r="P317" s="15" t="s">
        <v>3778</v>
      </c>
      <c r="Q317" s="15" t="s">
        <v>537</v>
      </c>
      <c r="R317" s="15" t="s">
        <v>3135</v>
      </c>
      <c r="S317" s="15" t="s">
        <v>3799</v>
      </c>
      <c r="T317" s="15" t="s">
        <v>1001</v>
      </c>
      <c r="U317" s="15" t="s">
        <v>3800</v>
      </c>
      <c r="V317" s="15" t="s">
        <v>3801</v>
      </c>
      <c r="W317" s="15" t="s">
        <v>995</v>
      </c>
      <c r="X317" s="18" t="s">
        <v>3802</v>
      </c>
      <c r="Y317" s="15" t="s">
        <v>995</v>
      </c>
      <c r="Z317" s="17">
        <v>0</v>
      </c>
      <c r="AA317" s="17">
        <v>1</v>
      </c>
      <c r="AB317" s="16"/>
      <c r="AC317" s="16"/>
      <c r="AD317" s="16"/>
      <c r="AE317" s="16"/>
      <c r="AF317" s="15" t="s">
        <v>995</v>
      </c>
      <c r="AG317" s="16" t="b">
        <v>0</v>
      </c>
      <c r="AH317" s="15" t="s">
        <v>995</v>
      </c>
      <c r="AI317" s="15" t="s">
        <v>995</v>
      </c>
      <c r="AJ317" s="15" t="s">
        <v>995</v>
      </c>
      <c r="AK317" s="16" t="b">
        <v>0</v>
      </c>
      <c r="AL317" s="16" t="b">
        <v>0</v>
      </c>
      <c r="AM317" s="16"/>
      <c r="AN317" s="15" t="s">
        <v>2187</v>
      </c>
      <c r="AO317" s="15" t="s">
        <v>1077</v>
      </c>
      <c r="AP317" s="15" t="s">
        <v>1007</v>
      </c>
      <c r="AQ317" s="15" t="s">
        <v>1008</v>
      </c>
      <c r="AR317" s="16"/>
    </row>
    <row r="318" spans="1:44" ht="15.5" x14ac:dyDescent="0.35">
      <c r="A318" s="15" t="s">
        <v>3803</v>
      </c>
      <c r="B318" s="15" t="s">
        <v>3804</v>
      </c>
      <c r="C318" s="15" t="s">
        <v>3805</v>
      </c>
      <c r="D318" s="16"/>
      <c r="E318" s="17">
        <v>93</v>
      </c>
      <c r="F318" s="17">
        <v>9</v>
      </c>
      <c r="G318" s="15" t="s">
        <v>14</v>
      </c>
      <c r="H318" s="15" t="s">
        <v>995</v>
      </c>
      <c r="I318" s="15" t="s">
        <v>995</v>
      </c>
      <c r="J318" s="15" t="s">
        <v>995</v>
      </c>
      <c r="K318" s="15" t="s">
        <v>996</v>
      </c>
      <c r="L318" s="15" t="s">
        <v>995</v>
      </c>
      <c r="M318" s="15" t="s">
        <v>997</v>
      </c>
      <c r="N318" s="15" t="s">
        <v>3806</v>
      </c>
      <c r="O318" s="15" t="s">
        <v>3807</v>
      </c>
      <c r="P318" s="15" t="s">
        <v>3778</v>
      </c>
      <c r="Q318" s="15" t="s">
        <v>537</v>
      </c>
      <c r="R318" s="15" t="s">
        <v>3808</v>
      </c>
      <c r="S318" s="15" t="s">
        <v>3809</v>
      </c>
      <c r="T318" s="15" t="s">
        <v>1786</v>
      </c>
      <c r="U318" s="15" t="s">
        <v>3810</v>
      </c>
      <c r="V318" s="15" t="s">
        <v>3811</v>
      </c>
      <c r="W318" s="15" t="s">
        <v>995</v>
      </c>
      <c r="X318" s="18" t="s">
        <v>3812</v>
      </c>
      <c r="Y318" s="15" t="s">
        <v>995</v>
      </c>
      <c r="Z318" s="17">
        <v>0</v>
      </c>
      <c r="AA318" s="17">
        <v>1</v>
      </c>
      <c r="AB318" s="16"/>
      <c r="AC318" s="16"/>
      <c r="AD318" s="16"/>
      <c r="AE318" s="16"/>
      <c r="AF318" s="15" t="s">
        <v>995</v>
      </c>
      <c r="AG318" s="16" t="b">
        <v>0</v>
      </c>
      <c r="AH318" s="15" t="s">
        <v>995</v>
      </c>
      <c r="AI318" s="15" t="s">
        <v>995</v>
      </c>
      <c r="AJ318" s="15" t="s">
        <v>995</v>
      </c>
      <c r="AK318" s="16" t="b">
        <v>0</v>
      </c>
      <c r="AL318" s="16" t="b">
        <v>0</v>
      </c>
      <c r="AM318" s="16"/>
      <c r="AN318" s="15" t="s">
        <v>3551</v>
      </c>
      <c r="AO318" s="15" t="s">
        <v>1077</v>
      </c>
      <c r="AP318" s="15" t="s">
        <v>1007</v>
      </c>
      <c r="AQ318" s="15" t="s">
        <v>1008</v>
      </c>
      <c r="AR318" s="16"/>
    </row>
    <row r="319" spans="1:44" ht="15.5" x14ac:dyDescent="0.35">
      <c r="A319" s="15" t="s">
        <v>3813</v>
      </c>
      <c r="B319" s="15" t="s">
        <v>3814</v>
      </c>
      <c r="C319" s="15" t="s">
        <v>3815</v>
      </c>
      <c r="D319" s="16"/>
      <c r="E319" s="17">
        <v>46</v>
      </c>
      <c r="F319" s="17">
        <v>2</v>
      </c>
      <c r="G319" s="15" t="s">
        <v>994</v>
      </c>
      <c r="H319" s="15" t="s">
        <v>995</v>
      </c>
      <c r="I319" s="15" t="s">
        <v>995</v>
      </c>
      <c r="J319" s="15" t="s">
        <v>995</v>
      </c>
      <c r="K319" s="15" t="s">
        <v>996</v>
      </c>
      <c r="L319" s="15" t="s">
        <v>995</v>
      </c>
      <c r="M319" s="15" t="s">
        <v>1139</v>
      </c>
      <c r="N319" s="15" t="s">
        <v>3816</v>
      </c>
      <c r="O319" s="15" t="s">
        <v>3817</v>
      </c>
      <c r="P319" s="15" t="s">
        <v>3778</v>
      </c>
      <c r="Q319" s="15" t="s">
        <v>537</v>
      </c>
      <c r="R319" s="15" t="s">
        <v>3818</v>
      </c>
      <c r="S319" s="15" t="s">
        <v>3819</v>
      </c>
      <c r="T319" s="15" t="s">
        <v>1786</v>
      </c>
      <c r="U319" s="15" t="s">
        <v>3820</v>
      </c>
      <c r="V319" s="15" t="s">
        <v>3821</v>
      </c>
      <c r="W319" s="15" t="s">
        <v>995</v>
      </c>
      <c r="X319" s="18" t="s">
        <v>3822</v>
      </c>
      <c r="Y319" s="15" t="s">
        <v>995</v>
      </c>
      <c r="Z319" s="17">
        <v>0</v>
      </c>
      <c r="AA319" s="17">
        <v>1</v>
      </c>
      <c r="AB319" s="16"/>
      <c r="AC319" s="16"/>
      <c r="AD319" s="16"/>
      <c r="AE319" s="16"/>
      <c r="AF319" s="15" t="s">
        <v>995</v>
      </c>
      <c r="AG319" s="16" t="b">
        <v>0</v>
      </c>
      <c r="AH319" s="15" t="s">
        <v>995</v>
      </c>
      <c r="AI319" s="15" t="s">
        <v>995</v>
      </c>
      <c r="AJ319" s="15" t="s">
        <v>995</v>
      </c>
      <c r="AK319" s="16" t="b">
        <v>0</v>
      </c>
      <c r="AL319" s="16" t="b">
        <v>0</v>
      </c>
      <c r="AM319" s="16"/>
      <c r="AN319" s="15" t="s">
        <v>3823</v>
      </c>
      <c r="AO319" s="15" t="s">
        <v>1139</v>
      </c>
      <c r="AP319" s="15" t="s">
        <v>1007</v>
      </c>
      <c r="AQ319" s="15" t="s">
        <v>1008</v>
      </c>
      <c r="AR319" s="16"/>
    </row>
    <row r="320" spans="1:44" ht="15.5" x14ac:dyDescent="0.35">
      <c r="A320" s="15" t="s">
        <v>3824</v>
      </c>
      <c r="B320" s="15" t="s">
        <v>3825</v>
      </c>
      <c r="C320" s="15" t="s">
        <v>3826</v>
      </c>
      <c r="D320" s="16"/>
      <c r="E320" s="16"/>
      <c r="F320" s="16"/>
      <c r="G320" s="15" t="s">
        <v>1034</v>
      </c>
      <c r="H320" s="15" t="s">
        <v>995</v>
      </c>
      <c r="I320" s="15" t="s">
        <v>995</v>
      </c>
      <c r="J320" s="15" t="s">
        <v>995</v>
      </c>
      <c r="K320" s="15" t="s">
        <v>996</v>
      </c>
      <c r="L320" s="15" t="s">
        <v>995</v>
      </c>
      <c r="M320" s="15" t="s">
        <v>997</v>
      </c>
      <c r="N320" s="15" t="s">
        <v>3827</v>
      </c>
      <c r="O320" s="15" t="s">
        <v>3817</v>
      </c>
      <c r="P320" s="15" t="s">
        <v>3778</v>
      </c>
      <c r="Q320" s="15" t="s">
        <v>537</v>
      </c>
      <c r="R320" s="15" t="s">
        <v>3818</v>
      </c>
      <c r="S320" s="15" t="s">
        <v>3819</v>
      </c>
      <c r="T320" s="15" t="s">
        <v>1786</v>
      </c>
      <c r="U320" s="15" t="s">
        <v>3820</v>
      </c>
      <c r="V320" s="15" t="s">
        <v>3828</v>
      </c>
      <c r="W320" s="15" t="s">
        <v>995</v>
      </c>
      <c r="X320" s="18" t="s">
        <v>3829</v>
      </c>
      <c r="Y320" s="15" t="s">
        <v>995</v>
      </c>
      <c r="Z320" s="17">
        <v>0</v>
      </c>
      <c r="AA320" s="17">
        <v>1</v>
      </c>
      <c r="AB320" s="16"/>
      <c r="AC320" s="16"/>
      <c r="AD320" s="16"/>
      <c r="AE320" s="16"/>
      <c r="AF320" s="15" t="s">
        <v>995</v>
      </c>
      <c r="AG320" s="16" t="b">
        <v>0</v>
      </c>
      <c r="AH320" s="15" t="s">
        <v>995</v>
      </c>
      <c r="AI320" s="15" t="s">
        <v>995</v>
      </c>
      <c r="AJ320" s="15" t="s">
        <v>995</v>
      </c>
      <c r="AK320" s="16" t="b">
        <v>0</v>
      </c>
      <c r="AL320" s="16" t="b">
        <v>0</v>
      </c>
      <c r="AM320" s="16"/>
      <c r="AN320" s="15" t="s">
        <v>3283</v>
      </c>
      <c r="AO320" s="15" t="s">
        <v>1077</v>
      </c>
      <c r="AP320" s="15" t="s">
        <v>1007</v>
      </c>
      <c r="AQ320" s="15" t="s">
        <v>1008</v>
      </c>
      <c r="AR320" s="16"/>
    </row>
    <row r="321" spans="1:44" ht="15.5" x14ac:dyDescent="0.35">
      <c r="A321" s="15" t="s">
        <v>3830</v>
      </c>
      <c r="B321" s="15" t="s">
        <v>3831</v>
      </c>
      <c r="C321" s="15" t="s">
        <v>3832</v>
      </c>
      <c r="D321" s="16"/>
      <c r="E321" s="16"/>
      <c r="F321" s="16"/>
      <c r="G321" s="15" t="s">
        <v>1564</v>
      </c>
      <c r="H321" s="15" t="s">
        <v>995</v>
      </c>
      <c r="I321" s="15" t="s">
        <v>995</v>
      </c>
      <c r="J321" s="15" t="s">
        <v>995</v>
      </c>
      <c r="K321" s="15" t="s">
        <v>996</v>
      </c>
      <c r="L321" s="15" t="s">
        <v>995</v>
      </c>
      <c r="M321" s="15" t="s">
        <v>1139</v>
      </c>
      <c r="N321" s="15" t="s">
        <v>3833</v>
      </c>
      <c r="O321" s="15" t="s">
        <v>3598</v>
      </c>
      <c r="P321" s="15" t="s">
        <v>3834</v>
      </c>
      <c r="Q321" s="15" t="s">
        <v>537</v>
      </c>
      <c r="R321" s="15" t="s">
        <v>3835</v>
      </c>
      <c r="S321" s="15" t="s">
        <v>3836</v>
      </c>
      <c r="T321" s="15" t="s">
        <v>1001</v>
      </c>
      <c r="U321" s="15" t="s">
        <v>3837</v>
      </c>
      <c r="V321" s="15" t="s">
        <v>3838</v>
      </c>
      <c r="W321" s="15" t="s">
        <v>995</v>
      </c>
      <c r="X321" s="18" t="s">
        <v>3839</v>
      </c>
      <c r="Y321" s="15" t="s">
        <v>995</v>
      </c>
      <c r="Z321" s="17">
        <v>0</v>
      </c>
      <c r="AA321" s="17">
        <v>1</v>
      </c>
      <c r="AB321" s="16"/>
      <c r="AC321" s="16"/>
      <c r="AD321" s="16"/>
      <c r="AE321" s="16"/>
      <c r="AF321" s="15" t="s">
        <v>995</v>
      </c>
      <c r="AG321" s="16" t="b">
        <v>0</v>
      </c>
      <c r="AH321" s="15" t="s">
        <v>995</v>
      </c>
      <c r="AI321" s="15" t="s">
        <v>995</v>
      </c>
      <c r="AJ321" s="15" t="s">
        <v>995</v>
      </c>
      <c r="AK321" s="16" t="b">
        <v>0</v>
      </c>
      <c r="AL321" s="16" t="b">
        <v>0</v>
      </c>
      <c r="AM321" s="16"/>
      <c r="AN321" s="15" t="s">
        <v>3840</v>
      </c>
      <c r="AO321" s="15" t="s">
        <v>1139</v>
      </c>
      <c r="AP321" s="15" t="s">
        <v>1007</v>
      </c>
      <c r="AQ321" s="15" t="s">
        <v>1008</v>
      </c>
      <c r="AR321" s="16"/>
    </row>
    <row r="322" spans="1:44" ht="15.5" x14ac:dyDescent="0.35">
      <c r="A322" s="15" t="s">
        <v>3841</v>
      </c>
      <c r="B322" s="15" t="s">
        <v>3842</v>
      </c>
      <c r="C322" s="15" t="s">
        <v>3843</v>
      </c>
      <c r="D322" s="16"/>
      <c r="E322" s="16"/>
      <c r="F322" s="16"/>
      <c r="G322" s="15" t="s">
        <v>994</v>
      </c>
      <c r="H322" s="15" t="s">
        <v>995</v>
      </c>
      <c r="I322" s="15" t="s">
        <v>995</v>
      </c>
      <c r="J322" s="15" t="s">
        <v>995</v>
      </c>
      <c r="K322" s="15" t="s">
        <v>996</v>
      </c>
      <c r="L322" s="15" t="s">
        <v>995</v>
      </c>
      <c r="M322" s="15" t="s">
        <v>997</v>
      </c>
      <c r="N322" s="15" t="s">
        <v>3844</v>
      </c>
      <c r="O322" s="15" t="s">
        <v>3598</v>
      </c>
      <c r="P322" s="15" t="s">
        <v>3834</v>
      </c>
      <c r="Q322" s="15" t="s">
        <v>537</v>
      </c>
      <c r="R322" s="15" t="s">
        <v>3835</v>
      </c>
      <c r="S322" s="15" t="s">
        <v>3845</v>
      </c>
      <c r="T322" s="15" t="s">
        <v>1001</v>
      </c>
      <c r="U322" s="15" t="s">
        <v>3846</v>
      </c>
      <c r="V322" s="15" t="s">
        <v>3847</v>
      </c>
      <c r="W322" s="15" t="s">
        <v>995</v>
      </c>
      <c r="X322" s="18" t="s">
        <v>3848</v>
      </c>
      <c r="Y322" s="15" t="s">
        <v>995</v>
      </c>
      <c r="Z322" s="17">
        <v>0</v>
      </c>
      <c r="AA322" s="17">
        <v>1</v>
      </c>
      <c r="AB322" s="16"/>
      <c r="AC322" s="16"/>
      <c r="AD322" s="16"/>
      <c r="AE322" s="16"/>
      <c r="AF322" s="15" t="s">
        <v>995</v>
      </c>
      <c r="AG322" s="16" t="b">
        <v>0</v>
      </c>
      <c r="AH322" s="15" t="s">
        <v>995</v>
      </c>
      <c r="AI322" s="15" t="s">
        <v>995</v>
      </c>
      <c r="AJ322" s="15" t="s">
        <v>995</v>
      </c>
      <c r="AK322" s="16" t="b">
        <v>0</v>
      </c>
      <c r="AL322" s="16" t="b">
        <v>0</v>
      </c>
      <c r="AM322" s="16"/>
      <c r="AN322" s="15" t="s">
        <v>3030</v>
      </c>
      <c r="AO322" s="15" t="s">
        <v>1067</v>
      </c>
      <c r="AP322" s="15" t="s">
        <v>1007</v>
      </c>
      <c r="AQ322" s="15" t="s">
        <v>1008</v>
      </c>
      <c r="AR322" s="16"/>
    </row>
    <row r="323" spans="1:44" ht="15.5" x14ac:dyDescent="0.35">
      <c r="A323" s="15" t="s">
        <v>3849</v>
      </c>
      <c r="B323" s="15" t="s">
        <v>3850</v>
      </c>
      <c r="C323" s="15" t="s">
        <v>3851</v>
      </c>
      <c r="D323" s="16"/>
      <c r="E323" s="17">
        <v>12</v>
      </c>
      <c r="F323" s="17">
        <v>1</v>
      </c>
      <c r="G323" s="15" t="s">
        <v>1023</v>
      </c>
      <c r="H323" s="15" t="s">
        <v>995</v>
      </c>
      <c r="I323" s="15" t="s">
        <v>995</v>
      </c>
      <c r="J323" s="15" t="s">
        <v>995</v>
      </c>
      <c r="K323" s="15" t="s">
        <v>996</v>
      </c>
      <c r="L323" s="15" t="s">
        <v>995</v>
      </c>
      <c r="M323" s="15" t="s">
        <v>1269</v>
      </c>
      <c r="N323" s="15" t="s">
        <v>3852</v>
      </c>
      <c r="O323" s="15" t="s">
        <v>3598</v>
      </c>
      <c r="P323" s="15" t="s">
        <v>3834</v>
      </c>
      <c r="Q323" s="15" t="s">
        <v>537</v>
      </c>
      <c r="R323" s="15" t="s">
        <v>3835</v>
      </c>
      <c r="S323" s="15" t="s">
        <v>3845</v>
      </c>
      <c r="T323" s="15" t="s">
        <v>1001</v>
      </c>
      <c r="U323" s="15" t="s">
        <v>3853</v>
      </c>
      <c r="V323" s="15" t="s">
        <v>3854</v>
      </c>
      <c r="W323" s="15" t="s">
        <v>995</v>
      </c>
      <c r="X323" s="18" t="s">
        <v>3855</v>
      </c>
      <c r="Y323" s="15" t="s">
        <v>995</v>
      </c>
      <c r="Z323" s="17">
        <v>0</v>
      </c>
      <c r="AA323" s="17">
        <v>1</v>
      </c>
      <c r="AB323" s="16"/>
      <c r="AC323" s="16"/>
      <c r="AD323" s="16"/>
      <c r="AE323" s="16"/>
      <c r="AF323" s="15" t="s">
        <v>995</v>
      </c>
      <c r="AG323" s="16" t="b">
        <v>0</v>
      </c>
      <c r="AH323" s="15" t="s">
        <v>995</v>
      </c>
      <c r="AI323" s="15" t="s">
        <v>995</v>
      </c>
      <c r="AJ323" s="15" t="s">
        <v>995</v>
      </c>
      <c r="AK323" s="16" t="b">
        <v>0</v>
      </c>
      <c r="AL323" s="16" t="b">
        <v>0</v>
      </c>
      <c r="AM323" s="16"/>
      <c r="AN323" s="15" t="s">
        <v>1887</v>
      </c>
      <c r="AO323" s="15" t="s">
        <v>1269</v>
      </c>
      <c r="AP323" s="15" t="s">
        <v>1007</v>
      </c>
      <c r="AQ323" s="15" t="s">
        <v>1008</v>
      </c>
      <c r="AR323" s="16"/>
    </row>
    <row r="324" spans="1:44" ht="15.5" x14ac:dyDescent="0.35">
      <c r="A324" s="15" t="s">
        <v>3856</v>
      </c>
      <c r="B324" s="15" t="s">
        <v>3857</v>
      </c>
      <c r="C324" s="15" t="s">
        <v>3858</v>
      </c>
      <c r="D324" s="16"/>
      <c r="E324" s="17">
        <v>33</v>
      </c>
      <c r="F324" s="17">
        <v>1</v>
      </c>
      <c r="G324" s="15" t="s">
        <v>1115</v>
      </c>
      <c r="H324" s="15" t="s">
        <v>995</v>
      </c>
      <c r="I324" s="15" t="s">
        <v>995</v>
      </c>
      <c r="J324" s="15" t="s">
        <v>995</v>
      </c>
      <c r="K324" s="15" t="s">
        <v>996</v>
      </c>
      <c r="L324" s="15" t="s">
        <v>995</v>
      </c>
      <c r="M324" s="15" t="s">
        <v>997</v>
      </c>
      <c r="N324" s="15" t="s">
        <v>3859</v>
      </c>
      <c r="O324" s="15" t="s">
        <v>3598</v>
      </c>
      <c r="P324" s="15" t="s">
        <v>3834</v>
      </c>
      <c r="Q324" s="15" t="s">
        <v>537</v>
      </c>
      <c r="R324" s="15" t="s">
        <v>3835</v>
      </c>
      <c r="S324" s="15" t="s">
        <v>3860</v>
      </c>
      <c r="T324" s="15" t="s">
        <v>1001</v>
      </c>
      <c r="U324" s="15" t="s">
        <v>3861</v>
      </c>
      <c r="V324" s="15" t="s">
        <v>3862</v>
      </c>
      <c r="W324" s="15" t="s">
        <v>995</v>
      </c>
      <c r="X324" s="18" t="s">
        <v>3863</v>
      </c>
      <c r="Y324" s="15" t="s">
        <v>995</v>
      </c>
      <c r="Z324" s="17">
        <v>0</v>
      </c>
      <c r="AA324" s="17">
        <v>1</v>
      </c>
      <c r="AB324" s="16"/>
      <c r="AC324" s="16"/>
      <c r="AD324" s="16"/>
      <c r="AE324" s="16"/>
      <c r="AF324" s="15" t="s">
        <v>995</v>
      </c>
      <c r="AG324" s="16" t="b">
        <v>0</v>
      </c>
      <c r="AH324" s="15" t="s">
        <v>995</v>
      </c>
      <c r="AI324" s="15" t="s">
        <v>995</v>
      </c>
      <c r="AJ324" s="15" t="s">
        <v>995</v>
      </c>
      <c r="AK324" s="16" t="b">
        <v>0</v>
      </c>
      <c r="AL324" s="16" t="b">
        <v>0</v>
      </c>
      <c r="AM324" s="16"/>
      <c r="AN324" s="15" t="s">
        <v>1179</v>
      </c>
      <c r="AO324" s="15" t="s">
        <v>1019</v>
      </c>
      <c r="AP324" s="15" t="s">
        <v>1007</v>
      </c>
      <c r="AQ324" s="15" t="s">
        <v>1008</v>
      </c>
      <c r="AR324" s="16"/>
    </row>
    <row r="325" spans="1:44" ht="15.5" x14ac:dyDescent="0.35">
      <c r="A325" s="15" t="s">
        <v>3864</v>
      </c>
      <c r="B325" s="15" t="s">
        <v>3865</v>
      </c>
      <c r="C325" s="15" t="s">
        <v>3866</v>
      </c>
      <c r="D325" s="16"/>
      <c r="E325" s="17">
        <v>65</v>
      </c>
      <c r="F325" s="17">
        <v>5</v>
      </c>
      <c r="G325" s="15" t="s">
        <v>14</v>
      </c>
      <c r="H325" s="15" t="s">
        <v>995</v>
      </c>
      <c r="I325" s="15" t="s">
        <v>3867</v>
      </c>
      <c r="J325" s="15" t="s">
        <v>995</v>
      </c>
      <c r="K325" s="15" t="s">
        <v>996</v>
      </c>
      <c r="L325" s="15" t="s">
        <v>995</v>
      </c>
      <c r="M325" s="15" t="s">
        <v>1008</v>
      </c>
      <c r="N325" s="15" t="s">
        <v>3868</v>
      </c>
      <c r="O325" s="15" t="s">
        <v>3598</v>
      </c>
      <c r="P325" s="15" t="s">
        <v>3834</v>
      </c>
      <c r="Q325" s="15" t="s">
        <v>537</v>
      </c>
      <c r="R325" s="15" t="s">
        <v>3835</v>
      </c>
      <c r="S325" s="15" t="s">
        <v>3869</v>
      </c>
      <c r="T325" s="15" t="s">
        <v>1001</v>
      </c>
      <c r="U325" s="15" t="s">
        <v>3870</v>
      </c>
      <c r="V325" s="15" t="s">
        <v>3871</v>
      </c>
      <c r="W325" s="15" t="s">
        <v>995</v>
      </c>
      <c r="X325" s="18" t="s">
        <v>3872</v>
      </c>
      <c r="Y325" s="15" t="s">
        <v>995</v>
      </c>
      <c r="Z325" s="17">
        <v>0</v>
      </c>
      <c r="AA325" s="17">
        <v>1</v>
      </c>
      <c r="AB325" s="16"/>
      <c r="AC325" s="16"/>
      <c r="AD325" s="16"/>
      <c r="AE325" s="16"/>
      <c r="AF325" s="15" t="s">
        <v>995</v>
      </c>
      <c r="AG325" s="16" t="b">
        <v>0</v>
      </c>
      <c r="AH325" s="15" t="s">
        <v>995</v>
      </c>
      <c r="AI325" s="15" t="s">
        <v>995</v>
      </c>
      <c r="AJ325" s="15" t="s">
        <v>995</v>
      </c>
      <c r="AK325" s="16" t="b">
        <v>0</v>
      </c>
      <c r="AL325" s="16" t="b">
        <v>0</v>
      </c>
      <c r="AM325" s="15" t="s">
        <v>1042</v>
      </c>
      <c r="AN325" s="15" t="s">
        <v>2649</v>
      </c>
      <c r="AO325" s="15" t="s">
        <v>1008</v>
      </c>
      <c r="AP325" s="15" t="s">
        <v>1007</v>
      </c>
      <c r="AQ325" s="15" t="s">
        <v>1008</v>
      </c>
      <c r="AR325" s="16"/>
    </row>
    <row r="326" spans="1:44" ht="15.5" x14ac:dyDescent="0.35">
      <c r="A326" s="15" t="s">
        <v>3873</v>
      </c>
      <c r="B326" s="15" t="s">
        <v>3874</v>
      </c>
      <c r="C326" s="15" t="s">
        <v>3875</v>
      </c>
      <c r="D326" s="16"/>
      <c r="E326" s="17">
        <v>83</v>
      </c>
      <c r="F326" s="17">
        <v>7</v>
      </c>
      <c r="G326" s="15" t="s">
        <v>14</v>
      </c>
      <c r="H326" s="15" t="s">
        <v>995</v>
      </c>
      <c r="I326" s="15" t="s">
        <v>995</v>
      </c>
      <c r="J326" s="15" t="s">
        <v>995</v>
      </c>
      <c r="K326" s="15" t="s">
        <v>996</v>
      </c>
      <c r="L326" s="15" t="s">
        <v>995</v>
      </c>
      <c r="M326" s="15" t="s">
        <v>1008</v>
      </c>
      <c r="N326" s="15" t="s">
        <v>3876</v>
      </c>
      <c r="O326" s="15" t="s">
        <v>3877</v>
      </c>
      <c r="P326" s="15" t="s">
        <v>3834</v>
      </c>
      <c r="Q326" s="15" t="s">
        <v>537</v>
      </c>
      <c r="R326" s="15" t="s">
        <v>3878</v>
      </c>
      <c r="S326" s="15" t="s">
        <v>3879</v>
      </c>
      <c r="T326" s="15" t="s">
        <v>1786</v>
      </c>
      <c r="U326" s="15" t="s">
        <v>3880</v>
      </c>
      <c r="V326" s="15" t="s">
        <v>3881</v>
      </c>
      <c r="W326" s="15" t="s">
        <v>995</v>
      </c>
      <c r="X326" s="18" t="s">
        <v>3882</v>
      </c>
      <c r="Y326" s="15" t="s">
        <v>995</v>
      </c>
      <c r="Z326" s="17">
        <v>0</v>
      </c>
      <c r="AA326" s="17">
        <v>1</v>
      </c>
      <c r="AB326" s="17">
        <v>4</v>
      </c>
      <c r="AC326" s="16"/>
      <c r="AD326" s="16"/>
      <c r="AE326" s="16"/>
      <c r="AF326" s="15" t="s">
        <v>995</v>
      </c>
      <c r="AG326" s="16" t="b">
        <v>0</v>
      </c>
      <c r="AH326" s="15" t="s">
        <v>995</v>
      </c>
      <c r="AI326" s="15" t="s">
        <v>995</v>
      </c>
      <c r="AJ326" s="15" t="s">
        <v>995</v>
      </c>
      <c r="AK326" s="16" t="b">
        <v>0</v>
      </c>
      <c r="AL326" s="16" t="b">
        <v>0</v>
      </c>
      <c r="AM326" s="15" t="s">
        <v>1042</v>
      </c>
      <c r="AN326" s="15" t="s">
        <v>2649</v>
      </c>
      <c r="AO326" s="15" t="s">
        <v>1008</v>
      </c>
      <c r="AP326" s="15" t="s">
        <v>1007</v>
      </c>
      <c r="AQ326" s="15" t="s">
        <v>1008</v>
      </c>
      <c r="AR326" s="16"/>
    </row>
    <row r="327" spans="1:44" ht="15.5" x14ac:dyDescent="0.35">
      <c r="A327" s="15" t="s">
        <v>3883</v>
      </c>
      <c r="B327" s="15" t="s">
        <v>3884</v>
      </c>
      <c r="C327" s="15" t="s">
        <v>3885</v>
      </c>
      <c r="D327" s="16"/>
      <c r="E327" s="17">
        <v>99</v>
      </c>
      <c r="F327" s="17">
        <v>10</v>
      </c>
      <c r="G327" s="15" t="s">
        <v>16</v>
      </c>
      <c r="H327" s="15" t="s">
        <v>995</v>
      </c>
      <c r="I327" s="15" t="s">
        <v>3886</v>
      </c>
      <c r="J327" s="15" t="s">
        <v>995</v>
      </c>
      <c r="K327" s="15" t="s">
        <v>996</v>
      </c>
      <c r="L327" s="15" t="s">
        <v>995</v>
      </c>
      <c r="M327" s="15" t="s">
        <v>997</v>
      </c>
      <c r="N327" s="15" t="s">
        <v>3887</v>
      </c>
      <c r="O327" s="15" t="s">
        <v>3888</v>
      </c>
      <c r="P327" s="15" t="s">
        <v>3834</v>
      </c>
      <c r="Q327" s="15" t="s">
        <v>537</v>
      </c>
      <c r="R327" s="15" t="s">
        <v>3889</v>
      </c>
      <c r="S327" s="15" t="s">
        <v>3890</v>
      </c>
      <c r="T327" s="15" t="s">
        <v>1001</v>
      </c>
      <c r="U327" s="15" t="s">
        <v>3891</v>
      </c>
      <c r="V327" s="15" t="s">
        <v>3892</v>
      </c>
      <c r="W327" s="15" t="s">
        <v>995</v>
      </c>
      <c r="X327" s="18" t="s">
        <v>3893</v>
      </c>
      <c r="Y327" s="15" t="s">
        <v>995</v>
      </c>
      <c r="Z327" s="17">
        <v>0</v>
      </c>
      <c r="AA327" s="17">
        <v>1</v>
      </c>
      <c r="AB327" s="17">
        <v>4</v>
      </c>
      <c r="AC327" s="17">
        <v>16000</v>
      </c>
      <c r="AD327" s="17">
        <v>23</v>
      </c>
      <c r="AE327" s="16"/>
      <c r="AF327" s="15" t="s">
        <v>995</v>
      </c>
      <c r="AG327" s="16" t="b">
        <v>0</v>
      </c>
      <c r="AH327" s="15" t="s">
        <v>995</v>
      </c>
      <c r="AI327" s="15" t="s">
        <v>995</v>
      </c>
      <c r="AJ327" s="15" t="s">
        <v>995</v>
      </c>
      <c r="AK327" s="16" t="b">
        <v>0</v>
      </c>
      <c r="AL327" s="16" t="b">
        <v>0</v>
      </c>
      <c r="AM327" s="16"/>
      <c r="AN327" s="15" t="s">
        <v>1018</v>
      </c>
      <c r="AO327" s="15" t="s">
        <v>1019</v>
      </c>
      <c r="AP327" s="15" t="s">
        <v>1007</v>
      </c>
      <c r="AQ327" s="15" t="s">
        <v>1008</v>
      </c>
      <c r="AR327" s="16"/>
    </row>
    <row r="328" spans="1:44" ht="15.5" x14ac:dyDescent="0.35">
      <c r="A328" s="15" t="s">
        <v>3894</v>
      </c>
      <c r="B328" s="15" t="s">
        <v>3895</v>
      </c>
      <c r="C328" s="15" t="s">
        <v>3896</v>
      </c>
      <c r="D328" s="16"/>
      <c r="E328" s="17">
        <v>97</v>
      </c>
      <c r="F328" s="17">
        <v>10</v>
      </c>
      <c r="G328" s="15" t="s">
        <v>14</v>
      </c>
      <c r="H328" s="15" t="s">
        <v>995</v>
      </c>
      <c r="I328" s="15" t="s">
        <v>995</v>
      </c>
      <c r="J328" s="15" t="s">
        <v>995</v>
      </c>
      <c r="K328" s="15" t="s">
        <v>996</v>
      </c>
      <c r="L328" s="15" t="s">
        <v>995</v>
      </c>
      <c r="M328" s="15" t="s">
        <v>1008</v>
      </c>
      <c r="N328" s="15" t="s">
        <v>3897</v>
      </c>
      <c r="O328" s="15" t="s">
        <v>3888</v>
      </c>
      <c r="P328" s="15" t="s">
        <v>3834</v>
      </c>
      <c r="Q328" s="15" t="s">
        <v>537</v>
      </c>
      <c r="R328" s="15" t="s">
        <v>3889</v>
      </c>
      <c r="S328" s="15" t="s">
        <v>3898</v>
      </c>
      <c r="T328" s="15" t="s">
        <v>1001</v>
      </c>
      <c r="U328" s="15" t="s">
        <v>3899</v>
      </c>
      <c r="V328" s="15" t="s">
        <v>3900</v>
      </c>
      <c r="W328" s="15" t="s">
        <v>995</v>
      </c>
      <c r="X328" s="18" t="s">
        <v>995</v>
      </c>
      <c r="Y328" s="15" t="s">
        <v>995</v>
      </c>
      <c r="Z328" s="17">
        <v>0</v>
      </c>
      <c r="AA328" s="17">
        <v>1</v>
      </c>
      <c r="AB328" s="16"/>
      <c r="AC328" s="16"/>
      <c r="AD328" s="16"/>
      <c r="AE328" s="16"/>
      <c r="AF328" s="15" t="s">
        <v>995</v>
      </c>
      <c r="AG328" s="16" t="b">
        <v>0</v>
      </c>
      <c r="AH328" s="15" t="s">
        <v>995</v>
      </c>
      <c r="AI328" s="15" t="s">
        <v>995</v>
      </c>
      <c r="AJ328" s="15" t="s">
        <v>995</v>
      </c>
      <c r="AK328" s="16" t="b">
        <v>0</v>
      </c>
      <c r="AL328" s="16" t="b">
        <v>0</v>
      </c>
      <c r="AM328" s="15" t="s">
        <v>1042</v>
      </c>
      <c r="AN328" s="15" t="s">
        <v>2649</v>
      </c>
      <c r="AO328" s="15" t="s">
        <v>1008</v>
      </c>
      <c r="AP328" s="15" t="s">
        <v>1007</v>
      </c>
      <c r="AQ328" s="15" t="s">
        <v>1008</v>
      </c>
      <c r="AR328" s="16"/>
    </row>
    <row r="329" spans="1:44" ht="15.5" x14ac:dyDescent="0.35">
      <c r="A329" s="15" t="s">
        <v>3901</v>
      </c>
      <c r="B329" s="15" t="s">
        <v>3902</v>
      </c>
      <c r="C329" s="15" t="s">
        <v>3903</v>
      </c>
      <c r="D329" s="16"/>
      <c r="E329" s="16"/>
      <c r="F329" s="16"/>
      <c r="G329" s="15" t="s">
        <v>1251</v>
      </c>
      <c r="H329" s="15" t="s">
        <v>995</v>
      </c>
      <c r="I329" s="15" t="s">
        <v>995</v>
      </c>
      <c r="J329" s="15" t="s">
        <v>995</v>
      </c>
      <c r="K329" s="15" t="s">
        <v>996</v>
      </c>
      <c r="L329" s="15" t="s">
        <v>995</v>
      </c>
      <c r="M329" s="15" t="s">
        <v>997</v>
      </c>
      <c r="N329" s="15" t="s">
        <v>3904</v>
      </c>
      <c r="O329" s="15" t="s">
        <v>3888</v>
      </c>
      <c r="P329" s="15" t="s">
        <v>3834</v>
      </c>
      <c r="Q329" s="15" t="s">
        <v>537</v>
      </c>
      <c r="R329" s="15" t="s">
        <v>3889</v>
      </c>
      <c r="S329" s="15" t="s">
        <v>3905</v>
      </c>
      <c r="T329" s="15" t="s">
        <v>1001</v>
      </c>
      <c r="U329" s="15" t="s">
        <v>3906</v>
      </c>
      <c r="V329" s="15" t="s">
        <v>3907</v>
      </c>
      <c r="W329" s="15" t="s">
        <v>995</v>
      </c>
      <c r="X329" s="18" t="s">
        <v>3908</v>
      </c>
      <c r="Y329" s="15" t="s">
        <v>995</v>
      </c>
      <c r="Z329" s="17">
        <v>0</v>
      </c>
      <c r="AA329" s="17">
        <v>1</v>
      </c>
      <c r="AB329" s="16"/>
      <c r="AC329" s="16"/>
      <c r="AD329" s="16"/>
      <c r="AE329" s="16"/>
      <c r="AF329" s="15" t="s">
        <v>995</v>
      </c>
      <c r="AG329" s="16" t="b">
        <v>0</v>
      </c>
      <c r="AH329" s="15" t="s">
        <v>995</v>
      </c>
      <c r="AI329" s="15" t="s">
        <v>995</v>
      </c>
      <c r="AJ329" s="15" t="s">
        <v>995</v>
      </c>
      <c r="AK329" s="16" t="b">
        <v>0</v>
      </c>
      <c r="AL329" s="16" t="b">
        <v>0</v>
      </c>
      <c r="AM329" s="16"/>
      <c r="AN329" s="15" t="s">
        <v>1179</v>
      </c>
      <c r="AO329" s="15" t="s">
        <v>1019</v>
      </c>
      <c r="AP329" s="15" t="s">
        <v>1007</v>
      </c>
      <c r="AQ329" s="15" t="s">
        <v>1008</v>
      </c>
      <c r="AR329" s="16"/>
    </row>
    <row r="330" spans="1:44" ht="15.5" x14ac:dyDescent="0.35">
      <c r="A330" s="15" t="s">
        <v>3909</v>
      </c>
      <c r="B330" s="15" t="s">
        <v>3910</v>
      </c>
      <c r="C330" s="15" t="s">
        <v>3911</v>
      </c>
      <c r="D330" s="16"/>
      <c r="E330" s="16"/>
      <c r="F330" s="16"/>
      <c r="G330" s="15" t="s">
        <v>1420</v>
      </c>
      <c r="H330" s="15" t="s">
        <v>995</v>
      </c>
      <c r="I330" s="15" t="s">
        <v>995</v>
      </c>
      <c r="J330" s="15" t="s">
        <v>3912</v>
      </c>
      <c r="K330" s="15" t="s">
        <v>3913</v>
      </c>
      <c r="L330" s="15" t="s">
        <v>995</v>
      </c>
      <c r="M330" s="15" t="s">
        <v>997</v>
      </c>
      <c r="N330" s="15" t="s">
        <v>3914</v>
      </c>
      <c r="O330" s="15" t="s">
        <v>3888</v>
      </c>
      <c r="P330" s="15" t="s">
        <v>3834</v>
      </c>
      <c r="Q330" s="15" t="s">
        <v>537</v>
      </c>
      <c r="R330" s="15" t="s">
        <v>3889</v>
      </c>
      <c r="S330" s="15" t="s">
        <v>3905</v>
      </c>
      <c r="T330" s="15" t="s">
        <v>1001</v>
      </c>
      <c r="U330" s="15" t="s">
        <v>3906</v>
      </c>
      <c r="V330" s="15" t="s">
        <v>3915</v>
      </c>
      <c r="W330" s="15" t="s">
        <v>995</v>
      </c>
      <c r="X330" s="18" t="s">
        <v>3916</v>
      </c>
      <c r="Y330" s="15" t="s">
        <v>995</v>
      </c>
      <c r="Z330" s="17">
        <v>0</v>
      </c>
      <c r="AA330" s="17">
        <v>1</v>
      </c>
      <c r="AB330" s="16"/>
      <c r="AC330" s="16"/>
      <c r="AD330" s="16"/>
      <c r="AE330" s="16"/>
      <c r="AF330" s="15" t="s">
        <v>995</v>
      </c>
      <c r="AG330" s="16" t="b">
        <v>0</v>
      </c>
      <c r="AH330" s="15" t="s">
        <v>995</v>
      </c>
      <c r="AI330" s="15" t="s">
        <v>995</v>
      </c>
      <c r="AJ330" s="15" t="s">
        <v>995</v>
      </c>
      <c r="AK330" s="16" t="b">
        <v>0</v>
      </c>
      <c r="AL330" s="16" t="b">
        <v>0</v>
      </c>
      <c r="AM330" s="16"/>
      <c r="AN330" s="15" t="s">
        <v>3917</v>
      </c>
      <c r="AO330" s="15" t="s">
        <v>1067</v>
      </c>
      <c r="AP330" s="15" t="s">
        <v>1007</v>
      </c>
      <c r="AQ330" s="15" t="s">
        <v>1008</v>
      </c>
      <c r="AR330" s="16"/>
    </row>
    <row r="331" spans="1:44" ht="15.5" x14ac:dyDescent="0.35">
      <c r="A331" s="15" t="s">
        <v>3918</v>
      </c>
      <c r="B331" s="15" t="s">
        <v>3919</v>
      </c>
      <c r="C331" s="15" t="s">
        <v>3920</v>
      </c>
      <c r="D331" s="16"/>
      <c r="E331" s="17">
        <v>85</v>
      </c>
      <c r="F331" s="17">
        <v>8</v>
      </c>
      <c r="G331" s="15" t="s">
        <v>1023</v>
      </c>
      <c r="H331" s="15" t="s">
        <v>995</v>
      </c>
      <c r="I331" s="15" t="s">
        <v>995</v>
      </c>
      <c r="J331" s="15" t="s">
        <v>995</v>
      </c>
      <c r="K331" s="15" t="s">
        <v>996</v>
      </c>
      <c r="L331" s="15" t="s">
        <v>995</v>
      </c>
      <c r="M331" s="15" t="s">
        <v>997</v>
      </c>
      <c r="N331" s="15" t="s">
        <v>3921</v>
      </c>
      <c r="O331" s="15" t="s">
        <v>3888</v>
      </c>
      <c r="P331" s="15" t="s">
        <v>3834</v>
      </c>
      <c r="Q331" s="15" t="s">
        <v>537</v>
      </c>
      <c r="R331" s="15" t="s">
        <v>3889</v>
      </c>
      <c r="S331" s="15" t="s">
        <v>3922</v>
      </c>
      <c r="T331" s="15" t="s">
        <v>1001</v>
      </c>
      <c r="U331" s="15" t="s">
        <v>3923</v>
      </c>
      <c r="V331" s="15" t="s">
        <v>3924</v>
      </c>
      <c r="W331" s="15" t="s">
        <v>995</v>
      </c>
      <c r="X331" s="18" t="s">
        <v>3925</v>
      </c>
      <c r="Y331" s="15" t="s">
        <v>995</v>
      </c>
      <c r="Z331" s="17">
        <v>0</v>
      </c>
      <c r="AA331" s="17">
        <v>1</v>
      </c>
      <c r="AB331" s="16"/>
      <c r="AC331" s="16"/>
      <c r="AD331" s="17">
        <v>13</v>
      </c>
      <c r="AE331" s="16"/>
      <c r="AF331" s="15" t="s">
        <v>995</v>
      </c>
      <c r="AG331" s="16" t="b">
        <v>0</v>
      </c>
      <c r="AH331" s="15" t="s">
        <v>995</v>
      </c>
      <c r="AI331" s="15" t="s">
        <v>995</v>
      </c>
      <c r="AJ331" s="15" t="s">
        <v>995</v>
      </c>
      <c r="AK331" s="16" t="b">
        <v>0</v>
      </c>
      <c r="AL331" s="16" t="b">
        <v>0</v>
      </c>
      <c r="AM331" s="16"/>
      <c r="AN331" s="15" t="s">
        <v>1983</v>
      </c>
      <c r="AO331" s="15" t="s">
        <v>1019</v>
      </c>
      <c r="AP331" s="15" t="s">
        <v>1007</v>
      </c>
      <c r="AQ331" s="15" t="s">
        <v>1008</v>
      </c>
      <c r="AR331" s="16"/>
    </row>
    <row r="332" spans="1:44" ht="15.5" x14ac:dyDescent="0.35">
      <c r="A332" s="15" t="s">
        <v>3926</v>
      </c>
      <c r="B332" s="15" t="s">
        <v>3927</v>
      </c>
      <c r="C332" s="15" t="s">
        <v>3928</v>
      </c>
      <c r="D332" s="16"/>
      <c r="E332" s="17">
        <v>85</v>
      </c>
      <c r="F332" s="17">
        <v>8</v>
      </c>
      <c r="G332" s="15" t="s">
        <v>1115</v>
      </c>
      <c r="H332" s="15" t="s">
        <v>995</v>
      </c>
      <c r="I332" s="15" t="s">
        <v>995</v>
      </c>
      <c r="J332" s="15" t="s">
        <v>995</v>
      </c>
      <c r="K332" s="15" t="s">
        <v>996</v>
      </c>
      <c r="L332" s="15" t="s">
        <v>995</v>
      </c>
      <c r="M332" s="15" t="s">
        <v>997</v>
      </c>
      <c r="N332" s="15" t="s">
        <v>3929</v>
      </c>
      <c r="O332" s="15" t="s">
        <v>3888</v>
      </c>
      <c r="P332" s="15" t="s">
        <v>3834</v>
      </c>
      <c r="Q332" s="15" t="s">
        <v>537</v>
      </c>
      <c r="R332" s="15" t="s">
        <v>3889</v>
      </c>
      <c r="S332" s="15" t="s">
        <v>3922</v>
      </c>
      <c r="T332" s="15" t="s">
        <v>1001</v>
      </c>
      <c r="U332" s="15" t="s">
        <v>3923</v>
      </c>
      <c r="V332" s="15" t="s">
        <v>3924</v>
      </c>
      <c r="W332" s="15" t="s">
        <v>995</v>
      </c>
      <c r="X332" s="18" t="s">
        <v>3930</v>
      </c>
      <c r="Y332" s="15" t="s">
        <v>995</v>
      </c>
      <c r="Z332" s="17">
        <v>0</v>
      </c>
      <c r="AA332" s="17">
        <v>1</v>
      </c>
      <c r="AB332" s="16"/>
      <c r="AC332" s="16"/>
      <c r="AD332" s="16"/>
      <c r="AE332" s="16"/>
      <c r="AF332" s="15" t="s">
        <v>995</v>
      </c>
      <c r="AG332" s="16" t="b">
        <v>0</v>
      </c>
      <c r="AH332" s="15" t="s">
        <v>995</v>
      </c>
      <c r="AI332" s="15" t="s">
        <v>995</v>
      </c>
      <c r="AJ332" s="15" t="s">
        <v>995</v>
      </c>
      <c r="AK332" s="16" t="b">
        <v>0</v>
      </c>
      <c r="AL332" s="16" t="b">
        <v>0</v>
      </c>
      <c r="AM332" s="16"/>
      <c r="AN332" s="15" t="s">
        <v>1693</v>
      </c>
      <c r="AO332" s="15" t="s">
        <v>1019</v>
      </c>
      <c r="AP332" s="15" t="s">
        <v>1007</v>
      </c>
      <c r="AQ332" s="15" t="s">
        <v>1008</v>
      </c>
      <c r="AR332" s="16"/>
    </row>
    <row r="333" spans="1:44" ht="15.5" x14ac:dyDescent="0.35">
      <c r="A333" s="15" t="s">
        <v>3931</v>
      </c>
      <c r="B333" s="15" t="s">
        <v>3932</v>
      </c>
      <c r="C333" s="15" t="s">
        <v>3933</v>
      </c>
      <c r="D333" s="16"/>
      <c r="E333" s="17">
        <v>41</v>
      </c>
      <c r="F333" s="17">
        <v>2</v>
      </c>
      <c r="G333" s="15" t="s">
        <v>1667</v>
      </c>
      <c r="H333" s="15" t="s">
        <v>995</v>
      </c>
      <c r="I333" s="15" t="s">
        <v>995</v>
      </c>
      <c r="J333" s="15" t="s">
        <v>995</v>
      </c>
      <c r="K333" s="15" t="s">
        <v>996</v>
      </c>
      <c r="L333" s="15" t="s">
        <v>995</v>
      </c>
      <c r="M333" s="15" t="s">
        <v>997</v>
      </c>
      <c r="N333" s="15" t="s">
        <v>3934</v>
      </c>
      <c r="O333" s="15" t="s">
        <v>3888</v>
      </c>
      <c r="P333" s="15" t="s">
        <v>3834</v>
      </c>
      <c r="Q333" s="15" t="s">
        <v>537</v>
      </c>
      <c r="R333" s="15" t="s">
        <v>3889</v>
      </c>
      <c r="S333" s="15" t="s">
        <v>3935</v>
      </c>
      <c r="T333" s="15" t="s">
        <v>1001</v>
      </c>
      <c r="U333" s="15" t="s">
        <v>3936</v>
      </c>
      <c r="V333" s="15" t="s">
        <v>3937</v>
      </c>
      <c r="W333" s="15" t="s">
        <v>995</v>
      </c>
      <c r="X333" s="18" t="s">
        <v>3938</v>
      </c>
      <c r="Y333" s="15" t="s">
        <v>995</v>
      </c>
      <c r="Z333" s="17">
        <v>0</v>
      </c>
      <c r="AA333" s="17">
        <v>1</v>
      </c>
      <c r="AB333" s="16"/>
      <c r="AC333" s="16"/>
      <c r="AD333" s="16"/>
      <c r="AE333" s="16"/>
      <c r="AF333" s="15" t="s">
        <v>995</v>
      </c>
      <c r="AG333" s="16" t="b">
        <v>0</v>
      </c>
      <c r="AH333" s="15" t="s">
        <v>995</v>
      </c>
      <c r="AI333" s="15" t="s">
        <v>995</v>
      </c>
      <c r="AJ333" s="15" t="s">
        <v>995</v>
      </c>
      <c r="AK333" s="16" t="b">
        <v>0</v>
      </c>
      <c r="AL333" s="16" t="b">
        <v>0</v>
      </c>
      <c r="AM333" s="16"/>
      <c r="AN333" s="15" t="s">
        <v>2944</v>
      </c>
      <c r="AO333" s="15" t="s">
        <v>1057</v>
      </c>
      <c r="AP333" s="15" t="s">
        <v>1007</v>
      </c>
      <c r="AQ333" s="15" t="s">
        <v>1008</v>
      </c>
      <c r="AR333" s="16"/>
    </row>
    <row r="334" spans="1:44" ht="15.5" x14ac:dyDescent="0.35">
      <c r="A334" s="15" t="s">
        <v>3939</v>
      </c>
      <c r="B334" s="15" t="s">
        <v>3940</v>
      </c>
      <c r="C334" s="15" t="s">
        <v>3941</v>
      </c>
      <c r="D334" s="16"/>
      <c r="E334" s="17">
        <v>35</v>
      </c>
      <c r="F334" s="17">
        <v>1</v>
      </c>
      <c r="G334" s="15" t="s">
        <v>994</v>
      </c>
      <c r="H334" s="15" t="s">
        <v>995</v>
      </c>
      <c r="I334" s="15" t="s">
        <v>995</v>
      </c>
      <c r="J334" s="15" t="s">
        <v>995</v>
      </c>
      <c r="K334" s="15" t="s">
        <v>996</v>
      </c>
      <c r="L334" s="15" t="s">
        <v>995</v>
      </c>
      <c r="M334" s="15" t="s">
        <v>997</v>
      </c>
      <c r="N334" s="15" t="s">
        <v>3942</v>
      </c>
      <c r="O334" s="15" t="s">
        <v>3888</v>
      </c>
      <c r="P334" s="15" t="s">
        <v>3834</v>
      </c>
      <c r="Q334" s="15" t="s">
        <v>537</v>
      </c>
      <c r="R334" s="15" t="s">
        <v>3943</v>
      </c>
      <c r="S334" s="15" t="s">
        <v>3944</v>
      </c>
      <c r="T334" s="15" t="s">
        <v>1001</v>
      </c>
      <c r="U334" s="15" t="s">
        <v>3945</v>
      </c>
      <c r="V334" s="15" t="s">
        <v>3946</v>
      </c>
      <c r="W334" s="15" t="s">
        <v>995</v>
      </c>
      <c r="X334" s="18" t="s">
        <v>3947</v>
      </c>
      <c r="Y334" s="15" t="s">
        <v>995</v>
      </c>
      <c r="Z334" s="17">
        <v>0</v>
      </c>
      <c r="AA334" s="17">
        <v>1</v>
      </c>
      <c r="AB334" s="16"/>
      <c r="AC334" s="16"/>
      <c r="AD334" s="16"/>
      <c r="AE334" s="16"/>
      <c r="AF334" s="15" t="s">
        <v>995</v>
      </c>
      <c r="AG334" s="16" t="b">
        <v>0</v>
      </c>
      <c r="AH334" s="15" t="s">
        <v>995</v>
      </c>
      <c r="AI334" s="15" t="s">
        <v>995</v>
      </c>
      <c r="AJ334" s="15" t="s">
        <v>995</v>
      </c>
      <c r="AK334" s="16" t="b">
        <v>0</v>
      </c>
      <c r="AL334" s="16" t="b">
        <v>0</v>
      </c>
      <c r="AM334" s="16"/>
      <c r="AN334" s="15" t="s">
        <v>2389</v>
      </c>
      <c r="AO334" s="15" t="s">
        <v>1067</v>
      </c>
      <c r="AP334" s="15" t="s">
        <v>1007</v>
      </c>
      <c r="AQ334" s="15" t="s">
        <v>1008</v>
      </c>
      <c r="AR334" s="15" t="s">
        <v>3948</v>
      </c>
    </row>
    <row r="335" spans="1:44" ht="15.5" x14ac:dyDescent="0.35">
      <c r="A335" s="15" t="s">
        <v>3949</v>
      </c>
      <c r="B335" s="15" t="s">
        <v>3950</v>
      </c>
      <c r="C335" s="15" t="s">
        <v>3951</v>
      </c>
      <c r="D335" s="16"/>
      <c r="E335" s="16"/>
      <c r="F335" s="16"/>
      <c r="G335" s="15" t="s">
        <v>14</v>
      </c>
      <c r="H335" s="15" t="s">
        <v>995</v>
      </c>
      <c r="I335" s="15" t="s">
        <v>995</v>
      </c>
      <c r="J335" s="15" t="s">
        <v>3952</v>
      </c>
      <c r="K335" s="15" t="s">
        <v>3953</v>
      </c>
      <c r="L335" s="15" t="s">
        <v>995</v>
      </c>
      <c r="M335" s="15" t="s">
        <v>997</v>
      </c>
      <c r="N335" s="15" t="s">
        <v>3954</v>
      </c>
      <c r="O335" s="15" t="s">
        <v>3955</v>
      </c>
      <c r="P335" s="15" t="s">
        <v>3834</v>
      </c>
      <c r="Q335" s="15" t="s">
        <v>537</v>
      </c>
      <c r="R335" s="15" t="s">
        <v>3956</v>
      </c>
      <c r="S335" s="15" t="s">
        <v>3957</v>
      </c>
      <c r="T335" s="15" t="s">
        <v>1001</v>
      </c>
      <c r="U335" s="15" t="s">
        <v>3958</v>
      </c>
      <c r="V335" s="15" t="s">
        <v>3959</v>
      </c>
      <c r="W335" s="15" t="s">
        <v>995</v>
      </c>
      <c r="X335" s="18" t="s">
        <v>3960</v>
      </c>
      <c r="Y335" s="15" t="s">
        <v>995</v>
      </c>
      <c r="Z335" s="17">
        <v>0</v>
      </c>
      <c r="AA335" s="17">
        <v>1</v>
      </c>
      <c r="AB335" s="16"/>
      <c r="AC335" s="16"/>
      <c r="AD335" s="16"/>
      <c r="AE335" s="16"/>
      <c r="AF335" s="15" t="s">
        <v>995</v>
      </c>
      <c r="AG335" s="16" t="b">
        <v>0</v>
      </c>
      <c r="AH335" s="15" t="s">
        <v>995</v>
      </c>
      <c r="AI335" s="15" t="s">
        <v>995</v>
      </c>
      <c r="AJ335" s="15" t="s">
        <v>995</v>
      </c>
      <c r="AK335" s="16" t="b">
        <v>0</v>
      </c>
      <c r="AL335" s="16" t="b">
        <v>0</v>
      </c>
      <c r="AM335" s="15" t="s">
        <v>1042</v>
      </c>
      <c r="AN335" s="15" t="s">
        <v>3961</v>
      </c>
      <c r="AO335" s="15" t="s">
        <v>1019</v>
      </c>
      <c r="AP335" s="15" t="s">
        <v>1007</v>
      </c>
      <c r="AQ335" s="15" t="s">
        <v>1008</v>
      </c>
      <c r="AR335" s="16"/>
    </row>
    <row r="336" spans="1:44" ht="15.5" x14ac:dyDescent="0.35">
      <c r="A336" s="15" t="s">
        <v>3952</v>
      </c>
      <c r="B336" s="15" t="s">
        <v>3953</v>
      </c>
      <c r="C336" s="15" t="s">
        <v>3962</v>
      </c>
      <c r="D336" s="16"/>
      <c r="E336" s="16"/>
      <c r="F336" s="16"/>
      <c r="G336" s="15" t="s">
        <v>1034</v>
      </c>
      <c r="H336" s="15" t="s">
        <v>995</v>
      </c>
      <c r="I336" s="15" t="s">
        <v>995</v>
      </c>
      <c r="J336" s="15" t="s">
        <v>995</v>
      </c>
      <c r="K336" s="15" t="s">
        <v>996</v>
      </c>
      <c r="L336" s="15" t="s">
        <v>995</v>
      </c>
      <c r="M336" s="15" t="s">
        <v>997</v>
      </c>
      <c r="N336" s="15" t="s">
        <v>3954</v>
      </c>
      <c r="O336" s="15" t="s">
        <v>3955</v>
      </c>
      <c r="P336" s="15" t="s">
        <v>3834</v>
      </c>
      <c r="Q336" s="15" t="s">
        <v>537</v>
      </c>
      <c r="R336" s="15" t="s">
        <v>3956</v>
      </c>
      <c r="S336" s="15" t="s">
        <v>3957</v>
      </c>
      <c r="T336" s="15" t="s">
        <v>1001</v>
      </c>
      <c r="U336" s="15" t="s">
        <v>3958</v>
      </c>
      <c r="V336" s="15" t="s">
        <v>3959</v>
      </c>
      <c r="W336" s="15" t="s">
        <v>995</v>
      </c>
      <c r="X336" s="18" t="s">
        <v>3963</v>
      </c>
      <c r="Y336" s="15" t="s">
        <v>995</v>
      </c>
      <c r="Z336" s="17">
        <v>0</v>
      </c>
      <c r="AA336" s="17">
        <v>1</v>
      </c>
      <c r="AB336" s="16"/>
      <c r="AC336" s="16"/>
      <c r="AD336" s="16"/>
      <c r="AE336" s="16"/>
      <c r="AF336" s="15" t="s">
        <v>995</v>
      </c>
      <c r="AG336" s="16" t="b">
        <v>0</v>
      </c>
      <c r="AH336" s="15" t="s">
        <v>995</v>
      </c>
      <c r="AI336" s="15" t="s">
        <v>995</v>
      </c>
      <c r="AJ336" s="15" t="s">
        <v>995</v>
      </c>
      <c r="AK336" s="16" t="b">
        <v>0</v>
      </c>
      <c r="AL336" s="16" t="b">
        <v>0</v>
      </c>
      <c r="AM336" s="15" t="s">
        <v>1042</v>
      </c>
      <c r="AN336" s="15" t="s">
        <v>3961</v>
      </c>
      <c r="AO336" s="15" t="s">
        <v>1019</v>
      </c>
      <c r="AP336" s="15" t="s">
        <v>1007</v>
      </c>
      <c r="AQ336" s="15" t="s">
        <v>1008</v>
      </c>
      <c r="AR336" s="16"/>
    </row>
    <row r="337" spans="1:44" ht="15.5" x14ac:dyDescent="0.35">
      <c r="A337" s="15" t="s">
        <v>3964</v>
      </c>
      <c r="B337" s="15" t="s">
        <v>3965</v>
      </c>
      <c r="C337" s="15" t="s">
        <v>3966</v>
      </c>
      <c r="D337" s="16"/>
      <c r="E337" s="16"/>
      <c r="F337" s="16"/>
      <c r="G337" s="15" t="s">
        <v>994</v>
      </c>
      <c r="H337" s="15" t="s">
        <v>995</v>
      </c>
      <c r="I337" s="15" t="s">
        <v>995</v>
      </c>
      <c r="J337" s="15" t="s">
        <v>995</v>
      </c>
      <c r="K337" s="15" t="s">
        <v>996</v>
      </c>
      <c r="L337" s="15" t="s">
        <v>995</v>
      </c>
      <c r="M337" s="15" t="s">
        <v>997</v>
      </c>
      <c r="N337" s="15" t="s">
        <v>3967</v>
      </c>
      <c r="O337" s="15" t="s">
        <v>3955</v>
      </c>
      <c r="P337" s="15" t="s">
        <v>3834</v>
      </c>
      <c r="Q337" s="15" t="s">
        <v>537</v>
      </c>
      <c r="R337" s="15" t="s">
        <v>3956</v>
      </c>
      <c r="S337" s="15" t="s">
        <v>3968</v>
      </c>
      <c r="T337" s="15" t="s">
        <v>1001</v>
      </c>
      <c r="U337" s="15" t="s">
        <v>3969</v>
      </c>
      <c r="V337" s="15" t="s">
        <v>3970</v>
      </c>
      <c r="W337" s="15" t="s">
        <v>995</v>
      </c>
      <c r="X337" s="18" t="s">
        <v>3971</v>
      </c>
      <c r="Y337" s="15" t="s">
        <v>995</v>
      </c>
      <c r="Z337" s="17">
        <v>0</v>
      </c>
      <c r="AA337" s="17">
        <v>1</v>
      </c>
      <c r="AB337" s="16"/>
      <c r="AC337" s="16"/>
      <c r="AD337" s="16"/>
      <c r="AE337" s="16"/>
      <c r="AF337" s="15" t="s">
        <v>995</v>
      </c>
      <c r="AG337" s="16" t="b">
        <v>0</v>
      </c>
      <c r="AH337" s="15" t="s">
        <v>995</v>
      </c>
      <c r="AI337" s="15" t="s">
        <v>995</v>
      </c>
      <c r="AJ337" s="15" t="s">
        <v>995</v>
      </c>
      <c r="AK337" s="16" t="b">
        <v>0</v>
      </c>
      <c r="AL337" s="16" t="b">
        <v>0</v>
      </c>
      <c r="AM337" s="16"/>
      <c r="AN337" s="15" t="s">
        <v>3972</v>
      </c>
      <c r="AO337" s="15" t="s">
        <v>1067</v>
      </c>
      <c r="AP337" s="15" t="s">
        <v>1007</v>
      </c>
      <c r="AQ337" s="15" t="s">
        <v>1008</v>
      </c>
      <c r="AR337" s="16"/>
    </row>
    <row r="338" spans="1:44" ht="15.5" x14ac:dyDescent="0.35">
      <c r="A338" s="15" t="s">
        <v>3973</v>
      </c>
      <c r="B338" s="15" t="s">
        <v>3974</v>
      </c>
      <c r="C338" s="15" t="s">
        <v>3975</v>
      </c>
      <c r="D338" s="16"/>
      <c r="E338" s="17">
        <v>97</v>
      </c>
      <c r="F338" s="17">
        <v>10</v>
      </c>
      <c r="G338" s="15" t="s">
        <v>14</v>
      </c>
      <c r="H338" s="15" t="s">
        <v>995</v>
      </c>
      <c r="I338" s="15" t="s">
        <v>995</v>
      </c>
      <c r="J338" s="15" t="s">
        <v>3976</v>
      </c>
      <c r="K338" s="15" t="s">
        <v>3977</v>
      </c>
      <c r="L338" s="15" t="s">
        <v>995</v>
      </c>
      <c r="M338" s="15" t="s">
        <v>997</v>
      </c>
      <c r="N338" s="15" t="s">
        <v>3978</v>
      </c>
      <c r="O338" s="15" t="s">
        <v>3979</v>
      </c>
      <c r="P338" s="15" t="s">
        <v>3834</v>
      </c>
      <c r="Q338" s="15" t="s">
        <v>537</v>
      </c>
      <c r="R338" s="15" t="s">
        <v>3668</v>
      </c>
      <c r="S338" s="15" t="s">
        <v>3980</v>
      </c>
      <c r="T338" s="15" t="s">
        <v>1001</v>
      </c>
      <c r="U338" s="15" t="s">
        <v>3981</v>
      </c>
      <c r="V338" s="15" t="s">
        <v>3982</v>
      </c>
      <c r="W338" s="15" t="s">
        <v>995</v>
      </c>
      <c r="X338" s="18" t="s">
        <v>995</v>
      </c>
      <c r="Y338" s="15" t="s">
        <v>995</v>
      </c>
      <c r="Z338" s="17">
        <v>0</v>
      </c>
      <c r="AA338" s="17">
        <v>1</v>
      </c>
      <c r="AB338" s="16"/>
      <c r="AC338" s="16"/>
      <c r="AD338" s="16"/>
      <c r="AE338" s="16"/>
      <c r="AF338" s="15" t="s">
        <v>995</v>
      </c>
      <c r="AG338" s="16" t="b">
        <v>0</v>
      </c>
      <c r="AH338" s="15" t="s">
        <v>995</v>
      </c>
      <c r="AI338" s="15" t="s">
        <v>995</v>
      </c>
      <c r="AJ338" s="15" t="s">
        <v>995</v>
      </c>
      <c r="AK338" s="16" t="b">
        <v>0</v>
      </c>
      <c r="AL338" s="16" t="b">
        <v>0</v>
      </c>
      <c r="AM338" s="16"/>
      <c r="AN338" s="15" t="s">
        <v>3983</v>
      </c>
      <c r="AO338" s="15" t="s">
        <v>1006</v>
      </c>
      <c r="AP338" s="15" t="s">
        <v>1007</v>
      </c>
      <c r="AQ338" s="15" t="s">
        <v>1008</v>
      </c>
      <c r="AR338" s="16"/>
    </row>
    <row r="339" spans="1:44" ht="15.5" x14ac:dyDescent="0.35">
      <c r="A339" s="15" t="s">
        <v>3984</v>
      </c>
      <c r="B339" s="15" t="s">
        <v>3985</v>
      </c>
      <c r="C339" s="15" t="s">
        <v>3986</v>
      </c>
      <c r="D339" s="16"/>
      <c r="E339" s="17">
        <v>39</v>
      </c>
      <c r="F339" s="17">
        <v>2</v>
      </c>
      <c r="G339" s="15" t="s">
        <v>1115</v>
      </c>
      <c r="H339" s="15" t="s">
        <v>995</v>
      </c>
      <c r="I339" s="15" t="s">
        <v>995</v>
      </c>
      <c r="J339" s="15" t="s">
        <v>995</v>
      </c>
      <c r="K339" s="15" t="s">
        <v>996</v>
      </c>
      <c r="L339" s="15" t="s">
        <v>995</v>
      </c>
      <c r="M339" s="15" t="s">
        <v>1123</v>
      </c>
      <c r="N339" s="15" t="s">
        <v>3987</v>
      </c>
      <c r="O339" s="15" t="s">
        <v>3668</v>
      </c>
      <c r="P339" s="15" t="s">
        <v>3834</v>
      </c>
      <c r="Q339" s="15" t="s">
        <v>537</v>
      </c>
      <c r="R339" s="15" t="s">
        <v>3988</v>
      </c>
      <c r="S339" s="15" t="s">
        <v>3989</v>
      </c>
      <c r="T339" s="15" t="s">
        <v>1001</v>
      </c>
      <c r="U339" s="15" t="s">
        <v>3990</v>
      </c>
      <c r="V339" s="15" t="s">
        <v>3991</v>
      </c>
      <c r="W339" s="15" t="s">
        <v>995</v>
      </c>
      <c r="X339" s="18" t="s">
        <v>3992</v>
      </c>
      <c r="Y339" s="15" t="s">
        <v>995</v>
      </c>
      <c r="Z339" s="17">
        <v>0</v>
      </c>
      <c r="AA339" s="17">
        <v>1</v>
      </c>
      <c r="AB339" s="16"/>
      <c r="AC339" s="16"/>
      <c r="AD339" s="16"/>
      <c r="AE339" s="16"/>
      <c r="AF339" s="15" t="s">
        <v>995</v>
      </c>
      <c r="AG339" s="16" t="b">
        <v>0</v>
      </c>
      <c r="AH339" s="15" t="s">
        <v>995</v>
      </c>
      <c r="AI339" s="15" t="s">
        <v>995</v>
      </c>
      <c r="AJ339" s="15" t="s">
        <v>995</v>
      </c>
      <c r="AK339" s="16" t="b">
        <v>0</v>
      </c>
      <c r="AL339" s="16" t="b">
        <v>0</v>
      </c>
      <c r="AM339" s="15" t="s">
        <v>1042</v>
      </c>
      <c r="AN339" s="15" t="s">
        <v>1222</v>
      </c>
      <c r="AO339" s="15" t="s">
        <v>1123</v>
      </c>
      <c r="AP339" s="15" t="s">
        <v>1007</v>
      </c>
      <c r="AQ339" s="15" t="s">
        <v>1008</v>
      </c>
      <c r="AR339" s="16"/>
    </row>
    <row r="340" spans="1:44" ht="15.5" x14ac:dyDescent="0.35">
      <c r="A340" s="15" t="s">
        <v>3993</v>
      </c>
      <c r="B340" s="15" t="s">
        <v>3994</v>
      </c>
      <c r="C340" s="15" t="s">
        <v>3995</v>
      </c>
      <c r="D340" s="16"/>
      <c r="E340" s="17">
        <v>92</v>
      </c>
      <c r="F340" s="17">
        <v>9</v>
      </c>
      <c r="G340" s="15" t="s">
        <v>995</v>
      </c>
      <c r="H340" s="15" t="s">
        <v>995</v>
      </c>
      <c r="I340" s="15" t="s">
        <v>995</v>
      </c>
      <c r="J340" s="15" t="s">
        <v>995</v>
      </c>
      <c r="K340" s="15" t="s">
        <v>996</v>
      </c>
      <c r="L340" s="15" t="s">
        <v>995</v>
      </c>
      <c r="M340" s="15" t="s">
        <v>997</v>
      </c>
      <c r="N340" s="15" t="s">
        <v>3996</v>
      </c>
      <c r="O340" s="15" t="s">
        <v>3668</v>
      </c>
      <c r="P340" s="15" t="s">
        <v>3834</v>
      </c>
      <c r="Q340" s="15" t="s">
        <v>537</v>
      </c>
      <c r="R340" s="15" t="s">
        <v>3988</v>
      </c>
      <c r="S340" s="15" t="s">
        <v>3997</v>
      </c>
      <c r="T340" s="15" t="s">
        <v>1001</v>
      </c>
      <c r="U340" s="15" t="s">
        <v>3998</v>
      </c>
      <c r="V340" s="15" t="s">
        <v>3999</v>
      </c>
      <c r="W340" s="15" t="s">
        <v>995</v>
      </c>
      <c r="X340" s="18" t="s">
        <v>4000</v>
      </c>
      <c r="Y340" s="15" t="s">
        <v>995</v>
      </c>
      <c r="Z340" s="17">
        <v>0</v>
      </c>
      <c r="AA340" s="17">
        <v>1</v>
      </c>
      <c r="AB340" s="16"/>
      <c r="AC340" s="16"/>
      <c r="AD340" s="16"/>
      <c r="AE340" s="16"/>
      <c r="AF340" s="15" t="s">
        <v>995</v>
      </c>
      <c r="AG340" s="16" t="b">
        <v>0</v>
      </c>
      <c r="AH340" s="15" t="s">
        <v>995</v>
      </c>
      <c r="AI340" s="15" t="s">
        <v>995</v>
      </c>
      <c r="AJ340" s="15" t="s">
        <v>995</v>
      </c>
      <c r="AK340" s="16" t="b">
        <v>0</v>
      </c>
      <c r="AL340" s="16" t="b">
        <v>0</v>
      </c>
      <c r="AM340" s="16"/>
      <c r="AN340" s="15" t="s">
        <v>4001</v>
      </c>
      <c r="AO340" s="15" t="s">
        <v>1821</v>
      </c>
      <c r="AP340" s="15" t="s">
        <v>1007</v>
      </c>
      <c r="AQ340" s="15" t="s">
        <v>1008</v>
      </c>
      <c r="AR340" s="16"/>
    </row>
    <row r="341" spans="1:44" ht="15.5" x14ac:dyDescent="0.35">
      <c r="A341" s="15" t="s">
        <v>4002</v>
      </c>
      <c r="B341" s="15" t="s">
        <v>4003</v>
      </c>
      <c r="C341" s="15" t="s">
        <v>4004</v>
      </c>
      <c r="D341" s="16"/>
      <c r="E341" s="17">
        <v>68</v>
      </c>
      <c r="F341" s="17">
        <v>5</v>
      </c>
      <c r="G341" s="15" t="s">
        <v>1115</v>
      </c>
      <c r="H341" s="15" t="s">
        <v>995</v>
      </c>
      <c r="I341" s="15" t="s">
        <v>995</v>
      </c>
      <c r="J341" s="15" t="s">
        <v>995</v>
      </c>
      <c r="K341" s="15" t="s">
        <v>996</v>
      </c>
      <c r="L341" s="15" t="s">
        <v>995</v>
      </c>
      <c r="M341" s="15" t="s">
        <v>997</v>
      </c>
      <c r="N341" s="15" t="s">
        <v>4005</v>
      </c>
      <c r="O341" s="15" t="s">
        <v>3668</v>
      </c>
      <c r="P341" s="15" t="s">
        <v>3834</v>
      </c>
      <c r="Q341" s="15" t="s">
        <v>537</v>
      </c>
      <c r="R341" s="15" t="s">
        <v>3988</v>
      </c>
      <c r="S341" s="15" t="s">
        <v>4006</v>
      </c>
      <c r="T341" s="15" t="s">
        <v>1001</v>
      </c>
      <c r="U341" s="15" t="s">
        <v>4007</v>
      </c>
      <c r="V341" s="15" t="s">
        <v>4008</v>
      </c>
      <c r="W341" s="15" t="s">
        <v>995</v>
      </c>
      <c r="X341" s="18" t="s">
        <v>4009</v>
      </c>
      <c r="Y341" s="15" t="s">
        <v>995</v>
      </c>
      <c r="Z341" s="17">
        <v>0</v>
      </c>
      <c r="AA341" s="17">
        <v>1</v>
      </c>
      <c r="AB341" s="16"/>
      <c r="AC341" s="16"/>
      <c r="AD341" s="16"/>
      <c r="AE341" s="16"/>
      <c r="AF341" s="15" t="s">
        <v>995</v>
      </c>
      <c r="AG341" s="16" t="b">
        <v>0</v>
      </c>
      <c r="AH341" s="15" t="s">
        <v>995</v>
      </c>
      <c r="AI341" s="15" t="s">
        <v>995</v>
      </c>
      <c r="AJ341" s="15" t="s">
        <v>995</v>
      </c>
      <c r="AK341" s="16" t="b">
        <v>0</v>
      </c>
      <c r="AL341" s="16" t="b">
        <v>0</v>
      </c>
      <c r="AM341" s="16"/>
      <c r="AN341" s="15" t="s">
        <v>3283</v>
      </c>
      <c r="AO341" s="15" t="s">
        <v>1077</v>
      </c>
      <c r="AP341" s="15" t="s">
        <v>1007</v>
      </c>
      <c r="AQ341" s="15" t="s">
        <v>1008</v>
      </c>
      <c r="AR341" s="16"/>
    </row>
    <row r="342" spans="1:44" ht="15.5" x14ac:dyDescent="0.35">
      <c r="A342" s="15" t="s">
        <v>4010</v>
      </c>
      <c r="B342" s="15" t="s">
        <v>4011</v>
      </c>
      <c r="C342" s="15" t="s">
        <v>4012</v>
      </c>
      <c r="D342" s="16"/>
      <c r="E342" s="17">
        <v>76</v>
      </c>
      <c r="F342" s="17">
        <v>6</v>
      </c>
      <c r="G342" s="15" t="s">
        <v>4013</v>
      </c>
      <c r="H342" s="15" t="s">
        <v>4014</v>
      </c>
      <c r="I342" s="15" t="s">
        <v>995</v>
      </c>
      <c r="J342" s="15" t="s">
        <v>995</v>
      </c>
      <c r="K342" s="15" t="s">
        <v>996</v>
      </c>
      <c r="L342" s="15" t="s">
        <v>995</v>
      </c>
      <c r="M342" s="15" t="s">
        <v>1123</v>
      </c>
      <c r="N342" s="15" t="s">
        <v>4015</v>
      </c>
      <c r="O342" s="15" t="s">
        <v>3668</v>
      </c>
      <c r="P342" s="15" t="s">
        <v>3834</v>
      </c>
      <c r="Q342" s="15" t="s">
        <v>537</v>
      </c>
      <c r="R342" s="15" t="s">
        <v>3988</v>
      </c>
      <c r="S342" s="15" t="s">
        <v>4016</v>
      </c>
      <c r="T342" s="15" t="s">
        <v>1001</v>
      </c>
      <c r="U342" s="15" t="s">
        <v>4017</v>
      </c>
      <c r="V342" s="15" t="s">
        <v>4018</v>
      </c>
      <c r="W342" s="15" t="s">
        <v>995</v>
      </c>
      <c r="X342" s="18" t="s">
        <v>4019</v>
      </c>
      <c r="Y342" s="15" t="s">
        <v>995</v>
      </c>
      <c r="Z342" s="17">
        <v>0</v>
      </c>
      <c r="AA342" s="17">
        <v>1</v>
      </c>
      <c r="AB342" s="16"/>
      <c r="AC342" s="16"/>
      <c r="AD342" s="16"/>
      <c r="AE342" s="16"/>
      <c r="AF342" s="15" t="s">
        <v>995</v>
      </c>
      <c r="AG342" s="16" t="b">
        <v>0</v>
      </c>
      <c r="AH342" s="15" t="s">
        <v>995</v>
      </c>
      <c r="AI342" s="15" t="s">
        <v>995</v>
      </c>
      <c r="AJ342" s="15" t="s">
        <v>995</v>
      </c>
      <c r="AK342" s="16" t="b">
        <v>0</v>
      </c>
      <c r="AL342" s="16" t="b">
        <v>0</v>
      </c>
      <c r="AM342" s="15" t="s">
        <v>1042</v>
      </c>
      <c r="AN342" s="15" t="s">
        <v>4020</v>
      </c>
      <c r="AO342" s="15" t="s">
        <v>1123</v>
      </c>
      <c r="AP342" s="15" t="s">
        <v>4021</v>
      </c>
      <c r="AQ342" s="15" t="s">
        <v>1008</v>
      </c>
      <c r="AR342" s="16"/>
    </row>
    <row r="343" spans="1:44" ht="15.5" x14ac:dyDescent="0.35">
      <c r="A343" s="15" t="s">
        <v>4022</v>
      </c>
      <c r="B343" s="15" t="s">
        <v>4023</v>
      </c>
      <c r="C343" s="15" t="s">
        <v>4024</v>
      </c>
      <c r="D343" s="16"/>
      <c r="E343" s="17">
        <v>58</v>
      </c>
      <c r="F343" s="17">
        <v>4</v>
      </c>
      <c r="G343" s="15" t="s">
        <v>1420</v>
      </c>
      <c r="H343" s="15" t="s">
        <v>995</v>
      </c>
      <c r="I343" s="15" t="s">
        <v>995</v>
      </c>
      <c r="J343" s="15" t="s">
        <v>995</v>
      </c>
      <c r="K343" s="15" t="s">
        <v>996</v>
      </c>
      <c r="L343" s="15" t="s">
        <v>995</v>
      </c>
      <c r="M343" s="15" t="s">
        <v>997</v>
      </c>
      <c r="N343" s="15" t="s">
        <v>4025</v>
      </c>
      <c r="O343" s="15" t="s">
        <v>3668</v>
      </c>
      <c r="P343" s="15" t="s">
        <v>3834</v>
      </c>
      <c r="Q343" s="15" t="s">
        <v>537</v>
      </c>
      <c r="R343" s="15" t="s">
        <v>3988</v>
      </c>
      <c r="S343" s="15" t="s">
        <v>4026</v>
      </c>
      <c r="T343" s="15" t="s">
        <v>1001</v>
      </c>
      <c r="U343" s="15" t="s">
        <v>4027</v>
      </c>
      <c r="V343" s="15" t="s">
        <v>4028</v>
      </c>
      <c r="W343" s="15" t="s">
        <v>995</v>
      </c>
      <c r="X343" s="18" t="s">
        <v>4029</v>
      </c>
      <c r="Y343" s="15" t="s">
        <v>995</v>
      </c>
      <c r="Z343" s="17">
        <v>0</v>
      </c>
      <c r="AA343" s="17">
        <v>1</v>
      </c>
      <c r="AB343" s="16"/>
      <c r="AC343" s="16"/>
      <c r="AD343" s="16"/>
      <c r="AE343" s="16"/>
      <c r="AF343" s="15" t="s">
        <v>995</v>
      </c>
      <c r="AG343" s="16" t="b">
        <v>0</v>
      </c>
      <c r="AH343" s="15" t="s">
        <v>995</v>
      </c>
      <c r="AI343" s="15" t="s">
        <v>995</v>
      </c>
      <c r="AJ343" s="15" t="s">
        <v>995</v>
      </c>
      <c r="AK343" s="16" t="b">
        <v>0</v>
      </c>
      <c r="AL343" s="16" t="b">
        <v>0</v>
      </c>
      <c r="AM343" s="16"/>
      <c r="AN343" s="15" t="s">
        <v>4030</v>
      </c>
      <c r="AO343" s="15" t="s">
        <v>1067</v>
      </c>
      <c r="AP343" s="15" t="s">
        <v>1007</v>
      </c>
      <c r="AQ343" s="15" t="s">
        <v>1008</v>
      </c>
      <c r="AR343" s="16"/>
    </row>
    <row r="344" spans="1:44" ht="15.5" x14ac:dyDescent="0.35">
      <c r="A344" s="15" t="s">
        <v>3976</v>
      </c>
      <c r="B344" s="15" t="s">
        <v>3977</v>
      </c>
      <c r="C344" s="15" t="s">
        <v>4031</v>
      </c>
      <c r="D344" s="16"/>
      <c r="E344" s="17">
        <v>87</v>
      </c>
      <c r="F344" s="17">
        <v>8</v>
      </c>
      <c r="G344" s="15" t="s">
        <v>1061</v>
      </c>
      <c r="H344" s="15" t="s">
        <v>995</v>
      </c>
      <c r="I344" s="15" t="s">
        <v>995</v>
      </c>
      <c r="J344" s="15" t="s">
        <v>995</v>
      </c>
      <c r="K344" s="15" t="s">
        <v>996</v>
      </c>
      <c r="L344" s="15" t="s">
        <v>995</v>
      </c>
      <c r="M344" s="15" t="s">
        <v>997</v>
      </c>
      <c r="N344" s="15" t="s">
        <v>4032</v>
      </c>
      <c r="O344" s="15" t="s">
        <v>3668</v>
      </c>
      <c r="P344" s="15" t="s">
        <v>3834</v>
      </c>
      <c r="Q344" s="15" t="s">
        <v>537</v>
      </c>
      <c r="R344" s="15" t="s">
        <v>3988</v>
      </c>
      <c r="S344" s="15" t="s">
        <v>4033</v>
      </c>
      <c r="T344" s="15" t="s">
        <v>1001</v>
      </c>
      <c r="U344" s="15" t="s">
        <v>4034</v>
      </c>
      <c r="V344" s="15" t="s">
        <v>4035</v>
      </c>
      <c r="W344" s="15" t="s">
        <v>995</v>
      </c>
      <c r="X344" s="18" t="s">
        <v>4036</v>
      </c>
      <c r="Y344" s="15" t="s">
        <v>995</v>
      </c>
      <c r="Z344" s="17">
        <v>0</v>
      </c>
      <c r="AA344" s="17">
        <v>1</v>
      </c>
      <c r="AB344" s="16"/>
      <c r="AC344" s="16"/>
      <c r="AD344" s="16"/>
      <c r="AE344" s="16"/>
      <c r="AF344" s="15" t="s">
        <v>995</v>
      </c>
      <c r="AG344" s="16" t="b">
        <v>0</v>
      </c>
      <c r="AH344" s="15" t="s">
        <v>995</v>
      </c>
      <c r="AI344" s="15" t="s">
        <v>995</v>
      </c>
      <c r="AJ344" s="15" t="s">
        <v>995</v>
      </c>
      <c r="AK344" s="16" t="b">
        <v>0</v>
      </c>
      <c r="AL344" s="16" t="b">
        <v>0</v>
      </c>
      <c r="AM344" s="16"/>
      <c r="AN344" s="15" t="s">
        <v>2200</v>
      </c>
      <c r="AO344" s="15" t="s">
        <v>1067</v>
      </c>
      <c r="AP344" s="15" t="s">
        <v>1007</v>
      </c>
      <c r="AQ344" s="15" t="s">
        <v>1008</v>
      </c>
      <c r="AR344" s="16"/>
    </row>
    <row r="345" spans="1:44" ht="15.5" x14ac:dyDescent="0.35">
      <c r="A345" s="15" t="s">
        <v>4037</v>
      </c>
      <c r="B345" s="15" t="s">
        <v>4038</v>
      </c>
      <c r="C345" s="15" t="s">
        <v>4039</v>
      </c>
      <c r="D345" s="16"/>
      <c r="E345" s="17">
        <v>76</v>
      </c>
      <c r="F345" s="17">
        <v>6</v>
      </c>
      <c r="G345" s="15" t="s">
        <v>3585</v>
      </c>
      <c r="H345" s="15" t="s">
        <v>995</v>
      </c>
      <c r="I345" s="15" t="s">
        <v>995</v>
      </c>
      <c r="J345" s="15" t="s">
        <v>995</v>
      </c>
      <c r="K345" s="15" t="s">
        <v>996</v>
      </c>
      <c r="L345" s="15" t="s">
        <v>995</v>
      </c>
      <c r="M345" s="15" t="s">
        <v>997</v>
      </c>
      <c r="N345" s="15" t="s">
        <v>4040</v>
      </c>
      <c r="O345" s="15" t="s">
        <v>3668</v>
      </c>
      <c r="P345" s="15" t="s">
        <v>3834</v>
      </c>
      <c r="Q345" s="15" t="s">
        <v>537</v>
      </c>
      <c r="R345" s="15" t="s">
        <v>3988</v>
      </c>
      <c r="S345" s="15" t="s">
        <v>4041</v>
      </c>
      <c r="T345" s="15" t="s">
        <v>1001</v>
      </c>
      <c r="U345" s="15" t="s">
        <v>4042</v>
      </c>
      <c r="V345" s="15" t="s">
        <v>4043</v>
      </c>
      <c r="W345" s="15" t="s">
        <v>995</v>
      </c>
      <c r="X345" s="18" t="s">
        <v>4044</v>
      </c>
      <c r="Y345" s="15" t="s">
        <v>995</v>
      </c>
      <c r="Z345" s="17">
        <v>0</v>
      </c>
      <c r="AA345" s="17">
        <v>1</v>
      </c>
      <c r="AB345" s="16"/>
      <c r="AC345" s="16"/>
      <c r="AD345" s="16"/>
      <c r="AE345" s="16"/>
      <c r="AF345" s="15" t="s">
        <v>995</v>
      </c>
      <c r="AG345" s="16" t="b">
        <v>0</v>
      </c>
      <c r="AH345" s="15" t="s">
        <v>995</v>
      </c>
      <c r="AI345" s="15" t="s">
        <v>995</v>
      </c>
      <c r="AJ345" s="15" t="s">
        <v>995</v>
      </c>
      <c r="AK345" s="16" t="b">
        <v>0</v>
      </c>
      <c r="AL345" s="16" t="b">
        <v>0</v>
      </c>
      <c r="AM345" s="16"/>
      <c r="AN345" s="15" t="s">
        <v>1550</v>
      </c>
      <c r="AO345" s="15" t="s">
        <v>1019</v>
      </c>
      <c r="AP345" s="15" t="s">
        <v>1007</v>
      </c>
      <c r="AQ345" s="15" t="s">
        <v>1008</v>
      </c>
      <c r="AR345" s="16"/>
    </row>
    <row r="346" spans="1:44" ht="15.5" x14ac:dyDescent="0.35">
      <c r="A346" s="15" t="s">
        <v>4045</v>
      </c>
      <c r="B346" s="15" t="s">
        <v>4046</v>
      </c>
      <c r="C346" s="15" t="s">
        <v>4047</v>
      </c>
      <c r="D346" s="16"/>
      <c r="E346" s="17">
        <v>38</v>
      </c>
      <c r="F346" s="17">
        <v>2</v>
      </c>
      <c r="G346" s="15" t="s">
        <v>16</v>
      </c>
      <c r="H346" s="15" t="s">
        <v>995</v>
      </c>
      <c r="I346" s="15" t="s">
        <v>995</v>
      </c>
      <c r="J346" s="15" t="s">
        <v>995</v>
      </c>
      <c r="K346" s="15" t="s">
        <v>996</v>
      </c>
      <c r="L346" s="15" t="s">
        <v>995</v>
      </c>
      <c r="M346" s="15" t="s">
        <v>997</v>
      </c>
      <c r="N346" s="15" t="s">
        <v>4048</v>
      </c>
      <c r="O346" s="15" t="s">
        <v>3668</v>
      </c>
      <c r="P346" s="15" t="s">
        <v>3834</v>
      </c>
      <c r="Q346" s="15" t="s">
        <v>537</v>
      </c>
      <c r="R346" s="15" t="s">
        <v>3988</v>
      </c>
      <c r="S346" s="15" t="s">
        <v>4049</v>
      </c>
      <c r="T346" s="15" t="s">
        <v>1001</v>
      </c>
      <c r="U346" s="15" t="s">
        <v>4050</v>
      </c>
      <c r="V346" s="15" t="s">
        <v>4051</v>
      </c>
      <c r="W346" s="15" t="s">
        <v>995</v>
      </c>
      <c r="X346" s="18" t="s">
        <v>4052</v>
      </c>
      <c r="Y346" s="15" t="s">
        <v>995</v>
      </c>
      <c r="Z346" s="17">
        <v>0</v>
      </c>
      <c r="AA346" s="17">
        <v>1</v>
      </c>
      <c r="AB346" s="16"/>
      <c r="AC346" s="16"/>
      <c r="AD346" s="16"/>
      <c r="AE346" s="16"/>
      <c r="AF346" s="15" t="s">
        <v>995</v>
      </c>
      <c r="AG346" s="16" t="b">
        <v>0</v>
      </c>
      <c r="AH346" s="15" t="s">
        <v>995</v>
      </c>
      <c r="AI346" s="15" t="s">
        <v>995</v>
      </c>
      <c r="AJ346" s="15" t="s">
        <v>995</v>
      </c>
      <c r="AK346" s="16" t="b">
        <v>0</v>
      </c>
      <c r="AL346" s="16" t="b">
        <v>0</v>
      </c>
      <c r="AM346" s="16"/>
      <c r="AN346" s="15" t="s">
        <v>4053</v>
      </c>
      <c r="AO346" s="15" t="s">
        <v>1057</v>
      </c>
      <c r="AP346" s="15" t="s">
        <v>1007</v>
      </c>
      <c r="AQ346" s="15" t="s">
        <v>1008</v>
      </c>
      <c r="AR346" s="16"/>
    </row>
    <row r="347" spans="1:44" ht="15.5" x14ac:dyDescent="0.35">
      <c r="A347" s="15" t="s">
        <v>4054</v>
      </c>
      <c r="B347" s="15" t="s">
        <v>4055</v>
      </c>
      <c r="C347" s="15" t="s">
        <v>4056</v>
      </c>
      <c r="D347" s="16"/>
      <c r="E347" s="17">
        <v>58</v>
      </c>
      <c r="F347" s="17">
        <v>4</v>
      </c>
      <c r="G347" s="15" t="s">
        <v>1251</v>
      </c>
      <c r="H347" s="15" t="s">
        <v>995</v>
      </c>
      <c r="I347" s="15" t="s">
        <v>995</v>
      </c>
      <c r="J347" s="15" t="s">
        <v>995</v>
      </c>
      <c r="K347" s="15" t="s">
        <v>996</v>
      </c>
      <c r="L347" s="15" t="s">
        <v>995</v>
      </c>
      <c r="M347" s="15" t="s">
        <v>997</v>
      </c>
      <c r="N347" s="15" t="s">
        <v>4057</v>
      </c>
      <c r="O347" s="15" t="s">
        <v>3668</v>
      </c>
      <c r="P347" s="15" t="s">
        <v>3834</v>
      </c>
      <c r="Q347" s="15" t="s">
        <v>537</v>
      </c>
      <c r="R347" s="15" t="s">
        <v>3988</v>
      </c>
      <c r="S347" s="15" t="s">
        <v>4058</v>
      </c>
      <c r="T347" s="15" t="s">
        <v>1001</v>
      </c>
      <c r="U347" s="15" t="s">
        <v>4027</v>
      </c>
      <c r="V347" s="15" t="s">
        <v>4059</v>
      </c>
      <c r="W347" s="15" t="s">
        <v>995</v>
      </c>
      <c r="X347" s="18" t="s">
        <v>4060</v>
      </c>
      <c r="Y347" s="15" t="s">
        <v>995</v>
      </c>
      <c r="Z347" s="17">
        <v>0</v>
      </c>
      <c r="AA347" s="17">
        <v>1</v>
      </c>
      <c r="AB347" s="16"/>
      <c r="AC347" s="16"/>
      <c r="AD347" s="16"/>
      <c r="AE347" s="16"/>
      <c r="AF347" s="15" t="s">
        <v>995</v>
      </c>
      <c r="AG347" s="16" t="b">
        <v>0</v>
      </c>
      <c r="AH347" s="15" t="s">
        <v>995</v>
      </c>
      <c r="AI347" s="15" t="s">
        <v>995</v>
      </c>
      <c r="AJ347" s="15" t="s">
        <v>995</v>
      </c>
      <c r="AK347" s="16" t="b">
        <v>0</v>
      </c>
      <c r="AL347" s="16" t="b">
        <v>0</v>
      </c>
      <c r="AM347" s="16"/>
      <c r="AN347" s="15" t="s">
        <v>1179</v>
      </c>
      <c r="AO347" s="15" t="s">
        <v>1019</v>
      </c>
      <c r="AP347" s="15" t="s">
        <v>1007</v>
      </c>
      <c r="AQ347" s="15" t="s">
        <v>1008</v>
      </c>
      <c r="AR347" s="16"/>
    </row>
    <row r="348" spans="1:44" ht="15.5" x14ac:dyDescent="0.35">
      <c r="A348" s="15" t="s">
        <v>4061</v>
      </c>
      <c r="B348" s="15" t="s">
        <v>4062</v>
      </c>
      <c r="C348" s="15" t="s">
        <v>4063</v>
      </c>
      <c r="D348" s="16"/>
      <c r="E348" s="17">
        <v>88</v>
      </c>
      <c r="F348" s="17">
        <v>8</v>
      </c>
      <c r="G348" s="15" t="s">
        <v>1023</v>
      </c>
      <c r="H348" s="15" t="s">
        <v>995</v>
      </c>
      <c r="I348" s="15" t="s">
        <v>995</v>
      </c>
      <c r="J348" s="15" t="s">
        <v>995</v>
      </c>
      <c r="K348" s="15" t="s">
        <v>996</v>
      </c>
      <c r="L348" s="15" t="s">
        <v>995</v>
      </c>
      <c r="M348" s="15" t="s">
        <v>997</v>
      </c>
      <c r="N348" s="15" t="s">
        <v>4064</v>
      </c>
      <c r="O348" s="15" t="s">
        <v>785</v>
      </c>
      <c r="P348" s="15" t="s">
        <v>3834</v>
      </c>
      <c r="Q348" s="15" t="s">
        <v>537</v>
      </c>
      <c r="R348" s="15" t="s">
        <v>4065</v>
      </c>
      <c r="S348" s="15" t="s">
        <v>4066</v>
      </c>
      <c r="T348" s="15" t="s">
        <v>1001</v>
      </c>
      <c r="U348" s="15" t="s">
        <v>4067</v>
      </c>
      <c r="V348" s="15" t="s">
        <v>4068</v>
      </c>
      <c r="W348" s="15" t="s">
        <v>995</v>
      </c>
      <c r="X348" s="18" t="s">
        <v>4069</v>
      </c>
      <c r="Y348" s="15" t="s">
        <v>995</v>
      </c>
      <c r="Z348" s="17">
        <v>0</v>
      </c>
      <c r="AA348" s="17">
        <v>1</v>
      </c>
      <c r="AB348" s="16"/>
      <c r="AC348" s="16"/>
      <c r="AD348" s="16"/>
      <c r="AE348" s="16"/>
      <c r="AF348" s="15" t="s">
        <v>995</v>
      </c>
      <c r="AG348" s="16" t="b">
        <v>0</v>
      </c>
      <c r="AH348" s="15" t="s">
        <v>995</v>
      </c>
      <c r="AI348" s="15" t="s">
        <v>995</v>
      </c>
      <c r="AJ348" s="15" t="s">
        <v>995</v>
      </c>
      <c r="AK348" s="16" t="b">
        <v>0</v>
      </c>
      <c r="AL348" s="16" t="b">
        <v>0</v>
      </c>
      <c r="AM348" s="16"/>
      <c r="AN348" s="15" t="s">
        <v>3551</v>
      </c>
      <c r="AO348" s="15" t="s">
        <v>1077</v>
      </c>
      <c r="AP348" s="15" t="s">
        <v>1007</v>
      </c>
      <c r="AQ348" s="15" t="s">
        <v>1008</v>
      </c>
      <c r="AR348" s="16"/>
    </row>
    <row r="349" spans="1:44" ht="15.5" x14ac:dyDescent="0.35">
      <c r="A349" s="15" t="s">
        <v>4070</v>
      </c>
      <c r="B349" s="15" t="s">
        <v>4071</v>
      </c>
      <c r="C349" s="15" t="s">
        <v>4072</v>
      </c>
      <c r="D349" s="16"/>
      <c r="E349" s="16"/>
      <c r="F349" s="16"/>
      <c r="G349" s="15" t="s">
        <v>1023</v>
      </c>
      <c r="H349" s="15" t="s">
        <v>995</v>
      </c>
      <c r="I349" s="15" t="s">
        <v>995</v>
      </c>
      <c r="J349" s="15" t="s">
        <v>995</v>
      </c>
      <c r="K349" s="15" t="s">
        <v>996</v>
      </c>
      <c r="L349" s="15" t="s">
        <v>995</v>
      </c>
      <c r="M349" s="15" t="s">
        <v>997</v>
      </c>
      <c r="N349" s="15" t="s">
        <v>4073</v>
      </c>
      <c r="O349" s="15" t="s">
        <v>4074</v>
      </c>
      <c r="P349" s="15" t="s">
        <v>3834</v>
      </c>
      <c r="Q349" s="15" t="s">
        <v>537</v>
      </c>
      <c r="R349" s="15" t="s">
        <v>4075</v>
      </c>
      <c r="S349" s="15" t="s">
        <v>4076</v>
      </c>
      <c r="T349" s="15" t="s">
        <v>1786</v>
      </c>
      <c r="U349" s="15" t="s">
        <v>4077</v>
      </c>
      <c r="V349" s="15" t="s">
        <v>4078</v>
      </c>
      <c r="W349" s="15" t="s">
        <v>995</v>
      </c>
      <c r="X349" s="18" t="s">
        <v>4079</v>
      </c>
      <c r="Y349" s="15" t="s">
        <v>995</v>
      </c>
      <c r="Z349" s="17">
        <v>0</v>
      </c>
      <c r="AA349" s="17">
        <v>1</v>
      </c>
      <c r="AB349" s="16"/>
      <c r="AC349" s="16"/>
      <c r="AD349" s="16"/>
      <c r="AE349" s="16"/>
      <c r="AF349" s="15" t="s">
        <v>995</v>
      </c>
      <c r="AG349" s="16" t="b">
        <v>0</v>
      </c>
      <c r="AH349" s="15" t="s">
        <v>995</v>
      </c>
      <c r="AI349" s="15" t="s">
        <v>995</v>
      </c>
      <c r="AJ349" s="15" t="s">
        <v>995</v>
      </c>
      <c r="AK349" s="16" t="b">
        <v>0</v>
      </c>
      <c r="AL349" s="16" t="b">
        <v>0</v>
      </c>
      <c r="AM349" s="16"/>
      <c r="AN349" s="15" t="s">
        <v>3313</v>
      </c>
      <c r="AO349" s="15" t="s">
        <v>1057</v>
      </c>
      <c r="AP349" s="15" t="s">
        <v>1007</v>
      </c>
      <c r="AQ349" s="15" t="s">
        <v>1008</v>
      </c>
      <c r="AR349" s="16"/>
    </row>
    <row r="350" spans="1:44" ht="15.5" x14ac:dyDescent="0.35">
      <c r="A350" s="15" t="s">
        <v>4080</v>
      </c>
      <c r="B350" s="15" t="s">
        <v>4081</v>
      </c>
      <c r="C350" s="15" t="s">
        <v>4082</v>
      </c>
      <c r="D350" s="16"/>
      <c r="E350" s="17">
        <v>98</v>
      </c>
      <c r="F350" s="17">
        <v>10</v>
      </c>
      <c r="G350" s="15" t="s">
        <v>14</v>
      </c>
      <c r="H350" s="15" t="s">
        <v>995</v>
      </c>
      <c r="I350" s="15" t="s">
        <v>995</v>
      </c>
      <c r="J350" s="15" t="s">
        <v>995</v>
      </c>
      <c r="K350" s="15" t="s">
        <v>996</v>
      </c>
      <c r="L350" s="15" t="s">
        <v>995</v>
      </c>
      <c r="M350" s="15" t="s">
        <v>1008</v>
      </c>
      <c r="N350" s="15" t="s">
        <v>4083</v>
      </c>
      <c r="O350" s="15" t="s">
        <v>4084</v>
      </c>
      <c r="P350" s="15" t="s">
        <v>3834</v>
      </c>
      <c r="Q350" s="15" t="s">
        <v>537</v>
      </c>
      <c r="R350" s="15" t="s">
        <v>2879</v>
      </c>
      <c r="S350" s="15" t="s">
        <v>4085</v>
      </c>
      <c r="T350" s="15" t="s">
        <v>1786</v>
      </c>
      <c r="U350" s="15" t="s">
        <v>4086</v>
      </c>
      <c r="V350" s="15" t="s">
        <v>4087</v>
      </c>
      <c r="W350" s="15" t="s">
        <v>995</v>
      </c>
      <c r="X350" s="18" t="s">
        <v>4088</v>
      </c>
      <c r="Y350" s="15" t="s">
        <v>995</v>
      </c>
      <c r="Z350" s="17">
        <v>0</v>
      </c>
      <c r="AA350" s="17">
        <v>1</v>
      </c>
      <c r="AB350" s="17">
        <v>2</v>
      </c>
      <c r="AC350" s="16"/>
      <c r="AD350" s="16"/>
      <c r="AE350" s="16"/>
      <c r="AF350" s="15" t="s">
        <v>995</v>
      </c>
      <c r="AG350" s="16" t="b">
        <v>0</v>
      </c>
      <c r="AH350" s="15" t="s">
        <v>995</v>
      </c>
      <c r="AI350" s="15" t="s">
        <v>995</v>
      </c>
      <c r="AJ350" s="15" t="s">
        <v>995</v>
      </c>
      <c r="AK350" s="16" t="b">
        <v>0</v>
      </c>
      <c r="AL350" s="16" t="b">
        <v>0</v>
      </c>
      <c r="AM350" s="15" t="s">
        <v>1042</v>
      </c>
      <c r="AN350" s="15" t="s">
        <v>2649</v>
      </c>
      <c r="AO350" s="15" t="s">
        <v>1008</v>
      </c>
      <c r="AP350" s="15" t="s">
        <v>1007</v>
      </c>
      <c r="AQ350" s="15" t="s">
        <v>1008</v>
      </c>
      <c r="AR350" s="16"/>
    </row>
    <row r="351" spans="1:44" ht="15.5" x14ac:dyDescent="0.35">
      <c r="A351" s="15" t="s">
        <v>4089</v>
      </c>
      <c r="B351" s="15" t="s">
        <v>4090</v>
      </c>
      <c r="C351" s="15" t="s">
        <v>4091</v>
      </c>
      <c r="D351" s="16"/>
      <c r="E351" s="16"/>
      <c r="F351" s="16"/>
      <c r="G351" s="15" t="s">
        <v>1251</v>
      </c>
      <c r="H351" s="15" t="s">
        <v>995</v>
      </c>
      <c r="I351" s="15" t="s">
        <v>995</v>
      </c>
      <c r="J351" s="15" t="s">
        <v>995</v>
      </c>
      <c r="K351" s="15" t="s">
        <v>996</v>
      </c>
      <c r="L351" s="15" t="s">
        <v>995</v>
      </c>
      <c r="M351" s="15" t="s">
        <v>1008</v>
      </c>
      <c r="N351" s="15" t="s">
        <v>995</v>
      </c>
      <c r="O351" s="15" t="s">
        <v>4092</v>
      </c>
      <c r="P351" s="15" t="s">
        <v>3834</v>
      </c>
      <c r="Q351" s="15" t="s">
        <v>537</v>
      </c>
      <c r="R351" s="15" t="s">
        <v>4092</v>
      </c>
      <c r="S351" s="15" t="s">
        <v>4093</v>
      </c>
      <c r="T351" s="15" t="s">
        <v>1786</v>
      </c>
      <c r="U351" s="15" t="s">
        <v>995</v>
      </c>
      <c r="V351" s="15" t="s">
        <v>995</v>
      </c>
      <c r="W351" s="15" t="s">
        <v>995</v>
      </c>
      <c r="X351" s="18" t="s">
        <v>4094</v>
      </c>
      <c r="Y351" s="15" t="s">
        <v>995</v>
      </c>
      <c r="Z351" s="17">
        <v>0</v>
      </c>
      <c r="AA351" s="17">
        <v>1</v>
      </c>
      <c r="AB351" s="16"/>
      <c r="AC351" s="16"/>
      <c r="AD351" s="16"/>
      <c r="AE351" s="16"/>
      <c r="AF351" s="15" t="s">
        <v>995</v>
      </c>
      <c r="AG351" s="16" t="b">
        <v>0</v>
      </c>
      <c r="AH351" s="15" t="s">
        <v>995</v>
      </c>
      <c r="AI351" s="15" t="s">
        <v>995</v>
      </c>
      <c r="AJ351" s="15" t="s">
        <v>995</v>
      </c>
      <c r="AK351" s="16" t="b">
        <v>0</v>
      </c>
      <c r="AL351" s="16" t="b">
        <v>0</v>
      </c>
      <c r="AM351" s="15" t="s">
        <v>1042</v>
      </c>
      <c r="AN351" s="15" t="s">
        <v>3735</v>
      </c>
      <c r="AO351" s="15" t="s">
        <v>1008</v>
      </c>
      <c r="AP351" s="15" t="s">
        <v>3735</v>
      </c>
      <c r="AQ351" s="15" t="s">
        <v>1008</v>
      </c>
      <c r="AR351" s="16"/>
    </row>
    <row r="352" spans="1:44" ht="15.5" x14ac:dyDescent="0.35">
      <c r="A352" s="15" t="s">
        <v>4095</v>
      </c>
      <c r="B352" s="15" t="s">
        <v>4096</v>
      </c>
      <c r="C352" s="15" t="s">
        <v>4097</v>
      </c>
      <c r="D352" s="16"/>
      <c r="E352" s="17">
        <v>98</v>
      </c>
      <c r="F352" s="17">
        <v>10</v>
      </c>
      <c r="G352" s="15" t="s">
        <v>995</v>
      </c>
      <c r="H352" s="15" t="s">
        <v>995</v>
      </c>
      <c r="I352" s="15" t="s">
        <v>4098</v>
      </c>
      <c r="J352" s="15" t="s">
        <v>995</v>
      </c>
      <c r="K352" s="15" t="s">
        <v>996</v>
      </c>
      <c r="L352" s="15" t="s">
        <v>995</v>
      </c>
      <c r="M352" s="15" t="s">
        <v>997</v>
      </c>
      <c r="N352" s="15" t="s">
        <v>4099</v>
      </c>
      <c r="O352" s="15" t="s">
        <v>4092</v>
      </c>
      <c r="P352" s="15" t="s">
        <v>3834</v>
      </c>
      <c r="Q352" s="15" t="s">
        <v>537</v>
      </c>
      <c r="R352" s="15" t="s">
        <v>4100</v>
      </c>
      <c r="S352" s="15" t="s">
        <v>4101</v>
      </c>
      <c r="T352" s="15" t="s">
        <v>1786</v>
      </c>
      <c r="U352" s="15" t="s">
        <v>4102</v>
      </c>
      <c r="V352" s="15" t="s">
        <v>4103</v>
      </c>
      <c r="W352" s="15" t="s">
        <v>995</v>
      </c>
      <c r="X352" s="18" t="s">
        <v>4104</v>
      </c>
      <c r="Y352" s="15" t="s">
        <v>995</v>
      </c>
      <c r="Z352" s="17">
        <v>0</v>
      </c>
      <c r="AA352" s="17">
        <v>1</v>
      </c>
      <c r="AB352" s="16"/>
      <c r="AC352" s="16"/>
      <c r="AD352" s="16"/>
      <c r="AE352" s="16"/>
      <c r="AF352" s="15" t="s">
        <v>995</v>
      </c>
      <c r="AG352" s="16" t="b">
        <v>0</v>
      </c>
      <c r="AH352" s="15" t="s">
        <v>995</v>
      </c>
      <c r="AI352" s="15" t="s">
        <v>995</v>
      </c>
      <c r="AJ352" s="15" t="s">
        <v>995</v>
      </c>
      <c r="AK352" s="16" t="b">
        <v>0</v>
      </c>
      <c r="AL352" s="16" t="b">
        <v>0</v>
      </c>
      <c r="AM352" s="16"/>
      <c r="AN352" s="15" t="s">
        <v>1029</v>
      </c>
      <c r="AO352" s="15" t="s">
        <v>1030</v>
      </c>
      <c r="AP352" s="15" t="s">
        <v>1007</v>
      </c>
      <c r="AQ352" s="15" t="s">
        <v>1008</v>
      </c>
      <c r="AR352" s="16"/>
    </row>
    <row r="353" spans="1:44" ht="15.5" x14ac:dyDescent="0.35">
      <c r="A353" s="15" t="s">
        <v>4105</v>
      </c>
      <c r="B353" s="15" t="s">
        <v>4106</v>
      </c>
      <c r="C353" s="15" t="s">
        <v>4107</v>
      </c>
      <c r="D353" s="16"/>
      <c r="E353" s="16"/>
      <c r="F353" s="16"/>
      <c r="G353" s="15" t="s">
        <v>16</v>
      </c>
      <c r="H353" s="15" t="s">
        <v>995</v>
      </c>
      <c r="I353" s="15" t="s">
        <v>995</v>
      </c>
      <c r="J353" s="15" t="s">
        <v>995</v>
      </c>
      <c r="K353" s="15" t="s">
        <v>996</v>
      </c>
      <c r="L353" s="15" t="s">
        <v>995</v>
      </c>
      <c r="M353" s="15" t="s">
        <v>997</v>
      </c>
      <c r="N353" s="15" t="s">
        <v>4108</v>
      </c>
      <c r="O353" s="15" t="s">
        <v>4109</v>
      </c>
      <c r="P353" s="15" t="s">
        <v>3834</v>
      </c>
      <c r="Q353" s="15" t="s">
        <v>537</v>
      </c>
      <c r="R353" s="15" t="s">
        <v>4110</v>
      </c>
      <c r="S353" s="15" t="s">
        <v>4111</v>
      </c>
      <c r="T353" s="15" t="s">
        <v>1001</v>
      </c>
      <c r="U353" s="15" t="s">
        <v>4112</v>
      </c>
      <c r="V353" s="15" t="s">
        <v>4113</v>
      </c>
      <c r="W353" s="15" t="s">
        <v>995</v>
      </c>
      <c r="X353" s="18" t="s">
        <v>4114</v>
      </c>
      <c r="Y353" s="15" t="s">
        <v>995</v>
      </c>
      <c r="Z353" s="17">
        <v>0</v>
      </c>
      <c r="AA353" s="17">
        <v>1</v>
      </c>
      <c r="AB353" s="17">
        <v>12</v>
      </c>
      <c r="AC353" s="16"/>
      <c r="AD353" s="16"/>
      <c r="AE353" s="16"/>
      <c r="AF353" s="15" t="s">
        <v>995</v>
      </c>
      <c r="AG353" s="16" t="b">
        <v>0</v>
      </c>
      <c r="AH353" s="15" t="s">
        <v>995</v>
      </c>
      <c r="AI353" s="15" t="s">
        <v>995</v>
      </c>
      <c r="AJ353" s="15" t="s">
        <v>995</v>
      </c>
      <c r="AK353" s="16" t="b">
        <v>0</v>
      </c>
      <c r="AL353" s="16" t="b">
        <v>0</v>
      </c>
      <c r="AM353" s="16"/>
      <c r="AN353" s="15" t="s">
        <v>4115</v>
      </c>
      <c r="AO353" s="15" t="s">
        <v>1019</v>
      </c>
      <c r="AP353" s="15" t="s">
        <v>1007</v>
      </c>
      <c r="AQ353" s="15" t="s">
        <v>1008</v>
      </c>
      <c r="AR353" s="16"/>
    </row>
    <row r="354" spans="1:44" ht="15.5" x14ac:dyDescent="0.35">
      <c r="A354" s="15" t="s">
        <v>4116</v>
      </c>
      <c r="B354" s="15" t="s">
        <v>4117</v>
      </c>
      <c r="C354" s="15" t="s">
        <v>4118</v>
      </c>
      <c r="D354" s="16"/>
      <c r="E354" s="17">
        <v>38</v>
      </c>
      <c r="F354" s="17">
        <v>1</v>
      </c>
      <c r="G354" s="15" t="s">
        <v>994</v>
      </c>
      <c r="H354" s="15" t="s">
        <v>995</v>
      </c>
      <c r="I354" s="15" t="s">
        <v>995</v>
      </c>
      <c r="J354" s="15" t="s">
        <v>995</v>
      </c>
      <c r="K354" s="15" t="s">
        <v>996</v>
      </c>
      <c r="L354" s="15" t="s">
        <v>995</v>
      </c>
      <c r="M354" s="15" t="s">
        <v>997</v>
      </c>
      <c r="N354" s="15" t="s">
        <v>4119</v>
      </c>
      <c r="O354" s="15" t="s">
        <v>3668</v>
      </c>
      <c r="P354" s="15" t="s">
        <v>4120</v>
      </c>
      <c r="Q354" s="15" t="s">
        <v>537</v>
      </c>
      <c r="R354" s="15" t="s">
        <v>4121</v>
      </c>
      <c r="S354" s="15" t="s">
        <v>4122</v>
      </c>
      <c r="T354" s="15" t="s">
        <v>1001</v>
      </c>
      <c r="U354" s="15" t="s">
        <v>4123</v>
      </c>
      <c r="V354" s="15" t="s">
        <v>4124</v>
      </c>
      <c r="W354" s="15" t="s">
        <v>995</v>
      </c>
      <c r="X354" s="18" t="s">
        <v>995</v>
      </c>
      <c r="Y354" s="15" t="s">
        <v>995</v>
      </c>
      <c r="Z354" s="17">
        <v>0</v>
      </c>
      <c r="AA354" s="17">
        <v>1</v>
      </c>
      <c r="AB354" s="16"/>
      <c r="AC354" s="16"/>
      <c r="AD354" s="16"/>
      <c r="AE354" s="16"/>
      <c r="AF354" s="15" t="s">
        <v>995</v>
      </c>
      <c r="AG354" s="16" t="b">
        <v>0</v>
      </c>
      <c r="AH354" s="15" t="s">
        <v>995</v>
      </c>
      <c r="AI354" s="15" t="s">
        <v>995</v>
      </c>
      <c r="AJ354" s="15" t="s">
        <v>995</v>
      </c>
      <c r="AK354" s="16" t="b">
        <v>0</v>
      </c>
      <c r="AL354" s="16" t="b">
        <v>0</v>
      </c>
      <c r="AM354" s="16"/>
      <c r="AN354" s="15" t="s">
        <v>4125</v>
      </c>
      <c r="AO354" s="15" t="s">
        <v>1019</v>
      </c>
      <c r="AP354" s="15" t="s">
        <v>1007</v>
      </c>
      <c r="AQ354" s="15" t="s">
        <v>1008</v>
      </c>
      <c r="AR354" s="16"/>
    </row>
    <row r="355" spans="1:44" ht="15.5" x14ac:dyDescent="0.35">
      <c r="A355" s="15" t="s">
        <v>4126</v>
      </c>
      <c r="B355" s="15" t="s">
        <v>4127</v>
      </c>
      <c r="C355" s="15" t="s">
        <v>4128</v>
      </c>
      <c r="D355" s="16"/>
      <c r="E355" s="17">
        <v>97</v>
      </c>
      <c r="F355" s="17">
        <v>10</v>
      </c>
      <c r="G355" s="15" t="s">
        <v>1251</v>
      </c>
      <c r="H355" s="15" t="s">
        <v>995</v>
      </c>
      <c r="I355" s="15" t="s">
        <v>995</v>
      </c>
      <c r="J355" s="15" t="s">
        <v>4129</v>
      </c>
      <c r="K355" s="15" t="s">
        <v>4130</v>
      </c>
      <c r="L355" s="15" t="s">
        <v>995</v>
      </c>
      <c r="M355" s="15" t="s">
        <v>997</v>
      </c>
      <c r="N355" s="15" t="s">
        <v>4131</v>
      </c>
      <c r="O355" s="15" t="s">
        <v>4132</v>
      </c>
      <c r="P355" s="15" t="s">
        <v>4120</v>
      </c>
      <c r="Q355" s="15" t="s">
        <v>537</v>
      </c>
      <c r="R355" s="15" t="s">
        <v>4133</v>
      </c>
      <c r="S355" s="15" t="s">
        <v>4134</v>
      </c>
      <c r="T355" s="15" t="s">
        <v>1001</v>
      </c>
      <c r="U355" s="15" t="s">
        <v>4135</v>
      </c>
      <c r="V355" s="15" t="s">
        <v>4136</v>
      </c>
      <c r="W355" s="15" t="s">
        <v>995</v>
      </c>
      <c r="X355" s="18" t="s">
        <v>4137</v>
      </c>
      <c r="Y355" s="15" t="s">
        <v>995</v>
      </c>
      <c r="Z355" s="17">
        <v>0</v>
      </c>
      <c r="AA355" s="17">
        <v>1</v>
      </c>
      <c r="AB355" s="16"/>
      <c r="AC355" s="16"/>
      <c r="AD355" s="16"/>
      <c r="AE355" s="16"/>
      <c r="AF355" s="15" t="s">
        <v>995</v>
      </c>
      <c r="AG355" s="16" t="b">
        <v>0</v>
      </c>
      <c r="AH355" s="15" t="s">
        <v>995</v>
      </c>
      <c r="AI355" s="15" t="s">
        <v>995</v>
      </c>
      <c r="AJ355" s="15" t="s">
        <v>995</v>
      </c>
      <c r="AK355" s="16" t="b">
        <v>0</v>
      </c>
      <c r="AL355" s="16" t="b">
        <v>0</v>
      </c>
      <c r="AM355" s="16"/>
      <c r="AN355" s="15" t="s">
        <v>2206</v>
      </c>
      <c r="AO355" s="15" t="s">
        <v>1019</v>
      </c>
      <c r="AP355" s="15" t="s">
        <v>1007</v>
      </c>
      <c r="AQ355" s="15" t="s">
        <v>1008</v>
      </c>
      <c r="AR355" s="16"/>
    </row>
    <row r="356" spans="1:44" ht="15.5" x14ac:dyDescent="0.35">
      <c r="A356" s="15" t="s">
        <v>4138</v>
      </c>
      <c r="B356" s="15" t="s">
        <v>4139</v>
      </c>
      <c r="C356" s="15" t="s">
        <v>4140</v>
      </c>
      <c r="D356" s="16"/>
      <c r="E356" s="17">
        <v>27</v>
      </c>
      <c r="F356" s="17">
        <v>1</v>
      </c>
      <c r="G356" s="15" t="s">
        <v>3585</v>
      </c>
      <c r="H356" s="15" t="s">
        <v>995</v>
      </c>
      <c r="I356" s="15" t="s">
        <v>995</v>
      </c>
      <c r="J356" s="15" t="s">
        <v>995</v>
      </c>
      <c r="K356" s="15" t="s">
        <v>996</v>
      </c>
      <c r="L356" s="15" t="s">
        <v>995</v>
      </c>
      <c r="M356" s="15" t="s">
        <v>997</v>
      </c>
      <c r="N356" s="15" t="s">
        <v>4141</v>
      </c>
      <c r="O356" s="15" t="s">
        <v>4132</v>
      </c>
      <c r="P356" s="15" t="s">
        <v>4120</v>
      </c>
      <c r="Q356" s="15" t="s">
        <v>537</v>
      </c>
      <c r="R356" s="15" t="s">
        <v>4133</v>
      </c>
      <c r="S356" s="15" t="s">
        <v>4142</v>
      </c>
      <c r="T356" s="15" t="s">
        <v>1001</v>
      </c>
      <c r="U356" s="15" t="s">
        <v>4143</v>
      </c>
      <c r="V356" s="15" t="s">
        <v>4144</v>
      </c>
      <c r="W356" s="15" t="s">
        <v>995</v>
      </c>
      <c r="X356" s="18" t="s">
        <v>4145</v>
      </c>
      <c r="Y356" s="15" t="s">
        <v>995</v>
      </c>
      <c r="Z356" s="17">
        <v>0</v>
      </c>
      <c r="AA356" s="17">
        <v>1</v>
      </c>
      <c r="AB356" s="16"/>
      <c r="AC356" s="16"/>
      <c r="AD356" s="16"/>
      <c r="AE356" s="16"/>
      <c r="AF356" s="15" t="s">
        <v>995</v>
      </c>
      <c r="AG356" s="16" t="b">
        <v>0</v>
      </c>
      <c r="AH356" s="15" t="s">
        <v>995</v>
      </c>
      <c r="AI356" s="15" t="s">
        <v>995</v>
      </c>
      <c r="AJ356" s="15" t="s">
        <v>995</v>
      </c>
      <c r="AK356" s="16" t="b">
        <v>0</v>
      </c>
      <c r="AL356" s="16" t="b">
        <v>0</v>
      </c>
      <c r="AM356" s="16"/>
      <c r="AN356" s="15" t="s">
        <v>1327</v>
      </c>
      <c r="AO356" s="15" t="s">
        <v>1067</v>
      </c>
      <c r="AP356" s="15" t="s">
        <v>1007</v>
      </c>
      <c r="AQ356" s="15" t="s">
        <v>1008</v>
      </c>
      <c r="AR356" s="16"/>
    </row>
    <row r="357" spans="1:44" ht="15.5" x14ac:dyDescent="0.35">
      <c r="A357" s="15" t="s">
        <v>4146</v>
      </c>
      <c r="B357" s="15" t="s">
        <v>4147</v>
      </c>
      <c r="C357" s="15" t="s">
        <v>4148</v>
      </c>
      <c r="D357" s="16"/>
      <c r="E357" s="17">
        <v>99</v>
      </c>
      <c r="F357" s="17">
        <v>10</v>
      </c>
      <c r="G357" s="15" t="s">
        <v>1615</v>
      </c>
      <c r="H357" s="15" t="s">
        <v>995</v>
      </c>
      <c r="I357" s="15" t="s">
        <v>995</v>
      </c>
      <c r="J357" s="15" t="s">
        <v>995</v>
      </c>
      <c r="K357" s="15" t="s">
        <v>996</v>
      </c>
      <c r="L357" s="15" t="s">
        <v>995</v>
      </c>
      <c r="M357" s="15" t="s">
        <v>997</v>
      </c>
      <c r="N357" s="15" t="s">
        <v>4149</v>
      </c>
      <c r="O357" s="15" t="s">
        <v>4132</v>
      </c>
      <c r="P357" s="15" t="s">
        <v>4120</v>
      </c>
      <c r="Q357" s="15" t="s">
        <v>537</v>
      </c>
      <c r="R357" s="15" t="s">
        <v>4133</v>
      </c>
      <c r="S357" s="15" t="s">
        <v>4150</v>
      </c>
      <c r="T357" s="15" t="s">
        <v>1001</v>
      </c>
      <c r="U357" s="15" t="s">
        <v>4151</v>
      </c>
      <c r="V357" s="15" t="s">
        <v>4152</v>
      </c>
      <c r="W357" s="15" t="s">
        <v>995</v>
      </c>
      <c r="X357" s="18" t="s">
        <v>4153</v>
      </c>
      <c r="Y357" s="15" t="s">
        <v>995</v>
      </c>
      <c r="Z357" s="17">
        <v>0</v>
      </c>
      <c r="AA357" s="17">
        <v>1</v>
      </c>
      <c r="AB357" s="16"/>
      <c r="AC357" s="16"/>
      <c r="AD357" s="16"/>
      <c r="AE357" s="16"/>
      <c r="AF357" s="15" t="s">
        <v>995</v>
      </c>
      <c r="AG357" s="16" t="b">
        <v>0</v>
      </c>
      <c r="AH357" s="15" t="s">
        <v>995</v>
      </c>
      <c r="AI357" s="15" t="s">
        <v>995</v>
      </c>
      <c r="AJ357" s="15" t="s">
        <v>995</v>
      </c>
      <c r="AK357" s="16" t="b">
        <v>0</v>
      </c>
      <c r="AL357" s="16" t="b">
        <v>0</v>
      </c>
      <c r="AM357" s="16"/>
      <c r="AN357" s="15" t="s">
        <v>2004</v>
      </c>
      <c r="AO357" s="15" t="s">
        <v>1019</v>
      </c>
      <c r="AP357" s="15" t="s">
        <v>1007</v>
      </c>
      <c r="AQ357" s="15" t="s">
        <v>1008</v>
      </c>
      <c r="AR357" s="16"/>
    </row>
    <row r="358" spans="1:44" ht="15.5" x14ac:dyDescent="0.35">
      <c r="A358" s="15" t="s">
        <v>4154</v>
      </c>
      <c r="B358" s="15" t="s">
        <v>4155</v>
      </c>
      <c r="C358" s="15" t="s">
        <v>4156</v>
      </c>
      <c r="D358" s="16"/>
      <c r="E358" s="17">
        <v>22</v>
      </c>
      <c r="F358" s="17">
        <v>1</v>
      </c>
      <c r="G358" s="15" t="s">
        <v>14</v>
      </c>
      <c r="H358" s="15" t="s">
        <v>995</v>
      </c>
      <c r="I358" s="15" t="s">
        <v>995</v>
      </c>
      <c r="J358" s="15" t="s">
        <v>995</v>
      </c>
      <c r="K358" s="15" t="s">
        <v>996</v>
      </c>
      <c r="L358" s="15" t="s">
        <v>995</v>
      </c>
      <c r="M358" s="15" t="s">
        <v>997</v>
      </c>
      <c r="N358" s="15" t="s">
        <v>4157</v>
      </c>
      <c r="O358" s="15" t="s">
        <v>4132</v>
      </c>
      <c r="P358" s="15" t="s">
        <v>4120</v>
      </c>
      <c r="Q358" s="15" t="s">
        <v>537</v>
      </c>
      <c r="R358" s="15" t="s">
        <v>4133</v>
      </c>
      <c r="S358" s="15" t="s">
        <v>4158</v>
      </c>
      <c r="T358" s="15" t="s">
        <v>1001</v>
      </c>
      <c r="U358" s="15" t="s">
        <v>4159</v>
      </c>
      <c r="V358" s="15" t="s">
        <v>4160</v>
      </c>
      <c r="W358" s="15" t="s">
        <v>995</v>
      </c>
      <c r="X358" s="18" t="s">
        <v>4161</v>
      </c>
      <c r="Y358" s="15" t="s">
        <v>995</v>
      </c>
      <c r="Z358" s="17">
        <v>0</v>
      </c>
      <c r="AA358" s="17">
        <v>1</v>
      </c>
      <c r="AB358" s="16"/>
      <c r="AC358" s="16"/>
      <c r="AD358" s="16"/>
      <c r="AE358" s="16"/>
      <c r="AF358" s="15" t="s">
        <v>995</v>
      </c>
      <c r="AG358" s="16" t="b">
        <v>0</v>
      </c>
      <c r="AH358" s="15" t="s">
        <v>995</v>
      </c>
      <c r="AI358" s="15" t="s">
        <v>995</v>
      </c>
      <c r="AJ358" s="15" t="s">
        <v>995</v>
      </c>
      <c r="AK358" s="16" t="b">
        <v>0</v>
      </c>
      <c r="AL358" s="16" t="b">
        <v>0</v>
      </c>
      <c r="AM358" s="16"/>
      <c r="AN358" s="15" t="s">
        <v>1804</v>
      </c>
      <c r="AO358" s="15" t="s">
        <v>1805</v>
      </c>
      <c r="AP358" s="15" t="s">
        <v>1007</v>
      </c>
      <c r="AQ358" s="15" t="s">
        <v>1008</v>
      </c>
      <c r="AR358" s="16"/>
    </row>
    <row r="359" spans="1:44" ht="15.5" x14ac:dyDescent="0.35">
      <c r="A359" s="15" t="s">
        <v>4162</v>
      </c>
      <c r="B359" s="15" t="s">
        <v>4163</v>
      </c>
      <c r="C359" s="15" t="s">
        <v>4164</v>
      </c>
      <c r="D359" s="16"/>
      <c r="E359" s="17">
        <v>85</v>
      </c>
      <c r="F359" s="17">
        <v>8</v>
      </c>
      <c r="G359" s="15" t="s">
        <v>994</v>
      </c>
      <c r="H359" s="15" t="s">
        <v>995</v>
      </c>
      <c r="I359" s="15" t="s">
        <v>995</v>
      </c>
      <c r="J359" s="15" t="s">
        <v>995</v>
      </c>
      <c r="K359" s="15" t="s">
        <v>996</v>
      </c>
      <c r="L359" s="15" t="s">
        <v>995</v>
      </c>
      <c r="M359" s="15" t="s">
        <v>4165</v>
      </c>
      <c r="N359" s="15" t="s">
        <v>4166</v>
      </c>
      <c r="O359" s="15" t="s">
        <v>4132</v>
      </c>
      <c r="P359" s="15" t="s">
        <v>4120</v>
      </c>
      <c r="Q359" s="15" t="s">
        <v>537</v>
      </c>
      <c r="R359" s="15" t="s">
        <v>4133</v>
      </c>
      <c r="S359" s="15" t="s">
        <v>4167</v>
      </c>
      <c r="T359" s="15" t="s">
        <v>1001</v>
      </c>
      <c r="U359" s="15" t="s">
        <v>4168</v>
      </c>
      <c r="V359" s="15" t="s">
        <v>4169</v>
      </c>
      <c r="W359" s="15" t="s">
        <v>995</v>
      </c>
      <c r="X359" s="18" t="s">
        <v>4162</v>
      </c>
      <c r="Y359" s="15" t="s">
        <v>995</v>
      </c>
      <c r="Z359" s="17">
        <v>0</v>
      </c>
      <c r="AA359" s="17">
        <v>1</v>
      </c>
      <c r="AB359" s="16"/>
      <c r="AC359" s="16"/>
      <c r="AD359" s="16"/>
      <c r="AE359" s="16"/>
      <c r="AF359" s="15" t="s">
        <v>995</v>
      </c>
      <c r="AG359" s="16" t="b">
        <v>0</v>
      </c>
      <c r="AH359" s="15" t="s">
        <v>995</v>
      </c>
      <c r="AI359" s="15" t="s">
        <v>995</v>
      </c>
      <c r="AJ359" s="15" t="s">
        <v>995</v>
      </c>
      <c r="AK359" s="16" t="b">
        <v>0</v>
      </c>
      <c r="AL359" s="16" t="b">
        <v>0</v>
      </c>
      <c r="AM359" s="16"/>
      <c r="AN359" s="15" t="s">
        <v>3621</v>
      </c>
      <c r="AO359" s="15" t="s">
        <v>4165</v>
      </c>
      <c r="AP359" s="15" t="s">
        <v>1007</v>
      </c>
      <c r="AQ359" s="15" t="s">
        <v>1008</v>
      </c>
      <c r="AR359" s="16"/>
    </row>
    <row r="360" spans="1:44" ht="15.5" x14ac:dyDescent="0.35">
      <c r="A360" s="15" t="s">
        <v>4170</v>
      </c>
      <c r="B360" s="15" t="s">
        <v>4171</v>
      </c>
      <c r="C360" s="15" t="s">
        <v>4172</v>
      </c>
      <c r="D360" s="16"/>
      <c r="E360" s="17">
        <v>57</v>
      </c>
      <c r="F360" s="17">
        <v>3</v>
      </c>
      <c r="G360" s="15" t="s">
        <v>994</v>
      </c>
      <c r="H360" s="15" t="s">
        <v>995</v>
      </c>
      <c r="I360" s="15" t="s">
        <v>995</v>
      </c>
      <c r="J360" s="15" t="s">
        <v>995</v>
      </c>
      <c r="K360" s="15" t="s">
        <v>996</v>
      </c>
      <c r="L360" s="15" t="s">
        <v>995</v>
      </c>
      <c r="M360" s="15" t="s">
        <v>997</v>
      </c>
      <c r="N360" s="15" t="s">
        <v>4173</v>
      </c>
      <c r="O360" s="15" t="s">
        <v>4174</v>
      </c>
      <c r="P360" s="15" t="s">
        <v>4120</v>
      </c>
      <c r="Q360" s="15" t="s">
        <v>537</v>
      </c>
      <c r="R360" s="15" t="s">
        <v>4175</v>
      </c>
      <c r="S360" s="15" t="s">
        <v>4176</v>
      </c>
      <c r="T360" s="15" t="s">
        <v>1001</v>
      </c>
      <c r="U360" s="15" t="s">
        <v>4177</v>
      </c>
      <c r="V360" s="15" t="s">
        <v>4178</v>
      </c>
      <c r="W360" s="15" t="s">
        <v>995</v>
      </c>
      <c r="X360" s="18" t="s">
        <v>4179</v>
      </c>
      <c r="Y360" s="15" t="s">
        <v>995</v>
      </c>
      <c r="Z360" s="17">
        <v>0</v>
      </c>
      <c r="AA360" s="17">
        <v>1</v>
      </c>
      <c r="AB360" s="16"/>
      <c r="AC360" s="16"/>
      <c r="AD360" s="16"/>
      <c r="AE360" s="16"/>
      <c r="AF360" s="15" t="s">
        <v>995</v>
      </c>
      <c r="AG360" s="16" t="b">
        <v>0</v>
      </c>
      <c r="AH360" s="15" t="s">
        <v>995</v>
      </c>
      <c r="AI360" s="15" t="s">
        <v>995</v>
      </c>
      <c r="AJ360" s="15" t="s">
        <v>995</v>
      </c>
      <c r="AK360" s="16" t="b">
        <v>0</v>
      </c>
      <c r="AL360" s="16" t="b">
        <v>0</v>
      </c>
      <c r="AM360" s="16"/>
      <c r="AN360" s="15" t="s">
        <v>4180</v>
      </c>
      <c r="AO360" s="15" t="s">
        <v>1057</v>
      </c>
      <c r="AP360" s="15" t="s">
        <v>1007</v>
      </c>
      <c r="AQ360" s="15" t="s">
        <v>1008</v>
      </c>
      <c r="AR360" s="16"/>
    </row>
    <row r="361" spans="1:44" ht="15.5" x14ac:dyDescent="0.35">
      <c r="A361" s="15" t="s">
        <v>4181</v>
      </c>
      <c r="B361" s="15" t="s">
        <v>4182</v>
      </c>
      <c r="C361" s="15" t="s">
        <v>4183</v>
      </c>
      <c r="D361" s="16"/>
      <c r="E361" s="17">
        <v>87</v>
      </c>
      <c r="F361" s="17">
        <v>8</v>
      </c>
      <c r="G361" s="15" t="s">
        <v>1115</v>
      </c>
      <c r="H361" s="15" t="s">
        <v>995</v>
      </c>
      <c r="I361" s="15" t="s">
        <v>995</v>
      </c>
      <c r="J361" s="15" t="s">
        <v>995</v>
      </c>
      <c r="K361" s="15" t="s">
        <v>996</v>
      </c>
      <c r="L361" s="15" t="s">
        <v>995</v>
      </c>
      <c r="M361" s="15" t="s">
        <v>1226</v>
      </c>
      <c r="N361" s="15" t="s">
        <v>4184</v>
      </c>
      <c r="O361" s="15" t="s">
        <v>4185</v>
      </c>
      <c r="P361" s="15" t="s">
        <v>4120</v>
      </c>
      <c r="Q361" s="15" t="s">
        <v>537</v>
      </c>
      <c r="R361" s="15" t="s">
        <v>4186</v>
      </c>
      <c r="S361" s="15" t="s">
        <v>4187</v>
      </c>
      <c r="T361" s="15" t="s">
        <v>1001</v>
      </c>
      <c r="U361" s="15" t="s">
        <v>4188</v>
      </c>
      <c r="V361" s="15" t="s">
        <v>4189</v>
      </c>
      <c r="W361" s="15" t="s">
        <v>995</v>
      </c>
      <c r="X361" s="18" t="s">
        <v>995</v>
      </c>
      <c r="Y361" s="15" t="s">
        <v>995</v>
      </c>
      <c r="Z361" s="17">
        <v>0</v>
      </c>
      <c r="AA361" s="17">
        <v>1</v>
      </c>
      <c r="AB361" s="16"/>
      <c r="AC361" s="16"/>
      <c r="AD361" s="16"/>
      <c r="AE361" s="16"/>
      <c r="AF361" s="15" t="s">
        <v>995</v>
      </c>
      <c r="AG361" s="16" t="b">
        <v>0</v>
      </c>
      <c r="AH361" s="15" t="s">
        <v>995</v>
      </c>
      <c r="AI361" s="15" t="s">
        <v>995</v>
      </c>
      <c r="AJ361" s="15" t="s">
        <v>995</v>
      </c>
      <c r="AK361" s="16" t="b">
        <v>0</v>
      </c>
      <c r="AL361" s="16" t="b">
        <v>0</v>
      </c>
      <c r="AM361" s="15" t="s">
        <v>1042</v>
      </c>
      <c r="AN361" s="15" t="s">
        <v>4190</v>
      </c>
      <c r="AO361" s="15" t="s">
        <v>1226</v>
      </c>
      <c r="AP361" s="15" t="s">
        <v>1007</v>
      </c>
      <c r="AQ361" s="15" t="s">
        <v>1008</v>
      </c>
      <c r="AR361" s="16"/>
    </row>
    <row r="362" spans="1:44" ht="15.5" x14ac:dyDescent="0.35">
      <c r="A362" s="15" t="s">
        <v>4191</v>
      </c>
      <c r="B362" s="15" t="s">
        <v>4192</v>
      </c>
      <c r="C362" s="15" t="s">
        <v>4193</v>
      </c>
      <c r="D362" s="16"/>
      <c r="E362" s="17">
        <v>92</v>
      </c>
      <c r="F362" s="17">
        <v>9</v>
      </c>
      <c r="G362" s="15" t="s">
        <v>994</v>
      </c>
      <c r="H362" s="15" t="s">
        <v>995</v>
      </c>
      <c r="I362" s="15" t="s">
        <v>995</v>
      </c>
      <c r="J362" s="15" t="s">
        <v>995</v>
      </c>
      <c r="K362" s="15" t="s">
        <v>996</v>
      </c>
      <c r="L362" s="15" t="s">
        <v>995</v>
      </c>
      <c r="M362" s="15" t="s">
        <v>997</v>
      </c>
      <c r="N362" s="15" t="s">
        <v>4194</v>
      </c>
      <c r="O362" s="15" t="s">
        <v>4185</v>
      </c>
      <c r="P362" s="15" t="s">
        <v>4120</v>
      </c>
      <c r="Q362" s="15" t="s">
        <v>537</v>
      </c>
      <c r="R362" s="15" t="s">
        <v>4186</v>
      </c>
      <c r="S362" s="15" t="s">
        <v>4187</v>
      </c>
      <c r="T362" s="15" t="s">
        <v>1001</v>
      </c>
      <c r="U362" s="15" t="s">
        <v>4188</v>
      </c>
      <c r="V362" s="15" t="s">
        <v>4195</v>
      </c>
      <c r="W362" s="15" t="s">
        <v>995</v>
      </c>
      <c r="X362" s="18" t="s">
        <v>4196</v>
      </c>
      <c r="Y362" s="15" t="s">
        <v>995</v>
      </c>
      <c r="Z362" s="17">
        <v>0</v>
      </c>
      <c r="AA362" s="17">
        <v>1</v>
      </c>
      <c r="AB362" s="16"/>
      <c r="AC362" s="16"/>
      <c r="AD362" s="16"/>
      <c r="AE362" s="16"/>
      <c r="AF362" s="15" t="s">
        <v>995</v>
      </c>
      <c r="AG362" s="16" t="b">
        <v>0</v>
      </c>
      <c r="AH362" s="15" t="s">
        <v>995</v>
      </c>
      <c r="AI362" s="15" t="s">
        <v>995</v>
      </c>
      <c r="AJ362" s="15" t="s">
        <v>995</v>
      </c>
      <c r="AK362" s="16" t="b">
        <v>0</v>
      </c>
      <c r="AL362" s="16" t="b">
        <v>0</v>
      </c>
      <c r="AM362" s="16"/>
      <c r="AN362" s="15" t="s">
        <v>4197</v>
      </c>
      <c r="AO362" s="15" t="s">
        <v>1067</v>
      </c>
      <c r="AP362" s="15" t="s">
        <v>1007</v>
      </c>
      <c r="AQ362" s="15" t="s">
        <v>1008</v>
      </c>
      <c r="AR362" s="16"/>
    </row>
    <row r="363" spans="1:44" ht="15.5" x14ac:dyDescent="0.35">
      <c r="A363" s="15" t="s">
        <v>4198</v>
      </c>
      <c r="B363" s="15" t="s">
        <v>4199</v>
      </c>
      <c r="C363" s="15" t="s">
        <v>4200</v>
      </c>
      <c r="D363" s="16"/>
      <c r="E363" s="17">
        <v>93</v>
      </c>
      <c r="F363" s="17">
        <v>9</v>
      </c>
      <c r="G363" s="15" t="s">
        <v>1420</v>
      </c>
      <c r="H363" s="15" t="s">
        <v>995</v>
      </c>
      <c r="I363" s="15" t="s">
        <v>995</v>
      </c>
      <c r="J363" s="15" t="s">
        <v>995</v>
      </c>
      <c r="K363" s="15" t="s">
        <v>996</v>
      </c>
      <c r="L363" s="15" t="s">
        <v>995</v>
      </c>
      <c r="M363" s="15" t="s">
        <v>997</v>
      </c>
      <c r="N363" s="15" t="s">
        <v>4201</v>
      </c>
      <c r="O363" s="15" t="s">
        <v>4202</v>
      </c>
      <c r="P363" s="15" t="s">
        <v>4120</v>
      </c>
      <c r="Q363" s="15" t="s">
        <v>537</v>
      </c>
      <c r="R363" s="15" t="s">
        <v>3835</v>
      </c>
      <c r="S363" s="15" t="s">
        <v>4203</v>
      </c>
      <c r="T363" s="15" t="s">
        <v>1001</v>
      </c>
      <c r="U363" s="15" t="s">
        <v>4204</v>
      </c>
      <c r="V363" s="15" t="s">
        <v>4205</v>
      </c>
      <c r="W363" s="15" t="s">
        <v>995</v>
      </c>
      <c r="X363" s="18" t="s">
        <v>4206</v>
      </c>
      <c r="Y363" s="15" t="s">
        <v>995</v>
      </c>
      <c r="Z363" s="17">
        <v>0</v>
      </c>
      <c r="AA363" s="17">
        <v>1</v>
      </c>
      <c r="AB363" s="16"/>
      <c r="AC363" s="16"/>
      <c r="AD363" s="16"/>
      <c r="AE363" s="16"/>
      <c r="AF363" s="15" t="s">
        <v>995</v>
      </c>
      <c r="AG363" s="16" t="b">
        <v>0</v>
      </c>
      <c r="AH363" s="15" t="s">
        <v>995</v>
      </c>
      <c r="AI363" s="15" t="s">
        <v>995</v>
      </c>
      <c r="AJ363" s="15" t="s">
        <v>995</v>
      </c>
      <c r="AK363" s="16" t="b">
        <v>0</v>
      </c>
      <c r="AL363" s="16" t="b">
        <v>1</v>
      </c>
      <c r="AM363" s="16"/>
      <c r="AN363" s="15" t="s">
        <v>1836</v>
      </c>
      <c r="AO363" s="15" t="s">
        <v>1019</v>
      </c>
      <c r="AP363" s="15" t="s">
        <v>1007</v>
      </c>
      <c r="AQ363" s="15" t="s">
        <v>1008</v>
      </c>
      <c r="AR363" s="16"/>
    </row>
    <row r="364" spans="1:44" ht="15.5" x14ac:dyDescent="0.35">
      <c r="A364" s="15" t="s">
        <v>4129</v>
      </c>
      <c r="B364" s="15" t="s">
        <v>4130</v>
      </c>
      <c r="C364" s="15" t="s">
        <v>4207</v>
      </c>
      <c r="D364" s="16"/>
      <c r="E364" s="16"/>
      <c r="F364" s="16"/>
      <c r="G364" s="15" t="s">
        <v>1251</v>
      </c>
      <c r="H364" s="15" t="s">
        <v>995</v>
      </c>
      <c r="I364" s="15" t="s">
        <v>995</v>
      </c>
      <c r="J364" s="15" t="s">
        <v>995</v>
      </c>
      <c r="K364" s="15" t="s">
        <v>996</v>
      </c>
      <c r="L364" s="15" t="s">
        <v>995</v>
      </c>
      <c r="M364" s="15" t="s">
        <v>997</v>
      </c>
      <c r="N364" s="15" t="s">
        <v>4208</v>
      </c>
      <c r="O364" s="15" t="s">
        <v>1678</v>
      </c>
      <c r="P364" s="15" t="s">
        <v>4120</v>
      </c>
      <c r="Q364" s="15" t="s">
        <v>537</v>
      </c>
      <c r="R364" s="15" t="s">
        <v>4209</v>
      </c>
      <c r="S364" s="15" t="s">
        <v>4210</v>
      </c>
      <c r="T364" s="15" t="s">
        <v>1001</v>
      </c>
      <c r="U364" s="15" t="s">
        <v>4211</v>
      </c>
      <c r="V364" s="15" t="s">
        <v>4212</v>
      </c>
      <c r="W364" s="15" t="s">
        <v>995</v>
      </c>
      <c r="X364" s="18" t="s">
        <v>4213</v>
      </c>
      <c r="Y364" s="15" t="s">
        <v>995</v>
      </c>
      <c r="Z364" s="17">
        <v>0</v>
      </c>
      <c r="AA364" s="17">
        <v>1</v>
      </c>
      <c r="AB364" s="16"/>
      <c r="AC364" s="16"/>
      <c r="AD364" s="16"/>
      <c r="AE364" s="16"/>
      <c r="AF364" s="15" t="s">
        <v>995</v>
      </c>
      <c r="AG364" s="16" t="b">
        <v>0</v>
      </c>
      <c r="AH364" s="15" t="s">
        <v>995</v>
      </c>
      <c r="AI364" s="15" t="s">
        <v>995</v>
      </c>
      <c r="AJ364" s="15" t="s">
        <v>995</v>
      </c>
      <c r="AK364" s="16" t="b">
        <v>0</v>
      </c>
      <c r="AL364" s="16" t="b">
        <v>0</v>
      </c>
      <c r="AM364" s="16"/>
      <c r="AN364" s="15" t="s">
        <v>1346</v>
      </c>
      <c r="AO364" s="15" t="s">
        <v>1077</v>
      </c>
      <c r="AP364" s="15" t="s">
        <v>1007</v>
      </c>
      <c r="AQ364" s="15" t="s">
        <v>1008</v>
      </c>
      <c r="AR364" s="16"/>
    </row>
    <row r="365" spans="1:44" ht="15.5" x14ac:dyDescent="0.35">
      <c r="A365" s="15" t="s">
        <v>4214</v>
      </c>
      <c r="B365" s="15" t="s">
        <v>4215</v>
      </c>
      <c r="C365" s="15" t="s">
        <v>4216</v>
      </c>
      <c r="D365" s="16"/>
      <c r="E365" s="17">
        <v>81</v>
      </c>
      <c r="F365" s="17">
        <v>7</v>
      </c>
      <c r="G365" s="15" t="s">
        <v>1034</v>
      </c>
      <c r="H365" s="15" t="s">
        <v>995</v>
      </c>
      <c r="I365" s="15" t="s">
        <v>995</v>
      </c>
      <c r="J365" s="15" t="s">
        <v>995</v>
      </c>
      <c r="K365" s="15" t="s">
        <v>996</v>
      </c>
      <c r="L365" s="15" t="s">
        <v>995</v>
      </c>
      <c r="M365" s="15" t="s">
        <v>997</v>
      </c>
      <c r="N365" s="15" t="s">
        <v>4217</v>
      </c>
      <c r="O365" s="15" t="s">
        <v>785</v>
      </c>
      <c r="P365" s="15" t="s">
        <v>4120</v>
      </c>
      <c r="Q365" s="15" t="s">
        <v>537</v>
      </c>
      <c r="R365" s="15" t="s">
        <v>4218</v>
      </c>
      <c r="S365" s="15" t="s">
        <v>4219</v>
      </c>
      <c r="T365" s="15" t="s">
        <v>1786</v>
      </c>
      <c r="U365" s="15" t="s">
        <v>4220</v>
      </c>
      <c r="V365" s="15" t="s">
        <v>4221</v>
      </c>
      <c r="W365" s="15" t="s">
        <v>995</v>
      </c>
      <c r="X365" s="18" t="s">
        <v>4222</v>
      </c>
      <c r="Y365" s="15" t="s">
        <v>995</v>
      </c>
      <c r="Z365" s="17">
        <v>0</v>
      </c>
      <c r="AA365" s="17">
        <v>1</v>
      </c>
      <c r="AB365" s="16"/>
      <c r="AC365" s="16"/>
      <c r="AD365" s="16"/>
      <c r="AE365" s="16"/>
      <c r="AF365" s="15" t="s">
        <v>995</v>
      </c>
      <c r="AG365" s="16" t="b">
        <v>0</v>
      </c>
      <c r="AH365" s="15" t="s">
        <v>995</v>
      </c>
      <c r="AI365" s="15" t="s">
        <v>995</v>
      </c>
      <c r="AJ365" s="15" t="s">
        <v>995</v>
      </c>
      <c r="AK365" s="16" t="b">
        <v>0</v>
      </c>
      <c r="AL365" s="16" t="b">
        <v>0</v>
      </c>
      <c r="AM365" s="16"/>
      <c r="AN365" s="15" t="s">
        <v>4223</v>
      </c>
      <c r="AO365" s="15" t="s">
        <v>1067</v>
      </c>
      <c r="AP365" s="15" t="s">
        <v>1007</v>
      </c>
      <c r="AQ365" s="15" t="s">
        <v>1008</v>
      </c>
      <c r="AR365" s="16"/>
    </row>
    <row r="366" spans="1:44" ht="15.5" x14ac:dyDescent="0.35">
      <c r="A366" s="15" t="s">
        <v>4224</v>
      </c>
      <c r="B366" s="15" t="s">
        <v>4225</v>
      </c>
      <c r="C366" s="15" t="s">
        <v>4226</v>
      </c>
      <c r="D366" s="16"/>
      <c r="E366" s="17">
        <v>91</v>
      </c>
      <c r="F366" s="17">
        <v>9</v>
      </c>
      <c r="G366" s="15" t="s">
        <v>16</v>
      </c>
      <c r="H366" s="15" t="s">
        <v>995</v>
      </c>
      <c r="I366" s="15" t="s">
        <v>995</v>
      </c>
      <c r="J366" s="15" t="s">
        <v>995</v>
      </c>
      <c r="K366" s="15" t="s">
        <v>996</v>
      </c>
      <c r="L366" s="15" t="s">
        <v>995</v>
      </c>
      <c r="M366" s="15" t="s">
        <v>1269</v>
      </c>
      <c r="N366" s="15" t="s">
        <v>4227</v>
      </c>
      <c r="O366" s="15" t="s">
        <v>4228</v>
      </c>
      <c r="P366" s="15" t="s">
        <v>4120</v>
      </c>
      <c r="Q366" s="15" t="s">
        <v>537</v>
      </c>
      <c r="R366" s="15" t="s">
        <v>4229</v>
      </c>
      <c r="S366" s="15" t="s">
        <v>4230</v>
      </c>
      <c r="T366" s="15" t="s">
        <v>1001</v>
      </c>
      <c r="U366" s="15" t="s">
        <v>4231</v>
      </c>
      <c r="V366" s="15" t="s">
        <v>4232</v>
      </c>
      <c r="W366" s="15" t="s">
        <v>995</v>
      </c>
      <c r="X366" s="18" t="s">
        <v>4233</v>
      </c>
      <c r="Y366" s="15" t="s">
        <v>995</v>
      </c>
      <c r="Z366" s="17">
        <v>0</v>
      </c>
      <c r="AA366" s="17">
        <v>1</v>
      </c>
      <c r="AB366" s="16"/>
      <c r="AC366" s="16"/>
      <c r="AD366" s="16"/>
      <c r="AE366" s="16"/>
      <c r="AF366" s="15" t="s">
        <v>995</v>
      </c>
      <c r="AG366" s="16" t="b">
        <v>0</v>
      </c>
      <c r="AH366" s="15" t="s">
        <v>995</v>
      </c>
      <c r="AI366" s="15" t="s">
        <v>995</v>
      </c>
      <c r="AJ366" s="15" t="s">
        <v>995</v>
      </c>
      <c r="AK366" s="16" t="b">
        <v>0</v>
      </c>
      <c r="AL366" s="16" t="b">
        <v>0</v>
      </c>
      <c r="AM366" s="16"/>
      <c r="AN366" s="15" t="s">
        <v>1272</v>
      </c>
      <c r="AO366" s="15" t="s">
        <v>1269</v>
      </c>
      <c r="AP366" s="15" t="s">
        <v>1007</v>
      </c>
      <c r="AQ366" s="15" t="s">
        <v>1008</v>
      </c>
      <c r="AR366" s="16"/>
    </row>
    <row r="367" spans="1:44" ht="15.5" x14ac:dyDescent="0.35">
      <c r="A367" s="15" t="s">
        <v>4234</v>
      </c>
      <c r="B367" s="15" t="s">
        <v>4235</v>
      </c>
      <c r="C367" s="15" t="s">
        <v>4236</v>
      </c>
      <c r="D367" s="16"/>
      <c r="E367" s="17">
        <v>44</v>
      </c>
      <c r="F367" s="17">
        <v>3</v>
      </c>
      <c r="G367" s="15" t="s">
        <v>1331</v>
      </c>
      <c r="H367" s="15" t="s">
        <v>995</v>
      </c>
      <c r="I367" s="15" t="s">
        <v>995</v>
      </c>
      <c r="J367" s="15" t="s">
        <v>995</v>
      </c>
      <c r="K367" s="15" t="s">
        <v>996</v>
      </c>
      <c r="L367" s="15" t="s">
        <v>995</v>
      </c>
      <c r="M367" s="15" t="s">
        <v>997</v>
      </c>
      <c r="N367" s="15" t="s">
        <v>4237</v>
      </c>
      <c r="O367" s="15" t="s">
        <v>4238</v>
      </c>
      <c r="P367" s="15" t="s">
        <v>4239</v>
      </c>
      <c r="Q367" s="15" t="s">
        <v>537</v>
      </c>
      <c r="R367" s="15" t="s">
        <v>4240</v>
      </c>
      <c r="S367" s="15" t="s">
        <v>4241</v>
      </c>
      <c r="T367" s="15" t="s">
        <v>1001</v>
      </c>
      <c r="U367" s="15" t="s">
        <v>4242</v>
      </c>
      <c r="V367" s="15" t="s">
        <v>4243</v>
      </c>
      <c r="W367" s="15" t="s">
        <v>995</v>
      </c>
      <c r="X367" s="18" t="s">
        <v>4244</v>
      </c>
      <c r="Y367" s="15" t="s">
        <v>995</v>
      </c>
      <c r="Z367" s="17">
        <v>0</v>
      </c>
      <c r="AA367" s="17">
        <v>1</v>
      </c>
      <c r="AB367" s="16"/>
      <c r="AC367" s="16"/>
      <c r="AD367" s="16"/>
      <c r="AE367" s="16"/>
      <c r="AF367" s="15" t="s">
        <v>995</v>
      </c>
      <c r="AG367" s="16" t="b">
        <v>0</v>
      </c>
      <c r="AH367" s="15" t="s">
        <v>995</v>
      </c>
      <c r="AI367" s="15" t="s">
        <v>995</v>
      </c>
      <c r="AJ367" s="15" t="s">
        <v>995</v>
      </c>
      <c r="AK367" s="16" t="b">
        <v>0</v>
      </c>
      <c r="AL367" s="16" t="b">
        <v>0</v>
      </c>
      <c r="AM367" s="16"/>
      <c r="AN367" s="15" t="s">
        <v>1005</v>
      </c>
      <c r="AO367" s="15" t="s">
        <v>1006</v>
      </c>
      <c r="AP367" s="15" t="s">
        <v>1007</v>
      </c>
      <c r="AQ367" s="15" t="s">
        <v>1008</v>
      </c>
      <c r="AR367" s="16"/>
    </row>
    <row r="368" spans="1:44" ht="15.5" x14ac:dyDescent="0.35">
      <c r="A368" s="15" t="s">
        <v>4245</v>
      </c>
      <c r="B368" s="15" t="s">
        <v>4246</v>
      </c>
      <c r="C368" s="15" t="s">
        <v>4247</v>
      </c>
      <c r="D368" s="16"/>
      <c r="E368" s="16"/>
      <c r="F368" s="16"/>
      <c r="G368" s="15" t="s">
        <v>1251</v>
      </c>
      <c r="H368" s="15" t="s">
        <v>995</v>
      </c>
      <c r="I368" s="15" t="s">
        <v>995</v>
      </c>
      <c r="J368" s="15" t="s">
        <v>995</v>
      </c>
      <c r="K368" s="15" t="s">
        <v>996</v>
      </c>
      <c r="L368" s="15" t="s">
        <v>995</v>
      </c>
      <c r="M368" s="15" t="s">
        <v>997</v>
      </c>
      <c r="N368" s="15" t="s">
        <v>4248</v>
      </c>
      <c r="O368" s="15" t="s">
        <v>4249</v>
      </c>
      <c r="P368" s="15" t="s">
        <v>4239</v>
      </c>
      <c r="Q368" s="15" t="s">
        <v>537</v>
      </c>
      <c r="R368" s="15" t="s">
        <v>4250</v>
      </c>
      <c r="S368" s="15" t="s">
        <v>4251</v>
      </c>
      <c r="T368" s="15" t="s">
        <v>1001</v>
      </c>
      <c r="U368" s="15" t="s">
        <v>4252</v>
      </c>
      <c r="V368" s="15" t="s">
        <v>4253</v>
      </c>
      <c r="W368" s="15" t="s">
        <v>995</v>
      </c>
      <c r="X368" s="18" t="s">
        <v>4254</v>
      </c>
      <c r="Y368" s="15" t="s">
        <v>995</v>
      </c>
      <c r="Z368" s="17">
        <v>0</v>
      </c>
      <c r="AA368" s="17">
        <v>1</v>
      </c>
      <c r="AB368" s="16"/>
      <c r="AC368" s="16"/>
      <c r="AD368" s="16"/>
      <c r="AE368" s="16"/>
      <c r="AF368" s="15" t="s">
        <v>995</v>
      </c>
      <c r="AG368" s="16" t="b">
        <v>0</v>
      </c>
      <c r="AH368" s="15" t="s">
        <v>995</v>
      </c>
      <c r="AI368" s="15" t="s">
        <v>995</v>
      </c>
      <c r="AJ368" s="15" t="s">
        <v>995</v>
      </c>
      <c r="AK368" s="16" t="b">
        <v>0</v>
      </c>
      <c r="AL368" s="16" t="b">
        <v>0</v>
      </c>
      <c r="AM368" s="16"/>
      <c r="AN368" s="15" t="s">
        <v>2380</v>
      </c>
      <c r="AO368" s="15" t="s">
        <v>1019</v>
      </c>
      <c r="AP368" s="15" t="s">
        <v>1007</v>
      </c>
      <c r="AQ368" s="15" t="s">
        <v>1008</v>
      </c>
      <c r="AR368" s="16"/>
    </row>
    <row r="369" spans="1:44" ht="15.5" x14ac:dyDescent="0.35">
      <c r="A369" s="15" t="s">
        <v>4255</v>
      </c>
      <c r="B369" s="15" t="s">
        <v>4256</v>
      </c>
      <c r="C369" s="15" t="s">
        <v>4257</v>
      </c>
      <c r="D369" s="16"/>
      <c r="E369" s="17">
        <v>51</v>
      </c>
      <c r="F369" s="17">
        <v>3</v>
      </c>
      <c r="G369" s="15" t="s">
        <v>995</v>
      </c>
      <c r="H369" s="15" t="s">
        <v>995</v>
      </c>
      <c r="I369" s="15" t="s">
        <v>995</v>
      </c>
      <c r="J369" s="15" t="s">
        <v>995</v>
      </c>
      <c r="K369" s="15" t="s">
        <v>996</v>
      </c>
      <c r="L369" s="15" t="s">
        <v>995</v>
      </c>
      <c r="M369" s="15" t="s">
        <v>997</v>
      </c>
      <c r="N369" s="15" t="s">
        <v>4258</v>
      </c>
      <c r="O369" s="15" t="s">
        <v>4259</v>
      </c>
      <c r="P369" s="15" t="s">
        <v>4239</v>
      </c>
      <c r="Q369" s="15" t="s">
        <v>537</v>
      </c>
      <c r="R369" s="15" t="s">
        <v>4260</v>
      </c>
      <c r="S369" s="15" t="s">
        <v>4261</v>
      </c>
      <c r="T369" s="15" t="s">
        <v>1001</v>
      </c>
      <c r="U369" s="15" t="s">
        <v>4262</v>
      </c>
      <c r="V369" s="15" t="s">
        <v>4263</v>
      </c>
      <c r="W369" s="15" t="s">
        <v>995</v>
      </c>
      <c r="X369" s="18" t="s">
        <v>4264</v>
      </c>
      <c r="Y369" s="15" t="s">
        <v>995</v>
      </c>
      <c r="Z369" s="17">
        <v>0</v>
      </c>
      <c r="AA369" s="17">
        <v>1</v>
      </c>
      <c r="AB369" s="16"/>
      <c r="AC369" s="16"/>
      <c r="AD369" s="16"/>
      <c r="AE369" s="16"/>
      <c r="AF369" s="15" t="s">
        <v>995</v>
      </c>
      <c r="AG369" s="16" t="b">
        <v>0</v>
      </c>
      <c r="AH369" s="15" t="s">
        <v>995</v>
      </c>
      <c r="AI369" s="15" t="s">
        <v>995</v>
      </c>
      <c r="AJ369" s="15" t="s">
        <v>995</v>
      </c>
      <c r="AK369" s="16" t="b">
        <v>0</v>
      </c>
      <c r="AL369" s="16" t="b">
        <v>0</v>
      </c>
      <c r="AM369" s="16"/>
      <c r="AN369" s="15" t="s">
        <v>4265</v>
      </c>
      <c r="AO369" s="15" t="s">
        <v>1019</v>
      </c>
      <c r="AP369" s="15" t="s">
        <v>1007</v>
      </c>
      <c r="AQ369" s="15" t="s">
        <v>1008</v>
      </c>
      <c r="AR369" s="16"/>
    </row>
    <row r="370" spans="1:44" ht="15.5" x14ac:dyDescent="0.35">
      <c r="A370" s="15" t="s">
        <v>4266</v>
      </c>
      <c r="B370" s="15" t="s">
        <v>4267</v>
      </c>
      <c r="C370" s="15" t="s">
        <v>4268</v>
      </c>
      <c r="D370" s="16"/>
      <c r="E370" s="17">
        <v>45</v>
      </c>
      <c r="F370" s="17">
        <v>3</v>
      </c>
      <c r="G370" s="15" t="s">
        <v>1034</v>
      </c>
      <c r="H370" s="15" t="s">
        <v>995</v>
      </c>
      <c r="I370" s="15" t="s">
        <v>995</v>
      </c>
      <c r="J370" s="15" t="s">
        <v>995</v>
      </c>
      <c r="K370" s="15" t="s">
        <v>996</v>
      </c>
      <c r="L370" s="15" t="s">
        <v>995</v>
      </c>
      <c r="M370" s="15" t="s">
        <v>997</v>
      </c>
      <c r="N370" s="15" t="s">
        <v>4269</v>
      </c>
      <c r="O370" s="15" t="s">
        <v>4249</v>
      </c>
      <c r="P370" s="15" t="s">
        <v>4239</v>
      </c>
      <c r="Q370" s="15" t="s">
        <v>537</v>
      </c>
      <c r="R370" s="15" t="s">
        <v>4270</v>
      </c>
      <c r="S370" s="15" t="s">
        <v>4271</v>
      </c>
      <c r="T370" s="15" t="s">
        <v>1001</v>
      </c>
      <c r="U370" s="15" t="s">
        <v>4272</v>
      </c>
      <c r="V370" s="15" t="s">
        <v>4273</v>
      </c>
      <c r="W370" s="15" t="s">
        <v>995</v>
      </c>
      <c r="X370" s="18" t="s">
        <v>4274</v>
      </c>
      <c r="Y370" s="15" t="s">
        <v>995</v>
      </c>
      <c r="Z370" s="17">
        <v>0</v>
      </c>
      <c r="AA370" s="17">
        <v>1</v>
      </c>
      <c r="AB370" s="16"/>
      <c r="AC370" s="16"/>
      <c r="AD370" s="16"/>
      <c r="AE370" s="16"/>
      <c r="AF370" s="15" t="s">
        <v>995</v>
      </c>
      <c r="AG370" s="16" t="b">
        <v>0</v>
      </c>
      <c r="AH370" s="15" t="s">
        <v>995</v>
      </c>
      <c r="AI370" s="15" t="s">
        <v>995</v>
      </c>
      <c r="AJ370" s="15" t="s">
        <v>995</v>
      </c>
      <c r="AK370" s="16" t="b">
        <v>0</v>
      </c>
      <c r="AL370" s="16" t="b">
        <v>0</v>
      </c>
      <c r="AM370" s="15" t="s">
        <v>1042</v>
      </c>
      <c r="AN370" s="15" t="s">
        <v>1119</v>
      </c>
      <c r="AO370" s="15" t="s">
        <v>1019</v>
      </c>
      <c r="AP370" s="15" t="s">
        <v>1007</v>
      </c>
      <c r="AQ370" s="15" t="s">
        <v>1008</v>
      </c>
      <c r="AR370" s="16"/>
    </row>
    <row r="371" spans="1:44" ht="15.5" x14ac:dyDescent="0.35">
      <c r="A371" s="15" t="s">
        <v>4275</v>
      </c>
      <c r="B371" s="15" t="s">
        <v>4276</v>
      </c>
      <c r="C371" s="15" t="s">
        <v>4277</v>
      </c>
      <c r="D371" s="16"/>
      <c r="E371" s="17">
        <v>100</v>
      </c>
      <c r="F371" s="17">
        <v>100</v>
      </c>
      <c r="G371" s="15" t="s">
        <v>1615</v>
      </c>
      <c r="H371" s="15" t="s">
        <v>995</v>
      </c>
      <c r="I371" s="15" t="s">
        <v>995</v>
      </c>
      <c r="J371" s="15" t="s">
        <v>995</v>
      </c>
      <c r="K371" s="15" t="s">
        <v>996</v>
      </c>
      <c r="L371" s="15" t="s">
        <v>995</v>
      </c>
      <c r="M371" s="15" t="s">
        <v>997</v>
      </c>
      <c r="N371" s="15" t="s">
        <v>4278</v>
      </c>
      <c r="O371" s="15" t="s">
        <v>4259</v>
      </c>
      <c r="P371" s="15" t="s">
        <v>4239</v>
      </c>
      <c r="Q371" s="15" t="s">
        <v>537</v>
      </c>
      <c r="R371" s="15" t="s">
        <v>4279</v>
      </c>
      <c r="S371" s="15" t="s">
        <v>4280</v>
      </c>
      <c r="T371" s="15" t="s">
        <v>1001</v>
      </c>
      <c r="U371" s="15" t="s">
        <v>4281</v>
      </c>
      <c r="V371" s="15" t="s">
        <v>4282</v>
      </c>
      <c r="W371" s="15" t="s">
        <v>995</v>
      </c>
      <c r="X371" s="18" t="s">
        <v>4283</v>
      </c>
      <c r="Y371" s="15" t="s">
        <v>995</v>
      </c>
      <c r="Z371" s="17">
        <v>0</v>
      </c>
      <c r="AA371" s="17">
        <v>1</v>
      </c>
      <c r="AB371" s="16"/>
      <c r="AC371" s="16"/>
      <c r="AD371" s="16"/>
      <c r="AE371" s="16"/>
      <c r="AF371" s="15" t="s">
        <v>995</v>
      </c>
      <c r="AG371" s="16" t="b">
        <v>0</v>
      </c>
      <c r="AH371" s="15" t="s">
        <v>995</v>
      </c>
      <c r="AI371" s="15" t="s">
        <v>995</v>
      </c>
      <c r="AJ371" s="15" t="s">
        <v>995</v>
      </c>
      <c r="AK371" s="16" t="b">
        <v>0</v>
      </c>
      <c r="AL371" s="16" t="b">
        <v>0</v>
      </c>
      <c r="AM371" s="16"/>
      <c r="AN371" s="15" t="s">
        <v>1621</v>
      </c>
      <c r="AO371" s="15" t="s">
        <v>1067</v>
      </c>
      <c r="AP371" s="15" t="s">
        <v>1007</v>
      </c>
      <c r="AQ371" s="15" t="s">
        <v>1008</v>
      </c>
      <c r="AR371" s="16"/>
    </row>
    <row r="372" spans="1:44" ht="15.5" x14ac:dyDescent="0.35">
      <c r="A372" s="15" t="s">
        <v>4284</v>
      </c>
      <c r="B372" s="15" t="s">
        <v>4285</v>
      </c>
      <c r="C372" s="15" t="s">
        <v>4286</v>
      </c>
      <c r="D372" s="16"/>
      <c r="E372" s="16"/>
      <c r="F372" s="16"/>
      <c r="G372" s="15" t="s">
        <v>1331</v>
      </c>
      <c r="H372" s="15" t="s">
        <v>995</v>
      </c>
      <c r="I372" s="15" t="s">
        <v>995</v>
      </c>
      <c r="J372" s="15" t="s">
        <v>995</v>
      </c>
      <c r="K372" s="15" t="s">
        <v>996</v>
      </c>
      <c r="L372" s="15" t="s">
        <v>995</v>
      </c>
      <c r="M372" s="15" t="s">
        <v>1139</v>
      </c>
      <c r="N372" s="15" t="s">
        <v>4287</v>
      </c>
      <c r="O372" s="15" t="s">
        <v>4288</v>
      </c>
      <c r="P372" s="15" t="s">
        <v>4239</v>
      </c>
      <c r="Q372" s="15" t="s">
        <v>537</v>
      </c>
      <c r="R372" s="15" t="s">
        <v>4289</v>
      </c>
      <c r="S372" s="15" t="s">
        <v>4290</v>
      </c>
      <c r="T372" s="15" t="s">
        <v>1001</v>
      </c>
      <c r="U372" s="15" t="s">
        <v>4291</v>
      </c>
      <c r="V372" s="15" t="s">
        <v>4292</v>
      </c>
      <c r="W372" s="15" t="s">
        <v>995</v>
      </c>
      <c r="X372" s="18" t="s">
        <v>4293</v>
      </c>
      <c r="Y372" s="15" t="s">
        <v>995</v>
      </c>
      <c r="Z372" s="17">
        <v>0</v>
      </c>
      <c r="AA372" s="17">
        <v>1</v>
      </c>
      <c r="AB372" s="16"/>
      <c r="AC372" s="16"/>
      <c r="AD372" s="16"/>
      <c r="AE372" s="16"/>
      <c r="AF372" s="15" t="s">
        <v>995</v>
      </c>
      <c r="AG372" s="16" t="b">
        <v>0</v>
      </c>
      <c r="AH372" s="15" t="s">
        <v>995</v>
      </c>
      <c r="AI372" s="15" t="s">
        <v>995</v>
      </c>
      <c r="AJ372" s="15" t="s">
        <v>995</v>
      </c>
      <c r="AK372" s="16" t="b">
        <v>0</v>
      </c>
      <c r="AL372" s="16" t="b">
        <v>0</v>
      </c>
      <c r="AM372" s="16"/>
      <c r="AN372" s="15" t="s">
        <v>4294</v>
      </c>
      <c r="AO372" s="15" t="s">
        <v>1139</v>
      </c>
      <c r="AP372" s="15" t="s">
        <v>1007</v>
      </c>
      <c r="AQ372" s="15" t="s">
        <v>1008</v>
      </c>
      <c r="AR372" s="16"/>
    </row>
    <row r="373" spans="1:44" ht="15.5" x14ac:dyDescent="0.35">
      <c r="A373" s="15" t="s">
        <v>4295</v>
      </c>
      <c r="B373" s="15" t="s">
        <v>4296</v>
      </c>
      <c r="C373" s="15" t="s">
        <v>4297</v>
      </c>
      <c r="D373" s="16"/>
      <c r="E373" s="17">
        <v>88</v>
      </c>
      <c r="F373" s="17">
        <v>8</v>
      </c>
      <c r="G373" s="15" t="s">
        <v>1115</v>
      </c>
      <c r="H373" s="15" t="s">
        <v>995</v>
      </c>
      <c r="I373" s="15" t="s">
        <v>995</v>
      </c>
      <c r="J373" s="15" t="s">
        <v>995</v>
      </c>
      <c r="K373" s="15" t="s">
        <v>996</v>
      </c>
      <c r="L373" s="15" t="s">
        <v>995</v>
      </c>
      <c r="M373" s="15" t="s">
        <v>997</v>
      </c>
      <c r="N373" s="15" t="s">
        <v>4298</v>
      </c>
      <c r="O373" s="15" t="s">
        <v>4299</v>
      </c>
      <c r="P373" s="15" t="s">
        <v>4239</v>
      </c>
      <c r="Q373" s="15" t="s">
        <v>537</v>
      </c>
      <c r="R373" s="15" t="s">
        <v>4300</v>
      </c>
      <c r="S373" s="15" t="s">
        <v>4301</v>
      </c>
      <c r="T373" s="15" t="s">
        <v>1001</v>
      </c>
      <c r="U373" s="15" t="s">
        <v>4302</v>
      </c>
      <c r="V373" s="15" t="s">
        <v>4303</v>
      </c>
      <c r="W373" s="15" t="s">
        <v>995</v>
      </c>
      <c r="X373" s="18" t="s">
        <v>4304</v>
      </c>
      <c r="Y373" s="15" t="s">
        <v>995</v>
      </c>
      <c r="Z373" s="17">
        <v>0</v>
      </c>
      <c r="AA373" s="17">
        <v>1</v>
      </c>
      <c r="AB373" s="16"/>
      <c r="AC373" s="16"/>
      <c r="AD373" s="16"/>
      <c r="AE373" s="16"/>
      <c r="AF373" s="15" t="s">
        <v>995</v>
      </c>
      <c r="AG373" s="16" t="b">
        <v>0</v>
      </c>
      <c r="AH373" s="15" t="s">
        <v>995</v>
      </c>
      <c r="AI373" s="15" t="s">
        <v>995</v>
      </c>
      <c r="AJ373" s="15" t="s">
        <v>995</v>
      </c>
      <c r="AK373" s="16" t="b">
        <v>0</v>
      </c>
      <c r="AL373" s="16" t="b">
        <v>0</v>
      </c>
      <c r="AM373" s="16"/>
      <c r="AN373" s="15" t="s">
        <v>4305</v>
      </c>
      <c r="AO373" s="15" t="s">
        <v>1067</v>
      </c>
      <c r="AP373" s="15" t="s">
        <v>1007</v>
      </c>
      <c r="AQ373" s="15" t="s">
        <v>1008</v>
      </c>
      <c r="AR373" s="16"/>
    </row>
    <row r="374" spans="1:44" ht="15.5" x14ac:dyDescent="0.35">
      <c r="A374" s="15" t="s">
        <v>4306</v>
      </c>
      <c r="B374" s="15" t="s">
        <v>4307</v>
      </c>
      <c r="C374" s="15" t="s">
        <v>4308</v>
      </c>
      <c r="D374" s="16"/>
      <c r="E374" s="17">
        <v>41</v>
      </c>
      <c r="F374" s="17">
        <v>2</v>
      </c>
      <c r="G374" s="15" t="s">
        <v>1034</v>
      </c>
      <c r="H374" s="15" t="s">
        <v>995</v>
      </c>
      <c r="I374" s="15" t="s">
        <v>995</v>
      </c>
      <c r="J374" s="15" t="s">
        <v>995</v>
      </c>
      <c r="K374" s="15" t="s">
        <v>996</v>
      </c>
      <c r="L374" s="15" t="s">
        <v>995</v>
      </c>
      <c r="M374" s="15" t="s">
        <v>1139</v>
      </c>
      <c r="N374" s="15" t="s">
        <v>4309</v>
      </c>
      <c r="O374" s="15" t="s">
        <v>4310</v>
      </c>
      <c r="P374" s="15" t="s">
        <v>4239</v>
      </c>
      <c r="Q374" s="15" t="s">
        <v>537</v>
      </c>
      <c r="R374" s="15" t="s">
        <v>4311</v>
      </c>
      <c r="S374" s="15" t="s">
        <v>4312</v>
      </c>
      <c r="T374" s="15" t="s">
        <v>1001</v>
      </c>
      <c r="U374" s="15" t="s">
        <v>4313</v>
      </c>
      <c r="V374" s="15" t="s">
        <v>4314</v>
      </c>
      <c r="W374" s="15" t="s">
        <v>995</v>
      </c>
      <c r="X374" s="18" t="s">
        <v>995</v>
      </c>
      <c r="Y374" s="15" t="s">
        <v>995</v>
      </c>
      <c r="Z374" s="17">
        <v>0</v>
      </c>
      <c r="AA374" s="17">
        <v>1</v>
      </c>
      <c r="AB374" s="16"/>
      <c r="AC374" s="16"/>
      <c r="AD374" s="16"/>
      <c r="AE374" s="16"/>
      <c r="AF374" s="15" t="s">
        <v>995</v>
      </c>
      <c r="AG374" s="16" t="b">
        <v>0</v>
      </c>
      <c r="AH374" s="15" t="s">
        <v>995</v>
      </c>
      <c r="AI374" s="15" t="s">
        <v>995</v>
      </c>
      <c r="AJ374" s="15" t="s">
        <v>995</v>
      </c>
      <c r="AK374" s="16" t="b">
        <v>0</v>
      </c>
      <c r="AL374" s="16" t="b">
        <v>0</v>
      </c>
      <c r="AM374" s="16"/>
      <c r="AN374" s="15" t="s">
        <v>1434</v>
      </c>
      <c r="AO374" s="15" t="s">
        <v>1139</v>
      </c>
      <c r="AP374" s="15" t="s">
        <v>1007</v>
      </c>
      <c r="AQ374" s="15" t="s">
        <v>1008</v>
      </c>
      <c r="AR374" s="16"/>
    </row>
    <row r="375" spans="1:44" ht="15.5" x14ac:dyDescent="0.35">
      <c r="A375" s="15" t="s">
        <v>4315</v>
      </c>
      <c r="B375" s="15" t="s">
        <v>4316</v>
      </c>
      <c r="C375" s="15" t="s">
        <v>4317</v>
      </c>
      <c r="D375" s="16"/>
      <c r="E375" s="17">
        <v>77</v>
      </c>
      <c r="F375" s="17">
        <v>7</v>
      </c>
      <c r="G375" s="15" t="s">
        <v>1615</v>
      </c>
      <c r="H375" s="15" t="s">
        <v>995</v>
      </c>
      <c r="I375" s="15" t="s">
        <v>995</v>
      </c>
      <c r="J375" s="15" t="s">
        <v>995</v>
      </c>
      <c r="K375" s="15" t="s">
        <v>996</v>
      </c>
      <c r="L375" s="15" t="s">
        <v>995</v>
      </c>
      <c r="M375" s="15" t="s">
        <v>997</v>
      </c>
      <c r="N375" s="15" t="s">
        <v>4318</v>
      </c>
      <c r="O375" s="15" t="s">
        <v>4310</v>
      </c>
      <c r="P375" s="15" t="s">
        <v>4239</v>
      </c>
      <c r="Q375" s="15" t="s">
        <v>537</v>
      </c>
      <c r="R375" s="15" t="s">
        <v>4319</v>
      </c>
      <c r="S375" s="15" t="s">
        <v>4320</v>
      </c>
      <c r="T375" s="15" t="s">
        <v>1001</v>
      </c>
      <c r="U375" s="15" t="s">
        <v>4321</v>
      </c>
      <c r="V375" s="15" t="s">
        <v>4322</v>
      </c>
      <c r="W375" s="15" t="s">
        <v>995</v>
      </c>
      <c r="X375" s="18" t="s">
        <v>4323</v>
      </c>
      <c r="Y375" s="15" t="s">
        <v>995</v>
      </c>
      <c r="Z375" s="17">
        <v>0</v>
      </c>
      <c r="AA375" s="17">
        <v>1</v>
      </c>
      <c r="AB375" s="16"/>
      <c r="AC375" s="16"/>
      <c r="AD375" s="16"/>
      <c r="AE375" s="16"/>
      <c r="AF375" s="15" t="s">
        <v>995</v>
      </c>
      <c r="AG375" s="16" t="b">
        <v>0</v>
      </c>
      <c r="AH375" s="15" t="s">
        <v>995</v>
      </c>
      <c r="AI375" s="15" t="s">
        <v>995</v>
      </c>
      <c r="AJ375" s="15" t="s">
        <v>995</v>
      </c>
      <c r="AK375" s="16" t="b">
        <v>0</v>
      </c>
      <c r="AL375" s="16" t="b">
        <v>0</v>
      </c>
      <c r="AM375" s="16"/>
      <c r="AN375" s="15" t="s">
        <v>4324</v>
      </c>
      <c r="AO375" s="15" t="s">
        <v>1067</v>
      </c>
      <c r="AP375" s="15" t="s">
        <v>1007</v>
      </c>
      <c r="AQ375" s="15" t="s">
        <v>1008</v>
      </c>
      <c r="AR375" s="16"/>
    </row>
    <row r="376" spans="1:44" ht="15.5" x14ac:dyDescent="0.35">
      <c r="A376" s="15" t="s">
        <v>4325</v>
      </c>
      <c r="B376" s="15" t="s">
        <v>4326</v>
      </c>
      <c r="C376" s="15" t="s">
        <v>4327</v>
      </c>
      <c r="D376" s="16"/>
      <c r="E376" s="17">
        <v>77</v>
      </c>
      <c r="F376" s="17">
        <v>7</v>
      </c>
      <c r="G376" s="15" t="s">
        <v>994</v>
      </c>
      <c r="H376" s="15" t="s">
        <v>995</v>
      </c>
      <c r="I376" s="15" t="s">
        <v>995</v>
      </c>
      <c r="J376" s="15" t="s">
        <v>995</v>
      </c>
      <c r="K376" s="15" t="s">
        <v>996</v>
      </c>
      <c r="L376" s="15" t="s">
        <v>995</v>
      </c>
      <c r="M376" s="15" t="s">
        <v>997</v>
      </c>
      <c r="N376" s="15" t="s">
        <v>4328</v>
      </c>
      <c r="O376" s="15" t="s">
        <v>4310</v>
      </c>
      <c r="P376" s="15" t="s">
        <v>4239</v>
      </c>
      <c r="Q376" s="15" t="s">
        <v>537</v>
      </c>
      <c r="R376" s="15" t="s">
        <v>4319</v>
      </c>
      <c r="S376" s="15" t="s">
        <v>4320</v>
      </c>
      <c r="T376" s="15" t="s">
        <v>1001</v>
      </c>
      <c r="U376" s="15" t="s">
        <v>4321</v>
      </c>
      <c r="V376" s="15" t="s">
        <v>4329</v>
      </c>
      <c r="W376" s="15" t="s">
        <v>995</v>
      </c>
      <c r="X376" s="18" t="s">
        <v>4330</v>
      </c>
      <c r="Y376" s="15" t="s">
        <v>995</v>
      </c>
      <c r="Z376" s="17">
        <v>0</v>
      </c>
      <c r="AA376" s="17">
        <v>1</v>
      </c>
      <c r="AB376" s="16"/>
      <c r="AC376" s="16"/>
      <c r="AD376" s="16"/>
      <c r="AE376" s="16"/>
      <c r="AF376" s="15" t="s">
        <v>995</v>
      </c>
      <c r="AG376" s="16" t="b">
        <v>0</v>
      </c>
      <c r="AH376" s="15" t="s">
        <v>995</v>
      </c>
      <c r="AI376" s="15" t="s">
        <v>995</v>
      </c>
      <c r="AJ376" s="15" t="s">
        <v>995</v>
      </c>
      <c r="AK376" s="16" t="b">
        <v>0</v>
      </c>
      <c r="AL376" s="16" t="b">
        <v>1</v>
      </c>
      <c r="AM376" s="16"/>
      <c r="AN376" s="15" t="s">
        <v>4331</v>
      </c>
      <c r="AO376" s="15" t="s">
        <v>1019</v>
      </c>
      <c r="AP376" s="15" t="s">
        <v>1007</v>
      </c>
      <c r="AQ376" s="15" t="s">
        <v>1008</v>
      </c>
      <c r="AR376" s="16"/>
    </row>
    <row r="377" spans="1:44" ht="15.5" x14ac:dyDescent="0.35">
      <c r="A377" s="15" t="s">
        <v>4332</v>
      </c>
      <c r="B377" s="15" t="s">
        <v>4333</v>
      </c>
      <c r="C377" s="15" t="s">
        <v>4334</v>
      </c>
      <c r="D377" s="16"/>
      <c r="E377" s="17">
        <v>36</v>
      </c>
      <c r="F377" s="17">
        <v>2</v>
      </c>
      <c r="G377" s="15" t="s">
        <v>994</v>
      </c>
      <c r="H377" s="15" t="s">
        <v>995</v>
      </c>
      <c r="I377" s="15" t="s">
        <v>995</v>
      </c>
      <c r="J377" s="15" t="s">
        <v>995</v>
      </c>
      <c r="K377" s="15" t="s">
        <v>996</v>
      </c>
      <c r="L377" s="15" t="s">
        <v>995</v>
      </c>
      <c r="M377" s="15" t="s">
        <v>1139</v>
      </c>
      <c r="N377" s="15" t="s">
        <v>4335</v>
      </c>
      <c r="O377" s="15" t="s">
        <v>4336</v>
      </c>
      <c r="P377" s="15" t="s">
        <v>4239</v>
      </c>
      <c r="Q377" s="15" t="s">
        <v>537</v>
      </c>
      <c r="R377" s="15" t="s">
        <v>4337</v>
      </c>
      <c r="S377" s="15" t="s">
        <v>4338</v>
      </c>
      <c r="T377" s="15" t="s">
        <v>1001</v>
      </c>
      <c r="U377" s="15" t="s">
        <v>4339</v>
      </c>
      <c r="V377" s="15" t="s">
        <v>4340</v>
      </c>
      <c r="W377" s="15" t="s">
        <v>995</v>
      </c>
      <c r="X377" s="18" t="s">
        <v>4341</v>
      </c>
      <c r="Y377" s="15" t="s">
        <v>995</v>
      </c>
      <c r="Z377" s="17">
        <v>0</v>
      </c>
      <c r="AA377" s="17">
        <v>1</v>
      </c>
      <c r="AB377" s="16"/>
      <c r="AC377" s="16"/>
      <c r="AD377" s="16"/>
      <c r="AE377" s="16"/>
      <c r="AF377" s="15" t="s">
        <v>995</v>
      </c>
      <c r="AG377" s="16" t="b">
        <v>0</v>
      </c>
      <c r="AH377" s="15" t="s">
        <v>995</v>
      </c>
      <c r="AI377" s="15" t="s">
        <v>995</v>
      </c>
      <c r="AJ377" s="15" t="s">
        <v>995</v>
      </c>
      <c r="AK377" s="16" t="b">
        <v>0</v>
      </c>
      <c r="AL377" s="16" t="b">
        <v>0</v>
      </c>
      <c r="AM377" s="16"/>
      <c r="AN377" s="15" t="s">
        <v>2512</v>
      </c>
      <c r="AO377" s="15" t="s">
        <v>1139</v>
      </c>
      <c r="AP377" s="15" t="s">
        <v>1007</v>
      </c>
      <c r="AQ377" s="15" t="s">
        <v>1008</v>
      </c>
      <c r="AR377" s="16"/>
    </row>
    <row r="378" spans="1:44" ht="15.5" x14ac:dyDescent="0.35">
      <c r="A378" s="15" t="s">
        <v>4342</v>
      </c>
      <c r="B378" s="15" t="s">
        <v>4343</v>
      </c>
      <c r="C378" s="15" t="s">
        <v>4344</v>
      </c>
      <c r="D378" s="16"/>
      <c r="E378" s="17">
        <v>39</v>
      </c>
      <c r="F378" s="17">
        <v>2</v>
      </c>
      <c r="G378" s="15" t="s">
        <v>16</v>
      </c>
      <c r="H378" s="15" t="s">
        <v>995</v>
      </c>
      <c r="I378" s="15" t="s">
        <v>995</v>
      </c>
      <c r="J378" s="15" t="s">
        <v>995</v>
      </c>
      <c r="K378" s="15" t="s">
        <v>996</v>
      </c>
      <c r="L378" s="15" t="s">
        <v>995</v>
      </c>
      <c r="M378" s="15" t="s">
        <v>997</v>
      </c>
      <c r="N378" s="15" t="s">
        <v>4345</v>
      </c>
      <c r="O378" s="15" t="s">
        <v>4336</v>
      </c>
      <c r="P378" s="15" t="s">
        <v>4239</v>
      </c>
      <c r="Q378" s="15" t="s">
        <v>537</v>
      </c>
      <c r="R378" s="15" t="s">
        <v>4346</v>
      </c>
      <c r="S378" s="15" t="s">
        <v>4347</v>
      </c>
      <c r="T378" s="15" t="s">
        <v>1001</v>
      </c>
      <c r="U378" s="15" t="s">
        <v>4348</v>
      </c>
      <c r="V378" s="15" t="s">
        <v>4349</v>
      </c>
      <c r="W378" s="15" t="s">
        <v>995</v>
      </c>
      <c r="X378" s="18" t="s">
        <v>4350</v>
      </c>
      <c r="Y378" s="15" t="s">
        <v>995</v>
      </c>
      <c r="Z378" s="17">
        <v>0</v>
      </c>
      <c r="AA378" s="17">
        <v>1</v>
      </c>
      <c r="AB378" s="16"/>
      <c r="AC378" s="16"/>
      <c r="AD378" s="16"/>
      <c r="AE378" s="16"/>
      <c r="AF378" s="15" t="s">
        <v>995</v>
      </c>
      <c r="AG378" s="16" t="b">
        <v>0</v>
      </c>
      <c r="AH378" s="15" t="s">
        <v>995</v>
      </c>
      <c r="AI378" s="15" t="s">
        <v>995</v>
      </c>
      <c r="AJ378" s="15" t="s">
        <v>995</v>
      </c>
      <c r="AK378" s="16" t="b">
        <v>0</v>
      </c>
      <c r="AL378" s="16" t="b">
        <v>0</v>
      </c>
      <c r="AM378" s="16"/>
      <c r="AN378" s="15" t="s">
        <v>1319</v>
      </c>
      <c r="AO378" s="15" t="s">
        <v>1067</v>
      </c>
      <c r="AP378" s="15" t="s">
        <v>1007</v>
      </c>
      <c r="AQ378" s="15" t="s">
        <v>1008</v>
      </c>
      <c r="AR378" s="16"/>
    </row>
    <row r="379" spans="1:44" ht="15.5" x14ac:dyDescent="0.35">
      <c r="A379" s="15" t="s">
        <v>4351</v>
      </c>
      <c r="B379" s="15" t="s">
        <v>4352</v>
      </c>
      <c r="C379" s="15" t="s">
        <v>4353</v>
      </c>
      <c r="D379" s="16"/>
      <c r="E379" s="17">
        <v>35</v>
      </c>
      <c r="F379" s="17">
        <v>2</v>
      </c>
      <c r="G379" s="15" t="s">
        <v>1034</v>
      </c>
      <c r="H379" s="15" t="s">
        <v>995</v>
      </c>
      <c r="I379" s="15" t="s">
        <v>995</v>
      </c>
      <c r="J379" s="15" t="s">
        <v>995</v>
      </c>
      <c r="K379" s="15" t="s">
        <v>996</v>
      </c>
      <c r="L379" s="15" t="s">
        <v>995</v>
      </c>
      <c r="M379" s="15" t="s">
        <v>997</v>
      </c>
      <c r="N379" s="15" t="s">
        <v>4354</v>
      </c>
      <c r="O379" s="15" t="s">
        <v>4336</v>
      </c>
      <c r="P379" s="15" t="s">
        <v>4239</v>
      </c>
      <c r="Q379" s="15" t="s">
        <v>537</v>
      </c>
      <c r="R379" s="15" t="s">
        <v>4346</v>
      </c>
      <c r="S379" s="15" t="s">
        <v>4347</v>
      </c>
      <c r="T379" s="15" t="s">
        <v>1001</v>
      </c>
      <c r="U379" s="15" t="s">
        <v>4355</v>
      </c>
      <c r="V379" s="15" t="s">
        <v>4356</v>
      </c>
      <c r="W379" s="15" t="s">
        <v>995</v>
      </c>
      <c r="X379" s="18" t="s">
        <v>4357</v>
      </c>
      <c r="Y379" s="15" t="s">
        <v>995</v>
      </c>
      <c r="Z379" s="17">
        <v>0</v>
      </c>
      <c r="AA379" s="17">
        <v>1</v>
      </c>
      <c r="AB379" s="16"/>
      <c r="AC379" s="16"/>
      <c r="AD379" s="16"/>
      <c r="AE379" s="16"/>
      <c r="AF379" s="15" t="s">
        <v>995</v>
      </c>
      <c r="AG379" s="16" t="b">
        <v>0</v>
      </c>
      <c r="AH379" s="15" t="s">
        <v>995</v>
      </c>
      <c r="AI379" s="15" t="s">
        <v>995</v>
      </c>
      <c r="AJ379" s="15" t="s">
        <v>995</v>
      </c>
      <c r="AK379" s="16" t="b">
        <v>0</v>
      </c>
      <c r="AL379" s="16" t="b">
        <v>0</v>
      </c>
      <c r="AM379" s="15" t="s">
        <v>1042</v>
      </c>
      <c r="AN379" s="15" t="s">
        <v>1119</v>
      </c>
      <c r="AO379" s="15" t="s">
        <v>1019</v>
      </c>
      <c r="AP379" s="15" t="s">
        <v>1007</v>
      </c>
      <c r="AQ379" s="15" t="s">
        <v>1008</v>
      </c>
      <c r="AR379" s="16"/>
    </row>
    <row r="380" spans="1:44" ht="15.5" x14ac:dyDescent="0.35">
      <c r="A380" s="15" t="s">
        <v>4358</v>
      </c>
      <c r="B380" s="15" t="s">
        <v>4359</v>
      </c>
      <c r="C380" s="15" t="s">
        <v>4360</v>
      </c>
      <c r="D380" s="16"/>
      <c r="E380" s="17">
        <v>37</v>
      </c>
      <c r="F380" s="17">
        <v>1</v>
      </c>
      <c r="G380" s="15" t="s">
        <v>994</v>
      </c>
      <c r="H380" s="15" t="s">
        <v>995</v>
      </c>
      <c r="I380" s="15" t="s">
        <v>995</v>
      </c>
      <c r="J380" s="15" t="s">
        <v>995</v>
      </c>
      <c r="K380" s="15" t="s">
        <v>996</v>
      </c>
      <c r="L380" s="15" t="s">
        <v>995</v>
      </c>
      <c r="M380" s="15" t="s">
        <v>997</v>
      </c>
      <c r="N380" s="15" t="s">
        <v>4361</v>
      </c>
      <c r="O380" s="15" t="s">
        <v>3516</v>
      </c>
      <c r="P380" s="15" t="s">
        <v>4362</v>
      </c>
      <c r="Q380" s="15" t="s">
        <v>537</v>
      </c>
      <c r="R380" s="15" t="s">
        <v>4363</v>
      </c>
      <c r="S380" s="15" t="s">
        <v>4364</v>
      </c>
      <c r="T380" s="15" t="s">
        <v>1001</v>
      </c>
      <c r="U380" s="15" t="s">
        <v>4365</v>
      </c>
      <c r="V380" s="15" t="s">
        <v>4366</v>
      </c>
      <c r="W380" s="15" t="s">
        <v>995</v>
      </c>
      <c r="X380" s="18" t="s">
        <v>4367</v>
      </c>
      <c r="Y380" s="15" t="s">
        <v>995</v>
      </c>
      <c r="Z380" s="17">
        <v>0</v>
      </c>
      <c r="AA380" s="17">
        <v>1</v>
      </c>
      <c r="AB380" s="16"/>
      <c r="AC380" s="16"/>
      <c r="AD380" s="16"/>
      <c r="AE380" s="16"/>
      <c r="AF380" s="15" t="s">
        <v>995</v>
      </c>
      <c r="AG380" s="16" t="b">
        <v>0</v>
      </c>
      <c r="AH380" s="15" t="s">
        <v>995</v>
      </c>
      <c r="AI380" s="15" t="s">
        <v>995</v>
      </c>
      <c r="AJ380" s="15" t="s">
        <v>995</v>
      </c>
      <c r="AK380" s="16" t="b">
        <v>0</v>
      </c>
      <c r="AL380" s="16" t="b">
        <v>0</v>
      </c>
      <c r="AM380" s="16"/>
      <c r="AN380" s="15" t="s">
        <v>1582</v>
      </c>
      <c r="AO380" s="15" t="s">
        <v>1067</v>
      </c>
      <c r="AP380" s="15" t="s">
        <v>1007</v>
      </c>
      <c r="AQ380" s="15" t="s">
        <v>1008</v>
      </c>
      <c r="AR380" s="16"/>
    </row>
    <row r="381" spans="1:44" ht="15.5" x14ac:dyDescent="0.35">
      <c r="A381" s="15" t="s">
        <v>4368</v>
      </c>
      <c r="B381" s="15" t="s">
        <v>4369</v>
      </c>
      <c r="C381" s="15" t="s">
        <v>4370</v>
      </c>
      <c r="D381" s="16"/>
      <c r="E381" s="17">
        <v>64</v>
      </c>
      <c r="F381" s="17">
        <v>5</v>
      </c>
      <c r="G381" s="15" t="s">
        <v>14</v>
      </c>
      <c r="H381" s="15" t="s">
        <v>995</v>
      </c>
      <c r="I381" s="15" t="s">
        <v>995</v>
      </c>
      <c r="J381" s="15" t="s">
        <v>995</v>
      </c>
      <c r="K381" s="15" t="s">
        <v>996</v>
      </c>
      <c r="L381" s="15" t="s">
        <v>995</v>
      </c>
      <c r="M381" s="15" t="s">
        <v>1123</v>
      </c>
      <c r="N381" s="15" t="s">
        <v>4371</v>
      </c>
      <c r="O381" s="15" t="s">
        <v>3516</v>
      </c>
      <c r="P381" s="15" t="s">
        <v>4362</v>
      </c>
      <c r="Q381" s="15" t="s">
        <v>537</v>
      </c>
      <c r="R381" s="15" t="s">
        <v>4363</v>
      </c>
      <c r="S381" s="15" t="s">
        <v>4372</v>
      </c>
      <c r="T381" s="15" t="s">
        <v>1001</v>
      </c>
      <c r="U381" s="15" t="s">
        <v>4373</v>
      </c>
      <c r="V381" s="15" t="s">
        <v>4374</v>
      </c>
      <c r="W381" s="15" t="s">
        <v>995</v>
      </c>
      <c r="X381" s="18" t="s">
        <v>4375</v>
      </c>
      <c r="Y381" s="15" t="s">
        <v>995</v>
      </c>
      <c r="Z381" s="17">
        <v>0</v>
      </c>
      <c r="AA381" s="17">
        <v>1</v>
      </c>
      <c r="AB381" s="16"/>
      <c r="AC381" s="16"/>
      <c r="AD381" s="16"/>
      <c r="AE381" s="16"/>
      <c r="AF381" s="15" t="s">
        <v>995</v>
      </c>
      <c r="AG381" s="16" t="b">
        <v>0</v>
      </c>
      <c r="AH381" s="15" t="s">
        <v>995</v>
      </c>
      <c r="AI381" s="15" t="s">
        <v>995</v>
      </c>
      <c r="AJ381" s="15" t="s">
        <v>995</v>
      </c>
      <c r="AK381" s="16" t="b">
        <v>0</v>
      </c>
      <c r="AL381" s="16" t="b">
        <v>0</v>
      </c>
      <c r="AM381" s="16"/>
      <c r="AN381" s="15" t="s">
        <v>3637</v>
      </c>
      <c r="AO381" s="15" t="s">
        <v>1123</v>
      </c>
      <c r="AP381" s="15" t="s">
        <v>1007</v>
      </c>
      <c r="AQ381" s="15" t="s">
        <v>1008</v>
      </c>
      <c r="AR381" s="16"/>
    </row>
    <row r="382" spans="1:44" ht="15.5" x14ac:dyDescent="0.35">
      <c r="A382" s="15" t="s">
        <v>4376</v>
      </c>
      <c r="B382" s="15" t="s">
        <v>4377</v>
      </c>
      <c r="C382" s="15" t="s">
        <v>4378</v>
      </c>
      <c r="D382" s="16"/>
      <c r="E382" s="17">
        <v>35</v>
      </c>
      <c r="F382" s="17">
        <v>1</v>
      </c>
      <c r="G382" s="15" t="s">
        <v>1615</v>
      </c>
      <c r="H382" s="15" t="s">
        <v>995</v>
      </c>
      <c r="I382" s="15" t="s">
        <v>995</v>
      </c>
      <c r="J382" s="15" t="s">
        <v>995</v>
      </c>
      <c r="K382" s="15" t="s">
        <v>996</v>
      </c>
      <c r="L382" s="15" t="s">
        <v>995</v>
      </c>
      <c r="M382" s="15" t="s">
        <v>997</v>
      </c>
      <c r="N382" s="15" t="s">
        <v>4379</v>
      </c>
      <c r="O382" s="15" t="s">
        <v>3516</v>
      </c>
      <c r="P382" s="15" t="s">
        <v>4362</v>
      </c>
      <c r="Q382" s="15" t="s">
        <v>537</v>
      </c>
      <c r="R382" s="15" t="s">
        <v>4363</v>
      </c>
      <c r="S382" s="15" t="s">
        <v>4380</v>
      </c>
      <c r="T382" s="15" t="s">
        <v>1001</v>
      </c>
      <c r="U382" s="15" t="s">
        <v>4381</v>
      </c>
      <c r="V382" s="15" t="s">
        <v>4382</v>
      </c>
      <c r="W382" s="15" t="s">
        <v>995</v>
      </c>
      <c r="X382" s="18" t="s">
        <v>4383</v>
      </c>
      <c r="Y382" s="15" t="s">
        <v>995</v>
      </c>
      <c r="Z382" s="17">
        <v>0</v>
      </c>
      <c r="AA382" s="17">
        <v>1</v>
      </c>
      <c r="AB382" s="16"/>
      <c r="AC382" s="16"/>
      <c r="AD382" s="16"/>
      <c r="AE382" s="16"/>
      <c r="AF382" s="15" t="s">
        <v>995</v>
      </c>
      <c r="AG382" s="16" t="b">
        <v>0</v>
      </c>
      <c r="AH382" s="15" t="s">
        <v>995</v>
      </c>
      <c r="AI382" s="15" t="s">
        <v>995</v>
      </c>
      <c r="AJ382" s="15" t="s">
        <v>995</v>
      </c>
      <c r="AK382" s="16" t="b">
        <v>0</v>
      </c>
      <c r="AL382" s="16" t="b">
        <v>0</v>
      </c>
      <c r="AM382" s="15" t="s">
        <v>1042</v>
      </c>
      <c r="AN382" s="15" t="s">
        <v>1119</v>
      </c>
      <c r="AO382" s="15" t="s">
        <v>1019</v>
      </c>
      <c r="AP382" s="15" t="s">
        <v>1007</v>
      </c>
      <c r="AQ382" s="15" t="s">
        <v>1008</v>
      </c>
      <c r="AR382" s="16"/>
    </row>
    <row r="383" spans="1:44" ht="15.5" x14ac:dyDescent="0.35">
      <c r="A383" s="15" t="s">
        <v>4384</v>
      </c>
      <c r="B383" s="15" t="s">
        <v>4385</v>
      </c>
      <c r="C383" s="15" t="s">
        <v>4386</v>
      </c>
      <c r="D383" s="16"/>
      <c r="E383" s="17">
        <v>74</v>
      </c>
      <c r="F383" s="17">
        <v>7</v>
      </c>
      <c r="G383" s="15" t="s">
        <v>16</v>
      </c>
      <c r="H383" s="15" t="s">
        <v>995</v>
      </c>
      <c r="I383" s="15" t="s">
        <v>995</v>
      </c>
      <c r="J383" s="15" t="s">
        <v>995</v>
      </c>
      <c r="K383" s="15" t="s">
        <v>996</v>
      </c>
      <c r="L383" s="15" t="s">
        <v>995</v>
      </c>
      <c r="M383" s="15" t="s">
        <v>997</v>
      </c>
      <c r="N383" s="15" t="s">
        <v>4387</v>
      </c>
      <c r="O383" s="15" t="s">
        <v>3516</v>
      </c>
      <c r="P383" s="15" t="s">
        <v>4362</v>
      </c>
      <c r="Q383" s="15" t="s">
        <v>537</v>
      </c>
      <c r="R383" s="15" t="s">
        <v>4363</v>
      </c>
      <c r="S383" s="15" t="s">
        <v>4388</v>
      </c>
      <c r="T383" s="15" t="s">
        <v>1001</v>
      </c>
      <c r="U383" s="15" t="s">
        <v>4389</v>
      </c>
      <c r="V383" s="15" t="s">
        <v>4390</v>
      </c>
      <c r="W383" s="15" t="s">
        <v>995</v>
      </c>
      <c r="X383" s="18" t="s">
        <v>4391</v>
      </c>
      <c r="Y383" s="15" t="s">
        <v>995</v>
      </c>
      <c r="Z383" s="17">
        <v>0</v>
      </c>
      <c r="AA383" s="17">
        <v>1</v>
      </c>
      <c r="AB383" s="16"/>
      <c r="AC383" s="16"/>
      <c r="AD383" s="16"/>
      <c r="AE383" s="16"/>
      <c r="AF383" s="15" t="s">
        <v>995</v>
      </c>
      <c r="AG383" s="16" t="b">
        <v>0</v>
      </c>
      <c r="AH383" s="15" t="s">
        <v>995</v>
      </c>
      <c r="AI383" s="15" t="s">
        <v>995</v>
      </c>
      <c r="AJ383" s="15" t="s">
        <v>995</v>
      </c>
      <c r="AK383" s="16" t="b">
        <v>0</v>
      </c>
      <c r="AL383" s="16" t="b">
        <v>0</v>
      </c>
      <c r="AM383" s="16"/>
      <c r="AN383" s="15" t="s">
        <v>1407</v>
      </c>
      <c r="AO383" s="15" t="s">
        <v>1067</v>
      </c>
      <c r="AP383" s="15" t="s">
        <v>1007</v>
      </c>
      <c r="AQ383" s="15" t="s">
        <v>1008</v>
      </c>
      <c r="AR383" s="16"/>
    </row>
    <row r="384" spans="1:44" ht="15.5" x14ac:dyDescent="0.35">
      <c r="A384" s="15" t="s">
        <v>4392</v>
      </c>
      <c r="B384" s="15" t="s">
        <v>4393</v>
      </c>
      <c r="C384" s="15" t="s">
        <v>4394</v>
      </c>
      <c r="D384" s="16"/>
      <c r="E384" s="17">
        <v>57</v>
      </c>
      <c r="F384" s="17">
        <v>4</v>
      </c>
      <c r="G384" s="15" t="s">
        <v>1023</v>
      </c>
      <c r="H384" s="15" t="s">
        <v>995</v>
      </c>
      <c r="I384" s="15" t="s">
        <v>995</v>
      </c>
      <c r="J384" s="15" t="s">
        <v>995</v>
      </c>
      <c r="K384" s="15" t="s">
        <v>996</v>
      </c>
      <c r="L384" s="15" t="s">
        <v>995</v>
      </c>
      <c r="M384" s="15" t="s">
        <v>1139</v>
      </c>
      <c r="N384" s="15" t="s">
        <v>4395</v>
      </c>
      <c r="O384" s="15" t="s">
        <v>3516</v>
      </c>
      <c r="P384" s="15" t="s">
        <v>4362</v>
      </c>
      <c r="Q384" s="15" t="s">
        <v>537</v>
      </c>
      <c r="R384" s="15" t="s">
        <v>4396</v>
      </c>
      <c r="S384" s="15" t="s">
        <v>4397</v>
      </c>
      <c r="T384" s="15" t="s">
        <v>1001</v>
      </c>
      <c r="U384" s="15" t="s">
        <v>4398</v>
      </c>
      <c r="V384" s="15" t="s">
        <v>4399</v>
      </c>
      <c r="W384" s="15" t="s">
        <v>995</v>
      </c>
      <c r="X384" s="18" t="s">
        <v>4400</v>
      </c>
      <c r="Y384" s="15" t="s">
        <v>995</v>
      </c>
      <c r="Z384" s="17">
        <v>0</v>
      </c>
      <c r="AA384" s="17">
        <v>1</v>
      </c>
      <c r="AB384" s="16"/>
      <c r="AC384" s="16"/>
      <c r="AD384" s="16"/>
      <c r="AE384" s="16"/>
      <c r="AF384" s="15" t="s">
        <v>995</v>
      </c>
      <c r="AG384" s="16" t="b">
        <v>0</v>
      </c>
      <c r="AH384" s="15" t="s">
        <v>995</v>
      </c>
      <c r="AI384" s="15" t="s">
        <v>995</v>
      </c>
      <c r="AJ384" s="15" t="s">
        <v>995</v>
      </c>
      <c r="AK384" s="16" t="b">
        <v>0</v>
      </c>
      <c r="AL384" s="16" t="b">
        <v>0</v>
      </c>
      <c r="AM384" s="16"/>
      <c r="AN384" s="15" t="s">
        <v>1407</v>
      </c>
      <c r="AO384" s="15" t="s">
        <v>1139</v>
      </c>
      <c r="AP384" s="15" t="s">
        <v>1007</v>
      </c>
      <c r="AQ384" s="15" t="s">
        <v>1008</v>
      </c>
      <c r="AR384" s="16"/>
    </row>
    <row r="385" spans="1:44" ht="15.5" x14ac:dyDescent="0.35">
      <c r="A385" s="15" t="s">
        <v>4401</v>
      </c>
      <c r="B385" s="15" t="s">
        <v>4402</v>
      </c>
      <c r="C385" s="15" t="s">
        <v>4403</v>
      </c>
      <c r="D385" s="16"/>
      <c r="E385" s="17">
        <v>96</v>
      </c>
      <c r="F385" s="17">
        <v>10</v>
      </c>
      <c r="G385" s="15" t="s">
        <v>16</v>
      </c>
      <c r="H385" s="15" t="s">
        <v>995</v>
      </c>
      <c r="I385" s="15" t="s">
        <v>995</v>
      </c>
      <c r="J385" s="15" t="s">
        <v>995</v>
      </c>
      <c r="K385" s="15" t="s">
        <v>996</v>
      </c>
      <c r="L385" s="15" t="s">
        <v>995</v>
      </c>
      <c r="M385" s="15" t="s">
        <v>997</v>
      </c>
      <c r="N385" s="15" t="s">
        <v>4404</v>
      </c>
      <c r="O385" s="15" t="s">
        <v>4405</v>
      </c>
      <c r="P385" s="15" t="s">
        <v>4362</v>
      </c>
      <c r="Q385" s="15" t="s">
        <v>537</v>
      </c>
      <c r="R385" s="15" t="s">
        <v>4406</v>
      </c>
      <c r="S385" s="15" t="s">
        <v>4407</v>
      </c>
      <c r="T385" s="15" t="s">
        <v>1001</v>
      </c>
      <c r="U385" s="15" t="s">
        <v>4408</v>
      </c>
      <c r="V385" s="15" t="s">
        <v>4409</v>
      </c>
      <c r="W385" s="15" t="s">
        <v>995</v>
      </c>
      <c r="X385" s="18" t="s">
        <v>4410</v>
      </c>
      <c r="Y385" s="15" t="s">
        <v>995</v>
      </c>
      <c r="Z385" s="17">
        <v>0</v>
      </c>
      <c r="AA385" s="17">
        <v>1</v>
      </c>
      <c r="AB385" s="16"/>
      <c r="AC385" s="16"/>
      <c r="AD385" s="16"/>
      <c r="AE385" s="16"/>
      <c r="AF385" s="15" t="s">
        <v>995</v>
      </c>
      <c r="AG385" s="16" t="b">
        <v>0</v>
      </c>
      <c r="AH385" s="15" t="s">
        <v>995</v>
      </c>
      <c r="AI385" s="15" t="s">
        <v>995</v>
      </c>
      <c r="AJ385" s="15" t="s">
        <v>995</v>
      </c>
      <c r="AK385" s="16" t="b">
        <v>0</v>
      </c>
      <c r="AL385" s="16" t="b">
        <v>0</v>
      </c>
      <c r="AM385" s="16"/>
      <c r="AN385" s="15" t="s">
        <v>1407</v>
      </c>
      <c r="AO385" s="15" t="s">
        <v>1067</v>
      </c>
      <c r="AP385" s="15" t="s">
        <v>1007</v>
      </c>
      <c r="AQ385" s="15" t="s">
        <v>1008</v>
      </c>
      <c r="AR385" s="16"/>
    </row>
    <row r="386" spans="1:44" ht="15.5" x14ac:dyDescent="0.35">
      <c r="A386" s="15" t="s">
        <v>4411</v>
      </c>
      <c r="B386" s="15" t="s">
        <v>4412</v>
      </c>
      <c r="C386" s="15" t="s">
        <v>4413</v>
      </c>
      <c r="D386" s="16"/>
      <c r="E386" s="16"/>
      <c r="F386" s="16"/>
      <c r="G386" s="15" t="s">
        <v>14</v>
      </c>
      <c r="H386" s="15" t="s">
        <v>995</v>
      </c>
      <c r="I386" s="15" t="s">
        <v>995</v>
      </c>
      <c r="J386" s="15" t="s">
        <v>995</v>
      </c>
      <c r="K386" s="15" t="s">
        <v>996</v>
      </c>
      <c r="L386" s="15" t="s">
        <v>995</v>
      </c>
      <c r="M386" s="15" t="s">
        <v>1139</v>
      </c>
      <c r="N386" s="15" t="s">
        <v>4414</v>
      </c>
      <c r="O386" s="15" t="s">
        <v>4415</v>
      </c>
      <c r="P386" s="15" t="s">
        <v>4362</v>
      </c>
      <c r="Q386" s="15" t="s">
        <v>537</v>
      </c>
      <c r="R386" s="15" t="s">
        <v>4416</v>
      </c>
      <c r="S386" s="15" t="s">
        <v>4417</v>
      </c>
      <c r="T386" s="15" t="s">
        <v>1001</v>
      </c>
      <c r="U386" s="15" t="s">
        <v>4418</v>
      </c>
      <c r="V386" s="15" t="s">
        <v>4419</v>
      </c>
      <c r="W386" s="15" t="s">
        <v>995</v>
      </c>
      <c r="X386" s="18" t="s">
        <v>4420</v>
      </c>
      <c r="Y386" s="15" t="s">
        <v>995</v>
      </c>
      <c r="Z386" s="17">
        <v>0</v>
      </c>
      <c r="AA386" s="17">
        <v>1</v>
      </c>
      <c r="AB386" s="16"/>
      <c r="AC386" s="16"/>
      <c r="AD386" s="16"/>
      <c r="AE386" s="16"/>
      <c r="AF386" s="15" t="s">
        <v>995</v>
      </c>
      <c r="AG386" s="16" t="b">
        <v>0</v>
      </c>
      <c r="AH386" s="15" t="s">
        <v>995</v>
      </c>
      <c r="AI386" s="15" t="s">
        <v>995</v>
      </c>
      <c r="AJ386" s="15" t="s">
        <v>995</v>
      </c>
      <c r="AK386" s="16" t="b">
        <v>0</v>
      </c>
      <c r="AL386" s="16" t="b">
        <v>0</v>
      </c>
      <c r="AM386" s="16"/>
      <c r="AN386" s="15" t="s">
        <v>1407</v>
      </c>
      <c r="AO386" s="15" t="s">
        <v>1139</v>
      </c>
      <c r="AP386" s="15" t="s">
        <v>1007</v>
      </c>
      <c r="AQ386" s="15" t="s">
        <v>1008</v>
      </c>
      <c r="AR386" s="16"/>
    </row>
    <row r="387" spans="1:44" ht="15.5" x14ac:dyDescent="0.35">
      <c r="A387" s="15" t="s">
        <v>4421</v>
      </c>
      <c r="B387" s="15" t="s">
        <v>4422</v>
      </c>
      <c r="C387" s="15" t="s">
        <v>4423</v>
      </c>
      <c r="D387" s="16"/>
      <c r="E387" s="17">
        <v>32</v>
      </c>
      <c r="F387" s="17">
        <v>1</v>
      </c>
      <c r="G387" s="15" t="s">
        <v>1115</v>
      </c>
      <c r="H387" s="15" t="s">
        <v>995</v>
      </c>
      <c r="I387" s="15" t="s">
        <v>995</v>
      </c>
      <c r="J387" s="15" t="s">
        <v>995</v>
      </c>
      <c r="K387" s="15" t="s">
        <v>996</v>
      </c>
      <c r="L387" s="15" t="s">
        <v>995</v>
      </c>
      <c r="M387" s="15" t="s">
        <v>1123</v>
      </c>
      <c r="N387" s="15" t="s">
        <v>4424</v>
      </c>
      <c r="O387" s="15" t="s">
        <v>4425</v>
      </c>
      <c r="P387" s="15" t="s">
        <v>4362</v>
      </c>
      <c r="Q387" s="15" t="s">
        <v>537</v>
      </c>
      <c r="R387" s="15" t="s">
        <v>4426</v>
      </c>
      <c r="S387" s="15" t="s">
        <v>4427</v>
      </c>
      <c r="T387" s="15" t="s">
        <v>1001</v>
      </c>
      <c r="U387" s="15" t="s">
        <v>4428</v>
      </c>
      <c r="V387" s="15" t="s">
        <v>4429</v>
      </c>
      <c r="W387" s="15" t="s">
        <v>995</v>
      </c>
      <c r="X387" s="18" t="s">
        <v>4430</v>
      </c>
      <c r="Y387" s="15" t="s">
        <v>995</v>
      </c>
      <c r="Z387" s="17">
        <v>0</v>
      </c>
      <c r="AA387" s="17">
        <v>1</v>
      </c>
      <c r="AB387" s="16"/>
      <c r="AC387" s="16"/>
      <c r="AD387" s="16"/>
      <c r="AE387" s="16"/>
      <c r="AF387" s="15" t="s">
        <v>995</v>
      </c>
      <c r="AG387" s="16" t="b">
        <v>0</v>
      </c>
      <c r="AH387" s="15" t="s">
        <v>995</v>
      </c>
      <c r="AI387" s="15" t="s">
        <v>995</v>
      </c>
      <c r="AJ387" s="15" t="s">
        <v>995</v>
      </c>
      <c r="AK387" s="16" t="b">
        <v>0</v>
      </c>
      <c r="AL387" s="16" t="b">
        <v>0</v>
      </c>
      <c r="AM387" s="15" t="s">
        <v>1042</v>
      </c>
      <c r="AN387" s="15" t="s">
        <v>1896</v>
      </c>
      <c r="AO387" s="15" t="s">
        <v>1123</v>
      </c>
      <c r="AP387" s="15" t="s">
        <v>1007</v>
      </c>
      <c r="AQ387" s="15" t="s">
        <v>1008</v>
      </c>
      <c r="AR387" s="16"/>
    </row>
    <row r="388" spans="1:44" ht="15.5" x14ac:dyDescent="0.35">
      <c r="A388" s="15" t="s">
        <v>4431</v>
      </c>
      <c r="B388" s="15" t="s">
        <v>4432</v>
      </c>
      <c r="C388" s="15" t="s">
        <v>4433</v>
      </c>
      <c r="D388" s="16"/>
      <c r="E388" s="16"/>
      <c r="F388" s="16"/>
      <c r="G388" s="15" t="s">
        <v>1251</v>
      </c>
      <c r="H388" s="15" t="s">
        <v>995</v>
      </c>
      <c r="I388" s="15" t="s">
        <v>995</v>
      </c>
      <c r="J388" s="15" t="s">
        <v>995</v>
      </c>
      <c r="K388" s="15" t="s">
        <v>996</v>
      </c>
      <c r="L388" s="15" t="s">
        <v>995</v>
      </c>
      <c r="M388" s="15" t="s">
        <v>997</v>
      </c>
      <c r="N388" s="15" t="s">
        <v>995</v>
      </c>
      <c r="O388" s="15" t="s">
        <v>4425</v>
      </c>
      <c r="P388" s="15" t="s">
        <v>4362</v>
      </c>
      <c r="Q388" s="15" t="s">
        <v>537</v>
      </c>
      <c r="R388" s="15" t="s">
        <v>4434</v>
      </c>
      <c r="S388" s="15" t="s">
        <v>4435</v>
      </c>
      <c r="T388" s="15" t="s">
        <v>1001</v>
      </c>
      <c r="U388" s="15" t="s">
        <v>995</v>
      </c>
      <c r="V388" s="15" t="s">
        <v>995</v>
      </c>
      <c r="W388" s="15" t="s">
        <v>995</v>
      </c>
      <c r="X388" s="18" t="s">
        <v>4436</v>
      </c>
      <c r="Y388" s="15" t="s">
        <v>995</v>
      </c>
      <c r="Z388" s="17">
        <v>0</v>
      </c>
      <c r="AA388" s="17">
        <v>1</v>
      </c>
      <c r="AB388" s="16"/>
      <c r="AC388" s="16"/>
      <c r="AD388" s="16"/>
      <c r="AE388" s="16"/>
      <c r="AF388" s="15" t="s">
        <v>995</v>
      </c>
      <c r="AG388" s="16" t="b">
        <v>0</v>
      </c>
      <c r="AH388" s="15" t="s">
        <v>995</v>
      </c>
      <c r="AI388" s="15" t="s">
        <v>995</v>
      </c>
      <c r="AJ388" s="15" t="s">
        <v>995</v>
      </c>
      <c r="AK388" s="16" t="b">
        <v>0</v>
      </c>
      <c r="AL388" s="16" t="b">
        <v>0</v>
      </c>
      <c r="AM388" s="16"/>
      <c r="AN388" s="15" t="s">
        <v>3551</v>
      </c>
      <c r="AO388" s="15" t="s">
        <v>1077</v>
      </c>
      <c r="AP388" s="15" t="s">
        <v>4437</v>
      </c>
      <c r="AQ388" s="15" t="s">
        <v>1067</v>
      </c>
      <c r="AR388" s="16"/>
    </row>
    <row r="389" spans="1:44" ht="15.5" x14ac:dyDescent="0.35">
      <c r="A389" s="15" t="s">
        <v>4438</v>
      </c>
      <c r="B389" s="15" t="s">
        <v>4439</v>
      </c>
      <c r="C389" s="15" t="s">
        <v>4440</v>
      </c>
      <c r="D389" s="16"/>
      <c r="E389" s="17">
        <v>88</v>
      </c>
      <c r="F389" s="17">
        <v>9</v>
      </c>
      <c r="G389" s="15" t="s">
        <v>1061</v>
      </c>
      <c r="H389" s="15" t="s">
        <v>995</v>
      </c>
      <c r="I389" s="15" t="s">
        <v>995</v>
      </c>
      <c r="J389" s="15" t="s">
        <v>995</v>
      </c>
      <c r="K389" s="15" t="s">
        <v>996</v>
      </c>
      <c r="L389" s="15" t="s">
        <v>995</v>
      </c>
      <c r="M389" s="15" t="s">
        <v>997</v>
      </c>
      <c r="N389" s="15" t="s">
        <v>4441</v>
      </c>
      <c r="O389" s="15" t="s">
        <v>4442</v>
      </c>
      <c r="P389" s="15" t="s">
        <v>4362</v>
      </c>
      <c r="Q389" s="15" t="s">
        <v>537</v>
      </c>
      <c r="R389" s="15" t="s">
        <v>4443</v>
      </c>
      <c r="S389" s="15" t="s">
        <v>4444</v>
      </c>
      <c r="T389" s="15" t="s">
        <v>1001</v>
      </c>
      <c r="U389" s="15" t="s">
        <v>4445</v>
      </c>
      <c r="V389" s="15" t="s">
        <v>4446</v>
      </c>
      <c r="W389" s="15" t="s">
        <v>995</v>
      </c>
      <c r="X389" s="18" t="s">
        <v>4447</v>
      </c>
      <c r="Y389" s="15" t="s">
        <v>995</v>
      </c>
      <c r="Z389" s="17">
        <v>0</v>
      </c>
      <c r="AA389" s="17">
        <v>1</v>
      </c>
      <c r="AB389" s="16"/>
      <c r="AC389" s="16"/>
      <c r="AD389" s="16"/>
      <c r="AE389" s="16"/>
      <c r="AF389" s="15" t="s">
        <v>995</v>
      </c>
      <c r="AG389" s="16" t="b">
        <v>0</v>
      </c>
      <c r="AH389" s="15" t="s">
        <v>995</v>
      </c>
      <c r="AI389" s="15" t="s">
        <v>995</v>
      </c>
      <c r="AJ389" s="15" t="s">
        <v>995</v>
      </c>
      <c r="AK389" s="16" t="b">
        <v>0</v>
      </c>
      <c r="AL389" s="16" t="b">
        <v>0</v>
      </c>
      <c r="AM389" s="16"/>
      <c r="AN389" s="15" t="s">
        <v>1319</v>
      </c>
      <c r="AO389" s="15" t="s">
        <v>1067</v>
      </c>
      <c r="AP389" s="15" t="s">
        <v>1007</v>
      </c>
      <c r="AQ389" s="15" t="s">
        <v>1008</v>
      </c>
      <c r="AR389" s="16"/>
    </row>
    <row r="390" spans="1:44" ht="15.5" x14ac:dyDescent="0.35">
      <c r="A390" s="15" t="s">
        <v>4448</v>
      </c>
      <c r="B390" s="15" t="s">
        <v>4449</v>
      </c>
      <c r="C390" s="15" t="s">
        <v>4450</v>
      </c>
      <c r="D390" s="16"/>
      <c r="E390" s="17">
        <v>95</v>
      </c>
      <c r="F390" s="17">
        <v>10</v>
      </c>
      <c r="G390" s="15" t="s">
        <v>14</v>
      </c>
      <c r="H390" s="15" t="s">
        <v>995</v>
      </c>
      <c r="I390" s="15" t="s">
        <v>4451</v>
      </c>
      <c r="J390" s="15" t="s">
        <v>995</v>
      </c>
      <c r="K390" s="15" t="s">
        <v>996</v>
      </c>
      <c r="L390" s="15" t="s">
        <v>995</v>
      </c>
      <c r="M390" s="15" t="s">
        <v>997</v>
      </c>
      <c r="N390" s="15" t="s">
        <v>4452</v>
      </c>
      <c r="O390" s="15" t="s">
        <v>4363</v>
      </c>
      <c r="P390" s="15" t="s">
        <v>4362</v>
      </c>
      <c r="Q390" s="15" t="s">
        <v>537</v>
      </c>
      <c r="R390" s="15" t="s">
        <v>4453</v>
      </c>
      <c r="S390" s="15" t="s">
        <v>4454</v>
      </c>
      <c r="T390" s="15" t="s">
        <v>1786</v>
      </c>
      <c r="U390" s="15" t="s">
        <v>4455</v>
      </c>
      <c r="V390" s="15" t="s">
        <v>4456</v>
      </c>
      <c r="W390" s="15" t="s">
        <v>995</v>
      </c>
      <c r="X390" s="18" t="s">
        <v>4457</v>
      </c>
      <c r="Y390" s="15" t="s">
        <v>995</v>
      </c>
      <c r="Z390" s="17">
        <v>0</v>
      </c>
      <c r="AA390" s="17">
        <v>1</v>
      </c>
      <c r="AB390" s="17">
        <v>4</v>
      </c>
      <c r="AC390" s="16"/>
      <c r="AD390" s="16"/>
      <c r="AE390" s="16"/>
      <c r="AF390" s="15" t="s">
        <v>995</v>
      </c>
      <c r="AG390" s="16" t="b">
        <v>0</v>
      </c>
      <c r="AH390" s="15" t="s">
        <v>995</v>
      </c>
      <c r="AI390" s="15" t="s">
        <v>995</v>
      </c>
      <c r="AJ390" s="15" t="s">
        <v>995</v>
      </c>
      <c r="AK390" s="16" t="b">
        <v>0</v>
      </c>
      <c r="AL390" s="16" t="b">
        <v>0</v>
      </c>
      <c r="AM390" s="16"/>
      <c r="AN390" s="15" t="s">
        <v>2303</v>
      </c>
      <c r="AO390" s="15" t="s">
        <v>1019</v>
      </c>
      <c r="AP390" s="15" t="s">
        <v>1007</v>
      </c>
      <c r="AQ390" s="15" t="s">
        <v>1008</v>
      </c>
      <c r="AR390" s="16"/>
    </row>
    <row r="391" spans="1:44" ht="15.5" x14ac:dyDescent="0.35">
      <c r="A391" s="15" t="s">
        <v>4458</v>
      </c>
      <c r="B391" s="15" t="s">
        <v>4459</v>
      </c>
      <c r="C391" s="15" t="s">
        <v>4460</v>
      </c>
      <c r="D391" s="16"/>
      <c r="E391" s="17">
        <v>48</v>
      </c>
      <c r="F391" s="17">
        <v>4</v>
      </c>
      <c r="G391" s="15" t="s">
        <v>1251</v>
      </c>
      <c r="H391" s="15" t="s">
        <v>995</v>
      </c>
      <c r="I391" s="15" t="s">
        <v>995</v>
      </c>
      <c r="J391" s="15" t="s">
        <v>995</v>
      </c>
      <c r="K391" s="15" t="s">
        <v>996</v>
      </c>
      <c r="L391" s="15" t="s">
        <v>995</v>
      </c>
      <c r="M391" s="15" t="s">
        <v>997</v>
      </c>
      <c r="N391" s="15" t="s">
        <v>4461</v>
      </c>
      <c r="O391" s="15" t="s">
        <v>4462</v>
      </c>
      <c r="P391" s="15" t="s">
        <v>4463</v>
      </c>
      <c r="Q391" s="15" t="s">
        <v>537</v>
      </c>
      <c r="R391" s="15" t="s">
        <v>4462</v>
      </c>
      <c r="S391" s="15" t="s">
        <v>4464</v>
      </c>
      <c r="T391" s="15" t="s">
        <v>1001</v>
      </c>
      <c r="U391" s="15" t="s">
        <v>4465</v>
      </c>
      <c r="V391" s="15" t="s">
        <v>4466</v>
      </c>
      <c r="W391" s="15" t="s">
        <v>995</v>
      </c>
      <c r="X391" s="18" t="s">
        <v>4467</v>
      </c>
      <c r="Y391" s="15" t="s">
        <v>995</v>
      </c>
      <c r="Z391" s="17">
        <v>0</v>
      </c>
      <c r="AA391" s="17">
        <v>1</v>
      </c>
      <c r="AB391" s="16"/>
      <c r="AC391" s="16"/>
      <c r="AD391" s="16"/>
      <c r="AE391" s="16"/>
      <c r="AF391" s="15" t="s">
        <v>995</v>
      </c>
      <c r="AG391" s="16" t="b">
        <v>0</v>
      </c>
      <c r="AH391" s="15" t="s">
        <v>995</v>
      </c>
      <c r="AI391" s="15" t="s">
        <v>995</v>
      </c>
      <c r="AJ391" s="15" t="s">
        <v>995</v>
      </c>
      <c r="AK391" s="16" t="b">
        <v>0</v>
      </c>
      <c r="AL391" s="16" t="b">
        <v>0</v>
      </c>
      <c r="AM391" s="16"/>
      <c r="AN391" s="15" t="s">
        <v>1066</v>
      </c>
      <c r="AO391" s="15" t="s">
        <v>1067</v>
      </c>
      <c r="AP391" s="15" t="s">
        <v>1007</v>
      </c>
      <c r="AQ391" s="15" t="s">
        <v>1008</v>
      </c>
      <c r="AR391" s="16"/>
    </row>
    <row r="392" spans="1:44" ht="15.5" x14ac:dyDescent="0.35">
      <c r="A392" s="15" t="s">
        <v>4468</v>
      </c>
      <c r="B392" s="15" t="s">
        <v>4469</v>
      </c>
      <c r="C392" s="15" t="s">
        <v>4470</v>
      </c>
      <c r="D392" s="16"/>
      <c r="E392" s="16"/>
      <c r="F392" s="16"/>
      <c r="G392" s="15" t="s">
        <v>2307</v>
      </c>
      <c r="H392" s="15" t="s">
        <v>995</v>
      </c>
      <c r="I392" s="15" t="s">
        <v>995</v>
      </c>
      <c r="J392" s="15" t="s">
        <v>995</v>
      </c>
      <c r="K392" s="15" t="s">
        <v>996</v>
      </c>
      <c r="L392" s="15" t="s">
        <v>995</v>
      </c>
      <c r="M392" s="15" t="s">
        <v>997</v>
      </c>
      <c r="N392" s="15" t="s">
        <v>4471</v>
      </c>
      <c r="O392" s="15" t="s">
        <v>4462</v>
      </c>
      <c r="P392" s="15" t="s">
        <v>4463</v>
      </c>
      <c r="Q392" s="15" t="s">
        <v>537</v>
      </c>
      <c r="R392" s="15" t="s">
        <v>4462</v>
      </c>
      <c r="S392" s="15" t="s">
        <v>4472</v>
      </c>
      <c r="T392" s="15" t="s">
        <v>1001</v>
      </c>
      <c r="U392" s="15" t="s">
        <v>4473</v>
      </c>
      <c r="V392" s="15" t="s">
        <v>4474</v>
      </c>
      <c r="W392" s="15" t="s">
        <v>995</v>
      </c>
      <c r="X392" s="18" t="s">
        <v>995</v>
      </c>
      <c r="Y392" s="15" t="s">
        <v>995</v>
      </c>
      <c r="Z392" s="17">
        <v>0</v>
      </c>
      <c r="AA392" s="17">
        <v>1</v>
      </c>
      <c r="AB392" s="16"/>
      <c r="AC392" s="16"/>
      <c r="AD392" s="16"/>
      <c r="AE392" s="16"/>
      <c r="AF392" s="15" t="s">
        <v>995</v>
      </c>
      <c r="AG392" s="16" t="b">
        <v>0</v>
      </c>
      <c r="AH392" s="15" t="s">
        <v>995</v>
      </c>
      <c r="AI392" s="15" t="s">
        <v>995</v>
      </c>
      <c r="AJ392" s="15" t="s">
        <v>995</v>
      </c>
      <c r="AK392" s="16" t="b">
        <v>0</v>
      </c>
      <c r="AL392" s="16" t="b">
        <v>0</v>
      </c>
      <c r="AM392" s="16"/>
      <c r="AN392" s="15" t="s">
        <v>2112</v>
      </c>
      <c r="AO392" s="15" t="s">
        <v>1214</v>
      </c>
      <c r="AP392" s="15" t="s">
        <v>1007</v>
      </c>
      <c r="AQ392" s="15" t="s">
        <v>1008</v>
      </c>
      <c r="AR392" s="16"/>
    </row>
    <row r="393" spans="1:44" ht="15.5" x14ac:dyDescent="0.35">
      <c r="A393" s="15" t="s">
        <v>4475</v>
      </c>
      <c r="B393" s="15" t="s">
        <v>4476</v>
      </c>
      <c r="C393" s="15" t="s">
        <v>4477</v>
      </c>
      <c r="D393" s="16"/>
      <c r="E393" s="17">
        <v>28</v>
      </c>
      <c r="F393" s="17">
        <v>1</v>
      </c>
      <c r="G393" s="15" t="s">
        <v>994</v>
      </c>
      <c r="H393" s="15" t="s">
        <v>995</v>
      </c>
      <c r="I393" s="15" t="s">
        <v>995</v>
      </c>
      <c r="J393" s="15" t="s">
        <v>995</v>
      </c>
      <c r="K393" s="15" t="s">
        <v>996</v>
      </c>
      <c r="L393" s="15" t="s">
        <v>995</v>
      </c>
      <c r="M393" s="15" t="s">
        <v>997</v>
      </c>
      <c r="N393" s="15" t="s">
        <v>4478</v>
      </c>
      <c r="O393" s="15" t="s">
        <v>4479</v>
      </c>
      <c r="P393" s="15" t="s">
        <v>4463</v>
      </c>
      <c r="Q393" s="15" t="s">
        <v>537</v>
      </c>
      <c r="R393" s="15" t="s">
        <v>3356</v>
      </c>
      <c r="S393" s="15" t="s">
        <v>4480</v>
      </c>
      <c r="T393" s="15" t="s">
        <v>1001</v>
      </c>
      <c r="U393" s="15" t="s">
        <v>4481</v>
      </c>
      <c r="V393" s="15" t="s">
        <v>4482</v>
      </c>
      <c r="W393" s="15" t="s">
        <v>995</v>
      </c>
      <c r="X393" s="18" t="s">
        <v>995</v>
      </c>
      <c r="Y393" s="15" t="s">
        <v>995</v>
      </c>
      <c r="Z393" s="17">
        <v>0</v>
      </c>
      <c r="AA393" s="17">
        <v>1</v>
      </c>
      <c r="AB393" s="16"/>
      <c r="AC393" s="16"/>
      <c r="AD393" s="16"/>
      <c r="AE393" s="16"/>
      <c r="AF393" s="15" t="s">
        <v>995</v>
      </c>
      <c r="AG393" s="16" t="b">
        <v>0</v>
      </c>
      <c r="AH393" s="15" t="s">
        <v>995</v>
      </c>
      <c r="AI393" s="15" t="s">
        <v>995</v>
      </c>
      <c r="AJ393" s="15" t="s">
        <v>995</v>
      </c>
      <c r="AK393" s="16" t="b">
        <v>0</v>
      </c>
      <c r="AL393" s="16" t="b">
        <v>0</v>
      </c>
      <c r="AM393" s="16"/>
      <c r="AN393" s="15" t="s">
        <v>4483</v>
      </c>
      <c r="AO393" s="15" t="s">
        <v>1532</v>
      </c>
      <c r="AP393" s="15" t="s">
        <v>1007</v>
      </c>
      <c r="AQ393" s="15" t="s">
        <v>1008</v>
      </c>
      <c r="AR393" s="16"/>
    </row>
    <row r="394" spans="1:44" ht="15.5" x14ac:dyDescent="0.35">
      <c r="A394" s="15" t="s">
        <v>4484</v>
      </c>
      <c r="B394" s="15" t="s">
        <v>4485</v>
      </c>
      <c r="C394" s="15" t="s">
        <v>4486</v>
      </c>
      <c r="D394" s="16"/>
      <c r="E394" s="16"/>
      <c r="F394" s="16"/>
      <c r="G394" s="15" t="s">
        <v>994</v>
      </c>
      <c r="H394" s="15" t="s">
        <v>995</v>
      </c>
      <c r="I394" s="15" t="s">
        <v>995</v>
      </c>
      <c r="J394" s="15" t="s">
        <v>995</v>
      </c>
      <c r="K394" s="15" t="s">
        <v>996</v>
      </c>
      <c r="L394" s="15" t="s">
        <v>995</v>
      </c>
      <c r="M394" s="15" t="s">
        <v>997</v>
      </c>
      <c r="N394" s="15" t="s">
        <v>4487</v>
      </c>
      <c r="O394" s="15" t="s">
        <v>4479</v>
      </c>
      <c r="P394" s="15" t="s">
        <v>4463</v>
      </c>
      <c r="Q394" s="15" t="s">
        <v>537</v>
      </c>
      <c r="R394" s="15" t="s">
        <v>3356</v>
      </c>
      <c r="S394" s="15" t="s">
        <v>4480</v>
      </c>
      <c r="T394" s="15" t="s">
        <v>1001</v>
      </c>
      <c r="U394" s="15" t="s">
        <v>4481</v>
      </c>
      <c r="V394" s="15" t="s">
        <v>4488</v>
      </c>
      <c r="W394" s="15" t="s">
        <v>995</v>
      </c>
      <c r="X394" s="18" t="s">
        <v>4489</v>
      </c>
      <c r="Y394" s="15" t="s">
        <v>995</v>
      </c>
      <c r="Z394" s="17">
        <v>0</v>
      </c>
      <c r="AA394" s="17">
        <v>1</v>
      </c>
      <c r="AB394" s="16"/>
      <c r="AC394" s="16"/>
      <c r="AD394" s="16"/>
      <c r="AE394" s="16"/>
      <c r="AF394" s="15" t="s">
        <v>995</v>
      </c>
      <c r="AG394" s="16" t="b">
        <v>0</v>
      </c>
      <c r="AH394" s="15" t="s">
        <v>995</v>
      </c>
      <c r="AI394" s="15" t="s">
        <v>995</v>
      </c>
      <c r="AJ394" s="15" t="s">
        <v>995</v>
      </c>
      <c r="AK394" s="16" t="b">
        <v>0</v>
      </c>
      <c r="AL394" s="16" t="b">
        <v>0</v>
      </c>
      <c r="AM394" s="16"/>
      <c r="AN394" s="15" t="s">
        <v>1029</v>
      </c>
      <c r="AO394" s="15" t="s">
        <v>1030</v>
      </c>
      <c r="AP394" s="15" t="s">
        <v>1007</v>
      </c>
      <c r="AQ394" s="15" t="s">
        <v>1008</v>
      </c>
      <c r="AR394" s="16"/>
    </row>
    <row r="395" spans="1:44" ht="15.5" x14ac:dyDescent="0.35">
      <c r="A395" s="15" t="s">
        <v>4490</v>
      </c>
      <c r="B395" s="15" t="s">
        <v>4491</v>
      </c>
      <c r="C395" s="15" t="s">
        <v>4492</v>
      </c>
      <c r="D395" s="16"/>
      <c r="E395" s="17">
        <v>38</v>
      </c>
      <c r="F395" s="17">
        <v>2</v>
      </c>
      <c r="G395" s="15" t="s">
        <v>994</v>
      </c>
      <c r="H395" s="15" t="s">
        <v>995</v>
      </c>
      <c r="I395" s="15" t="s">
        <v>995</v>
      </c>
      <c r="J395" s="15" t="s">
        <v>995</v>
      </c>
      <c r="K395" s="15" t="s">
        <v>996</v>
      </c>
      <c r="L395" s="15" t="s">
        <v>995</v>
      </c>
      <c r="M395" s="15" t="s">
        <v>997</v>
      </c>
      <c r="N395" s="15" t="s">
        <v>4493</v>
      </c>
      <c r="O395" s="15" t="s">
        <v>4479</v>
      </c>
      <c r="P395" s="15" t="s">
        <v>4463</v>
      </c>
      <c r="Q395" s="15" t="s">
        <v>537</v>
      </c>
      <c r="R395" s="15" t="s">
        <v>3356</v>
      </c>
      <c r="S395" s="15" t="s">
        <v>4480</v>
      </c>
      <c r="T395" s="15" t="s">
        <v>1001</v>
      </c>
      <c r="U395" s="15" t="s">
        <v>4494</v>
      </c>
      <c r="V395" s="15" t="s">
        <v>4495</v>
      </c>
      <c r="W395" s="15" t="s">
        <v>995</v>
      </c>
      <c r="X395" s="18" t="s">
        <v>4496</v>
      </c>
      <c r="Y395" s="15" t="s">
        <v>995</v>
      </c>
      <c r="Z395" s="17">
        <v>0</v>
      </c>
      <c r="AA395" s="17">
        <v>1</v>
      </c>
      <c r="AB395" s="16"/>
      <c r="AC395" s="16"/>
      <c r="AD395" s="16"/>
      <c r="AE395" s="16"/>
      <c r="AF395" s="15" t="s">
        <v>995</v>
      </c>
      <c r="AG395" s="16" t="b">
        <v>0</v>
      </c>
      <c r="AH395" s="15" t="s">
        <v>995</v>
      </c>
      <c r="AI395" s="15" t="s">
        <v>995</v>
      </c>
      <c r="AJ395" s="15" t="s">
        <v>995</v>
      </c>
      <c r="AK395" s="16" t="b">
        <v>0</v>
      </c>
      <c r="AL395" s="16" t="b">
        <v>0</v>
      </c>
      <c r="AM395" s="16"/>
      <c r="AN395" s="15" t="s">
        <v>4497</v>
      </c>
      <c r="AO395" s="15" t="s">
        <v>1214</v>
      </c>
      <c r="AP395" s="15" t="s">
        <v>1007</v>
      </c>
      <c r="AQ395" s="15" t="s">
        <v>1008</v>
      </c>
      <c r="AR395" s="16"/>
    </row>
    <row r="396" spans="1:44" ht="15.5" x14ac:dyDescent="0.35">
      <c r="A396" s="15" t="s">
        <v>4498</v>
      </c>
      <c r="B396" s="15" t="s">
        <v>4499</v>
      </c>
      <c r="C396" s="15" t="s">
        <v>4500</v>
      </c>
      <c r="D396" s="16"/>
      <c r="E396" s="16"/>
      <c r="F396" s="16"/>
      <c r="G396" s="15" t="s">
        <v>994</v>
      </c>
      <c r="H396" s="15" t="s">
        <v>995</v>
      </c>
      <c r="I396" s="15" t="s">
        <v>995</v>
      </c>
      <c r="J396" s="15" t="s">
        <v>995</v>
      </c>
      <c r="K396" s="15" t="s">
        <v>996</v>
      </c>
      <c r="L396" s="15" t="s">
        <v>995</v>
      </c>
      <c r="M396" s="15" t="s">
        <v>1139</v>
      </c>
      <c r="N396" s="15" t="s">
        <v>4501</v>
      </c>
      <c r="O396" s="15" t="s">
        <v>4479</v>
      </c>
      <c r="P396" s="15" t="s">
        <v>4463</v>
      </c>
      <c r="Q396" s="15" t="s">
        <v>537</v>
      </c>
      <c r="R396" s="15" t="s">
        <v>4502</v>
      </c>
      <c r="S396" s="15" t="s">
        <v>4503</v>
      </c>
      <c r="T396" s="15" t="s">
        <v>1001</v>
      </c>
      <c r="U396" s="15" t="s">
        <v>4504</v>
      </c>
      <c r="V396" s="15" t="s">
        <v>4505</v>
      </c>
      <c r="W396" s="15" t="s">
        <v>995</v>
      </c>
      <c r="X396" s="18" t="s">
        <v>4506</v>
      </c>
      <c r="Y396" s="15" t="s">
        <v>995</v>
      </c>
      <c r="Z396" s="17">
        <v>0</v>
      </c>
      <c r="AA396" s="17">
        <v>1</v>
      </c>
      <c r="AB396" s="16"/>
      <c r="AC396" s="16"/>
      <c r="AD396" s="16"/>
      <c r="AE396" s="16"/>
      <c r="AF396" s="15" t="s">
        <v>995</v>
      </c>
      <c r="AG396" s="16" t="b">
        <v>0</v>
      </c>
      <c r="AH396" s="15" t="s">
        <v>1196</v>
      </c>
      <c r="AI396" s="15" t="s">
        <v>995</v>
      </c>
      <c r="AJ396" s="15" t="s">
        <v>995</v>
      </c>
      <c r="AK396" s="16" t="b">
        <v>0</v>
      </c>
      <c r="AL396" s="16" t="b">
        <v>0</v>
      </c>
      <c r="AM396" s="16"/>
      <c r="AN396" s="15" t="s">
        <v>1997</v>
      </c>
      <c r="AO396" s="15" t="s">
        <v>1139</v>
      </c>
      <c r="AP396" s="15" t="s">
        <v>1007</v>
      </c>
      <c r="AQ396" s="15" t="s">
        <v>1008</v>
      </c>
      <c r="AR396" s="16"/>
    </row>
    <row r="397" spans="1:44" ht="15.5" x14ac:dyDescent="0.35">
      <c r="A397" s="15" t="s">
        <v>4507</v>
      </c>
      <c r="B397" s="15" t="s">
        <v>4508</v>
      </c>
      <c r="C397" s="15" t="s">
        <v>4509</v>
      </c>
      <c r="D397" s="16"/>
      <c r="E397" s="16"/>
      <c r="F397" s="16"/>
      <c r="G397" s="15" t="s">
        <v>994</v>
      </c>
      <c r="H397" s="15" t="s">
        <v>995</v>
      </c>
      <c r="I397" s="15" t="s">
        <v>995</v>
      </c>
      <c r="J397" s="15" t="s">
        <v>995</v>
      </c>
      <c r="K397" s="15" t="s">
        <v>996</v>
      </c>
      <c r="L397" s="15" t="s">
        <v>995</v>
      </c>
      <c r="M397" s="15" t="s">
        <v>997</v>
      </c>
      <c r="N397" s="15" t="s">
        <v>4510</v>
      </c>
      <c r="O397" s="15" t="s">
        <v>4479</v>
      </c>
      <c r="P397" s="15" t="s">
        <v>4463</v>
      </c>
      <c r="Q397" s="15" t="s">
        <v>537</v>
      </c>
      <c r="R397" s="15" t="s">
        <v>3356</v>
      </c>
      <c r="S397" s="15" t="s">
        <v>4511</v>
      </c>
      <c r="T397" s="15" t="s">
        <v>1001</v>
      </c>
      <c r="U397" s="15" t="s">
        <v>4512</v>
      </c>
      <c r="V397" s="15" t="s">
        <v>4513</v>
      </c>
      <c r="W397" s="15" t="s">
        <v>995</v>
      </c>
      <c r="X397" s="18" t="s">
        <v>4514</v>
      </c>
      <c r="Y397" s="15" t="s">
        <v>995</v>
      </c>
      <c r="Z397" s="17">
        <v>0</v>
      </c>
      <c r="AA397" s="17">
        <v>1</v>
      </c>
      <c r="AB397" s="16"/>
      <c r="AC397" s="16"/>
      <c r="AD397" s="16"/>
      <c r="AE397" s="16"/>
      <c r="AF397" s="15" t="s">
        <v>995</v>
      </c>
      <c r="AG397" s="16" t="b">
        <v>0</v>
      </c>
      <c r="AH397" s="15" t="s">
        <v>1196</v>
      </c>
      <c r="AI397" s="15" t="s">
        <v>995</v>
      </c>
      <c r="AJ397" s="15" t="s">
        <v>995</v>
      </c>
      <c r="AK397" s="16" t="b">
        <v>0</v>
      </c>
      <c r="AL397" s="16" t="b">
        <v>0</v>
      </c>
      <c r="AM397" s="16"/>
      <c r="AN397" s="15" t="s">
        <v>4497</v>
      </c>
      <c r="AO397" s="15" t="s">
        <v>1214</v>
      </c>
      <c r="AP397" s="15" t="s">
        <v>1007</v>
      </c>
      <c r="AQ397" s="15" t="s">
        <v>1008</v>
      </c>
      <c r="AR397" s="16"/>
    </row>
    <row r="398" spans="1:44" ht="15.5" x14ac:dyDescent="0.35">
      <c r="A398" s="15" t="s">
        <v>4515</v>
      </c>
      <c r="B398" s="15" t="s">
        <v>4516</v>
      </c>
      <c r="C398" s="15" t="s">
        <v>4517</v>
      </c>
      <c r="D398" s="16"/>
      <c r="E398" s="16"/>
      <c r="F398" s="16"/>
      <c r="G398" s="15" t="s">
        <v>1061</v>
      </c>
      <c r="H398" s="15" t="s">
        <v>995</v>
      </c>
      <c r="I398" s="15" t="s">
        <v>995</v>
      </c>
      <c r="J398" s="15" t="s">
        <v>995</v>
      </c>
      <c r="K398" s="15" t="s">
        <v>996</v>
      </c>
      <c r="L398" s="15" t="s">
        <v>995</v>
      </c>
      <c r="M398" s="15" t="s">
        <v>997</v>
      </c>
      <c r="N398" s="15" t="s">
        <v>4518</v>
      </c>
      <c r="O398" s="15" t="s">
        <v>4479</v>
      </c>
      <c r="P398" s="15" t="s">
        <v>4463</v>
      </c>
      <c r="Q398" s="15" t="s">
        <v>537</v>
      </c>
      <c r="R398" s="15" t="s">
        <v>3356</v>
      </c>
      <c r="S398" s="15" t="s">
        <v>4511</v>
      </c>
      <c r="T398" s="15" t="s">
        <v>1001</v>
      </c>
      <c r="U398" s="15" t="s">
        <v>4512</v>
      </c>
      <c r="V398" s="15" t="s">
        <v>4519</v>
      </c>
      <c r="W398" s="15" t="s">
        <v>995</v>
      </c>
      <c r="X398" s="18" t="s">
        <v>4520</v>
      </c>
      <c r="Y398" s="15" t="s">
        <v>995</v>
      </c>
      <c r="Z398" s="17">
        <v>0</v>
      </c>
      <c r="AA398" s="17">
        <v>1</v>
      </c>
      <c r="AB398" s="16"/>
      <c r="AC398" s="16"/>
      <c r="AD398" s="16"/>
      <c r="AE398" s="16"/>
      <c r="AF398" s="15" t="s">
        <v>995</v>
      </c>
      <c r="AG398" s="16" t="b">
        <v>0</v>
      </c>
      <c r="AH398" s="15" t="s">
        <v>995</v>
      </c>
      <c r="AI398" s="15" t="s">
        <v>995</v>
      </c>
      <c r="AJ398" s="15" t="s">
        <v>995</v>
      </c>
      <c r="AK398" s="16" t="b">
        <v>0</v>
      </c>
      <c r="AL398" s="16" t="b">
        <v>0</v>
      </c>
      <c r="AM398" s="16"/>
      <c r="AN398" s="15" t="s">
        <v>1093</v>
      </c>
      <c r="AO398" s="15" t="s">
        <v>1094</v>
      </c>
      <c r="AP398" s="15" t="s">
        <v>1007</v>
      </c>
      <c r="AQ398" s="15" t="s">
        <v>1008</v>
      </c>
      <c r="AR398" s="16"/>
    </row>
    <row r="399" spans="1:44" ht="15.5" x14ac:dyDescent="0.35">
      <c r="A399" s="15" t="s">
        <v>4521</v>
      </c>
      <c r="B399" s="15" t="s">
        <v>4522</v>
      </c>
      <c r="C399" s="15" t="s">
        <v>4523</v>
      </c>
      <c r="D399" s="16"/>
      <c r="E399" s="16"/>
      <c r="F399" s="16"/>
      <c r="G399" s="15" t="s">
        <v>1023</v>
      </c>
      <c r="H399" s="15" t="s">
        <v>995</v>
      </c>
      <c r="I399" s="15" t="s">
        <v>995</v>
      </c>
      <c r="J399" s="15" t="s">
        <v>995</v>
      </c>
      <c r="K399" s="15" t="s">
        <v>996</v>
      </c>
      <c r="L399" s="15" t="s">
        <v>995</v>
      </c>
      <c r="M399" s="15" t="s">
        <v>997</v>
      </c>
      <c r="N399" s="15" t="s">
        <v>4524</v>
      </c>
      <c r="O399" s="15" t="s">
        <v>4479</v>
      </c>
      <c r="P399" s="15" t="s">
        <v>4463</v>
      </c>
      <c r="Q399" s="15" t="s">
        <v>537</v>
      </c>
      <c r="R399" s="15" t="s">
        <v>3356</v>
      </c>
      <c r="S399" s="15" t="s">
        <v>4525</v>
      </c>
      <c r="T399" s="15" t="s">
        <v>1001</v>
      </c>
      <c r="U399" s="15" t="s">
        <v>4526</v>
      </c>
      <c r="V399" s="15" t="s">
        <v>4527</v>
      </c>
      <c r="W399" s="15" t="s">
        <v>995</v>
      </c>
      <c r="X399" s="18" t="s">
        <v>4528</v>
      </c>
      <c r="Y399" s="15" t="s">
        <v>995</v>
      </c>
      <c r="Z399" s="17">
        <v>0</v>
      </c>
      <c r="AA399" s="17">
        <v>1</v>
      </c>
      <c r="AB399" s="16"/>
      <c r="AC399" s="16"/>
      <c r="AD399" s="16"/>
      <c r="AE399" s="16"/>
      <c r="AF399" s="15" t="s">
        <v>995</v>
      </c>
      <c r="AG399" s="16" t="b">
        <v>0</v>
      </c>
      <c r="AH399" s="15" t="s">
        <v>995</v>
      </c>
      <c r="AI399" s="15" t="s">
        <v>995</v>
      </c>
      <c r="AJ399" s="15" t="s">
        <v>995</v>
      </c>
      <c r="AK399" s="16" t="b">
        <v>0</v>
      </c>
      <c r="AL399" s="16" t="b">
        <v>0</v>
      </c>
      <c r="AM399" s="15" t="s">
        <v>1042</v>
      </c>
      <c r="AN399" s="15" t="s">
        <v>1684</v>
      </c>
      <c r="AO399" s="15" t="s">
        <v>1019</v>
      </c>
      <c r="AP399" s="15" t="s">
        <v>1007</v>
      </c>
      <c r="AQ399" s="15" t="s">
        <v>1008</v>
      </c>
      <c r="AR399" s="16"/>
    </row>
    <row r="400" spans="1:44" ht="15.5" x14ac:dyDescent="0.35">
      <c r="A400" s="15" t="s">
        <v>4529</v>
      </c>
      <c r="B400" s="15" t="s">
        <v>4530</v>
      </c>
      <c r="C400" s="15" t="s">
        <v>4531</v>
      </c>
      <c r="D400" s="16"/>
      <c r="E400" s="17">
        <v>28</v>
      </c>
      <c r="F400" s="17">
        <v>1</v>
      </c>
      <c r="G400" s="15" t="s">
        <v>1251</v>
      </c>
      <c r="H400" s="15" t="s">
        <v>995</v>
      </c>
      <c r="I400" s="15" t="s">
        <v>995</v>
      </c>
      <c r="J400" s="15" t="s">
        <v>995</v>
      </c>
      <c r="K400" s="15" t="s">
        <v>996</v>
      </c>
      <c r="L400" s="15" t="s">
        <v>995</v>
      </c>
      <c r="M400" s="15" t="s">
        <v>997</v>
      </c>
      <c r="N400" s="15" t="s">
        <v>4532</v>
      </c>
      <c r="O400" s="15" t="s">
        <v>4479</v>
      </c>
      <c r="P400" s="15" t="s">
        <v>4463</v>
      </c>
      <c r="Q400" s="15" t="s">
        <v>537</v>
      </c>
      <c r="R400" s="15" t="s">
        <v>3356</v>
      </c>
      <c r="S400" s="15" t="s">
        <v>4533</v>
      </c>
      <c r="T400" s="15" t="s">
        <v>1001</v>
      </c>
      <c r="U400" s="15" t="s">
        <v>4534</v>
      </c>
      <c r="V400" s="15" t="s">
        <v>4535</v>
      </c>
      <c r="W400" s="15" t="s">
        <v>995</v>
      </c>
      <c r="X400" s="18" t="s">
        <v>4536</v>
      </c>
      <c r="Y400" s="15" t="s">
        <v>995</v>
      </c>
      <c r="Z400" s="17">
        <v>0</v>
      </c>
      <c r="AA400" s="17">
        <v>1</v>
      </c>
      <c r="AB400" s="16"/>
      <c r="AC400" s="16"/>
      <c r="AD400" s="16"/>
      <c r="AE400" s="16"/>
      <c r="AF400" s="15" t="s">
        <v>995</v>
      </c>
      <c r="AG400" s="16" t="b">
        <v>0</v>
      </c>
      <c r="AH400" s="15" t="s">
        <v>995</v>
      </c>
      <c r="AI400" s="15" t="s">
        <v>995</v>
      </c>
      <c r="AJ400" s="15" t="s">
        <v>995</v>
      </c>
      <c r="AK400" s="16" t="b">
        <v>0</v>
      </c>
      <c r="AL400" s="16" t="b">
        <v>0</v>
      </c>
      <c r="AM400" s="16"/>
      <c r="AN400" s="15" t="s">
        <v>1056</v>
      </c>
      <c r="AO400" s="15" t="s">
        <v>1057</v>
      </c>
      <c r="AP400" s="15" t="s">
        <v>1007</v>
      </c>
      <c r="AQ400" s="15" t="s">
        <v>1008</v>
      </c>
      <c r="AR400" s="16"/>
    </row>
    <row r="401" spans="1:44" ht="15.5" x14ac:dyDescent="0.35">
      <c r="A401" s="15" t="s">
        <v>4537</v>
      </c>
      <c r="B401" s="15" t="s">
        <v>4538</v>
      </c>
      <c r="C401" s="15" t="s">
        <v>4539</v>
      </c>
      <c r="D401" s="16"/>
      <c r="E401" s="17">
        <v>44</v>
      </c>
      <c r="F401" s="17">
        <v>3</v>
      </c>
      <c r="G401" s="15" t="s">
        <v>1061</v>
      </c>
      <c r="H401" s="15" t="s">
        <v>995</v>
      </c>
      <c r="I401" s="15" t="s">
        <v>995</v>
      </c>
      <c r="J401" s="15" t="s">
        <v>995</v>
      </c>
      <c r="K401" s="15" t="s">
        <v>996</v>
      </c>
      <c r="L401" s="15" t="s">
        <v>995</v>
      </c>
      <c r="M401" s="15" t="s">
        <v>997</v>
      </c>
      <c r="N401" s="15" t="s">
        <v>4540</v>
      </c>
      <c r="O401" s="15" t="s">
        <v>767</v>
      </c>
      <c r="P401" s="15" t="s">
        <v>4463</v>
      </c>
      <c r="Q401" s="15" t="s">
        <v>537</v>
      </c>
      <c r="R401" s="15" t="s">
        <v>4541</v>
      </c>
      <c r="S401" s="15" t="s">
        <v>4542</v>
      </c>
      <c r="T401" s="15" t="s">
        <v>1001</v>
      </c>
      <c r="U401" s="15" t="s">
        <v>4543</v>
      </c>
      <c r="V401" s="15" t="s">
        <v>4544</v>
      </c>
      <c r="W401" s="15" t="s">
        <v>995</v>
      </c>
      <c r="X401" s="18" t="s">
        <v>4545</v>
      </c>
      <c r="Y401" s="15" t="s">
        <v>995</v>
      </c>
      <c r="Z401" s="17">
        <v>0</v>
      </c>
      <c r="AA401" s="17">
        <v>1</v>
      </c>
      <c r="AB401" s="16"/>
      <c r="AC401" s="16"/>
      <c r="AD401" s="16"/>
      <c r="AE401" s="16"/>
      <c r="AF401" s="15" t="s">
        <v>995</v>
      </c>
      <c r="AG401" s="16" t="b">
        <v>0</v>
      </c>
      <c r="AH401" s="15" t="s">
        <v>995</v>
      </c>
      <c r="AI401" s="15" t="s">
        <v>995</v>
      </c>
      <c r="AJ401" s="15" t="s">
        <v>995</v>
      </c>
      <c r="AK401" s="16" t="b">
        <v>0</v>
      </c>
      <c r="AL401" s="16" t="b">
        <v>0</v>
      </c>
      <c r="AM401" s="16"/>
      <c r="AN401" s="15" t="s">
        <v>1327</v>
      </c>
      <c r="AO401" s="15" t="s">
        <v>1067</v>
      </c>
      <c r="AP401" s="15" t="s">
        <v>1007</v>
      </c>
      <c r="AQ401" s="15" t="s">
        <v>1008</v>
      </c>
      <c r="AR401" s="16"/>
    </row>
    <row r="402" spans="1:44" ht="15.5" x14ac:dyDescent="0.35">
      <c r="A402" s="15" t="s">
        <v>4546</v>
      </c>
      <c r="B402" s="15" t="s">
        <v>4547</v>
      </c>
      <c r="C402" s="15" t="s">
        <v>4548</v>
      </c>
      <c r="D402" s="16"/>
      <c r="E402" s="17">
        <v>85</v>
      </c>
      <c r="F402" s="17">
        <v>9</v>
      </c>
      <c r="G402" s="15" t="s">
        <v>14</v>
      </c>
      <c r="H402" s="15" t="s">
        <v>995</v>
      </c>
      <c r="I402" s="15" t="s">
        <v>995</v>
      </c>
      <c r="J402" s="15" t="s">
        <v>995</v>
      </c>
      <c r="K402" s="15" t="s">
        <v>996</v>
      </c>
      <c r="L402" s="15" t="s">
        <v>995</v>
      </c>
      <c r="M402" s="15" t="s">
        <v>997</v>
      </c>
      <c r="N402" s="15" t="s">
        <v>4549</v>
      </c>
      <c r="O402" s="15" t="s">
        <v>4550</v>
      </c>
      <c r="P402" s="15" t="s">
        <v>4463</v>
      </c>
      <c r="Q402" s="15" t="s">
        <v>537</v>
      </c>
      <c r="R402" s="15" t="s">
        <v>4551</v>
      </c>
      <c r="S402" s="15" t="s">
        <v>4552</v>
      </c>
      <c r="T402" s="15" t="s">
        <v>1001</v>
      </c>
      <c r="U402" s="15" t="s">
        <v>4553</v>
      </c>
      <c r="V402" s="15" t="s">
        <v>4554</v>
      </c>
      <c r="W402" s="15" t="s">
        <v>995</v>
      </c>
      <c r="X402" s="18" t="s">
        <v>4555</v>
      </c>
      <c r="Y402" s="15" t="s">
        <v>995</v>
      </c>
      <c r="Z402" s="17">
        <v>0</v>
      </c>
      <c r="AA402" s="17">
        <v>1</v>
      </c>
      <c r="AB402" s="16"/>
      <c r="AC402" s="16"/>
      <c r="AD402" s="16"/>
      <c r="AE402" s="16"/>
      <c r="AF402" s="15" t="s">
        <v>995</v>
      </c>
      <c r="AG402" s="16" t="b">
        <v>0</v>
      </c>
      <c r="AH402" s="15" t="s">
        <v>995</v>
      </c>
      <c r="AI402" s="15" t="s">
        <v>995</v>
      </c>
      <c r="AJ402" s="15" t="s">
        <v>995</v>
      </c>
      <c r="AK402" s="16" t="b">
        <v>0</v>
      </c>
      <c r="AL402" s="16" t="b">
        <v>0</v>
      </c>
      <c r="AM402" s="15" t="s">
        <v>1042</v>
      </c>
      <c r="AN402" s="15" t="s">
        <v>3475</v>
      </c>
      <c r="AO402" s="15" t="s">
        <v>1019</v>
      </c>
      <c r="AP402" s="15" t="s">
        <v>1007</v>
      </c>
      <c r="AQ402" s="15" t="s">
        <v>1008</v>
      </c>
      <c r="AR402" s="16"/>
    </row>
    <row r="403" spans="1:44" ht="15.5" x14ac:dyDescent="0.35">
      <c r="A403" s="15" t="s">
        <v>4556</v>
      </c>
      <c r="B403" s="15" t="s">
        <v>4557</v>
      </c>
      <c r="C403" s="15" t="s">
        <v>4558</v>
      </c>
      <c r="D403" s="16"/>
      <c r="E403" s="17">
        <v>88</v>
      </c>
      <c r="F403" s="17">
        <v>10</v>
      </c>
      <c r="G403" s="15" t="s">
        <v>1061</v>
      </c>
      <c r="H403" s="15" t="s">
        <v>995</v>
      </c>
      <c r="I403" s="15" t="s">
        <v>4559</v>
      </c>
      <c r="J403" s="15" t="s">
        <v>995</v>
      </c>
      <c r="K403" s="15" t="s">
        <v>996</v>
      </c>
      <c r="L403" s="15" t="s">
        <v>995</v>
      </c>
      <c r="M403" s="15" t="s">
        <v>997</v>
      </c>
      <c r="N403" s="15" t="s">
        <v>4560</v>
      </c>
      <c r="O403" s="15" t="s">
        <v>4561</v>
      </c>
      <c r="P403" s="15" t="s">
        <v>4463</v>
      </c>
      <c r="Q403" s="15" t="s">
        <v>537</v>
      </c>
      <c r="R403" s="15" t="s">
        <v>4562</v>
      </c>
      <c r="S403" s="15" t="s">
        <v>4563</v>
      </c>
      <c r="T403" s="15" t="s">
        <v>1786</v>
      </c>
      <c r="U403" s="15" t="s">
        <v>4564</v>
      </c>
      <c r="V403" s="15" t="s">
        <v>4565</v>
      </c>
      <c r="W403" s="15" t="s">
        <v>995</v>
      </c>
      <c r="X403" s="18" t="s">
        <v>4566</v>
      </c>
      <c r="Y403" s="15" t="s">
        <v>995</v>
      </c>
      <c r="Z403" s="17">
        <v>0</v>
      </c>
      <c r="AA403" s="17">
        <v>1</v>
      </c>
      <c r="AB403" s="17">
        <v>50</v>
      </c>
      <c r="AC403" s="16"/>
      <c r="AD403" s="17">
        <v>7000</v>
      </c>
      <c r="AE403" s="16"/>
      <c r="AF403" s="15" t="s">
        <v>995</v>
      </c>
      <c r="AG403" s="16" t="b">
        <v>0</v>
      </c>
      <c r="AH403" s="15" t="s">
        <v>995</v>
      </c>
      <c r="AI403" s="15" t="s">
        <v>995</v>
      </c>
      <c r="AJ403" s="15" t="s">
        <v>995</v>
      </c>
      <c r="AK403" s="16" t="b">
        <v>0</v>
      </c>
      <c r="AL403" s="16" t="b">
        <v>0</v>
      </c>
      <c r="AM403" s="16"/>
      <c r="AN403" s="15" t="s">
        <v>2659</v>
      </c>
      <c r="AO403" s="15" t="s">
        <v>1019</v>
      </c>
      <c r="AP403" s="15" t="s">
        <v>1007</v>
      </c>
      <c r="AQ403" s="15" t="s">
        <v>1008</v>
      </c>
      <c r="AR403" s="16"/>
    </row>
    <row r="404" spans="1:44" ht="15.5" x14ac:dyDescent="0.35">
      <c r="A404" s="15" t="s">
        <v>4567</v>
      </c>
      <c r="B404" s="15" t="s">
        <v>4568</v>
      </c>
      <c r="C404" s="15" t="s">
        <v>4569</v>
      </c>
      <c r="D404" s="16"/>
      <c r="E404" s="17">
        <v>45</v>
      </c>
      <c r="F404" s="17">
        <v>4</v>
      </c>
      <c r="G404" s="15" t="s">
        <v>1251</v>
      </c>
      <c r="H404" s="15" t="s">
        <v>995</v>
      </c>
      <c r="I404" s="15" t="s">
        <v>995</v>
      </c>
      <c r="J404" s="15" t="s">
        <v>995</v>
      </c>
      <c r="K404" s="15" t="s">
        <v>996</v>
      </c>
      <c r="L404" s="15" t="s">
        <v>995</v>
      </c>
      <c r="M404" s="15" t="s">
        <v>997</v>
      </c>
      <c r="N404" s="15" t="s">
        <v>4570</v>
      </c>
      <c r="O404" s="15" t="s">
        <v>4571</v>
      </c>
      <c r="P404" s="15" t="s">
        <v>4463</v>
      </c>
      <c r="Q404" s="15" t="s">
        <v>537</v>
      </c>
      <c r="R404" s="15" t="s">
        <v>4572</v>
      </c>
      <c r="S404" s="15" t="s">
        <v>4573</v>
      </c>
      <c r="T404" s="15" t="s">
        <v>1001</v>
      </c>
      <c r="U404" s="15" t="s">
        <v>4574</v>
      </c>
      <c r="V404" s="15" t="s">
        <v>4575</v>
      </c>
      <c r="W404" s="15" t="s">
        <v>995</v>
      </c>
      <c r="X404" s="18" t="s">
        <v>4576</v>
      </c>
      <c r="Y404" s="15" t="s">
        <v>995</v>
      </c>
      <c r="Z404" s="17">
        <v>0</v>
      </c>
      <c r="AA404" s="17">
        <v>1</v>
      </c>
      <c r="AB404" s="16"/>
      <c r="AC404" s="16"/>
      <c r="AD404" s="16"/>
      <c r="AE404" s="16"/>
      <c r="AF404" s="15" t="s">
        <v>995</v>
      </c>
      <c r="AG404" s="16" t="b">
        <v>0</v>
      </c>
      <c r="AH404" s="15" t="s">
        <v>995</v>
      </c>
      <c r="AI404" s="15" t="s">
        <v>995</v>
      </c>
      <c r="AJ404" s="15" t="s">
        <v>995</v>
      </c>
      <c r="AK404" s="16" t="b">
        <v>0</v>
      </c>
      <c r="AL404" s="16" t="b">
        <v>0</v>
      </c>
      <c r="AM404" s="16"/>
      <c r="AN404" s="15" t="s">
        <v>4577</v>
      </c>
      <c r="AO404" s="15" t="s">
        <v>1019</v>
      </c>
      <c r="AP404" s="15" t="s">
        <v>1007</v>
      </c>
      <c r="AQ404" s="15" t="s">
        <v>1008</v>
      </c>
      <c r="AR404" s="16"/>
    </row>
    <row r="405" spans="1:44" ht="15.5" x14ac:dyDescent="0.35">
      <c r="A405" s="15" t="s">
        <v>4578</v>
      </c>
      <c r="B405" s="15" t="s">
        <v>4579</v>
      </c>
      <c r="C405" s="15" t="s">
        <v>4580</v>
      </c>
      <c r="D405" s="16"/>
      <c r="E405" s="17">
        <v>86</v>
      </c>
      <c r="F405" s="17">
        <v>10</v>
      </c>
      <c r="G405" s="15" t="s">
        <v>16</v>
      </c>
      <c r="H405" s="15" t="s">
        <v>995</v>
      </c>
      <c r="I405" s="15" t="s">
        <v>995</v>
      </c>
      <c r="J405" s="15" t="s">
        <v>995</v>
      </c>
      <c r="K405" s="15" t="s">
        <v>996</v>
      </c>
      <c r="L405" s="15" t="s">
        <v>995</v>
      </c>
      <c r="M405" s="15" t="s">
        <v>997</v>
      </c>
      <c r="N405" s="15" t="s">
        <v>4581</v>
      </c>
      <c r="O405" s="15" t="s">
        <v>4582</v>
      </c>
      <c r="P405" s="15" t="s">
        <v>4463</v>
      </c>
      <c r="Q405" s="15" t="s">
        <v>537</v>
      </c>
      <c r="R405" s="15" t="s">
        <v>4583</v>
      </c>
      <c r="S405" s="15" t="s">
        <v>4584</v>
      </c>
      <c r="T405" s="15" t="s">
        <v>1786</v>
      </c>
      <c r="U405" s="15" t="s">
        <v>4585</v>
      </c>
      <c r="V405" s="15" t="s">
        <v>4586</v>
      </c>
      <c r="W405" s="15" t="s">
        <v>995</v>
      </c>
      <c r="X405" s="18" t="s">
        <v>4587</v>
      </c>
      <c r="Y405" s="15" t="s">
        <v>995</v>
      </c>
      <c r="Z405" s="17">
        <v>0</v>
      </c>
      <c r="AA405" s="17">
        <v>1</v>
      </c>
      <c r="AB405" s="16"/>
      <c r="AC405" s="16"/>
      <c r="AD405" s="16"/>
      <c r="AE405" s="16"/>
      <c r="AF405" s="15" t="s">
        <v>995</v>
      </c>
      <c r="AG405" s="16" t="b">
        <v>0</v>
      </c>
      <c r="AH405" s="15" t="s">
        <v>995</v>
      </c>
      <c r="AI405" s="15" t="s">
        <v>995</v>
      </c>
      <c r="AJ405" s="15" t="s">
        <v>995</v>
      </c>
      <c r="AK405" s="16" t="b">
        <v>0</v>
      </c>
      <c r="AL405" s="16" t="b">
        <v>0</v>
      </c>
      <c r="AM405" s="15" t="s">
        <v>1042</v>
      </c>
      <c r="AN405" s="15" t="s">
        <v>1684</v>
      </c>
      <c r="AO405" s="15" t="s">
        <v>1019</v>
      </c>
      <c r="AP405" s="15" t="s">
        <v>1007</v>
      </c>
      <c r="AQ405" s="15" t="s">
        <v>1008</v>
      </c>
      <c r="AR405" s="16"/>
    </row>
    <row r="406" spans="1:44" ht="15.5" x14ac:dyDescent="0.35">
      <c r="A406" s="15" t="s">
        <v>4588</v>
      </c>
      <c r="B406" s="15" t="s">
        <v>4589</v>
      </c>
      <c r="C406" s="15" t="s">
        <v>4590</v>
      </c>
      <c r="D406" s="16"/>
      <c r="E406" s="17">
        <v>21</v>
      </c>
      <c r="F406" s="17">
        <v>2</v>
      </c>
      <c r="G406" s="15" t="s">
        <v>1115</v>
      </c>
      <c r="H406" s="15" t="s">
        <v>995</v>
      </c>
      <c r="I406" s="15" t="s">
        <v>995</v>
      </c>
      <c r="J406" s="15" t="s">
        <v>995</v>
      </c>
      <c r="K406" s="15" t="s">
        <v>996</v>
      </c>
      <c r="L406" s="15" t="s">
        <v>995</v>
      </c>
      <c r="M406" s="15" t="s">
        <v>997</v>
      </c>
      <c r="N406" s="15" t="s">
        <v>4591</v>
      </c>
      <c r="O406" s="15" t="s">
        <v>4592</v>
      </c>
      <c r="P406" s="15" t="s">
        <v>4593</v>
      </c>
      <c r="Q406" s="15" t="s">
        <v>537</v>
      </c>
      <c r="R406" s="15" t="s">
        <v>4594</v>
      </c>
      <c r="S406" s="15" t="s">
        <v>4595</v>
      </c>
      <c r="T406" s="15" t="s">
        <v>1001</v>
      </c>
      <c r="U406" s="15" t="s">
        <v>4596</v>
      </c>
      <c r="V406" s="15" t="s">
        <v>4597</v>
      </c>
      <c r="W406" s="15" t="s">
        <v>995</v>
      </c>
      <c r="X406" s="18" t="s">
        <v>4598</v>
      </c>
      <c r="Y406" s="15" t="s">
        <v>995</v>
      </c>
      <c r="Z406" s="17">
        <v>0</v>
      </c>
      <c r="AA406" s="17">
        <v>1</v>
      </c>
      <c r="AB406" s="16"/>
      <c r="AC406" s="16"/>
      <c r="AD406" s="16"/>
      <c r="AE406" s="16"/>
      <c r="AF406" s="15" t="s">
        <v>995</v>
      </c>
      <c r="AG406" s="16" t="b">
        <v>0</v>
      </c>
      <c r="AH406" s="15" t="s">
        <v>995</v>
      </c>
      <c r="AI406" s="15" t="s">
        <v>995</v>
      </c>
      <c r="AJ406" s="15" t="s">
        <v>995</v>
      </c>
      <c r="AK406" s="16" t="b">
        <v>0</v>
      </c>
      <c r="AL406" s="16" t="b">
        <v>0</v>
      </c>
      <c r="AM406" s="16"/>
      <c r="AN406" s="15" t="s">
        <v>4599</v>
      </c>
      <c r="AO406" s="15" t="s">
        <v>1067</v>
      </c>
      <c r="AP406" s="15" t="s">
        <v>1007</v>
      </c>
      <c r="AQ406" s="15" t="s">
        <v>1008</v>
      </c>
      <c r="AR406" s="16"/>
    </row>
    <row r="407" spans="1:44" ht="15.5" x14ac:dyDescent="0.35">
      <c r="A407" s="15" t="s">
        <v>4600</v>
      </c>
      <c r="B407" s="15" t="s">
        <v>4601</v>
      </c>
      <c r="C407" s="15" t="s">
        <v>4602</v>
      </c>
      <c r="D407" s="16"/>
      <c r="E407" s="17">
        <v>54</v>
      </c>
      <c r="F407" s="17">
        <v>7</v>
      </c>
      <c r="G407" s="15" t="s">
        <v>1061</v>
      </c>
      <c r="H407" s="15" t="s">
        <v>995</v>
      </c>
      <c r="I407" s="15" t="s">
        <v>995</v>
      </c>
      <c r="J407" s="15" t="s">
        <v>995</v>
      </c>
      <c r="K407" s="15" t="s">
        <v>996</v>
      </c>
      <c r="L407" s="15" t="s">
        <v>995</v>
      </c>
      <c r="M407" s="15" t="s">
        <v>997</v>
      </c>
      <c r="N407" s="15" t="s">
        <v>4603</v>
      </c>
      <c r="O407" s="15" t="s">
        <v>4592</v>
      </c>
      <c r="P407" s="15" t="s">
        <v>4593</v>
      </c>
      <c r="Q407" s="15" t="s">
        <v>537</v>
      </c>
      <c r="R407" s="15" t="s">
        <v>4604</v>
      </c>
      <c r="S407" s="15" t="s">
        <v>4605</v>
      </c>
      <c r="T407" s="15" t="s">
        <v>1001</v>
      </c>
      <c r="U407" s="15" t="s">
        <v>4606</v>
      </c>
      <c r="V407" s="15" t="s">
        <v>4607</v>
      </c>
      <c r="W407" s="15" t="s">
        <v>995</v>
      </c>
      <c r="X407" s="18" t="s">
        <v>4608</v>
      </c>
      <c r="Y407" s="15" t="s">
        <v>995</v>
      </c>
      <c r="Z407" s="17">
        <v>0</v>
      </c>
      <c r="AA407" s="17">
        <v>1</v>
      </c>
      <c r="AB407" s="16"/>
      <c r="AC407" s="16"/>
      <c r="AD407" s="16"/>
      <c r="AE407" s="16"/>
      <c r="AF407" s="15" t="s">
        <v>995</v>
      </c>
      <c r="AG407" s="16" t="b">
        <v>0</v>
      </c>
      <c r="AH407" s="15" t="s">
        <v>995</v>
      </c>
      <c r="AI407" s="15" t="s">
        <v>995</v>
      </c>
      <c r="AJ407" s="15" t="s">
        <v>995</v>
      </c>
      <c r="AK407" s="16" t="b">
        <v>0</v>
      </c>
      <c r="AL407" s="16" t="b">
        <v>0</v>
      </c>
      <c r="AM407" s="16"/>
      <c r="AN407" s="15" t="s">
        <v>4599</v>
      </c>
      <c r="AO407" s="15" t="s">
        <v>1067</v>
      </c>
      <c r="AP407" s="15" t="s">
        <v>1007</v>
      </c>
      <c r="AQ407" s="15" t="s">
        <v>1008</v>
      </c>
      <c r="AR407" s="16"/>
    </row>
    <row r="408" spans="1:44" ht="15.5" x14ac:dyDescent="0.35">
      <c r="A408" s="15" t="s">
        <v>4609</v>
      </c>
      <c r="B408" s="15" t="s">
        <v>4610</v>
      </c>
      <c r="C408" s="15" t="s">
        <v>4611</v>
      </c>
      <c r="D408" s="16"/>
      <c r="E408" s="17">
        <v>57</v>
      </c>
      <c r="F408" s="17">
        <v>7</v>
      </c>
      <c r="G408" s="15" t="s">
        <v>1615</v>
      </c>
      <c r="H408" s="15" t="s">
        <v>995</v>
      </c>
      <c r="I408" s="15" t="s">
        <v>995</v>
      </c>
      <c r="J408" s="15" t="s">
        <v>995</v>
      </c>
      <c r="K408" s="15" t="s">
        <v>996</v>
      </c>
      <c r="L408" s="15" t="s">
        <v>995</v>
      </c>
      <c r="M408" s="15" t="s">
        <v>997</v>
      </c>
      <c r="N408" s="15" t="s">
        <v>4612</v>
      </c>
      <c r="O408" s="15" t="s">
        <v>4592</v>
      </c>
      <c r="P408" s="15" t="s">
        <v>4593</v>
      </c>
      <c r="Q408" s="15" t="s">
        <v>537</v>
      </c>
      <c r="R408" s="15" t="s">
        <v>4594</v>
      </c>
      <c r="S408" s="15" t="s">
        <v>4613</v>
      </c>
      <c r="T408" s="15" t="s">
        <v>1001</v>
      </c>
      <c r="U408" s="15" t="s">
        <v>4614</v>
      </c>
      <c r="V408" s="15" t="s">
        <v>4615</v>
      </c>
      <c r="W408" s="15" t="s">
        <v>995</v>
      </c>
      <c r="X408" s="18" t="s">
        <v>4616</v>
      </c>
      <c r="Y408" s="15" t="s">
        <v>995</v>
      </c>
      <c r="Z408" s="17">
        <v>0</v>
      </c>
      <c r="AA408" s="17">
        <v>1</v>
      </c>
      <c r="AB408" s="16"/>
      <c r="AC408" s="16"/>
      <c r="AD408" s="16"/>
      <c r="AE408" s="16"/>
      <c r="AF408" s="15" t="s">
        <v>995</v>
      </c>
      <c r="AG408" s="16" t="b">
        <v>0</v>
      </c>
      <c r="AH408" s="15" t="s">
        <v>995</v>
      </c>
      <c r="AI408" s="15" t="s">
        <v>995</v>
      </c>
      <c r="AJ408" s="15" t="s">
        <v>995</v>
      </c>
      <c r="AK408" s="16" t="b">
        <v>0</v>
      </c>
      <c r="AL408" s="16" t="b">
        <v>0</v>
      </c>
      <c r="AM408" s="16"/>
      <c r="AN408" s="15" t="s">
        <v>4617</v>
      </c>
      <c r="AO408" s="15" t="s">
        <v>1019</v>
      </c>
      <c r="AP408" s="15" t="s">
        <v>1007</v>
      </c>
      <c r="AQ408" s="15" t="s">
        <v>1008</v>
      </c>
      <c r="AR408" s="16"/>
    </row>
    <row r="409" spans="1:44" ht="15.5" x14ac:dyDescent="0.35">
      <c r="A409" s="15" t="s">
        <v>4618</v>
      </c>
      <c r="B409" s="15" t="s">
        <v>4619</v>
      </c>
      <c r="C409" s="15" t="s">
        <v>4620</v>
      </c>
      <c r="D409" s="16"/>
      <c r="E409" s="17">
        <v>16</v>
      </c>
      <c r="F409" s="17">
        <v>1</v>
      </c>
      <c r="G409" s="15" t="s">
        <v>994</v>
      </c>
      <c r="H409" s="15" t="s">
        <v>995</v>
      </c>
      <c r="I409" s="15" t="s">
        <v>995</v>
      </c>
      <c r="J409" s="15" t="s">
        <v>995</v>
      </c>
      <c r="K409" s="15" t="s">
        <v>996</v>
      </c>
      <c r="L409" s="15" t="s">
        <v>995</v>
      </c>
      <c r="M409" s="15" t="s">
        <v>997</v>
      </c>
      <c r="N409" s="15" t="s">
        <v>4621</v>
      </c>
      <c r="O409" s="15" t="s">
        <v>4622</v>
      </c>
      <c r="P409" s="15" t="s">
        <v>4593</v>
      </c>
      <c r="Q409" s="15" t="s">
        <v>537</v>
      </c>
      <c r="R409" s="15" t="s">
        <v>4623</v>
      </c>
      <c r="S409" s="15" t="s">
        <v>4624</v>
      </c>
      <c r="T409" s="15" t="s">
        <v>1001</v>
      </c>
      <c r="U409" s="15" t="s">
        <v>4625</v>
      </c>
      <c r="V409" s="15" t="s">
        <v>4626</v>
      </c>
      <c r="W409" s="15" t="s">
        <v>995</v>
      </c>
      <c r="X409" s="18" t="s">
        <v>4627</v>
      </c>
      <c r="Y409" s="15" t="s">
        <v>995</v>
      </c>
      <c r="Z409" s="17">
        <v>0</v>
      </c>
      <c r="AA409" s="17">
        <v>1</v>
      </c>
      <c r="AB409" s="16"/>
      <c r="AC409" s="16"/>
      <c r="AD409" s="16"/>
      <c r="AE409" s="16"/>
      <c r="AF409" s="15" t="s">
        <v>995</v>
      </c>
      <c r="AG409" s="16" t="b">
        <v>0</v>
      </c>
      <c r="AH409" s="15" t="s">
        <v>995</v>
      </c>
      <c r="AI409" s="15" t="s">
        <v>995</v>
      </c>
      <c r="AJ409" s="15" t="s">
        <v>995</v>
      </c>
      <c r="AK409" s="16" t="b">
        <v>0</v>
      </c>
      <c r="AL409" s="16" t="b">
        <v>0</v>
      </c>
      <c r="AM409" s="16"/>
      <c r="AN409" s="15" t="s">
        <v>1590</v>
      </c>
      <c r="AO409" s="15" t="s">
        <v>1067</v>
      </c>
      <c r="AP409" s="15" t="s">
        <v>1007</v>
      </c>
      <c r="AQ409" s="15" t="s">
        <v>1008</v>
      </c>
      <c r="AR409" s="16"/>
    </row>
    <row r="410" spans="1:44" ht="15.5" x14ac:dyDescent="0.35">
      <c r="A410" s="15" t="s">
        <v>4628</v>
      </c>
      <c r="B410" s="15" t="s">
        <v>4629</v>
      </c>
      <c r="C410" s="15" t="s">
        <v>4630</v>
      </c>
      <c r="D410" s="16"/>
      <c r="E410" s="17">
        <v>17</v>
      </c>
      <c r="F410" s="17">
        <v>1</v>
      </c>
      <c r="G410" s="15" t="s">
        <v>994</v>
      </c>
      <c r="H410" s="15" t="s">
        <v>995</v>
      </c>
      <c r="I410" s="15" t="s">
        <v>995</v>
      </c>
      <c r="J410" s="15" t="s">
        <v>995</v>
      </c>
      <c r="K410" s="15" t="s">
        <v>996</v>
      </c>
      <c r="L410" s="15" t="s">
        <v>995</v>
      </c>
      <c r="M410" s="15" t="s">
        <v>1139</v>
      </c>
      <c r="N410" s="15" t="s">
        <v>4631</v>
      </c>
      <c r="O410" s="15" t="s">
        <v>4622</v>
      </c>
      <c r="P410" s="15" t="s">
        <v>4593</v>
      </c>
      <c r="Q410" s="15" t="s">
        <v>537</v>
      </c>
      <c r="R410" s="15" t="s">
        <v>4632</v>
      </c>
      <c r="S410" s="15" t="s">
        <v>4633</v>
      </c>
      <c r="T410" s="15" t="s">
        <v>1001</v>
      </c>
      <c r="U410" s="15" t="s">
        <v>4634</v>
      </c>
      <c r="V410" s="15" t="s">
        <v>4635</v>
      </c>
      <c r="W410" s="15" t="s">
        <v>995</v>
      </c>
      <c r="X410" s="18" t="s">
        <v>4636</v>
      </c>
      <c r="Y410" s="15" t="s">
        <v>995</v>
      </c>
      <c r="Z410" s="17">
        <v>0</v>
      </c>
      <c r="AA410" s="17">
        <v>1</v>
      </c>
      <c r="AB410" s="16"/>
      <c r="AC410" s="16"/>
      <c r="AD410" s="16"/>
      <c r="AE410" s="16"/>
      <c r="AF410" s="15" t="s">
        <v>995</v>
      </c>
      <c r="AG410" s="16" t="b">
        <v>0</v>
      </c>
      <c r="AH410" s="15" t="s">
        <v>995</v>
      </c>
      <c r="AI410" s="15" t="s">
        <v>995</v>
      </c>
      <c r="AJ410" s="15" t="s">
        <v>995</v>
      </c>
      <c r="AK410" s="16" t="b">
        <v>0</v>
      </c>
      <c r="AL410" s="16" t="b">
        <v>0</v>
      </c>
      <c r="AM410" s="16"/>
      <c r="AN410" s="15" t="s">
        <v>1407</v>
      </c>
      <c r="AO410" s="15" t="s">
        <v>1139</v>
      </c>
      <c r="AP410" s="15" t="s">
        <v>1007</v>
      </c>
      <c r="AQ410" s="15" t="s">
        <v>1008</v>
      </c>
      <c r="AR410" s="16"/>
    </row>
    <row r="411" spans="1:44" ht="15.5" x14ac:dyDescent="0.35">
      <c r="A411" s="15" t="s">
        <v>4637</v>
      </c>
      <c r="B411" s="15" t="s">
        <v>4638</v>
      </c>
      <c r="C411" s="15" t="s">
        <v>4639</v>
      </c>
      <c r="D411" s="16"/>
      <c r="E411" s="17">
        <v>19</v>
      </c>
      <c r="F411" s="17">
        <v>1</v>
      </c>
      <c r="G411" s="15" t="s">
        <v>994</v>
      </c>
      <c r="H411" s="15" t="s">
        <v>995</v>
      </c>
      <c r="I411" s="15" t="s">
        <v>995</v>
      </c>
      <c r="J411" s="15" t="s">
        <v>995</v>
      </c>
      <c r="K411" s="15" t="s">
        <v>996</v>
      </c>
      <c r="L411" s="15" t="s">
        <v>995</v>
      </c>
      <c r="M411" s="15" t="s">
        <v>997</v>
      </c>
      <c r="N411" s="15" t="s">
        <v>4640</v>
      </c>
      <c r="O411" s="15" t="s">
        <v>4622</v>
      </c>
      <c r="P411" s="15" t="s">
        <v>4593</v>
      </c>
      <c r="Q411" s="15" t="s">
        <v>537</v>
      </c>
      <c r="R411" s="15" t="s">
        <v>4632</v>
      </c>
      <c r="S411" s="15" t="s">
        <v>4641</v>
      </c>
      <c r="T411" s="15" t="s">
        <v>1001</v>
      </c>
      <c r="U411" s="15" t="s">
        <v>4642</v>
      </c>
      <c r="V411" s="15" t="s">
        <v>4643</v>
      </c>
      <c r="W411" s="15" t="s">
        <v>995</v>
      </c>
      <c r="X411" s="18" t="s">
        <v>995</v>
      </c>
      <c r="Y411" s="15" t="s">
        <v>995</v>
      </c>
      <c r="Z411" s="17">
        <v>0</v>
      </c>
      <c r="AA411" s="17">
        <v>1</v>
      </c>
      <c r="AB411" s="16"/>
      <c r="AC411" s="16"/>
      <c r="AD411" s="16"/>
      <c r="AE411" s="16"/>
      <c r="AF411" s="15" t="s">
        <v>995</v>
      </c>
      <c r="AG411" s="16" t="b">
        <v>0</v>
      </c>
      <c r="AH411" s="15" t="s">
        <v>995</v>
      </c>
      <c r="AI411" s="15" t="s">
        <v>995</v>
      </c>
      <c r="AJ411" s="15" t="s">
        <v>995</v>
      </c>
      <c r="AK411" s="16" t="b">
        <v>0</v>
      </c>
      <c r="AL411" s="16" t="b">
        <v>0</v>
      </c>
      <c r="AM411" s="16"/>
      <c r="AN411" s="15" t="s">
        <v>4644</v>
      </c>
      <c r="AO411" s="15" t="s">
        <v>1805</v>
      </c>
      <c r="AP411" s="15" t="s">
        <v>1007</v>
      </c>
      <c r="AQ411" s="15" t="s">
        <v>1008</v>
      </c>
      <c r="AR411" s="16"/>
    </row>
    <row r="412" spans="1:44" ht="15.5" x14ac:dyDescent="0.35">
      <c r="A412" s="15" t="s">
        <v>4645</v>
      </c>
      <c r="B412" s="15" t="s">
        <v>4646</v>
      </c>
      <c r="C412" s="15" t="s">
        <v>4647</v>
      </c>
      <c r="D412" s="16"/>
      <c r="E412" s="17">
        <v>58</v>
      </c>
      <c r="F412" s="17">
        <v>8</v>
      </c>
      <c r="G412" s="15" t="s">
        <v>1034</v>
      </c>
      <c r="H412" s="15" t="s">
        <v>995</v>
      </c>
      <c r="I412" s="15" t="s">
        <v>995</v>
      </c>
      <c r="J412" s="15" t="s">
        <v>995</v>
      </c>
      <c r="K412" s="15" t="s">
        <v>996</v>
      </c>
      <c r="L412" s="15" t="s">
        <v>995</v>
      </c>
      <c r="M412" s="15" t="s">
        <v>997</v>
      </c>
      <c r="N412" s="15" t="s">
        <v>4648</v>
      </c>
      <c r="O412" s="15" t="s">
        <v>4622</v>
      </c>
      <c r="P412" s="15" t="s">
        <v>4593</v>
      </c>
      <c r="Q412" s="15" t="s">
        <v>537</v>
      </c>
      <c r="R412" s="15" t="s">
        <v>4632</v>
      </c>
      <c r="S412" s="15" t="s">
        <v>4649</v>
      </c>
      <c r="T412" s="15" t="s">
        <v>1001</v>
      </c>
      <c r="U412" s="15" t="s">
        <v>4650</v>
      </c>
      <c r="V412" s="15" t="s">
        <v>4651</v>
      </c>
      <c r="W412" s="15" t="s">
        <v>995</v>
      </c>
      <c r="X412" s="18" t="s">
        <v>4652</v>
      </c>
      <c r="Y412" s="15" t="s">
        <v>995</v>
      </c>
      <c r="Z412" s="17">
        <v>0</v>
      </c>
      <c r="AA412" s="17">
        <v>1</v>
      </c>
      <c r="AB412" s="16"/>
      <c r="AC412" s="16"/>
      <c r="AD412" s="16"/>
      <c r="AE412" s="16"/>
      <c r="AF412" s="15" t="s">
        <v>995</v>
      </c>
      <c r="AG412" s="16" t="b">
        <v>0</v>
      </c>
      <c r="AH412" s="15" t="s">
        <v>995</v>
      </c>
      <c r="AI412" s="15" t="s">
        <v>995</v>
      </c>
      <c r="AJ412" s="15" t="s">
        <v>995</v>
      </c>
      <c r="AK412" s="16" t="b">
        <v>0</v>
      </c>
      <c r="AL412" s="16" t="b">
        <v>0</v>
      </c>
      <c r="AM412" s="16"/>
      <c r="AN412" s="15" t="s">
        <v>1426</v>
      </c>
      <c r="AO412" s="15" t="s">
        <v>1077</v>
      </c>
      <c r="AP412" s="15" t="s">
        <v>1007</v>
      </c>
      <c r="AQ412" s="15" t="s">
        <v>1008</v>
      </c>
      <c r="AR412" s="16"/>
    </row>
    <row r="413" spans="1:44" ht="15.5" x14ac:dyDescent="0.35">
      <c r="A413" s="15" t="s">
        <v>4653</v>
      </c>
      <c r="B413" s="15" t="s">
        <v>4654</v>
      </c>
      <c r="C413" s="15" t="s">
        <v>4655</v>
      </c>
      <c r="D413" s="16"/>
      <c r="E413" s="17">
        <v>48</v>
      </c>
      <c r="F413" s="17">
        <v>6</v>
      </c>
      <c r="G413" s="15" t="s">
        <v>3585</v>
      </c>
      <c r="H413" s="15" t="s">
        <v>995</v>
      </c>
      <c r="I413" s="15" t="s">
        <v>995</v>
      </c>
      <c r="J413" s="15" t="s">
        <v>995</v>
      </c>
      <c r="K413" s="15" t="s">
        <v>996</v>
      </c>
      <c r="L413" s="15" t="s">
        <v>995</v>
      </c>
      <c r="M413" s="15" t="s">
        <v>997</v>
      </c>
      <c r="N413" s="15" t="s">
        <v>4656</v>
      </c>
      <c r="O413" s="15" t="s">
        <v>4622</v>
      </c>
      <c r="P413" s="15" t="s">
        <v>4593</v>
      </c>
      <c r="Q413" s="15" t="s">
        <v>537</v>
      </c>
      <c r="R413" s="15" t="s">
        <v>4632</v>
      </c>
      <c r="S413" s="15" t="s">
        <v>4657</v>
      </c>
      <c r="T413" s="15" t="s">
        <v>1001</v>
      </c>
      <c r="U413" s="15" t="s">
        <v>4658</v>
      </c>
      <c r="V413" s="15" t="s">
        <v>4659</v>
      </c>
      <c r="W413" s="15" t="s">
        <v>995</v>
      </c>
      <c r="X413" s="18" t="s">
        <v>995</v>
      </c>
      <c r="Y413" s="15" t="s">
        <v>995</v>
      </c>
      <c r="Z413" s="17">
        <v>0</v>
      </c>
      <c r="AA413" s="17">
        <v>1</v>
      </c>
      <c r="AB413" s="16"/>
      <c r="AC413" s="16"/>
      <c r="AD413" s="16"/>
      <c r="AE413" s="16"/>
      <c r="AF413" s="15" t="s">
        <v>995</v>
      </c>
      <c r="AG413" s="16" t="b">
        <v>0</v>
      </c>
      <c r="AH413" s="15" t="s">
        <v>995</v>
      </c>
      <c r="AI413" s="15" t="s">
        <v>995</v>
      </c>
      <c r="AJ413" s="15" t="s">
        <v>995</v>
      </c>
      <c r="AK413" s="16" t="b">
        <v>0</v>
      </c>
      <c r="AL413" s="16" t="b">
        <v>0</v>
      </c>
      <c r="AM413" s="16"/>
      <c r="AN413" s="15" t="s">
        <v>4660</v>
      </c>
      <c r="AO413" s="15" t="s">
        <v>1019</v>
      </c>
      <c r="AP413" s="15" t="s">
        <v>1007</v>
      </c>
      <c r="AQ413" s="15" t="s">
        <v>1008</v>
      </c>
      <c r="AR413" s="16"/>
    </row>
    <row r="414" spans="1:44" ht="15.5" x14ac:dyDescent="0.35">
      <c r="A414" s="15" t="s">
        <v>4661</v>
      </c>
      <c r="B414" s="15" t="s">
        <v>4662</v>
      </c>
      <c r="C414" s="15" t="s">
        <v>4663</v>
      </c>
      <c r="D414" s="16"/>
      <c r="E414" s="16"/>
      <c r="F414" s="16"/>
      <c r="G414" s="15" t="s">
        <v>1564</v>
      </c>
      <c r="H414" s="15" t="s">
        <v>995</v>
      </c>
      <c r="I414" s="15" t="s">
        <v>995</v>
      </c>
      <c r="J414" s="15" t="s">
        <v>4664</v>
      </c>
      <c r="K414" s="15" t="s">
        <v>4665</v>
      </c>
      <c r="L414" s="15" t="s">
        <v>995</v>
      </c>
      <c r="M414" s="15" t="s">
        <v>1139</v>
      </c>
      <c r="N414" s="15" t="s">
        <v>4666</v>
      </c>
      <c r="O414" s="15" t="s">
        <v>4622</v>
      </c>
      <c r="P414" s="15" t="s">
        <v>4593</v>
      </c>
      <c r="Q414" s="15" t="s">
        <v>537</v>
      </c>
      <c r="R414" s="15" t="s">
        <v>4632</v>
      </c>
      <c r="S414" s="15" t="s">
        <v>4667</v>
      </c>
      <c r="T414" s="15" t="s">
        <v>1001</v>
      </c>
      <c r="U414" s="15" t="s">
        <v>4668</v>
      </c>
      <c r="V414" s="15" t="s">
        <v>4669</v>
      </c>
      <c r="W414" s="15" t="s">
        <v>995</v>
      </c>
      <c r="X414" s="18" t="s">
        <v>4670</v>
      </c>
      <c r="Y414" s="15" t="s">
        <v>995</v>
      </c>
      <c r="Z414" s="17">
        <v>0</v>
      </c>
      <c r="AA414" s="17">
        <v>1</v>
      </c>
      <c r="AB414" s="16"/>
      <c r="AC414" s="16"/>
      <c r="AD414" s="16"/>
      <c r="AE414" s="16"/>
      <c r="AF414" s="15" t="s">
        <v>995</v>
      </c>
      <c r="AG414" s="16" t="b">
        <v>0</v>
      </c>
      <c r="AH414" s="15" t="s">
        <v>995</v>
      </c>
      <c r="AI414" s="15" t="s">
        <v>995</v>
      </c>
      <c r="AJ414" s="15" t="s">
        <v>995</v>
      </c>
      <c r="AK414" s="16" t="b">
        <v>0</v>
      </c>
      <c r="AL414" s="16" t="b">
        <v>0</v>
      </c>
      <c r="AM414" s="16"/>
      <c r="AN414" s="15" t="s">
        <v>4671</v>
      </c>
      <c r="AO414" s="15" t="s">
        <v>1139</v>
      </c>
      <c r="AP414" s="15" t="s">
        <v>1007</v>
      </c>
      <c r="AQ414" s="15" t="s">
        <v>1008</v>
      </c>
      <c r="AR414" s="16"/>
    </row>
    <row r="415" spans="1:44" ht="15.5" x14ac:dyDescent="0.35">
      <c r="A415" s="15" t="s">
        <v>4672</v>
      </c>
      <c r="B415" s="15" t="s">
        <v>4673</v>
      </c>
      <c r="C415" s="15" t="s">
        <v>4674</v>
      </c>
      <c r="D415" s="16"/>
      <c r="E415" s="17">
        <v>24</v>
      </c>
      <c r="F415" s="17">
        <v>2</v>
      </c>
      <c r="G415" s="15" t="s">
        <v>5</v>
      </c>
      <c r="H415" s="15" t="s">
        <v>995</v>
      </c>
      <c r="I415" s="15" t="s">
        <v>995</v>
      </c>
      <c r="J415" s="15" t="s">
        <v>995</v>
      </c>
      <c r="K415" s="15" t="s">
        <v>996</v>
      </c>
      <c r="L415" s="15" t="s">
        <v>995</v>
      </c>
      <c r="M415" s="15" t="s">
        <v>997</v>
      </c>
      <c r="N415" s="15" t="s">
        <v>4675</v>
      </c>
      <c r="O415" s="15" t="s">
        <v>4622</v>
      </c>
      <c r="P415" s="15" t="s">
        <v>4593</v>
      </c>
      <c r="Q415" s="15" t="s">
        <v>537</v>
      </c>
      <c r="R415" s="15" t="s">
        <v>4632</v>
      </c>
      <c r="S415" s="15" t="s">
        <v>4676</v>
      </c>
      <c r="T415" s="15" t="s">
        <v>1001</v>
      </c>
      <c r="U415" s="15" t="s">
        <v>4677</v>
      </c>
      <c r="V415" s="15" t="s">
        <v>4678</v>
      </c>
      <c r="W415" s="15" t="s">
        <v>995</v>
      </c>
      <c r="X415" s="18" t="s">
        <v>4679</v>
      </c>
      <c r="Y415" s="15" t="s">
        <v>995</v>
      </c>
      <c r="Z415" s="17">
        <v>0</v>
      </c>
      <c r="AA415" s="17">
        <v>1</v>
      </c>
      <c r="AB415" s="16"/>
      <c r="AC415" s="16"/>
      <c r="AD415" s="17">
        <v>100</v>
      </c>
      <c r="AE415" s="16"/>
      <c r="AF415" s="15" t="s">
        <v>995</v>
      </c>
      <c r="AG415" s="16" t="b">
        <v>0</v>
      </c>
      <c r="AH415" s="15" t="s">
        <v>995</v>
      </c>
      <c r="AI415" s="15" t="s">
        <v>995</v>
      </c>
      <c r="AJ415" s="15" t="s">
        <v>995</v>
      </c>
      <c r="AK415" s="16" t="b">
        <v>0</v>
      </c>
      <c r="AL415" s="16" t="b">
        <v>1</v>
      </c>
      <c r="AM415" s="16"/>
      <c r="AN415" s="15" t="s">
        <v>2659</v>
      </c>
      <c r="AO415" s="15" t="s">
        <v>1019</v>
      </c>
      <c r="AP415" s="15" t="s">
        <v>1007</v>
      </c>
      <c r="AQ415" s="15" t="s">
        <v>1008</v>
      </c>
      <c r="AR415" s="16"/>
    </row>
    <row r="416" spans="1:44" ht="15.5" x14ac:dyDescent="0.35">
      <c r="A416" s="15" t="s">
        <v>4680</v>
      </c>
      <c r="B416" s="15" t="s">
        <v>4681</v>
      </c>
      <c r="C416" s="15" t="s">
        <v>4682</v>
      </c>
      <c r="D416" s="16"/>
      <c r="E416" s="17">
        <v>24</v>
      </c>
      <c r="F416" s="17">
        <v>2</v>
      </c>
      <c r="G416" s="15" t="s">
        <v>994</v>
      </c>
      <c r="H416" s="15" t="s">
        <v>995</v>
      </c>
      <c r="I416" s="15" t="s">
        <v>995</v>
      </c>
      <c r="J416" s="15" t="s">
        <v>995</v>
      </c>
      <c r="K416" s="15" t="s">
        <v>996</v>
      </c>
      <c r="L416" s="15" t="s">
        <v>995</v>
      </c>
      <c r="M416" s="15" t="s">
        <v>1226</v>
      </c>
      <c r="N416" s="15" t="s">
        <v>4683</v>
      </c>
      <c r="O416" s="15" t="s">
        <v>4622</v>
      </c>
      <c r="P416" s="15" t="s">
        <v>4593</v>
      </c>
      <c r="Q416" s="15" t="s">
        <v>537</v>
      </c>
      <c r="R416" s="15" t="s">
        <v>4632</v>
      </c>
      <c r="S416" s="15" t="s">
        <v>4684</v>
      </c>
      <c r="T416" s="15" t="s">
        <v>1001</v>
      </c>
      <c r="U416" s="15" t="s">
        <v>4685</v>
      </c>
      <c r="V416" s="15" t="s">
        <v>4686</v>
      </c>
      <c r="W416" s="15" t="s">
        <v>995</v>
      </c>
      <c r="X416" s="18" t="s">
        <v>995</v>
      </c>
      <c r="Y416" s="15" t="s">
        <v>995</v>
      </c>
      <c r="Z416" s="17">
        <v>0</v>
      </c>
      <c r="AA416" s="17">
        <v>1</v>
      </c>
      <c r="AB416" s="16"/>
      <c r="AC416" s="16"/>
      <c r="AD416" s="16"/>
      <c r="AE416" s="16"/>
      <c r="AF416" s="15" t="s">
        <v>995</v>
      </c>
      <c r="AG416" s="16" t="b">
        <v>0</v>
      </c>
      <c r="AH416" s="15" t="s">
        <v>995</v>
      </c>
      <c r="AI416" s="15" t="s">
        <v>995</v>
      </c>
      <c r="AJ416" s="15" t="s">
        <v>995</v>
      </c>
      <c r="AK416" s="16" t="b">
        <v>0</v>
      </c>
      <c r="AL416" s="16" t="b">
        <v>0</v>
      </c>
      <c r="AM416" s="15" t="s">
        <v>1042</v>
      </c>
      <c r="AN416" s="15" t="s">
        <v>4687</v>
      </c>
      <c r="AO416" s="15" t="s">
        <v>1226</v>
      </c>
      <c r="AP416" s="15" t="s">
        <v>1007</v>
      </c>
      <c r="AQ416" s="15" t="s">
        <v>1008</v>
      </c>
      <c r="AR416" s="16"/>
    </row>
    <row r="417" spans="1:44" ht="15.5" x14ac:dyDescent="0.35">
      <c r="A417" s="15" t="s">
        <v>4688</v>
      </c>
      <c r="B417" s="15" t="s">
        <v>4689</v>
      </c>
      <c r="C417" s="15" t="s">
        <v>4690</v>
      </c>
      <c r="D417" s="16"/>
      <c r="E417" s="17">
        <v>41</v>
      </c>
      <c r="F417" s="17">
        <v>5</v>
      </c>
      <c r="G417" s="15" t="s">
        <v>1667</v>
      </c>
      <c r="H417" s="15" t="s">
        <v>995</v>
      </c>
      <c r="I417" s="15" t="s">
        <v>995</v>
      </c>
      <c r="J417" s="15" t="s">
        <v>995</v>
      </c>
      <c r="K417" s="15" t="s">
        <v>996</v>
      </c>
      <c r="L417" s="15" t="s">
        <v>995</v>
      </c>
      <c r="M417" s="15" t="s">
        <v>1243</v>
      </c>
      <c r="N417" s="15" t="s">
        <v>4691</v>
      </c>
      <c r="O417" s="15" t="s">
        <v>4622</v>
      </c>
      <c r="P417" s="15" t="s">
        <v>4593</v>
      </c>
      <c r="Q417" s="15" t="s">
        <v>537</v>
      </c>
      <c r="R417" s="15" t="s">
        <v>4692</v>
      </c>
      <c r="S417" s="15" t="s">
        <v>4693</v>
      </c>
      <c r="T417" s="15" t="s">
        <v>1001</v>
      </c>
      <c r="U417" s="15" t="s">
        <v>4694</v>
      </c>
      <c r="V417" s="15" t="s">
        <v>4695</v>
      </c>
      <c r="W417" s="15" t="s">
        <v>995</v>
      </c>
      <c r="X417" s="18" t="s">
        <v>995</v>
      </c>
      <c r="Y417" s="15" t="s">
        <v>995</v>
      </c>
      <c r="Z417" s="17">
        <v>0</v>
      </c>
      <c r="AA417" s="17">
        <v>1</v>
      </c>
      <c r="AB417" s="16"/>
      <c r="AC417" s="16"/>
      <c r="AD417" s="16"/>
      <c r="AE417" s="16"/>
      <c r="AF417" s="15" t="s">
        <v>995</v>
      </c>
      <c r="AG417" s="16" t="b">
        <v>0</v>
      </c>
      <c r="AH417" s="15" t="s">
        <v>995</v>
      </c>
      <c r="AI417" s="15" t="s">
        <v>995</v>
      </c>
      <c r="AJ417" s="15" t="s">
        <v>995</v>
      </c>
      <c r="AK417" s="16" t="b">
        <v>0</v>
      </c>
      <c r="AL417" s="16" t="b">
        <v>0</v>
      </c>
      <c r="AM417" s="15" t="s">
        <v>1042</v>
      </c>
      <c r="AN417" s="15" t="s">
        <v>2532</v>
      </c>
      <c r="AO417" s="15" t="s">
        <v>1243</v>
      </c>
      <c r="AP417" s="15" t="s">
        <v>1007</v>
      </c>
      <c r="AQ417" s="15" t="s">
        <v>1008</v>
      </c>
      <c r="AR417" s="16"/>
    </row>
    <row r="418" spans="1:44" ht="15.5" x14ac:dyDescent="0.35">
      <c r="A418" s="15" t="s">
        <v>4696</v>
      </c>
      <c r="B418" s="15" t="s">
        <v>4697</v>
      </c>
      <c r="C418" s="15" t="s">
        <v>4698</v>
      </c>
      <c r="D418" s="16"/>
      <c r="E418" s="17">
        <v>45</v>
      </c>
      <c r="F418" s="17">
        <v>5</v>
      </c>
      <c r="G418" s="15" t="s">
        <v>994</v>
      </c>
      <c r="H418" s="15" t="s">
        <v>995</v>
      </c>
      <c r="I418" s="15" t="s">
        <v>995</v>
      </c>
      <c r="J418" s="15" t="s">
        <v>995</v>
      </c>
      <c r="K418" s="15" t="s">
        <v>996</v>
      </c>
      <c r="L418" s="15" t="s">
        <v>995</v>
      </c>
      <c r="M418" s="15" t="s">
        <v>997</v>
      </c>
      <c r="N418" s="15" t="s">
        <v>4699</v>
      </c>
      <c r="O418" s="15" t="s">
        <v>4622</v>
      </c>
      <c r="P418" s="15" t="s">
        <v>4593</v>
      </c>
      <c r="Q418" s="15" t="s">
        <v>537</v>
      </c>
      <c r="R418" s="15" t="s">
        <v>4209</v>
      </c>
      <c r="S418" s="15" t="s">
        <v>4700</v>
      </c>
      <c r="T418" s="15" t="s">
        <v>1001</v>
      </c>
      <c r="U418" s="15" t="s">
        <v>4701</v>
      </c>
      <c r="V418" s="15" t="s">
        <v>4702</v>
      </c>
      <c r="W418" s="15" t="s">
        <v>995</v>
      </c>
      <c r="X418" s="18" t="s">
        <v>4703</v>
      </c>
      <c r="Y418" s="15" t="s">
        <v>995</v>
      </c>
      <c r="Z418" s="17">
        <v>0</v>
      </c>
      <c r="AA418" s="17">
        <v>1</v>
      </c>
      <c r="AB418" s="16"/>
      <c r="AC418" s="16"/>
      <c r="AD418" s="16"/>
      <c r="AE418" s="16"/>
      <c r="AF418" s="15" t="s">
        <v>995</v>
      </c>
      <c r="AG418" s="16" t="b">
        <v>0</v>
      </c>
      <c r="AH418" s="15" t="s">
        <v>995</v>
      </c>
      <c r="AI418" s="15" t="s">
        <v>995</v>
      </c>
      <c r="AJ418" s="15" t="s">
        <v>995</v>
      </c>
      <c r="AK418" s="16" t="b">
        <v>0</v>
      </c>
      <c r="AL418" s="16" t="b">
        <v>0</v>
      </c>
      <c r="AM418" s="16"/>
      <c r="AN418" s="15" t="s">
        <v>4704</v>
      </c>
      <c r="AO418" s="15" t="s">
        <v>1067</v>
      </c>
      <c r="AP418" s="15" t="s">
        <v>1007</v>
      </c>
      <c r="AQ418" s="15" t="s">
        <v>1008</v>
      </c>
      <c r="AR418" s="16"/>
    </row>
    <row r="419" spans="1:44" ht="15.5" x14ac:dyDescent="0.35">
      <c r="A419" s="15" t="s">
        <v>4705</v>
      </c>
      <c r="B419" s="15" t="s">
        <v>4706</v>
      </c>
      <c r="C419" s="15" t="s">
        <v>4707</v>
      </c>
      <c r="D419" s="16"/>
      <c r="E419" s="17">
        <v>45</v>
      </c>
      <c r="F419" s="17">
        <v>5</v>
      </c>
      <c r="G419" s="15" t="s">
        <v>994</v>
      </c>
      <c r="H419" s="15" t="s">
        <v>995</v>
      </c>
      <c r="I419" s="15" t="s">
        <v>995</v>
      </c>
      <c r="J419" s="15" t="s">
        <v>995</v>
      </c>
      <c r="K419" s="15" t="s">
        <v>996</v>
      </c>
      <c r="L419" s="15" t="s">
        <v>995</v>
      </c>
      <c r="M419" s="15" t="s">
        <v>997</v>
      </c>
      <c r="N419" s="15" t="s">
        <v>4708</v>
      </c>
      <c r="O419" s="15" t="s">
        <v>4622</v>
      </c>
      <c r="P419" s="15" t="s">
        <v>4593</v>
      </c>
      <c r="Q419" s="15" t="s">
        <v>537</v>
      </c>
      <c r="R419" s="15" t="s">
        <v>4209</v>
      </c>
      <c r="S419" s="15" t="s">
        <v>4700</v>
      </c>
      <c r="T419" s="15" t="s">
        <v>1001</v>
      </c>
      <c r="U419" s="15" t="s">
        <v>4701</v>
      </c>
      <c r="V419" s="15" t="s">
        <v>4702</v>
      </c>
      <c r="W419" s="15" t="s">
        <v>995</v>
      </c>
      <c r="X419" s="18" t="s">
        <v>4709</v>
      </c>
      <c r="Y419" s="15" t="s">
        <v>995</v>
      </c>
      <c r="Z419" s="17">
        <v>0</v>
      </c>
      <c r="AA419" s="17">
        <v>1</v>
      </c>
      <c r="AB419" s="16"/>
      <c r="AC419" s="16"/>
      <c r="AD419" s="16"/>
      <c r="AE419" s="16"/>
      <c r="AF419" s="15" t="s">
        <v>995</v>
      </c>
      <c r="AG419" s="16" t="b">
        <v>0</v>
      </c>
      <c r="AH419" s="15" t="s">
        <v>995</v>
      </c>
      <c r="AI419" s="15" t="s">
        <v>995</v>
      </c>
      <c r="AJ419" s="15" t="s">
        <v>995</v>
      </c>
      <c r="AK419" s="16" t="b">
        <v>0</v>
      </c>
      <c r="AL419" s="16" t="b">
        <v>0</v>
      </c>
      <c r="AM419" s="16"/>
      <c r="AN419" s="15" t="s">
        <v>1346</v>
      </c>
      <c r="AO419" s="15" t="s">
        <v>1077</v>
      </c>
      <c r="AP419" s="15" t="s">
        <v>1007</v>
      </c>
      <c r="AQ419" s="15" t="s">
        <v>1008</v>
      </c>
      <c r="AR419" s="16"/>
    </row>
    <row r="420" spans="1:44" ht="15.5" x14ac:dyDescent="0.35">
      <c r="A420" s="15" t="s">
        <v>4710</v>
      </c>
      <c r="B420" s="15" t="s">
        <v>4711</v>
      </c>
      <c r="C420" s="15" t="s">
        <v>4712</v>
      </c>
      <c r="D420" s="16"/>
      <c r="E420" s="17">
        <v>45</v>
      </c>
      <c r="F420" s="17">
        <v>5</v>
      </c>
      <c r="G420" s="15" t="s">
        <v>1034</v>
      </c>
      <c r="H420" s="15" t="s">
        <v>995</v>
      </c>
      <c r="I420" s="15" t="s">
        <v>995</v>
      </c>
      <c r="J420" s="15" t="s">
        <v>995</v>
      </c>
      <c r="K420" s="15" t="s">
        <v>996</v>
      </c>
      <c r="L420" s="15" t="s">
        <v>995</v>
      </c>
      <c r="M420" s="15" t="s">
        <v>997</v>
      </c>
      <c r="N420" s="15" t="s">
        <v>4713</v>
      </c>
      <c r="O420" s="15" t="s">
        <v>4622</v>
      </c>
      <c r="P420" s="15" t="s">
        <v>4593</v>
      </c>
      <c r="Q420" s="15" t="s">
        <v>537</v>
      </c>
      <c r="R420" s="15" t="s">
        <v>4209</v>
      </c>
      <c r="S420" s="15" t="s">
        <v>4700</v>
      </c>
      <c r="T420" s="15" t="s">
        <v>1001</v>
      </c>
      <c r="U420" s="15" t="s">
        <v>4701</v>
      </c>
      <c r="V420" s="15" t="s">
        <v>4714</v>
      </c>
      <c r="W420" s="15" t="s">
        <v>995</v>
      </c>
      <c r="X420" s="18" t="s">
        <v>4715</v>
      </c>
      <c r="Y420" s="15" t="s">
        <v>995</v>
      </c>
      <c r="Z420" s="17">
        <v>0</v>
      </c>
      <c r="AA420" s="17">
        <v>1</v>
      </c>
      <c r="AB420" s="16"/>
      <c r="AC420" s="16"/>
      <c r="AD420" s="16"/>
      <c r="AE420" s="16"/>
      <c r="AF420" s="15" t="s">
        <v>995</v>
      </c>
      <c r="AG420" s="16" t="b">
        <v>0</v>
      </c>
      <c r="AH420" s="15" t="s">
        <v>995</v>
      </c>
      <c r="AI420" s="15" t="s">
        <v>995</v>
      </c>
      <c r="AJ420" s="15" t="s">
        <v>995</v>
      </c>
      <c r="AK420" s="16" t="b">
        <v>0</v>
      </c>
      <c r="AL420" s="16" t="b">
        <v>0</v>
      </c>
      <c r="AM420" s="16"/>
      <c r="AN420" s="15" t="s">
        <v>2112</v>
      </c>
      <c r="AO420" s="15" t="s">
        <v>1214</v>
      </c>
      <c r="AP420" s="15" t="s">
        <v>1007</v>
      </c>
      <c r="AQ420" s="15" t="s">
        <v>1008</v>
      </c>
      <c r="AR420" s="16"/>
    </row>
    <row r="421" spans="1:44" ht="15.5" x14ac:dyDescent="0.35">
      <c r="A421" s="15" t="s">
        <v>4716</v>
      </c>
      <c r="B421" s="15" t="s">
        <v>4717</v>
      </c>
      <c r="C421" s="15" t="s">
        <v>4718</v>
      </c>
      <c r="D421" s="16"/>
      <c r="E421" s="17">
        <v>17</v>
      </c>
      <c r="F421" s="17">
        <v>1</v>
      </c>
      <c r="G421" s="15" t="s">
        <v>994</v>
      </c>
      <c r="H421" s="15" t="s">
        <v>995</v>
      </c>
      <c r="I421" s="15" t="s">
        <v>995</v>
      </c>
      <c r="J421" s="15" t="s">
        <v>995</v>
      </c>
      <c r="K421" s="15" t="s">
        <v>996</v>
      </c>
      <c r="L421" s="15" t="s">
        <v>995</v>
      </c>
      <c r="M421" s="15" t="s">
        <v>997</v>
      </c>
      <c r="N421" s="15" t="s">
        <v>4719</v>
      </c>
      <c r="O421" s="15" t="s">
        <v>4622</v>
      </c>
      <c r="P421" s="15" t="s">
        <v>4593</v>
      </c>
      <c r="Q421" s="15" t="s">
        <v>537</v>
      </c>
      <c r="R421" s="15" t="s">
        <v>4632</v>
      </c>
      <c r="S421" s="15" t="s">
        <v>4720</v>
      </c>
      <c r="T421" s="15" t="s">
        <v>1001</v>
      </c>
      <c r="U421" s="15" t="s">
        <v>4634</v>
      </c>
      <c r="V421" s="15" t="s">
        <v>4721</v>
      </c>
      <c r="W421" s="15" t="s">
        <v>995</v>
      </c>
      <c r="X421" s="18" t="s">
        <v>4722</v>
      </c>
      <c r="Y421" s="15" t="s">
        <v>995</v>
      </c>
      <c r="Z421" s="17">
        <v>0</v>
      </c>
      <c r="AA421" s="17">
        <v>1</v>
      </c>
      <c r="AB421" s="16"/>
      <c r="AC421" s="16"/>
      <c r="AD421" s="16"/>
      <c r="AE421" s="16"/>
      <c r="AF421" s="15" t="s">
        <v>995</v>
      </c>
      <c r="AG421" s="16" t="b">
        <v>0</v>
      </c>
      <c r="AH421" s="15" t="s">
        <v>995</v>
      </c>
      <c r="AI421" s="15" t="s">
        <v>995</v>
      </c>
      <c r="AJ421" s="15" t="s">
        <v>995</v>
      </c>
      <c r="AK421" s="16" t="b">
        <v>0</v>
      </c>
      <c r="AL421" s="16" t="b">
        <v>0</v>
      </c>
      <c r="AM421" s="16"/>
      <c r="AN421" s="15" t="s">
        <v>1327</v>
      </c>
      <c r="AO421" s="15" t="s">
        <v>1067</v>
      </c>
      <c r="AP421" s="15" t="s">
        <v>1007</v>
      </c>
      <c r="AQ421" s="15" t="s">
        <v>1008</v>
      </c>
      <c r="AR421" s="16"/>
    </row>
    <row r="422" spans="1:44" ht="15.5" x14ac:dyDescent="0.35">
      <c r="A422" s="15" t="s">
        <v>4664</v>
      </c>
      <c r="B422" s="15" t="s">
        <v>4665</v>
      </c>
      <c r="C422" s="15" t="s">
        <v>4723</v>
      </c>
      <c r="D422" s="16"/>
      <c r="E422" s="16"/>
      <c r="F422" s="16"/>
      <c r="G422" s="15" t="s">
        <v>1251</v>
      </c>
      <c r="H422" s="15" t="s">
        <v>995</v>
      </c>
      <c r="I422" s="15" t="s">
        <v>995</v>
      </c>
      <c r="J422" s="15" t="s">
        <v>995</v>
      </c>
      <c r="K422" s="15" t="s">
        <v>996</v>
      </c>
      <c r="L422" s="15" t="s">
        <v>995</v>
      </c>
      <c r="M422" s="15" t="s">
        <v>997</v>
      </c>
      <c r="N422" s="15" t="s">
        <v>4724</v>
      </c>
      <c r="O422" s="15" t="s">
        <v>4622</v>
      </c>
      <c r="P422" s="15" t="s">
        <v>4593</v>
      </c>
      <c r="Q422" s="15" t="s">
        <v>537</v>
      </c>
      <c r="R422" s="15" t="s">
        <v>4632</v>
      </c>
      <c r="S422" s="15" t="s">
        <v>4725</v>
      </c>
      <c r="T422" s="15" t="s">
        <v>1001</v>
      </c>
      <c r="U422" s="15" t="s">
        <v>4668</v>
      </c>
      <c r="V422" s="15" t="s">
        <v>4726</v>
      </c>
      <c r="W422" s="15" t="s">
        <v>995</v>
      </c>
      <c r="X422" s="18" t="s">
        <v>4727</v>
      </c>
      <c r="Y422" s="15" t="s">
        <v>995</v>
      </c>
      <c r="Z422" s="17">
        <v>0</v>
      </c>
      <c r="AA422" s="17">
        <v>1</v>
      </c>
      <c r="AB422" s="16"/>
      <c r="AC422" s="16"/>
      <c r="AD422" s="16"/>
      <c r="AE422" s="16"/>
      <c r="AF422" s="15" t="s">
        <v>995</v>
      </c>
      <c r="AG422" s="16" t="b">
        <v>0</v>
      </c>
      <c r="AH422" s="15" t="s">
        <v>995</v>
      </c>
      <c r="AI422" s="15" t="s">
        <v>995</v>
      </c>
      <c r="AJ422" s="15" t="s">
        <v>995</v>
      </c>
      <c r="AK422" s="16" t="b">
        <v>0</v>
      </c>
      <c r="AL422" s="16" t="b">
        <v>0</v>
      </c>
      <c r="AM422" s="16"/>
      <c r="AN422" s="15" t="s">
        <v>3130</v>
      </c>
      <c r="AO422" s="15" t="s">
        <v>1019</v>
      </c>
      <c r="AP422" s="15" t="s">
        <v>1007</v>
      </c>
      <c r="AQ422" s="15" t="s">
        <v>1008</v>
      </c>
      <c r="AR422" s="16"/>
    </row>
    <row r="423" spans="1:44" ht="15.5" x14ac:dyDescent="0.35">
      <c r="A423" s="15" t="s">
        <v>4728</v>
      </c>
      <c r="B423" s="15" t="s">
        <v>4729</v>
      </c>
      <c r="C423" s="15" t="s">
        <v>4730</v>
      </c>
      <c r="D423" s="16"/>
      <c r="E423" s="17">
        <v>65</v>
      </c>
      <c r="F423" s="17">
        <v>8</v>
      </c>
      <c r="G423" s="15" t="s">
        <v>1115</v>
      </c>
      <c r="H423" s="15" t="s">
        <v>995</v>
      </c>
      <c r="I423" s="15" t="s">
        <v>995</v>
      </c>
      <c r="J423" s="15" t="s">
        <v>995</v>
      </c>
      <c r="K423" s="15" t="s">
        <v>996</v>
      </c>
      <c r="L423" s="15" t="s">
        <v>995</v>
      </c>
      <c r="M423" s="15" t="s">
        <v>997</v>
      </c>
      <c r="N423" s="15" t="s">
        <v>4731</v>
      </c>
      <c r="O423" s="15" t="s">
        <v>4732</v>
      </c>
      <c r="P423" s="15" t="s">
        <v>4593</v>
      </c>
      <c r="Q423" s="15" t="s">
        <v>537</v>
      </c>
      <c r="R423" s="15" t="s">
        <v>1679</v>
      </c>
      <c r="S423" s="15" t="s">
        <v>4733</v>
      </c>
      <c r="T423" s="15" t="s">
        <v>1001</v>
      </c>
      <c r="U423" s="15" t="s">
        <v>4734</v>
      </c>
      <c r="V423" s="15" t="s">
        <v>4735</v>
      </c>
      <c r="W423" s="15" t="s">
        <v>995</v>
      </c>
      <c r="X423" s="18" t="s">
        <v>4736</v>
      </c>
      <c r="Y423" s="15" t="s">
        <v>995</v>
      </c>
      <c r="Z423" s="17">
        <v>0</v>
      </c>
      <c r="AA423" s="17">
        <v>1</v>
      </c>
      <c r="AB423" s="16"/>
      <c r="AC423" s="16"/>
      <c r="AD423" s="16"/>
      <c r="AE423" s="16"/>
      <c r="AF423" s="15" t="s">
        <v>995</v>
      </c>
      <c r="AG423" s="16" t="b">
        <v>0</v>
      </c>
      <c r="AH423" s="15" t="s">
        <v>995</v>
      </c>
      <c r="AI423" s="15" t="s">
        <v>995</v>
      </c>
      <c r="AJ423" s="15" t="s">
        <v>995</v>
      </c>
      <c r="AK423" s="16" t="b">
        <v>0</v>
      </c>
      <c r="AL423" s="16" t="b">
        <v>1</v>
      </c>
      <c r="AM423" s="16"/>
      <c r="AN423" s="15" t="s">
        <v>1836</v>
      </c>
      <c r="AO423" s="15" t="s">
        <v>1019</v>
      </c>
      <c r="AP423" s="15" t="s">
        <v>1007</v>
      </c>
      <c r="AQ423" s="15" t="s">
        <v>1008</v>
      </c>
      <c r="AR423" s="16"/>
    </row>
    <row r="424" spans="1:44" ht="15.5" x14ac:dyDescent="0.35">
      <c r="A424" s="15" t="s">
        <v>4737</v>
      </c>
      <c r="B424" s="15" t="s">
        <v>4738</v>
      </c>
      <c r="C424" s="15" t="s">
        <v>4739</v>
      </c>
      <c r="D424" s="16"/>
      <c r="E424" s="17">
        <v>78</v>
      </c>
      <c r="F424" s="17">
        <v>10</v>
      </c>
      <c r="G424" s="15" t="s">
        <v>1420</v>
      </c>
      <c r="H424" s="15" t="s">
        <v>995</v>
      </c>
      <c r="I424" s="15" t="s">
        <v>995</v>
      </c>
      <c r="J424" s="15" t="s">
        <v>995</v>
      </c>
      <c r="K424" s="15" t="s">
        <v>996</v>
      </c>
      <c r="L424" s="15" t="s">
        <v>995</v>
      </c>
      <c r="M424" s="15" t="s">
        <v>997</v>
      </c>
      <c r="N424" s="15" t="s">
        <v>4740</v>
      </c>
      <c r="O424" s="15" t="s">
        <v>4741</v>
      </c>
      <c r="P424" s="15" t="s">
        <v>4593</v>
      </c>
      <c r="Q424" s="15" t="s">
        <v>537</v>
      </c>
      <c r="R424" s="15" t="s">
        <v>4742</v>
      </c>
      <c r="S424" s="15" t="s">
        <v>4743</v>
      </c>
      <c r="T424" s="15" t="s">
        <v>1786</v>
      </c>
      <c r="U424" s="15" t="s">
        <v>4744</v>
      </c>
      <c r="V424" s="15" t="s">
        <v>4745</v>
      </c>
      <c r="W424" s="15" t="s">
        <v>995</v>
      </c>
      <c r="X424" s="18" t="s">
        <v>4746</v>
      </c>
      <c r="Y424" s="15" t="s">
        <v>995</v>
      </c>
      <c r="Z424" s="17">
        <v>0</v>
      </c>
      <c r="AA424" s="17">
        <v>1</v>
      </c>
      <c r="AB424" s="16"/>
      <c r="AC424" s="16"/>
      <c r="AD424" s="16"/>
      <c r="AE424" s="16"/>
      <c r="AF424" s="15" t="s">
        <v>995</v>
      </c>
      <c r="AG424" s="16" t="b">
        <v>0</v>
      </c>
      <c r="AH424" s="15" t="s">
        <v>995</v>
      </c>
      <c r="AI424" s="15" t="s">
        <v>995</v>
      </c>
      <c r="AJ424" s="15" t="s">
        <v>995</v>
      </c>
      <c r="AK424" s="16" t="b">
        <v>0</v>
      </c>
      <c r="AL424" s="16" t="b">
        <v>0</v>
      </c>
      <c r="AM424" s="16"/>
      <c r="AN424" s="15" t="s">
        <v>2294</v>
      </c>
      <c r="AO424" s="15" t="s">
        <v>1067</v>
      </c>
      <c r="AP424" s="15" t="s">
        <v>1007</v>
      </c>
      <c r="AQ424" s="15" t="s">
        <v>1008</v>
      </c>
      <c r="AR424" s="16"/>
    </row>
    <row r="425" spans="1:44" ht="15.5" x14ac:dyDescent="0.35">
      <c r="A425" s="15" t="s">
        <v>4747</v>
      </c>
      <c r="B425" s="15" t="s">
        <v>4748</v>
      </c>
      <c r="C425" s="15" t="s">
        <v>4749</v>
      </c>
      <c r="D425" s="16"/>
      <c r="E425" s="17">
        <v>59</v>
      </c>
      <c r="F425" s="17">
        <v>5</v>
      </c>
      <c r="G425" s="15" t="s">
        <v>1061</v>
      </c>
      <c r="H425" s="15" t="s">
        <v>995</v>
      </c>
      <c r="I425" s="15" t="s">
        <v>4750</v>
      </c>
      <c r="J425" s="15" t="s">
        <v>995</v>
      </c>
      <c r="K425" s="15" t="s">
        <v>996</v>
      </c>
      <c r="L425" s="15" t="s">
        <v>995</v>
      </c>
      <c r="M425" s="15" t="s">
        <v>997</v>
      </c>
      <c r="N425" s="15" t="s">
        <v>4751</v>
      </c>
      <c r="O425" s="15" t="s">
        <v>4752</v>
      </c>
      <c r="P425" s="15" t="s">
        <v>4753</v>
      </c>
      <c r="Q425" s="15" t="s">
        <v>537</v>
      </c>
      <c r="R425" s="15" t="s">
        <v>4754</v>
      </c>
      <c r="S425" s="15" t="s">
        <v>4755</v>
      </c>
      <c r="T425" s="15" t="s">
        <v>1001</v>
      </c>
      <c r="U425" s="15" t="s">
        <v>4756</v>
      </c>
      <c r="V425" s="15" t="s">
        <v>4757</v>
      </c>
      <c r="W425" s="15" t="s">
        <v>995</v>
      </c>
      <c r="X425" s="18" t="s">
        <v>4758</v>
      </c>
      <c r="Y425" s="15" t="s">
        <v>995</v>
      </c>
      <c r="Z425" s="17">
        <v>0</v>
      </c>
      <c r="AA425" s="17">
        <v>1</v>
      </c>
      <c r="AB425" s="17">
        <v>308</v>
      </c>
      <c r="AC425" s="16"/>
      <c r="AD425" s="17">
        <v>27000</v>
      </c>
      <c r="AE425" s="16"/>
      <c r="AF425" s="15" t="s">
        <v>995</v>
      </c>
      <c r="AG425" s="16" t="b">
        <v>0</v>
      </c>
      <c r="AH425" s="15" t="s">
        <v>995</v>
      </c>
      <c r="AI425" s="15" t="s">
        <v>995</v>
      </c>
      <c r="AJ425" s="15" t="s">
        <v>995</v>
      </c>
      <c r="AK425" s="16" t="b">
        <v>0</v>
      </c>
      <c r="AL425" s="16" t="b">
        <v>0</v>
      </c>
      <c r="AM425" s="16"/>
      <c r="AN425" s="15" t="s">
        <v>4331</v>
      </c>
      <c r="AO425" s="15" t="s">
        <v>1019</v>
      </c>
      <c r="AP425" s="15" t="s">
        <v>1007</v>
      </c>
      <c r="AQ425" s="15" t="s">
        <v>1008</v>
      </c>
      <c r="AR425" s="16"/>
    </row>
    <row r="426" spans="1:44" ht="15.5" x14ac:dyDescent="0.35">
      <c r="A426" s="15" t="s">
        <v>4759</v>
      </c>
      <c r="B426" s="15" t="s">
        <v>4760</v>
      </c>
      <c r="C426" s="15" t="s">
        <v>4761</v>
      </c>
      <c r="D426" s="16"/>
      <c r="E426" s="17">
        <v>42</v>
      </c>
      <c r="F426" s="17">
        <v>2</v>
      </c>
      <c r="G426" s="15" t="s">
        <v>1615</v>
      </c>
      <c r="H426" s="15" t="s">
        <v>995</v>
      </c>
      <c r="I426" s="15" t="s">
        <v>995</v>
      </c>
      <c r="J426" s="15" t="s">
        <v>995</v>
      </c>
      <c r="K426" s="15" t="s">
        <v>996</v>
      </c>
      <c r="L426" s="15" t="s">
        <v>995</v>
      </c>
      <c r="M426" s="15" t="s">
        <v>997</v>
      </c>
      <c r="N426" s="15" t="s">
        <v>4762</v>
      </c>
      <c r="O426" s="15" t="s">
        <v>4763</v>
      </c>
      <c r="P426" s="15" t="s">
        <v>4753</v>
      </c>
      <c r="Q426" s="15" t="s">
        <v>537</v>
      </c>
      <c r="R426" s="15" t="s">
        <v>4764</v>
      </c>
      <c r="S426" s="15" t="s">
        <v>4765</v>
      </c>
      <c r="T426" s="15" t="s">
        <v>1786</v>
      </c>
      <c r="U426" s="15" t="s">
        <v>4766</v>
      </c>
      <c r="V426" s="15" t="s">
        <v>4767</v>
      </c>
      <c r="W426" s="15" t="s">
        <v>995</v>
      </c>
      <c r="X426" s="18" t="s">
        <v>4768</v>
      </c>
      <c r="Y426" s="15" t="s">
        <v>995</v>
      </c>
      <c r="Z426" s="17">
        <v>0</v>
      </c>
      <c r="AA426" s="17">
        <v>1</v>
      </c>
      <c r="AB426" s="16"/>
      <c r="AC426" s="16"/>
      <c r="AD426" s="16"/>
      <c r="AE426" s="16"/>
      <c r="AF426" s="15" t="s">
        <v>995</v>
      </c>
      <c r="AG426" s="16" t="b">
        <v>0</v>
      </c>
      <c r="AH426" s="15" t="s">
        <v>995</v>
      </c>
      <c r="AI426" s="15" t="s">
        <v>995</v>
      </c>
      <c r="AJ426" s="15" t="s">
        <v>995</v>
      </c>
      <c r="AK426" s="16" t="b">
        <v>0</v>
      </c>
      <c r="AL426" s="16" t="b">
        <v>0</v>
      </c>
      <c r="AM426" s="15" t="s">
        <v>1042</v>
      </c>
      <c r="AN426" s="15" t="s">
        <v>1119</v>
      </c>
      <c r="AO426" s="15" t="s">
        <v>1019</v>
      </c>
      <c r="AP426" s="15" t="s">
        <v>1007</v>
      </c>
      <c r="AQ426" s="15" t="s">
        <v>1008</v>
      </c>
      <c r="AR426" s="16"/>
    </row>
    <row r="427" spans="1:44" ht="15.5" x14ac:dyDescent="0.35">
      <c r="A427" s="15" t="s">
        <v>4769</v>
      </c>
      <c r="B427" s="15" t="s">
        <v>4770</v>
      </c>
      <c r="C427" s="15" t="s">
        <v>4771</v>
      </c>
      <c r="D427" s="16"/>
      <c r="E427" s="16"/>
      <c r="F427" s="16"/>
      <c r="G427" s="15" t="s">
        <v>1251</v>
      </c>
      <c r="H427" s="15" t="s">
        <v>995</v>
      </c>
      <c r="I427" s="15" t="s">
        <v>995</v>
      </c>
      <c r="J427" s="15" t="s">
        <v>995</v>
      </c>
      <c r="K427" s="15" t="s">
        <v>996</v>
      </c>
      <c r="L427" s="15" t="s">
        <v>995</v>
      </c>
      <c r="M427" s="15" t="s">
        <v>997</v>
      </c>
      <c r="N427" s="15" t="s">
        <v>995</v>
      </c>
      <c r="O427" s="15" t="s">
        <v>4772</v>
      </c>
      <c r="P427" s="15" t="s">
        <v>4773</v>
      </c>
      <c r="Q427" s="15" t="s">
        <v>537</v>
      </c>
      <c r="R427" s="15" t="s">
        <v>4772</v>
      </c>
      <c r="S427" s="15" t="s">
        <v>4774</v>
      </c>
      <c r="T427" s="15" t="s">
        <v>1001</v>
      </c>
      <c r="U427" s="15" t="s">
        <v>995</v>
      </c>
      <c r="V427" s="15" t="s">
        <v>995</v>
      </c>
      <c r="W427" s="15" t="s">
        <v>995</v>
      </c>
      <c r="X427" s="18" t="s">
        <v>4775</v>
      </c>
      <c r="Y427" s="15" t="s">
        <v>995</v>
      </c>
      <c r="Z427" s="17">
        <v>0</v>
      </c>
      <c r="AA427" s="17">
        <v>1</v>
      </c>
      <c r="AB427" s="16"/>
      <c r="AC427" s="16"/>
      <c r="AD427" s="16"/>
      <c r="AE427" s="16"/>
      <c r="AF427" s="15" t="s">
        <v>995</v>
      </c>
      <c r="AG427" s="16" t="b">
        <v>0</v>
      </c>
      <c r="AH427" s="15" t="s">
        <v>995</v>
      </c>
      <c r="AI427" s="15" t="s">
        <v>995</v>
      </c>
      <c r="AJ427" s="15" t="s">
        <v>995</v>
      </c>
      <c r="AK427" s="16" t="b">
        <v>0</v>
      </c>
      <c r="AL427" s="16" t="b">
        <v>0</v>
      </c>
      <c r="AM427" s="16"/>
      <c r="AN427" s="15" t="s">
        <v>4776</v>
      </c>
      <c r="AO427" s="15" t="s">
        <v>1067</v>
      </c>
      <c r="AP427" s="15" t="s">
        <v>4437</v>
      </c>
      <c r="AQ427" s="15" t="s">
        <v>1067</v>
      </c>
      <c r="AR427" s="16"/>
    </row>
    <row r="428" spans="1:44" ht="15.5" x14ac:dyDescent="0.35">
      <c r="A428" s="15" t="s">
        <v>4777</v>
      </c>
      <c r="B428" s="15" t="s">
        <v>4778</v>
      </c>
      <c r="C428" s="15" t="s">
        <v>4779</v>
      </c>
      <c r="D428" s="16"/>
      <c r="E428" s="17">
        <v>61</v>
      </c>
      <c r="F428" s="17">
        <v>7</v>
      </c>
      <c r="G428" s="15" t="s">
        <v>16</v>
      </c>
      <c r="H428" s="15" t="s">
        <v>995</v>
      </c>
      <c r="I428" s="15" t="s">
        <v>995</v>
      </c>
      <c r="J428" s="15" t="s">
        <v>995</v>
      </c>
      <c r="K428" s="15" t="s">
        <v>996</v>
      </c>
      <c r="L428" s="15" t="s">
        <v>995</v>
      </c>
      <c r="M428" s="15" t="s">
        <v>997</v>
      </c>
      <c r="N428" s="15" t="s">
        <v>4780</v>
      </c>
      <c r="O428" s="15" t="s">
        <v>4781</v>
      </c>
      <c r="P428" s="15" t="s">
        <v>4782</v>
      </c>
      <c r="Q428" s="15" t="s">
        <v>537</v>
      </c>
      <c r="R428" s="15" t="s">
        <v>4783</v>
      </c>
      <c r="S428" s="15" t="s">
        <v>4784</v>
      </c>
      <c r="T428" s="15" t="s">
        <v>1786</v>
      </c>
      <c r="U428" s="15" t="s">
        <v>4785</v>
      </c>
      <c r="V428" s="15" t="s">
        <v>4786</v>
      </c>
      <c r="W428" s="15" t="s">
        <v>995</v>
      </c>
      <c r="X428" s="18" t="s">
        <v>4787</v>
      </c>
      <c r="Y428" s="15" t="s">
        <v>995</v>
      </c>
      <c r="Z428" s="17">
        <v>0</v>
      </c>
      <c r="AA428" s="17">
        <v>1</v>
      </c>
      <c r="AB428" s="16"/>
      <c r="AC428" s="16"/>
      <c r="AD428" s="16"/>
      <c r="AE428" s="16"/>
      <c r="AF428" s="15" t="s">
        <v>995</v>
      </c>
      <c r="AG428" s="16" t="b">
        <v>0</v>
      </c>
      <c r="AH428" s="15" t="s">
        <v>995</v>
      </c>
      <c r="AI428" s="15" t="s">
        <v>995</v>
      </c>
      <c r="AJ428" s="15" t="s">
        <v>995</v>
      </c>
      <c r="AK428" s="16" t="b">
        <v>0</v>
      </c>
      <c r="AL428" s="16" t="b">
        <v>0</v>
      </c>
      <c r="AM428" s="16"/>
      <c r="AN428" s="15" t="s">
        <v>1601</v>
      </c>
      <c r="AO428" s="15" t="s">
        <v>1067</v>
      </c>
      <c r="AP428" s="15" t="s">
        <v>1007</v>
      </c>
      <c r="AQ428" s="15" t="s">
        <v>1008</v>
      </c>
      <c r="AR428" s="16"/>
    </row>
    <row r="429" spans="1:44" ht="15.5" x14ac:dyDescent="0.35">
      <c r="A429" s="15" t="s">
        <v>4788</v>
      </c>
      <c r="B429" s="15" t="s">
        <v>4789</v>
      </c>
      <c r="C429" s="15" t="s">
        <v>4790</v>
      </c>
      <c r="D429" s="16"/>
      <c r="E429" s="17">
        <v>44</v>
      </c>
      <c r="F429" s="17">
        <v>5</v>
      </c>
      <c r="G429" s="15" t="s">
        <v>1023</v>
      </c>
      <c r="H429" s="15" t="s">
        <v>995</v>
      </c>
      <c r="I429" s="15" t="s">
        <v>995</v>
      </c>
      <c r="J429" s="15" t="s">
        <v>995</v>
      </c>
      <c r="K429" s="15" t="s">
        <v>996</v>
      </c>
      <c r="L429" s="15" t="s">
        <v>995</v>
      </c>
      <c r="M429" s="15" t="s">
        <v>997</v>
      </c>
      <c r="N429" s="15" t="s">
        <v>4791</v>
      </c>
      <c r="O429" s="15" t="s">
        <v>4792</v>
      </c>
      <c r="P429" s="15" t="s">
        <v>4782</v>
      </c>
      <c r="Q429" s="15" t="s">
        <v>537</v>
      </c>
      <c r="R429" s="15" t="s">
        <v>4793</v>
      </c>
      <c r="S429" s="15" t="s">
        <v>4794</v>
      </c>
      <c r="T429" s="15" t="s">
        <v>1786</v>
      </c>
      <c r="U429" s="15" t="s">
        <v>4795</v>
      </c>
      <c r="V429" s="15" t="s">
        <v>4796</v>
      </c>
      <c r="W429" s="15" t="s">
        <v>995</v>
      </c>
      <c r="X429" s="18" t="s">
        <v>4797</v>
      </c>
      <c r="Y429" s="15" t="s">
        <v>995</v>
      </c>
      <c r="Z429" s="17">
        <v>0</v>
      </c>
      <c r="AA429" s="17">
        <v>1</v>
      </c>
      <c r="AB429" s="16"/>
      <c r="AC429" s="16"/>
      <c r="AD429" s="16"/>
      <c r="AE429" s="16"/>
      <c r="AF429" s="15" t="s">
        <v>995</v>
      </c>
      <c r="AG429" s="16" t="b">
        <v>0</v>
      </c>
      <c r="AH429" s="15" t="s">
        <v>995</v>
      </c>
      <c r="AI429" s="15" t="s">
        <v>995</v>
      </c>
      <c r="AJ429" s="15" t="s">
        <v>995</v>
      </c>
      <c r="AK429" s="16" t="b">
        <v>0</v>
      </c>
      <c r="AL429" s="16" t="b">
        <v>0</v>
      </c>
      <c r="AM429" s="16"/>
      <c r="AN429" s="15" t="s">
        <v>1302</v>
      </c>
      <c r="AO429" s="15" t="s">
        <v>1077</v>
      </c>
      <c r="AP429" s="15" t="s">
        <v>1007</v>
      </c>
      <c r="AQ429" s="15" t="s">
        <v>1008</v>
      </c>
      <c r="AR429" s="16"/>
    </row>
    <row r="430" spans="1:44" ht="15.5" x14ac:dyDescent="0.35">
      <c r="A430" s="15" t="s">
        <v>4798</v>
      </c>
      <c r="B430" s="15" t="s">
        <v>4799</v>
      </c>
      <c r="C430" s="15" t="s">
        <v>4800</v>
      </c>
      <c r="D430" s="16"/>
      <c r="E430" s="17">
        <v>34</v>
      </c>
      <c r="F430" s="17">
        <v>3</v>
      </c>
      <c r="G430" s="15" t="s">
        <v>14</v>
      </c>
      <c r="H430" s="15" t="s">
        <v>995</v>
      </c>
      <c r="I430" s="15" t="s">
        <v>995</v>
      </c>
      <c r="J430" s="15" t="s">
        <v>995</v>
      </c>
      <c r="K430" s="15" t="s">
        <v>996</v>
      </c>
      <c r="L430" s="15" t="s">
        <v>995</v>
      </c>
      <c r="M430" s="15" t="s">
        <v>1139</v>
      </c>
      <c r="N430" s="15" t="s">
        <v>4801</v>
      </c>
      <c r="O430" s="15" t="s">
        <v>4792</v>
      </c>
      <c r="P430" s="15" t="s">
        <v>4782</v>
      </c>
      <c r="Q430" s="15" t="s">
        <v>537</v>
      </c>
      <c r="R430" s="15" t="s">
        <v>4793</v>
      </c>
      <c r="S430" s="15" t="s">
        <v>4802</v>
      </c>
      <c r="T430" s="15" t="s">
        <v>1786</v>
      </c>
      <c r="U430" s="15" t="s">
        <v>4803</v>
      </c>
      <c r="V430" s="15" t="s">
        <v>4804</v>
      </c>
      <c r="W430" s="15" t="s">
        <v>995</v>
      </c>
      <c r="X430" s="18" t="s">
        <v>4805</v>
      </c>
      <c r="Y430" s="15" t="s">
        <v>995</v>
      </c>
      <c r="Z430" s="17">
        <v>0</v>
      </c>
      <c r="AA430" s="17">
        <v>1</v>
      </c>
      <c r="AB430" s="16"/>
      <c r="AC430" s="16"/>
      <c r="AD430" s="16"/>
      <c r="AE430" s="16"/>
      <c r="AF430" s="15" t="s">
        <v>995</v>
      </c>
      <c r="AG430" s="16" t="b">
        <v>0</v>
      </c>
      <c r="AH430" s="15" t="s">
        <v>995</v>
      </c>
      <c r="AI430" s="15" t="s">
        <v>995</v>
      </c>
      <c r="AJ430" s="15" t="s">
        <v>995</v>
      </c>
      <c r="AK430" s="16" t="b">
        <v>0</v>
      </c>
      <c r="AL430" s="16" t="b">
        <v>0</v>
      </c>
      <c r="AM430" s="16"/>
      <c r="AN430" s="15" t="s">
        <v>4806</v>
      </c>
      <c r="AO430" s="15" t="s">
        <v>1139</v>
      </c>
      <c r="AP430" s="15" t="s">
        <v>1007</v>
      </c>
      <c r="AQ430" s="15" t="s">
        <v>1008</v>
      </c>
      <c r="AR430" s="16"/>
    </row>
    <row r="431" spans="1:44" ht="15.5" x14ac:dyDescent="0.35">
      <c r="A431" s="15" t="s">
        <v>4807</v>
      </c>
      <c r="B431" s="15" t="s">
        <v>4808</v>
      </c>
      <c r="C431" s="15" t="s">
        <v>4809</v>
      </c>
      <c r="D431" s="16"/>
      <c r="E431" s="17">
        <v>28</v>
      </c>
      <c r="F431" s="17">
        <v>2</v>
      </c>
      <c r="G431" s="15" t="s">
        <v>1023</v>
      </c>
      <c r="H431" s="15" t="s">
        <v>995</v>
      </c>
      <c r="I431" s="15" t="s">
        <v>995</v>
      </c>
      <c r="J431" s="15" t="s">
        <v>995</v>
      </c>
      <c r="K431" s="15" t="s">
        <v>996</v>
      </c>
      <c r="L431" s="15" t="s">
        <v>995</v>
      </c>
      <c r="M431" s="15" t="s">
        <v>997</v>
      </c>
      <c r="N431" s="15" t="s">
        <v>4810</v>
      </c>
      <c r="O431" s="15" t="s">
        <v>4811</v>
      </c>
      <c r="P431" s="15" t="s">
        <v>4782</v>
      </c>
      <c r="Q431" s="15" t="s">
        <v>537</v>
      </c>
      <c r="R431" s="15" t="s">
        <v>4812</v>
      </c>
      <c r="S431" s="15" t="s">
        <v>4813</v>
      </c>
      <c r="T431" s="15" t="s">
        <v>1786</v>
      </c>
      <c r="U431" s="15" t="s">
        <v>4814</v>
      </c>
      <c r="V431" s="15" t="s">
        <v>4815</v>
      </c>
      <c r="W431" s="15" t="s">
        <v>995</v>
      </c>
      <c r="X431" s="18" t="s">
        <v>4816</v>
      </c>
      <c r="Y431" s="15" t="s">
        <v>995</v>
      </c>
      <c r="Z431" s="17">
        <v>0</v>
      </c>
      <c r="AA431" s="17">
        <v>1</v>
      </c>
      <c r="AB431" s="16"/>
      <c r="AC431" s="16"/>
      <c r="AD431" s="16"/>
      <c r="AE431" s="16"/>
      <c r="AF431" s="15" t="s">
        <v>995</v>
      </c>
      <c r="AG431" s="16" t="b">
        <v>0</v>
      </c>
      <c r="AH431" s="15" t="s">
        <v>995</v>
      </c>
      <c r="AI431" s="15" t="s">
        <v>995</v>
      </c>
      <c r="AJ431" s="15" t="s">
        <v>995</v>
      </c>
      <c r="AK431" s="16" t="b">
        <v>0</v>
      </c>
      <c r="AL431" s="16" t="b">
        <v>0</v>
      </c>
      <c r="AM431" s="16"/>
      <c r="AN431" s="15" t="s">
        <v>1426</v>
      </c>
      <c r="AO431" s="15" t="s">
        <v>1077</v>
      </c>
      <c r="AP431" s="15" t="s">
        <v>1007</v>
      </c>
      <c r="AQ431" s="15" t="s">
        <v>1008</v>
      </c>
      <c r="AR431" s="16"/>
    </row>
    <row r="432" spans="1:44" ht="15.5" x14ac:dyDescent="0.35">
      <c r="A432" s="15" t="s">
        <v>4817</v>
      </c>
      <c r="B432" s="15" t="s">
        <v>4818</v>
      </c>
      <c r="C432" s="15" t="s">
        <v>4819</v>
      </c>
      <c r="D432" s="16"/>
      <c r="E432" s="17">
        <v>21</v>
      </c>
      <c r="F432" s="17">
        <v>1</v>
      </c>
      <c r="G432" s="15" t="s">
        <v>1331</v>
      </c>
      <c r="H432" s="15" t="s">
        <v>995</v>
      </c>
      <c r="I432" s="15" t="s">
        <v>995</v>
      </c>
      <c r="J432" s="15" t="s">
        <v>995</v>
      </c>
      <c r="K432" s="15" t="s">
        <v>996</v>
      </c>
      <c r="L432" s="15" t="s">
        <v>995</v>
      </c>
      <c r="M432" s="15" t="s">
        <v>1269</v>
      </c>
      <c r="N432" s="15" t="s">
        <v>4820</v>
      </c>
      <c r="O432" s="15" t="s">
        <v>4821</v>
      </c>
      <c r="P432" s="15" t="s">
        <v>4782</v>
      </c>
      <c r="Q432" s="15" t="s">
        <v>537</v>
      </c>
      <c r="R432" s="15" t="s">
        <v>4822</v>
      </c>
      <c r="S432" s="15" t="s">
        <v>4823</v>
      </c>
      <c r="T432" s="15" t="s">
        <v>1786</v>
      </c>
      <c r="U432" s="15" t="s">
        <v>4824</v>
      </c>
      <c r="V432" s="15" t="s">
        <v>4825</v>
      </c>
      <c r="W432" s="15" t="s">
        <v>995</v>
      </c>
      <c r="X432" s="18" t="s">
        <v>4826</v>
      </c>
      <c r="Y432" s="15" t="s">
        <v>995</v>
      </c>
      <c r="Z432" s="17">
        <v>0</v>
      </c>
      <c r="AA432" s="17">
        <v>1</v>
      </c>
      <c r="AB432" s="16"/>
      <c r="AC432" s="16"/>
      <c r="AD432" s="16"/>
      <c r="AE432" s="16"/>
      <c r="AF432" s="15" t="s">
        <v>995</v>
      </c>
      <c r="AG432" s="16" t="b">
        <v>0</v>
      </c>
      <c r="AH432" s="15" t="s">
        <v>995</v>
      </c>
      <c r="AI432" s="15" t="s">
        <v>995</v>
      </c>
      <c r="AJ432" s="15" t="s">
        <v>995</v>
      </c>
      <c r="AK432" s="16" t="b">
        <v>0</v>
      </c>
      <c r="AL432" s="16" t="b">
        <v>1</v>
      </c>
      <c r="AM432" s="16"/>
      <c r="AN432" s="15" t="s">
        <v>4827</v>
      </c>
      <c r="AO432" s="15" t="s">
        <v>1269</v>
      </c>
      <c r="AP432" s="15" t="s">
        <v>1007</v>
      </c>
      <c r="AQ432" s="15" t="s">
        <v>1008</v>
      </c>
      <c r="AR432" s="16"/>
    </row>
    <row r="433" spans="1:44" ht="15.5" x14ac:dyDescent="0.35">
      <c r="A433" s="15" t="s">
        <v>4828</v>
      </c>
      <c r="B433" s="15" t="s">
        <v>4829</v>
      </c>
      <c r="C433" s="15" t="s">
        <v>4830</v>
      </c>
      <c r="D433" s="16"/>
      <c r="E433" s="17">
        <v>59</v>
      </c>
      <c r="F433" s="17">
        <v>6</v>
      </c>
      <c r="G433" s="15" t="s">
        <v>1061</v>
      </c>
      <c r="H433" s="15" t="s">
        <v>995</v>
      </c>
      <c r="I433" s="15" t="s">
        <v>995</v>
      </c>
      <c r="J433" s="15" t="s">
        <v>995</v>
      </c>
      <c r="K433" s="15" t="s">
        <v>996</v>
      </c>
      <c r="L433" s="15" t="s">
        <v>995</v>
      </c>
      <c r="M433" s="15" t="s">
        <v>997</v>
      </c>
      <c r="N433" s="15" t="s">
        <v>4831</v>
      </c>
      <c r="O433" s="15" t="s">
        <v>4832</v>
      </c>
      <c r="P433" s="15" t="s">
        <v>4833</v>
      </c>
      <c r="Q433" s="15" t="s">
        <v>537</v>
      </c>
      <c r="R433" s="15" t="s">
        <v>4834</v>
      </c>
      <c r="S433" s="15" t="s">
        <v>4835</v>
      </c>
      <c r="T433" s="15" t="s">
        <v>1001</v>
      </c>
      <c r="U433" s="15" t="s">
        <v>4836</v>
      </c>
      <c r="V433" s="15" t="s">
        <v>4837</v>
      </c>
      <c r="W433" s="15" t="s">
        <v>995</v>
      </c>
      <c r="X433" s="18" t="s">
        <v>4838</v>
      </c>
      <c r="Y433" s="15" t="s">
        <v>995</v>
      </c>
      <c r="Z433" s="17">
        <v>0</v>
      </c>
      <c r="AA433" s="17">
        <v>1</v>
      </c>
      <c r="AB433" s="16"/>
      <c r="AC433" s="16"/>
      <c r="AD433" s="16"/>
      <c r="AE433" s="16"/>
      <c r="AF433" s="15" t="s">
        <v>995</v>
      </c>
      <c r="AG433" s="16" t="b">
        <v>0</v>
      </c>
      <c r="AH433" s="15" t="s">
        <v>995</v>
      </c>
      <c r="AI433" s="15" t="s">
        <v>995</v>
      </c>
      <c r="AJ433" s="15" t="s">
        <v>995</v>
      </c>
      <c r="AK433" s="16" t="b">
        <v>0</v>
      </c>
      <c r="AL433" s="16" t="b">
        <v>0</v>
      </c>
      <c r="AM433" s="16"/>
      <c r="AN433" s="15" t="s">
        <v>4839</v>
      </c>
      <c r="AO433" s="15" t="s">
        <v>1019</v>
      </c>
      <c r="AP433" s="15" t="s">
        <v>1007</v>
      </c>
      <c r="AQ433" s="15" t="s">
        <v>1008</v>
      </c>
      <c r="AR433" s="16"/>
    </row>
    <row r="434" spans="1:44" ht="15.5" x14ac:dyDescent="0.35">
      <c r="A434" s="15" t="s">
        <v>4840</v>
      </c>
      <c r="B434" s="15" t="s">
        <v>4841</v>
      </c>
      <c r="C434" s="15" t="s">
        <v>4842</v>
      </c>
      <c r="D434" s="16"/>
      <c r="E434" s="17">
        <v>31</v>
      </c>
      <c r="F434" s="17">
        <v>3</v>
      </c>
      <c r="G434" s="15" t="s">
        <v>14</v>
      </c>
      <c r="H434" s="15" t="s">
        <v>995</v>
      </c>
      <c r="I434" s="15" t="s">
        <v>995</v>
      </c>
      <c r="J434" s="15" t="s">
        <v>995</v>
      </c>
      <c r="K434" s="15" t="s">
        <v>996</v>
      </c>
      <c r="L434" s="15" t="s">
        <v>995</v>
      </c>
      <c r="M434" s="15" t="s">
        <v>997</v>
      </c>
      <c r="N434" s="15" t="s">
        <v>4843</v>
      </c>
      <c r="O434" s="15" t="s">
        <v>4844</v>
      </c>
      <c r="P434" s="15" t="s">
        <v>4833</v>
      </c>
      <c r="Q434" s="15" t="s">
        <v>537</v>
      </c>
      <c r="R434" s="15" t="s">
        <v>4845</v>
      </c>
      <c r="S434" s="15" t="s">
        <v>4846</v>
      </c>
      <c r="T434" s="15" t="s">
        <v>1001</v>
      </c>
      <c r="U434" s="15" t="s">
        <v>4847</v>
      </c>
      <c r="V434" s="15" t="s">
        <v>4848</v>
      </c>
      <c r="W434" s="15" t="s">
        <v>995</v>
      </c>
      <c r="X434" s="18" t="s">
        <v>4849</v>
      </c>
      <c r="Y434" s="15" t="s">
        <v>995</v>
      </c>
      <c r="Z434" s="17">
        <v>0</v>
      </c>
      <c r="AA434" s="17">
        <v>1</v>
      </c>
      <c r="AB434" s="16"/>
      <c r="AC434" s="16"/>
      <c r="AD434" s="16"/>
      <c r="AE434" s="16"/>
      <c r="AF434" s="15" t="s">
        <v>995</v>
      </c>
      <c r="AG434" s="16" t="b">
        <v>0</v>
      </c>
      <c r="AH434" s="15" t="s">
        <v>995</v>
      </c>
      <c r="AI434" s="15" t="s">
        <v>995</v>
      </c>
      <c r="AJ434" s="15" t="s">
        <v>995</v>
      </c>
      <c r="AK434" s="16" t="b">
        <v>0</v>
      </c>
      <c r="AL434" s="16" t="b">
        <v>0</v>
      </c>
      <c r="AM434" s="16"/>
      <c r="AN434" s="15" t="s">
        <v>4850</v>
      </c>
      <c r="AO434" s="15" t="s">
        <v>1019</v>
      </c>
      <c r="AP434" s="15" t="s">
        <v>1007</v>
      </c>
      <c r="AQ434" s="15" t="s">
        <v>1008</v>
      </c>
      <c r="AR434" s="16"/>
    </row>
    <row r="435" spans="1:44" ht="15.5" x14ac:dyDescent="0.35">
      <c r="A435" s="15" t="s">
        <v>4851</v>
      </c>
      <c r="B435" s="15" t="s">
        <v>4852</v>
      </c>
      <c r="C435" s="15" t="s">
        <v>4853</v>
      </c>
      <c r="D435" s="16"/>
      <c r="E435" s="17">
        <v>9</v>
      </c>
      <c r="F435" s="17">
        <v>1</v>
      </c>
      <c r="G435" s="15" t="s">
        <v>1023</v>
      </c>
      <c r="H435" s="15" t="s">
        <v>995</v>
      </c>
      <c r="I435" s="15" t="s">
        <v>995</v>
      </c>
      <c r="J435" s="15" t="s">
        <v>995</v>
      </c>
      <c r="K435" s="15" t="s">
        <v>996</v>
      </c>
      <c r="L435" s="15" t="s">
        <v>995</v>
      </c>
      <c r="M435" s="15" t="s">
        <v>997</v>
      </c>
      <c r="N435" s="15" t="s">
        <v>4854</v>
      </c>
      <c r="O435" s="15" t="s">
        <v>917</v>
      </c>
      <c r="P435" s="15" t="s">
        <v>4833</v>
      </c>
      <c r="Q435" s="15" t="s">
        <v>537</v>
      </c>
      <c r="R435" s="15" t="s">
        <v>4855</v>
      </c>
      <c r="S435" s="15" t="s">
        <v>4856</v>
      </c>
      <c r="T435" s="15" t="s">
        <v>1001</v>
      </c>
      <c r="U435" s="15" t="s">
        <v>4857</v>
      </c>
      <c r="V435" s="15" t="s">
        <v>4858</v>
      </c>
      <c r="W435" s="15" t="s">
        <v>995</v>
      </c>
      <c r="X435" s="18" t="s">
        <v>4859</v>
      </c>
      <c r="Y435" s="15" t="s">
        <v>995</v>
      </c>
      <c r="Z435" s="17">
        <v>0</v>
      </c>
      <c r="AA435" s="17">
        <v>1</v>
      </c>
      <c r="AB435" s="16"/>
      <c r="AC435" s="16"/>
      <c r="AD435" s="16"/>
      <c r="AE435" s="16"/>
      <c r="AF435" s="15" t="s">
        <v>995</v>
      </c>
      <c r="AG435" s="16" t="b">
        <v>0</v>
      </c>
      <c r="AH435" s="15" t="s">
        <v>995</v>
      </c>
      <c r="AI435" s="15" t="s">
        <v>995</v>
      </c>
      <c r="AJ435" s="15" t="s">
        <v>995</v>
      </c>
      <c r="AK435" s="16" t="b">
        <v>0</v>
      </c>
      <c r="AL435" s="16" t="b">
        <v>0</v>
      </c>
      <c r="AM435" s="16"/>
      <c r="AN435" s="15" t="s">
        <v>1206</v>
      </c>
      <c r="AO435" s="15" t="s">
        <v>1057</v>
      </c>
      <c r="AP435" s="15" t="s">
        <v>1007</v>
      </c>
      <c r="AQ435" s="15" t="s">
        <v>1008</v>
      </c>
      <c r="AR435" s="16"/>
    </row>
    <row r="436" spans="1:44" ht="15.5" x14ac:dyDescent="0.35">
      <c r="A436" s="15" t="s">
        <v>4860</v>
      </c>
      <c r="B436" s="15" t="s">
        <v>4861</v>
      </c>
      <c r="C436" s="15" t="s">
        <v>4862</v>
      </c>
      <c r="D436" s="16"/>
      <c r="E436" s="17">
        <v>5</v>
      </c>
      <c r="F436" s="17">
        <v>1</v>
      </c>
      <c r="G436" s="15" t="s">
        <v>994</v>
      </c>
      <c r="H436" s="15" t="s">
        <v>995</v>
      </c>
      <c r="I436" s="15" t="s">
        <v>995</v>
      </c>
      <c r="J436" s="15" t="s">
        <v>995</v>
      </c>
      <c r="K436" s="15" t="s">
        <v>996</v>
      </c>
      <c r="L436" s="15" t="s">
        <v>995</v>
      </c>
      <c r="M436" s="15" t="s">
        <v>1226</v>
      </c>
      <c r="N436" s="15" t="s">
        <v>4863</v>
      </c>
      <c r="O436" s="15" t="s">
        <v>917</v>
      </c>
      <c r="P436" s="15" t="s">
        <v>4833</v>
      </c>
      <c r="Q436" s="15" t="s">
        <v>537</v>
      </c>
      <c r="R436" s="15" t="s">
        <v>4855</v>
      </c>
      <c r="S436" s="15" t="s">
        <v>4856</v>
      </c>
      <c r="T436" s="15" t="s">
        <v>1001</v>
      </c>
      <c r="U436" s="15" t="s">
        <v>4864</v>
      </c>
      <c r="V436" s="15" t="s">
        <v>4865</v>
      </c>
      <c r="W436" s="15" t="s">
        <v>995</v>
      </c>
      <c r="X436" s="18" t="s">
        <v>995</v>
      </c>
      <c r="Y436" s="15" t="s">
        <v>995</v>
      </c>
      <c r="Z436" s="17">
        <v>0</v>
      </c>
      <c r="AA436" s="17">
        <v>1</v>
      </c>
      <c r="AB436" s="16"/>
      <c r="AC436" s="16"/>
      <c r="AD436" s="16"/>
      <c r="AE436" s="16"/>
      <c r="AF436" s="15" t="s">
        <v>995</v>
      </c>
      <c r="AG436" s="16" t="b">
        <v>0</v>
      </c>
      <c r="AH436" s="15" t="s">
        <v>995</v>
      </c>
      <c r="AI436" s="15" t="s">
        <v>995</v>
      </c>
      <c r="AJ436" s="15" t="s">
        <v>995</v>
      </c>
      <c r="AK436" s="16" t="b">
        <v>0</v>
      </c>
      <c r="AL436" s="16" t="b">
        <v>0</v>
      </c>
      <c r="AM436" s="15" t="s">
        <v>1042</v>
      </c>
      <c r="AN436" s="15" t="s">
        <v>4866</v>
      </c>
      <c r="AO436" s="15" t="s">
        <v>1226</v>
      </c>
      <c r="AP436" s="15" t="s">
        <v>1007</v>
      </c>
      <c r="AQ436" s="15" t="s">
        <v>1008</v>
      </c>
      <c r="AR436" s="16"/>
    </row>
    <row r="437" spans="1:44" ht="15.5" x14ac:dyDescent="0.35">
      <c r="A437" s="15" t="s">
        <v>4867</v>
      </c>
      <c r="B437" s="15" t="s">
        <v>4868</v>
      </c>
      <c r="C437" s="15" t="s">
        <v>4869</v>
      </c>
      <c r="D437" s="16"/>
      <c r="E437" s="17">
        <v>5</v>
      </c>
      <c r="F437" s="17">
        <v>1</v>
      </c>
      <c r="G437" s="15" t="s">
        <v>994</v>
      </c>
      <c r="H437" s="15" t="s">
        <v>995</v>
      </c>
      <c r="I437" s="15" t="s">
        <v>995</v>
      </c>
      <c r="J437" s="15" t="s">
        <v>995</v>
      </c>
      <c r="K437" s="15" t="s">
        <v>996</v>
      </c>
      <c r="L437" s="15" t="s">
        <v>995</v>
      </c>
      <c r="M437" s="15" t="s">
        <v>997</v>
      </c>
      <c r="N437" s="15" t="s">
        <v>4870</v>
      </c>
      <c r="O437" s="15" t="s">
        <v>917</v>
      </c>
      <c r="P437" s="15" t="s">
        <v>4833</v>
      </c>
      <c r="Q437" s="15" t="s">
        <v>537</v>
      </c>
      <c r="R437" s="15" t="s">
        <v>4871</v>
      </c>
      <c r="S437" s="15" t="s">
        <v>4872</v>
      </c>
      <c r="T437" s="15" t="s">
        <v>1001</v>
      </c>
      <c r="U437" s="15" t="s">
        <v>4873</v>
      </c>
      <c r="V437" s="15" t="s">
        <v>4874</v>
      </c>
      <c r="W437" s="15" t="s">
        <v>995</v>
      </c>
      <c r="X437" s="18" t="s">
        <v>4875</v>
      </c>
      <c r="Y437" s="15" t="s">
        <v>995</v>
      </c>
      <c r="Z437" s="17">
        <v>0</v>
      </c>
      <c r="AA437" s="17">
        <v>1</v>
      </c>
      <c r="AB437" s="16"/>
      <c r="AC437" s="16"/>
      <c r="AD437" s="16"/>
      <c r="AE437" s="16"/>
      <c r="AF437" s="15" t="s">
        <v>995</v>
      </c>
      <c r="AG437" s="16" t="b">
        <v>0</v>
      </c>
      <c r="AH437" s="15" t="s">
        <v>995</v>
      </c>
      <c r="AI437" s="15" t="s">
        <v>995</v>
      </c>
      <c r="AJ437" s="15" t="s">
        <v>995</v>
      </c>
      <c r="AK437" s="16" t="b">
        <v>0</v>
      </c>
      <c r="AL437" s="16" t="b">
        <v>0</v>
      </c>
      <c r="AM437" s="16"/>
      <c r="AN437" s="15" t="s">
        <v>1005</v>
      </c>
      <c r="AO437" s="15" t="s">
        <v>1006</v>
      </c>
      <c r="AP437" s="15" t="s">
        <v>1007</v>
      </c>
      <c r="AQ437" s="15" t="s">
        <v>1008</v>
      </c>
      <c r="AR437" s="16"/>
    </row>
    <row r="438" spans="1:44" ht="15.5" x14ac:dyDescent="0.35">
      <c r="A438" s="15" t="s">
        <v>4876</v>
      </c>
      <c r="B438" s="15" t="s">
        <v>4877</v>
      </c>
      <c r="C438" s="15" t="s">
        <v>4878</v>
      </c>
      <c r="D438" s="16"/>
      <c r="E438" s="17">
        <v>26</v>
      </c>
      <c r="F438" s="17">
        <v>2</v>
      </c>
      <c r="G438" s="15" t="s">
        <v>994</v>
      </c>
      <c r="H438" s="15" t="s">
        <v>995</v>
      </c>
      <c r="I438" s="15" t="s">
        <v>995</v>
      </c>
      <c r="J438" s="15" t="s">
        <v>995</v>
      </c>
      <c r="K438" s="15" t="s">
        <v>996</v>
      </c>
      <c r="L438" s="15" t="s">
        <v>995</v>
      </c>
      <c r="M438" s="15" t="s">
        <v>997</v>
      </c>
      <c r="N438" s="15" t="s">
        <v>4879</v>
      </c>
      <c r="O438" s="15" t="s">
        <v>4832</v>
      </c>
      <c r="P438" s="15" t="s">
        <v>4833</v>
      </c>
      <c r="Q438" s="15" t="s">
        <v>537</v>
      </c>
      <c r="R438" s="15" t="s">
        <v>4880</v>
      </c>
      <c r="S438" s="15" t="s">
        <v>4881</v>
      </c>
      <c r="T438" s="15" t="s">
        <v>1001</v>
      </c>
      <c r="U438" s="15" t="s">
        <v>4882</v>
      </c>
      <c r="V438" s="15" t="s">
        <v>4883</v>
      </c>
      <c r="W438" s="15" t="s">
        <v>995</v>
      </c>
      <c r="X438" s="18" t="s">
        <v>4884</v>
      </c>
      <c r="Y438" s="15" t="s">
        <v>995</v>
      </c>
      <c r="Z438" s="17">
        <v>0</v>
      </c>
      <c r="AA438" s="17">
        <v>1</v>
      </c>
      <c r="AB438" s="16"/>
      <c r="AC438" s="16"/>
      <c r="AD438" s="16"/>
      <c r="AE438" s="16"/>
      <c r="AF438" s="15" t="s">
        <v>995</v>
      </c>
      <c r="AG438" s="16" t="b">
        <v>0</v>
      </c>
      <c r="AH438" s="15" t="s">
        <v>995</v>
      </c>
      <c r="AI438" s="15" t="s">
        <v>995</v>
      </c>
      <c r="AJ438" s="15" t="s">
        <v>995</v>
      </c>
      <c r="AK438" s="16" t="b">
        <v>0</v>
      </c>
      <c r="AL438" s="16" t="b">
        <v>0</v>
      </c>
      <c r="AM438" s="16"/>
      <c r="AN438" s="15" t="s">
        <v>1161</v>
      </c>
      <c r="AO438" s="15" t="s">
        <v>1067</v>
      </c>
      <c r="AP438" s="15" t="s">
        <v>1007</v>
      </c>
      <c r="AQ438" s="15" t="s">
        <v>1008</v>
      </c>
      <c r="AR438" s="16"/>
    </row>
    <row r="439" spans="1:44" ht="15.5" x14ac:dyDescent="0.35">
      <c r="A439" s="15" t="s">
        <v>4885</v>
      </c>
      <c r="B439" s="15" t="s">
        <v>4886</v>
      </c>
      <c r="C439" s="15" t="s">
        <v>4887</v>
      </c>
      <c r="D439" s="16"/>
      <c r="E439" s="17">
        <v>59</v>
      </c>
      <c r="F439" s="17">
        <v>6</v>
      </c>
      <c r="G439" s="15" t="s">
        <v>1615</v>
      </c>
      <c r="H439" s="15" t="s">
        <v>995</v>
      </c>
      <c r="I439" s="15" t="s">
        <v>995</v>
      </c>
      <c r="J439" s="15" t="s">
        <v>995</v>
      </c>
      <c r="K439" s="15" t="s">
        <v>996</v>
      </c>
      <c r="L439" s="15" t="s">
        <v>995</v>
      </c>
      <c r="M439" s="15" t="s">
        <v>997</v>
      </c>
      <c r="N439" s="15" t="s">
        <v>4888</v>
      </c>
      <c r="O439" s="15" t="s">
        <v>4844</v>
      </c>
      <c r="P439" s="15" t="s">
        <v>4833</v>
      </c>
      <c r="Q439" s="15" t="s">
        <v>537</v>
      </c>
      <c r="R439" s="15" t="s">
        <v>4889</v>
      </c>
      <c r="S439" s="15" t="s">
        <v>4890</v>
      </c>
      <c r="T439" s="15" t="s">
        <v>1001</v>
      </c>
      <c r="U439" s="15" t="s">
        <v>4891</v>
      </c>
      <c r="V439" s="15" t="s">
        <v>4892</v>
      </c>
      <c r="W439" s="15" t="s">
        <v>995</v>
      </c>
      <c r="X439" s="18" t="s">
        <v>4893</v>
      </c>
      <c r="Y439" s="15" t="s">
        <v>995</v>
      </c>
      <c r="Z439" s="17">
        <v>0</v>
      </c>
      <c r="AA439" s="17">
        <v>1</v>
      </c>
      <c r="AB439" s="16"/>
      <c r="AC439" s="16"/>
      <c r="AD439" s="16"/>
      <c r="AE439" s="16"/>
      <c r="AF439" s="15" t="s">
        <v>995</v>
      </c>
      <c r="AG439" s="16" t="b">
        <v>0</v>
      </c>
      <c r="AH439" s="15" t="s">
        <v>995</v>
      </c>
      <c r="AI439" s="15" t="s">
        <v>995</v>
      </c>
      <c r="AJ439" s="15" t="s">
        <v>995</v>
      </c>
      <c r="AK439" s="16" t="b">
        <v>0</v>
      </c>
      <c r="AL439" s="16" t="b">
        <v>0</v>
      </c>
      <c r="AM439" s="16"/>
      <c r="AN439" s="15" t="s">
        <v>2478</v>
      </c>
      <c r="AO439" s="15" t="s">
        <v>1077</v>
      </c>
      <c r="AP439" s="15" t="s">
        <v>1007</v>
      </c>
      <c r="AQ439" s="15" t="s">
        <v>1008</v>
      </c>
      <c r="AR439" s="16"/>
    </row>
    <row r="440" spans="1:44" ht="15.5" x14ac:dyDescent="0.35">
      <c r="A440" s="15" t="s">
        <v>4894</v>
      </c>
      <c r="B440" s="15" t="s">
        <v>4895</v>
      </c>
      <c r="C440" s="15" t="s">
        <v>4896</v>
      </c>
      <c r="D440" s="16"/>
      <c r="E440" s="17">
        <v>75</v>
      </c>
      <c r="F440" s="17">
        <v>8</v>
      </c>
      <c r="G440" s="15" t="s">
        <v>1251</v>
      </c>
      <c r="H440" s="15" t="s">
        <v>995</v>
      </c>
      <c r="I440" s="15" t="s">
        <v>995</v>
      </c>
      <c r="J440" s="15" t="s">
        <v>995</v>
      </c>
      <c r="K440" s="15" t="s">
        <v>996</v>
      </c>
      <c r="L440" s="15" t="s">
        <v>995</v>
      </c>
      <c r="M440" s="15" t="s">
        <v>997</v>
      </c>
      <c r="N440" s="15" t="s">
        <v>4897</v>
      </c>
      <c r="O440" s="15" t="s">
        <v>4832</v>
      </c>
      <c r="P440" s="15" t="s">
        <v>4833</v>
      </c>
      <c r="Q440" s="15" t="s">
        <v>537</v>
      </c>
      <c r="R440" s="15" t="s">
        <v>4898</v>
      </c>
      <c r="S440" s="15" t="s">
        <v>4899</v>
      </c>
      <c r="T440" s="15" t="s">
        <v>1001</v>
      </c>
      <c r="U440" s="15" t="s">
        <v>4900</v>
      </c>
      <c r="V440" s="15" t="s">
        <v>4901</v>
      </c>
      <c r="W440" s="15" t="s">
        <v>995</v>
      </c>
      <c r="X440" s="18" t="s">
        <v>4902</v>
      </c>
      <c r="Y440" s="15" t="s">
        <v>995</v>
      </c>
      <c r="Z440" s="17">
        <v>0</v>
      </c>
      <c r="AA440" s="17">
        <v>1</v>
      </c>
      <c r="AB440" s="16"/>
      <c r="AC440" s="16"/>
      <c r="AD440" s="16"/>
      <c r="AE440" s="16"/>
      <c r="AF440" s="15" t="s">
        <v>995</v>
      </c>
      <c r="AG440" s="16" t="b">
        <v>0</v>
      </c>
      <c r="AH440" s="15" t="s">
        <v>995</v>
      </c>
      <c r="AI440" s="15" t="s">
        <v>995</v>
      </c>
      <c r="AJ440" s="15" t="s">
        <v>995</v>
      </c>
      <c r="AK440" s="16" t="b">
        <v>0</v>
      </c>
      <c r="AL440" s="16" t="b">
        <v>0</v>
      </c>
      <c r="AM440" s="16"/>
      <c r="AN440" s="15" t="s">
        <v>4903</v>
      </c>
      <c r="AO440" s="15" t="s">
        <v>1019</v>
      </c>
      <c r="AP440" s="15" t="s">
        <v>1007</v>
      </c>
      <c r="AQ440" s="15" t="s">
        <v>1008</v>
      </c>
      <c r="AR440" s="16"/>
    </row>
    <row r="441" spans="1:44" ht="15.5" x14ac:dyDescent="0.35">
      <c r="A441" s="15" t="s">
        <v>4904</v>
      </c>
      <c r="B441" s="15" t="s">
        <v>4905</v>
      </c>
      <c r="C441" s="15" t="s">
        <v>4906</v>
      </c>
      <c r="D441" s="16"/>
      <c r="E441" s="17">
        <v>28</v>
      </c>
      <c r="F441" s="17">
        <v>2</v>
      </c>
      <c r="G441" s="15" t="s">
        <v>995</v>
      </c>
      <c r="H441" s="15" t="s">
        <v>995</v>
      </c>
      <c r="I441" s="15" t="s">
        <v>995</v>
      </c>
      <c r="J441" s="15" t="s">
        <v>995</v>
      </c>
      <c r="K441" s="15" t="s">
        <v>996</v>
      </c>
      <c r="L441" s="15" t="s">
        <v>995</v>
      </c>
      <c r="M441" s="15" t="s">
        <v>997</v>
      </c>
      <c r="N441" s="15" t="s">
        <v>4907</v>
      </c>
      <c r="O441" s="15" t="s">
        <v>4908</v>
      </c>
      <c r="P441" s="15" t="s">
        <v>4833</v>
      </c>
      <c r="Q441" s="15" t="s">
        <v>537</v>
      </c>
      <c r="R441" s="15" t="s">
        <v>4909</v>
      </c>
      <c r="S441" s="15" t="s">
        <v>4910</v>
      </c>
      <c r="T441" s="15" t="s">
        <v>1001</v>
      </c>
      <c r="U441" s="15" t="s">
        <v>4911</v>
      </c>
      <c r="V441" s="15" t="s">
        <v>4912</v>
      </c>
      <c r="W441" s="15" t="s">
        <v>995</v>
      </c>
      <c r="X441" s="18" t="s">
        <v>4913</v>
      </c>
      <c r="Y441" s="15" t="s">
        <v>995</v>
      </c>
      <c r="Z441" s="17">
        <v>0</v>
      </c>
      <c r="AA441" s="17">
        <v>1</v>
      </c>
      <c r="AB441" s="16"/>
      <c r="AC441" s="16"/>
      <c r="AD441" s="16"/>
      <c r="AE441" s="16"/>
      <c r="AF441" s="15" t="s">
        <v>995</v>
      </c>
      <c r="AG441" s="16" t="b">
        <v>0</v>
      </c>
      <c r="AH441" s="15" t="s">
        <v>995</v>
      </c>
      <c r="AI441" s="15" t="s">
        <v>995</v>
      </c>
      <c r="AJ441" s="15" t="s">
        <v>995</v>
      </c>
      <c r="AK441" s="16" t="b">
        <v>0</v>
      </c>
      <c r="AL441" s="16" t="b">
        <v>0</v>
      </c>
      <c r="AM441" s="16"/>
      <c r="AN441" s="15" t="s">
        <v>4914</v>
      </c>
      <c r="AO441" s="15" t="s">
        <v>1019</v>
      </c>
      <c r="AP441" s="15" t="s">
        <v>1007</v>
      </c>
      <c r="AQ441" s="15" t="s">
        <v>1008</v>
      </c>
      <c r="AR441" s="16"/>
    </row>
    <row r="442" spans="1:44" ht="15.5" x14ac:dyDescent="0.35">
      <c r="A442" s="15" t="s">
        <v>4915</v>
      </c>
      <c r="B442" s="15" t="s">
        <v>4916</v>
      </c>
      <c r="C442" s="15" t="s">
        <v>4917</v>
      </c>
      <c r="D442" s="16"/>
      <c r="E442" s="17">
        <v>41</v>
      </c>
      <c r="F442" s="17">
        <v>4</v>
      </c>
      <c r="G442" s="15" t="s">
        <v>1420</v>
      </c>
      <c r="H442" s="15" t="s">
        <v>995</v>
      </c>
      <c r="I442" s="15" t="s">
        <v>995</v>
      </c>
      <c r="J442" s="15" t="s">
        <v>995</v>
      </c>
      <c r="K442" s="15" t="s">
        <v>996</v>
      </c>
      <c r="L442" s="15" t="s">
        <v>995</v>
      </c>
      <c r="M442" s="15" t="s">
        <v>997</v>
      </c>
      <c r="N442" s="15" t="s">
        <v>4918</v>
      </c>
      <c r="O442" s="15" t="s">
        <v>4919</v>
      </c>
      <c r="P442" s="15" t="s">
        <v>4833</v>
      </c>
      <c r="Q442" s="15" t="s">
        <v>537</v>
      </c>
      <c r="R442" s="15" t="s">
        <v>4920</v>
      </c>
      <c r="S442" s="15" t="s">
        <v>4921</v>
      </c>
      <c r="T442" s="15" t="s">
        <v>1001</v>
      </c>
      <c r="U442" s="15" t="s">
        <v>4922</v>
      </c>
      <c r="V442" s="15" t="s">
        <v>4923</v>
      </c>
      <c r="W442" s="15" t="s">
        <v>995</v>
      </c>
      <c r="X442" s="18" t="s">
        <v>4924</v>
      </c>
      <c r="Y442" s="15" t="s">
        <v>995</v>
      </c>
      <c r="Z442" s="17">
        <v>0</v>
      </c>
      <c r="AA442" s="17">
        <v>1</v>
      </c>
      <c r="AB442" s="16"/>
      <c r="AC442" s="16"/>
      <c r="AD442" s="16"/>
      <c r="AE442" s="16"/>
      <c r="AF442" s="15" t="s">
        <v>995</v>
      </c>
      <c r="AG442" s="16" t="b">
        <v>0</v>
      </c>
      <c r="AH442" s="15" t="s">
        <v>995</v>
      </c>
      <c r="AI442" s="15" t="s">
        <v>995</v>
      </c>
      <c r="AJ442" s="15" t="s">
        <v>995</v>
      </c>
      <c r="AK442" s="16" t="b">
        <v>0</v>
      </c>
      <c r="AL442" s="16" t="b">
        <v>0</v>
      </c>
      <c r="AM442" s="15" t="s">
        <v>1042</v>
      </c>
      <c r="AN442" s="15" t="s">
        <v>3961</v>
      </c>
      <c r="AO442" s="15" t="s">
        <v>1019</v>
      </c>
      <c r="AP442" s="15" t="s">
        <v>1007</v>
      </c>
      <c r="AQ442" s="15" t="s">
        <v>1008</v>
      </c>
      <c r="AR442" s="16"/>
    </row>
    <row r="443" spans="1:44" ht="15.5" x14ac:dyDescent="0.35">
      <c r="A443" s="15" t="s">
        <v>4925</v>
      </c>
      <c r="B443" s="15" t="s">
        <v>4926</v>
      </c>
      <c r="C443" s="15" t="s">
        <v>4927</v>
      </c>
      <c r="D443" s="16"/>
      <c r="E443" s="17">
        <v>95</v>
      </c>
      <c r="F443" s="17">
        <v>10</v>
      </c>
      <c r="G443" s="15" t="s">
        <v>14</v>
      </c>
      <c r="H443" s="15" t="s">
        <v>995</v>
      </c>
      <c r="I443" s="15" t="s">
        <v>995</v>
      </c>
      <c r="J443" s="15" t="s">
        <v>995</v>
      </c>
      <c r="K443" s="15" t="s">
        <v>996</v>
      </c>
      <c r="L443" s="15" t="s">
        <v>995</v>
      </c>
      <c r="M443" s="15" t="s">
        <v>997</v>
      </c>
      <c r="N443" s="15" t="s">
        <v>4928</v>
      </c>
      <c r="O443" s="15" t="s">
        <v>4832</v>
      </c>
      <c r="P443" s="15" t="s">
        <v>4833</v>
      </c>
      <c r="Q443" s="15" t="s">
        <v>537</v>
      </c>
      <c r="R443" s="15" t="s">
        <v>4929</v>
      </c>
      <c r="S443" s="15" t="s">
        <v>4930</v>
      </c>
      <c r="T443" s="15" t="s">
        <v>1001</v>
      </c>
      <c r="U443" s="15" t="s">
        <v>4931</v>
      </c>
      <c r="V443" s="15" t="s">
        <v>4932</v>
      </c>
      <c r="W443" s="15" t="s">
        <v>995</v>
      </c>
      <c r="X443" s="18" t="s">
        <v>4933</v>
      </c>
      <c r="Y443" s="15" t="s">
        <v>995</v>
      </c>
      <c r="Z443" s="17">
        <v>0</v>
      </c>
      <c r="AA443" s="17">
        <v>1</v>
      </c>
      <c r="AB443" s="16"/>
      <c r="AC443" s="16"/>
      <c r="AD443" s="16"/>
      <c r="AE443" s="16"/>
      <c r="AF443" s="15" t="s">
        <v>995</v>
      </c>
      <c r="AG443" s="16" t="b">
        <v>0</v>
      </c>
      <c r="AH443" s="15" t="s">
        <v>995</v>
      </c>
      <c r="AI443" s="15" t="s">
        <v>995</v>
      </c>
      <c r="AJ443" s="15" t="s">
        <v>995</v>
      </c>
      <c r="AK443" s="16" t="b">
        <v>0</v>
      </c>
      <c r="AL443" s="16" t="b">
        <v>0</v>
      </c>
      <c r="AM443" s="16"/>
      <c r="AN443" s="15" t="s">
        <v>2340</v>
      </c>
      <c r="AO443" s="15" t="s">
        <v>1067</v>
      </c>
      <c r="AP443" s="15" t="s">
        <v>1007</v>
      </c>
      <c r="AQ443" s="15" t="s">
        <v>1008</v>
      </c>
      <c r="AR443" s="16"/>
    </row>
    <row r="444" spans="1:44" ht="15.5" x14ac:dyDescent="0.35">
      <c r="A444" s="15" t="s">
        <v>4934</v>
      </c>
      <c r="B444" s="15" t="s">
        <v>4935</v>
      </c>
      <c r="C444" s="15" t="s">
        <v>4936</v>
      </c>
      <c r="D444" s="16"/>
      <c r="E444" s="16"/>
      <c r="F444" s="16"/>
      <c r="G444" s="15" t="s">
        <v>994</v>
      </c>
      <c r="H444" s="15" t="s">
        <v>995</v>
      </c>
      <c r="I444" s="15" t="s">
        <v>995</v>
      </c>
      <c r="J444" s="15" t="s">
        <v>995</v>
      </c>
      <c r="K444" s="15" t="s">
        <v>996</v>
      </c>
      <c r="L444" s="15" t="s">
        <v>995</v>
      </c>
      <c r="M444" s="15" t="s">
        <v>997</v>
      </c>
      <c r="N444" s="15" t="s">
        <v>995</v>
      </c>
      <c r="O444" s="15" t="s">
        <v>4919</v>
      </c>
      <c r="P444" s="15" t="s">
        <v>4833</v>
      </c>
      <c r="Q444" s="15" t="s">
        <v>537</v>
      </c>
      <c r="R444" s="15" t="s">
        <v>4937</v>
      </c>
      <c r="S444" s="15" t="s">
        <v>4938</v>
      </c>
      <c r="T444" s="15" t="s">
        <v>1001</v>
      </c>
      <c r="U444" s="15" t="s">
        <v>995</v>
      </c>
      <c r="V444" s="15" t="s">
        <v>995</v>
      </c>
      <c r="W444" s="15" t="s">
        <v>995</v>
      </c>
      <c r="X444" s="18" t="s">
        <v>4939</v>
      </c>
      <c r="Y444" s="15" t="s">
        <v>995</v>
      </c>
      <c r="Z444" s="17">
        <v>0</v>
      </c>
      <c r="AA444" s="17">
        <v>1</v>
      </c>
      <c r="AB444" s="16"/>
      <c r="AC444" s="16"/>
      <c r="AD444" s="16"/>
      <c r="AE444" s="16"/>
      <c r="AF444" s="15" t="s">
        <v>995</v>
      </c>
      <c r="AG444" s="16" t="b">
        <v>0</v>
      </c>
      <c r="AH444" s="15" t="s">
        <v>995</v>
      </c>
      <c r="AI444" s="15" t="s">
        <v>995</v>
      </c>
      <c r="AJ444" s="15" t="s">
        <v>995</v>
      </c>
      <c r="AK444" s="16" t="b">
        <v>0</v>
      </c>
      <c r="AL444" s="16" t="b">
        <v>0</v>
      </c>
      <c r="AM444" s="16"/>
      <c r="AN444" s="15" t="s">
        <v>2340</v>
      </c>
      <c r="AO444" s="15" t="s">
        <v>1067</v>
      </c>
      <c r="AP444" s="15" t="s">
        <v>4437</v>
      </c>
      <c r="AQ444" s="15" t="s">
        <v>1067</v>
      </c>
      <c r="AR444" s="16"/>
    </row>
    <row r="445" spans="1:44" ht="15.5" x14ac:dyDescent="0.35">
      <c r="A445" s="15" t="s">
        <v>4940</v>
      </c>
      <c r="B445" s="15" t="s">
        <v>4941</v>
      </c>
      <c r="C445" s="15" t="s">
        <v>4942</v>
      </c>
      <c r="D445" s="16"/>
      <c r="E445" s="17">
        <v>9</v>
      </c>
      <c r="F445" s="17">
        <v>1</v>
      </c>
      <c r="G445" s="15" t="s">
        <v>995</v>
      </c>
      <c r="H445" s="15" t="s">
        <v>995</v>
      </c>
      <c r="I445" s="15" t="s">
        <v>995</v>
      </c>
      <c r="J445" s="15" t="s">
        <v>995</v>
      </c>
      <c r="K445" s="15" t="s">
        <v>996</v>
      </c>
      <c r="L445" s="15" t="s">
        <v>995</v>
      </c>
      <c r="M445" s="15" t="s">
        <v>997</v>
      </c>
      <c r="N445" s="15" t="s">
        <v>4943</v>
      </c>
      <c r="O445" s="15" t="s">
        <v>4944</v>
      </c>
      <c r="P445" s="15" t="s">
        <v>4833</v>
      </c>
      <c r="Q445" s="15" t="s">
        <v>537</v>
      </c>
      <c r="R445" s="15" t="s">
        <v>4945</v>
      </c>
      <c r="S445" s="15" t="s">
        <v>4946</v>
      </c>
      <c r="T445" s="15" t="s">
        <v>1001</v>
      </c>
      <c r="U445" s="15" t="s">
        <v>4947</v>
      </c>
      <c r="V445" s="15" t="s">
        <v>4948</v>
      </c>
      <c r="W445" s="15" t="s">
        <v>995</v>
      </c>
      <c r="X445" s="18" t="s">
        <v>4949</v>
      </c>
      <c r="Y445" s="15" t="s">
        <v>995</v>
      </c>
      <c r="Z445" s="17">
        <v>0</v>
      </c>
      <c r="AA445" s="17">
        <v>1</v>
      </c>
      <c r="AB445" s="16"/>
      <c r="AC445" s="16"/>
      <c r="AD445" s="16"/>
      <c r="AE445" s="16"/>
      <c r="AF445" s="15" t="s">
        <v>995</v>
      </c>
      <c r="AG445" s="16" t="b">
        <v>0</v>
      </c>
      <c r="AH445" s="15" t="s">
        <v>995</v>
      </c>
      <c r="AI445" s="15" t="s">
        <v>995</v>
      </c>
      <c r="AJ445" s="15" t="s">
        <v>995</v>
      </c>
      <c r="AK445" s="16" t="b">
        <v>0</v>
      </c>
      <c r="AL445" s="16" t="b">
        <v>0</v>
      </c>
      <c r="AM445" s="16"/>
      <c r="AN445" s="15" t="s">
        <v>1724</v>
      </c>
      <c r="AO445" s="15" t="s">
        <v>1019</v>
      </c>
      <c r="AP445" s="15" t="s">
        <v>1007</v>
      </c>
      <c r="AQ445" s="15" t="s">
        <v>1008</v>
      </c>
      <c r="AR445" s="16"/>
    </row>
    <row r="446" spans="1:44" ht="15.5" x14ac:dyDescent="0.35">
      <c r="A446" s="15" t="s">
        <v>4950</v>
      </c>
      <c r="B446" s="15" t="s">
        <v>4951</v>
      </c>
      <c r="C446" s="15" t="s">
        <v>4952</v>
      </c>
      <c r="D446" s="16"/>
      <c r="E446" s="17">
        <v>42</v>
      </c>
      <c r="F446" s="17">
        <v>4</v>
      </c>
      <c r="G446" s="15" t="s">
        <v>1115</v>
      </c>
      <c r="H446" s="15" t="s">
        <v>995</v>
      </c>
      <c r="I446" s="15" t="s">
        <v>4953</v>
      </c>
      <c r="J446" s="15" t="s">
        <v>995</v>
      </c>
      <c r="K446" s="15" t="s">
        <v>996</v>
      </c>
      <c r="L446" s="15" t="s">
        <v>995</v>
      </c>
      <c r="M446" s="15" t="s">
        <v>997</v>
      </c>
      <c r="N446" s="15" t="s">
        <v>4954</v>
      </c>
      <c r="O446" s="15" t="s">
        <v>4908</v>
      </c>
      <c r="P446" s="15" t="s">
        <v>4833</v>
      </c>
      <c r="Q446" s="15" t="s">
        <v>537</v>
      </c>
      <c r="R446" s="15" t="s">
        <v>4955</v>
      </c>
      <c r="S446" s="15" t="s">
        <v>4956</v>
      </c>
      <c r="T446" s="15" t="s">
        <v>1001</v>
      </c>
      <c r="U446" s="15" t="s">
        <v>4957</v>
      </c>
      <c r="V446" s="15" t="s">
        <v>4958</v>
      </c>
      <c r="W446" s="15" t="s">
        <v>995</v>
      </c>
      <c r="X446" s="18" t="s">
        <v>4959</v>
      </c>
      <c r="Y446" s="15" t="s">
        <v>995</v>
      </c>
      <c r="Z446" s="17">
        <v>0</v>
      </c>
      <c r="AA446" s="17">
        <v>1</v>
      </c>
      <c r="AB446" s="16"/>
      <c r="AC446" s="16"/>
      <c r="AD446" s="16"/>
      <c r="AE446" s="16"/>
      <c r="AF446" s="15" t="s">
        <v>995</v>
      </c>
      <c r="AG446" s="16" t="b">
        <v>0</v>
      </c>
      <c r="AH446" s="15" t="s">
        <v>995</v>
      </c>
      <c r="AI446" s="15" t="s">
        <v>995</v>
      </c>
      <c r="AJ446" s="15" t="s">
        <v>995</v>
      </c>
      <c r="AK446" s="16" t="b">
        <v>0</v>
      </c>
      <c r="AL446" s="16" t="b">
        <v>0</v>
      </c>
      <c r="AM446" s="16"/>
      <c r="AN446" s="15" t="s">
        <v>1497</v>
      </c>
      <c r="AO446" s="15" t="s">
        <v>1019</v>
      </c>
      <c r="AP446" s="15" t="s">
        <v>1007</v>
      </c>
      <c r="AQ446" s="15" t="s">
        <v>1008</v>
      </c>
      <c r="AR446" s="16"/>
    </row>
    <row r="447" spans="1:44" ht="15.5" x14ac:dyDescent="0.35">
      <c r="A447" s="15" t="s">
        <v>4960</v>
      </c>
      <c r="B447" s="15" t="s">
        <v>4961</v>
      </c>
      <c r="C447" s="15" t="s">
        <v>4962</v>
      </c>
      <c r="D447" s="16"/>
      <c r="E447" s="17">
        <v>25</v>
      </c>
      <c r="F447" s="17">
        <v>2</v>
      </c>
      <c r="G447" s="15" t="s">
        <v>1034</v>
      </c>
      <c r="H447" s="15" t="s">
        <v>995</v>
      </c>
      <c r="I447" s="15" t="s">
        <v>4963</v>
      </c>
      <c r="J447" s="15" t="s">
        <v>995</v>
      </c>
      <c r="K447" s="15" t="s">
        <v>996</v>
      </c>
      <c r="L447" s="15" t="s">
        <v>995</v>
      </c>
      <c r="M447" s="15" t="s">
        <v>1123</v>
      </c>
      <c r="N447" s="15" t="s">
        <v>4964</v>
      </c>
      <c r="O447" s="15" t="s">
        <v>4832</v>
      </c>
      <c r="P447" s="15" t="s">
        <v>4833</v>
      </c>
      <c r="Q447" s="15" t="s">
        <v>537</v>
      </c>
      <c r="R447" s="15" t="s">
        <v>4965</v>
      </c>
      <c r="S447" s="15" t="s">
        <v>4966</v>
      </c>
      <c r="T447" s="15" t="s">
        <v>1001</v>
      </c>
      <c r="U447" s="15" t="s">
        <v>4967</v>
      </c>
      <c r="V447" s="15" t="s">
        <v>4968</v>
      </c>
      <c r="W447" s="15" t="s">
        <v>995</v>
      </c>
      <c r="X447" s="18" t="s">
        <v>4969</v>
      </c>
      <c r="Y447" s="15" t="s">
        <v>995</v>
      </c>
      <c r="Z447" s="17">
        <v>0</v>
      </c>
      <c r="AA447" s="17">
        <v>1</v>
      </c>
      <c r="AB447" s="16"/>
      <c r="AC447" s="16"/>
      <c r="AD447" s="16"/>
      <c r="AE447" s="16"/>
      <c r="AF447" s="15" t="s">
        <v>995</v>
      </c>
      <c r="AG447" s="16" t="b">
        <v>0</v>
      </c>
      <c r="AH447" s="15" t="s">
        <v>995</v>
      </c>
      <c r="AI447" s="15" t="s">
        <v>995</v>
      </c>
      <c r="AJ447" s="15" t="s">
        <v>995</v>
      </c>
      <c r="AK447" s="16" t="b">
        <v>0</v>
      </c>
      <c r="AL447" s="16" t="b">
        <v>0</v>
      </c>
      <c r="AM447" s="15" t="s">
        <v>1042</v>
      </c>
      <c r="AN447" s="15" t="s">
        <v>1222</v>
      </c>
      <c r="AO447" s="15" t="s">
        <v>1123</v>
      </c>
      <c r="AP447" s="15" t="s">
        <v>1007</v>
      </c>
      <c r="AQ447" s="15" t="s">
        <v>1008</v>
      </c>
      <c r="AR447" s="16"/>
    </row>
    <row r="448" spans="1:44" ht="15.5" x14ac:dyDescent="0.35">
      <c r="A448" s="15" t="s">
        <v>4970</v>
      </c>
      <c r="B448" s="15" t="s">
        <v>4971</v>
      </c>
      <c r="C448" s="15" t="s">
        <v>4972</v>
      </c>
      <c r="D448" s="16"/>
      <c r="E448" s="17">
        <v>25</v>
      </c>
      <c r="F448" s="17">
        <v>2</v>
      </c>
      <c r="G448" s="15" t="s">
        <v>994</v>
      </c>
      <c r="H448" s="15" t="s">
        <v>995</v>
      </c>
      <c r="I448" s="15" t="s">
        <v>995</v>
      </c>
      <c r="J448" s="15" t="s">
        <v>995</v>
      </c>
      <c r="K448" s="15" t="s">
        <v>996</v>
      </c>
      <c r="L448" s="15" t="s">
        <v>995</v>
      </c>
      <c r="M448" s="15" t="s">
        <v>1243</v>
      </c>
      <c r="N448" s="15" t="s">
        <v>4973</v>
      </c>
      <c r="O448" s="15" t="s">
        <v>4832</v>
      </c>
      <c r="P448" s="15" t="s">
        <v>4833</v>
      </c>
      <c r="Q448" s="15" t="s">
        <v>537</v>
      </c>
      <c r="R448" s="15" t="s">
        <v>4965</v>
      </c>
      <c r="S448" s="15" t="s">
        <v>4974</v>
      </c>
      <c r="T448" s="15" t="s">
        <v>1001</v>
      </c>
      <c r="U448" s="15" t="s">
        <v>4967</v>
      </c>
      <c r="V448" s="15" t="s">
        <v>4975</v>
      </c>
      <c r="W448" s="15" t="s">
        <v>995</v>
      </c>
      <c r="X448" s="18" t="s">
        <v>4976</v>
      </c>
      <c r="Y448" s="15" t="s">
        <v>995</v>
      </c>
      <c r="Z448" s="17">
        <v>0</v>
      </c>
      <c r="AA448" s="17">
        <v>1</v>
      </c>
      <c r="AB448" s="16"/>
      <c r="AC448" s="16"/>
      <c r="AD448" s="16"/>
      <c r="AE448" s="16"/>
      <c r="AF448" s="15" t="s">
        <v>995</v>
      </c>
      <c r="AG448" s="16" t="b">
        <v>0</v>
      </c>
      <c r="AH448" s="15" t="s">
        <v>995</v>
      </c>
      <c r="AI448" s="15" t="s">
        <v>995</v>
      </c>
      <c r="AJ448" s="15" t="s">
        <v>995</v>
      </c>
      <c r="AK448" s="16" t="b">
        <v>0</v>
      </c>
      <c r="AL448" s="16" t="b">
        <v>0</v>
      </c>
      <c r="AM448" s="15" t="s">
        <v>1042</v>
      </c>
      <c r="AN448" s="15" t="s">
        <v>2532</v>
      </c>
      <c r="AO448" s="15" t="s">
        <v>1243</v>
      </c>
      <c r="AP448" s="15" t="s">
        <v>1007</v>
      </c>
      <c r="AQ448" s="15" t="s">
        <v>1008</v>
      </c>
      <c r="AR448" s="16"/>
    </row>
    <row r="449" spans="1:44" ht="15.5" x14ac:dyDescent="0.35">
      <c r="A449" s="15" t="s">
        <v>4977</v>
      </c>
      <c r="B449" s="15" t="s">
        <v>4978</v>
      </c>
      <c r="C449" s="15" t="s">
        <v>4979</v>
      </c>
      <c r="D449" s="16"/>
      <c r="E449" s="17">
        <v>25</v>
      </c>
      <c r="F449" s="17">
        <v>2</v>
      </c>
      <c r="G449" s="15" t="s">
        <v>1034</v>
      </c>
      <c r="H449" s="15" t="s">
        <v>995</v>
      </c>
      <c r="I449" s="15" t="s">
        <v>995</v>
      </c>
      <c r="J449" s="15" t="s">
        <v>995</v>
      </c>
      <c r="K449" s="15" t="s">
        <v>996</v>
      </c>
      <c r="L449" s="15" t="s">
        <v>995</v>
      </c>
      <c r="M449" s="15" t="s">
        <v>997</v>
      </c>
      <c r="N449" s="15" t="s">
        <v>4980</v>
      </c>
      <c r="O449" s="15" t="s">
        <v>4832</v>
      </c>
      <c r="P449" s="15" t="s">
        <v>4833</v>
      </c>
      <c r="Q449" s="15" t="s">
        <v>537</v>
      </c>
      <c r="R449" s="15" t="s">
        <v>4965</v>
      </c>
      <c r="S449" s="15" t="s">
        <v>4981</v>
      </c>
      <c r="T449" s="15" t="s">
        <v>1001</v>
      </c>
      <c r="U449" s="15" t="s">
        <v>4967</v>
      </c>
      <c r="V449" s="15" t="s">
        <v>4982</v>
      </c>
      <c r="W449" s="15" t="s">
        <v>995</v>
      </c>
      <c r="X449" s="18" t="s">
        <v>4983</v>
      </c>
      <c r="Y449" s="15" t="s">
        <v>995</v>
      </c>
      <c r="Z449" s="17">
        <v>0</v>
      </c>
      <c r="AA449" s="17">
        <v>1</v>
      </c>
      <c r="AB449" s="16"/>
      <c r="AC449" s="16"/>
      <c r="AD449" s="16"/>
      <c r="AE449" s="16"/>
      <c r="AF449" s="15" t="s">
        <v>995</v>
      </c>
      <c r="AG449" s="16" t="b">
        <v>0</v>
      </c>
      <c r="AH449" s="15" t="s">
        <v>995</v>
      </c>
      <c r="AI449" s="15" t="s">
        <v>995</v>
      </c>
      <c r="AJ449" s="15" t="s">
        <v>995</v>
      </c>
      <c r="AK449" s="16" t="b">
        <v>0</v>
      </c>
      <c r="AL449" s="16" t="b">
        <v>0</v>
      </c>
      <c r="AM449" s="16"/>
      <c r="AN449" s="15" t="s">
        <v>3130</v>
      </c>
      <c r="AO449" s="15" t="s">
        <v>1019</v>
      </c>
      <c r="AP449" s="15" t="s">
        <v>1007</v>
      </c>
      <c r="AQ449" s="15" t="s">
        <v>1008</v>
      </c>
      <c r="AR449" s="16"/>
    </row>
    <row r="450" spans="1:44" ht="15.5" x14ac:dyDescent="0.35">
      <c r="A450" s="15" t="s">
        <v>4984</v>
      </c>
      <c r="B450" s="15" t="s">
        <v>4985</v>
      </c>
      <c r="C450" s="15" t="s">
        <v>4986</v>
      </c>
      <c r="D450" s="16"/>
      <c r="E450" s="17">
        <v>25</v>
      </c>
      <c r="F450" s="17">
        <v>2</v>
      </c>
      <c r="G450" s="15" t="s">
        <v>994</v>
      </c>
      <c r="H450" s="15" t="s">
        <v>995</v>
      </c>
      <c r="I450" s="15" t="s">
        <v>995</v>
      </c>
      <c r="J450" s="15" t="s">
        <v>995</v>
      </c>
      <c r="K450" s="15" t="s">
        <v>996</v>
      </c>
      <c r="L450" s="15" t="s">
        <v>995</v>
      </c>
      <c r="M450" s="15" t="s">
        <v>997</v>
      </c>
      <c r="N450" s="15" t="s">
        <v>4987</v>
      </c>
      <c r="O450" s="15" t="s">
        <v>4832</v>
      </c>
      <c r="P450" s="15" t="s">
        <v>4833</v>
      </c>
      <c r="Q450" s="15" t="s">
        <v>537</v>
      </c>
      <c r="R450" s="15" t="s">
        <v>4965</v>
      </c>
      <c r="S450" s="15" t="s">
        <v>4988</v>
      </c>
      <c r="T450" s="15" t="s">
        <v>1001</v>
      </c>
      <c r="U450" s="15" t="s">
        <v>4967</v>
      </c>
      <c r="V450" s="15" t="s">
        <v>4989</v>
      </c>
      <c r="W450" s="15" t="s">
        <v>995</v>
      </c>
      <c r="X450" s="18" t="s">
        <v>4990</v>
      </c>
      <c r="Y450" s="15" t="s">
        <v>995</v>
      </c>
      <c r="Z450" s="17">
        <v>0</v>
      </c>
      <c r="AA450" s="17">
        <v>1</v>
      </c>
      <c r="AB450" s="16"/>
      <c r="AC450" s="16"/>
      <c r="AD450" s="16"/>
      <c r="AE450" s="16"/>
      <c r="AF450" s="15" t="s">
        <v>995</v>
      </c>
      <c r="AG450" s="16" t="b">
        <v>0</v>
      </c>
      <c r="AH450" s="15" t="s">
        <v>995</v>
      </c>
      <c r="AI450" s="15" t="s">
        <v>995</v>
      </c>
      <c r="AJ450" s="15" t="s">
        <v>995</v>
      </c>
      <c r="AK450" s="16" t="b">
        <v>0</v>
      </c>
      <c r="AL450" s="16" t="b">
        <v>0</v>
      </c>
      <c r="AM450" s="15" t="s">
        <v>1042</v>
      </c>
      <c r="AN450" s="15" t="s">
        <v>4991</v>
      </c>
      <c r="AO450" s="15" t="s">
        <v>1019</v>
      </c>
      <c r="AP450" s="15" t="s">
        <v>1007</v>
      </c>
      <c r="AQ450" s="15" t="s">
        <v>1008</v>
      </c>
      <c r="AR450" s="16"/>
    </row>
    <row r="451" spans="1:44" ht="15.5" x14ac:dyDescent="0.35">
      <c r="A451" s="15" t="s">
        <v>4992</v>
      </c>
      <c r="B451" s="15" t="s">
        <v>4993</v>
      </c>
      <c r="C451" s="15" t="s">
        <v>4994</v>
      </c>
      <c r="D451" s="16"/>
      <c r="E451" s="17">
        <v>25</v>
      </c>
      <c r="F451" s="17">
        <v>2</v>
      </c>
      <c r="G451" s="15" t="s">
        <v>16</v>
      </c>
      <c r="H451" s="15" t="s">
        <v>995</v>
      </c>
      <c r="I451" s="15" t="s">
        <v>995</v>
      </c>
      <c r="J451" s="15" t="s">
        <v>995</v>
      </c>
      <c r="K451" s="15" t="s">
        <v>996</v>
      </c>
      <c r="L451" s="15" t="s">
        <v>995</v>
      </c>
      <c r="M451" s="15" t="s">
        <v>997</v>
      </c>
      <c r="N451" s="15" t="s">
        <v>4995</v>
      </c>
      <c r="O451" s="15" t="s">
        <v>4832</v>
      </c>
      <c r="P451" s="15" t="s">
        <v>4833</v>
      </c>
      <c r="Q451" s="15" t="s">
        <v>537</v>
      </c>
      <c r="R451" s="15" t="s">
        <v>4965</v>
      </c>
      <c r="S451" s="15" t="s">
        <v>4988</v>
      </c>
      <c r="T451" s="15" t="s">
        <v>1001</v>
      </c>
      <c r="U451" s="15" t="s">
        <v>4967</v>
      </c>
      <c r="V451" s="15" t="s">
        <v>4996</v>
      </c>
      <c r="W451" s="15" t="s">
        <v>995</v>
      </c>
      <c r="X451" s="18" t="s">
        <v>4997</v>
      </c>
      <c r="Y451" s="15" t="s">
        <v>995</v>
      </c>
      <c r="Z451" s="17">
        <v>0</v>
      </c>
      <c r="AA451" s="17">
        <v>1</v>
      </c>
      <c r="AB451" s="16"/>
      <c r="AC451" s="16"/>
      <c r="AD451" s="16"/>
      <c r="AE451" s="16"/>
      <c r="AF451" s="15" t="s">
        <v>995</v>
      </c>
      <c r="AG451" s="16" t="b">
        <v>0</v>
      </c>
      <c r="AH451" s="15" t="s">
        <v>995</v>
      </c>
      <c r="AI451" s="15" t="s">
        <v>995</v>
      </c>
      <c r="AJ451" s="15" t="s">
        <v>995</v>
      </c>
      <c r="AK451" s="16" t="b">
        <v>0</v>
      </c>
      <c r="AL451" s="16" t="b">
        <v>0</v>
      </c>
      <c r="AM451" s="16"/>
      <c r="AN451" s="15" t="s">
        <v>2340</v>
      </c>
      <c r="AO451" s="15" t="s">
        <v>1067</v>
      </c>
      <c r="AP451" s="15" t="s">
        <v>4998</v>
      </c>
      <c r="AQ451" s="15" t="s">
        <v>1008</v>
      </c>
      <c r="AR451" s="16"/>
    </row>
    <row r="452" spans="1:44" ht="15.5" x14ac:dyDescent="0.35">
      <c r="A452" s="15" t="s">
        <v>4999</v>
      </c>
      <c r="B452" s="15" t="s">
        <v>5000</v>
      </c>
      <c r="C452" s="15" t="s">
        <v>5001</v>
      </c>
      <c r="D452" s="16"/>
      <c r="E452" s="17">
        <v>25</v>
      </c>
      <c r="F452" s="17">
        <v>2</v>
      </c>
      <c r="G452" s="15" t="s">
        <v>1667</v>
      </c>
      <c r="H452" s="15" t="s">
        <v>995</v>
      </c>
      <c r="I452" s="15" t="s">
        <v>995</v>
      </c>
      <c r="J452" s="15" t="s">
        <v>995</v>
      </c>
      <c r="K452" s="15" t="s">
        <v>996</v>
      </c>
      <c r="L452" s="15" t="s">
        <v>995</v>
      </c>
      <c r="M452" s="15" t="s">
        <v>997</v>
      </c>
      <c r="N452" s="15" t="s">
        <v>5002</v>
      </c>
      <c r="O452" s="15" t="s">
        <v>4832</v>
      </c>
      <c r="P452" s="15" t="s">
        <v>4833</v>
      </c>
      <c r="Q452" s="15" t="s">
        <v>537</v>
      </c>
      <c r="R452" s="15" t="s">
        <v>4965</v>
      </c>
      <c r="S452" s="15" t="s">
        <v>5003</v>
      </c>
      <c r="T452" s="15" t="s">
        <v>1001</v>
      </c>
      <c r="U452" s="15" t="s">
        <v>4967</v>
      </c>
      <c r="V452" s="15" t="s">
        <v>5004</v>
      </c>
      <c r="W452" s="15" t="s">
        <v>995</v>
      </c>
      <c r="X452" s="18" t="s">
        <v>5005</v>
      </c>
      <c r="Y452" s="15" t="s">
        <v>995</v>
      </c>
      <c r="Z452" s="17">
        <v>0</v>
      </c>
      <c r="AA452" s="17">
        <v>1</v>
      </c>
      <c r="AB452" s="16"/>
      <c r="AC452" s="16"/>
      <c r="AD452" s="16"/>
      <c r="AE452" s="16"/>
      <c r="AF452" s="15" t="s">
        <v>995</v>
      </c>
      <c r="AG452" s="16" t="b">
        <v>0</v>
      </c>
      <c r="AH452" s="15" t="s">
        <v>995</v>
      </c>
      <c r="AI452" s="15" t="s">
        <v>995</v>
      </c>
      <c r="AJ452" s="15" t="s">
        <v>995</v>
      </c>
      <c r="AK452" s="16" t="b">
        <v>0</v>
      </c>
      <c r="AL452" s="16" t="b">
        <v>0</v>
      </c>
      <c r="AM452" s="16"/>
      <c r="AN452" s="15" t="s">
        <v>1161</v>
      </c>
      <c r="AO452" s="15" t="s">
        <v>1057</v>
      </c>
      <c r="AP452" s="15" t="s">
        <v>1007</v>
      </c>
      <c r="AQ452" s="15" t="s">
        <v>1008</v>
      </c>
      <c r="AR452" s="15" t="s">
        <v>2468</v>
      </c>
    </row>
    <row r="453" spans="1:44" ht="15.5" x14ac:dyDescent="0.35">
      <c r="A453" s="15" t="s">
        <v>5006</v>
      </c>
      <c r="B453" s="15" t="s">
        <v>5007</v>
      </c>
      <c r="C453" s="15" t="s">
        <v>5008</v>
      </c>
      <c r="D453" s="16"/>
      <c r="E453" s="17">
        <v>6</v>
      </c>
      <c r="F453" s="17">
        <v>1</v>
      </c>
      <c r="G453" s="15" t="s">
        <v>1251</v>
      </c>
      <c r="H453" s="15" t="s">
        <v>995</v>
      </c>
      <c r="I453" s="15" t="s">
        <v>995</v>
      </c>
      <c r="J453" s="15" t="s">
        <v>995</v>
      </c>
      <c r="K453" s="15" t="s">
        <v>996</v>
      </c>
      <c r="L453" s="15" t="s">
        <v>995</v>
      </c>
      <c r="M453" s="15" t="s">
        <v>1139</v>
      </c>
      <c r="N453" s="15" t="s">
        <v>5009</v>
      </c>
      <c r="O453" s="15" t="s">
        <v>4832</v>
      </c>
      <c r="P453" s="15" t="s">
        <v>4833</v>
      </c>
      <c r="Q453" s="15" t="s">
        <v>537</v>
      </c>
      <c r="R453" s="15" t="s">
        <v>4965</v>
      </c>
      <c r="S453" s="15" t="s">
        <v>5010</v>
      </c>
      <c r="T453" s="15" t="s">
        <v>1001</v>
      </c>
      <c r="U453" s="15" t="s">
        <v>5011</v>
      </c>
      <c r="V453" s="15" t="s">
        <v>5012</v>
      </c>
      <c r="W453" s="15" t="s">
        <v>995</v>
      </c>
      <c r="X453" s="18" t="s">
        <v>5013</v>
      </c>
      <c r="Y453" s="15" t="s">
        <v>995</v>
      </c>
      <c r="Z453" s="17">
        <v>0</v>
      </c>
      <c r="AA453" s="17">
        <v>1</v>
      </c>
      <c r="AB453" s="16"/>
      <c r="AC453" s="16"/>
      <c r="AD453" s="16"/>
      <c r="AE453" s="16"/>
      <c r="AF453" s="15" t="s">
        <v>995</v>
      </c>
      <c r="AG453" s="16" t="b">
        <v>0</v>
      </c>
      <c r="AH453" s="15" t="s">
        <v>995</v>
      </c>
      <c r="AI453" s="15" t="s">
        <v>995</v>
      </c>
      <c r="AJ453" s="15" t="s">
        <v>995</v>
      </c>
      <c r="AK453" s="16" t="b">
        <v>0</v>
      </c>
      <c r="AL453" s="16" t="b">
        <v>0</v>
      </c>
      <c r="AM453" s="16"/>
      <c r="AN453" s="15" t="s">
        <v>1416</v>
      </c>
      <c r="AO453" s="15" t="s">
        <v>1139</v>
      </c>
      <c r="AP453" s="15" t="s">
        <v>1007</v>
      </c>
      <c r="AQ453" s="15" t="s">
        <v>1008</v>
      </c>
      <c r="AR453" s="16"/>
    </row>
    <row r="454" spans="1:44" ht="15.5" x14ac:dyDescent="0.35">
      <c r="A454" s="15" t="s">
        <v>5014</v>
      </c>
      <c r="B454" s="15" t="s">
        <v>5015</v>
      </c>
      <c r="C454" s="15" t="s">
        <v>5016</v>
      </c>
      <c r="D454" s="16"/>
      <c r="E454" s="17">
        <v>62</v>
      </c>
      <c r="F454" s="17">
        <v>6</v>
      </c>
      <c r="G454" s="15" t="s">
        <v>1061</v>
      </c>
      <c r="H454" s="15" t="s">
        <v>995</v>
      </c>
      <c r="I454" s="15" t="s">
        <v>5017</v>
      </c>
      <c r="J454" s="15" t="s">
        <v>995</v>
      </c>
      <c r="K454" s="15" t="s">
        <v>996</v>
      </c>
      <c r="L454" s="15" t="s">
        <v>995</v>
      </c>
      <c r="M454" s="15" t="s">
        <v>997</v>
      </c>
      <c r="N454" s="15" t="s">
        <v>5018</v>
      </c>
      <c r="O454" s="15" t="s">
        <v>4832</v>
      </c>
      <c r="P454" s="15" t="s">
        <v>4833</v>
      </c>
      <c r="Q454" s="15" t="s">
        <v>537</v>
      </c>
      <c r="R454" s="15" t="s">
        <v>4965</v>
      </c>
      <c r="S454" s="15" t="s">
        <v>5019</v>
      </c>
      <c r="T454" s="15" t="s">
        <v>1001</v>
      </c>
      <c r="U454" s="15" t="s">
        <v>5020</v>
      </c>
      <c r="V454" s="15" t="s">
        <v>5021</v>
      </c>
      <c r="W454" s="15" t="s">
        <v>995</v>
      </c>
      <c r="X454" s="18" t="s">
        <v>5022</v>
      </c>
      <c r="Y454" s="15" t="s">
        <v>995</v>
      </c>
      <c r="Z454" s="17">
        <v>0</v>
      </c>
      <c r="AA454" s="17">
        <v>1</v>
      </c>
      <c r="AB454" s="17">
        <v>27</v>
      </c>
      <c r="AC454" s="16"/>
      <c r="AD454" s="16"/>
      <c r="AE454" s="16"/>
      <c r="AF454" s="15" t="s">
        <v>995</v>
      </c>
      <c r="AG454" s="16" t="b">
        <v>0</v>
      </c>
      <c r="AH454" s="15" t="s">
        <v>995</v>
      </c>
      <c r="AI454" s="15" t="s">
        <v>995</v>
      </c>
      <c r="AJ454" s="15" t="s">
        <v>995</v>
      </c>
      <c r="AK454" s="16" t="b">
        <v>0</v>
      </c>
      <c r="AL454" s="16" t="b">
        <v>0</v>
      </c>
      <c r="AM454" s="16"/>
      <c r="AN454" s="15" t="s">
        <v>3236</v>
      </c>
      <c r="AO454" s="15" t="s">
        <v>1019</v>
      </c>
      <c r="AP454" s="15" t="s">
        <v>1007</v>
      </c>
      <c r="AQ454" s="15" t="s">
        <v>1008</v>
      </c>
      <c r="AR454" s="16"/>
    </row>
    <row r="455" spans="1:44" ht="15.5" x14ac:dyDescent="0.35">
      <c r="A455" s="15" t="s">
        <v>5023</v>
      </c>
      <c r="B455" s="15" t="s">
        <v>5024</v>
      </c>
      <c r="C455" s="15" t="s">
        <v>5025</v>
      </c>
      <c r="D455" s="16"/>
      <c r="E455" s="17">
        <v>11</v>
      </c>
      <c r="F455" s="17">
        <v>1</v>
      </c>
      <c r="G455" s="15" t="s">
        <v>1061</v>
      </c>
      <c r="H455" s="15" t="s">
        <v>995</v>
      </c>
      <c r="I455" s="15" t="s">
        <v>995</v>
      </c>
      <c r="J455" s="15" t="s">
        <v>995</v>
      </c>
      <c r="K455" s="15" t="s">
        <v>996</v>
      </c>
      <c r="L455" s="15" t="s">
        <v>995</v>
      </c>
      <c r="M455" s="15" t="s">
        <v>997</v>
      </c>
      <c r="N455" s="15" t="s">
        <v>5026</v>
      </c>
      <c r="O455" s="15" t="s">
        <v>4832</v>
      </c>
      <c r="P455" s="15" t="s">
        <v>4833</v>
      </c>
      <c r="Q455" s="15" t="s">
        <v>537</v>
      </c>
      <c r="R455" s="15" t="s">
        <v>4965</v>
      </c>
      <c r="S455" s="15" t="s">
        <v>5027</v>
      </c>
      <c r="T455" s="15" t="s">
        <v>1001</v>
      </c>
      <c r="U455" s="15" t="s">
        <v>5028</v>
      </c>
      <c r="V455" s="15" t="s">
        <v>5029</v>
      </c>
      <c r="W455" s="15" t="s">
        <v>995</v>
      </c>
      <c r="X455" s="18" t="s">
        <v>5030</v>
      </c>
      <c r="Y455" s="15" t="s">
        <v>995</v>
      </c>
      <c r="Z455" s="17">
        <v>0</v>
      </c>
      <c r="AA455" s="17">
        <v>1</v>
      </c>
      <c r="AB455" s="16"/>
      <c r="AC455" s="16"/>
      <c r="AD455" s="16"/>
      <c r="AE455" s="16"/>
      <c r="AF455" s="15" t="s">
        <v>995</v>
      </c>
      <c r="AG455" s="16" t="b">
        <v>0</v>
      </c>
      <c r="AH455" s="15" t="s">
        <v>995</v>
      </c>
      <c r="AI455" s="15" t="s">
        <v>995</v>
      </c>
      <c r="AJ455" s="15" t="s">
        <v>995</v>
      </c>
      <c r="AK455" s="16" t="b">
        <v>0</v>
      </c>
      <c r="AL455" s="16" t="b">
        <v>0</v>
      </c>
      <c r="AM455" s="16"/>
      <c r="AN455" s="15" t="s">
        <v>5031</v>
      </c>
      <c r="AO455" s="15" t="s">
        <v>1077</v>
      </c>
      <c r="AP455" s="15" t="s">
        <v>1007</v>
      </c>
      <c r="AQ455" s="15" t="s">
        <v>1008</v>
      </c>
      <c r="AR455" s="16"/>
    </row>
    <row r="456" spans="1:44" ht="15.5" x14ac:dyDescent="0.35">
      <c r="A456" s="15" t="s">
        <v>5032</v>
      </c>
      <c r="B456" s="15" t="s">
        <v>5033</v>
      </c>
      <c r="C456" s="15" t="s">
        <v>5034</v>
      </c>
      <c r="D456" s="16"/>
      <c r="E456" s="17">
        <v>7</v>
      </c>
      <c r="F456" s="17">
        <v>1</v>
      </c>
      <c r="G456" s="15" t="s">
        <v>994</v>
      </c>
      <c r="H456" s="15" t="s">
        <v>995</v>
      </c>
      <c r="I456" s="15" t="s">
        <v>995</v>
      </c>
      <c r="J456" s="15" t="s">
        <v>995</v>
      </c>
      <c r="K456" s="15" t="s">
        <v>996</v>
      </c>
      <c r="L456" s="15" t="s">
        <v>995</v>
      </c>
      <c r="M456" s="15" t="s">
        <v>997</v>
      </c>
      <c r="N456" s="15" t="s">
        <v>5035</v>
      </c>
      <c r="O456" s="15" t="s">
        <v>4832</v>
      </c>
      <c r="P456" s="15" t="s">
        <v>4833</v>
      </c>
      <c r="Q456" s="15" t="s">
        <v>537</v>
      </c>
      <c r="R456" s="15" t="s">
        <v>4965</v>
      </c>
      <c r="S456" s="15" t="s">
        <v>5036</v>
      </c>
      <c r="T456" s="15" t="s">
        <v>1001</v>
      </c>
      <c r="U456" s="15" t="s">
        <v>5037</v>
      </c>
      <c r="V456" s="15" t="s">
        <v>5038</v>
      </c>
      <c r="W456" s="15" t="s">
        <v>995</v>
      </c>
      <c r="X456" s="18" t="s">
        <v>5039</v>
      </c>
      <c r="Y456" s="15" t="s">
        <v>995</v>
      </c>
      <c r="Z456" s="17">
        <v>0</v>
      </c>
      <c r="AA456" s="17">
        <v>1</v>
      </c>
      <c r="AB456" s="16"/>
      <c r="AC456" s="16"/>
      <c r="AD456" s="16"/>
      <c r="AE456" s="16"/>
      <c r="AF456" s="15" t="s">
        <v>995</v>
      </c>
      <c r="AG456" s="16" t="b">
        <v>0</v>
      </c>
      <c r="AH456" s="15" t="s">
        <v>995</v>
      </c>
      <c r="AI456" s="15" t="s">
        <v>995</v>
      </c>
      <c r="AJ456" s="15" t="s">
        <v>995</v>
      </c>
      <c r="AK456" s="16" t="b">
        <v>0</v>
      </c>
      <c r="AL456" s="16" t="b">
        <v>0</v>
      </c>
      <c r="AM456" s="16"/>
      <c r="AN456" s="15" t="s">
        <v>5040</v>
      </c>
      <c r="AO456" s="15" t="s">
        <v>1019</v>
      </c>
      <c r="AP456" s="15" t="s">
        <v>1007</v>
      </c>
      <c r="AQ456" s="15" t="s">
        <v>1008</v>
      </c>
      <c r="AR456" s="16"/>
    </row>
    <row r="457" spans="1:44" ht="15.5" x14ac:dyDescent="0.35">
      <c r="A457" s="15" t="s">
        <v>5041</v>
      </c>
      <c r="B457" s="15" t="s">
        <v>5042</v>
      </c>
      <c r="C457" s="15" t="s">
        <v>5043</v>
      </c>
      <c r="D457" s="16"/>
      <c r="E457" s="17">
        <v>4</v>
      </c>
      <c r="F457" s="17">
        <v>1</v>
      </c>
      <c r="G457" s="15" t="s">
        <v>994</v>
      </c>
      <c r="H457" s="15" t="s">
        <v>995</v>
      </c>
      <c r="I457" s="15" t="s">
        <v>5044</v>
      </c>
      <c r="J457" s="15" t="s">
        <v>995</v>
      </c>
      <c r="K457" s="15" t="s">
        <v>996</v>
      </c>
      <c r="L457" s="15" t="s">
        <v>995</v>
      </c>
      <c r="M457" s="15" t="s">
        <v>997</v>
      </c>
      <c r="N457" s="15" t="s">
        <v>5045</v>
      </c>
      <c r="O457" s="15" t="s">
        <v>4832</v>
      </c>
      <c r="P457" s="15" t="s">
        <v>4833</v>
      </c>
      <c r="Q457" s="15" t="s">
        <v>537</v>
      </c>
      <c r="R457" s="15" t="s">
        <v>4965</v>
      </c>
      <c r="S457" s="15" t="s">
        <v>5036</v>
      </c>
      <c r="T457" s="15" t="s">
        <v>1001</v>
      </c>
      <c r="U457" s="15" t="s">
        <v>5046</v>
      </c>
      <c r="V457" s="15" t="s">
        <v>5047</v>
      </c>
      <c r="W457" s="15" t="s">
        <v>995</v>
      </c>
      <c r="X457" s="18" t="s">
        <v>995</v>
      </c>
      <c r="Y457" s="15" t="s">
        <v>995</v>
      </c>
      <c r="Z457" s="17">
        <v>0</v>
      </c>
      <c r="AA457" s="17">
        <v>1</v>
      </c>
      <c r="AB457" s="16"/>
      <c r="AC457" s="16"/>
      <c r="AD457" s="16"/>
      <c r="AE457" s="16"/>
      <c r="AF457" s="15" t="s">
        <v>995</v>
      </c>
      <c r="AG457" s="16" t="b">
        <v>0</v>
      </c>
      <c r="AH457" s="15" t="s">
        <v>995</v>
      </c>
      <c r="AI457" s="15" t="s">
        <v>995</v>
      </c>
      <c r="AJ457" s="15" t="s">
        <v>995</v>
      </c>
      <c r="AK457" s="16" t="b">
        <v>0</v>
      </c>
      <c r="AL457" s="16" t="b">
        <v>1</v>
      </c>
      <c r="AM457" s="16"/>
      <c r="AN457" s="15" t="s">
        <v>1319</v>
      </c>
      <c r="AO457" s="15" t="s">
        <v>1019</v>
      </c>
      <c r="AP457" s="15" t="s">
        <v>1007</v>
      </c>
      <c r="AQ457" s="15" t="s">
        <v>1008</v>
      </c>
      <c r="AR457" s="15" t="s">
        <v>2398</v>
      </c>
    </row>
    <row r="458" spans="1:44" ht="15.5" x14ac:dyDescent="0.35">
      <c r="A458" s="15" t="s">
        <v>5048</v>
      </c>
      <c r="B458" s="15" t="s">
        <v>5049</v>
      </c>
      <c r="C458" s="15" t="s">
        <v>5050</v>
      </c>
      <c r="D458" s="16"/>
      <c r="E458" s="17">
        <v>13</v>
      </c>
      <c r="F458" s="17">
        <v>1</v>
      </c>
      <c r="G458" s="15" t="s">
        <v>1023</v>
      </c>
      <c r="H458" s="15" t="s">
        <v>995</v>
      </c>
      <c r="I458" s="15" t="s">
        <v>995</v>
      </c>
      <c r="J458" s="15" t="s">
        <v>995</v>
      </c>
      <c r="K458" s="15" t="s">
        <v>996</v>
      </c>
      <c r="L458" s="15" t="s">
        <v>995</v>
      </c>
      <c r="M458" s="15" t="s">
        <v>997</v>
      </c>
      <c r="N458" s="15" t="s">
        <v>5051</v>
      </c>
      <c r="O458" s="15" t="s">
        <v>4832</v>
      </c>
      <c r="P458" s="15" t="s">
        <v>4833</v>
      </c>
      <c r="Q458" s="15" t="s">
        <v>537</v>
      </c>
      <c r="R458" s="15" t="s">
        <v>4965</v>
      </c>
      <c r="S458" s="15" t="s">
        <v>5036</v>
      </c>
      <c r="T458" s="15" t="s">
        <v>1001</v>
      </c>
      <c r="U458" s="15" t="s">
        <v>5052</v>
      </c>
      <c r="V458" s="15" t="s">
        <v>5053</v>
      </c>
      <c r="W458" s="15" t="s">
        <v>995</v>
      </c>
      <c r="X458" s="18" t="s">
        <v>5054</v>
      </c>
      <c r="Y458" s="15" t="s">
        <v>995</v>
      </c>
      <c r="Z458" s="17">
        <v>0</v>
      </c>
      <c r="AA458" s="17">
        <v>1</v>
      </c>
      <c r="AB458" s="16"/>
      <c r="AC458" s="16"/>
      <c r="AD458" s="16"/>
      <c r="AE458" s="16"/>
      <c r="AF458" s="15" t="s">
        <v>995</v>
      </c>
      <c r="AG458" s="16" t="b">
        <v>0</v>
      </c>
      <c r="AH458" s="15" t="s">
        <v>995</v>
      </c>
      <c r="AI458" s="15" t="s">
        <v>995</v>
      </c>
      <c r="AJ458" s="15" t="s">
        <v>995</v>
      </c>
      <c r="AK458" s="16" t="b">
        <v>0</v>
      </c>
      <c r="AL458" s="16" t="b">
        <v>0</v>
      </c>
      <c r="AM458" s="16"/>
      <c r="AN458" s="15" t="s">
        <v>1179</v>
      </c>
      <c r="AO458" s="15" t="s">
        <v>1019</v>
      </c>
      <c r="AP458" s="15" t="s">
        <v>1007</v>
      </c>
      <c r="AQ458" s="15" t="s">
        <v>1008</v>
      </c>
      <c r="AR458" s="16"/>
    </row>
    <row r="459" spans="1:44" ht="15.5" x14ac:dyDescent="0.35">
      <c r="A459" s="15" t="s">
        <v>5055</v>
      </c>
      <c r="B459" s="15" t="s">
        <v>5056</v>
      </c>
      <c r="C459" s="15" t="s">
        <v>5057</v>
      </c>
      <c r="D459" s="16"/>
      <c r="E459" s="17">
        <v>14</v>
      </c>
      <c r="F459" s="17">
        <v>1</v>
      </c>
      <c r="G459" s="15" t="s">
        <v>1061</v>
      </c>
      <c r="H459" s="15" t="s">
        <v>995</v>
      </c>
      <c r="I459" s="15" t="s">
        <v>5058</v>
      </c>
      <c r="J459" s="15" t="s">
        <v>995</v>
      </c>
      <c r="K459" s="15" t="s">
        <v>996</v>
      </c>
      <c r="L459" s="15" t="s">
        <v>995</v>
      </c>
      <c r="M459" s="15" t="s">
        <v>997</v>
      </c>
      <c r="N459" s="15" t="s">
        <v>5059</v>
      </c>
      <c r="O459" s="15" t="s">
        <v>4832</v>
      </c>
      <c r="P459" s="15" t="s">
        <v>4833</v>
      </c>
      <c r="Q459" s="15" t="s">
        <v>537</v>
      </c>
      <c r="R459" s="15" t="s">
        <v>4965</v>
      </c>
      <c r="S459" s="15" t="s">
        <v>5036</v>
      </c>
      <c r="T459" s="15" t="s">
        <v>1001</v>
      </c>
      <c r="U459" s="15" t="s">
        <v>5060</v>
      </c>
      <c r="V459" s="15" t="s">
        <v>5061</v>
      </c>
      <c r="W459" s="15" t="s">
        <v>995</v>
      </c>
      <c r="X459" s="18" t="s">
        <v>5062</v>
      </c>
      <c r="Y459" s="15" t="s">
        <v>995</v>
      </c>
      <c r="Z459" s="17">
        <v>0</v>
      </c>
      <c r="AA459" s="17">
        <v>1</v>
      </c>
      <c r="AB459" s="16"/>
      <c r="AC459" s="16"/>
      <c r="AD459" s="17">
        <v>7144</v>
      </c>
      <c r="AE459" s="16"/>
      <c r="AF459" s="15" t="s">
        <v>995</v>
      </c>
      <c r="AG459" s="16" t="b">
        <v>0</v>
      </c>
      <c r="AH459" s="15" t="s">
        <v>995</v>
      </c>
      <c r="AI459" s="15" t="s">
        <v>995</v>
      </c>
      <c r="AJ459" s="15" t="s">
        <v>995</v>
      </c>
      <c r="AK459" s="16" t="b">
        <v>0</v>
      </c>
      <c r="AL459" s="16" t="b">
        <v>1</v>
      </c>
      <c r="AM459" s="16"/>
      <c r="AN459" s="15" t="s">
        <v>1029</v>
      </c>
      <c r="AO459" s="15" t="s">
        <v>1030</v>
      </c>
      <c r="AP459" s="15" t="s">
        <v>1007</v>
      </c>
      <c r="AQ459" s="15" t="s">
        <v>1008</v>
      </c>
      <c r="AR459" s="16"/>
    </row>
    <row r="460" spans="1:44" ht="15.5" x14ac:dyDescent="0.35">
      <c r="A460" s="15" t="s">
        <v>5063</v>
      </c>
      <c r="B460" s="15" t="s">
        <v>5064</v>
      </c>
      <c r="C460" s="15" t="s">
        <v>5065</v>
      </c>
      <c r="D460" s="16"/>
      <c r="E460" s="16"/>
      <c r="F460" s="16"/>
      <c r="G460" s="15" t="s">
        <v>1615</v>
      </c>
      <c r="H460" s="15" t="s">
        <v>995</v>
      </c>
      <c r="I460" s="15" t="s">
        <v>995</v>
      </c>
      <c r="J460" s="15" t="s">
        <v>995</v>
      </c>
      <c r="K460" s="15" t="s">
        <v>996</v>
      </c>
      <c r="L460" s="15" t="s">
        <v>995</v>
      </c>
      <c r="M460" s="15" t="s">
        <v>997</v>
      </c>
      <c r="N460" s="15" t="s">
        <v>5066</v>
      </c>
      <c r="O460" s="15" t="s">
        <v>4832</v>
      </c>
      <c r="P460" s="15" t="s">
        <v>4833</v>
      </c>
      <c r="Q460" s="15" t="s">
        <v>537</v>
      </c>
      <c r="R460" s="15" t="s">
        <v>4965</v>
      </c>
      <c r="S460" s="15" t="s">
        <v>5067</v>
      </c>
      <c r="T460" s="15" t="s">
        <v>1001</v>
      </c>
      <c r="U460" s="15" t="s">
        <v>5068</v>
      </c>
      <c r="V460" s="15" t="s">
        <v>5069</v>
      </c>
      <c r="W460" s="15" t="s">
        <v>995</v>
      </c>
      <c r="X460" s="18" t="s">
        <v>5070</v>
      </c>
      <c r="Y460" s="15" t="s">
        <v>995</v>
      </c>
      <c r="Z460" s="17">
        <v>0</v>
      </c>
      <c r="AA460" s="17">
        <v>1</v>
      </c>
      <c r="AB460" s="16"/>
      <c r="AC460" s="16"/>
      <c r="AD460" s="16"/>
      <c r="AE460" s="16"/>
      <c r="AF460" s="15" t="s">
        <v>995</v>
      </c>
      <c r="AG460" s="16" t="b">
        <v>0</v>
      </c>
      <c r="AH460" s="15" t="s">
        <v>995</v>
      </c>
      <c r="AI460" s="15" t="s">
        <v>995</v>
      </c>
      <c r="AJ460" s="15" t="s">
        <v>995</v>
      </c>
      <c r="AK460" s="16" t="b">
        <v>0</v>
      </c>
      <c r="AL460" s="16" t="b">
        <v>0</v>
      </c>
      <c r="AM460" s="15" t="s">
        <v>1042</v>
      </c>
      <c r="AN460" s="15" t="s">
        <v>1119</v>
      </c>
      <c r="AO460" s="15" t="s">
        <v>1019</v>
      </c>
      <c r="AP460" s="15" t="s">
        <v>1007</v>
      </c>
      <c r="AQ460" s="15" t="s">
        <v>1008</v>
      </c>
      <c r="AR460" s="16"/>
    </row>
    <row r="461" spans="1:44" ht="15.5" x14ac:dyDescent="0.35">
      <c r="A461" s="15" t="s">
        <v>5071</v>
      </c>
      <c r="B461" s="15" t="s">
        <v>5072</v>
      </c>
      <c r="C461" s="15" t="s">
        <v>5073</v>
      </c>
      <c r="D461" s="16"/>
      <c r="E461" s="17">
        <v>10</v>
      </c>
      <c r="F461" s="17">
        <v>1</v>
      </c>
      <c r="G461" s="15" t="s">
        <v>994</v>
      </c>
      <c r="H461" s="15" t="s">
        <v>995</v>
      </c>
      <c r="I461" s="15" t="s">
        <v>995</v>
      </c>
      <c r="J461" s="15" t="s">
        <v>995</v>
      </c>
      <c r="K461" s="15" t="s">
        <v>996</v>
      </c>
      <c r="L461" s="15" t="s">
        <v>995</v>
      </c>
      <c r="M461" s="15" t="s">
        <v>997</v>
      </c>
      <c r="N461" s="15" t="s">
        <v>5074</v>
      </c>
      <c r="O461" s="15" t="s">
        <v>4832</v>
      </c>
      <c r="P461" s="15" t="s">
        <v>4833</v>
      </c>
      <c r="Q461" s="15" t="s">
        <v>537</v>
      </c>
      <c r="R461" s="15" t="s">
        <v>4965</v>
      </c>
      <c r="S461" s="15" t="s">
        <v>5075</v>
      </c>
      <c r="T461" s="15" t="s">
        <v>1001</v>
      </c>
      <c r="U461" s="15" t="s">
        <v>5076</v>
      </c>
      <c r="V461" s="15" t="s">
        <v>5077</v>
      </c>
      <c r="W461" s="15" t="s">
        <v>995</v>
      </c>
      <c r="X461" s="18" t="s">
        <v>5078</v>
      </c>
      <c r="Y461" s="15" t="s">
        <v>995</v>
      </c>
      <c r="Z461" s="17">
        <v>0</v>
      </c>
      <c r="AA461" s="17">
        <v>1</v>
      </c>
      <c r="AB461" s="16"/>
      <c r="AC461" s="16"/>
      <c r="AD461" s="16"/>
      <c r="AE461" s="16"/>
      <c r="AF461" s="15" t="s">
        <v>995</v>
      </c>
      <c r="AG461" s="16" t="b">
        <v>0</v>
      </c>
      <c r="AH461" s="15" t="s">
        <v>995</v>
      </c>
      <c r="AI461" s="15" t="s">
        <v>995</v>
      </c>
      <c r="AJ461" s="15" t="s">
        <v>995</v>
      </c>
      <c r="AK461" s="16" t="b">
        <v>0</v>
      </c>
      <c r="AL461" s="16" t="b">
        <v>0</v>
      </c>
      <c r="AM461" s="16"/>
      <c r="AN461" s="15" t="s">
        <v>5079</v>
      </c>
      <c r="AO461" s="15" t="s">
        <v>1532</v>
      </c>
      <c r="AP461" s="15" t="s">
        <v>1007</v>
      </c>
      <c r="AQ461" s="15" t="s">
        <v>1008</v>
      </c>
      <c r="AR461" s="15" t="s">
        <v>5080</v>
      </c>
    </row>
    <row r="462" spans="1:44" ht="15.5" x14ac:dyDescent="0.35">
      <c r="A462" s="15" t="s">
        <v>5081</v>
      </c>
      <c r="B462" s="15" t="s">
        <v>5082</v>
      </c>
      <c r="C462" s="15" t="s">
        <v>5083</v>
      </c>
      <c r="D462" s="16"/>
      <c r="E462" s="17">
        <v>10</v>
      </c>
      <c r="F462" s="17">
        <v>1</v>
      </c>
      <c r="G462" s="15" t="s">
        <v>994</v>
      </c>
      <c r="H462" s="15" t="s">
        <v>995</v>
      </c>
      <c r="I462" s="15" t="s">
        <v>995</v>
      </c>
      <c r="J462" s="15" t="s">
        <v>995</v>
      </c>
      <c r="K462" s="15" t="s">
        <v>996</v>
      </c>
      <c r="L462" s="15" t="s">
        <v>995</v>
      </c>
      <c r="M462" s="15" t="s">
        <v>997</v>
      </c>
      <c r="N462" s="15" t="s">
        <v>5084</v>
      </c>
      <c r="O462" s="15" t="s">
        <v>4832</v>
      </c>
      <c r="P462" s="15" t="s">
        <v>4833</v>
      </c>
      <c r="Q462" s="15" t="s">
        <v>537</v>
      </c>
      <c r="R462" s="15" t="s">
        <v>4965</v>
      </c>
      <c r="S462" s="15" t="s">
        <v>5075</v>
      </c>
      <c r="T462" s="15" t="s">
        <v>1001</v>
      </c>
      <c r="U462" s="15" t="s">
        <v>5076</v>
      </c>
      <c r="V462" s="15" t="s">
        <v>5077</v>
      </c>
      <c r="W462" s="15" t="s">
        <v>995</v>
      </c>
      <c r="X462" s="18" t="s">
        <v>5085</v>
      </c>
      <c r="Y462" s="15" t="s">
        <v>995</v>
      </c>
      <c r="Z462" s="17">
        <v>0</v>
      </c>
      <c r="AA462" s="17">
        <v>1</v>
      </c>
      <c r="AB462" s="16"/>
      <c r="AC462" s="16"/>
      <c r="AD462" s="16"/>
      <c r="AE462" s="16"/>
      <c r="AF462" s="15" t="s">
        <v>995</v>
      </c>
      <c r="AG462" s="16" t="b">
        <v>0</v>
      </c>
      <c r="AH462" s="15" t="s">
        <v>1196</v>
      </c>
      <c r="AI462" s="15" t="s">
        <v>995</v>
      </c>
      <c r="AJ462" s="15" t="s">
        <v>995</v>
      </c>
      <c r="AK462" s="16" t="b">
        <v>0</v>
      </c>
      <c r="AL462" s="16" t="b">
        <v>0</v>
      </c>
      <c r="AM462" s="16"/>
      <c r="AN462" s="15" t="s">
        <v>5086</v>
      </c>
      <c r="AO462" s="15" t="s">
        <v>1214</v>
      </c>
      <c r="AP462" s="15" t="s">
        <v>1007</v>
      </c>
      <c r="AQ462" s="15" t="s">
        <v>1008</v>
      </c>
      <c r="AR462" s="16"/>
    </row>
    <row r="463" spans="1:44" ht="15.5" x14ac:dyDescent="0.35">
      <c r="A463" s="15" t="s">
        <v>5087</v>
      </c>
      <c r="B463" s="15" t="s">
        <v>5088</v>
      </c>
      <c r="C463" s="15" t="s">
        <v>5089</v>
      </c>
      <c r="D463" s="16"/>
      <c r="E463" s="17">
        <v>27</v>
      </c>
      <c r="F463" s="17">
        <v>2</v>
      </c>
      <c r="G463" s="15" t="s">
        <v>994</v>
      </c>
      <c r="H463" s="15" t="s">
        <v>995</v>
      </c>
      <c r="I463" s="15" t="s">
        <v>995</v>
      </c>
      <c r="J463" s="15" t="s">
        <v>995</v>
      </c>
      <c r="K463" s="15" t="s">
        <v>996</v>
      </c>
      <c r="L463" s="15" t="s">
        <v>995</v>
      </c>
      <c r="M463" s="15" t="s">
        <v>997</v>
      </c>
      <c r="N463" s="15" t="s">
        <v>5090</v>
      </c>
      <c r="O463" s="15" t="s">
        <v>4832</v>
      </c>
      <c r="P463" s="15" t="s">
        <v>4833</v>
      </c>
      <c r="Q463" s="15" t="s">
        <v>537</v>
      </c>
      <c r="R463" s="15" t="s">
        <v>4965</v>
      </c>
      <c r="S463" s="15" t="s">
        <v>5075</v>
      </c>
      <c r="T463" s="15" t="s">
        <v>1001</v>
      </c>
      <c r="U463" s="15" t="s">
        <v>5091</v>
      </c>
      <c r="V463" s="15" t="s">
        <v>5092</v>
      </c>
      <c r="W463" s="15" t="s">
        <v>995</v>
      </c>
      <c r="X463" s="18" t="s">
        <v>995</v>
      </c>
      <c r="Y463" s="15" t="s">
        <v>995</v>
      </c>
      <c r="Z463" s="17">
        <v>0</v>
      </c>
      <c r="AA463" s="17">
        <v>1</v>
      </c>
      <c r="AB463" s="16"/>
      <c r="AC463" s="16"/>
      <c r="AD463" s="16"/>
      <c r="AE463" s="16"/>
      <c r="AF463" s="15" t="s">
        <v>995</v>
      </c>
      <c r="AG463" s="16" t="b">
        <v>0</v>
      </c>
      <c r="AH463" s="15" t="s">
        <v>995</v>
      </c>
      <c r="AI463" s="15" t="s">
        <v>995</v>
      </c>
      <c r="AJ463" s="15" t="s">
        <v>995</v>
      </c>
      <c r="AK463" s="16" t="b">
        <v>0</v>
      </c>
      <c r="AL463" s="16" t="b">
        <v>0</v>
      </c>
      <c r="AM463" s="16"/>
      <c r="AN463" s="15" t="s">
        <v>5093</v>
      </c>
      <c r="AO463" s="15" t="s">
        <v>1214</v>
      </c>
      <c r="AP463" s="15" t="s">
        <v>1007</v>
      </c>
      <c r="AQ463" s="15" t="s">
        <v>1008</v>
      </c>
      <c r="AR463" s="16"/>
    </row>
    <row r="464" spans="1:44" ht="15.5" x14ac:dyDescent="0.35">
      <c r="A464" s="15" t="s">
        <v>5094</v>
      </c>
      <c r="B464" s="15" t="s">
        <v>5095</v>
      </c>
      <c r="C464" s="15" t="s">
        <v>5096</v>
      </c>
      <c r="D464" s="16"/>
      <c r="E464" s="17">
        <v>42</v>
      </c>
      <c r="F464" s="17">
        <v>4</v>
      </c>
      <c r="G464" s="15" t="s">
        <v>994</v>
      </c>
      <c r="H464" s="15" t="s">
        <v>995</v>
      </c>
      <c r="I464" s="15" t="s">
        <v>995</v>
      </c>
      <c r="J464" s="15" t="s">
        <v>995</v>
      </c>
      <c r="K464" s="15" t="s">
        <v>996</v>
      </c>
      <c r="L464" s="15" t="s">
        <v>995</v>
      </c>
      <c r="M464" s="15" t="s">
        <v>997</v>
      </c>
      <c r="N464" s="15" t="s">
        <v>5097</v>
      </c>
      <c r="O464" s="15" t="s">
        <v>4832</v>
      </c>
      <c r="P464" s="15" t="s">
        <v>4833</v>
      </c>
      <c r="Q464" s="15" t="s">
        <v>537</v>
      </c>
      <c r="R464" s="15" t="s">
        <v>4965</v>
      </c>
      <c r="S464" s="15" t="s">
        <v>5098</v>
      </c>
      <c r="T464" s="15" t="s">
        <v>1001</v>
      </c>
      <c r="U464" s="15" t="s">
        <v>5099</v>
      </c>
      <c r="V464" s="15" t="s">
        <v>5100</v>
      </c>
      <c r="W464" s="15" t="s">
        <v>995</v>
      </c>
      <c r="X464" s="18" t="s">
        <v>5101</v>
      </c>
      <c r="Y464" s="15" t="s">
        <v>995</v>
      </c>
      <c r="Z464" s="17">
        <v>0</v>
      </c>
      <c r="AA464" s="17">
        <v>1</v>
      </c>
      <c r="AB464" s="16"/>
      <c r="AC464" s="16"/>
      <c r="AD464" s="16"/>
      <c r="AE464" s="16"/>
      <c r="AF464" s="15" t="s">
        <v>995</v>
      </c>
      <c r="AG464" s="16" t="b">
        <v>0</v>
      </c>
      <c r="AH464" s="15" t="s">
        <v>995</v>
      </c>
      <c r="AI464" s="15" t="s">
        <v>995</v>
      </c>
      <c r="AJ464" s="15" t="s">
        <v>995</v>
      </c>
      <c r="AK464" s="16" t="b">
        <v>0</v>
      </c>
      <c r="AL464" s="16" t="b">
        <v>0</v>
      </c>
      <c r="AM464" s="16"/>
      <c r="AN464" s="15" t="s">
        <v>5102</v>
      </c>
      <c r="AO464" s="15" t="s">
        <v>1532</v>
      </c>
      <c r="AP464" s="15" t="s">
        <v>1007</v>
      </c>
      <c r="AQ464" s="15" t="s">
        <v>1008</v>
      </c>
      <c r="AR464" s="16"/>
    </row>
    <row r="465" spans="1:44" ht="15.5" x14ac:dyDescent="0.35">
      <c r="A465" s="15" t="s">
        <v>5103</v>
      </c>
      <c r="B465" s="15" t="s">
        <v>5104</v>
      </c>
      <c r="C465" s="15" t="s">
        <v>5105</v>
      </c>
      <c r="D465" s="16"/>
      <c r="E465" s="17">
        <v>36</v>
      </c>
      <c r="F465" s="17">
        <v>3</v>
      </c>
      <c r="G465" s="15" t="s">
        <v>16</v>
      </c>
      <c r="H465" s="15" t="s">
        <v>995</v>
      </c>
      <c r="I465" s="15" t="s">
        <v>995</v>
      </c>
      <c r="J465" s="15" t="s">
        <v>995</v>
      </c>
      <c r="K465" s="15" t="s">
        <v>996</v>
      </c>
      <c r="L465" s="15" t="s">
        <v>995</v>
      </c>
      <c r="M465" s="15" t="s">
        <v>997</v>
      </c>
      <c r="N465" s="15" t="s">
        <v>5106</v>
      </c>
      <c r="O465" s="15" t="s">
        <v>4832</v>
      </c>
      <c r="P465" s="15" t="s">
        <v>4833</v>
      </c>
      <c r="Q465" s="15" t="s">
        <v>537</v>
      </c>
      <c r="R465" s="15" t="s">
        <v>4965</v>
      </c>
      <c r="S465" s="15" t="s">
        <v>5098</v>
      </c>
      <c r="T465" s="15" t="s">
        <v>1001</v>
      </c>
      <c r="U465" s="15" t="s">
        <v>5107</v>
      </c>
      <c r="V465" s="15" t="s">
        <v>5108</v>
      </c>
      <c r="W465" s="15" t="s">
        <v>995</v>
      </c>
      <c r="X465" s="18" t="s">
        <v>5109</v>
      </c>
      <c r="Y465" s="15" t="s">
        <v>995</v>
      </c>
      <c r="Z465" s="17">
        <v>0</v>
      </c>
      <c r="AA465" s="17">
        <v>1</v>
      </c>
      <c r="AB465" s="16"/>
      <c r="AC465" s="16"/>
      <c r="AD465" s="16"/>
      <c r="AE465" s="16"/>
      <c r="AF465" s="15" t="s">
        <v>995</v>
      </c>
      <c r="AG465" s="16" t="b">
        <v>0</v>
      </c>
      <c r="AH465" s="15" t="s">
        <v>995</v>
      </c>
      <c r="AI465" s="15" t="s">
        <v>995</v>
      </c>
      <c r="AJ465" s="15" t="s">
        <v>995</v>
      </c>
      <c r="AK465" s="16" t="b">
        <v>0</v>
      </c>
      <c r="AL465" s="16" t="b">
        <v>0</v>
      </c>
      <c r="AM465" s="16"/>
      <c r="AN465" s="15" t="s">
        <v>5110</v>
      </c>
      <c r="AO465" s="15" t="s">
        <v>1067</v>
      </c>
      <c r="AP465" s="15" t="s">
        <v>1007</v>
      </c>
      <c r="AQ465" s="15" t="s">
        <v>1008</v>
      </c>
      <c r="AR465" s="16"/>
    </row>
    <row r="466" spans="1:44" ht="15.5" x14ac:dyDescent="0.35">
      <c r="A466" s="15" t="s">
        <v>5111</v>
      </c>
      <c r="B466" s="15" t="s">
        <v>5112</v>
      </c>
      <c r="C466" s="15" t="s">
        <v>5113</v>
      </c>
      <c r="D466" s="16"/>
      <c r="E466" s="17">
        <v>53</v>
      </c>
      <c r="F466" s="17">
        <v>5</v>
      </c>
      <c r="G466" s="15" t="s">
        <v>1251</v>
      </c>
      <c r="H466" s="15" t="s">
        <v>995</v>
      </c>
      <c r="I466" s="15" t="s">
        <v>995</v>
      </c>
      <c r="J466" s="15" t="s">
        <v>995</v>
      </c>
      <c r="K466" s="15" t="s">
        <v>996</v>
      </c>
      <c r="L466" s="15" t="s">
        <v>995</v>
      </c>
      <c r="M466" s="15" t="s">
        <v>1008</v>
      </c>
      <c r="N466" s="15" t="s">
        <v>5114</v>
      </c>
      <c r="O466" s="15" t="s">
        <v>4832</v>
      </c>
      <c r="P466" s="15" t="s">
        <v>4833</v>
      </c>
      <c r="Q466" s="15" t="s">
        <v>537</v>
      </c>
      <c r="R466" s="15" t="s">
        <v>4965</v>
      </c>
      <c r="S466" s="15" t="s">
        <v>5115</v>
      </c>
      <c r="T466" s="15" t="s">
        <v>1001</v>
      </c>
      <c r="U466" s="15" t="s">
        <v>5116</v>
      </c>
      <c r="V466" s="15" t="s">
        <v>5117</v>
      </c>
      <c r="W466" s="15" t="s">
        <v>995</v>
      </c>
      <c r="X466" s="18" t="s">
        <v>5118</v>
      </c>
      <c r="Y466" s="15" t="s">
        <v>995</v>
      </c>
      <c r="Z466" s="17">
        <v>0</v>
      </c>
      <c r="AA466" s="17">
        <v>1</v>
      </c>
      <c r="AB466" s="16"/>
      <c r="AC466" s="16"/>
      <c r="AD466" s="16"/>
      <c r="AE466" s="16"/>
      <c r="AF466" s="15" t="s">
        <v>995</v>
      </c>
      <c r="AG466" s="16" t="b">
        <v>0</v>
      </c>
      <c r="AH466" s="15" t="s">
        <v>995</v>
      </c>
      <c r="AI466" s="15" t="s">
        <v>995</v>
      </c>
      <c r="AJ466" s="15" t="s">
        <v>995</v>
      </c>
      <c r="AK466" s="16" t="b">
        <v>0</v>
      </c>
      <c r="AL466" s="16" t="b">
        <v>0</v>
      </c>
      <c r="AM466" s="15" t="s">
        <v>1042</v>
      </c>
      <c r="AN466" s="15" t="s">
        <v>3382</v>
      </c>
      <c r="AO466" s="15" t="s">
        <v>1008</v>
      </c>
      <c r="AP466" s="15" t="s">
        <v>1007</v>
      </c>
      <c r="AQ466" s="15" t="s">
        <v>1008</v>
      </c>
      <c r="AR466" s="16"/>
    </row>
    <row r="467" spans="1:44" ht="15.5" x14ac:dyDescent="0.35">
      <c r="A467" s="15" t="s">
        <v>5119</v>
      </c>
      <c r="B467" s="15" t="s">
        <v>5120</v>
      </c>
      <c r="C467" s="15" t="s">
        <v>5121</v>
      </c>
      <c r="D467" s="16"/>
      <c r="E467" s="17">
        <v>65</v>
      </c>
      <c r="F467" s="17">
        <v>7</v>
      </c>
      <c r="G467" s="15" t="s">
        <v>1420</v>
      </c>
      <c r="H467" s="15" t="s">
        <v>995</v>
      </c>
      <c r="I467" s="15" t="s">
        <v>995</v>
      </c>
      <c r="J467" s="15" t="s">
        <v>995</v>
      </c>
      <c r="K467" s="15" t="s">
        <v>996</v>
      </c>
      <c r="L467" s="15" t="s">
        <v>995</v>
      </c>
      <c r="M467" s="15" t="s">
        <v>997</v>
      </c>
      <c r="N467" s="15" t="s">
        <v>5122</v>
      </c>
      <c r="O467" s="15" t="s">
        <v>4832</v>
      </c>
      <c r="P467" s="15" t="s">
        <v>4833</v>
      </c>
      <c r="Q467" s="15" t="s">
        <v>537</v>
      </c>
      <c r="R467" s="15" t="s">
        <v>4965</v>
      </c>
      <c r="S467" s="15" t="s">
        <v>5123</v>
      </c>
      <c r="T467" s="15" t="s">
        <v>1001</v>
      </c>
      <c r="U467" s="15" t="s">
        <v>5124</v>
      </c>
      <c r="V467" s="15" t="s">
        <v>5125</v>
      </c>
      <c r="W467" s="15" t="s">
        <v>995</v>
      </c>
      <c r="X467" s="18" t="s">
        <v>5126</v>
      </c>
      <c r="Y467" s="15" t="s">
        <v>995</v>
      </c>
      <c r="Z467" s="17">
        <v>0</v>
      </c>
      <c r="AA467" s="17">
        <v>1</v>
      </c>
      <c r="AB467" s="16"/>
      <c r="AC467" s="16"/>
      <c r="AD467" s="16"/>
      <c r="AE467" s="16"/>
      <c r="AF467" s="15" t="s">
        <v>995</v>
      </c>
      <c r="AG467" s="16" t="b">
        <v>0</v>
      </c>
      <c r="AH467" s="15" t="s">
        <v>995</v>
      </c>
      <c r="AI467" s="15" t="s">
        <v>995</v>
      </c>
      <c r="AJ467" s="15" t="s">
        <v>995</v>
      </c>
      <c r="AK467" s="16" t="b">
        <v>0</v>
      </c>
      <c r="AL467" s="16" t="b">
        <v>0</v>
      </c>
      <c r="AM467" s="16"/>
      <c r="AN467" s="15" t="s">
        <v>1745</v>
      </c>
      <c r="AO467" s="15" t="s">
        <v>1067</v>
      </c>
      <c r="AP467" s="15" t="s">
        <v>1007</v>
      </c>
      <c r="AQ467" s="15" t="s">
        <v>1008</v>
      </c>
      <c r="AR467" s="16"/>
    </row>
    <row r="468" spans="1:44" ht="15.5" x14ac:dyDescent="0.35">
      <c r="A468" s="15" t="s">
        <v>5127</v>
      </c>
      <c r="B468" s="15" t="s">
        <v>5128</v>
      </c>
      <c r="C468" s="15" t="s">
        <v>5129</v>
      </c>
      <c r="D468" s="16"/>
      <c r="E468" s="17">
        <v>22</v>
      </c>
      <c r="F468" s="17">
        <v>2</v>
      </c>
      <c r="G468" s="15" t="s">
        <v>994</v>
      </c>
      <c r="H468" s="15" t="s">
        <v>995</v>
      </c>
      <c r="I468" s="15" t="s">
        <v>995</v>
      </c>
      <c r="J468" s="15" t="s">
        <v>995</v>
      </c>
      <c r="K468" s="15" t="s">
        <v>996</v>
      </c>
      <c r="L468" s="15" t="s">
        <v>995</v>
      </c>
      <c r="M468" s="15" t="s">
        <v>997</v>
      </c>
      <c r="N468" s="15" t="s">
        <v>5130</v>
      </c>
      <c r="O468" s="15" t="s">
        <v>4832</v>
      </c>
      <c r="P468" s="15" t="s">
        <v>4833</v>
      </c>
      <c r="Q468" s="15" t="s">
        <v>537</v>
      </c>
      <c r="R468" s="15" t="s">
        <v>4965</v>
      </c>
      <c r="S468" s="15" t="s">
        <v>5131</v>
      </c>
      <c r="T468" s="15" t="s">
        <v>1001</v>
      </c>
      <c r="U468" s="15" t="s">
        <v>5132</v>
      </c>
      <c r="V468" s="15" t="s">
        <v>5133</v>
      </c>
      <c r="W468" s="15" t="s">
        <v>995</v>
      </c>
      <c r="X468" s="18" t="s">
        <v>995</v>
      </c>
      <c r="Y468" s="15" t="s">
        <v>995</v>
      </c>
      <c r="Z468" s="17">
        <v>0</v>
      </c>
      <c r="AA468" s="17">
        <v>1</v>
      </c>
      <c r="AB468" s="16"/>
      <c r="AC468" s="16"/>
      <c r="AD468" s="16"/>
      <c r="AE468" s="16"/>
      <c r="AF468" s="15" t="s">
        <v>995</v>
      </c>
      <c r="AG468" s="16" t="b">
        <v>0</v>
      </c>
      <c r="AH468" s="15" t="s">
        <v>995</v>
      </c>
      <c r="AI468" s="15" t="s">
        <v>995</v>
      </c>
      <c r="AJ468" s="15" t="s">
        <v>995</v>
      </c>
      <c r="AK468" s="16" t="b">
        <v>0</v>
      </c>
      <c r="AL468" s="16" t="b">
        <v>0</v>
      </c>
      <c r="AM468" s="16"/>
      <c r="AN468" s="15" t="s">
        <v>5134</v>
      </c>
      <c r="AO468" s="15" t="s">
        <v>1532</v>
      </c>
      <c r="AP468" s="15" t="s">
        <v>1007</v>
      </c>
      <c r="AQ468" s="15" t="s">
        <v>1008</v>
      </c>
      <c r="AR468" s="16"/>
    </row>
    <row r="469" spans="1:44" ht="15.5" x14ac:dyDescent="0.35">
      <c r="A469" s="15" t="s">
        <v>5135</v>
      </c>
      <c r="B469" s="15" t="s">
        <v>5136</v>
      </c>
      <c r="C469" s="15" t="s">
        <v>5137</v>
      </c>
      <c r="D469" s="16"/>
      <c r="E469" s="17">
        <v>10</v>
      </c>
      <c r="F469" s="17">
        <v>1</v>
      </c>
      <c r="G469" s="15" t="s">
        <v>994</v>
      </c>
      <c r="H469" s="15" t="s">
        <v>995</v>
      </c>
      <c r="I469" s="15" t="s">
        <v>995</v>
      </c>
      <c r="J469" s="15" t="s">
        <v>995</v>
      </c>
      <c r="K469" s="15" t="s">
        <v>996</v>
      </c>
      <c r="L469" s="15" t="s">
        <v>995</v>
      </c>
      <c r="M469" s="15" t="s">
        <v>997</v>
      </c>
      <c r="N469" s="15" t="s">
        <v>5138</v>
      </c>
      <c r="O469" s="15" t="s">
        <v>4832</v>
      </c>
      <c r="P469" s="15" t="s">
        <v>4833</v>
      </c>
      <c r="Q469" s="15" t="s">
        <v>537</v>
      </c>
      <c r="R469" s="15" t="s">
        <v>4965</v>
      </c>
      <c r="S469" s="15" t="s">
        <v>5131</v>
      </c>
      <c r="T469" s="15" t="s">
        <v>1001</v>
      </c>
      <c r="U469" s="15" t="s">
        <v>5139</v>
      </c>
      <c r="V469" s="15" t="s">
        <v>5140</v>
      </c>
      <c r="W469" s="15" t="s">
        <v>995</v>
      </c>
      <c r="X469" s="18" t="s">
        <v>995</v>
      </c>
      <c r="Y469" s="15" t="s">
        <v>995</v>
      </c>
      <c r="Z469" s="17">
        <v>0</v>
      </c>
      <c r="AA469" s="17">
        <v>1</v>
      </c>
      <c r="AB469" s="16"/>
      <c r="AC469" s="16"/>
      <c r="AD469" s="16"/>
      <c r="AE469" s="16"/>
      <c r="AF469" s="15" t="s">
        <v>995</v>
      </c>
      <c r="AG469" s="16" t="b">
        <v>0</v>
      </c>
      <c r="AH469" s="15" t="s">
        <v>995</v>
      </c>
      <c r="AI469" s="15" t="s">
        <v>995</v>
      </c>
      <c r="AJ469" s="15" t="s">
        <v>995</v>
      </c>
      <c r="AK469" s="16" t="b">
        <v>0</v>
      </c>
      <c r="AL469" s="16" t="b">
        <v>0</v>
      </c>
      <c r="AM469" s="15" t="s">
        <v>1042</v>
      </c>
      <c r="AN469" s="15" t="s">
        <v>5141</v>
      </c>
      <c r="AO469" s="15" t="s">
        <v>1171</v>
      </c>
      <c r="AP469" s="15" t="s">
        <v>1007</v>
      </c>
      <c r="AQ469" s="15" t="s">
        <v>1008</v>
      </c>
      <c r="AR469" s="16"/>
    </row>
    <row r="470" spans="1:44" ht="15.5" x14ac:dyDescent="0.35">
      <c r="A470" s="15" t="s">
        <v>5142</v>
      </c>
      <c r="B470" s="15" t="s">
        <v>5143</v>
      </c>
      <c r="C470" s="15" t="s">
        <v>5144</v>
      </c>
      <c r="D470" s="16"/>
      <c r="E470" s="17">
        <v>8</v>
      </c>
      <c r="F470" s="17">
        <v>1</v>
      </c>
      <c r="G470" s="15" t="s">
        <v>14</v>
      </c>
      <c r="H470" s="15" t="s">
        <v>995</v>
      </c>
      <c r="I470" s="15" t="s">
        <v>995</v>
      </c>
      <c r="J470" s="15" t="s">
        <v>995</v>
      </c>
      <c r="K470" s="15" t="s">
        <v>996</v>
      </c>
      <c r="L470" s="15" t="s">
        <v>995</v>
      </c>
      <c r="M470" s="15" t="s">
        <v>1139</v>
      </c>
      <c r="N470" s="15" t="s">
        <v>5145</v>
      </c>
      <c r="O470" s="15" t="s">
        <v>4832</v>
      </c>
      <c r="P470" s="15" t="s">
        <v>4833</v>
      </c>
      <c r="Q470" s="15" t="s">
        <v>537</v>
      </c>
      <c r="R470" s="15" t="s">
        <v>4965</v>
      </c>
      <c r="S470" s="15" t="s">
        <v>5146</v>
      </c>
      <c r="T470" s="15" t="s">
        <v>1001</v>
      </c>
      <c r="U470" s="15" t="s">
        <v>5147</v>
      </c>
      <c r="V470" s="15" t="s">
        <v>5148</v>
      </c>
      <c r="W470" s="15" t="s">
        <v>995</v>
      </c>
      <c r="X470" s="18" t="s">
        <v>5149</v>
      </c>
      <c r="Y470" s="15" t="s">
        <v>995</v>
      </c>
      <c r="Z470" s="17">
        <v>0</v>
      </c>
      <c r="AA470" s="17">
        <v>1</v>
      </c>
      <c r="AB470" s="16"/>
      <c r="AC470" s="16"/>
      <c r="AD470" s="16"/>
      <c r="AE470" s="16"/>
      <c r="AF470" s="15" t="s">
        <v>995</v>
      </c>
      <c r="AG470" s="16" t="b">
        <v>0</v>
      </c>
      <c r="AH470" s="15" t="s">
        <v>995</v>
      </c>
      <c r="AI470" s="15" t="s">
        <v>995</v>
      </c>
      <c r="AJ470" s="15" t="s">
        <v>995</v>
      </c>
      <c r="AK470" s="16" t="b">
        <v>0</v>
      </c>
      <c r="AL470" s="16" t="b">
        <v>0</v>
      </c>
      <c r="AM470" s="16"/>
      <c r="AN470" s="15" t="s">
        <v>1407</v>
      </c>
      <c r="AO470" s="15" t="s">
        <v>1139</v>
      </c>
      <c r="AP470" s="15" t="s">
        <v>1007</v>
      </c>
      <c r="AQ470" s="15" t="s">
        <v>1008</v>
      </c>
      <c r="AR470" s="16"/>
    </row>
    <row r="471" spans="1:44" ht="15.5" x14ac:dyDescent="0.35">
      <c r="A471" s="15" t="s">
        <v>5150</v>
      </c>
      <c r="B471" s="15" t="s">
        <v>5151</v>
      </c>
      <c r="C471" s="15" t="s">
        <v>5152</v>
      </c>
      <c r="D471" s="16"/>
      <c r="E471" s="17">
        <v>11</v>
      </c>
      <c r="F471" s="17">
        <v>1</v>
      </c>
      <c r="G471" s="15" t="s">
        <v>1023</v>
      </c>
      <c r="H471" s="15" t="s">
        <v>995</v>
      </c>
      <c r="I471" s="15" t="s">
        <v>995</v>
      </c>
      <c r="J471" s="15" t="s">
        <v>995</v>
      </c>
      <c r="K471" s="15" t="s">
        <v>996</v>
      </c>
      <c r="L471" s="15" t="s">
        <v>995</v>
      </c>
      <c r="M471" s="15" t="s">
        <v>997</v>
      </c>
      <c r="N471" s="15" t="s">
        <v>5153</v>
      </c>
      <c r="O471" s="15" t="s">
        <v>4832</v>
      </c>
      <c r="P471" s="15" t="s">
        <v>4833</v>
      </c>
      <c r="Q471" s="15" t="s">
        <v>537</v>
      </c>
      <c r="R471" s="15" t="s">
        <v>4965</v>
      </c>
      <c r="S471" s="15" t="s">
        <v>5146</v>
      </c>
      <c r="T471" s="15" t="s">
        <v>1001</v>
      </c>
      <c r="U471" s="15" t="s">
        <v>5028</v>
      </c>
      <c r="V471" s="15" t="s">
        <v>5154</v>
      </c>
      <c r="W471" s="15" t="s">
        <v>995</v>
      </c>
      <c r="X471" s="18" t="s">
        <v>5155</v>
      </c>
      <c r="Y471" s="15" t="s">
        <v>995</v>
      </c>
      <c r="Z471" s="17">
        <v>0</v>
      </c>
      <c r="AA471" s="17">
        <v>1</v>
      </c>
      <c r="AB471" s="16"/>
      <c r="AC471" s="16"/>
      <c r="AD471" s="16"/>
      <c r="AE471" s="16"/>
      <c r="AF471" s="15" t="s">
        <v>995</v>
      </c>
      <c r="AG471" s="16" t="b">
        <v>0</v>
      </c>
      <c r="AH471" s="15" t="s">
        <v>995</v>
      </c>
      <c r="AI471" s="15" t="s">
        <v>995</v>
      </c>
      <c r="AJ471" s="15" t="s">
        <v>995</v>
      </c>
      <c r="AK471" s="16" t="b">
        <v>0</v>
      </c>
      <c r="AL471" s="16" t="b">
        <v>1</v>
      </c>
      <c r="AM471" s="16"/>
      <c r="AN471" s="15" t="s">
        <v>1029</v>
      </c>
      <c r="AO471" s="15" t="s">
        <v>1030</v>
      </c>
      <c r="AP471" s="15" t="s">
        <v>1007</v>
      </c>
      <c r="AQ471" s="15" t="s">
        <v>1008</v>
      </c>
      <c r="AR471" s="16"/>
    </row>
    <row r="472" spans="1:44" ht="15.5" x14ac:dyDescent="0.35">
      <c r="A472" s="15" t="s">
        <v>5156</v>
      </c>
      <c r="B472" s="15" t="s">
        <v>5157</v>
      </c>
      <c r="C472" s="15" t="s">
        <v>5158</v>
      </c>
      <c r="D472" s="16"/>
      <c r="E472" s="17">
        <v>8</v>
      </c>
      <c r="F472" s="17">
        <v>1</v>
      </c>
      <c r="G472" s="15" t="s">
        <v>1034</v>
      </c>
      <c r="H472" s="15" t="s">
        <v>995</v>
      </c>
      <c r="I472" s="15" t="s">
        <v>995</v>
      </c>
      <c r="J472" s="15" t="s">
        <v>995</v>
      </c>
      <c r="K472" s="15" t="s">
        <v>996</v>
      </c>
      <c r="L472" s="15" t="s">
        <v>995</v>
      </c>
      <c r="M472" s="15" t="s">
        <v>997</v>
      </c>
      <c r="N472" s="15" t="s">
        <v>5159</v>
      </c>
      <c r="O472" s="15" t="s">
        <v>4832</v>
      </c>
      <c r="P472" s="15" t="s">
        <v>4833</v>
      </c>
      <c r="Q472" s="15" t="s">
        <v>537</v>
      </c>
      <c r="R472" s="15" t="s">
        <v>4965</v>
      </c>
      <c r="S472" s="15" t="s">
        <v>5146</v>
      </c>
      <c r="T472" s="15" t="s">
        <v>1001</v>
      </c>
      <c r="U472" s="15" t="s">
        <v>5147</v>
      </c>
      <c r="V472" s="15" t="s">
        <v>5148</v>
      </c>
      <c r="W472" s="15" t="s">
        <v>995</v>
      </c>
      <c r="X472" s="18" t="s">
        <v>5160</v>
      </c>
      <c r="Y472" s="15" t="s">
        <v>995</v>
      </c>
      <c r="Z472" s="17">
        <v>0</v>
      </c>
      <c r="AA472" s="17">
        <v>1</v>
      </c>
      <c r="AB472" s="16"/>
      <c r="AC472" s="16"/>
      <c r="AD472" s="16"/>
      <c r="AE472" s="16"/>
      <c r="AF472" s="15" t="s">
        <v>995</v>
      </c>
      <c r="AG472" s="16" t="b">
        <v>0</v>
      </c>
      <c r="AH472" s="15" t="s">
        <v>995</v>
      </c>
      <c r="AI472" s="15" t="s">
        <v>995</v>
      </c>
      <c r="AJ472" s="15" t="s">
        <v>995</v>
      </c>
      <c r="AK472" s="16" t="b">
        <v>0</v>
      </c>
      <c r="AL472" s="16" t="b">
        <v>0</v>
      </c>
      <c r="AM472" s="16"/>
      <c r="AN472" s="15" t="s">
        <v>5161</v>
      </c>
      <c r="AO472" s="15" t="s">
        <v>1067</v>
      </c>
      <c r="AP472" s="15" t="s">
        <v>1007</v>
      </c>
      <c r="AQ472" s="15" t="s">
        <v>1008</v>
      </c>
      <c r="AR472" s="16"/>
    </row>
    <row r="473" spans="1:44" ht="15.5" x14ac:dyDescent="0.35">
      <c r="A473" s="15" t="s">
        <v>5162</v>
      </c>
      <c r="B473" s="15" t="s">
        <v>5163</v>
      </c>
      <c r="C473" s="15" t="s">
        <v>5164</v>
      </c>
      <c r="D473" s="16"/>
      <c r="E473" s="17">
        <v>83</v>
      </c>
      <c r="F473" s="17">
        <v>9</v>
      </c>
      <c r="G473" s="15" t="s">
        <v>16</v>
      </c>
      <c r="H473" s="15" t="s">
        <v>995</v>
      </c>
      <c r="I473" s="15" t="s">
        <v>995</v>
      </c>
      <c r="J473" s="15" t="s">
        <v>995</v>
      </c>
      <c r="K473" s="15" t="s">
        <v>996</v>
      </c>
      <c r="L473" s="15" t="s">
        <v>995</v>
      </c>
      <c r="M473" s="15" t="s">
        <v>1139</v>
      </c>
      <c r="N473" s="15" t="s">
        <v>5165</v>
      </c>
      <c r="O473" s="15" t="s">
        <v>4832</v>
      </c>
      <c r="P473" s="15" t="s">
        <v>4833</v>
      </c>
      <c r="Q473" s="15" t="s">
        <v>537</v>
      </c>
      <c r="R473" s="15" t="s">
        <v>4965</v>
      </c>
      <c r="S473" s="15" t="s">
        <v>5166</v>
      </c>
      <c r="T473" s="15" t="s">
        <v>1001</v>
      </c>
      <c r="U473" s="15" t="s">
        <v>5167</v>
      </c>
      <c r="V473" s="15" t="s">
        <v>5168</v>
      </c>
      <c r="W473" s="15" t="s">
        <v>995</v>
      </c>
      <c r="X473" s="18" t="s">
        <v>5169</v>
      </c>
      <c r="Y473" s="15" t="s">
        <v>995</v>
      </c>
      <c r="Z473" s="17">
        <v>0</v>
      </c>
      <c r="AA473" s="17">
        <v>1</v>
      </c>
      <c r="AB473" s="16"/>
      <c r="AC473" s="16"/>
      <c r="AD473" s="16"/>
      <c r="AE473" s="16"/>
      <c r="AF473" s="15" t="s">
        <v>995</v>
      </c>
      <c r="AG473" s="16" t="b">
        <v>0</v>
      </c>
      <c r="AH473" s="15" t="s">
        <v>995</v>
      </c>
      <c r="AI473" s="15" t="s">
        <v>995</v>
      </c>
      <c r="AJ473" s="15" t="s">
        <v>995</v>
      </c>
      <c r="AK473" s="16" t="b">
        <v>0</v>
      </c>
      <c r="AL473" s="16" t="b">
        <v>0</v>
      </c>
      <c r="AM473" s="16"/>
      <c r="AN473" s="15" t="s">
        <v>1407</v>
      </c>
      <c r="AO473" s="15" t="s">
        <v>1139</v>
      </c>
      <c r="AP473" s="15" t="s">
        <v>1007</v>
      </c>
      <c r="AQ473" s="15" t="s">
        <v>1008</v>
      </c>
      <c r="AR473" s="16"/>
    </row>
    <row r="474" spans="1:44" ht="15.5" x14ac:dyDescent="0.35">
      <c r="A474" s="15" t="s">
        <v>5170</v>
      </c>
      <c r="B474" s="15" t="s">
        <v>5171</v>
      </c>
      <c r="C474" s="15" t="s">
        <v>5172</v>
      </c>
      <c r="D474" s="16"/>
      <c r="E474" s="17">
        <v>49</v>
      </c>
      <c r="F474" s="17">
        <v>5</v>
      </c>
      <c r="G474" s="15" t="s">
        <v>16</v>
      </c>
      <c r="H474" s="15" t="s">
        <v>995</v>
      </c>
      <c r="I474" s="15" t="s">
        <v>995</v>
      </c>
      <c r="J474" s="15" t="s">
        <v>995</v>
      </c>
      <c r="K474" s="15" t="s">
        <v>996</v>
      </c>
      <c r="L474" s="15" t="s">
        <v>995</v>
      </c>
      <c r="M474" s="15" t="s">
        <v>1243</v>
      </c>
      <c r="N474" s="15" t="s">
        <v>5173</v>
      </c>
      <c r="O474" s="15" t="s">
        <v>4832</v>
      </c>
      <c r="P474" s="15" t="s">
        <v>4833</v>
      </c>
      <c r="Q474" s="15" t="s">
        <v>537</v>
      </c>
      <c r="R474" s="15" t="s">
        <v>4965</v>
      </c>
      <c r="S474" s="15" t="s">
        <v>5174</v>
      </c>
      <c r="T474" s="15" t="s">
        <v>1001</v>
      </c>
      <c r="U474" s="15" t="s">
        <v>5175</v>
      </c>
      <c r="V474" s="15" t="s">
        <v>5176</v>
      </c>
      <c r="W474" s="15" t="s">
        <v>995</v>
      </c>
      <c r="X474" s="18" t="s">
        <v>5177</v>
      </c>
      <c r="Y474" s="15" t="s">
        <v>995</v>
      </c>
      <c r="Z474" s="17">
        <v>0</v>
      </c>
      <c r="AA474" s="17">
        <v>1</v>
      </c>
      <c r="AB474" s="16"/>
      <c r="AC474" s="16"/>
      <c r="AD474" s="16"/>
      <c r="AE474" s="16"/>
      <c r="AF474" s="15" t="s">
        <v>995</v>
      </c>
      <c r="AG474" s="16" t="b">
        <v>0</v>
      </c>
      <c r="AH474" s="15" t="s">
        <v>995</v>
      </c>
      <c r="AI474" s="15" t="s">
        <v>995</v>
      </c>
      <c r="AJ474" s="15" t="s">
        <v>995</v>
      </c>
      <c r="AK474" s="16" t="b">
        <v>0</v>
      </c>
      <c r="AL474" s="16" t="b">
        <v>0</v>
      </c>
      <c r="AM474" s="15" t="s">
        <v>1042</v>
      </c>
      <c r="AN474" s="15" t="s">
        <v>2532</v>
      </c>
      <c r="AO474" s="15" t="s">
        <v>1243</v>
      </c>
      <c r="AP474" s="15" t="s">
        <v>1007</v>
      </c>
      <c r="AQ474" s="15" t="s">
        <v>1008</v>
      </c>
      <c r="AR474" s="16"/>
    </row>
    <row r="475" spans="1:44" ht="15.5" x14ac:dyDescent="0.35">
      <c r="A475" s="15" t="s">
        <v>5178</v>
      </c>
      <c r="B475" s="15" t="s">
        <v>5179</v>
      </c>
      <c r="C475" s="15" t="s">
        <v>5180</v>
      </c>
      <c r="D475" s="16"/>
      <c r="E475" s="17">
        <v>73</v>
      </c>
      <c r="F475" s="17">
        <v>8</v>
      </c>
      <c r="G475" s="15" t="s">
        <v>1667</v>
      </c>
      <c r="H475" s="15" t="s">
        <v>995</v>
      </c>
      <c r="I475" s="15" t="s">
        <v>995</v>
      </c>
      <c r="J475" s="15" t="s">
        <v>995</v>
      </c>
      <c r="K475" s="15" t="s">
        <v>996</v>
      </c>
      <c r="L475" s="15" t="s">
        <v>995</v>
      </c>
      <c r="M475" s="15" t="s">
        <v>1105</v>
      </c>
      <c r="N475" s="15" t="s">
        <v>5181</v>
      </c>
      <c r="O475" s="15" t="s">
        <v>4832</v>
      </c>
      <c r="P475" s="15" t="s">
        <v>4833</v>
      </c>
      <c r="Q475" s="15" t="s">
        <v>537</v>
      </c>
      <c r="R475" s="15" t="s">
        <v>4965</v>
      </c>
      <c r="S475" s="15" t="s">
        <v>5182</v>
      </c>
      <c r="T475" s="15" t="s">
        <v>1001</v>
      </c>
      <c r="U475" s="15" t="s">
        <v>5183</v>
      </c>
      <c r="V475" s="15" t="s">
        <v>5184</v>
      </c>
      <c r="W475" s="15" t="s">
        <v>995</v>
      </c>
      <c r="X475" s="18" t="s">
        <v>5185</v>
      </c>
      <c r="Y475" s="15" t="s">
        <v>995</v>
      </c>
      <c r="Z475" s="17">
        <v>0</v>
      </c>
      <c r="AA475" s="17">
        <v>1</v>
      </c>
      <c r="AB475" s="16"/>
      <c r="AC475" s="16"/>
      <c r="AD475" s="16"/>
      <c r="AE475" s="16"/>
      <c r="AF475" s="15" t="s">
        <v>995</v>
      </c>
      <c r="AG475" s="16" t="b">
        <v>0</v>
      </c>
      <c r="AH475" s="15" t="s">
        <v>995</v>
      </c>
      <c r="AI475" s="15" t="s">
        <v>995</v>
      </c>
      <c r="AJ475" s="15" t="s">
        <v>995</v>
      </c>
      <c r="AK475" s="16" t="b">
        <v>0</v>
      </c>
      <c r="AL475" s="16" t="b">
        <v>0</v>
      </c>
      <c r="AM475" s="15" t="s">
        <v>1042</v>
      </c>
      <c r="AN475" s="15" t="s">
        <v>1111</v>
      </c>
      <c r="AO475" s="15" t="s">
        <v>1105</v>
      </c>
      <c r="AP475" s="15" t="s">
        <v>1007</v>
      </c>
      <c r="AQ475" s="15" t="s">
        <v>1008</v>
      </c>
      <c r="AR475" s="16"/>
    </row>
    <row r="476" spans="1:44" ht="15.5" x14ac:dyDescent="0.35">
      <c r="A476" s="15" t="s">
        <v>5186</v>
      </c>
      <c r="B476" s="15" t="s">
        <v>5187</v>
      </c>
      <c r="C476" s="15" t="s">
        <v>5188</v>
      </c>
      <c r="D476" s="16"/>
      <c r="E476" s="16"/>
      <c r="F476" s="16"/>
      <c r="G476" s="15" t="s">
        <v>1564</v>
      </c>
      <c r="H476" s="15" t="s">
        <v>995</v>
      </c>
      <c r="I476" s="15" t="s">
        <v>995</v>
      </c>
      <c r="J476" s="15" t="s">
        <v>995</v>
      </c>
      <c r="K476" s="15" t="s">
        <v>996</v>
      </c>
      <c r="L476" s="15" t="s">
        <v>995</v>
      </c>
      <c r="M476" s="15" t="s">
        <v>997</v>
      </c>
      <c r="N476" s="15" t="s">
        <v>5189</v>
      </c>
      <c r="O476" s="15" t="s">
        <v>4832</v>
      </c>
      <c r="P476" s="15" t="s">
        <v>4833</v>
      </c>
      <c r="Q476" s="15" t="s">
        <v>537</v>
      </c>
      <c r="R476" s="15" t="s">
        <v>4965</v>
      </c>
      <c r="S476" s="15" t="s">
        <v>5190</v>
      </c>
      <c r="T476" s="15" t="s">
        <v>1001</v>
      </c>
      <c r="U476" s="15" t="s">
        <v>5191</v>
      </c>
      <c r="V476" s="15" t="s">
        <v>5192</v>
      </c>
      <c r="W476" s="15" t="s">
        <v>995</v>
      </c>
      <c r="X476" s="18" t="s">
        <v>5193</v>
      </c>
      <c r="Y476" s="15" t="s">
        <v>995</v>
      </c>
      <c r="Z476" s="17">
        <v>0</v>
      </c>
      <c r="AA476" s="17">
        <v>1</v>
      </c>
      <c r="AB476" s="16"/>
      <c r="AC476" s="16"/>
      <c r="AD476" s="16"/>
      <c r="AE476" s="16"/>
      <c r="AF476" s="15" t="s">
        <v>995</v>
      </c>
      <c r="AG476" s="16" t="b">
        <v>0</v>
      </c>
      <c r="AH476" s="15" t="s">
        <v>995</v>
      </c>
      <c r="AI476" s="15" t="s">
        <v>995</v>
      </c>
      <c r="AJ476" s="15" t="s">
        <v>995</v>
      </c>
      <c r="AK476" s="16" t="b">
        <v>0</v>
      </c>
      <c r="AL476" s="16" t="b">
        <v>0</v>
      </c>
      <c r="AM476" s="16"/>
      <c r="AN476" s="15" t="s">
        <v>1693</v>
      </c>
      <c r="AO476" s="15" t="s">
        <v>1019</v>
      </c>
      <c r="AP476" s="15" t="s">
        <v>1007</v>
      </c>
      <c r="AQ476" s="15" t="s">
        <v>1008</v>
      </c>
      <c r="AR476" s="16"/>
    </row>
    <row r="477" spans="1:44" ht="15.5" x14ac:dyDescent="0.35">
      <c r="A477" s="15" t="s">
        <v>5194</v>
      </c>
      <c r="B477" s="15" t="s">
        <v>5195</v>
      </c>
      <c r="C477" s="15" t="s">
        <v>5196</v>
      </c>
      <c r="D477" s="16"/>
      <c r="E477" s="17">
        <v>18</v>
      </c>
      <c r="F477" s="17">
        <v>1</v>
      </c>
      <c r="G477" s="15" t="s">
        <v>994</v>
      </c>
      <c r="H477" s="15" t="s">
        <v>995</v>
      </c>
      <c r="I477" s="15" t="s">
        <v>995</v>
      </c>
      <c r="J477" s="15" t="s">
        <v>995</v>
      </c>
      <c r="K477" s="15" t="s">
        <v>996</v>
      </c>
      <c r="L477" s="15" t="s">
        <v>995</v>
      </c>
      <c r="M477" s="15" t="s">
        <v>997</v>
      </c>
      <c r="N477" s="15" t="s">
        <v>5197</v>
      </c>
      <c r="O477" s="15" t="s">
        <v>4832</v>
      </c>
      <c r="P477" s="15" t="s">
        <v>4833</v>
      </c>
      <c r="Q477" s="15" t="s">
        <v>537</v>
      </c>
      <c r="R477" s="15" t="s">
        <v>4965</v>
      </c>
      <c r="S477" s="15" t="s">
        <v>5198</v>
      </c>
      <c r="T477" s="15" t="s">
        <v>1001</v>
      </c>
      <c r="U477" s="15" t="s">
        <v>5199</v>
      </c>
      <c r="V477" s="15" t="s">
        <v>5200</v>
      </c>
      <c r="W477" s="15" t="s">
        <v>995</v>
      </c>
      <c r="X477" s="18" t="s">
        <v>5201</v>
      </c>
      <c r="Y477" s="15" t="s">
        <v>995</v>
      </c>
      <c r="Z477" s="17">
        <v>0</v>
      </c>
      <c r="AA477" s="17">
        <v>1</v>
      </c>
      <c r="AB477" s="16"/>
      <c r="AC477" s="16"/>
      <c r="AD477" s="16"/>
      <c r="AE477" s="16"/>
      <c r="AF477" s="15" t="s">
        <v>995</v>
      </c>
      <c r="AG477" s="16" t="b">
        <v>0</v>
      </c>
      <c r="AH477" s="15" t="s">
        <v>995</v>
      </c>
      <c r="AI477" s="15" t="s">
        <v>995</v>
      </c>
      <c r="AJ477" s="15" t="s">
        <v>995</v>
      </c>
      <c r="AK477" s="16" t="b">
        <v>0</v>
      </c>
      <c r="AL477" s="16" t="b">
        <v>0</v>
      </c>
      <c r="AM477" s="16"/>
      <c r="AN477" s="15" t="s">
        <v>1029</v>
      </c>
      <c r="AO477" s="15" t="s">
        <v>1030</v>
      </c>
      <c r="AP477" s="15" t="s">
        <v>1007</v>
      </c>
      <c r="AQ477" s="15" t="s">
        <v>1008</v>
      </c>
      <c r="AR477" s="16"/>
    </row>
    <row r="478" spans="1:44" ht="15.5" x14ac:dyDescent="0.35">
      <c r="A478" s="15" t="s">
        <v>5202</v>
      </c>
      <c r="B478" s="15" t="s">
        <v>5203</v>
      </c>
      <c r="C478" s="15" t="s">
        <v>5204</v>
      </c>
      <c r="D478" s="16"/>
      <c r="E478" s="17">
        <v>16</v>
      </c>
      <c r="F478" s="17">
        <v>1</v>
      </c>
      <c r="G478" s="15" t="s">
        <v>14</v>
      </c>
      <c r="H478" s="15" t="s">
        <v>995</v>
      </c>
      <c r="I478" s="15" t="s">
        <v>995</v>
      </c>
      <c r="J478" s="15" t="s">
        <v>995</v>
      </c>
      <c r="K478" s="15" t="s">
        <v>996</v>
      </c>
      <c r="L478" s="15" t="s">
        <v>995</v>
      </c>
      <c r="M478" s="15" t="s">
        <v>1139</v>
      </c>
      <c r="N478" s="15" t="s">
        <v>5205</v>
      </c>
      <c r="O478" s="15" t="s">
        <v>4832</v>
      </c>
      <c r="P478" s="15" t="s">
        <v>4833</v>
      </c>
      <c r="Q478" s="15" t="s">
        <v>537</v>
      </c>
      <c r="R478" s="15" t="s">
        <v>4965</v>
      </c>
      <c r="S478" s="15" t="s">
        <v>5206</v>
      </c>
      <c r="T478" s="15" t="s">
        <v>1001</v>
      </c>
      <c r="U478" s="15" t="s">
        <v>5207</v>
      </c>
      <c r="V478" s="15" t="s">
        <v>5208</v>
      </c>
      <c r="W478" s="15" t="s">
        <v>995</v>
      </c>
      <c r="X478" s="18" t="s">
        <v>5209</v>
      </c>
      <c r="Y478" s="15" t="s">
        <v>995</v>
      </c>
      <c r="Z478" s="17">
        <v>0</v>
      </c>
      <c r="AA478" s="17">
        <v>1</v>
      </c>
      <c r="AB478" s="16"/>
      <c r="AC478" s="16"/>
      <c r="AD478" s="16"/>
      <c r="AE478" s="16"/>
      <c r="AF478" s="15" t="s">
        <v>995</v>
      </c>
      <c r="AG478" s="16" t="b">
        <v>0</v>
      </c>
      <c r="AH478" s="15" t="s">
        <v>995</v>
      </c>
      <c r="AI478" s="15" t="s">
        <v>995</v>
      </c>
      <c r="AJ478" s="15" t="s">
        <v>995</v>
      </c>
      <c r="AK478" s="16" t="b">
        <v>0</v>
      </c>
      <c r="AL478" s="16" t="b">
        <v>0</v>
      </c>
      <c r="AM478" s="16"/>
      <c r="AN478" s="15" t="s">
        <v>1407</v>
      </c>
      <c r="AO478" s="15" t="s">
        <v>1139</v>
      </c>
      <c r="AP478" s="15" t="s">
        <v>1007</v>
      </c>
      <c r="AQ478" s="15" t="s">
        <v>1008</v>
      </c>
      <c r="AR478" s="16"/>
    </row>
    <row r="479" spans="1:44" ht="15.5" x14ac:dyDescent="0.35">
      <c r="A479" s="15" t="s">
        <v>5210</v>
      </c>
      <c r="B479" s="15" t="s">
        <v>5211</v>
      </c>
      <c r="C479" s="15" t="s">
        <v>5212</v>
      </c>
      <c r="D479" s="16"/>
      <c r="E479" s="17">
        <v>6</v>
      </c>
      <c r="F479" s="17">
        <v>1</v>
      </c>
      <c r="G479" s="15" t="s">
        <v>995</v>
      </c>
      <c r="H479" s="15" t="s">
        <v>995</v>
      </c>
      <c r="I479" s="15" t="s">
        <v>995</v>
      </c>
      <c r="J479" s="15" t="s">
        <v>995</v>
      </c>
      <c r="K479" s="15" t="s">
        <v>996</v>
      </c>
      <c r="L479" s="15" t="s">
        <v>995</v>
      </c>
      <c r="M479" s="15" t="s">
        <v>997</v>
      </c>
      <c r="N479" s="15" t="s">
        <v>5213</v>
      </c>
      <c r="O479" s="15" t="s">
        <v>4832</v>
      </c>
      <c r="P479" s="15" t="s">
        <v>4833</v>
      </c>
      <c r="Q479" s="15" t="s">
        <v>537</v>
      </c>
      <c r="R479" s="15" t="s">
        <v>4965</v>
      </c>
      <c r="S479" s="15" t="s">
        <v>5214</v>
      </c>
      <c r="T479" s="15" t="s">
        <v>1001</v>
      </c>
      <c r="U479" s="15" t="s">
        <v>5215</v>
      </c>
      <c r="V479" s="15" t="s">
        <v>5216</v>
      </c>
      <c r="W479" s="15" t="s">
        <v>995</v>
      </c>
      <c r="X479" s="18" t="s">
        <v>5217</v>
      </c>
      <c r="Y479" s="15" t="s">
        <v>995</v>
      </c>
      <c r="Z479" s="17">
        <v>0</v>
      </c>
      <c r="AA479" s="17">
        <v>1</v>
      </c>
      <c r="AB479" s="16"/>
      <c r="AC479" s="16"/>
      <c r="AD479" s="16"/>
      <c r="AE479" s="16"/>
      <c r="AF479" s="15" t="s">
        <v>995</v>
      </c>
      <c r="AG479" s="16" t="b">
        <v>0</v>
      </c>
      <c r="AH479" s="15" t="s">
        <v>995</v>
      </c>
      <c r="AI479" s="15" t="s">
        <v>995</v>
      </c>
      <c r="AJ479" s="15" t="s">
        <v>995</v>
      </c>
      <c r="AK479" s="16" t="b">
        <v>0</v>
      </c>
      <c r="AL479" s="16" t="b">
        <v>0</v>
      </c>
      <c r="AM479" s="16"/>
      <c r="AN479" s="15" t="s">
        <v>5218</v>
      </c>
      <c r="AO479" s="15" t="s">
        <v>1019</v>
      </c>
      <c r="AP479" s="15" t="s">
        <v>1007</v>
      </c>
      <c r="AQ479" s="15" t="s">
        <v>1008</v>
      </c>
      <c r="AR479" s="16"/>
    </row>
    <row r="480" spans="1:44" ht="15.5" x14ac:dyDescent="0.35">
      <c r="A480" s="15" t="s">
        <v>5219</v>
      </c>
      <c r="B480" s="15" t="s">
        <v>5220</v>
      </c>
      <c r="C480" s="15" t="s">
        <v>5221</v>
      </c>
      <c r="D480" s="16"/>
      <c r="E480" s="17">
        <v>20</v>
      </c>
      <c r="F480" s="17">
        <v>2</v>
      </c>
      <c r="G480" s="15" t="s">
        <v>994</v>
      </c>
      <c r="H480" s="15" t="s">
        <v>995</v>
      </c>
      <c r="I480" s="15" t="s">
        <v>995</v>
      </c>
      <c r="J480" s="15" t="s">
        <v>995</v>
      </c>
      <c r="K480" s="15" t="s">
        <v>996</v>
      </c>
      <c r="L480" s="15" t="s">
        <v>995</v>
      </c>
      <c r="M480" s="15" t="s">
        <v>997</v>
      </c>
      <c r="N480" s="15" t="s">
        <v>5222</v>
      </c>
      <c r="O480" s="15" t="s">
        <v>4832</v>
      </c>
      <c r="P480" s="15" t="s">
        <v>4833</v>
      </c>
      <c r="Q480" s="15" t="s">
        <v>537</v>
      </c>
      <c r="R480" s="15" t="s">
        <v>4965</v>
      </c>
      <c r="S480" s="15" t="s">
        <v>5214</v>
      </c>
      <c r="T480" s="15" t="s">
        <v>1001</v>
      </c>
      <c r="U480" s="15" t="s">
        <v>5223</v>
      </c>
      <c r="V480" s="15" t="s">
        <v>5224</v>
      </c>
      <c r="W480" s="15" t="s">
        <v>995</v>
      </c>
      <c r="X480" s="18" t="s">
        <v>5225</v>
      </c>
      <c r="Y480" s="15" t="s">
        <v>995</v>
      </c>
      <c r="Z480" s="17">
        <v>0</v>
      </c>
      <c r="AA480" s="17">
        <v>1</v>
      </c>
      <c r="AB480" s="16"/>
      <c r="AC480" s="16"/>
      <c r="AD480" s="16"/>
      <c r="AE480" s="16"/>
      <c r="AF480" s="15" t="s">
        <v>995</v>
      </c>
      <c r="AG480" s="16" t="b">
        <v>0</v>
      </c>
      <c r="AH480" s="15" t="s">
        <v>995</v>
      </c>
      <c r="AI480" s="15" t="s">
        <v>995</v>
      </c>
      <c r="AJ480" s="15" t="s">
        <v>995</v>
      </c>
      <c r="AK480" s="16" t="b">
        <v>0</v>
      </c>
      <c r="AL480" s="16" t="b">
        <v>1</v>
      </c>
      <c r="AM480" s="16"/>
      <c r="AN480" s="15" t="s">
        <v>1029</v>
      </c>
      <c r="AO480" s="15" t="s">
        <v>1030</v>
      </c>
      <c r="AP480" s="15" t="s">
        <v>1007</v>
      </c>
      <c r="AQ480" s="15" t="s">
        <v>1008</v>
      </c>
      <c r="AR480" s="16"/>
    </row>
    <row r="481" spans="1:44" ht="15.5" x14ac:dyDescent="0.35">
      <c r="A481" s="15" t="s">
        <v>5226</v>
      </c>
      <c r="B481" s="15" t="s">
        <v>5227</v>
      </c>
      <c r="C481" s="15" t="s">
        <v>5228</v>
      </c>
      <c r="D481" s="16"/>
      <c r="E481" s="17">
        <v>13</v>
      </c>
      <c r="F481" s="17">
        <v>1</v>
      </c>
      <c r="G481" s="15" t="s">
        <v>1023</v>
      </c>
      <c r="H481" s="15" t="s">
        <v>995</v>
      </c>
      <c r="I481" s="15" t="s">
        <v>995</v>
      </c>
      <c r="J481" s="15" t="s">
        <v>995</v>
      </c>
      <c r="K481" s="15" t="s">
        <v>996</v>
      </c>
      <c r="L481" s="15" t="s">
        <v>995</v>
      </c>
      <c r="M481" s="15" t="s">
        <v>997</v>
      </c>
      <c r="N481" s="15" t="s">
        <v>5229</v>
      </c>
      <c r="O481" s="15" t="s">
        <v>4832</v>
      </c>
      <c r="P481" s="15" t="s">
        <v>4833</v>
      </c>
      <c r="Q481" s="15" t="s">
        <v>537</v>
      </c>
      <c r="R481" s="15" t="s">
        <v>4965</v>
      </c>
      <c r="S481" s="15" t="s">
        <v>5214</v>
      </c>
      <c r="T481" s="15" t="s">
        <v>1001</v>
      </c>
      <c r="U481" s="15" t="s">
        <v>5215</v>
      </c>
      <c r="V481" s="15" t="s">
        <v>5230</v>
      </c>
      <c r="W481" s="15" t="s">
        <v>995</v>
      </c>
      <c r="X481" s="18" t="s">
        <v>5155</v>
      </c>
      <c r="Y481" s="15" t="s">
        <v>995</v>
      </c>
      <c r="Z481" s="17">
        <v>0</v>
      </c>
      <c r="AA481" s="17">
        <v>1</v>
      </c>
      <c r="AB481" s="16"/>
      <c r="AC481" s="16"/>
      <c r="AD481" s="16"/>
      <c r="AE481" s="16"/>
      <c r="AF481" s="15" t="s">
        <v>995</v>
      </c>
      <c r="AG481" s="16" t="b">
        <v>0</v>
      </c>
      <c r="AH481" s="15" t="s">
        <v>995</v>
      </c>
      <c r="AI481" s="15" t="s">
        <v>995</v>
      </c>
      <c r="AJ481" s="15" t="s">
        <v>995</v>
      </c>
      <c r="AK481" s="16" t="b">
        <v>0</v>
      </c>
      <c r="AL481" s="16" t="b">
        <v>0</v>
      </c>
      <c r="AM481" s="16"/>
      <c r="AN481" s="15" t="s">
        <v>1029</v>
      </c>
      <c r="AO481" s="15" t="s">
        <v>1030</v>
      </c>
      <c r="AP481" s="15" t="s">
        <v>1007</v>
      </c>
      <c r="AQ481" s="15" t="s">
        <v>1008</v>
      </c>
      <c r="AR481" s="16"/>
    </row>
    <row r="482" spans="1:44" ht="15.5" x14ac:dyDescent="0.35">
      <c r="A482" s="15" t="s">
        <v>5231</v>
      </c>
      <c r="B482" s="15" t="s">
        <v>5232</v>
      </c>
      <c r="C482" s="15" t="s">
        <v>5233</v>
      </c>
      <c r="D482" s="16"/>
      <c r="E482" s="17">
        <v>30</v>
      </c>
      <c r="F482" s="17">
        <v>3</v>
      </c>
      <c r="G482" s="15" t="s">
        <v>16</v>
      </c>
      <c r="H482" s="15" t="s">
        <v>995</v>
      </c>
      <c r="I482" s="15" t="s">
        <v>995</v>
      </c>
      <c r="J482" s="15" t="s">
        <v>995</v>
      </c>
      <c r="K482" s="15" t="s">
        <v>996</v>
      </c>
      <c r="L482" s="15" t="s">
        <v>995</v>
      </c>
      <c r="M482" s="15" t="s">
        <v>997</v>
      </c>
      <c r="N482" s="15" t="s">
        <v>5234</v>
      </c>
      <c r="O482" s="15" t="s">
        <v>4832</v>
      </c>
      <c r="P482" s="15" t="s">
        <v>4833</v>
      </c>
      <c r="Q482" s="15" t="s">
        <v>537</v>
      </c>
      <c r="R482" s="15" t="s">
        <v>4965</v>
      </c>
      <c r="S482" s="15" t="s">
        <v>5235</v>
      </c>
      <c r="T482" s="15" t="s">
        <v>1001</v>
      </c>
      <c r="U482" s="15" t="s">
        <v>5236</v>
      </c>
      <c r="V482" s="15" t="s">
        <v>5237</v>
      </c>
      <c r="W482" s="15" t="s">
        <v>995</v>
      </c>
      <c r="X482" s="18" t="s">
        <v>5238</v>
      </c>
      <c r="Y482" s="15" t="s">
        <v>995</v>
      </c>
      <c r="Z482" s="17">
        <v>0</v>
      </c>
      <c r="AA482" s="17">
        <v>1</v>
      </c>
      <c r="AB482" s="16"/>
      <c r="AC482" s="16"/>
      <c r="AD482" s="16"/>
      <c r="AE482" s="16"/>
      <c r="AF482" s="15" t="s">
        <v>995</v>
      </c>
      <c r="AG482" s="16" t="b">
        <v>0</v>
      </c>
      <c r="AH482" s="15" t="s">
        <v>995</v>
      </c>
      <c r="AI482" s="15" t="s">
        <v>995</v>
      </c>
      <c r="AJ482" s="15" t="s">
        <v>995</v>
      </c>
      <c r="AK482" s="16" t="b">
        <v>0</v>
      </c>
      <c r="AL482" s="16" t="b">
        <v>0</v>
      </c>
      <c r="AM482" s="16"/>
      <c r="AN482" s="15" t="s">
        <v>3093</v>
      </c>
      <c r="AO482" s="15" t="s">
        <v>1171</v>
      </c>
      <c r="AP482" s="15" t="s">
        <v>4998</v>
      </c>
      <c r="AQ482" s="15" t="s">
        <v>1008</v>
      </c>
      <c r="AR482" s="16"/>
    </row>
    <row r="483" spans="1:44" ht="15.5" x14ac:dyDescent="0.35">
      <c r="A483" s="15" t="s">
        <v>5239</v>
      </c>
      <c r="B483" s="15" t="s">
        <v>5240</v>
      </c>
      <c r="C483" s="15" t="s">
        <v>5241</v>
      </c>
      <c r="D483" s="16"/>
      <c r="E483" s="17">
        <v>34</v>
      </c>
      <c r="F483" s="17">
        <v>3</v>
      </c>
      <c r="G483" s="15" t="s">
        <v>1061</v>
      </c>
      <c r="H483" s="15" t="s">
        <v>995</v>
      </c>
      <c r="I483" s="15" t="s">
        <v>995</v>
      </c>
      <c r="J483" s="15" t="s">
        <v>995</v>
      </c>
      <c r="K483" s="15" t="s">
        <v>996</v>
      </c>
      <c r="L483" s="15" t="s">
        <v>995</v>
      </c>
      <c r="M483" s="15" t="s">
        <v>997</v>
      </c>
      <c r="N483" s="15" t="s">
        <v>5242</v>
      </c>
      <c r="O483" s="15" t="s">
        <v>5243</v>
      </c>
      <c r="P483" s="15" t="s">
        <v>4833</v>
      </c>
      <c r="Q483" s="15" t="s">
        <v>537</v>
      </c>
      <c r="R483" s="15" t="s">
        <v>5243</v>
      </c>
      <c r="S483" s="15" t="s">
        <v>5244</v>
      </c>
      <c r="T483" s="15" t="s">
        <v>1001</v>
      </c>
      <c r="U483" s="15" t="s">
        <v>5245</v>
      </c>
      <c r="V483" s="15" t="s">
        <v>5246</v>
      </c>
      <c r="W483" s="15" t="s">
        <v>995</v>
      </c>
      <c r="X483" s="18" t="s">
        <v>5247</v>
      </c>
      <c r="Y483" s="15" t="s">
        <v>995</v>
      </c>
      <c r="Z483" s="17">
        <v>0</v>
      </c>
      <c r="AA483" s="17">
        <v>1</v>
      </c>
      <c r="AB483" s="16"/>
      <c r="AC483" s="16"/>
      <c r="AD483" s="16"/>
      <c r="AE483" s="16"/>
      <c r="AF483" s="15" t="s">
        <v>995</v>
      </c>
      <c r="AG483" s="16" t="b">
        <v>0</v>
      </c>
      <c r="AH483" s="15" t="s">
        <v>995</v>
      </c>
      <c r="AI483" s="15" t="s">
        <v>995</v>
      </c>
      <c r="AJ483" s="15" t="s">
        <v>995</v>
      </c>
      <c r="AK483" s="16" t="b">
        <v>0</v>
      </c>
      <c r="AL483" s="16" t="b">
        <v>0</v>
      </c>
      <c r="AM483" s="16"/>
      <c r="AN483" s="15" t="s">
        <v>5248</v>
      </c>
      <c r="AO483" s="15" t="s">
        <v>1019</v>
      </c>
      <c r="AP483" s="15" t="s">
        <v>1007</v>
      </c>
      <c r="AQ483" s="15" t="s">
        <v>1008</v>
      </c>
      <c r="AR483" s="16"/>
    </row>
    <row r="484" spans="1:44" ht="15.5" x14ac:dyDescent="0.35">
      <c r="A484" s="15" t="s">
        <v>5249</v>
      </c>
      <c r="B484" s="15" t="s">
        <v>5250</v>
      </c>
      <c r="C484" s="15" t="s">
        <v>5251</v>
      </c>
      <c r="D484" s="16"/>
      <c r="E484" s="16"/>
      <c r="F484" s="16"/>
      <c r="G484" s="15" t="s">
        <v>1061</v>
      </c>
      <c r="H484" s="15" t="s">
        <v>995</v>
      </c>
      <c r="I484" s="15" t="s">
        <v>5252</v>
      </c>
      <c r="J484" s="15" t="s">
        <v>995</v>
      </c>
      <c r="K484" s="15" t="s">
        <v>996</v>
      </c>
      <c r="L484" s="15" t="s">
        <v>995</v>
      </c>
      <c r="M484" s="15" t="s">
        <v>997</v>
      </c>
      <c r="N484" s="15" t="s">
        <v>5253</v>
      </c>
      <c r="O484" s="15" t="s">
        <v>5243</v>
      </c>
      <c r="P484" s="15" t="s">
        <v>4833</v>
      </c>
      <c r="Q484" s="15" t="s">
        <v>537</v>
      </c>
      <c r="R484" s="15" t="s">
        <v>5243</v>
      </c>
      <c r="S484" s="15" t="s">
        <v>5244</v>
      </c>
      <c r="T484" s="15" t="s">
        <v>1001</v>
      </c>
      <c r="U484" s="15" t="s">
        <v>995</v>
      </c>
      <c r="V484" s="15" t="s">
        <v>995</v>
      </c>
      <c r="W484" s="15" t="s">
        <v>995</v>
      </c>
      <c r="X484" s="18" t="s">
        <v>5254</v>
      </c>
      <c r="Y484" s="15" t="s">
        <v>995</v>
      </c>
      <c r="Z484" s="17">
        <v>0</v>
      </c>
      <c r="AA484" s="17">
        <v>1</v>
      </c>
      <c r="AB484" s="17">
        <v>2</v>
      </c>
      <c r="AC484" s="16"/>
      <c r="AD484" s="16"/>
      <c r="AE484" s="16"/>
      <c r="AF484" s="15" t="s">
        <v>995</v>
      </c>
      <c r="AG484" s="16" t="b">
        <v>0</v>
      </c>
      <c r="AH484" s="15" t="s">
        <v>995</v>
      </c>
      <c r="AI484" s="15" t="s">
        <v>995</v>
      </c>
      <c r="AJ484" s="15" t="s">
        <v>995</v>
      </c>
      <c r="AK484" s="16" t="b">
        <v>0</v>
      </c>
      <c r="AL484" s="16" t="b">
        <v>0</v>
      </c>
      <c r="AM484" s="16"/>
      <c r="AN484" s="15" t="s">
        <v>5248</v>
      </c>
      <c r="AO484" s="15" t="s">
        <v>1019</v>
      </c>
      <c r="AP484" s="15" t="s">
        <v>4021</v>
      </c>
      <c r="AQ484" s="15" t="s">
        <v>1008</v>
      </c>
      <c r="AR484" s="16"/>
    </row>
    <row r="485" spans="1:44" ht="15.5" x14ac:dyDescent="0.35">
      <c r="A485" s="15" t="s">
        <v>5255</v>
      </c>
      <c r="B485" s="15" t="s">
        <v>5256</v>
      </c>
      <c r="C485" s="15" t="s">
        <v>5257</v>
      </c>
      <c r="D485" s="16"/>
      <c r="E485" s="17">
        <v>34</v>
      </c>
      <c r="F485" s="17">
        <v>3</v>
      </c>
      <c r="G485" s="15" t="s">
        <v>1331</v>
      </c>
      <c r="H485" s="15" t="s">
        <v>995</v>
      </c>
      <c r="I485" s="15" t="s">
        <v>5258</v>
      </c>
      <c r="J485" s="15" t="s">
        <v>5239</v>
      </c>
      <c r="K485" s="15" t="s">
        <v>5240</v>
      </c>
      <c r="L485" s="15" t="s">
        <v>995</v>
      </c>
      <c r="M485" s="15" t="s">
        <v>997</v>
      </c>
      <c r="N485" s="15" t="s">
        <v>5242</v>
      </c>
      <c r="O485" s="15" t="s">
        <v>5243</v>
      </c>
      <c r="P485" s="15" t="s">
        <v>4833</v>
      </c>
      <c r="Q485" s="15" t="s">
        <v>537</v>
      </c>
      <c r="R485" s="15" t="s">
        <v>5243</v>
      </c>
      <c r="S485" s="15" t="s">
        <v>5244</v>
      </c>
      <c r="T485" s="15" t="s">
        <v>1001</v>
      </c>
      <c r="U485" s="15" t="s">
        <v>5245</v>
      </c>
      <c r="V485" s="15" t="s">
        <v>5246</v>
      </c>
      <c r="W485" s="15" t="s">
        <v>995</v>
      </c>
      <c r="X485" s="18" t="s">
        <v>5259</v>
      </c>
      <c r="Y485" s="15" t="s">
        <v>995</v>
      </c>
      <c r="Z485" s="17">
        <v>0</v>
      </c>
      <c r="AA485" s="17">
        <v>1</v>
      </c>
      <c r="AB485" s="16"/>
      <c r="AC485" s="16"/>
      <c r="AD485" s="16"/>
      <c r="AE485" s="16"/>
      <c r="AF485" s="15" t="s">
        <v>995</v>
      </c>
      <c r="AG485" s="16" t="b">
        <v>0</v>
      </c>
      <c r="AH485" s="15" t="s">
        <v>995</v>
      </c>
      <c r="AI485" s="15" t="s">
        <v>995</v>
      </c>
      <c r="AJ485" s="15" t="s">
        <v>995</v>
      </c>
      <c r="AK485" s="16" t="b">
        <v>0</v>
      </c>
      <c r="AL485" s="16" t="b">
        <v>0</v>
      </c>
      <c r="AM485" s="16"/>
      <c r="AN485" s="15" t="s">
        <v>5248</v>
      </c>
      <c r="AO485" s="15" t="s">
        <v>1019</v>
      </c>
      <c r="AP485" s="15" t="s">
        <v>1007</v>
      </c>
      <c r="AQ485" s="15" t="s">
        <v>1008</v>
      </c>
      <c r="AR485" s="16"/>
    </row>
    <row r="486" spans="1:44" ht="15.5" x14ac:dyDescent="0.35">
      <c r="A486" s="15" t="s">
        <v>5260</v>
      </c>
      <c r="B486" s="15" t="s">
        <v>5261</v>
      </c>
      <c r="C486" s="15" t="s">
        <v>5262</v>
      </c>
      <c r="D486" s="16"/>
      <c r="E486" s="17">
        <v>67</v>
      </c>
      <c r="F486" s="17">
        <v>7</v>
      </c>
      <c r="G486" s="15" t="s">
        <v>1061</v>
      </c>
      <c r="H486" s="15" t="s">
        <v>995</v>
      </c>
      <c r="I486" s="15" t="s">
        <v>995</v>
      </c>
      <c r="J486" s="15" t="s">
        <v>995</v>
      </c>
      <c r="K486" s="15" t="s">
        <v>996</v>
      </c>
      <c r="L486" s="15" t="s">
        <v>995</v>
      </c>
      <c r="M486" s="15" t="s">
        <v>1139</v>
      </c>
      <c r="N486" s="15" t="s">
        <v>5263</v>
      </c>
      <c r="O486" s="15" t="s">
        <v>5264</v>
      </c>
      <c r="P486" s="15" t="s">
        <v>4833</v>
      </c>
      <c r="Q486" s="15" t="s">
        <v>537</v>
      </c>
      <c r="R486" s="15" t="s">
        <v>5264</v>
      </c>
      <c r="S486" s="15" t="s">
        <v>5265</v>
      </c>
      <c r="T486" s="15" t="s">
        <v>1001</v>
      </c>
      <c r="U486" s="15" t="s">
        <v>5266</v>
      </c>
      <c r="V486" s="15" t="s">
        <v>5267</v>
      </c>
      <c r="W486" s="15" t="s">
        <v>995</v>
      </c>
      <c r="X486" s="18" t="s">
        <v>5268</v>
      </c>
      <c r="Y486" s="15" t="s">
        <v>995</v>
      </c>
      <c r="Z486" s="17">
        <v>0</v>
      </c>
      <c r="AA486" s="17">
        <v>1</v>
      </c>
      <c r="AB486" s="16"/>
      <c r="AC486" s="16"/>
      <c r="AD486" s="16"/>
      <c r="AE486" s="16"/>
      <c r="AF486" s="15" t="s">
        <v>995</v>
      </c>
      <c r="AG486" s="16" t="b">
        <v>0</v>
      </c>
      <c r="AH486" s="15" t="s">
        <v>995</v>
      </c>
      <c r="AI486" s="15" t="s">
        <v>995</v>
      </c>
      <c r="AJ486" s="15" t="s">
        <v>995</v>
      </c>
      <c r="AK486" s="16" t="b">
        <v>0</v>
      </c>
      <c r="AL486" s="16" t="b">
        <v>0</v>
      </c>
      <c r="AM486" s="16"/>
      <c r="AN486" s="15" t="s">
        <v>5269</v>
      </c>
      <c r="AO486" s="15" t="s">
        <v>1139</v>
      </c>
      <c r="AP486" s="15" t="s">
        <v>1007</v>
      </c>
      <c r="AQ486" s="15" t="s">
        <v>1008</v>
      </c>
      <c r="AR486" s="16"/>
    </row>
    <row r="487" spans="1:44" ht="15.5" x14ac:dyDescent="0.35">
      <c r="A487" s="15" t="s">
        <v>5270</v>
      </c>
      <c r="B487" s="15" t="s">
        <v>5271</v>
      </c>
      <c r="C487" s="15" t="s">
        <v>5272</v>
      </c>
      <c r="D487" s="16"/>
      <c r="E487" s="17">
        <v>98</v>
      </c>
      <c r="F487" s="17">
        <v>10</v>
      </c>
      <c r="G487" s="15" t="s">
        <v>1420</v>
      </c>
      <c r="H487" s="15" t="s">
        <v>995</v>
      </c>
      <c r="I487" s="15" t="s">
        <v>995</v>
      </c>
      <c r="J487" s="15" t="s">
        <v>995</v>
      </c>
      <c r="K487" s="15" t="s">
        <v>996</v>
      </c>
      <c r="L487" s="15" t="s">
        <v>995</v>
      </c>
      <c r="M487" s="15" t="s">
        <v>997</v>
      </c>
      <c r="N487" s="15" t="s">
        <v>5273</v>
      </c>
      <c r="O487" s="15" t="s">
        <v>5274</v>
      </c>
      <c r="P487" s="15" t="s">
        <v>4833</v>
      </c>
      <c r="Q487" s="15" t="s">
        <v>537</v>
      </c>
      <c r="R487" s="15" t="s">
        <v>5275</v>
      </c>
      <c r="S487" s="15" t="s">
        <v>5276</v>
      </c>
      <c r="T487" s="15" t="s">
        <v>1786</v>
      </c>
      <c r="U487" s="15" t="s">
        <v>5277</v>
      </c>
      <c r="V487" s="15" t="s">
        <v>5278</v>
      </c>
      <c r="W487" s="15" t="s">
        <v>995</v>
      </c>
      <c r="X487" s="18" t="s">
        <v>5279</v>
      </c>
      <c r="Y487" s="15" t="s">
        <v>995</v>
      </c>
      <c r="Z487" s="17">
        <v>0</v>
      </c>
      <c r="AA487" s="17">
        <v>1</v>
      </c>
      <c r="AB487" s="16"/>
      <c r="AC487" s="16"/>
      <c r="AD487" s="16"/>
      <c r="AE487" s="16"/>
      <c r="AF487" s="15" t="s">
        <v>995</v>
      </c>
      <c r="AG487" s="16" t="b">
        <v>0</v>
      </c>
      <c r="AH487" s="15" t="s">
        <v>995</v>
      </c>
      <c r="AI487" s="15" t="s">
        <v>995</v>
      </c>
      <c r="AJ487" s="15" t="s">
        <v>995</v>
      </c>
      <c r="AK487" s="16" t="b">
        <v>0</v>
      </c>
      <c r="AL487" s="16" t="b">
        <v>0</v>
      </c>
      <c r="AM487" s="16"/>
      <c r="AN487" s="15" t="s">
        <v>5280</v>
      </c>
      <c r="AO487" s="15" t="s">
        <v>1067</v>
      </c>
      <c r="AP487" s="15" t="s">
        <v>1007</v>
      </c>
      <c r="AQ487" s="15" t="s">
        <v>1008</v>
      </c>
      <c r="AR487" s="16"/>
    </row>
    <row r="488" spans="1:44" ht="15.5" x14ac:dyDescent="0.35">
      <c r="A488" s="15" t="s">
        <v>5281</v>
      </c>
      <c r="B488" s="15" t="s">
        <v>5282</v>
      </c>
      <c r="C488" s="15" t="s">
        <v>5283</v>
      </c>
      <c r="D488" s="16"/>
      <c r="E488" s="17">
        <v>69</v>
      </c>
      <c r="F488" s="17">
        <v>7</v>
      </c>
      <c r="G488" s="15" t="s">
        <v>1420</v>
      </c>
      <c r="H488" s="15" t="s">
        <v>995</v>
      </c>
      <c r="I488" s="15" t="s">
        <v>995</v>
      </c>
      <c r="J488" s="15" t="s">
        <v>995</v>
      </c>
      <c r="K488" s="15" t="s">
        <v>996</v>
      </c>
      <c r="L488" s="15" t="s">
        <v>995</v>
      </c>
      <c r="M488" s="15" t="s">
        <v>997</v>
      </c>
      <c r="N488" s="15" t="s">
        <v>5284</v>
      </c>
      <c r="O488" s="15" t="s">
        <v>5285</v>
      </c>
      <c r="P488" s="15" t="s">
        <v>4833</v>
      </c>
      <c r="Q488" s="15" t="s">
        <v>537</v>
      </c>
      <c r="R488" s="15" t="s">
        <v>5286</v>
      </c>
      <c r="S488" s="15" t="s">
        <v>5287</v>
      </c>
      <c r="T488" s="15" t="s">
        <v>1786</v>
      </c>
      <c r="U488" s="15" t="s">
        <v>5288</v>
      </c>
      <c r="V488" s="15" t="s">
        <v>5289</v>
      </c>
      <c r="W488" s="15" t="s">
        <v>995</v>
      </c>
      <c r="X488" s="18" t="s">
        <v>5290</v>
      </c>
      <c r="Y488" s="15" t="s">
        <v>995</v>
      </c>
      <c r="Z488" s="17">
        <v>0</v>
      </c>
      <c r="AA488" s="17">
        <v>1</v>
      </c>
      <c r="AB488" s="16"/>
      <c r="AC488" s="16"/>
      <c r="AD488" s="16"/>
      <c r="AE488" s="16"/>
      <c r="AF488" s="15" t="s">
        <v>995</v>
      </c>
      <c r="AG488" s="16" t="b">
        <v>0</v>
      </c>
      <c r="AH488" s="15" t="s">
        <v>995</v>
      </c>
      <c r="AI488" s="15" t="s">
        <v>995</v>
      </c>
      <c r="AJ488" s="15" t="s">
        <v>995</v>
      </c>
      <c r="AK488" s="16" t="b">
        <v>0</v>
      </c>
      <c r="AL488" s="16" t="b">
        <v>0</v>
      </c>
      <c r="AM488" s="16"/>
      <c r="AN488" s="15" t="s">
        <v>5291</v>
      </c>
      <c r="AO488" s="15" t="s">
        <v>1057</v>
      </c>
      <c r="AP488" s="15" t="s">
        <v>1007</v>
      </c>
      <c r="AQ488" s="15" t="s">
        <v>1008</v>
      </c>
      <c r="AR488" s="16"/>
    </row>
    <row r="489" spans="1:44" ht="15.5" x14ac:dyDescent="0.35">
      <c r="A489" s="15" t="s">
        <v>5292</v>
      </c>
      <c r="B489" s="15" t="s">
        <v>5293</v>
      </c>
      <c r="C489" s="15" t="s">
        <v>5294</v>
      </c>
      <c r="D489" s="16"/>
      <c r="E489" s="17">
        <v>96</v>
      </c>
      <c r="F489" s="17">
        <v>10</v>
      </c>
      <c r="G489" s="15" t="s">
        <v>1615</v>
      </c>
      <c r="H489" s="15" t="s">
        <v>995</v>
      </c>
      <c r="I489" s="15" t="s">
        <v>995</v>
      </c>
      <c r="J489" s="15" t="s">
        <v>995</v>
      </c>
      <c r="K489" s="15" t="s">
        <v>996</v>
      </c>
      <c r="L489" s="15" t="s">
        <v>995</v>
      </c>
      <c r="M489" s="15" t="s">
        <v>997</v>
      </c>
      <c r="N489" s="15" t="s">
        <v>5295</v>
      </c>
      <c r="O489" s="15" t="s">
        <v>5296</v>
      </c>
      <c r="P489" s="15" t="s">
        <v>4833</v>
      </c>
      <c r="Q489" s="15" t="s">
        <v>537</v>
      </c>
      <c r="R489" s="15" t="s">
        <v>5297</v>
      </c>
      <c r="S489" s="15" t="s">
        <v>5298</v>
      </c>
      <c r="T489" s="15" t="s">
        <v>1001</v>
      </c>
      <c r="U489" s="15" t="s">
        <v>5299</v>
      </c>
      <c r="V489" s="15" t="s">
        <v>5300</v>
      </c>
      <c r="W489" s="15" t="s">
        <v>995</v>
      </c>
      <c r="X489" s="18" t="s">
        <v>5301</v>
      </c>
      <c r="Y489" s="15" t="s">
        <v>995</v>
      </c>
      <c r="Z489" s="17">
        <v>0</v>
      </c>
      <c r="AA489" s="17">
        <v>1</v>
      </c>
      <c r="AB489" s="16"/>
      <c r="AC489" s="16"/>
      <c r="AD489" s="16"/>
      <c r="AE489" s="16"/>
      <c r="AF489" s="15" t="s">
        <v>995</v>
      </c>
      <c r="AG489" s="16" t="b">
        <v>0</v>
      </c>
      <c r="AH489" s="15" t="s">
        <v>995</v>
      </c>
      <c r="AI489" s="15" t="s">
        <v>995</v>
      </c>
      <c r="AJ489" s="15" t="s">
        <v>995</v>
      </c>
      <c r="AK489" s="16" t="b">
        <v>0</v>
      </c>
      <c r="AL489" s="16" t="b">
        <v>0</v>
      </c>
      <c r="AM489" s="16"/>
      <c r="AN489" s="15" t="s">
        <v>5302</v>
      </c>
      <c r="AO489" s="15" t="s">
        <v>1214</v>
      </c>
      <c r="AP489" s="15" t="s">
        <v>1007</v>
      </c>
      <c r="AQ489" s="15" t="s">
        <v>1008</v>
      </c>
      <c r="AR489" s="16"/>
    </row>
    <row r="490" spans="1:44" ht="15.5" x14ac:dyDescent="0.35">
      <c r="A490" s="15" t="s">
        <v>5303</v>
      </c>
      <c r="B490" s="15" t="s">
        <v>5304</v>
      </c>
      <c r="C490" s="15" t="s">
        <v>5305</v>
      </c>
      <c r="D490" s="16"/>
      <c r="E490" s="17">
        <v>96</v>
      </c>
      <c r="F490" s="17">
        <v>10</v>
      </c>
      <c r="G490" s="15" t="s">
        <v>16</v>
      </c>
      <c r="H490" s="15" t="s">
        <v>995</v>
      </c>
      <c r="I490" s="15" t="s">
        <v>995</v>
      </c>
      <c r="J490" s="15" t="s">
        <v>995</v>
      </c>
      <c r="K490" s="15" t="s">
        <v>996</v>
      </c>
      <c r="L490" s="15" t="s">
        <v>995</v>
      </c>
      <c r="M490" s="15" t="s">
        <v>1105</v>
      </c>
      <c r="N490" s="15" t="s">
        <v>5306</v>
      </c>
      <c r="O490" s="15" t="s">
        <v>5296</v>
      </c>
      <c r="P490" s="15" t="s">
        <v>4833</v>
      </c>
      <c r="Q490" s="15" t="s">
        <v>537</v>
      </c>
      <c r="R490" s="15" t="s">
        <v>5297</v>
      </c>
      <c r="S490" s="15" t="s">
        <v>5307</v>
      </c>
      <c r="T490" s="15" t="s">
        <v>1001</v>
      </c>
      <c r="U490" s="15" t="s">
        <v>5308</v>
      </c>
      <c r="V490" s="15" t="s">
        <v>5309</v>
      </c>
      <c r="W490" s="15" t="s">
        <v>995</v>
      </c>
      <c r="X490" s="18" t="s">
        <v>5310</v>
      </c>
      <c r="Y490" s="15" t="s">
        <v>995</v>
      </c>
      <c r="Z490" s="17">
        <v>0</v>
      </c>
      <c r="AA490" s="17">
        <v>1</v>
      </c>
      <c r="AB490" s="16"/>
      <c r="AC490" s="16"/>
      <c r="AD490" s="16"/>
      <c r="AE490" s="16"/>
      <c r="AF490" s="15" t="s">
        <v>995</v>
      </c>
      <c r="AG490" s="16" t="b">
        <v>0</v>
      </c>
      <c r="AH490" s="15" t="s">
        <v>995</v>
      </c>
      <c r="AI490" s="15" t="s">
        <v>995</v>
      </c>
      <c r="AJ490" s="15" t="s">
        <v>995</v>
      </c>
      <c r="AK490" s="16" t="b">
        <v>0</v>
      </c>
      <c r="AL490" s="16" t="b">
        <v>0</v>
      </c>
      <c r="AM490" s="15" t="s">
        <v>1042</v>
      </c>
      <c r="AN490" s="15" t="s">
        <v>1111</v>
      </c>
      <c r="AO490" s="15" t="s">
        <v>1105</v>
      </c>
      <c r="AP490" s="15" t="s">
        <v>1007</v>
      </c>
      <c r="AQ490" s="15" t="s">
        <v>1008</v>
      </c>
      <c r="AR490" s="16"/>
    </row>
    <row r="491" spans="1:44" ht="15.5" x14ac:dyDescent="0.35">
      <c r="A491" s="15" t="s">
        <v>5311</v>
      </c>
      <c r="B491" s="15" t="s">
        <v>5312</v>
      </c>
      <c r="C491" s="15" t="s">
        <v>5313</v>
      </c>
      <c r="D491" s="16"/>
      <c r="E491" s="17">
        <v>85</v>
      </c>
      <c r="F491" s="17">
        <v>9</v>
      </c>
      <c r="G491" s="15" t="s">
        <v>14</v>
      </c>
      <c r="H491" s="15" t="s">
        <v>995</v>
      </c>
      <c r="I491" s="15" t="s">
        <v>995</v>
      </c>
      <c r="J491" s="15" t="s">
        <v>995</v>
      </c>
      <c r="K491" s="15" t="s">
        <v>996</v>
      </c>
      <c r="L491" s="15" t="s">
        <v>995</v>
      </c>
      <c r="M491" s="15" t="s">
        <v>997</v>
      </c>
      <c r="N491" s="15" t="s">
        <v>5314</v>
      </c>
      <c r="O491" s="15" t="s">
        <v>3587</v>
      </c>
      <c r="P491" s="15" t="s">
        <v>4833</v>
      </c>
      <c r="Q491" s="15" t="s">
        <v>537</v>
      </c>
      <c r="R491" s="15" t="s">
        <v>5315</v>
      </c>
      <c r="S491" s="15" t="s">
        <v>5316</v>
      </c>
      <c r="T491" s="15" t="s">
        <v>1001</v>
      </c>
      <c r="U491" s="15" t="s">
        <v>5317</v>
      </c>
      <c r="V491" s="15" t="s">
        <v>5318</v>
      </c>
      <c r="W491" s="15" t="s">
        <v>995</v>
      </c>
      <c r="X491" s="18" t="s">
        <v>5319</v>
      </c>
      <c r="Y491" s="15" t="s">
        <v>995</v>
      </c>
      <c r="Z491" s="17">
        <v>0</v>
      </c>
      <c r="AA491" s="17">
        <v>1</v>
      </c>
      <c r="AB491" s="16"/>
      <c r="AC491" s="16"/>
      <c r="AD491" s="16"/>
      <c r="AE491" s="16"/>
      <c r="AF491" s="15" t="s">
        <v>995</v>
      </c>
      <c r="AG491" s="16" t="b">
        <v>0</v>
      </c>
      <c r="AH491" s="15" t="s">
        <v>995</v>
      </c>
      <c r="AI491" s="15" t="s">
        <v>995</v>
      </c>
      <c r="AJ491" s="15" t="s">
        <v>995</v>
      </c>
      <c r="AK491" s="16" t="b">
        <v>0</v>
      </c>
      <c r="AL491" s="16" t="b">
        <v>0</v>
      </c>
      <c r="AM491" s="16"/>
      <c r="AN491" s="15" t="s">
        <v>5320</v>
      </c>
      <c r="AO491" s="15" t="s">
        <v>1019</v>
      </c>
      <c r="AP491" s="15" t="s">
        <v>1007</v>
      </c>
      <c r="AQ491" s="15" t="s">
        <v>1008</v>
      </c>
      <c r="AR491" s="16"/>
    </row>
    <row r="492" spans="1:44" ht="15.5" x14ac:dyDescent="0.35">
      <c r="A492" s="15" t="s">
        <v>5321</v>
      </c>
      <c r="B492" s="15" t="s">
        <v>5322</v>
      </c>
      <c r="C492" s="15" t="s">
        <v>5323</v>
      </c>
      <c r="D492" s="16"/>
      <c r="E492" s="17">
        <v>4</v>
      </c>
      <c r="F492" s="17">
        <v>1</v>
      </c>
      <c r="G492" s="15" t="s">
        <v>994</v>
      </c>
      <c r="H492" s="15" t="s">
        <v>995</v>
      </c>
      <c r="I492" s="15" t="s">
        <v>995</v>
      </c>
      <c r="J492" s="15" t="s">
        <v>995</v>
      </c>
      <c r="K492" s="15" t="s">
        <v>996</v>
      </c>
      <c r="L492" s="15" t="s">
        <v>995</v>
      </c>
      <c r="M492" s="15" t="s">
        <v>997</v>
      </c>
      <c r="N492" s="15" t="s">
        <v>5324</v>
      </c>
      <c r="O492" s="15" t="s">
        <v>5325</v>
      </c>
      <c r="P492" s="15" t="s">
        <v>5326</v>
      </c>
      <c r="Q492" s="15" t="s">
        <v>537</v>
      </c>
      <c r="R492" s="15" t="s">
        <v>5325</v>
      </c>
      <c r="S492" s="15" t="s">
        <v>5327</v>
      </c>
      <c r="T492" s="15" t="s">
        <v>1001</v>
      </c>
      <c r="U492" s="15" t="s">
        <v>5328</v>
      </c>
      <c r="V492" s="15" t="s">
        <v>5329</v>
      </c>
      <c r="W492" s="15" t="s">
        <v>995</v>
      </c>
      <c r="X492" s="18" t="s">
        <v>5330</v>
      </c>
      <c r="Y492" s="15" t="s">
        <v>995</v>
      </c>
      <c r="Z492" s="17">
        <v>0</v>
      </c>
      <c r="AA492" s="17">
        <v>1</v>
      </c>
      <c r="AB492" s="16"/>
      <c r="AC492" s="16"/>
      <c r="AD492" s="16"/>
      <c r="AE492" s="16"/>
      <c r="AF492" s="15" t="s">
        <v>995</v>
      </c>
      <c r="AG492" s="16" t="b">
        <v>0</v>
      </c>
      <c r="AH492" s="15" t="s">
        <v>995</v>
      </c>
      <c r="AI492" s="15" t="s">
        <v>995</v>
      </c>
      <c r="AJ492" s="15" t="s">
        <v>995</v>
      </c>
      <c r="AK492" s="16" t="b">
        <v>0</v>
      </c>
      <c r="AL492" s="16" t="b">
        <v>0</v>
      </c>
      <c r="AM492" s="16"/>
      <c r="AN492" s="15" t="s">
        <v>5331</v>
      </c>
      <c r="AO492" s="15" t="s">
        <v>5332</v>
      </c>
      <c r="AP492" s="15" t="s">
        <v>1007</v>
      </c>
      <c r="AQ492" s="15" t="s">
        <v>1008</v>
      </c>
      <c r="AR492" s="16"/>
    </row>
    <row r="493" spans="1:44" ht="15.5" x14ac:dyDescent="0.35">
      <c r="A493" s="15" t="s">
        <v>5333</v>
      </c>
      <c r="B493" s="15" t="s">
        <v>5334</v>
      </c>
      <c r="C493" s="15" t="s">
        <v>5335</v>
      </c>
      <c r="D493" s="16"/>
      <c r="E493" s="17">
        <v>4</v>
      </c>
      <c r="F493" s="17">
        <v>1</v>
      </c>
      <c r="G493" s="15" t="s">
        <v>1061</v>
      </c>
      <c r="H493" s="15" t="s">
        <v>995</v>
      </c>
      <c r="I493" s="15" t="s">
        <v>5336</v>
      </c>
      <c r="J493" s="15" t="s">
        <v>995</v>
      </c>
      <c r="K493" s="15" t="s">
        <v>996</v>
      </c>
      <c r="L493" s="15" t="s">
        <v>995</v>
      </c>
      <c r="M493" s="15" t="s">
        <v>997</v>
      </c>
      <c r="N493" s="15" t="s">
        <v>5337</v>
      </c>
      <c r="O493" s="15" t="s">
        <v>5325</v>
      </c>
      <c r="P493" s="15" t="s">
        <v>5326</v>
      </c>
      <c r="Q493" s="15" t="s">
        <v>537</v>
      </c>
      <c r="R493" s="15" t="s">
        <v>5325</v>
      </c>
      <c r="S493" s="15" t="s">
        <v>5327</v>
      </c>
      <c r="T493" s="15" t="s">
        <v>1001</v>
      </c>
      <c r="U493" s="15" t="s">
        <v>5328</v>
      </c>
      <c r="V493" s="15" t="s">
        <v>5338</v>
      </c>
      <c r="W493" s="15" t="s">
        <v>995</v>
      </c>
      <c r="X493" s="18" t="s">
        <v>5339</v>
      </c>
      <c r="Y493" s="15" t="s">
        <v>995</v>
      </c>
      <c r="Z493" s="17">
        <v>0</v>
      </c>
      <c r="AA493" s="17">
        <v>1</v>
      </c>
      <c r="AB493" s="16"/>
      <c r="AC493" s="16"/>
      <c r="AD493" s="16"/>
      <c r="AE493" s="16"/>
      <c r="AF493" s="15" t="s">
        <v>995</v>
      </c>
      <c r="AG493" s="16" t="b">
        <v>0</v>
      </c>
      <c r="AH493" s="15" t="s">
        <v>995</v>
      </c>
      <c r="AI493" s="15" t="s">
        <v>995</v>
      </c>
      <c r="AJ493" s="15" t="s">
        <v>995</v>
      </c>
      <c r="AK493" s="16" t="b">
        <v>0</v>
      </c>
      <c r="AL493" s="16" t="b">
        <v>0</v>
      </c>
      <c r="AM493" s="16"/>
      <c r="AN493" s="15" t="s">
        <v>2112</v>
      </c>
      <c r="AO493" s="15" t="s">
        <v>1214</v>
      </c>
      <c r="AP493" s="15" t="s">
        <v>1007</v>
      </c>
      <c r="AQ493" s="15" t="s">
        <v>1008</v>
      </c>
      <c r="AR493" s="16"/>
    </row>
    <row r="494" spans="1:44" ht="15.5" x14ac:dyDescent="0.35">
      <c r="A494" s="15" t="s">
        <v>5340</v>
      </c>
      <c r="B494" s="15" t="s">
        <v>5341</v>
      </c>
      <c r="C494" s="15" t="s">
        <v>5342</v>
      </c>
      <c r="D494" s="16"/>
      <c r="E494" s="17">
        <v>80</v>
      </c>
      <c r="F494" s="17">
        <v>7</v>
      </c>
      <c r="G494" s="15" t="s">
        <v>48</v>
      </c>
      <c r="H494" s="15" t="s">
        <v>995</v>
      </c>
      <c r="I494" s="15" t="s">
        <v>995</v>
      </c>
      <c r="J494" s="15" t="s">
        <v>995</v>
      </c>
      <c r="K494" s="15" t="s">
        <v>996</v>
      </c>
      <c r="L494" s="15" t="s">
        <v>995</v>
      </c>
      <c r="M494" s="15" t="s">
        <v>997</v>
      </c>
      <c r="N494" s="15" t="s">
        <v>5343</v>
      </c>
      <c r="O494" s="15" t="s">
        <v>5344</v>
      </c>
      <c r="P494" s="15" t="s">
        <v>5326</v>
      </c>
      <c r="Q494" s="15" t="s">
        <v>537</v>
      </c>
      <c r="R494" s="15" t="s">
        <v>5345</v>
      </c>
      <c r="S494" s="15" t="s">
        <v>5346</v>
      </c>
      <c r="T494" s="15" t="s">
        <v>1001</v>
      </c>
      <c r="U494" s="15" t="s">
        <v>5347</v>
      </c>
      <c r="V494" s="15" t="s">
        <v>5348</v>
      </c>
      <c r="W494" s="15" t="s">
        <v>995</v>
      </c>
      <c r="X494" s="18" t="s">
        <v>5349</v>
      </c>
      <c r="Y494" s="15" t="s">
        <v>995</v>
      </c>
      <c r="Z494" s="17">
        <v>0</v>
      </c>
      <c r="AA494" s="17">
        <v>1</v>
      </c>
      <c r="AB494" s="16"/>
      <c r="AC494" s="16"/>
      <c r="AD494" s="16"/>
      <c r="AE494" s="16"/>
      <c r="AF494" s="15" t="s">
        <v>995</v>
      </c>
      <c r="AG494" s="16" t="b">
        <v>0</v>
      </c>
      <c r="AH494" s="15" t="s">
        <v>995</v>
      </c>
      <c r="AI494" s="15" t="s">
        <v>995</v>
      </c>
      <c r="AJ494" s="15" t="s">
        <v>995</v>
      </c>
      <c r="AK494" s="16" t="b">
        <v>0</v>
      </c>
      <c r="AL494" s="16" t="b">
        <v>0</v>
      </c>
      <c r="AM494" s="16"/>
      <c r="AN494" s="15" t="s">
        <v>3551</v>
      </c>
      <c r="AO494" s="15" t="s">
        <v>1077</v>
      </c>
      <c r="AP494" s="15" t="s">
        <v>1007</v>
      </c>
      <c r="AQ494" s="15" t="s">
        <v>1008</v>
      </c>
      <c r="AR494" s="16"/>
    </row>
    <row r="495" spans="1:44" ht="15.5" x14ac:dyDescent="0.35">
      <c r="A495" s="15" t="s">
        <v>5350</v>
      </c>
      <c r="B495" s="15" t="s">
        <v>5351</v>
      </c>
      <c r="C495" s="15" t="s">
        <v>5352</v>
      </c>
      <c r="D495" s="16"/>
      <c r="E495" s="16"/>
      <c r="F495" s="16"/>
      <c r="G495" s="15" t="s">
        <v>1251</v>
      </c>
      <c r="H495" s="15" t="s">
        <v>995</v>
      </c>
      <c r="I495" s="15" t="s">
        <v>995</v>
      </c>
      <c r="J495" s="15" t="s">
        <v>995</v>
      </c>
      <c r="K495" s="15" t="s">
        <v>996</v>
      </c>
      <c r="L495" s="15" t="s">
        <v>995</v>
      </c>
      <c r="M495" s="15" t="s">
        <v>997</v>
      </c>
      <c r="N495" s="15" t="s">
        <v>5353</v>
      </c>
      <c r="O495" s="15" t="s">
        <v>5344</v>
      </c>
      <c r="P495" s="15" t="s">
        <v>5326</v>
      </c>
      <c r="Q495" s="15" t="s">
        <v>537</v>
      </c>
      <c r="R495" s="15" t="s">
        <v>5325</v>
      </c>
      <c r="S495" s="15" t="s">
        <v>5354</v>
      </c>
      <c r="T495" s="15" t="s">
        <v>1001</v>
      </c>
      <c r="U495" s="15" t="s">
        <v>5355</v>
      </c>
      <c r="V495" s="15" t="s">
        <v>5356</v>
      </c>
      <c r="W495" s="15" t="s">
        <v>995</v>
      </c>
      <c r="X495" s="18" t="s">
        <v>5357</v>
      </c>
      <c r="Y495" s="15" t="s">
        <v>995</v>
      </c>
      <c r="Z495" s="17">
        <v>0</v>
      </c>
      <c r="AA495" s="17">
        <v>1</v>
      </c>
      <c r="AB495" s="16"/>
      <c r="AC495" s="16"/>
      <c r="AD495" s="16"/>
      <c r="AE495" s="16"/>
      <c r="AF495" s="15" t="s">
        <v>995</v>
      </c>
      <c r="AG495" s="16" t="b">
        <v>0</v>
      </c>
      <c r="AH495" s="15" t="s">
        <v>995</v>
      </c>
      <c r="AI495" s="15" t="s">
        <v>995</v>
      </c>
      <c r="AJ495" s="15" t="s">
        <v>995</v>
      </c>
      <c r="AK495" s="16" t="b">
        <v>0</v>
      </c>
      <c r="AL495" s="16" t="b">
        <v>0</v>
      </c>
      <c r="AM495" s="16"/>
      <c r="AN495" s="15" t="s">
        <v>3705</v>
      </c>
      <c r="AO495" s="15" t="s">
        <v>1067</v>
      </c>
      <c r="AP495" s="15" t="s">
        <v>1007</v>
      </c>
      <c r="AQ495" s="15" t="s">
        <v>1008</v>
      </c>
      <c r="AR495" s="16"/>
    </row>
    <row r="496" spans="1:44" ht="15.5" x14ac:dyDescent="0.35">
      <c r="A496" s="15" t="s">
        <v>5358</v>
      </c>
      <c r="B496" s="15" t="s">
        <v>5359</v>
      </c>
      <c r="C496" s="15" t="s">
        <v>5360</v>
      </c>
      <c r="D496" s="16"/>
      <c r="E496" s="16"/>
      <c r="F496" s="16"/>
      <c r="G496" s="15" t="s">
        <v>994</v>
      </c>
      <c r="H496" s="15" t="s">
        <v>995</v>
      </c>
      <c r="I496" s="15" t="s">
        <v>995</v>
      </c>
      <c r="J496" s="15" t="s">
        <v>995</v>
      </c>
      <c r="K496" s="15" t="s">
        <v>996</v>
      </c>
      <c r="L496" s="15" t="s">
        <v>995</v>
      </c>
      <c r="M496" s="15" t="s">
        <v>997</v>
      </c>
      <c r="N496" s="15" t="s">
        <v>5361</v>
      </c>
      <c r="O496" s="15" t="s">
        <v>5344</v>
      </c>
      <c r="P496" s="15" t="s">
        <v>5326</v>
      </c>
      <c r="Q496" s="15" t="s">
        <v>537</v>
      </c>
      <c r="R496" s="15" t="s">
        <v>5345</v>
      </c>
      <c r="S496" s="15" t="s">
        <v>5362</v>
      </c>
      <c r="T496" s="15" t="s">
        <v>1001</v>
      </c>
      <c r="U496" s="15" t="s">
        <v>5363</v>
      </c>
      <c r="V496" s="15" t="s">
        <v>5364</v>
      </c>
      <c r="W496" s="15" t="s">
        <v>995</v>
      </c>
      <c r="X496" s="18" t="s">
        <v>5365</v>
      </c>
      <c r="Y496" s="15" t="s">
        <v>995</v>
      </c>
      <c r="Z496" s="17">
        <v>0</v>
      </c>
      <c r="AA496" s="17">
        <v>1</v>
      </c>
      <c r="AB496" s="16"/>
      <c r="AC496" s="16"/>
      <c r="AD496" s="16"/>
      <c r="AE496" s="16"/>
      <c r="AF496" s="15" t="s">
        <v>995</v>
      </c>
      <c r="AG496" s="16" t="b">
        <v>0</v>
      </c>
      <c r="AH496" s="15" t="s">
        <v>995</v>
      </c>
      <c r="AI496" s="15" t="s">
        <v>995</v>
      </c>
      <c r="AJ496" s="15" t="s">
        <v>995</v>
      </c>
      <c r="AK496" s="16" t="b">
        <v>0</v>
      </c>
      <c r="AL496" s="16" t="b">
        <v>0</v>
      </c>
      <c r="AM496" s="15" t="s">
        <v>1042</v>
      </c>
      <c r="AN496" s="15" t="s">
        <v>5366</v>
      </c>
      <c r="AO496" s="15" t="s">
        <v>1019</v>
      </c>
      <c r="AP496" s="15" t="s">
        <v>1007</v>
      </c>
      <c r="AQ496" s="15" t="s">
        <v>1008</v>
      </c>
      <c r="AR496" s="16"/>
    </row>
    <row r="497" spans="1:44" ht="15.5" x14ac:dyDescent="0.35">
      <c r="A497" s="15" t="s">
        <v>5367</v>
      </c>
      <c r="B497" s="15" t="s">
        <v>5368</v>
      </c>
      <c r="C497" s="15" t="s">
        <v>5369</v>
      </c>
      <c r="D497" s="16"/>
      <c r="E497" s="17">
        <v>41</v>
      </c>
      <c r="F497" s="17">
        <v>2</v>
      </c>
      <c r="G497" s="15" t="s">
        <v>1034</v>
      </c>
      <c r="H497" s="15" t="s">
        <v>995</v>
      </c>
      <c r="I497" s="15" t="s">
        <v>995</v>
      </c>
      <c r="J497" s="15" t="s">
        <v>995</v>
      </c>
      <c r="K497" s="15" t="s">
        <v>996</v>
      </c>
      <c r="L497" s="15" t="s">
        <v>995</v>
      </c>
      <c r="M497" s="15" t="s">
        <v>997</v>
      </c>
      <c r="N497" s="15" t="s">
        <v>5370</v>
      </c>
      <c r="O497" s="15" t="s">
        <v>5325</v>
      </c>
      <c r="P497" s="15" t="s">
        <v>5326</v>
      </c>
      <c r="Q497" s="15" t="s">
        <v>537</v>
      </c>
      <c r="R497" s="15" t="s">
        <v>5325</v>
      </c>
      <c r="S497" s="15" t="s">
        <v>5371</v>
      </c>
      <c r="T497" s="15" t="s">
        <v>1001</v>
      </c>
      <c r="U497" s="15" t="s">
        <v>5372</v>
      </c>
      <c r="V497" s="15" t="s">
        <v>5373</v>
      </c>
      <c r="W497" s="15" t="s">
        <v>995</v>
      </c>
      <c r="X497" s="18" t="s">
        <v>5374</v>
      </c>
      <c r="Y497" s="15" t="s">
        <v>995</v>
      </c>
      <c r="Z497" s="17">
        <v>0</v>
      </c>
      <c r="AA497" s="17">
        <v>1</v>
      </c>
      <c r="AB497" s="16"/>
      <c r="AC497" s="16"/>
      <c r="AD497" s="16"/>
      <c r="AE497" s="16"/>
      <c r="AF497" s="15" t="s">
        <v>995</v>
      </c>
      <c r="AG497" s="16" t="b">
        <v>0</v>
      </c>
      <c r="AH497" s="15" t="s">
        <v>995</v>
      </c>
      <c r="AI497" s="15" t="s">
        <v>995</v>
      </c>
      <c r="AJ497" s="15" t="s">
        <v>995</v>
      </c>
      <c r="AK497" s="16" t="b">
        <v>0</v>
      </c>
      <c r="AL497" s="16" t="b">
        <v>0</v>
      </c>
      <c r="AM497" s="16"/>
      <c r="AN497" s="15" t="s">
        <v>1319</v>
      </c>
      <c r="AO497" s="15" t="s">
        <v>1067</v>
      </c>
      <c r="AP497" s="15" t="s">
        <v>1007</v>
      </c>
      <c r="AQ497" s="15" t="s">
        <v>1008</v>
      </c>
      <c r="AR497" s="16"/>
    </row>
    <row r="498" spans="1:44" ht="15.5" x14ac:dyDescent="0.35">
      <c r="A498" s="15" t="s">
        <v>5375</v>
      </c>
      <c r="B498" s="15" t="s">
        <v>5376</v>
      </c>
      <c r="C498" s="15" t="s">
        <v>5377</v>
      </c>
      <c r="D498" s="16"/>
      <c r="E498" s="16"/>
      <c r="F498" s="16"/>
      <c r="G498" s="15" t="s">
        <v>1251</v>
      </c>
      <c r="H498" s="15" t="s">
        <v>995</v>
      </c>
      <c r="I498" s="15" t="s">
        <v>995</v>
      </c>
      <c r="J498" s="15" t="s">
        <v>995</v>
      </c>
      <c r="K498" s="15" t="s">
        <v>996</v>
      </c>
      <c r="L498" s="15" t="s">
        <v>995</v>
      </c>
      <c r="M498" s="15" t="s">
        <v>997</v>
      </c>
      <c r="N498" s="15" t="s">
        <v>5378</v>
      </c>
      <c r="O498" s="15" t="s">
        <v>5325</v>
      </c>
      <c r="P498" s="15" t="s">
        <v>5326</v>
      </c>
      <c r="Q498" s="15" t="s">
        <v>537</v>
      </c>
      <c r="R498" s="15" t="s">
        <v>5325</v>
      </c>
      <c r="S498" s="15" t="s">
        <v>5379</v>
      </c>
      <c r="T498" s="15" t="s">
        <v>1001</v>
      </c>
      <c r="U498" s="15" t="s">
        <v>5380</v>
      </c>
      <c r="V498" s="15" t="s">
        <v>5381</v>
      </c>
      <c r="W498" s="15" t="s">
        <v>995</v>
      </c>
      <c r="X498" s="18" t="s">
        <v>5382</v>
      </c>
      <c r="Y498" s="15" t="s">
        <v>995</v>
      </c>
      <c r="Z498" s="17">
        <v>0</v>
      </c>
      <c r="AA498" s="17">
        <v>1</v>
      </c>
      <c r="AB498" s="16"/>
      <c r="AC498" s="16"/>
      <c r="AD498" s="16"/>
      <c r="AE498" s="16"/>
      <c r="AF498" s="15" t="s">
        <v>995</v>
      </c>
      <c r="AG498" s="16" t="b">
        <v>0</v>
      </c>
      <c r="AH498" s="15" t="s">
        <v>995</v>
      </c>
      <c r="AI498" s="15" t="s">
        <v>995</v>
      </c>
      <c r="AJ498" s="15" t="s">
        <v>995</v>
      </c>
      <c r="AK498" s="16" t="b">
        <v>0</v>
      </c>
      <c r="AL498" s="16" t="b">
        <v>0</v>
      </c>
      <c r="AM498" s="16"/>
      <c r="AN498" s="15" t="s">
        <v>1426</v>
      </c>
      <c r="AO498" s="15" t="s">
        <v>1077</v>
      </c>
      <c r="AP498" s="15" t="s">
        <v>1007</v>
      </c>
      <c r="AQ498" s="15" t="s">
        <v>1008</v>
      </c>
      <c r="AR498" s="16"/>
    </row>
    <row r="499" spans="1:44" ht="15.5" x14ac:dyDescent="0.35">
      <c r="A499" s="15" t="s">
        <v>5383</v>
      </c>
      <c r="B499" s="15" t="s">
        <v>5384</v>
      </c>
      <c r="C499" s="15" t="s">
        <v>5385</v>
      </c>
      <c r="D499" s="16"/>
      <c r="E499" s="17">
        <v>89</v>
      </c>
      <c r="F499" s="17">
        <v>9</v>
      </c>
      <c r="G499" s="15" t="s">
        <v>1115</v>
      </c>
      <c r="H499" s="15" t="s">
        <v>995</v>
      </c>
      <c r="I499" s="15" t="s">
        <v>995</v>
      </c>
      <c r="J499" s="15" t="s">
        <v>995</v>
      </c>
      <c r="K499" s="15" t="s">
        <v>996</v>
      </c>
      <c r="L499" s="15" t="s">
        <v>995</v>
      </c>
      <c r="M499" s="15" t="s">
        <v>1123</v>
      </c>
      <c r="N499" s="15" t="s">
        <v>5386</v>
      </c>
      <c r="O499" s="15" t="s">
        <v>5325</v>
      </c>
      <c r="P499" s="15" t="s">
        <v>5326</v>
      </c>
      <c r="Q499" s="15" t="s">
        <v>537</v>
      </c>
      <c r="R499" s="15" t="s">
        <v>5325</v>
      </c>
      <c r="S499" s="15" t="s">
        <v>5387</v>
      </c>
      <c r="T499" s="15" t="s">
        <v>1001</v>
      </c>
      <c r="U499" s="15" t="s">
        <v>5388</v>
      </c>
      <c r="V499" s="15" t="s">
        <v>5389</v>
      </c>
      <c r="W499" s="15" t="s">
        <v>995</v>
      </c>
      <c r="X499" s="18" t="s">
        <v>5390</v>
      </c>
      <c r="Y499" s="15" t="s">
        <v>995</v>
      </c>
      <c r="Z499" s="17">
        <v>0</v>
      </c>
      <c r="AA499" s="17">
        <v>1</v>
      </c>
      <c r="AB499" s="16"/>
      <c r="AC499" s="16"/>
      <c r="AD499" s="16"/>
      <c r="AE499" s="16"/>
      <c r="AF499" s="15" t="s">
        <v>995</v>
      </c>
      <c r="AG499" s="16" t="b">
        <v>0</v>
      </c>
      <c r="AH499" s="15" t="s">
        <v>995</v>
      </c>
      <c r="AI499" s="15" t="s">
        <v>995</v>
      </c>
      <c r="AJ499" s="15" t="s">
        <v>995</v>
      </c>
      <c r="AK499" s="16" t="b">
        <v>0</v>
      </c>
      <c r="AL499" s="16" t="b">
        <v>0</v>
      </c>
      <c r="AM499" s="15" t="s">
        <v>1042</v>
      </c>
      <c r="AN499" s="15" t="s">
        <v>5391</v>
      </c>
      <c r="AO499" s="15" t="s">
        <v>1123</v>
      </c>
      <c r="AP499" s="15" t="s">
        <v>1007</v>
      </c>
      <c r="AQ499" s="15" t="s">
        <v>1008</v>
      </c>
      <c r="AR499" s="16"/>
    </row>
    <row r="500" spans="1:44" ht="15.5" x14ac:dyDescent="0.35">
      <c r="A500" s="15" t="s">
        <v>5392</v>
      </c>
      <c r="B500" s="15" t="s">
        <v>5393</v>
      </c>
      <c r="C500" s="15" t="s">
        <v>5394</v>
      </c>
      <c r="D500" s="16"/>
      <c r="E500" s="17">
        <v>40</v>
      </c>
      <c r="F500" s="17">
        <v>2</v>
      </c>
      <c r="G500" s="15" t="s">
        <v>1564</v>
      </c>
      <c r="H500" s="15" t="s">
        <v>995</v>
      </c>
      <c r="I500" s="15" t="s">
        <v>995</v>
      </c>
      <c r="J500" s="15" t="s">
        <v>995</v>
      </c>
      <c r="K500" s="15" t="s">
        <v>996</v>
      </c>
      <c r="L500" s="15" t="s">
        <v>995</v>
      </c>
      <c r="M500" s="15" t="s">
        <v>997</v>
      </c>
      <c r="N500" s="15" t="s">
        <v>5395</v>
      </c>
      <c r="O500" s="15" t="s">
        <v>3730</v>
      </c>
      <c r="P500" s="15" t="s">
        <v>5326</v>
      </c>
      <c r="Q500" s="15" t="s">
        <v>537</v>
      </c>
      <c r="R500" s="15" t="s">
        <v>5396</v>
      </c>
      <c r="S500" s="15" t="s">
        <v>5397</v>
      </c>
      <c r="T500" s="15" t="s">
        <v>1001</v>
      </c>
      <c r="U500" s="15" t="s">
        <v>5398</v>
      </c>
      <c r="V500" s="15" t="s">
        <v>5399</v>
      </c>
      <c r="W500" s="15" t="s">
        <v>995</v>
      </c>
      <c r="X500" s="18" t="s">
        <v>5400</v>
      </c>
      <c r="Y500" s="15" t="s">
        <v>995</v>
      </c>
      <c r="Z500" s="17">
        <v>0</v>
      </c>
      <c r="AA500" s="17">
        <v>1</v>
      </c>
      <c r="AB500" s="16"/>
      <c r="AC500" s="16"/>
      <c r="AD500" s="16"/>
      <c r="AE500" s="16"/>
      <c r="AF500" s="15" t="s">
        <v>995</v>
      </c>
      <c r="AG500" s="16" t="b">
        <v>0</v>
      </c>
      <c r="AH500" s="15" t="s">
        <v>995</v>
      </c>
      <c r="AI500" s="15" t="s">
        <v>995</v>
      </c>
      <c r="AJ500" s="15" t="s">
        <v>995</v>
      </c>
      <c r="AK500" s="16" t="b">
        <v>0</v>
      </c>
      <c r="AL500" s="16" t="b">
        <v>0</v>
      </c>
      <c r="AM500" s="16"/>
      <c r="AN500" s="15" t="s">
        <v>1525</v>
      </c>
      <c r="AO500" s="15" t="s">
        <v>1057</v>
      </c>
      <c r="AP500" s="15" t="s">
        <v>1007</v>
      </c>
      <c r="AQ500" s="15" t="s">
        <v>1008</v>
      </c>
      <c r="AR500" s="16"/>
    </row>
    <row r="501" spans="1:44" ht="15.5" x14ac:dyDescent="0.35">
      <c r="A501" s="15" t="s">
        <v>5401</v>
      </c>
      <c r="B501" s="15" t="s">
        <v>5402</v>
      </c>
      <c r="C501" s="15" t="s">
        <v>5403</v>
      </c>
      <c r="D501" s="16"/>
      <c r="E501" s="16"/>
      <c r="F501" s="16"/>
      <c r="G501" s="15" t="s">
        <v>1251</v>
      </c>
      <c r="H501" s="15" t="s">
        <v>995</v>
      </c>
      <c r="I501" s="15" t="s">
        <v>995</v>
      </c>
      <c r="J501" s="15" t="s">
        <v>5404</v>
      </c>
      <c r="K501" s="15" t="s">
        <v>5405</v>
      </c>
      <c r="L501" s="15" t="s">
        <v>995</v>
      </c>
      <c r="M501" s="15" t="s">
        <v>997</v>
      </c>
      <c r="N501" s="15" t="s">
        <v>5406</v>
      </c>
      <c r="O501" s="15" t="s">
        <v>3730</v>
      </c>
      <c r="P501" s="15" t="s">
        <v>5326</v>
      </c>
      <c r="Q501" s="15" t="s">
        <v>537</v>
      </c>
      <c r="R501" s="15" t="s">
        <v>5396</v>
      </c>
      <c r="S501" s="15" t="s">
        <v>5407</v>
      </c>
      <c r="T501" s="15" t="s">
        <v>1001</v>
      </c>
      <c r="U501" s="15" t="s">
        <v>5408</v>
      </c>
      <c r="V501" s="15" t="s">
        <v>5409</v>
      </c>
      <c r="W501" s="15" t="s">
        <v>995</v>
      </c>
      <c r="X501" s="18" t="s">
        <v>5410</v>
      </c>
      <c r="Y501" s="15" t="s">
        <v>995</v>
      </c>
      <c r="Z501" s="17">
        <v>0</v>
      </c>
      <c r="AA501" s="17">
        <v>1</v>
      </c>
      <c r="AB501" s="16"/>
      <c r="AC501" s="16"/>
      <c r="AD501" s="16"/>
      <c r="AE501" s="16"/>
      <c r="AF501" s="15" t="s">
        <v>995</v>
      </c>
      <c r="AG501" s="16" t="b">
        <v>0</v>
      </c>
      <c r="AH501" s="15" t="s">
        <v>995</v>
      </c>
      <c r="AI501" s="15" t="s">
        <v>995</v>
      </c>
      <c r="AJ501" s="15" t="s">
        <v>995</v>
      </c>
      <c r="AK501" s="16" t="b">
        <v>0</v>
      </c>
      <c r="AL501" s="16" t="b">
        <v>0</v>
      </c>
      <c r="AM501" s="16"/>
      <c r="AN501" s="15" t="s">
        <v>3551</v>
      </c>
      <c r="AO501" s="15" t="s">
        <v>1077</v>
      </c>
      <c r="AP501" s="15" t="s">
        <v>1007</v>
      </c>
      <c r="AQ501" s="15" t="s">
        <v>1008</v>
      </c>
      <c r="AR501" s="16"/>
    </row>
    <row r="502" spans="1:44" ht="15.5" x14ac:dyDescent="0.35">
      <c r="A502" s="15" t="s">
        <v>5411</v>
      </c>
      <c r="B502" s="15" t="s">
        <v>5412</v>
      </c>
      <c r="C502" s="15" t="s">
        <v>5413</v>
      </c>
      <c r="D502" s="16"/>
      <c r="E502" s="17">
        <v>37</v>
      </c>
      <c r="F502" s="17">
        <v>2</v>
      </c>
      <c r="G502" s="15" t="s">
        <v>1034</v>
      </c>
      <c r="H502" s="15" t="s">
        <v>995</v>
      </c>
      <c r="I502" s="15" t="s">
        <v>995</v>
      </c>
      <c r="J502" s="15" t="s">
        <v>995</v>
      </c>
      <c r="K502" s="15" t="s">
        <v>996</v>
      </c>
      <c r="L502" s="15" t="s">
        <v>995</v>
      </c>
      <c r="M502" s="15" t="s">
        <v>997</v>
      </c>
      <c r="N502" s="15" t="s">
        <v>5414</v>
      </c>
      <c r="O502" s="15" t="s">
        <v>3730</v>
      </c>
      <c r="P502" s="15" t="s">
        <v>5326</v>
      </c>
      <c r="Q502" s="15" t="s">
        <v>537</v>
      </c>
      <c r="R502" s="15" t="s">
        <v>5396</v>
      </c>
      <c r="S502" s="15" t="s">
        <v>5415</v>
      </c>
      <c r="T502" s="15" t="s">
        <v>1001</v>
      </c>
      <c r="U502" s="15" t="s">
        <v>5416</v>
      </c>
      <c r="V502" s="15" t="s">
        <v>5417</v>
      </c>
      <c r="W502" s="15" t="s">
        <v>995</v>
      </c>
      <c r="X502" s="18" t="s">
        <v>5418</v>
      </c>
      <c r="Y502" s="15" t="s">
        <v>995</v>
      </c>
      <c r="Z502" s="17">
        <v>0</v>
      </c>
      <c r="AA502" s="17">
        <v>1</v>
      </c>
      <c r="AB502" s="16"/>
      <c r="AC502" s="16"/>
      <c r="AD502" s="16"/>
      <c r="AE502" s="16"/>
      <c r="AF502" s="15" t="s">
        <v>995</v>
      </c>
      <c r="AG502" s="16" t="b">
        <v>0</v>
      </c>
      <c r="AH502" s="15" t="s">
        <v>995</v>
      </c>
      <c r="AI502" s="15" t="s">
        <v>995</v>
      </c>
      <c r="AJ502" s="15" t="s">
        <v>995</v>
      </c>
      <c r="AK502" s="16" t="b">
        <v>0</v>
      </c>
      <c r="AL502" s="16" t="b">
        <v>0</v>
      </c>
      <c r="AM502" s="16"/>
      <c r="AN502" s="15" t="s">
        <v>1434</v>
      </c>
      <c r="AO502" s="15" t="s">
        <v>1067</v>
      </c>
      <c r="AP502" s="15" t="s">
        <v>1007</v>
      </c>
      <c r="AQ502" s="15" t="s">
        <v>1008</v>
      </c>
      <c r="AR502" s="16"/>
    </row>
    <row r="503" spans="1:44" ht="15.5" x14ac:dyDescent="0.35">
      <c r="A503" s="15" t="s">
        <v>5419</v>
      </c>
      <c r="B503" s="15" t="s">
        <v>5420</v>
      </c>
      <c r="C503" s="15" t="s">
        <v>5421</v>
      </c>
      <c r="D503" s="16"/>
      <c r="E503" s="17">
        <v>81</v>
      </c>
      <c r="F503" s="17">
        <v>7</v>
      </c>
      <c r="G503" s="15" t="s">
        <v>994</v>
      </c>
      <c r="H503" s="15" t="s">
        <v>995</v>
      </c>
      <c r="I503" s="15" t="s">
        <v>995</v>
      </c>
      <c r="J503" s="15" t="s">
        <v>995</v>
      </c>
      <c r="K503" s="15" t="s">
        <v>996</v>
      </c>
      <c r="L503" s="15" t="s">
        <v>995</v>
      </c>
      <c r="M503" s="15" t="s">
        <v>997</v>
      </c>
      <c r="N503" s="15" t="s">
        <v>5422</v>
      </c>
      <c r="O503" s="15" t="s">
        <v>5423</v>
      </c>
      <c r="P503" s="15" t="s">
        <v>5326</v>
      </c>
      <c r="Q503" s="15" t="s">
        <v>537</v>
      </c>
      <c r="R503" s="15" t="s">
        <v>5424</v>
      </c>
      <c r="S503" s="15" t="s">
        <v>5425</v>
      </c>
      <c r="T503" s="15" t="s">
        <v>1001</v>
      </c>
      <c r="U503" s="15" t="s">
        <v>5426</v>
      </c>
      <c r="V503" s="15" t="s">
        <v>5427</v>
      </c>
      <c r="W503" s="15" t="s">
        <v>995</v>
      </c>
      <c r="X503" s="18" t="s">
        <v>5428</v>
      </c>
      <c r="Y503" s="15" t="s">
        <v>995</v>
      </c>
      <c r="Z503" s="17">
        <v>0</v>
      </c>
      <c r="AA503" s="17">
        <v>1</v>
      </c>
      <c r="AB503" s="16"/>
      <c r="AC503" s="16"/>
      <c r="AD503" s="16"/>
      <c r="AE503" s="16"/>
      <c r="AF503" s="15" t="s">
        <v>995</v>
      </c>
      <c r="AG503" s="16" t="b">
        <v>0</v>
      </c>
      <c r="AH503" s="15" t="s">
        <v>995</v>
      </c>
      <c r="AI503" s="15" t="s">
        <v>995</v>
      </c>
      <c r="AJ503" s="15" t="s">
        <v>995</v>
      </c>
      <c r="AK503" s="16" t="b">
        <v>0</v>
      </c>
      <c r="AL503" s="16" t="b">
        <v>0</v>
      </c>
      <c r="AM503" s="16"/>
      <c r="AN503" s="15" t="s">
        <v>1590</v>
      </c>
      <c r="AO503" s="15" t="s">
        <v>1067</v>
      </c>
      <c r="AP503" s="15" t="s">
        <v>1007</v>
      </c>
      <c r="AQ503" s="15" t="s">
        <v>1008</v>
      </c>
      <c r="AR503" s="16"/>
    </row>
    <row r="504" spans="1:44" ht="15.5" x14ac:dyDescent="0.35">
      <c r="A504" s="15" t="s">
        <v>5429</v>
      </c>
      <c r="B504" s="15" t="s">
        <v>5430</v>
      </c>
      <c r="C504" s="15" t="s">
        <v>5431</v>
      </c>
      <c r="D504" s="16"/>
      <c r="E504" s="17">
        <v>99</v>
      </c>
      <c r="F504" s="17">
        <v>10</v>
      </c>
      <c r="G504" s="15" t="s">
        <v>1331</v>
      </c>
      <c r="H504" s="15" t="s">
        <v>995</v>
      </c>
      <c r="I504" s="15" t="s">
        <v>995</v>
      </c>
      <c r="J504" s="15" t="s">
        <v>995</v>
      </c>
      <c r="K504" s="15" t="s">
        <v>996</v>
      </c>
      <c r="L504" s="15" t="s">
        <v>995</v>
      </c>
      <c r="M504" s="15" t="s">
        <v>997</v>
      </c>
      <c r="N504" s="15" t="s">
        <v>5432</v>
      </c>
      <c r="O504" s="15" t="s">
        <v>3730</v>
      </c>
      <c r="P504" s="15" t="s">
        <v>5326</v>
      </c>
      <c r="Q504" s="15" t="s">
        <v>537</v>
      </c>
      <c r="R504" s="15" t="s">
        <v>5396</v>
      </c>
      <c r="S504" s="15" t="s">
        <v>5433</v>
      </c>
      <c r="T504" s="15" t="s">
        <v>1001</v>
      </c>
      <c r="U504" s="15" t="s">
        <v>5434</v>
      </c>
      <c r="V504" s="15" t="s">
        <v>5435</v>
      </c>
      <c r="W504" s="15" t="s">
        <v>995</v>
      </c>
      <c r="X504" s="18" t="s">
        <v>5436</v>
      </c>
      <c r="Y504" s="15" t="s">
        <v>995</v>
      </c>
      <c r="Z504" s="17">
        <v>0</v>
      </c>
      <c r="AA504" s="17">
        <v>1</v>
      </c>
      <c r="AB504" s="16"/>
      <c r="AC504" s="16"/>
      <c r="AD504" s="16"/>
      <c r="AE504" s="16"/>
      <c r="AF504" s="15" t="s">
        <v>995</v>
      </c>
      <c r="AG504" s="16" t="b">
        <v>0</v>
      </c>
      <c r="AH504" s="15" t="s">
        <v>995</v>
      </c>
      <c r="AI504" s="15" t="s">
        <v>995</v>
      </c>
      <c r="AJ504" s="15" t="s">
        <v>995</v>
      </c>
      <c r="AK504" s="16" t="b">
        <v>0</v>
      </c>
      <c r="AL504" s="16" t="b">
        <v>0</v>
      </c>
      <c r="AM504" s="16"/>
      <c r="AN504" s="15" t="s">
        <v>4265</v>
      </c>
      <c r="AO504" s="15" t="s">
        <v>1019</v>
      </c>
      <c r="AP504" s="15" t="s">
        <v>1007</v>
      </c>
      <c r="AQ504" s="15" t="s">
        <v>1008</v>
      </c>
      <c r="AR504" s="16"/>
    </row>
    <row r="505" spans="1:44" ht="15.5" x14ac:dyDescent="0.35">
      <c r="A505" s="15" t="s">
        <v>5437</v>
      </c>
      <c r="B505" s="15" t="s">
        <v>5438</v>
      </c>
      <c r="C505" s="15" t="s">
        <v>5439</v>
      </c>
      <c r="D505" s="16"/>
      <c r="E505" s="17">
        <v>55</v>
      </c>
      <c r="F505" s="17">
        <v>3</v>
      </c>
      <c r="G505" s="15" t="s">
        <v>14</v>
      </c>
      <c r="H505" s="15" t="s">
        <v>5440</v>
      </c>
      <c r="I505" s="15" t="s">
        <v>995</v>
      </c>
      <c r="J505" s="15" t="s">
        <v>995</v>
      </c>
      <c r="K505" s="15" t="s">
        <v>996</v>
      </c>
      <c r="L505" s="15" t="s">
        <v>995</v>
      </c>
      <c r="M505" s="15" t="s">
        <v>997</v>
      </c>
      <c r="N505" s="15" t="s">
        <v>5441</v>
      </c>
      <c r="O505" s="15" t="s">
        <v>5442</v>
      </c>
      <c r="P505" s="15" t="s">
        <v>5326</v>
      </c>
      <c r="Q505" s="15" t="s">
        <v>537</v>
      </c>
      <c r="R505" s="15" t="s">
        <v>5443</v>
      </c>
      <c r="S505" s="15" t="s">
        <v>5444</v>
      </c>
      <c r="T505" s="15" t="s">
        <v>1001</v>
      </c>
      <c r="U505" s="15" t="s">
        <v>5445</v>
      </c>
      <c r="V505" s="15" t="s">
        <v>5446</v>
      </c>
      <c r="W505" s="15" t="s">
        <v>995</v>
      </c>
      <c r="X505" s="18" t="s">
        <v>5447</v>
      </c>
      <c r="Y505" s="15" t="s">
        <v>995</v>
      </c>
      <c r="Z505" s="17">
        <v>0</v>
      </c>
      <c r="AA505" s="17">
        <v>1</v>
      </c>
      <c r="AB505" s="16"/>
      <c r="AC505" s="16"/>
      <c r="AD505" s="16"/>
      <c r="AE505" s="16"/>
      <c r="AF505" s="15" t="s">
        <v>995</v>
      </c>
      <c r="AG505" s="16" t="b">
        <v>0</v>
      </c>
      <c r="AH505" s="15" t="s">
        <v>995</v>
      </c>
      <c r="AI505" s="15" t="s">
        <v>995</v>
      </c>
      <c r="AJ505" s="15" t="s">
        <v>995</v>
      </c>
      <c r="AK505" s="16" t="b">
        <v>0</v>
      </c>
      <c r="AL505" s="16" t="b">
        <v>0</v>
      </c>
      <c r="AM505" s="16"/>
      <c r="AN505" s="15" t="s">
        <v>5448</v>
      </c>
      <c r="AO505" s="15" t="s">
        <v>1057</v>
      </c>
      <c r="AP505" s="15" t="s">
        <v>4021</v>
      </c>
      <c r="AQ505" s="15" t="s">
        <v>1008</v>
      </c>
      <c r="AR505" s="16"/>
    </row>
    <row r="506" spans="1:44" ht="15.5" x14ac:dyDescent="0.35">
      <c r="A506" s="15" t="s">
        <v>5449</v>
      </c>
      <c r="B506" s="15" t="s">
        <v>5450</v>
      </c>
      <c r="C506" s="15" t="s">
        <v>5451</v>
      </c>
      <c r="D506" s="16"/>
      <c r="E506" s="17">
        <v>69</v>
      </c>
      <c r="F506" s="17">
        <v>5</v>
      </c>
      <c r="G506" s="15" t="s">
        <v>994</v>
      </c>
      <c r="H506" s="15" t="s">
        <v>995</v>
      </c>
      <c r="I506" s="15" t="s">
        <v>995</v>
      </c>
      <c r="J506" s="15" t="s">
        <v>995</v>
      </c>
      <c r="K506" s="15" t="s">
        <v>996</v>
      </c>
      <c r="L506" s="15" t="s">
        <v>995</v>
      </c>
      <c r="M506" s="15" t="s">
        <v>997</v>
      </c>
      <c r="N506" s="15" t="s">
        <v>5452</v>
      </c>
      <c r="O506" s="15" t="s">
        <v>5453</v>
      </c>
      <c r="P506" s="15" t="s">
        <v>5326</v>
      </c>
      <c r="Q506" s="15" t="s">
        <v>537</v>
      </c>
      <c r="R506" s="15" t="s">
        <v>3171</v>
      </c>
      <c r="S506" s="15" t="s">
        <v>5454</v>
      </c>
      <c r="T506" s="15" t="s">
        <v>1001</v>
      </c>
      <c r="U506" s="15" t="s">
        <v>5455</v>
      </c>
      <c r="V506" s="15" t="s">
        <v>5456</v>
      </c>
      <c r="W506" s="15" t="s">
        <v>995</v>
      </c>
      <c r="X506" s="18" t="s">
        <v>5457</v>
      </c>
      <c r="Y506" s="15" t="s">
        <v>995</v>
      </c>
      <c r="Z506" s="17">
        <v>0</v>
      </c>
      <c r="AA506" s="17">
        <v>1</v>
      </c>
      <c r="AB506" s="16"/>
      <c r="AC506" s="16"/>
      <c r="AD506" s="16"/>
      <c r="AE506" s="16"/>
      <c r="AF506" s="15" t="s">
        <v>995</v>
      </c>
      <c r="AG506" s="16" t="b">
        <v>0</v>
      </c>
      <c r="AH506" s="15" t="s">
        <v>995</v>
      </c>
      <c r="AI506" s="15" t="s">
        <v>995</v>
      </c>
      <c r="AJ506" s="15" t="s">
        <v>995</v>
      </c>
      <c r="AK506" s="16" t="b">
        <v>0</v>
      </c>
      <c r="AL506" s="16" t="b">
        <v>0</v>
      </c>
      <c r="AM506" s="16"/>
      <c r="AN506" s="15" t="s">
        <v>5458</v>
      </c>
      <c r="AO506" s="15" t="s">
        <v>1067</v>
      </c>
      <c r="AP506" s="15" t="s">
        <v>1007</v>
      </c>
      <c r="AQ506" s="15" t="s">
        <v>1008</v>
      </c>
      <c r="AR506" s="16"/>
    </row>
    <row r="507" spans="1:44" ht="15.5" x14ac:dyDescent="0.35">
      <c r="A507" s="15" t="s">
        <v>5459</v>
      </c>
      <c r="B507" s="15" t="s">
        <v>5460</v>
      </c>
      <c r="C507" s="15" t="s">
        <v>5461</v>
      </c>
      <c r="D507" s="16"/>
      <c r="E507" s="16"/>
      <c r="F507" s="16"/>
      <c r="G507" s="15" t="s">
        <v>16</v>
      </c>
      <c r="H507" s="15" t="s">
        <v>995</v>
      </c>
      <c r="I507" s="15" t="s">
        <v>995</v>
      </c>
      <c r="J507" s="15" t="s">
        <v>995</v>
      </c>
      <c r="K507" s="15" t="s">
        <v>996</v>
      </c>
      <c r="L507" s="15" t="s">
        <v>995</v>
      </c>
      <c r="M507" s="15" t="s">
        <v>1269</v>
      </c>
      <c r="N507" s="15" t="s">
        <v>5462</v>
      </c>
      <c r="O507" s="15" t="s">
        <v>5463</v>
      </c>
      <c r="P507" s="15" t="s">
        <v>5326</v>
      </c>
      <c r="Q507" s="15" t="s">
        <v>537</v>
      </c>
      <c r="R507" s="15" t="s">
        <v>5297</v>
      </c>
      <c r="S507" s="15" t="s">
        <v>5464</v>
      </c>
      <c r="T507" s="15" t="s">
        <v>1001</v>
      </c>
      <c r="U507" s="15" t="s">
        <v>5465</v>
      </c>
      <c r="V507" s="15" t="s">
        <v>5466</v>
      </c>
      <c r="W507" s="15" t="s">
        <v>995</v>
      </c>
      <c r="X507" s="18" t="s">
        <v>5467</v>
      </c>
      <c r="Y507" s="15" t="s">
        <v>995</v>
      </c>
      <c r="Z507" s="17">
        <v>0</v>
      </c>
      <c r="AA507" s="17">
        <v>1</v>
      </c>
      <c r="AB507" s="16"/>
      <c r="AC507" s="16"/>
      <c r="AD507" s="16"/>
      <c r="AE507" s="16"/>
      <c r="AF507" s="15" t="s">
        <v>995</v>
      </c>
      <c r="AG507" s="16" t="b">
        <v>0</v>
      </c>
      <c r="AH507" s="15" t="s">
        <v>995</v>
      </c>
      <c r="AI507" s="15" t="s">
        <v>995</v>
      </c>
      <c r="AJ507" s="15" t="s">
        <v>995</v>
      </c>
      <c r="AK507" s="16" t="b">
        <v>0</v>
      </c>
      <c r="AL507" s="16" t="b">
        <v>0</v>
      </c>
      <c r="AM507" s="16"/>
      <c r="AN507" s="15" t="s">
        <v>1887</v>
      </c>
      <c r="AO507" s="15" t="s">
        <v>1269</v>
      </c>
      <c r="AP507" s="15" t="s">
        <v>1007</v>
      </c>
      <c r="AQ507" s="15" t="s">
        <v>1008</v>
      </c>
      <c r="AR507" s="16"/>
    </row>
    <row r="508" spans="1:44" ht="15.5" x14ac:dyDescent="0.35">
      <c r="A508" s="15" t="s">
        <v>5468</v>
      </c>
      <c r="B508" s="15" t="s">
        <v>5469</v>
      </c>
      <c r="C508" s="15" t="s">
        <v>5470</v>
      </c>
      <c r="D508" s="16"/>
      <c r="E508" s="17">
        <v>65</v>
      </c>
      <c r="F508" s="17">
        <v>4</v>
      </c>
      <c r="G508" s="15" t="s">
        <v>1251</v>
      </c>
      <c r="H508" s="15" t="s">
        <v>995</v>
      </c>
      <c r="I508" s="15" t="s">
        <v>995</v>
      </c>
      <c r="J508" s="15" t="s">
        <v>995</v>
      </c>
      <c r="K508" s="15" t="s">
        <v>996</v>
      </c>
      <c r="L508" s="15" t="s">
        <v>995</v>
      </c>
      <c r="M508" s="15" t="s">
        <v>997</v>
      </c>
      <c r="N508" s="15" t="s">
        <v>5471</v>
      </c>
      <c r="O508" s="15" t="s">
        <v>5472</v>
      </c>
      <c r="P508" s="15" t="s">
        <v>5473</v>
      </c>
      <c r="Q508" s="15" t="s">
        <v>537</v>
      </c>
      <c r="R508" s="15" t="s">
        <v>785</v>
      </c>
      <c r="S508" s="15" t="s">
        <v>5474</v>
      </c>
      <c r="T508" s="15" t="s">
        <v>1001</v>
      </c>
      <c r="U508" s="15" t="s">
        <v>5475</v>
      </c>
      <c r="V508" s="15" t="s">
        <v>5476</v>
      </c>
      <c r="W508" s="15" t="s">
        <v>995</v>
      </c>
      <c r="X508" s="18" t="s">
        <v>5477</v>
      </c>
      <c r="Y508" s="15" t="s">
        <v>995</v>
      </c>
      <c r="Z508" s="17">
        <v>0</v>
      </c>
      <c r="AA508" s="17">
        <v>1</v>
      </c>
      <c r="AB508" s="16"/>
      <c r="AC508" s="16"/>
      <c r="AD508" s="16"/>
      <c r="AE508" s="16"/>
      <c r="AF508" s="15" t="s">
        <v>995</v>
      </c>
      <c r="AG508" s="16" t="b">
        <v>0</v>
      </c>
      <c r="AH508" s="15" t="s">
        <v>995</v>
      </c>
      <c r="AI508" s="15" t="s">
        <v>995</v>
      </c>
      <c r="AJ508" s="15" t="s">
        <v>995</v>
      </c>
      <c r="AK508" s="16" t="b">
        <v>0</v>
      </c>
      <c r="AL508" s="16" t="b">
        <v>0</v>
      </c>
      <c r="AM508" s="16"/>
      <c r="AN508" s="15" t="s">
        <v>1327</v>
      </c>
      <c r="AO508" s="15" t="s">
        <v>1067</v>
      </c>
      <c r="AP508" s="15" t="s">
        <v>1007</v>
      </c>
      <c r="AQ508" s="15" t="s">
        <v>1008</v>
      </c>
      <c r="AR508" s="16"/>
    </row>
    <row r="509" spans="1:44" ht="15.5" x14ac:dyDescent="0.35">
      <c r="A509" s="15" t="s">
        <v>5478</v>
      </c>
      <c r="B509" s="15" t="s">
        <v>5479</v>
      </c>
      <c r="C509" s="15" t="s">
        <v>5480</v>
      </c>
      <c r="D509" s="16"/>
      <c r="E509" s="17">
        <v>35</v>
      </c>
      <c r="F509" s="17">
        <v>2</v>
      </c>
      <c r="G509" s="15" t="s">
        <v>1023</v>
      </c>
      <c r="H509" s="15" t="s">
        <v>995</v>
      </c>
      <c r="I509" s="15" t="s">
        <v>995</v>
      </c>
      <c r="J509" s="15" t="s">
        <v>995</v>
      </c>
      <c r="K509" s="15" t="s">
        <v>996</v>
      </c>
      <c r="L509" s="15" t="s">
        <v>995</v>
      </c>
      <c r="M509" s="15" t="s">
        <v>997</v>
      </c>
      <c r="N509" s="15" t="s">
        <v>5481</v>
      </c>
      <c r="O509" s="15" t="s">
        <v>4425</v>
      </c>
      <c r="P509" s="15" t="s">
        <v>5473</v>
      </c>
      <c r="Q509" s="15" t="s">
        <v>537</v>
      </c>
      <c r="R509" s="15" t="s">
        <v>5482</v>
      </c>
      <c r="S509" s="15" t="s">
        <v>5483</v>
      </c>
      <c r="T509" s="15" t="s">
        <v>1001</v>
      </c>
      <c r="U509" s="15" t="s">
        <v>5484</v>
      </c>
      <c r="V509" s="15" t="s">
        <v>5485</v>
      </c>
      <c r="W509" s="15" t="s">
        <v>995</v>
      </c>
      <c r="X509" s="18" t="s">
        <v>5486</v>
      </c>
      <c r="Y509" s="15" t="s">
        <v>995</v>
      </c>
      <c r="Z509" s="17">
        <v>0</v>
      </c>
      <c r="AA509" s="17">
        <v>1</v>
      </c>
      <c r="AB509" s="16"/>
      <c r="AC509" s="16"/>
      <c r="AD509" s="16"/>
      <c r="AE509" s="16"/>
      <c r="AF509" s="15" t="s">
        <v>995</v>
      </c>
      <c r="AG509" s="16" t="b">
        <v>0</v>
      </c>
      <c r="AH509" s="15" t="s">
        <v>995</v>
      </c>
      <c r="AI509" s="15" t="s">
        <v>995</v>
      </c>
      <c r="AJ509" s="15" t="s">
        <v>995</v>
      </c>
      <c r="AK509" s="16" t="b">
        <v>0</v>
      </c>
      <c r="AL509" s="16" t="b">
        <v>0</v>
      </c>
      <c r="AM509" s="16"/>
      <c r="AN509" s="15" t="s">
        <v>4331</v>
      </c>
      <c r="AO509" s="15" t="s">
        <v>1019</v>
      </c>
      <c r="AP509" s="15" t="s">
        <v>1007</v>
      </c>
      <c r="AQ509" s="15" t="s">
        <v>1008</v>
      </c>
      <c r="AR509" s="16"/>
    </row>
    <row r="510" spans="1:44" ht="15.5" x14ac:dyDescent="0.35">
      <c r="A510" s="15" t="s">
        <v>5487</v>
      </c>
      <c r="B510" s="15" t="s">
        <v>5488</v>
      </c>
      <c r="C510" s="15" t="s">
        <v>5489</v>
      </c>
      <c r="D510" s="16"/>
      <c r="E510" s="17">
        <v>35</v>
      </c>
      <c r="F510" s="17">
        <v>2</v>
      </c>
      <c r="G510" s="15" t="s">
        <v>1251</v>
      </c>
      <c r="H510" s="15" t="s">
        <v>995</v>
      </c>
      <c r="I510" s="15" t="s">
        <v>995</v>
      </c>
      <c r="J510" s="15" t="s">
        <v>995</v>
      </c>
      <c r="K510" s="15" t="s">
        <v>996</v>
      </c>
      <c r="L510" s="15" t="s">
        <v>995</v>
      </c>
      <c r="M510" s="15" t="s">
        <v>997</v>
      </c>
      <c r="N510" s="15" t="s">
        <v>5490</v>
      </c>
      <c r="O510" s="15" t="s">
        <v>4425</v>
      </c>
      <c r="P510" s="15" t="s">
        <v>5473</v>
      </c>
      <c r="Q510" s="15" t="s">
        <v>537</v>
      </c>
      <c r="R510" s="15" t="s">
        <v>5491</v>
      </c>
      <c r="S510" s="15" t="s">
        <v>5492</v>
      </c>
      <c r="T510" s="15" t="s">
        <v>1001</v>
      </c>
      <c r="U510" s="15" t="s">
        <v>5493</v>
      </c>
      <c r="V510" s="15" t="s">
        <v>5494</v>
      </c>
      <c r="W510" s="15" t="s">
        <v>995</v>
      </c>
      <c r="X510" s="18" t="s">
        <v>5495</v>
      </c>
      <c r="Y510" s="15" t="s">
        <v>995</v>
      </c>
      <c r="Z510" s="17">
        <v>0</v>
      </c>
      <c r="AA510" s="17">
        <v>1</v>
      </c>
      <c r="AB510" s="16"/>
      <c r="AC510" s="16"/>
      <c r="AD510" s="16"/>
      <c r="AE510" s="16"/>
      <c r="AF510" s="15" t="s">
        <v>995</v>
      </c>
      <c r="AG510" s="16" t="b">
        <v>0</v>
      </c>
      <c r="AH510" s="15" t="s">
        <v>995</v>
      </c>
      <c r="AI510" s="15" t="s">
        <v>995</v>
      </c>
      <c r="AJ510" s="15" t="s">
        <v>995</v>
      </c>
      <c r="AK510" s="16" t="b">
        <v>0</v>
      </c>
      <c r="AL510" s="16" t="b">
        <v>0</v>
      </c>
      <c r="AM510" s="16"/>
      <c r="AN510" s="15" t="s">
        <v>1319</v>
      </c>
      <c r="AO510" s="15" t="s">
        <v>1067</v>
      </c>
      <c r="AP510" s="15" t="s">
        <v>1007</v>
      </c>
      <c r="AQ510" s="15" t="s">
        <v>1008</v>
      </c>
      <c r="AR510" s="16"/>
    </row>
    <row r="511" spans="1:44" ht="15.5" x14ac:dyDescent="0.35">
      <c r="A511" s="15" t="s">
        <v>5496</v>
      </c>
      <c r="B511" s="15" t="s">
        <v>5497</v>
      </c>
      <c r="C511" s="15" t="s">
        <v>5498</v>
      </c>
      <c r="D511" s="16"/>
      <c r="E511" s="17">
        <v>61</v>
      </c>
      <c r="F511" s="17">
        <v>4</v>
      </c>
      <c r="G511" s="15" t="s">
        <v>1061</v>
      </c>
      <c r="H511" s="15" t="s">
        <v>995</v>
      </c>
      <c r="I511" s="15" t="s">
        <v>995</v>
      </c>
      <c r="J511" s="15" t="s">
        <v>995</v>
      </c>
      <c r="K511" s="15" t="s">
        <v>996</v>
      </c>
      <c r="L511" s="15" t="s">
        <v>995</v>
      </c>
      <c r="M511" s="15" t="s">
        <v>997</v>
      </c>
      <c r="N511" s="15" t="s">
        <v>5499</v>
      </c>
      <c r="O511" s="15" t="s">
        <v>5500</v>
      </c>
      <c r="P511" s="15" t="s">
        <v>5473</v>
      </c>
      <c r="Q511" s="15" t="s">
        <v>537</v>
      </c>
      <c r="R511" s="15" t="s">
        <v>5501</v>
      </c>
      <c r="S511" s="15" t="s">
        <v>5502</v>
      </c>
      <c r="T511" s="15" t="s">
        <v>1786</v>
      </c>
      <c r="U511" s="15" t="s">
        <v>5503</v>
      </c>
      <c r="V511" s="15" t="s">
        <v>5504</v>
      </c>
      <c r="W511" s="15" t="s">
        <v>995</v>
      </c>
      <c r="X511" s="18" t="s">
        <v>5505</v>
      </c>
      <c r="Y511" s="15" t="s">
        <v>995</v>
      </c>
      <c r="Z511" s="17">
        <v>0</v>
      </c>
      <c r="AA511" s="17">
        <v>1</v>
      </c>
      <c r="AB511" s="16"/>
      <c r="AC511" s="16"/>
      <c r="AD511" s="16"/>
      <c r="AE511" s="16"/>
      <c r="AF511" s="15" t="s">
        <v>995</v>
      </c>
      <c r="AG511" s="16" t="b">
        <v>0</v>
      </c>
      <c r="AH511" s="15" t="s">
        <v>995</v>
      </c>
      <c r="AI511" s="15" t="s">
        <v>995</v>
      </c>
      <c r="AJ511" s="15" t="s">
        <v>995</v>
      </c>
      <c r="AK511" s="16" t="b">
        <v>0</v>
      </c>
      <c r="AL511" s="16" t="b">
        <v>0</v>
      </c>
      <c r="AM511" s="16"/>
      <c r="AN511" s="15" t="s">
        <v>1319</v>
      </c>
      <c r="AO511" s="15" t="s">
        <v>1067</v>
      </c>
      <c r="AP511" s="15" t="s">
        <v>1007</v>
      </c>
      <c r="AQ511" s="15" t="s">
        <v>1008</v>
      </c>
      <c r="AR511" s="16"/>
    </row>
    <row r="512" spans="1:44" ht="15.5" x14ac:dyDescent="0.35">
      <c r="A512" s="15" t="s">
        <v>5506</v>
      </c>
      <c r="B512" s="15" t="s">
        <v>5507</v>
      </c>
      <c r="C512" s="15" t="s">
        <v>5508</v>
      </c>
      <c r="D512" s="16"/>
      <c r="E512" s="17">
        <v>76</v>
      </c>
      <c r="F512" s="17">
        <v>6</v>
      </c>
      <c r="G512" s="15" t="s">
        <v>5</v>
      </c>
      <c r="H512" s="15" t="s">
        <v>995</v>
      </c>
      <c r="I512" s="15" t="s">
        <v>995</v>
      </c>
      <c r="J512" s="15" t="s">
        <v>995</v>
      </c>
      <c r="K512" s="15" t="s">
        <v>996</v>
      </c>
      <c r="L512" s="15" t="s">
        <v>995</v>
      </c>
      <c r="M512" s="15" t="s">
        <v>1139</v>
      </c>
      <c r="N512" s="15" t="s">
        <v>5509</v>
      </c>
      <c r="O512" s="15" t="s">
        <v>5510</v>
      </c>
      <c r="P512" s="15" t="s">
        <v>5473</v>
      </c>
      <c r="Q512" s="15" t="s">
        <v>537</v>
      </c>
      <c r="R512" s="15" t="s">
        <v>5511</v>
      </c>
      <c r="S512" s="15" t="s">
        <v>5512</v>
      </c>
      <c r="T512" s="15" t="s">
        <v>1786</v>
      </c>
      <c r="U512" s="15" t="s">
        <v>5513</v>
      </c>
      <c r="V512" s="15" t="s">
        <v>5514</v>
      </c>
      <c r="W512" s="15" t="s">
        <v>995</v>
      </c>
      <c r="X512" s="18" t="s">
        <v>5515</v>
      </c>
      <c r="Y512" s="15" t="s">
        <v>995</v>
      </c>
      <c r="Z512" s="17">
        <v>0</v>
      </c>
      <c r="AA512" s="17">
        <v>1</v>
      </c>
      <c r="AB512" s="16"/>
      <c r="AC512" s="16"/>
      <c r="AD512" s="16"/>
      <c r="AE512" s="16"/>
      <c r="AF512" s="15" t="s">
        <v>995</v>
      </c>
      <c r="AG512" s="16" t="b">
        <v>0</v>
      </c>
      <c r="AH512" s="15" t="s">
        <v>995</v>
      </c>
      <c r="AI512" s="15" t="s">
        <v>995</v>
      </c>
      <c r="AJ512" s="15" t="s">
        <v>995</v>
      </c>
      <c r="AK512" s="16" t="b">
        <v>0</v>
      </c>
      <c r="AL512" s="16" t="b">
        <v>0</v>
      </c>
      <c r="AM512" s="16"/>
      <c r="AN512" s="15" t="s">
        <v>1434</v>
      </c>
      <c r="AO512" s="15" t="s">
        <v>1139</v>
      </c>
      <c r="AP512" s="15" t="s">
        <v>1007</v>
      </c>
      <c r="AQ512" s="15" t="s">
        <v>1008</v>
      </c>
      <c r="AR512" s="16"/>
    </row>
    <row r="513" spans="1:44" ht="15.5" x14ac:dyDescent="0.35">
      <c r="A513" s="15" t="s">
        <v>5516</v>
      </c>
      <c r="B513" s="15" t="s">
        <v>5517</v>
      </c>
      <c r="C513" s="15" t="s">
        <v>5518</v>
      </c>
      <c r="D513" s="16"/>
      <c r="E513" s="17">
        <v>92</v>
      </c>
      <c r="F513" s="17">
        <v>10</v>
      </c>
      <c r="G513" s="15" t="s">
        <v>1667</v>
      </c>
      <c r="H513" s="15" t="s">
        <v>995</v>
      </c>
      <c r="I513" s="15" t="s">
        <v>995</v>
      </c>
      <c r="J513" s="15" t="s">
        <v>5519</v>
      </c>
      <c r="K513" s="15" t="s">
        <v>5520</v>
      </c>
      <c r="L513" s="15" t="s">
        <v>995</v>
      </c>
      <c r="M513" s="15" t="s">
        <v>1008</v>
      </c>
      <c r="N513" s="15" t="s">
        <v>5521</v>
      </c>
      <c r="O513" s="15" t="s">
        <v>5472</v>
      </c>
      <c r="P513" s="15" t="s">
        <v>5522</v>
      </c>
      <c r="Q513" s="15" t="s">
        <v>537</v>
      </c>
      <c r="R513" s="15" t="s">
        <v>5523</v>
      </c>
      <c r="S513" s="15" t="s">
        <v>5524</v>
      </c>
      <c r="T513" s="15" t="s">
        <v>1001</v>
      </c>
      <c r="U513" s="15" t="s">
        <v>5525</v>
      </c>
      <c r="V513" s="15" t="s">
        <v>5526</v>
      </c>
      <c r="W513" s="15" t="s">
        <v>995</v>
      </c>
      <c r="X513" s="18" t="s">
        <v>5527</v>
      </c>
      <c r="Y513" s="15" t="s">
        <v>995</v>
      </c>
      <c r="Z513" s="17">
        <v>0</v>
      </c>
      <c r="AA513" s="17">
        <v>1</v>
      </c>
      <c r="AB513" s="16"/>
      <c r="AC513" s="16"/>
      <c r="AD513" s="16"/>
      <c r="AE513" s="16"/>
      <c r="AF513" s="15" t="s">
        <v>995</v>
      </c>
      <c r="AG513" s="16" t="b">
        <v>0</v>
      </c>
      <c r="AH513" s="15" t="s">
        <v>995</v>
      </c>
      <c r="AI513" s="15" t="s">
        <v>995</v>
      </c>
      <c r="AJ513" s="15" t="s">
        <v>995</v>
      </c>
      <c r="AK513" s="16" t="b">
        <v>0</v>
      </c>
      <c r="AL513" s="16" t="b">
        <v>0</v>
      </c>
      <c r="AM513" s="15" t="s">
        <v>1042</v>
      </c>
      <c r="AN513" s="15" t="s">
        <v>1043</v>
      </c>
      <c r="AO513" s="15" t="s">
        <v>1008</v>
      </c>
      <c r="AP513" s="15" t="s">
        <v>1007</v>
      </c>
      <c r="AQ513" s="15" t="s">
        <v>1008</v>
      </c>
      <c r="AR513" s="16"/>
    </row>
    <row r="514" spans="1:44" ht="15.5" x14ac:dyDescent="0.35">
      <c r="A514" s="15" t="s">
        <v>5519</v>
      </c>
      <c r="B514" s="15" t="s">
        <v>5520</v>
      </c>
      <c r="C514" s="15" t="s">
        <v>5528</v>
      </c>
      <c r="D514" s="16"/>
      <c r="E514" s="17">
        <v>85</v>
      </c>
      <c r="F514" s="17">
        <v>9</v>
      </c>
      <c r="G514" s="15" t="s">
        <v>14</v>
      </c>
      <c r="H514" s="15" t="s">
        <v>995</v>
      </c>
      <c r="I514" s="15" t="s">
        <v>995</v>
      </c>
      <c r="J514" s="15" t="s">
        <v>995</v>
      </c>
      <c r="K514" s="15" t="s">
        <v>996</v>
      </c>
      <c r="L514" s="15" t="s">
        <v>995</v>
      </c>
      <c r="M514" s="15" t="s">
        <v>1008</v>
      </c>
      <c r="N514" s="15" t="s">
        <v>5529</v>
      </c>
      <c r="O514" s="15" t="s">
        <v>5472</v>
      </c>
      <c r="P514" s="15" t="s">
        <v>5522</v>
      </c>
      <c r="Q514" s="15" t="s">
        <v>537</v>
      </c>
      <c r="R514" s="15" t="s">
        <v>5523</v>
      </c>
      <c r="S514" s="15" t="s">
        <v>5524</v>
      </c>
      <c r="T514" s="15" t="s">
        <v>1001</v>
      </c>
      <c r="U514" s="15" t="s">
        <v>5530</v>
      </c>
      <c r="V514" s="15" t="s">
        <v>5531</v>
      </c>
      <c r="W514" s="15" t="s">
        <v>995</v>
      </c>
      <c r="X514" s="18" t="s">
        <v>5532</v>
      </c>
      <c r="Y514" s="15" t="s">
        <v>995</v>
      </c>
      <c r="Z514" s="17">
        <v>0</v>
      </c>
      <c r="AA514" s="17">
        <v>1</v>
      </c>
      <c r="AB514" s="16"/>
      <c r="AC514" s="16"/>
      <c r="AD514" s="16"/>
      <c r="AE514" s="16"/>
      <c r="AF514" s="15" t="s">
        <v>995</v>
      </c>
      <c r="AG514" s="16" t="b">
        <v>0</v>
      </c>
      <c r="AH514" s="15" t="s">
        <v>995</v>
      </c>
      <c r="AI514" s="15" t="s">
        <v>995</v>
      </c>
      <c r="AJ514" s="15" t="s">
        <v>995</v>
      </c>
      <c r="AK514" s="16" t="b">
        <v>0</v>
      </c>
      <c r="AL514" s="16" t="b">
        <v>0</v>
      </c>
      <c r="AM514" s="15" t="s">
        <v>1042</v>
      </c>
      <c r="AN514" s="15" t="s">
        <v>1043</v>
      </c>
      <c r="AO514" s="15" t="s">
        <v>1008</v>
      </c>
      <c r="AP514" s="15" t="s">
        <v>1007</v>
      </c>
      <c r="AQ514" s="15" t="s">
        <v>1008</v>
      </c>
      <c r="AR514" s="16"/>
    </row>
    <row r="515" spans="1:44" ht="15.5" x14ac:dyDescent="0.35">
      <c r="A515" s="15" t="s">
        <v>5533</v>
      </c>
      <c r="B515" s="15" t="s">
        <v>5534</v>
      </c>
      <c r="C515" s="15" t="s">
        <v>5535</v>
      </c>
      <c r="D515" s="16"/>
      <c r="E515" s="17">
        <v>23</v>
      </c>
      <c r="F515" s="17">
        <v>1</v>
      </c>
      <c r="G515" s="15" t="s">
        <v>1061</v>
      </c>
      <c r="H515" s="15" t="s">
        <v>995</v>
      </c>
      <c r="I515" s="15" t="s">
        <v>5536</v>
      </c>
      <c r="J515" s="15" t="s">
        <v>995</v>
      </c>
      <c r="K515" s="15" t="s">
        <v>996</v>
      </c>
      <c r="L515" s="15" t="s">
        <v>995</v>
      </c>
      <c r="M515" s="15" t="s">
        <v>997</v>
      </c>
      <c r="N515" s="15" t="s">
        <v>5537</v>
      </c>
      <c r="O515" s="15" t="s">
        <v>5472</v>
      </c>
      <c r="P515" s="15" t="s">
        <v>5522</v>
      </c>
      <c r="Q515" s="15" t="s">
        <v>537</v>
      </c>
      <c r="R515" s="15" t="s">
        <v>5523</v>
      </c>
      <c r="S515" s="15" t="s">
        <v>5538</v>
      </c>
      <c r="T515" s="15" t="s">
        <v>1001</v>
      </c>
      <c r="U515" s="15" t="s">
        <v>5539</v>
      </c>
      <c r="V515" s="15" t="s">
        <v>5540</v>
      </c>
      <c r="W515" s="15" t="s">
        <v>995</v>
      </c>
      <c r="X515" s="18" t="s">
        <v>5541</v>
      </c>
      <c r="Y515" s="15" t="s">
        <v>995</v>
      </c>
      <c r="Z515" s="17">
        <v>0</v>
      </c>
      <c r="AA515" s="17">
        <v>1</v>
      </c>
      <c r="AB515" s="16"/>
      <c r="AC515" s="16"/>
      <c r="AD515" s="16"/>
      <c r="AE515" s="16"/>
      <c r="AF515" s="15" t="s">
        <v>995</v>
      </c>
      <c r="AG515" s="16" t="b">
        <v>0</v>
      </c>
      <c r="AH515" s="15" t="s">
        <v>995</v>
      </c>
      <c r="AI515" s="15" t="s">
        <v>995</v>
      </c>
      <c r="AJ515" s="15" t="s">
        <v>995</v>
      </c>
      <c r="AK515" s="16" t="b">
        <v>0</v>
      </c>
      <c r="AL515" s="16" t="b">
        <v>0</v>
      </c>
      <c r="AM515" s="16"/>
      <c r="AN515" s="15" t="s">
        <v>2112</v>
      </c>
      <c r="AO515" s="15" t="s">
        <v>1214</v>
      </c>
      <c r="AP515" s="15" t="s">
        <v>1007</v>
      </c>
      <c r="AQ515" s="15" t="s">
        <v>1008</v>
      </c>
      <c r="AR515" s="16"/>
    </row>
    <row r="516" spans="1:44" ht="15.5" x14ac:dyDescent="0.35">
      <c r="A516" s="15" t="s">
        <v>5542</v>
      </c>
      <c r="B516" s="15" t="s">
        <v>5543</v>
      </c>
      <c r="C516" s="15" t="s">
        <v>5544</v>
      </c>
      <c r="D516" s="16"/>
      <c r="E516" s="16"/>
      <c r="F516" s="16"/>
      <c r="G516" s="15" t="s">
        <v>1251</v>
      </c>
      <c r="H516" s="15" t="s">
        <v>995</v>
      </c>
      <c r="I516" s="15" t="s">
        <v>5545</v>
      </c>
      <c r="J516" s="15" t="s">
        <v>995</v>
      </c>
      <c r="K516" s="15" t="s">
        <v>996</v>
      </c>
      <c r="L516" s="15" t="s">
        <v>995</v>
      </c>
      <c r="M516" s="15" t="s">
        <v>1008</v>
      </c>
      <c r="N516" s="15" t="s">
        <v>5546</v>
      </c>
      <c r="O516" s="15" t="s">
        <v>5472</v>
      </c>
      <c r="P516" s="15" t="s">
        <v>5522</v>
      </c>
      <c r="Q516" s="15" t="s">
        <v>537</v>
      </c>
      <c r="R516" s="15" t="s">
        <v>5523</v>
      </c>
      <c r="S516" s="15" t="s">
        <v>5547</v>
      </c>
      <c r="T516" s="15" t="s">
        <v>1001</v>
      </c>
      <c r="U516" s="15" t="s">
        <v>5548</v>
      </c>
      <c r="V516" s="15" t="s">
        <v>5549</v>
      </c>
      <c r="W516" s="15" t="s">
        <v>995</v>
      </c>
      <c r="X516" s="18" t="s">
        <v>5550</v>
      </c>
      <c r="Y516" s="15" t="s">
        <v>995</v>
      </c>
      <c r="Z516" s="17">
        <v>0</v>
      </c>
      <c r="AA516" s="17">
        <v>1</v>
      </c>
      <c r="AB516" s="16"/>
      <c r="AC516" s="16"/>
      <c r="AD516" s="16"/>
      <c r="AE516" s="16"/>
      <c r="AF516" s="15" t="s">
        <v>995</v>
      </c>
      <c r="AG516" s="16" t="b">
        <v>0</v>
      </c>
      <c r="AH516" s="15" t="s">
        <v>995</v>
      </c>
      <c r="AI516" s="15" t="s">
        <v>995</v>
      </c>
      <c r="AJ516" s="15" t="s">
        <v>995</v>
      </c>
      <c r="AK516" s="16" t="b">
        <v>0</v>
      </c>
      <c r="AL516" s="16" t="b">
        <v>0</v>
      </c>
      <c r="AM516" s="15" t="s">
        <v>1042</v>
      </c>
      <c r="AN516" s="15" t="s">
        <v>3735</v>
      </c>
      <c r="AO516" s="15" t="s">
        <v>1008</v>
      </c>
      <c r="AP516" s="15" t="s">
        <v>1007</v>
      </c>
      <c r="AQ516" s="15" t="s">
        <v>1008</v>
      </c>
      <c r="AR516" s="16"/>
    </row>
    <row r="517" spans="1:44" ht="15.5" x14ac:dyDescent="0.35">
      <c r="A517" s="15" t="s">
        <v>5551</v>
      </c>
      <c r="B517" s="15" t="s">
        <v>5552</v>
      </c>
      <c r="C517" s="15" t="s">
        <v>5553</v>
      </c>
      <c r="D517" s="16"/>
      <c r="E517" s="17">
        <v>69</v>
      </c>
      <c r="F517" s="17">
        <v>6</v>
      </c>
      <c r="G517" s="15" t="s">
        <v>1034</v>
      </c>
      <c r="H517" s="15" t="s">
        <v>995</v>
      </c>
      <c r="I517" s="15" t="s">
        <v>995</v>
      </c>
      <c r="J517" s="15" t="s">
        <v>995</v>
      </c>
      <c r="K517" s="15" t="s">
        <v>996</v>
      </c>
      <c r="L517" s="15" t="s">
        <v>995</v>
      </c>
      <c r="M517" s="15" t="s">
        <v>1139</v>
      </c>
      <c r="N517" s="15" t="s">
        <v>5554</v>
      </c>
      <c r="O517" s="15" t="s">
        <v>5555</v>
      </c>
      <c r="P517" s="15" t="s">
        <v>5522</v>
      </c>
      <c r="Q517" s="15" t="s">
        <v>537</v>
      </c>
      <c r="R517" s="15" t="s">
        <v>5556</v>
      </c>
      <c r="S517" s="15" t="s">
        <v>5557</v>
      </c>
      <c r="T517" s="15" t="s">
        <v>1786</v>
      </c>
      <c r="U517" s="15" t="s">
        <v>5558</v>
      </c>
      <c r="V517" s="15" t="s">
        <v>5559</v>
      </c>
      <c r="W517" s="15" t="s">
        <v>995</v>
      </c>
      <c r="X517" s="18" t="s">
        <v>5560</v>
      </c>
      <c r="Y517" s="15" t="s">
        <v>995</v>
      </c>
      <c r="Z517" s="17">
        <v>0</v>
      </c>
      <c r="AA517" s="17">
        <v>1</v>
      </c>
      <c r="AB517" s="16"/>
      <c r="AC517" s="16"/>
      <c r="AD517" s="16"/>
      <c r="AE517" s="16"/>
      <c r="AF517" s="15" t="s">
        <v>995</v>
      </c>
      <c r="AG517" s="16" t="b">
        <v>0</v>
      </c>
      <c r="AH517" s="15" t="s">
        <v>995</v>
      </c>
      <c r="AI517" s="15" t="s">
        <v>995</v>
      </c>
      <c r="AJ517" s="15" t="s">
        <v>995</v>
      </c>
      <c r="AK517" s="16" t="b">
        <v>0</v>
      </c>
      <c r="AL517" s="16" t="b">
        <v>0</v>
      </c>
      <c r="AM517" s="16"/>
      <c r="AN517" s="15" t="s">
        <v>5561</v>
      </c>
      <c r="AO517" s="15" t="s">
        <v>1139</v>
      </c>
      <c r="AP517" s="15" t="s">
        <v>1007</v>
      </c>
      <c r="AQ517" s="15" t="s">
        <v>1008</v>
      </c>
      <c r="AR517" s="16"/>
    </row>
    <row r="518" spans="1:44" ht="15.5" x14ac:dyDescent="0.35">
      <c r="A518" s="15" t="s">
        <v>5562</v>
      </c>
      <c r="B518" s="15" t="s">
        <v>5563</v>
      </c>
      <c r="C518" s="15" t="s">
        <v>5564</v>
      </c>
      <c r="D518" s="16"/>
      <c r="E518" s="17">
        <v>83</v>
      </c>
      <c r="F518" s="17">
        <v>8</v>
      </c>
      <c r="G518" s="15" t="s">
        <v>994</v>
      </c>
      <c r="H518" s="15" t="s">
        <v>995</v>
      </c>
      <c r="I518" s="15" t="s">
        <v>995</v>
      </c>
      <c r="J518" s="15" t="s">
        <v>995</v>
      </c>
      <c r="K518" s="15" t="s">
        <v>996</v>
      </c>
      <c r="L518" s="15" t="s">
        <v>995</v>
      </c>
      <c r="M518" s="15" t="s">
        <v>997</v>
      </c>
      <c r="N518" s="15" t="s">
        <v>5565</v>
      </c>
      <c r="O518" s="15" t="s">
        <v>5566</v>
      </c>
      <c r="P518" s="15" t="s">
        <v>5567</v>
      </c>
      <c r="Q518" s="15" t="s">
        <v>537</v>
      </c>
      <c r="R518" s="15" t="s">
        <v>5568</v>
      </c>
      <c r="S518" s="15" t="s">
        <v>5569</v>
      </c>
      <c r="T518" s="15" t="s">
        <v>1001</v>
      </c>
      <c r="U518" s="15" t="s">
        <v>5570</v>
      </c>
      <c r="V518" s="15" t="s">
        <v>5571</v>
      </c>
      <c r="W518" s="15" t="s">
        <v>995</v>
      </c>
      <c r="X518" s="18" t="s">
        <v>995</v>
      </c>
      <c r="Y518" s="15" t="s">
        <v>995</v>
      </c>
      <c r="Z518" s="17">
        <v>0</v>
      </c>
      <c r="AA518" s="17">
        <v>1</v>
      </c>
      <c r="AB518" s="16"/>
      <c r="AC518" s="16"/>
      <c r="AD518" s="17">
        <v>2</v>
      </c>
      <c r="AE518" s="16"/>
      <c r="AF518" s="15" t="s">
        <v>995</v>
      </c>
      <c r="AG518" s="16" t="b">
        <v>0</v>
      </c>
      <c r="AH518" s="15" t="s">
        <v>995</v>
      </c>
      <c r="AI518" s="15" t="s">
        <v>995</v>
      </c>
      <c r="AJ518" s="15" t="s">
        <v>995</v>
      </c>
      <c r="AK518" s="16" t="b">
        <v>0</v>
      </c>
      <c r="AL518" s="16" t="b">
        <v>0</v>
      </c>
      <c r="AM518" s="16"/>
      <c r="AN518" s="15" t="s">
        <v>4197</v>
      </c>
      <c r="AO518" s="15" t="s">
        <v>1019</v>
      </c>
      <c r="AP518" s="15" t="s">
        <v>1007</v>
      </c>
      <c r="AQ518" s="15" t="s">
        <v>1008</v>
      </c>
      <c r="AR518" s="16"/>
    </row>
    <row r="519" spans="1:44" ht="15.5" x14ac:dyDescent="0.35">
      <c r="A519" s="15" t="s">
        <v>5572</v>
      </c>
      <c r="B519" s="15" t="s">
        <v>5573</v>
      </c>
      <c r="C519" s="15" t="s">
        <v>5574</v>
      </c>
      <c r="D519" s="16"/>
      <c r="E519" s="17">
        <v>52</v>
      </c>
      <c r="F519" s="17">
        <v>3</v>
      </c>
      <c r="G519" s="15" t="s">
        <v>994</v>
      </c>
      <c r="H519" s="15" t="s">
        <v>995</v>
      </c>
      <c r="I519" s="15" t="s">
        <v>995</v>
      </c>
      <c r="J519" s="15" t="s">
        <v>995</v>
      </c>
      <c r="K519" s="15" t="s">
        <v>996</v>
      </c>
      <c r="L519" s="15" t="s">
        <v>995</v>
      </c>
      <c r="M519" s="15" t="s">
        <v>997</v>
      </c>
      <c r="N519" s="15" t="s">
        <v>5575</v>
      </c>
      <c r="O519" s="15" t="s">
        <v>5576</v>
      </c>
      <c r="P519" s="15" t="s">
        <v>5567</v>
      </c>
      <c r="Q519" s="15" t="s">
        <v>537</v>
      </c>
      <c r="R519" s="15" t="s">
        <v>5577</v>
      </c>
      <c r="S519" s="15" t="s">
        <v>5578</v>
      </c>
      <c r="T519" s="15" t="s">
        <v>1001</v>
      </c>
      <c r="U519" s="15" t="s">
        <v>5579</v>
      </c>
      <c r="V519" s="15" t="s">
        <v>5580</v>
      </c>
      <c r="W519" s="15" t="s">
        <v>995</v>
      </c>
      <c r="X519" s="18" t="s">
        <v>995</v>
      </c>
      <c r="Y519" s="15" t="s">
        <v>995</v>
      </c>
      <c r="Z519" s="17">
        <v>0</v>
      </c>
      <c r="AA519" s="17">
        <v>1</v>
      </c>
      <c r="AB519" s="16"/>
      <c r="AC519" s="16"/>
      <c r="AD519" s="16"/>
      <c r="AE519" s="16"/>
      <c r="AF519" s="15" t="s">
        <v>995</v>
      </c>
      <c r="AG519" s="16" t="b">
        <v>0</v>
      </c>
      <c r="AH519" s="15" t="s">
        <v>995</v>
      </c>
      <c r="AI519" s="15" t="s">
        <v>995</v>
      </c>
      <c r="AJ519" s="15" t="s">
        <v>995</v>
      </c>
      <c r="AK519" s="16" t="b">
        <v>0</v>
      </c>
      <c r="AL519" s="16" t="b">
        <v>0</v>
      </c>
      <c r="AM519" s="16"/>
      <c r="AN519" s="15" t="s">
        <v>5581</v>
      </c>
      <c r="AO519" s="15" t="s">
        <v>5582</v>
      </c>
      <c r="AP519" s="15" t="s">
        <v>1007</v>
      </c>
      <c r="AQ519" s="15" t="s">
        <v>1008</v>
      </c>
      <c r="AR519" s="16"/>
    </row>
    <row r="520" spans="1:44" ht="15.5" x14ac:dyDescent="0.35">
      <c r="A520" s="15" t="s">
        <v>5583</v>
      </c>
      <c r="B520" s="15" t="s">
        <v>5584</v>
      </c>
      <c r="C520" s="15" t="s">
        <v>5585</v>
      </c>
      <c r="D520" s="16"/>
      <c r="E520" s="17">
        <v>94</v>
      </c>
      <c r="F520" s="17">
        <v>9</v>
      </c>
      <c r="G520" s="15" t="s">
        <v>16</v>
      </c>
      <c r="H520" s="15" t="s">
        <v>995</v>
      </c>
      <c r="I520" s="15" t="s">
        <v>995</v>
      </c>
      <c r="J520" s="15" t="s">
        <v>995</v>
      </c>
      <c r="K520" s="15" t="s">
        <v>996</v>
      </c>
      <c r="L520" s="15" t="s">
        <v>995</v>
      </c>
      <c r="M520" s="15" t="s">
        <v>997</v>
      </c>
      <c r="N520" s="15" t="s">
        <v>5586</v>
      </c>
      <c r="O520" s="15" t="s">
        <v>5587</v>
      </c>
      <c r="P520" s="15" t="s">
        <v>5567</v>
      </c>
      <c r="Q520" s="15" t="s">
        <v>537</v>
      </c>
      <c r="R520" s="15" t="s">
        <v>3598</v>
      </c>
      <c r="S520" s="15" t="s">
        <v>5588</v>
      </c>
      <c r="T520" s="15" t="s">
        <v>1786</v>
      </c>
      <c r="U520" s="15" t="s">
        <v>5589</v>
      </c>
      <c r="V520" s="15" t="s">
        <v>5590</v>
      </c>
      <c r="W520" s="15" t="s">
        <v>995</v>
      </c>
      <c r="X520" s="18" t="s">
        <v>5591</v>
      </c>
      <c r="Y520" s="15" t="s">
        <v>995</v>
      </c>
      <c r="Z520" s="17">
        <v>0</v>
      </c>
      <c r="AA520" s="17">
        <v>1</v>
      </c>
      <c r="AB520" s="16"/>
      <c r="AC520" s="16"/>
      <c r="AD520" s="16"/>
      <c r="AE520" s="16"/>
      <c r="AF520" s="15" t="s">
        <v>995</v>
      </c>
      <c r="AG520" s="16" t="b">
        <v>0</v>
      </c>
      <c r="AH520" s="15" t="s">
        <v>995</v>
      </c>
      <c r="AI520" s="15" t="s">
        <v>995</v>
      </c>
      <c r="AJ520" s="15" t="s">
        <v>995</v>
      </c>
      <c r="AK520" s="16" t="b">
        <v>0</v>
      </c>
      <c r="AL520" s="16" t="b">
        <v>0</v>
      </c>
      <c r="AM520" s="16"/>
      <c r="AN520" s="15" t="s">
        <v>4305</v>
      </c>
      <c r="AO520" s="15" t="s">
        <v>1067</v>
      </c>
      <c r="AP520" s="15" t="s">
        <v>1007</v>
      </c>
      <c r="AQ520" s="15" t="s">
        <v>1008</v>
      </c>
      <c r="AR520" s="16"/>
    </row>
    <row r="521" spans="1:44" ht="15.5" x14ac:dyDescent="0.35">
      <c r="A521" s="15" t="s">
        <v>5592</v>
      </c>
      <c r="B521" s="15" t="s">
        <v>5593</v>
      </c>
      <c r="C521" s="15" t="s">
        <v>5594</v>
      </c>
      <c r="D521" s="16"/>
      <c r="E521" s="17">
        <v>35</v>
      </c>
      <c r="F521" s="17">
        <v>2</v>
      </c>
      <c r="G521" s="15" t="s">
        <v>1023</v>
      </c>
      <c r="H521" s="15" t="s">
        <v>995</v>
      </c>
      <c r="I521" s="15" t="s">
        <v>995</v>
      </c>
      <c r="J521" s="15" t="s">
        <v>995</v>
      </c>
      <c r="K521" s="15" t="s">
        <v>996</v>
      </c>
      <c r="L521" s="15" t="s">
        <v>995</v>
      </c>
      <c r="M521" s="15" t="s">
        <v>997</v>
      </c>
      <c r="N521" s="15" t="s">
        <v>5595</v>
      </c>
      <c r="O521" s="15" t="s">
        <v>5596</v>
      </c>
      <c r="P521" s="15" t="s">
        <v>5567</v>
      </c>
      <c r="Q521" s="15" t="s">
        <v>537</v>
      </c>
      <c r="R521" s="15" t="s">
        <v>5597</v>
      </c>
      <c r="S521" s="15" t="s">
        <v>5598</v>
      </c>
      <c r="T521" s="15" t="s">
        <v>1001</v>
      </c>
      <c r="U521" s="15" t="s">
        <v>5599</v>
      </c>
      <c r="V521" s="15" t="s">
        <v>5600</v>
      </c>
      <c r="W521" s="15" t="s">
        <v>995</v>
      </c>
      <c r="X521" s="18" t="s">
        <v>5601</v>
      </c>
      <c r="Y521" s="15" t="s">
        <v>995</v>
      </c>
      <c r="Z521" s="17">
        <v>0</v>
      </c>
      <c r="AA521" s="17">
        <v>1</v>
      </c>
      <c r="AB521" s="16"/>
      <c r="AC521" s="16"/>
      <c r="AD521" s="16"/>
      <c r="AE521" s="16"/>
      <c r="AF521" s="15" t="s">
        <v>995</v>
      </c>
      <c r="AG521" s="16" t="b">
        <v>0</v>
      </c>
      <c r="AH521" s="15" t="s">
        <v>995</v>
      </c>
      <c r="AI521" s="15" t="s">
        <v>995</v>
      </c>
      <c r="AJ521" s="15" t="s">
        <v>995</v>
      </c>
      <c r="AK521" s="16" t="b">
        <v>0</v>
      </c>
      <c r="AL521" s="16" t="b">
        <v>0</v>
      </c>
      <c r="AM521" s="16"/>
      <c r="AN521" s="15" t="s">
        <v>5602</v>
      </c>
      <c r="AO521" s="15" t="s">
        <v>1067</v>
      </c>
      <c r="AP521" s="15" t="s">
        <v>1007</v>
      </c>
      <c r="AQ521" s="15" t="s">
        <v>1008</v>
      </c>
      <c r="AR521" s="16"/>
    </row>
    <row r="522" spans="1:44" ht="15.5" x14ac:dyDescent="0.35">
      <c r="A522" s="15" t="s">
        <v>5603</v>
      </c>
      <c r="B522" s="15" t="s">
        <v>5604</v>
      </c>
      <c r="C522" s="15" t="s">
        <v>5605</v>
      </c>
      <c r="D522" s="16"/>
      <c r="E522" s="16"/>
      <c r="F522" s="16"/>
      <c r="G522" s="15" t="s">
        <v>1034</v>
      </c>
      <c r="H522" s="15" t="s">
        <v>995</v>
      </c>
      <c r="I522" s="15" t="s">
        <v>995</v>
      </c>
      <c r="J522" s="15" t="s">
        <v>995</v>
      </c>
      <c r="K522" s="15" t="s">
        <v>996</v>
      </c>
      <c r="L522" s="15" t="s">
        <v>995</v>
      </c>
      <c r="M522" s="15" t="s">
        <v>1269</v>
      </c>
      <c r="N522" s="15" t="s">
        <v>5606</v>
      </c>
      <c r="O522" s="15" t="s">
        <v>5607</v>
      </c>
      <c r="P522" s="15" t="s">
        <v>5608</v>
      </c>
      <c r="Q522" s="15" t="s">
        <v>537</v>
      </c>
      <c r="R522" s="15" t="s">
        <v>5609</v>
      </c>
      <c r="S522" s="15" t="s">
        <v>5610</v>
      </c>
      <c r="T522" s="15" t="s">
        <v>1786</v>
      </c>
      <c r="U522" s="15" t="s">
        <v>5611</v>
      </c>
      <c r="V522" s="15" t="s">
        <v>5612</v>
      </c>
      <c r="W522" s="15" t="s">
        <v>995</v>
      </c>
      <c r="X522" s="18" t="s">
        <v>5613</v>
      </c>
      <c r="Y522" s="15" t="s">
        <v>995</v>
      </c>
      <c r="Z522" s="17">
        <v>0</v>
      </c>
      <c r="AA522" s="17">
        <v>1</v>
      </c>
      <c r="AB522" s="16"/>
      <c r="AC522" s="16"/>
      <c r="AD522" s="16"/>
      <c r="AE522" s="16"/>
      <c r="AF522" s="15" t="s">
        <v>995</v>
      </c>
      <c r="AG522" s="16" t="b">
        <v>0</v>
      </c>
      <c r="AH522" s="15" t="s">
        <v>995</v>
      </c>
      <c r="AI522" s="15" t="s">
        <v>995</v>
      </c>
      <c r="AJ522" s="15" t="s">
        <v>995</v>
      </c>
      <c r="AK522" s="16" t="b">
        <v>0</v>
      </c>
      <c r="AL522" s="16" t="b">
        <v>0</v>
      </c>
      <c r="AM522" s="16"/>
      <c r="AN522" s="15" t="s">
        <v>1272</v>
      </c>
      <c r="AO522" s="15" t="s">
        <v>1269</v>
      </c>
      <c r="AP522" s="15" t="s">
        <v>1007</v>
      </c>
      <c r="AQ522" s="15" t="s">
        <v>1008</v>
      </c>
      <c r="AR522" s="16"/>
    </row>
    <row r="523" spans="1:44" ht="15.5" x14ac:dyDescent="0.35">
      <c r="A523" s="15" t="s">
        <v>5614</v>
      </c>
      <c r="B523" s="15" t="s">
        <v>5615</v>
      </c>
      <c r="C523" s="15" t="s">
        <v>5616</v>
      </c>
      <c r="D523" s="16"/>
      <c r="E523" s="17">
        <v>30</v>
      </c>
      <c r="F523" s="17">
        <v>1</v>
      </c>
      <c r="G523" s="15" t="s">
        <v>1667</v>
      </c>
      <c r="H523" s="15" t="s">
        <v>995</v>
      </c>
      <c r="I523" s="15" t="s">
        <v>995</v>
      </c>
      <c r="J523" s="15" t="s">
        <v>995</v>
      </c>
      <c r="K523" s="15" t="s">
        <v>996</v>
      </c>
      <c r="L523" s="15" t="s">
        <v>995</v>
      </c>
      <c r="M523" s="15" t="s">
        <v>997</v>
      </c>
      <c r="N523" s="15" t="s">
        <v>5617</v>
      </c>
      <c r="O523" s="15" t="s">
        <v>5618</v>
      </c>
      <c r="P523" s="15" t="s">
        <v>5608</v>
      </c>
      <c r="Q523" s="15" t="s">
        <v>537</v>
      </c>
      <c r="R523" s="15" t="s">
        <v>5619</v>
      </c>
      <c r="S523" s="15" t="s">
        <v>5620</v>
      </c>
      <c r="T523" s="15" t="s">
        <v>1001</v>
      </c>
      <c r="U523" s="15" t="s">
        <v>5621</v>
      </c>
      <c r="V523" s="15" t="s">
        <v>5622</v>
      </c>
      <c r="W523" s="15" t="s">
        <v>995</v>
      </c>
      <c r="X523" s="18" t="s">
        <v>5623</v>
      </c>
      <c r="Y523" s="15" t="s">
        <v>995</v>
      </c>
      <c r="Z523" s="17">
        <v>0</v>
      </c>
      <c r="AA523" s="17">
        <v>1</v>
      </c>
      <c r="AB523" s="16"/>
      <c r="AC523" s="16"/>
      <c r="AD523" s="16"/>
      <c r="AE523" s="16"/>
      <c r="AF523" s="15" t="s">
        <v>995</v>
      </c>
      <c r="AG523" s="16" t="b">
        <v>0</v>
      </c>
      <c r="AH523" s="15" t="s">
        <v>995</v>
      </c>
      <c r="AI523" s="15" t="s">
        <v>995</v>
      </c>
      <c r="AJ523" s="15" t="s">
        <v>995</v>
      </c>
      <c r="AK523" s="16" t="b">
        <v>0</v>
      </c>
      <c r="AL523" s="16" t="b">
        <v>0</v>
      </c>
      <c r="AM523" s="16"/>
      <c r="AN523" s="15" t="s">
        <v>5624</v>
      </c>
      <c r="AO523" s="15" t="s">
        <v>1057</v>
      </c>
      <c r="AP523" s="15" t="s">
        <v>1007</v>
      </c>
      <c r="AQ523" s="15" t="s">
        <v>1008</v>
      </c>
      <c r="AR523" s="16"/>
    </row>
    <row r="524" spans="1:44" ht="15.5" x14ac:dyDescent="0.35">
      <c r="A524" s="15" t="s">
        <v>5625</v>
      </c>
      <c r="B524" s="15" t="s">
        <v>5626</v>
      </c>
      <c r="C524" s="15" t="s">
        <v>5627</v>
      </c>
      <c r="D524" s="16"/>
      <c r="E524" s="17">
        <v>74</v>
      </c>
      <c r="F524" s="17">
        <v>5</v>
      </c>
      <c r="G524" s="15" t="s">
        <v>16</v>
      </c>
      <c r="H524" s="15" t="s">
        <v>995</v>
      </c>
      <c r="I524" s="15" t="s">
        <v>995</v>
      </c>
      <c r="J524" s="15" t="s">
        <v>995</v>
      </c>
      <c r="K524" s="15" t="s">
        <v>996</v>
      </c>
      <c r="L524" s="15" t="s">
        <v>995</v>
      </c>
      <c r="M524" s="15" t="s">
        <v>997</v>
      </c>
      <c r="N524" s="15" t="s">
        <v>5628</v>
      </c>
      <c r="O524" s="15" t="s">
        <v>1929</v>
      </c>
      <c r="P524" s="15" t="s">
        <v>5608</v>
      </c>
      <c r="Q524" s="15" t="s">
        <v>537</v>
      </c>
      <c r="R524" s="15" t="s">
        <v>5629</v>
      </c>
      <c r="S524" s="15" t="s">
        <v>5630</v>
      </c>
      <c r="T524" s="15" t="s">
        <v>1001</v>
      </c>
      <c r="U524" s="15" t="s">
        <v>5631</v>
      </c>
      <c r="V524" s="15" t="s">
        <v>5632</v>
      </c>
      <c r="W524" s="15" t="s">
        <v>995</v>
      </c>
      <c r="X524" s="18" t="s">
        <v>5633</v>
      </c>
      <c r="Y524" s="15" t="s">
        <v>995</v>
      </c>
      <c r="Z524" s="17">
        <v>0</v>
      </c>
      <c r="AA524" s="17">
        <v>1</v>
      </c>
      <c r="AB524" s="16"/>
      <c r="AC524" s="16"/>
      <c r="AD524" s="16"/>
      <c r="AE524" s="16"/>
      <c r="AF524" s="15" t="s">
        <v>995</v>
      </c>
      <c r="AG524" s="16" t="b">
        <v>0</v>
      </c>
      <c r="AH524" s="15" t="s">
        <v>995</v>
      </c>
      <c r="AI524" s="15" t="s">
        <v>995</v>
      </c>
      <c r="AJ524" s="15" t="s">
        <v>995</v>
      </c>
      <c r="AK524" s="16" t="b">
        <v>0</v>
      </c>
      <c r="AL524" s="16" t="b">
        <v>0</v>
      </c>
      <c r="AM524" s="16"/>
      <c r="AN524" s="15" t="s">
        <v>5634</v>
      </c>
      <c r="AO524" s="15" t="s">
        <v>1057</v>
      </c>
      <c r="AP524" s="15" t="s">
        <v>1007</v>
      </c>
      <c r="AQ524" s="15" t="s">
        <v>1008</v>
      </c>
      <c r="AR524" s="16"/>
    </row>
    <row r="525" spans="1:44" ht="15.5" x14ac:dyDescent="0.35">
      <c r="A525" s="15" t="s">
        <v>5635</v>
      </c>
      <c r="B525" s="15" t="s">
        <v>5636</v>
      </c>
      <c r="C525" s="15" t="s">
        <v>5637</v>
      </c>
      <c r="D525" s="16"/>
      <c r="E525" s="16"/>
      <c r="F525" s="16"/>
      <c r="G525" s="15" t="s">
        <v>1564</v>
      </c>
      <c r="H525" s="15" t="s">
        <v>995</v>
      </c>
      <c r="I525" s="15" t="s">
        <v>995</v>
      </c>
      <c r="J525" s="15" t="s">
        <v>995</v>
      </c>
      <c r="K525" s="15" t="s">
        <v>996</v>
      </c>
      <c r="L525" s="15" t="s">
        <v>995</v>
      </c>
      <c r="M525" s="15" t="s">
        <v>997</v>
      </c>
      <c r="N525" s="15" t="s">
        <v>5638</v>
      </c>
      <c r="O525" s="15" t="s">
        <v>5639</v>
      </c>
      <c r="P525" s="15" t="s">
        <v>5639</v>
      </c>
      <c r="Q525" s="15" t="s">
        <v>537</v>
      </c>
      <c r="R525" s="15" t="s">
        <v>5640</v>
      </c>
      <c r="S525" s="15" t="s">
        <v>5641</v>
      </c>
      <c r="T525" s="15" t="s">
        <v>1001</v>
      </c>
      <c r="U525" s="15" t="s">
        <v>5642</v>
      </c>
      <c r="V525" s="15" t="s">
        <v>5643</v>
      </c>
      <c r="W525" s="15" t="s">
        <v>995</v>
      </c>
      <c r="X525" s="18" t="s">
        <v>5644</v>
      </c>
      <c r="Y525" s="15" t="s">
        <v>995</v>
      </c>
      <c r="Z525" s="17">
        <v>0</v>
      </c>
      <c r="AA525" s="17">
        <v>1</v>
      </c>
      <c r="AB525" s="16"/>
      <c r="AC525" s="16"/>
      <c r="AD525" s="16"/>
      <c r="AE525" s="16"/>
      <c r="AF525" s="15" t="s">
        <v>995</v>
      </c>
      <c r="AG525" s="16" t="b">
        <v>0</v>
      </c>
      <c r="AH525" s="15" t="s">
        <v>995</v>
      </c>
      <c r="AI525" s="15" t="s">
        <v>995</v>
      </c>
      <c r="AJ525" s="15" t="s">
        <v>995</v>
      </c>
      <c r="AK525" s="16" t="b">
        <v>0</v>
      </c>
      <c r="AL525" s="16" t="b">
        <v>0</v>
      </c>
      <c r="AM525" s="16"/>
      <c r="AN525" s="15" t="s">
        <v>1693</v>
      </c>
      <c r="AO525" s="15" t="s">
        <v>1019</v>
      </c>
      <c r="AP525" s="15" t="s">
        <v>1007</v>
      </c>
      <c r="AQ525" s="15" t="s">
        <v>1008</v>
      </c>
      <c r="AR525" s="16"/>
    </row>
    <row r="526" spans="1:44" ht="15.5" x14ac:dyDescent="0.35">
      <c r="A526" s="15" t="s">
        <v>5645</v>
      </c>
      <c r="B526" s="15" t="s">
        <v>5646</v>
      </c>
      <c r="C526" s="15" t="s">
        <v>5647</v>
      </c>
      <c r="D526" s="16"/>
      <c r="E526" s="17">
        <v>89</v>
      </c>
      <c r="F526" s="17">
        <v>8</v>
      </c>
      <c r="G526" s="15" t="s">
        <v>1251</v>
      </c>
      <c r="H526" s="15" t="s">
        <v>995</v>
      </c>
      <c r="I526" s="15" t="s">
        <v>5648</v>
      </c>
      <c r="J526" s="15" t="s">
        <v>995</v>
      </c>
      <c r="K526" s="15" t="s">
        <v>996</v>
      </c>
      <c r="L526" s="15" t="s">
        <v>995</v>
      </c>
      <c r="M526" s="15" t="s">
        <v>1008</v>
      </c>
      <c r="N526" s="15" t="s">
        <v>5649</v>
      </c>
      <c r="O526" s="15" t="s">
        <v>5650</v>
      </c>
      <c r="P526" s="15" t="s">
        <v>5639</v>
      </c>
      <c r="Q526" s="15" t="s">
        <v>537</v>
      </c>
      <c r="R526" s="15" t="s">
        <v>5651</v>
      </c>
      <c r="S526" s="15" t="s">
        <v>5652</v>
      </c>
      <c r="T526" s="15" t="s">
        <v>1786</v>
      </c>
      <c r="U526" s="15" t="s">
        <v>5653</v>
      </c>
      <c r="V526" s="15" t="s">
        <v>5654</v>
      </c>
      <c r="W526" s="15" t="s">
        <v>995</v>
      </c>
      <c r="X526" s="18" t="s">
        <v>5655</v>
      </c>
      <c r="Y526" s="15" t="s">
        <v>995</v>
      </c>
      <c r="Z526" s="17">
        <v>0</v>
      </c>
      <c r="AA526" s="17">
        <v>1</v>
      </c>
      <c r="AB526" s="16"/>
      <c r="AC526" s="16"/>
      <c r="AD526" s="16"/>
      <c r="AE526" s="16"/>
      <c r="AF526" s="15" t="s">
        <v>995</v>
      </c>
      <c r="AG526" s="16" t="b">
        <v>0</v>
      </c>
      <c r="AH526" s="15" t="s">
        <v>995</v>
      </c>
      <c r="AI526" s="15" t="s">
        <v>995</v>
      </c>
      <c r="AJ526" s="15" t="s">
        <v>995</v>
      </c>
      <c r="AK526" s="16" t="b">
        <v>0</v>
      </c>
      <c r="AL526" s="16" t="b">
        <v>0</v>
      </c>
      <c r="AM526" s="15" t="s">
        <v>1042</v>
      </c>
      <c r="AN526" s="15" t="s">
        <v>3735</v>
      </c>
      <c r="AO526" s="15" t="s">
        <v>1008</v>
      </c>
      <c r="AP526" s="15" t="s">
        <v>1007</v>
      </c>
      <c r="AQ526" s="15" t="s">
        <v>1008</v>
      </c>
      <c r="AR526" s="16"/>
    </row>
    <row r="527" spans="1:44" ht="15.5" x14ac:dyDescent="0.35">
      <c r="A527" s="15" t="s">
        <v>5656</v>
      </c>
      <c r="B527" s="15" t="s">
        <v>5657</v>
      </c>
      <c r="C527" s="15" t="s">
        <v>5658</v>
      </c>
      <c r="D527" s="16"/>
      <c r="E527" s="16"/>
      <c r="F527" s="16"/>
      <c r="G527" s="15" t="s">
        <v>1615</v>
      </c>
      <c r="H527" s="15" t="s">
        <v>995</v>
      </c>
      <c r="I527" s="15" t="s">
        <v>995</v>
      </c>
      <c r="J527" s="15" t="s">
        <v>995</v>
      </c>
      <c r="K527" s="15" t="s">
        <v>996</v>
      </c>
      <c r="L527" s="15" t="s">
        <v>995</v>
      </c>
      <c r="M527" s="15" t="s">
        <v>997</v>
      </c>
      <c r="N527" s="15" t="s">
        <v>5659</v>
      </c>
      <c r="O527" s="15" t="s">
        <v>5660</v>
      </c>
      <c r="P527" s="15" t="s">
        <v>995</v>
      </c>
      <c r="Q527" s="15" t="s">
        <v>5661</v>
      </c>
      <c r="R527" s="15" t="s">
        <v>5662</v>
      </c>
      <c r="S527" s="15" t="s">
        <v>5663</v>
      </c>
      <c r="T527" s="15" t="s">
        <v>1001</v>
      </c>
      <c r="U527" s="15" t="s">
        <v>995</v>
      </c>
      <c r="V527" s="15" t="s">
        <v>995</v>
      </c>
      <c r="W527" s="15" t="s">
        <v>995</v>
      </c>
      <c r="X527" s="18" t="s">
        <v>5664</v>
      </c>
      <c r="Y527" s="15" t="s">
        <v>995</v>
      </c>
      <c r="Z527" s="17">
        <v>0</v>
      </c>
      <c r="AA527" s="17">
        <v>1</v>
      </c>
      <c r="AB527" s="16"/>
      <c r="AC527" s="16"/>
      <c r="AD527" s="16"/>
      <c r="AE527" s="16"/>
      <c r="AF527" s="15" t="s">
        <v>995</v>
      </c>
      <c r="AG527" s="16" t="b">
        <v>0</v>
      </c>
      <c r="AH527" s="15" t="s">
        <v>995</v>
      </c>
      <c r="AI527" s="15" t="s">
        <v>995</v>
      </c>
      <c r="AJ527" s="15" t="s">
        <v>995</v>
      </c>
      <c r="AK527" s="16" t="b">
        <v>0</v>
      </c>
      <c r="AL527" s="16" t="b">
        <v>0</v>
      </c>
      <c r="AM527" s="16"/>
      <c r="AN527" s="15" t="s">
        <v>1161</v>
      </c>
      <c r="AO527" s="15" t="s">
        <v>1067</v>
      </c>
      <c r="AP527" s="15" t="s">
        <v>5665</v>
      </c>
      <c r="AQ527" s="15" t="s">
        <v>1008</v>
      </c>
      <c r="AR527" s="16"/>
    </row>
    <row r="528" spans="1:44" ht="15.5" x14ac:dyDescent="0.35">
      <c r="A528" s="15" t="s">
        <v>5666</v>
      </c>
      <c r="B528" s="15" t="s">
        <v>5667</v>
      </c>
      <c r="C528" s="15" t="s">
        <v>5668</v>
      </c>
      <c r="D528" s="16"/>
      <c r="E528" s="16"/>
      <c r="F528" s="16"/>
      <c r="G528" s="15" t="s">
        <v>994</v>
      </c>
      <c r="H528" s="15" t="s">
        <v>995</v>
      </c>
      <c r="I528" s="15" t="s">
        <v>995</v>
      </c>
      <c r="J528" s="15" t="s">
        <v>995</v>
      </c>
      <c r="K528" s="15" t="s">
        <v>996</v>
      </c>
      <c r="L528" s="15" t="s">
        <v>995</v>
      </c>
      <c r="M528" s="15" t="s">
        <v>997</v>
      </c>
      <c r="N528" s="15" t="s">
        <v>5669</v>
      </c>
      <c r="O528" s="15" t="s">
        <v>5670</v>
      </c>
      <c r="P528" s="15" t="s">
        <v>5671</v>
      </c>
      <c r="Q528" s="15" t="s">
        <v>537</v>
      </c>
      <c r="R528" s="15" t="s">
        <v>5672</v>
      </c>
      <c r="S528" s="15" t="s">
        <v>5673</v>
      </c>
      <c r="T528" s="15" t="s">
        <v>1001</v>
      </c>
      <c r="U528" s="15" t="s">
        <v>5674</v>
      </c>
      <c r="V528" s="15" t="s">
        <v>5675</v>
      </c>
      <c r="W528" s="15" t="s">
        <v>995</v>
      </c>
      <c r="X528" s="18" t="s">
        <v>5676</v>
      </c>
      <c r="Y528" s="15" t="s">
        <v>995</v>
      </c>
      <c r="Z528" s="17">
        <v>0</v>
      </c>
      <c r="AA528" s="17">
        <v>1</v>
      </c>
      <c r="AB528" s="16"/>
      <c r="AC528" s="16"/>
      <c r="AD528" s="16"/>
      <c r="AE528" s="16"/>
      <c r="AF528" s="15" t="s">
        <v>995</v>
      </c>
      <c r="AG528" s="16" t="b">
        <v>0</v>
      </c>
      <c r="AH528" s="15" t="s">
        <v>995</v>
      </c>
      <c r="AI528" s="15" t="s">
        <v>995</v>
      </c>
      <c r="AJ528" s="15" t="s">
        <v>995</v>
      </c>
      <c r="AK528" s="16" t="b">
        <v>0</v>
      </c>
      <c r="AL528" s="16" t="b">
        <v>0</v>
      </c>
      <c r="AM528" s="16"/>
      <c r="AN528" s="15" t="s">
        <v>1005</v>
      </c>
      <c r="AO528" s="15" t="s">
        <v>1006</v>
      </c>
      <c r="AP528" s="15" t="s">
        <v>1007</v>
      </c>
      <c r="AQ528" s="15" t="s">
        <v>1008</v>
      </c>
      <c r="AR528" s="16"/>
    </row>
    <row r="529" spans="1:44" ht="15.5" x14ac:dyDescent="0.35">
      <c r="A529" s="15" t="s">
        <v>5677</v>
      </c>
      <c r="B529" s="15" t="s">
        <v>5678</v>
      </c>
      <c r="C529" s="15" t="s">
        <v>5679</v>
      </c>
      <c r="D529" s="16"/>
      <c r="E529" s="16"/>
      <c r="F529" s="16"/>
      <c r="G529" s="15" t="s">
        <v>1023</v>
      </c>
      <c r="H529" s="15" t="s">
        <v>995</v>
      </c>
      <c r="I529" s="15" t="s">
        <v>995</v>
      </c>
      <c r="J529" s="15" t="s">
        <v>995</v>
      </c>
      <c r="K529" s="15" t="s">
        <v>996</v>
      </c>
      <c r="L529" s="15" t="s">
        <v>995</v>
      </c>
      <c r="M529" s="15" t="s">
        <v>997</v>
      </c>
      <c r="N529" s="15" t="s">
        <v>5680</v>
      </c>
      <c r="O529" s="15" t="s">
        <v>5670</v>
      </c>
      <c r="P529" s="15" t="s">
        <v>5671</v>
      </c>
      <c r="Q529" s="15" t="s">
        <v>537</v>
      </c>
      <c r="R529" s="15" t="s">
        <v>5672</v>
      </c>
      <c r="S529" s="15" t="s">
        <v>5673</v>
      </c>
      <c r="T529" s="15" t="s">
        <v>1001</v>
      </c>
      <c r="U529" s="15" t="s">
        <v>5681</v>
      </c>
      <c r="V529" s="15" t="s">
        <v>5682</v>
      </c>
      <c r="W529" s="15" t="s">
        <v>995</v>
      </c>
      <c r="X529" s="18" t="s">
        <v>995</v>
      </c>
      <c r="Y529" s="15" t="s">
        <v>995</v>
      </c>
      <c r="Z529" s="17">
        <v>0</v>
      </c>
      <c r="AA529" s="17">
        <v>1</v>
      </c>
      <c r="AB529" s="16"/>
      <c r="AC529" s="16"/>
      <c r="AD529" s="16"/>
      <c r="AE529" s="16"/>
      <c r="AF529" s="15" t="s">
        <v>995</v>
      </c>
      <c r="AG529" s="16" t="b">
        <v>0</v>
      </c>
      <c r="AH529" s="15" t="s">
        <v>995</v>
      </c>
      <c r="AI529" s="15" t="s">
        <v>995</v>
      </c>
      <c r="AJ529" s="15" t="s">
        <v>995</v>
      </c>
      <c r="AK529" s="16" t="b">
        <v>0</v>
      </c>
      <c r="AL529" s="16" t="b">
        <v>0</v>
      </c>
      <c r="AM529" s="16"/>
      <c r="AN529" s="15" t="s">
        <v>2112</v>
      </c>
      <c r="AO529" s="15" t="s">
        <v>1214</v>
      </c>
      <c r="AP529" s="15" t="s">
        <v>1007</v>
      </c>
      <c r="AQ529" s="15" t="s">
        <v>1008</v>
      </c>
      <c r="AR529" s="16"/>
    </row>
    <row r="530" spans="1:44" ht="15.5" x14ac:dyDescent="0.35">
      <c r="A530" s="15" t="s">
        <v>5683</v>
      </c>
      <c r="B530" s="15" t="s">
        <v>5684</v>
      </c>
      <c r="C530" s="15" t="s">
        <v>5685</v>
      </c>
      <c r="D530" s="16"/>
      <c r="E530" s="17">
        <v>98</v>
      </c>
      <c r="F530" s="17">
        <v>10</v>
      </c>
      <c r="G530" s="15" t="s">
        <v>1115</v>
      </c>
      <c r="H530" s="15" t="s">
        <v>995</v>
      </c>
      <c r="I530" s="15" t="s">
        <v>995</v>
      </c>
      <c r="J530" s="15" t="s">
        <v>995</v>
      </c>
      <c r="K530" s="15" t="s">
        <v>996</v>
      </c>
      <c r="L530" s="15" t="s">
        <v>995</v>
      </c>
      <c r="M530" s="15" t="s">
        <v>997</v>
      </c>
      <c r="N530" s="15" t="s">
        <v>5686</v>
      </c>
      <c r="O530" s="15" t="s">
        <v>5660</v>
      </c>
      <c r="P530" s="15" t="s">
        <v>5671</v>
      </c>
      <c r="Q530" s="15" t="s">
        <v>537</v>
      </c>
      <c r="R530" s="15" t="s">
        <v>5687</v>
      </c>
      <c r="S530" s="15" t="s">
        <v>5688</v>
      </c>
      <c r="T530" s="15" t="s">
        <v>1001</v>
      </c>
      <c r="U530" s="15" t="s">
        <v>5689</v>
      </c>
      <c r="V530" s="15" t="s">
        <v>5690</v>
      </c>
      <c r="W530" s="15" t="s">
        <v>995</v>
      </c>
      <c r="X530" s="18" t="s">
        <v>5691</v>
      </c>
      <c r="Y530" s="15" t="s">
        <v>995</v>
      </c>
      <c r="Z530" s="17">
        <v>0</v>
      </c>
      <c r="AA530" s="17">
        <v>1</v>
      </c>
      <c r="AB530" s="16"/>
      <c r="AC530" s="16"/>
      <c r="AD530" s="16"/>
      <c r="AE530" s="16"/>
      <c r="AF530" s="15" t="s">
        <v>995</v>
      </c>
      <c r="AG530" s="16" t="b">
        <v>0</v>
      </c>
      <c r="AH530" s="15" t="s">
        <v>995</v>
      </c>
      <c r="AI530" s="15" t="s">
        <v>995</v>
      </c>
      <c r="AJ530" s="15" t="s">
        <v>995</v>
      </c>
      <c r="AK530" s="16" t="b">
        <v>0</v>
      </c>
      <c r="AL530" s="16" t="b">
        <v>0</v>
      </c>
      <c r="AM530" s="16"/>
      <c r="AN530" s="15" t="s">
        <v>5692</v>
      </c>
      <c r="AO530" s="15" t="s">
        <v>1019</v>
      </c>
      <c r="AP530" s="15" t="s">
        <v>1007</v>
      </c>
      <c r="AQ530" s="15" t="s">
        <v>1008</v>
      </c>
      <c r="AR530" s="16"/>
    </row>
    <row r="531" spans="1:44" ht="15.5" x14ac:dyDescent="0.35">
      <c r="A531" s="15" t="s">
        <v>5693</v>
      </c>
      <c r="B531" s="15" t="s">
        <v>5694</v>
      </c>
      <c r="C531" s="15" t="s">
        <v>5695</v>
      </c>
      <c r="D531" s="16"/>
      <c r="E531" s="17">
        <v>92</v>
      </c>
      <c r="F531" s="17">
        <v>9</v>
      </c>
      <c r="G531" s="15" t="s">
        <v>1023</v>
      </c>
      <c r="H531" s="15" t="s">
        <v>995</v>
      </c>
      <c r="I531" s="15" t="s">
        <v>995</v>
      </c>
      <c r="J531" s="15" t="s">
        <v>995</v>
      </c>
      <c r="K531" s="15" t="s">
        <v>996</v>
      </c>
      <c r="L531" s="15" t="s">
        <v>995</v>
      </c>
      <c r="M531" s="15" t="s">
        <v>997</v>
      </c>
      <c r="N531" s="15" t="s">
        <v>5696</v>
      </c>
      <c r="O531" s="15" t="s">
        <v>5670</v>
      </c>
      <c r="P531" s="15" t="s">
        <v>5671</v>
      </c>
      <c r="Q531" s="15" t="s">
        <v>537</v>
      </c>
      <c r="R531" s="15" t="s">
        <v>5671</v>
      </c>
      <c r="S531" s="15" t="s">
        <v>5697</v>
      </c>
      <c r="T531" s="15" t="s">
        <v>1001</v>
      </c>
      <c r="U531" s="15" t="s">
        <v>5698</v>
      </c>
      <c r="V531" s="15" t="s">
        <v>5699</v>
      </c>
      <c r="W531" s="15" t="s">
        <v>995</v>
      </c>
      <c r="X531" s="18" t="s">
        <v>5700</v>
      </c>
      <c r="Y531" s="15" t="s">
        <v>995</v>
      </c>
      <c r="Z531" s="17">
        <v>0</v>
      </c>
      <c r="AA531" s="17">
        <v>1</v>
      </c>
      <c r="AB531" s="16"/>
      <c r="AC531" s="16"/>
      <c r="AD531" s="16"/>
      <c r="AE531" s="16"/>
      <c r="AF531" s="15" t="s">
        <v>995</v>
      </c>
      <c r="AG531" s="16" t="b">
        <v>0</v>
      </c>
      <c r="AH531" s="15" t="s">
        <v>995</v>
      </c>
      <c r="AI531" s="15" t="s">
        <v>995</v>
      </c>
      <c r="AJ531" s="15" t="s">
        <v>995</v>
      </c>
      <c r="AK531" s="16" t="b">
        <v>0</v>
      </c>
      <c r="AL531" s="16" t="b">
        <v>0</v>
      </c>
      <c r="AM531" s="15" t="s">
        <v>1042</v>
      </c>
      <c r="AN531" s="15" t="s">
        <v>1119</v>
      </c>
      <c r="AO531" s="15" t="s">
        <v>1019</v>
      </c>
      <c r="AP531" s="15" t="s">
        <v>1007</v>
      </c>
      <c r="AQ531" s="15" t="s">
        <v>1008</v>
      </c>
      <c r="AR531" s="16"/>
    </row>
    <row r="532" spans="1:44" ht="15.5" x14ac:dyDescent="0.35">
      <c r="A532" s="15" t="s">
        <v>5701</v>
      </c>
      <c r="B532" s="15" t="s">
        <v>5702</v>
      </c>
      <c r="C532" s="15" t="s">
        <v>5703</v>
      </c>
      <c r="D532" s="16"/>
      <c r="E532" s="16"/>
      <c r="F532" s="16"/>
      <c r="G532" s="15" t="s">
        <v>14</v>
      </c>
      <c r="H532" s="15" t="s">
        <v>995</v>
      </c>
      <c r="I532" s="15" t="s">
        <v>995</v>
      </c>
      <c r="J532" s="15" t="s">
        <v>5704</v>
      </c>
      <c r="K532" s="15" t="s">
        <v>5705</v>
      </c>
      <c r="L532" s="15" t="s">
        <v>995</v>
      </c>
      <c r="M532" s="15" t="s">
        <v>997</v>
      </c>
      <c r="N532" s="15" t="s">
        <v>5706</v>
      </c>
      <c r="O532" s="15" t="s">
        <v>5670</v>
      </c>
      <c r="P532" s="15" t="s">
        <v>5671</v>
      </c>
      <c r="Q532" s="15" t="s">
        <v>537</v>
      </c>
      <c r="R532" s="15" t="s">
        <v>5670</v>
      </c>
      <c r="S532" s="15" t="s">
        <v>5707</v>
      </c>
      <c r="T532" s="15" t="s">
        <v>1001</v>
      </c>
      <c r="U532" s="15" t="s">
        <v>5708</v>
      </c>
      <c r="V532" s="15" t="s">
        <v>5709</v>
      </c>
      <c r="W532" s="15" t="s">
        <v>995</v>
      </c>
      <c r="X532" s="18" t="s">
        <v>5710</v>
      </c>
      <c r="Y532" s="15" t="s">
        <v>995</v>
      </c>
      <c r="Z532" s="17">
        <v>0</v>
      </c>
      <c r="AA532" s="17">
        <v>1</v>
      </c>
      <c r="AB532" s="16"/>
      <c r="AC532" s="16"/>
      <c r="AD532" s="16"/>
      <c r="AE532" s="16"/>
      <c r="AF532" s="15" t="s">
        <v>995</v>
      </c>
      <c r="AG532" s="16" t="b">
        <v>0</v>
      </c>
      <c r="AH532" s="15" t="s">
        <v>995</v>
      </c>
      <c r="AI532" s="15" t="s">
        <v>995</v>
      </c>
      <c r="AJ532" s="15" t="s">
        <v>995</v>
      </c>
      <c r="AK532" s="16" t="b">
        <v>0</v>
      </c>
      <c r="AL532" s="16" t="b">
        <v>0</v>
      </c>
      <c r="AM532" s="16"/>
      <c r="AN532" s="15" t="s">
        <v>1804</v>
      </c>
      <c r="AO532" s="15" t="s">
        <v>1805</v>
      </c>
      <c r="AP532" s="15" t="s">
        <v>1007</v>
      </c>
      <c r="AQ532" s="15" t="s">
        <v>1008</v>
      </c>
      <c r="AR532" s="16"/>
    </row>
    <row r="533" spans="1:44" ht="15.5" x14ac:dyDescent="0.35">
      <c r="A533" s="15" t="s">
        <v>5711</v>
      </c>
      <c r="B533" s="15" t="s">
        <v>5712</v>
      </c>
      <c r="C533" s="15" t="s">
        <v>5713</v>
      </c>
      <c r="D533" s="16"/>
      <c r="E533" s="16"/>
      <c r="F533" s="16"/>
      <c r="G533" s="15" t="s">
        <v>995</v>
      </c>
      <c r="H533" s="15" t="s">
        <v>995</v>
      </c>
      <c r="I533" s="15" t="s">
        <v>995</v>
      </c>
      <c r="J533" s="15" t="s">
        <v>995</v>
      </c>
      <c r="K533" s="15" t="s">
        <v>996</v>
      </c>
      <c r="L533" s="15" t="s">
        <v>995</v>
      </c>
      <c r="M533" s="15" t="s">
        <v>997</v>
      </c>
      <c r="N533" s="15" t="s">
        <v>5714</v>
      </c>
      <c r="O533" s="15" t="s">
        <v>5670</v>
      </c>
      <c r="P533" s="15" t="s">
        <v>5671</v>
      </c>
      <c r="Q533" s="15" t="s">
        <v>537</v>
      </c>
      <c r="R533" s="15" t="s">
        <v>5670</v>
      </c>
      <c r="S533" s="15" t="s">
        <v>5707</v>
      </c>
      <c r="T533" s="15" t="s">
        <v>1001</v>
      </c>
      <c r="U533" s="15" t="s">
        <v>5708</v>
      </c>
      <c r="V533" s="15" t="s">
        <v>5709</v>
      </c>
      <c r="W533" s="15" t="s">
        <v>995</v>
      </c>
      <c r="X533" s="18" t="s">
        <v>5715</v>
      </c>
      <c r="Y533" s="15" t="s">
        <v>995</v>
      </c>
      <c r="Z533" s="17">
        <v>0</v>
      </c>
      <c r="AA533" s="17">
        <v>1</v>
      </c>
      <c r="AB533" s="16"/>
      <c r="AC533" s="16"/>
      <c r="AD533" s="16"/>
      <c r="AE533" s="16"/>
      <c r="AF533" s="15" t="s">
        <v>995</v>
      </c>
      <c r="AG533" s="16" t="b">
        <v>0</v>
      </c>
      <c r="AH533" s="15" t="s">
        <v>995</v>
      </c>
      <c r="AI533" s="15" t="s">
        <v>995</v>
      </c>
      <c r="AJ533" s="15" t="s">
        <v>995</v>
      </c>
      <c r="AK533" s="16" t="b">
        <v>0</v>
      </c>
      <c r="AL533" s="16" t="b">
        <v>0</v>
      </c>
      <c r="AM533" s="16"/>
      <c r="AN533" s="15" t="s">
        <v>1550</v>
      </c>
      <c r="AO533" s="15" t="s">
        <v>1019</v>
      </c>
      <c r="AP533" s="15" t="s">
        <v>1007</v>
      </c>
      <c r="AQ533" s="15" t="s">
        <v>1008</v>
      </c>
      <c r="AR533" s="16"/>
    </row>
    <row r="534" spans="1:44" ht="15.5" x14ac:dyDescent="0.35">
      <c r="A534" s="15" t="s">
        <v>5704</v>
      </c>
      <c r="B534" s="15" t="s">
        <v>5705</v>
      </c>
      <c r="C534" s="15" t="s">
        <v>5716</v>
      </c>
      <c r="D534" s="16"/>
      <c r="E534" s="16"/>
      <c r="F534" s="16"/>
      <c r="G534" s="15" t="s">
        <v>1420</v>
      </c>
      <c r="H534" s="15" t="s">
        <v>995</v>
      </c>
      <c r="I534" s="15" t="s">
        <v>995</v>
      </c>
      <c r="J534" s="15" t="s">
        <v>995</v>
      </c>
      <c r="K534" s="15" t="s">
        <v>996</v>
      </c>
      <c r="L534" s="15" t="s">
        <v>995</v>
      </c>
      <c r="M534" s="15" t="s">
        <v>997</v>
      </c>
      <c r="N534" s="15" t="s">
        <v>5706</v>
      </c>
      <c r="O534" s="15" t="s">
        <v>5670</v>
      </c>
      <c r="P534" s="15" t="s">
        <v>5671</v>
      </c>
      <c r="Q534" s="15" t="s">
        <v>537</v>
      </c>
      <c r="R534" s="15" t="s">
        <v>5670</v>
      </c>
      <c r="S534" s="15" t="s">
        <v>5707</v>
      </c>
      <c r="T534" s="15" t="s">
        <v>1001</v>
      </c>
      <c r="U534" s="15" t="s">
        <v>5708</v>
      </c>
      <c r="V534" s="15" t="s">
        <v>5709</v>
      </c>
      <c r="W534" s="15" t="s">
        <v>995</v>
      </c>
      <c r="X534" s="18" t="s">
        <v>5717</v>
      </c>
      <c r="Y534" s="15" t="s">
        <v>995</v>
      </c>
      <c r="Z534" s="17">
        <v>0</v>
      </c>
      <c r="AA534" s="17">
        <v>1</v>
      </c>
      <c r="AB534" s="16"/>
      <c r="AC534" s="16"/>
      <c r="AD534" s="16"/>
      <c r="AE534" s="16"/>
      <c r="AF534" s="15" t="s">
        <v>995</v>
      </c>
      <c r="AG534" s="16" t="b">
        <v>0</v>
      </c>
      <c r="AH534" s="15" t="s">
        <v>995</v>
      </c>
      <c r="AI534" s="15" t="s">
        <v>995</v>
      </c>
      <c r="AJ534" s="15" t="s">
        <v>995</v>
      </c>
      <c r="AK534" s="16" t="b">
        <v>0</v>
      </c>
      <c r="AL534" s="16" t="b">
        <v>0</v>
      </c>
      <c r="AM534" s="16"/>
      <c r="AN534" s="15" t="s">
        <v>1621</v>
      </c>
      <c r="AO534" s="15" t="s">
        <v>1077</v>
      </c>
      <c r="AP534" s="15" t="s">
        <v>1007</v>
      </c>
      <c r="AQ534" s="15" t="s">
        <v>1008</v>
      </c>
      <c r="AR534" s="16"/>
    </row>
    <row r="535" spans="1:44" ht="15.5" x14ac:dyDescent="0.35">
      <c r="A535" s="15" t="s">
        <v>5718</v>
      </c>
      <c r="B535" s="15" t="s">
        <v>5719</v>
      </c>
      <c r="C535" s="15" t="s">
        <v>5720</v>
      </c>
      <c r="D535" s="16"/>
      <c r="E535" s="17">
        <v>29</v>
      </c>
      <c r="F535" s="17">
        <v>2</v>
      </c>
      <c r="G535" s="15" t="s">
        <v>1061</v>
      </c>
      <c r="H535" s="15" t="s">
        <v>995</v>
      </c>
      <c r="I535" s="15" t="s">
        <v>995</v>
      </c>
      <c r="J535" s="15" t="s">
        <v>995</v>
      </c>
      <c r="K535" s="15" t="s">
        <v>996</v>
      </c>
      <c r="L535" s="15" t="s">
        <v>995</v>
      </c>
      <c r="M535" s="15" t="s">
        <v>997</v>
      </c>
      <c r="N535" s="15" t="s">
        <v>5721</v>
      </c>
      <c r="O535" s="15" t="s">
        <v>5670</v>
      </c>
      <c r="P535" s="15" t="s">
        <v>5671</v>
      </c>
      <c r="Q535" s="15" t="s">
        <v>537</v>
      </c>
      <c r="R535" s="15" t="s">
        <v>5670</v>
      </c>
      <c r="S535" s="15" t="s">
        <v>5722</v>
      </c>
      <c r="T535" s="15" t="s">
        <v>1001</v>
      </c>
      <c r="U535" s="15" t="s">
        <v>5723</v>
      </c>
      <c r="V535" s="15" t="s">
        <v>5724</v>
      </c>
      <c r="W535" s="15" t="s">
        <v>995</v>
      </c>
      <c r="X535" s="18" t="s">
        <v>5725</v>
      </c>
      <c r="Y535" s="15" t="s">
        <v>995</v>
      </c>
      <c r="Z535" s="17">
        <v>0</v>
      </c>
      <c r="AA535" s="17">
        <v>1</v>
      </c>
      <c r="AB535" s="16"/>
      <c r="AC535" s="16"/>
      <c r="AD535" s="16"/>
      <c r="AE535" s="16"/>
      <c r="AF535" s="15" t="s">
        <v>995</v>
      </c>
      <c r="AG535" s="16" t="b">
        <v>0</v>
      </c>
      <c r="AH535" s="15" t="s">
        <v>995</v>
      </c>
      <c r="AI535" s="15" t="s">
        <v>995</v>
      </c>
      <c r="AJ535" s="15" t="s">
        <v>995</v>
      </c>
      <c r="AK535" s="16" t="b">
        <v>0</v>
      </c>
      <c r="AL535" s="16" t="b">
        <v>0</v>
      </c>
      <c r="AM535" s="16"/>
      <c r="AN535" s="15" t="s">
        <v>5726</v>
      </c>
      <c r="AO535" s="15" t="s">
        <v>1067</v>
      </c>
      <c r="AP535" s="15" t="s">
        <v>1007</v>
      </c>
      <c r="AQ535" s="15" t="s">
        <v>1008</v>
      </c>
      <c r="AR535" s="16"/>
    </row>
    <row r="536" spans="1:44" ht="15.5" x14ac:dyDescent="0.35">
      <c r="A536" s="15" t="s">
        <v>5727</v>
      </c>
      <c r="B536" s="15" t="s">
        <v>5728</v>
      </c>
      <c r="C536" s="15" t="s">
        <v>5729</v>
      </c>
      <c r="D536" s="16"/>
      <c r="E536" s="16"/>
      <c r="F536" s="16"/>
      <c r="G536" s="15" t="s">
        <v>5</v>
      </c>
      <c r="H536" s="15" t="s">
        <v>995</v>
      </c>
      <c r="I536" s="15" t="s">
        <v>995</v>
      </c>
      <c r="J536" s="15" t="s">
        <v>995</v>
      </c>
      <c r="K536" s="15" t="s">
        <v>996</v>
      </c>
      <c r="L536" s="15" t="s">
        <v>995</v>
      </c>
      <c r="M536" s="15" t="s">
        <v>997</v>
      </c>
      <c r="N536" s="15" t="s">
        <v>5730</v>
      </c>
      <c r="O536" s="15" t="s">
        <v>5670</v>
      </c>
      <c r="P536" s="15" t="s">
        <v>5671</v>
      </c>
      <c r="Q536" s="15" t="s">
        <v>537</v>
      </c>
      <c r="R536" s="15" t="s">
        <v>5670</v>
      </c>
      <c r="S536" s="15" t="s">
        <v>5731</v>
      </c>
      <c r="T536" s="15" t="s">
        <v>1001</v>
      </c>
      <c r="U536" s="15" t="s">
        <v>5708</v>
      </c>
      <c r="V536" s="15" t="s">
        <v>5709</v>
      </c>
      <c r="W536" s="15" t="s">
        <v>995</v>
      </c>
      <c r="X536" s="18" t="s">
        <v>5732</v>
      </c>
      <c r="Y536" s="15" t="s">
        <v>995</v>
      </c>
      <c r="Z536" s="17">
        <v>0</v>
      </c>
      <c r="AA536" s="17">
        <v>1</v>
      </c>
      <c r="AB536" s="16"/>
      <c r="AC536" s="16"/>
      <c r="AD536" s="16"/>
      <c r="AE536" s="16"/>
      <c r="AF536" s="15" t="s">
        <v>995</v>
      </c>
      <c r="AG536" s="16" t="b">
        <v>0</v>
      </c>
      <c r="AH536" s="15" t="s">
        <v>995</v>
      </c>
      <c r="AI536" s="15" t="s">
        <v>995</v>
      </c>
      <c r="AJ536" s="15" t="s">
        <v>995</v>
      </c>
      <c r="AK536" s="16" t="b">
        <v>0</v>
      </c>
      <c r="AL536" s="16" t="b">
        <v>0</v>
      </c>
      <c r="AM536" s="16"/>
      <c r="AN536" s="15" t="s">
        <v>3753</v>
      </c>
      <c r="AO536" s="15" t="s">
        <v>1805</v>
      </c>
      <c r="AP536" s="15" t="s">
        <v>1007</v>
      </c>
      <c r="AQ536" s="15" t="s">
        <v>1008</v>
      </c>
      <c r="AR536" s="16"/>
    </row>
    <row r="537" spans="1:44" ht="15.5" x14ac:dyDescent="0.35">
      <c r="A537" s="15" t="s">
        <v>5733</v>
      </c>
      <c r="B537" s="15" t="s">
        <v>5734</v>
      </c>
      <c r="C537" s="15" t="s">
        <v>5735</v>
      </c>
      <c r="D537" s="16"/>
      <c r="E537" s="16"/>
      <c r="F537" s="16"/>
      <c r="G537" s="15" t="s">
        <v>994</v>
      </c>
      <c r="H537" s="15" t="s">
        <v>995</v>
      </c>
      <c r="I537" s="15" t="s">
        <v>995</v>
      </c>
      <c r="J537" s="15" t="s">
        <v>995</v>
      </c>
      <c r="K537" s="15" t="s">
        <v>996</v>
      </c>
      <c r="L537" s="15" t="s">
        <v>995</v>
      </c>
      <c r="M537" s="15" t="s">
        <v>1139</v>
      </c>
      <c r="N537" s="15" t="s">
        <v>5736</v>
      </c>
      <c r="O537" s="15" t="s">
        <v>5737</v>
      </c>
      <c r="P537" s="15" t="s">
        <v>5671</v>
      </c>
      <c r="Q537" s="15" t="s">
        <v>537</v>
      </c>
      <c r="R537" s="15" t="s">
        <v>5738</v>
      </c>
      <c r="S537" s="15" t="s">
        <v>5739</v>
      </c>
      <c r="T537" s="15" t="s">
        <v>1001</v>
      </c>
      <c r="U537" s="15" t="s">
        <v>5740</v>
      </c>
      <c r="V537" s="15" t="s">
        <v>5741</v>
      </c>
      <c r="W537" s="15" t="s">
        <v>995</v>
      </c>
      <c r="X537" s="18" t="s">
        <v>5742</v>
      </c>
      <c r="Y537" s="15" t="s">
        <v>995</v>
      </c>
      <c r="Z537" s="17">
        <v>0</v>
      </c>
      <c r="AA537" s="17">
        <v>1</v>
      </c>
      <c r="AB537" s="16"/>
      <c r="AC537" s="16"/>
      <c r="AD537" s="16"/>
      <c r="AE537" s="16"/>
      <c r="AF537" s="15" t="s">
        <v>995</v>
      </c>
      <c r="AG537" s="16" t="b">
        <v>0</v>
      </c>
      <c r="AH537" s="15" t="s">
        <v>995</v>
      </c>
      <c r="AI537" s="15" t="s">
        <v>995</v>
      </c>
      <c r="AJ537" s="15" t="s">
        <v>995</v>
      </c>
      <c r="AK537" s="16" t="b">
        <v>0</v>
      </c>
      <c r="AL537" s="16" t="b">
        <v>0</v>
      </c>
      <c r="AM537" s="16"/>
      <c r="AN537" s="15" t="s">
        <v>2502</v>
      </c>
      <c r="AO537" s="15" t="s">
        <v>1139</v>
      </c>
      <c r="AP537" s="15" t="s">
        <v>1007</v>
      </c>
      <c r="AQ537" s="15" t="s">
        <v>1008</v>
      </c>
      <c r="AR537" s="16"/>
    </row>
    <row r="538" spans="1:44" ht="15.5" x14ac:dyDescent="0.35">
      <c r="A538" s="15" t="s">
        <v>5743</v>
      </c>
      <c r="B538" s="15" t="s">
        <v>5744</v>
      </c>
      <c r="C538" s="15" t="s">
        <v>5745</v>
      </c>
      <c r="D538" s="16"/>
      <c r="E538" s="16"/>
      <c r="F538" s="16"/>
      <c r="G538" s="15" t="s">
        <v>1251</v>
      </c>
      <c r="H538" s="15" t="s">
        <v>995</v>
      </c>
      <c r="I538" s="15" t="s">
        <v>995</v>
      </c>
      <c r="J538" s="15" t="s">
        <v>995</v>
      </c>
      <c r="K538" s="15" t="s">
        <v>996</v>
      </c>
      <c r="L538" s="15" t="s">
        <v>995</v>
      </c>
      <c r="M538" s="15" t="s">
        <v>1105</v>
      </c>
      <c r="N538" s="15" t="s">
        <v>5746</v>
      </c>
      <c r="O538" s="15" t="s">
        <v>5737</v>
      </c>
      <c r="P538" s="15" t="s">
        <v>5671</v>
      </c>
      <c r="Q538" s="15" t="s">
        <v>537</v>
      </c>
      <c r="R538" s="15" t="s">
        <v>5747</v>
      </c>
      <c r="S538" s="15" t="s">
        <v>5748</v>
      </c>
      <c r="T538" s="15" t="s">
        <v>1001</v>
      </c>
      <c r="U538" s="15" t="s">
        <v>5749</v>
      </c>
      <c r="V538" s="15" t="s">
        <v>5750</v>
      </c>
      <c r="W538" s="15" t="s">
        <v>995</v>
      </c>
      <c r="X538" s="18" t="s">
        <v>5751</v>
      </c>
      <c r="Y538" s="15" t="s">
        <v>995</v>
      </c>
      <c r="Z538" s="17">
        <v>0</v>
      </c>
      <c r="AA538" s="17">
        <v>1</v>
      </c>
      <c r="AB538" s="16"/>
      <c r="AC538" s="16"/>
      <c r="AD538" s="16"/>
      <c r="AE538" s="16"/>
      <c r="AF538" s="15" t="s">
        <v>995</v>
      </c>
      <c r="AG538" s="16" t="b">
        <v>0</v>
      </c>
      <c r="AH538" s="15" t="s">
        <v>995</v>
      </c>
      <c r="AI538" s="15" t="s">
        <v>995</v>
      </c>
      <c r="AJ538" s="15" t="s">
        <v>995</v>
      </c>
      <c r="AK538" s="16" t="b">
        <v>0</v>
      </c>
      <c r="AL538" s="16" t="b">
        <v>0</v>
      </c>
      <c r="AM538" s="15" t="s">
        <v>1042</v>
      </c>
      <c r="AN538" s="15" t="s">
        <v>5752</v>
      </c>
      <c r="AO538" s="15" t="s">
        <v>1105</v>
      </c>
      <c r="AP538" s="15" t="s">
        <v>1007</v>
      </c>
      <c r="AQ538" s="15" t="s">
        <v>1008</v>
      </c>
      <c r="AR538" s="16"/>
    </row>
    <row r="539" spans="1:44" ht="15.5" x14ac:dyDescent="0.35">
      <c r="A539" s="15" t="s">
        <v>5753</v>
      </c>
      <c r="B539" s="15" t="s">
        <v>5754</v>
      </c>
      <c r="C539" s="15" t="s">
        <v>5755</v>
      </c>
      <c r="D539" s="16"/>
      <c r="E539" s="16"/>
      <c r="F539" s="16"/>
      <c r="G539" s="15" t="s">
        <v>994</v>
      </c>
      <c r="H539" s="15" t="s">
        <v>995</v>
      </c>
      <c r="I539" s="15" t="s">
        <v>995</v>
      </c>
      <c r="J539" s="15" t="s">
        <v>995</v>
      </c>
      <c r="K539" s="15" t="s">
        <v>996</v>
      </c>
      <c r="L539" s="15" t="s">
        <v>995</v>
      </c>
      <c r="M539" s="15" t="s">
        <v>997</v>
      </c>
      <c r="N539" s="15" t="s">
        <v>5756</v>
      </c>
      <c r="O539" s="15" t="s">
        <v>5660</v>
      </c>
      <c r="P539" s="15" t="s">
        <v>5671</v>
      </c>
      <c r="Q539" s="15" t="s">
        <v>537</v>
      </c>
      <c r="R539" s="15" t="s">
        <v>5757</v>
      </c>
      <c r="S539" s="15" t="s">
        <v>5758</v>
      </c>
      <c r="T539" s="15" t="s">
        <v>1001</v>
      </c>
      <c r="U539" s="15" t="s">
        <v>5759</v>
      </c>
      <c r="V539" s="15" t="s">
        <v>5760</v>
      </c>
      <c r="W539" s="15" t="s">
        <v>995</v>
      </c>
      <c r="X539" s="18" t="s">
        <v>995</v>
      </c>
      <c r="Y539" s="15" t="s">
        <v>995</v>
      </c>
      <c r="Z539" s="17">
        <v>0</v>
      </c>
      <c r="AA539" s="17">
        <v>1</v>
      </c>
      <c r="AB539" s="16"/>
      <c r="AC539" s="16"/>
      <c r="AD539" s="16"/>
      <c r="AE539" s="16"/>
      <c r="AF539" s="15" t="s">
        <v>995</v>
      </c>
      <c r="AG539" s="16" t="b">
        <v>0</v>
      </c>
      <c r="AH539" s="15" t="s">
        <v>995</v>
      </c>
      <c r="AI539" s="15" t="s">
        <v>995</v>
      </c>
      <c r="AJ539" s="15" t="s">
        <v>995</v>
      </c>
      <c r="AK539" s="16" t="b">
        <v>0</v>
      </c>
      <c r="AL539" s="16" t="b">
        <v>0</v>
      </c>
      <c r="AM539" s="15" t="s">
        <v>1042</v>
      </c>
      <c r="AN539" s="15" t="s">
        <v>5761</v>
      </c>
      <c r="AO539" s="15" t="s">
        <v>1171</v>
      </c>
      <c r="AP539" s="15" t="s">
        <v>1007</v>
      </c>
      <c r="AQ539" s="15" t="s">
        <v>1008</v>
      </c>
      <c r="AR539" s="16"/>
    </row>
    <row r="540" spans="1:44" ht="15.5" x14ac:dyDescent="0.35">
      <c r="A540" s="15" t="s">
        <v>5762</v>
      </c>
      <c r="B540" s="15" t="s">
        <v>5763</v>
      </c>
      <c r="C540" s="15" t="s">
        <v>5764</v>
      </c>
      <c r="D540" s="16"/>
      <c r="E540" s="16"/>
      <c r="F540" s="16"/>
      <c r="G540" s="15" t="s">
        <v>1615</v>
      </c>
      <c r="H540" s="15" t="s">
        <v>995</v>
      </c>
      <c r="I540" s="15" t="s">
        <v>995</v>
      </c>
      <c r="J540" s="15" t="s">
        <v>995</v>
      </c>
      <c r="K540" s="15" t="s">
        <v>996</v>
      </c>
      <c r="L540" s="15" t="s">
        <v>995</v>
      </c>
      <c r="M540" s="15" t="s">
        <v>997</v>
      </c>
      <c r="N540" s="15" t="s">
        <v>5765</v>
      </c>
      <c r="O540" s="15" t="s">
        <v>5766</v>
      </c>
      <c r="P540" s="15" t="s">
        <v>5671</v>
      </c>
      <c r="Q540" s="15" t="s">
        <v>537</v>
      </c>
      <c r="R540" s="15" t="s">
        <v>5767</v>
      </c>
      <c r="S540" s="15" t="s">
        <v>5768</v>
      </c>
      <c r="T540" s="15" t="s">
        <v>1001</v>
      </c>
      <c r="U540" s="15" t="s">
        <v>5769</v>
      </c>
      <c r="V540" s="15" t="s">
        <v>5770</v>
      </c>
      <c r="W540" s="15" t="s">
        <v>995</v>
      </c>
      <c r="X540" s="18" t="s">
        <v>5771</v>
      </c>
      <c r="Y540" s="15" t="s">
        <v>995</v>
      </c>
      <c r="Z540" s="17">
        <v>0</v>
      </c>
      <c r="AA540" s="17">
        <v>1</v>
      </c>
      <c r="AB540" s="16"/>
      <c r="AC540" s="16"/>
      <c r="AD540" s="16"/>
      <c r="AE540" s="16"/>
      <c r="AF540" s="15" t="s">
        <v>995</v>
      </c>
      <c r="AG540" s="16" t="b">
        <v>0</v>
      </c>
      <c r="AH540" s="15" t="s">
        <v>995</v>
      </c>
      <c r="AI540" s="15" t="s">
        <v>995</v>
      </c>
      <c r="AJ540" s="15" t="s">
        <v>995</v>
      </c>
      <c r="AK540" s="16" t="b">
        <v>0</v>
      </c>
      <c r="AL540" s="16" t="b">
        <v>0</v>
      </c>
      <c r="AM540" s="15" t="s">
        <v>1042</v>
      </c>
      <c r="AN540" s="15" t="s">
        <v>1119</v>
      </c>
      <c r="AO540" s="15" t="s">
        <v>1019</v>
      </c>
      <c r="AP540" s="15" t="s">
        <v>1007</v>
      </c>
      <c r="AQ540" s="15" t="s">
        <v>1008</v>
      </c>
      <c r="AR540" s="16"/>
    </row>
    <row r="541" spans="1:44" ht="15.5" x14ac:dyDescent="0.35">
      <c r="A541" s="15" t="s">
        <v>5772</v>
      </c>
      <c r="B541" s="15" t="s">
        <v>5773</v>
      </c>
      <c r="C541" s="15" t="s">
        <v>5774</v>
      </c>
      <c r="D541" s="16"/>
      <c r="E541" s="16"/>
      <c r="F541" s="16"/>
      <c r="G541" s="15" t="s">
        <v>1331</v>
      </c>
      <c r="H541" s="15" t="s">
        <v>995</v>
      </c>
      <c r="I541" s="15" t="s">
        <v>995</v>
      </c>
      <c r="J541" s="15" t="s">
        <v>995</v>
      </c>
      <c r="K541" s="15" t="s">
        <v>996</v>
      </c>
      <c r="L541" s="15" t="s">
        <v>995</v>
      </c>
      <c r="M541" s="15" t="s">
        <v>1139</v>
      </c>
      <c r="N541" s="15" t="s">
        <v>5775</v>
      </c>
      <c r="O541" s="15" t="s">
        <v>5766</v>
      </c>
      <c r="P541" s="15" t="s">
        <v>5671</v>
      </c>
      <c r="Q541" s="15" t="s">
        <v>537</v>
      </c>
      <c r="R541" s="15" t="s">
        <v>5767</v>
      </c>
      <c r="S541" s="15" t="s">
        <v>5768</v>
      </c>
      <c r="T541" s="15" t="s">
        <v>1001</v>
      </c>
      <c r="U541" s="15" t="s">
        <v>5769</v>
      </c>
      <c r="V541" s="15" t="s">
        <v>5776</v>
      </c>
      <c r="W541" s="15" t="s">
        <v>995</v>
      </c>
      <c r="X541" s="18" t="s">
        <v>5777</v>
      </c>
      <c r="Y541" s="15" t="s">
        <v>995</v>
      </c>
      <c r="Z541" s="17">
        <v>0</v>
      </c>
      <c r="AA541" s="17">
        <v>1</v>
      </c>
      <c r="AB541" s="16"/>
      <c r="AC541" s="16"/>
      <c r="AD541" s="16"/>
      <c r="AE541" s="16"/>
      <c r="AF541" s="15" t="s">
        <v>995</v>
      </c>
      <c r="AG541" s="16" t="b">
        <v>0</v>
      </c>
      <c r="AH541" s="15" t="s">
        <v>995</v>
      </c>
      <c r="AI541" s="15" t="s">
        <v>995</v>
      </c>
      <c r="AJ541" s="15" t="s">
        <v>995</v>
      </c>
      <c r="AK541" s="16" t="b">
        <v>0</v>
      </c>
      <c r="AL541" s="16" t="b">
        <v>0</v>
      </c>
      <c r="AM541" s="16"/>
      <c r="AN541" s="15" t="s">
        <v>2502</v>
      </c>
      <c r="AO541" s="15" t="s">
        <v>1139</v>
      </c>
      <c r="AP541" s="15" t="s">
        <v>1007</v>
      </c>
      <c r="AQ541" s="15" t="s">
        <v>1008</v>
      </c>
      <c r="AR541" s="16"/>
    </row>
    <row r="542" spans="1:44" ht="15.5" x14ac:dyDescent="0.35">
      <c r="A542" s="15" t="s">
        <v>5778</v>
      </c>
      <c r="B542" s="15" t="s">
        <v>5779</v>
      </c>
      <c r="C542" s="15" t="s">
        <v>5780</v>
      </c>
      <c r="D542" s="16"/>
      <c r="E542" s="16"/>
      <c r="F542" s="16"/>
      <c r="G542" s="15" t="s">
        <v>994</v>
      </c>
      <c r="H542" s="15" t="s">
        <v>995</v>
      </c>
      <c r="I542" s="15" t="s">
        <v>995</v>
      </c>
      <c r="J542" s="15" t="s">
        <v>995</v>
      </c>
      <c r="K542" s="15" t="s">
        <v>996</v>
      </c>
      <c r="L542" s="15" t="s">
        <v>995</v>
      </c>
      <c r="M542" s="15" t="s">
        <v>997</v>
      </c>
      <c r="N542" s="15" t="s">
        <v>5781</v>
      </c>
      <c r="O542" s="15" t="s">
        <v>5766</v>
      </c>
      <c r="P542" s="15" t="s">
        <v>5671</v>
      </c>
      <c r="Q542" s="15" t="s">
        <v>537</v>
      </c>
      <c r="R542" s="15" t="s">
        <v>5767</v>
      </c>
      <c r="S542" s="15" t="s">
        <v>5782</v>
      </c>
      <c r="T542" s="15" t="s">
        <v>1001</v>
      </c>
      <c r="U542" s="15" t="s">
        <v>5783</v>
      </c>
      <c r="V542" s="15" t="s">
        <v>5784</v>
      </c>
      <c r="W542" s="15" t="s">
        <v>995</v>
      </c>
      <c r="X542" s="18" t="s">
        <v>5785</v>
      </c>
      <c r="Y542" s="15" t="s">
        <v>995</v>
      </c>
      <c r="Z542" s="17">
        <v>0</v>
      </c>
      <c r="AA542" s="17">
        <v>1</v>
      </c>
      <c r="AB542" s="16"/>
      <c r="AC542" s="16"/>
      <c r="AD542" s="16"/>
      <c r="AE542" s="16"/>
      <c r="AF542" s="15" t="s">
        <v>995</v>
      </c>
      <c r="AG542" s="16" t="b">
        <v>0</v>
      </c>
      <c r="AH542" s="15" t="s">
        <v>995</v>
      </c>
      <c r="AI542" s="15" t="s">
        <v>995</v>
      </c>
      <c r="AJ542" s="15" t="s">
        <v>995</v>
      </c>
      <c r="AK542" s="16" t="b">
        <v>0</v>
      </c>
      <c r="AL542" s="16" t="b">
        <v>0</v>
      </c>
      <c r="AM542" s="16"/>
      <c r="AN542" s="15" t="s">
        <v>1161</v>
      </c>
      <c r="AO542" s="15" t="s">
        <v>1057</v>
      </c>
      <c r="AP542" s="15" t="s">
        <v>1007</v>
      </c>
      <c r="AQ542" s="15" t="s">
        <v>1008</v>
      </c>
      <c r="AR542" s="16"/>
    </row>
    <row r="543" spans="1:44" ht="15.5" x14ac:dyDescent="0.35">
      <c r="A543" s="15" t="s">
        <v>5786</v>
      </c>
      <c r="B543" s="15" t="s">
        <v>5787</v>
      </c>
      <c r="C543" s="15" t="s">
        <v>5788</v>
      </c>
      <c r="D543" s="16"/>
      <c r="E543" s="17">
        <v>85</v>
      </c>
      <c r="F543" s="17">
        <v>8</v>
      </c>
      <c r="G543" s="15" t="s">
        <v>1034</v>
      </c>
      <c r="H543" s="15" t="s">
        <v>995</v>
      </c>
      <c r="I543" s="15" t="s">
        <v>5789</v>
      </c>
      <c r="J543" s="15" t="s">
        <v>995</v>
      </c>
      <c r="K543" s="15" t="s">
        <v>996</v>
      </c>
      <c r="L543" s="15" t="s">
        <v>995</v>
      </c>
      <c r="M543" s="15" t="s">
        <v>1123</v>
      </c>
      <c r="N543" s="15" t="s">
        <v>5790</v>
      </c>
      <c r="O543" s="15" t="s">
        <v>5766</v>
      </c>
      <c r="P543" s="15" t="s">
        <v>5671</v>
      </c>
      <c r="Q543" s="15" t="s">
        <v>537</v>
      </c>
      <c r="R543" s="15" t="s">
        <v>5767</v>
      </c>
      <c r="S543" s="15" t="s">
        <v>5791</v>
      </c>
      <c r="T543" s="15" t="s">
        <v>1001</v>
      </c>
      <c r="U543" s="15" t="s">
        <v>5792</v>
      </c>
      <c r="V543" s="15" t="s">
        <v>5793</v>
      </c>
      <c r="W543" s="15" t="s">
        <v>995</v>
      </c>
      <c r="X543" s="18" t="s">
        <v>5794</v>
      </c>
      <c r="Y543" s="15" t="s">
        <v>995</v>
      </c>
      <c r="Z543" s="17">
        <v>0</v>
      </c>
      <c r="AA543" s="17">
        <v>1</v>
      </c>
      <c r="AB543" s="16"/>
      <c r="AC543" s="16"/>
      <c r="AD543" s="16"/>
      <c r="AE543" s="16"/>
      <c r="AF543" s="15" t="s">
        <v>995</v>
      </c>
      <c r="AG543" s="16" t="b">
        <v>0</v>
      </c>
      <c r="AH543" s="15" t="s">
        <v>995</v>
      </c>
      <c r="AI543" s="15" t="s">
        <v>995</v>
      </c>
      <c r="AJ543" s="15" t="s">
        <v>995</v>
      </c>
      <c r="AK543" s="16" t="b">
        <v>0</v>
      </c>
      <c r="AL543" s="16" t="b">
        <v>0</v>
      </c>
      <c r="AM543" s="15" t="s">
        <v>1042</v>
      </c>
      <c r="AN543" s="15" t="s">
        <v>1222</v>
      </c>
      <c r="AO543" s="15" t="s">
        <v>1123</v>
      </c>
      <c r="AP543" s="15" t="s">
        <v>1007</v>
      </c>
      <c r="AQ543" s="15" t="s">
        <v>1008</v>
      </c>
      <c r="AR543" s="16"/>
    </row>
    <row r="544" spans="1:44" ht="15.5" x14ac:dyDescent="0.35">
      <c r="A544" s="15" t="s">
        <v>5795</v>
      </c>
      <c r="B544" s="15" t="s">
        <v>5796</v>
      </c>
      <c r="C544" s="15" t="s">
        <v>5797</v>
      </c>
      <c r="D544" s="16"/>
      <c r="E544" s="16"/>
      <c r="F544" s="16"/>
      <c r="G544" s="15" t="s">
        <v>1251</v>
      </c>
      <c r="H544" s="15" t="s">
        <v>995</v>
      </c>
      <c r="I544" s="15" t="s">
        <v>995</v>
      </c>
      <c r="J544" s="15" t="s">
        <v>995</v>
      </c>
      <c r="K544" s="15" t="s">
        <v>996</v>
      </c>
      <c r="L544" s="15" t="s">
        <v>995</v>
      </c>
      <c r="M544" s="15" t="s">
        <v>997</v>
      </c>
      <c r="N544" s="15" t="s">
        <v>5798</v>
      </c>
      <c r="O544" s="15" t="s">
        <v>5766</v>
      </c>
      <c r="P544" s="15" t="s">
        <v>5671</v>
      </c>
      <c r="Q544" s="15" t="s">
        <v>537</v>
      </c>
      <c r="R544" s="15" t="s">
        <v>5799</v>
      </c>
      <c r="S544" s="15" t="s">
        <v>5800</v>
      </c>
      <c r="T544" s="15" t="s">
        <v>1001</v>
      </c>
      <c r="U544" s="15" t="s">
        <v>5801</v>
      </c>
      <c r="V544" s="15" t="s">
        <v>5802</v>
      </c>
      <c r="W544" s="15" t="s">
        <v>995</v>
      </c>
      <c r="X544" s="18" t="s">
        <v>5803</v>
      </c>
      <c r="Y544" s="15" t="s">
        <v>995</v>
      </c>
      <c r="Z544" s="17">
        <v>0</v>
      </c>
      <c r="AA544" s="17">
        <v>1</v>
      </c>
      <c r="AB544" s="16"/>
      <c r="AC544" s="16"/>
      <c r="AD544" s="16"/>
      <c r="AE544" s="16"/>
      <c r="AF544" s="15" t="s">
        <v>995</v>
      </c>
      <c r="AG544" s="16" t="b">
        <v>0</v>
      </c>
      <c r="AH544" s="15" t="s">
        <v>995</v>
      </c>
      <c r="AI544" s="15" t="s">
        <v>995</v>
      </c>
      <c r="AJ544" s="15" t="s">
        <v>995</v>
      </c>
      <c r="AK544" s="16" t="b">
        <v>0</v>
      </c>
      <c r="AL544" s="16" t="b">
        <v>0</v>
      </c>
      <c r="AM544" s="16"/>
      <c r="AN544" s="15" t="s">
        <v>1346</v>
      </c>
      <c r="AO544" s="15" t="s">
        <v>1077</v>
      </c>
      <c r="AP544" s="15" t="s">
        <v>1007</v>
      </c>
      <c r="AQ544" s="15" t="s">
        <v>1008</v>
      </c>
      <c r="AR544" s="16"/>
    </row>
    <row r="545" spans="1:44" ht="15.5" x14ac:dyDescent="0.35">
      <c r="A545" s="15" t="s">
        <v>5804</v>
      </c>
      <c r="B545" s="15" t="s">
        <v>5805</v>
      </c>
      <c r="C545" s="15" t="s">
        <v>5806</v>
      </c>
      <c r="D545" s="16"/>
      <c r="E545" s="16"/>
      <c r="F545" s="16"/>
      <c r="G545" s="15" t="s">
        <v>1251</v>
      </c>
      <c r="H545" s="15" t="s">
        <v>995</v>
      </c>
      <c r="I545" s="15" t="s">
        <v>995</v>
      </c>
      <c r="J545" s="15" t="s">
        <v>995</v>
      </c>
      <c r="K545" s="15" t="s">
        <v>996</v>
      </c>
      <c r="L545" s="15" t="s">
        <v>995</v>
      </c>
      <c r="M545" s="15" t="s">
        <v>997</v>
      </c>
      <c r="N545" s="15" t="s">
        <v>5807</v>
      </c>
      <c r="O545" s="15" t="s">
        <v>5766</v>
      </c>
      <c r="P545" s="15" t="s">
        <v>5671</v>
      </c>
      <c r="Q545" s="15" t="s">
        <v>537</v>
      </c>
      <c r="R545" s="15" t="s">
        <v>5767</v>
      </c>
      <c r="S545" s="15" t="s">
        <v>5800</v>
      </c>
      <c r="T545" s="15" t="s">
        <v>1001</v>
      </c>
      <c r="U545" s="15" t="s">
        <v>5801</v>
      </c>
      <c r="V545" s="15" t="s">
        <v>5808</v>
      </c>
      <c r="W545" s="15" t="s">
        <v>995</v>
      </c>
      <c r="X545" s="18" t="s">
        <v>5809</v>
      </c>
      <c r="Y545" s="15" t="s">
        <v>995</v>
      </c>
      <c r="Z545" s="17">
        <v>0</v>
      </c>
      <c r="AA545" s="17">
        <v>1</v>
      </c>
      <c r="AB545" s="16"/>
      <c r="AC545" s="16"/>
      <c r="AD545" s="16"/>
      <c r="AE545" s="16"/>
      <c r="AF545" s="15" t="s">
        <v>995</v>
      </c>
      <c r="AG545" s="16" t="b">
        <v>0</v>
      </c>
      <c r="AH545" s="15" t="s">
        <v>995</v>
      </c>
      <c r="AI545" s="15" t="s">
        <v>995</v>
      </c>
      <c r="AJ545" s="15" t="s">
        <v>995</v>
      </c>
      <c r="AK545" s="16" t="b">
        <v>0</v>
      </c>
      <c r="AL545" s="16" t="b">
        <v>0</v>
      </c>
      <c r="AM545" s="16"/>
      <c r="AN545" s="15" t="s">
        <v>1337</v>
      </c>
      <c r="AO545" s="15" t="s">
        <v>1019</v>
      </c>
      <c r="AP545" s="15" t="s">
        <v>1007</v>
      </c>
      <c r="AQ545" s="15" t="s">
        <v>1008</v>
      </c>
      <c r="AR545" s="16"/>
    </row>
    <row r="546" spans="1:44" ht="15.5" x14ac:dyDescent="0.35">
      <c r="A546" s="15" t="s">
        <v>5810</v>
      </c>
      <c r="B546" s="15" t="s">
        <v>5811</v>
      </c>
      <c r="C546" s="15" t="s">
        <v>5812</v>
      </c>
      <c r="D546" s="16"/>
      <c r="E546" s="16"/>
      <c r="F546" s="16"/>
      <c r="G546" s="15" t="s">
        <v>16</v>
      </c>
      <c r="H546" s="15" t="s">
        <v>995</v>
      </c>
      <c r="I546" s="15" t="s">
        <v>995</v>
      </c>
      <c r="J546" s="15" t="s">
        <v>995</v>
      </c>
      <c r="K546" s="15" t="s">
        <v>996</v>
      </c>
      <c r="L546" s="15" t="s">
        <v>995</v>
      </c>
      <c r="M546" s="15" t="s">
        <v>1139</v>
      </c>
      <c r="N546" s="15" t="s">
        <v>5813</v>
      </c>
      <c r="O546" s="15" t="s">
        <v>5766</v>
      </c>
      <c r="P546" s="15" t="s">
        <v>5671</v>
      </c>
      <c r="Q546" s="15" t="s">
        <v>537</v>
      </c>
      <c r="R546" s="15" t="s">
        <v>5767</v>
      </c>
      <c r="S546" s="15" t="s">
        <v>5814</v>
      </c>
      <c r="T546" s="15" t="s">
        <v>1001</v>
      </c>
      <c r="U546" s="15" t="s">
        <v>5815</v>
      </c>
      <c r="V546" s="15" t="s">
        <v>5816</v>
      </c>
      <c r="W546" s="15" t="s">
        <v>995</v>
      </c>
      <c r="X546" s="18" t="s">
        <v>5817</v>
      </c>
      <c r="Y546" s="15" t="s">
        <v>995</v>
      </c>
      <c r="Z546" s="17">
        <v>0</v>
      </c>
      <c r="AA546" s="17">
        <v>1</v>
      </c>
      <c r="AB546" s="16"/>
      <c r="AC546" s="16"/>
      <c r="AD546" s="16"/>
      <c r="AE546" s="16"/>
      <c r="AF546" s="15" t="s">
        <v>995</v>
      </c>
      <c r="AG546" s="16" t="b">
        <v>0</v>
      </c>
      <c r="AH546" s="15" t="s">
        <v>995</v>
      </c>
      <c r="AI546" s="15" t="s">
        <v>995</v>
      </c>
      <c r="AJ546" s="15" t="s">
        <v>995</v>
      </c>
      <c r="AK546" s="16" t="b">
        <v>0</v>
      </c>
      <c r="AL546" s="16" t="b">
        <v>0</v>
      </c>
      <c r="AM546" s="16"/>
      <c r="AN546" s="15" t="s">
        <v>1407</v>
      </c>
      <c r="AO546" s="15" t="s">
        <v>1139</v>
      </c>
      <c r="AP546" s="15" t="s">
        <v>1007</v>
      </c>
      <c r="AQ546" s="15" t="s">
        <v>1008</v>
      </c>
      <c r="AR546" s="16"/>
    </row>
    <row r="547" spans="1:44" ht="15.5" x14ac:dyDescent="0.35">
      <c r="A547" s="15" t="s">
        <v>5818</v>
      </c>
      <c r="B547" s="15" t="s">
        <v>5819</v>
      </c>
      <c r="C547" s="15" t="s">
        <v>5820</v>
      </c>
      <c r="D547" s="16"/>
      <c r="E547" s="16"/>
      <c r="F547" s="16"/>
      <c r="G547" s="15" t="s">
        <v>5</v>
      </c>
      <c r="H547" s="15" t="s">
        <v>995</v>
      </c>
      <c r="I547" s="15" t="s">
        <v>995</v>
      </c>
      <c r="J547" s="15" t="s">
        <v>995</v>
      </c>
      <c r="K547" s="15" t="s">
        <v>996</v>
      </c>
      <c r="L547" s="15" t="s">
        <v>995</v>
      </c>
      <c r="M547" s="15" t="s">
        <v>997</v>
      </c>
      <c r="N547" s="15" t="s">
        <v>5821</v>
      </c>
      <c r="O547" s="15" t="s">
        <v>5822</v>
      </c>
      <c r="P547" s="15" t="s">
        <v>5671</v>
      </c>
      <c r="Q547" s="15" t="s">
        <v>537</v>
      </c>
      <c r="R547" s="15" t="s">
        <v>5823</v>
      </c>
      <c r="S547" s="15" t="s">
        <v>5824</v>
      </c>
      <c r="T547" s="15" t="s">
        <v>1001</v>
      </c>
      <c r="U547" s="15" t="s">
        <v>5825</v>
      </c>
      <c r="V547" s="15" t="s">
        <v>5826</v>
      </c>
      <c r="W547" s="15" t="s">
        <v>995</v>
      </c>
      <c r="X547" s="18" t="s">
        <v>5827</v>
      </c>
      <c r="Y547" s="15" t="s">
        <v>995</v>
      </c>
      <c r="Z547" s="17">
        <v>0</v>
      </c>
      <c r="AA547" s="17">
        <v>1</v>
      </c>
      <c r="AB547" s="16"/>
      <c r="AC547" s="16"/>
      <c r="AD547" s="16"/>
      <c r="AE547" s="16"/>
      <c r="AF547" s="15" t="s">
        <v>995</v>
      </c>
      <c r="AG547" s="16" t="b">
        <v>0</v>
      </c>
      <c r="AH547" s="15" t="s">
        <v>995</v>
      </c>
      <c r="AI547" s="15" t="s">
        <v>995</v>
      </c>
      <c r="AJ547" s="15" t="s">
        <v>995</v>
      </c>
      <c r="AK547" s="16" t="b">
        <v>0</v>
      </c>
      <c r="AL547" s="16" t="b">
        <v>0</v>
      </c>
      <c r="AM547" s="16"/>
      <c r="AN547" s="15" t="s">
        <v>3268</v>
      </c>
      <c r="AO547" s="15" t="s">
        <v>1094</v>
      </c>
      <c r="AP547" s="15" t="s">
        <v>1007</v>
      </c>
      <c r="AQ547" s="15" t="s">
        <v>1008</v>
      </c>
      <c r="AR547" s="16"/>
    </row>
    <row r="548" spans="1:44" ht="15.5" x14ac:dyDescent="0.35">
      <c r="A548" s="15" t="s">
        <v>5828</v>
      </c>
      <c r="B548" s="15" t="s">
        <v>5829</v>
      </c>
      <c r="C548" s="15" t="s">
        <v>5830</v>
      </c>
      <c r="D548" s="16"/>
      <c r="E548" s="17">
        <v>65</v>
      </c>
      <c r="F548" s="17">
        <v>6</v>
      </c>
      <c r="G548" s="15" t="s">
        <v>1115</v>
      </c>
      <c r="H548" s="15" t="s">
        <v>995</v>
      </c>
      <c r="I548" s="15" t="s">
        <v>995</v>
      </c>
      <c r="J548" s="15" t="s">
        <v>995</v>
      </c>
      <c r="K548" s="15" t="s">
        <v>996</v>
      </c>
      <c r="L548" s="15" t="s">
        <v>995</v>
      </c>
      <c r="M548" s="15" t="s">
        <v>997</v>
      </c>
      <c r="N548" s="15" t="s">
        <v>5831</v>
      </c>
      <c r="O548" s="15" t="s">
        <v>5832</v>
      </c>
      <c r="P548" s="15" t="s">
        <v>5671</v>
      </c>
      <c r="Q548" s="15" t="s">
        <v>537</v>
      </c>
      <c r="R548" s="15" t="s">
        <v>5833</v>
      </c>
      <c r="S548" s="15" t="s">
        <v>5834</v>
      </c>
      <c r="T548" s="15" t="s">
        <v>1001</v>
      </c>
      <c r="U548" s="15" t="s">
        <v>5835</v>
      </c>
      <c r="V548" s="15" t="s">
        <v>5836</v>
      </c>
      <c r="W548" s="15" t="s">
        <v>995</v>
      </c>
      <c r="X548" s="18" t="s">
        <v>5837</v>
      </c>
      <c r="Y548" s="15" t="s">
        <v>995</v>
      </c>
      <c r="Z548" s="17">
        <v>0</v>
      </c>
      <c r="AA548" s="17">
        <v>1</v>
      </c>
      <c r="AB548" s="16"/>
      <c r="AC548" s="16"/>
      <c r="AD548" s="16"/>
      <c r="AE548" s="16"/>
      <c r="AF548" s="15" t="s">
        <v>995</v>
      </c>
      <c r="AG548" s="16" t="b">
        <v>0</v>
      </c>
      <c r="AH548" s="15" t="s">
        <v>995</v>
      </c>
      <c r="AI548" s="15" t="s">
        <v>995</v>
      </c>
      <c r="AJ548" s="15" t="s">
        <v>995</v>
      </c>
      <c r="AK548" s="16" t="b">
        <v>0</v>
      </c>
      <c r="AL548" s="16" t="b">
        <v>0</v>
      </c>
      <c r="AM548" s="16"/>
      <c r="AN548" s="15" t="s">
        <v>4599</v>
      </c>
      <c r="AO548" s="15" t="s">
        <v>1067</v>
      </c>
      <c r="AP548" s="15" t="s">
        <v>1007</v>
      </c>
      <c r="AQ548" s="15" t="s">
        <v>1008</v>
      </c>
      <c r="AR548" s="16"/>
    </row>
    <row r="549" spans="1:44" ht="15.5" x14ac:dyDescent="0.35">
      <c r="A549" s="15" t="s">
        <v>5838</v>
      </c>
      <c r="B549" s="15" t="s">
        <v>5839</v>
      </c>
      <c r="C549" s="15" t="s">
        <v>5840</v>
      </c>
      <c r="D549" s="16"/>
      <c r="E549" s="17">
        <v>76</v>
      </c>
      <c r="F549" s="17">
        <v>7</v>
      </c>
      <c r="G549" s="15" t="s">
        <v>1034</v>
      </c>
      <c r="H549" s="15" t="s">
        <v>995</v>
      </c>
      <c r="I549" s="15" t="s">
        <v>995</v>
      </c>
      <c r="J549" s="15" t="s">
        <v>995</v>
      </c>
      <c r="K549" s="15" t="s">
        <v>996</v>
      </c>
      <c r="L549" s="15" t="s">
        <v>995</v>
      </c>
      <c r="M549" s="15" t="s">
        <v>997</v>
      </c>
      <c r="N549" s="15" t="s">
        <v>5841</v>
      </c>
      <c r="O549" s="15" t="s">
        <v>5832</v>
      </c>
      <c r="P549" s="15" t="s">
        <v>5671</v>
      </c>
      <c r="Q549" s="15" t="s">
        <v>537</v>
      </c>
      <c r="R549" s="15" t="s">
        <v>5833</v>
      </c>
      <c r="S549" s="15" t="s">
        <v>5842</v>
      </c>
      <c r="T549" s="15" t="s">
        <v>1001</v>
      </c>
      <c r="U549" s="15" t="s">
        <v>5843</v>
      </c>
      <c r="V549" s="15" t="s">
        <v>5844</v>
      </c>
      <c r="W549" s="15" t="s">
        <v>995</v>
      </c>
      <c r="X549" s="18" t="s">
        <v>5845</v>
      </c>
      <c r="Y549" s="15" t="s">
        <v>995</v>
      </c>
      <c r="Z549" s="17">
        <v>0</v>
      </c>
      <c r="AA549" s="17">
        <v>1</v>
      </c>
      <c r="AB549" s="16"/>
      <c r="AC549" s="16"/>
      <c r="AD549" s="16"/>
      <c r="AE549" s="16"/>
      <c r="AF549" s="15" t="s">
        <v>995</v>
      </c>
      <c r="AG549" s="16" t="b">
        <v>0</v>
      </c>
      <c r="AH549" s="15" t="s">
        <v>995</v>
      </c>
      <c r="AI549" s="15" t="s">
        <v>995</v>
      </c>
      <c r="AJ549" s="15" t="s">
        <v>995</v>
      </c>
      <c r="AK549" s="16" t="b">
        <v>0</v>
      </c>
      <c r="AL549" s="16" t="b">
        <v>0</v>
      </c>
      <c r="AM549" s="16"/>
      <c r="AN549" s="15" t="s">
        <v>2502</v>
      </c>
      <c r="AO549" s="15" t="s">
        <v>1067</v>
      </c>
      <c r="AP549" s="15" t="s">
        <v>1007</v>
      </c>
      <c r="AQ549" s="15" t="s">
        <v>1008</v>
      </c>
      <c r="AR549" s="16"/>
    </row>
    <row r="550" spans="1:44" ht="15.5" x14ac:dyDescent="0.35">
      <c r="A550" s="15" t="s">
        <v>5846</v>
      </c>
      <c r="B550" s="15" t="s">
        <v>5847</v>
      </c>
      <c r="C550" s="15" t="s">
        <v>5848</v>
      </c>
      <c r="D550" s="16"/>
      <c r="E550" s="17">
        <v>84</v>
      </c>
      <c r="F550" s="17">
        <v>8</v>
      </c>
      <c r="G550" s="15" t="s">
        <v>1115</v>
      </c>
      <c r="H550" s="15" t="s">
        <v>995</v>
      </c>
      <c r="I550" s="15" t="s">
        <v>995</v>
      </c>
      <c r="J550" s="15" t="s">
        <v>995</v>
      </c>
      <c r="K550" s="15" t="s">
        <v>996</v>
      </c>
      <c r="L550" s="15" t="s">
        <v>995</v>
      </c>
      <c r="M550" s="15" t="s">
        <v>997</v>
      </c>
      <c r="N550" s="15" t="s">
        <v>5849</v>
      </c>
      <c r="O550" s="15" t="s">
        <v>5832</v>
      </c>
      <c r="P550" s="15" t="s">
        <v>5671</v>
      </c>
      <c r="Q550" s="15" t="s">
        <v>537</v>
      </c>
      <c r="R550" s="15" t="s">
        <v>5833</v>
      </c>
      <c r="S550" s="15" t="s">
        <v>5850</v>
      </c>
      <c r="T550" s="15" t="s">
        <v>1001</v>
      </c>
      <c r="U550" s="15" t="s">
        <v>5851</v>
      </c>
      <c r="V550" s="15" t="s">
        <v>5852</v>
      </c>
      <c r="W550" s="15" t="s">
        <v>995</v>
      </c>
      <c r="X550" s="18" t="s">
        <v>5853</v>
      </c>
      <c r="Y550" s="15" t="s">
        <v>995</v>
      </c>
      <c r="Z550" s="17">
        <v>0</v>
      </c>
      <c r="AA550" s="17">
        <v>1</v>
      </c>
      <c r="AB550" s="16"/>
      <c r="AC550" s="16"/>
      <c r="AD550" s="16"/>
      <c r="AE550" s="16"/>
      <c r="AF550" s="15" t="s">
        <v>995</v>
      </c>
      <c r="AG550" s="16" t="b">
        <v>0</v>
      </c>
      <c r="AH550" s="15" t="s">
        <v>995</v>
      </c>
      <c r="AI550" s="15" t="s">
        <v>995</v>
      </c>
      <c r="AJ550" s="15" t="s">
        <v>995</v>
      </c>
      <c r="AK550" s="16" t="b">
        <v>0</v>
      </c>
      <c r="AL550" s="16" t="b">
        <v>0</v>
      </c>
      <c r="AM550" s="16"/>
      <c r="AN550" s="15" t="s">
        <v>1152</v>
      </c>
      <c r="AO550" s="15" t="s">
        <v>1067</v>
      </c>
      <c r="AP550" s="15" t="s">
        <v>1007</v>
      </c>
      <c r="AQ550" s="15" t="s">
        <v>1008</v>
      </c>
      <c r="AR550" s="16"/>
    </row>
    <row r="551" spans="1:44" ht="15.5" x14ac:dyDescent="0.35">
      <c r="A551" s="15" t="s">
        <v>5854</v>
      </c>
      <c r="B551" s="15" t="s">
        <v>5855</v>
      </c>
      <c r="C551" s="15" t="s">
        <v>5856</v>
      </c>
      <c r="D551" s="16"/>
      <c r="E551" s="17">
        <v>72</v>
      </c>
      <c r="F551" s="17">
        <v>6</v>
      </c>
      <c r="G551" s="15" t="s">
        <v>14</v>
      </c>
      <c r="H551" s="15" t="s">
        <v>995</v>
      </c>
      <c r="I551" s="15" t="s">
        <v>5857</v>
      </c>
      <c r="J551" s="15" t="s">
        <v>995</v>
      </c>
      <c r="K551" s="15" t="s">
        <v>996</v>
      </c>
      <c r="L551" s="15" t="s">
        <v>995</v>
      </c>
      <c r="M551" s="15" t="s">
        <v>997</v>
      </c>
      <c r="N551" s="15" t="s">
        <v>5858</v>
      </c>
      <c r="O551" s="15" t="s">
        <v>5859</v>
      </c>
      <c r="P551" s="15" t="s">
        <v>5671</v>
      </c>
      <c r="Q551" s="15" t="s">
        <v>537</v>
      </c>
      <c r="R551" s="15" t="s">
        <v>5860</v>
      </c>
      <c r="S551" s="15" t="s">
        <v>5861</v>
      </c>
      <c r="T551" s="15" t="s">
        <v>1001</v>
      </c>
      <c r="U551" s="15" t="s">
        <v>5862</v>
      </c>
      <c r="V551" s="15" t="s">
        <v>5863</v>
      </c>
      <c r="W551" s="15" t="s">
        <v>995</v>
      </c>
      <c r="X551" s="18" t="s">
        <v>5864</v>
      </c>
      <c r="Y551" s="15" t="s">
        <v>995</v>
      </c>
      <c r="Z551" s="17">
        <v>0</v>
      </c>
      <c r="AA551" s="17">
        <v>1</v>
      </c>
      <c r="AB551" s="17">
        <v>4</v>
      </c>
      <c r="AC551" s="16"/>
      <c r="AD551" s="16"/>
      <c r="AE551" s="16"/>
      <c r="AF551" s="15" t="s">
        <v>995</v>
      </c>
      <c r="AG551" s="16" t="b">
        <v>0</v>
      </c>
      <c r="AH551" s="15" t="s">
        <v>5865</v>
      </c>
      <c r="AI551" s="15" t="s">
        <v>995</v>
      </c>
      <c r="AJ551" s="15" t="s">
        <v>995</v>
      </c>
      <c r="AK551" s="16" t="b">
        <v>0</v>
      </c>
      <c r="AL551" s="16" t="b">
        <v>0</v>
      </c>
      <c r="AM551" s="16"/>
      <c r="AN551" s="15" t="s">
        <v>1497</v>
      </c>
      <c r="AO551" s="15" t="s">
        <v>1019</v>
      </c>
      <c r="AP551" s="15" t="s">
        <v>1007</v>
      </c>
      <c r="AQ551" s="15" t="s">
        <v>1008</v>
      </c>
      <c r="AR551" s="16"/>
    </row>
    <row r="552" spans="1:44" ht="15.5" x14ac:dyDescent="0.35">
      <c r="A552" s="15" t="s">
        <v>5866</v>
      </c>
      <c r="B552" s="15" t="s">
        <v>5867</v>
      </c>
      <c r="C552" s="15" t="s">
        <v>5868</v>
      </c>
      <c r="D552" s="16"/>
      <c r="E552" s="17">
        <v>20</v>
      </c>
      <c r="F552" s="17">
        <v>1</v>
      </c>
      <c r="G552" s="15" t="s">
        <v>994</v>
      </c>
      <c r="H552" s="15" t="s">
        <v>995</v>
      </c>
      <c r="I552" s="15" t="s">
        <v>995</v>
      </c>
      <c r="J552" s="15" t="s">
        <v>995</v>
      </c>
      <c r="K552" s="15" t="s">
        <v>996</v>
      </c>
      <c r="L552" s="15" t="s">
        <v>995</v>
      </c>
      <c r="M552" s="15" t="s">
        <v>5869</v>
      </c>
      <c r="N552" s="15" t="s">
        <v>5870</v>
      </c>
      <c r="O552" s="15" t="s">
        <v>3587</v>
      </c>
      <c r="P552" s="15" t="s">
        <v>5671</v>
      </c>
      <c r="Q552" s="15" t="s">
        <v>537</v>
      </c>
      <c r="R552" s="15" t="s">
        <v>5871</v>
      </c>
      <c r="S552" s="15" t="s">
        <v>5872</v>
      </c>
      <c r="T552" s="15" t="s">
        <v>1001</v>
      </c>
      <c r="U552" s="15" t="s">
        <v>5873</v>
      </c>
      <c r="V552" s="15" t="s">
        <v>5874</v>
      </c>
      <c r="W552" s="15" t="s">
        <v>995</v>
      </c>
      <c r="X552" s="18" t="s">
        <v>995</v>
      </c>
      <c r="Y552" s="15" t="s">
        <v>995</v>
      </c>
      <c r="Z552" s="17">
        <v>0</v>
      </c>
      <c r="AA552" s="17">
        <v>1</v>
      </c>
      <c r="AB552" s="16"/>
      <c r="AC552" s="16"/>
      <c r="AD552" s="16"/>
      <c r="AE552" s="16"/>
      <c r="AF552" s="15" t="s">
        <v>995</v>
      </c>
      <c r="AG552" s="16" t="b">
        <v>0</v>
      </c>
      <c r="AH552" s="15" t="s">
        <v>995</v>
      </c>
      <c r="AI552" s="15" t="s">
        <v>995</v>
      </c>
      <c r="AJ552" s="15" t="s">
        <v>995</v>
      </c>
      <c r="AK552" s="16" t="b">
        <v>0</v>
      </c>
      <c r="AL552" s="16" t="b">
        <v>0</v>
      </c>
      <c r="AM552" s="15" t="s">
        <v>1042</v>
      </c>
      <c r="AN552" s="15" t="s">
        <v>5875</v>
      </c>
      <c r="AO552" s="15" t="s">
        <v>5869</v>
      </c>
      <c r="AP552" s="15" t="s">
        <v>1007</v>
      </c>
      <c r="AQ552" s="15" t="s">
        <v>1008</v>
      </c>
      <c r="AR552" s="16"/>
    </row>
    <row r="553" spans="1:44" ht="15.5" x14ac:dyDescent="0.35">
      <c r="A553" s="15" t="s">
        <v>5876</v>
      </c>
      <c r="B553" s="15" t="s">
        <v>5877</v>
      </c>
      <c r="C553" s="15" t="s">
        <v>5878</v>
      </c>
      <c r="D553" s="16"/>
      <c r="E553" s="16"/>
      <c r="F553" s="16"/>
      <c r="G553" s="15" t="s">
        <v>994</v>
      </c>
      <c r="H553" s="15" t="s">
        <v>995</v>
      </c>
      <c r="I553" s="15" t="s">
        <v>995</v>
      </c>
      <c r="J553" s="15" t="s">
        <v>995</v>
      </c>
      <c r="K553" s="15" t="s">
        <v>996</v>
      </c>
      <c r="L553" s="15" t="s">
        <v>995</v>
      </c>
      <c r="M553" s="15" t="s">
        <v>997</v>
      </c>
      <c r="N553" s="15" t="s">
        <v>5879</v>
      </c>
      <c r="O553" s="15" t="s">
        <v>5880</v>
      </c>
      <c r="P553" s="15" t="s">
        <v>5671</v>
      </c>
      <c r="Q553" s="15" t="s">
        <v>537</v>
      </c>
      <c r="R553" s="15" t="s">
        <v>5881</v>
      </c>
      <c r="S553" s="15" t="s">
        <v>5882</v>
      </c>
      <c r="T553" s="15" t="s">
        <v>1001</v>
      </c>
      <c r="U553" s="15" t="s">
        <v>5883</v>
      </c>
      <c r="V553" s="15" t="s">
        <v>5884</v>
      </c>
      <c r="W553" s="15" t="s">
        <v>995</v>
      </c>
      <c r="X553" s="18" t="s">
        <v>5885</v>
      </c>
      <c r="Y553" s="15" t="s">
        <v>995</v>
      </c>
      <c r="Z553" s="17">
        <v>0</v>
      </c>
      <c r="AA553" s="17">
        <v>1</v>
      </c>
      <c r="AB553" s="16"/>
      <c r="AC553" s="16"/>
      <c r="AD553" s="16"/>
      <c r="AE553" s="16"/>
      <c r="AF553" s="15" t="s">
        <v>995</v>
      </c>
      <c r="AG553" s="16" t="b">
        <v>0</v>
      </c>
      <c r="AH553" s="15" t="s">
        <v>995</v>
      </c>
      <c r="AI553" s="15" t="s">
        <v>995</v>
      </c>
      <c r="AJ553" s="15" t="s">
        <v>995</v>
      </c>
      <c r="AK553" s="16" t="b">
        <v>0</v>
      </c>
      <c r="AL553" s="16" t="b">
        <v>0</v>
      </c>
      <c r="AM553" s="16"/>
      <c r="AN553" s="15" t="s">
        <v>5886</v>
      </c>
      <c r="AO553" s="15" t="s">
        <v>1094</v>
      </c>
      <c r="AP553" s="15" t="s">
        <v>1007</v>
      </c>
      <c r="AQ553" s="15" t="s">
        <v>1008</v>
      </c>
      <c r="AR553" s="16"/>
    </row>
    <row r="554" spans="1:44" ht="15.5" x14ac:dyDescent="0.35">
      <c r="A554" s="15" t="s">
        <v>5887</v>
      </c>
      <c r="B554" s="15" t="s">
        <v>5888</v>
      </c>
      <c r="C554" s="15" t="s">
        <v>5889</v>
      </c>
      <c r="D554" s="16"/>
      <c r="E554" s="17">
        <v>31</v>
      </c>
      <c r="F554" s="17">
        <v>2</v>
      </c>
      <c r="G554" s="15" t="s">
        <v>1331</v>
      </c>
      <c r="H554" s="15" t="s">
        <v>995</v>
      </c>
      <c r="I554" s="15" t="s">
        <v>995</v>
      </c>
      <c r="J554" s="15" t="s">
        <v>995</v>
      </c>
      <c r="K554" s="15" t="s">
        <v>996</v>
      </c>
      <c r="L554" s="15" t="s">
        <v>995</v>
      </c>
      <c r="M554" s="15" t="s">
        <v>1139</v>
      </c>
      <c r="N554" s="15" t="s">
        <v>5890</v>
      </c>
      <c r="O554" s="15" t="s">
        <v>5880</v>
      </c>
      <c r="P554" s="15" t="s">
        <v>5671</v>
      </c>
      <c r="Q554" s="15" t="s">
        <v>537</v>
      </c>
      <c r="R554" s="15" t="s">
        <v>5881</v>
      </c>
      <c r="S554" s="15" t="s">
        <v>5882</v>
      </c>
      <c r="T554" s="15" t="s">
        <v>1001</v>
      </c>
      <c r="U554" s="15" t="s">
        <v>5891</v>
      </c>
      <c r="V554" s="15" t="s">
        <v>5892</v>
      </c>
      <c r="W554" s="15" t="s">
        <v>995</v>
      </c>
      <c r="X554" s="18" t="s">
        <v>5893</v>
      </c>
      <c r="Y554" s="15" t="s">
        <v>995</v>
      </c>
      <c r="Z554" s="17">
        <v>0</v>
      </c>
      <c r="AA554" s="17">
        <v>1</v>
      </c>
      <c r="AB554" s="16"/>
      <c r="AC554" s="16"/>
      <c r="AD554" s="16"/>
      <c r="AE554" s="16"/>
      <c r="AF554" s="15" t="s">
        <v>995</v>
      </c>
      <c r="AG554" s="16" t="b">
        <v>0</v>
      </c>
      <c r="AH554" s="15" t="s">
        <v>995</v>
      </c>
      <c r="AI554" s="15" t="s">
        <v>995</v>
      </c>
      <c r="AJ554" s="15" t="s">
        <v>995</v>
      </c>
      <c r="AK554" s="16" t="b">
        <v>0</v>
      </c>
      <c r="AL554" s="16" t="b">
        <v>0</v>
      </c>
      <c r="AM554" s="16"/>
      <c r="AN554" s="15" t="s">
        <v>1407</v>
      </c>
      <c r="AO554" s="15" t="s">
        <v>1139</v>
      </c>
      <c r="AP554" s="15" t="s">
        <v>1007</v>
      </c>
      <c r="AQ554" s="15" t="s">
        <v>1008</v>
      </c>
      <c r="AR554" s="16"/>
    </row>
    <row r="555" spans="1:44" ht="15.5" x14ac:dyDescent="0.35">
      <c r="A555" s="15" t="s">
        <v>5894</v>
      </c>
      <c r="B555" s="15" t="s">
        <v>5895</v>
      </c>
      <c r="C555" s="15" t="s">
        <v>5896</v>
      </c>
      <c r="D555" s="16"/>
      <c r="E555" s="17">
        <v>16</v>
      </c>
      <c r="F555" s="17">
        <v>1</v>
      </c>
      <c r="G555" s="15" t="s">
        <v>1061</v>
      </c>
      <c r="H555" s="15" t="s">
        <v>995</v>
      </c>
      <c r="I555" s="15" t="s">
        <v>995</v>
      </c>
      <c r="J555" s="15" t="s">
        <v>5897</v>
      </c>
      <c r="K555" s="15" t="s">
        <v>5898</v>
      </c>
      <c r="L555" s="15" t="s">
        <v>995</v>
      </c>
      <c r="M555" s="15" t="s">
        <v>997</v>
      </c>
      <c r="N555" s="15" t="s">
        <v>5899</v>
      </c>
      <c r="O555" s="15" t="s">
        <v>5880</v>
      </c>
      <c r="P555" s="15" t="s">
        <v>5671</v>
      </c>
      <c r="Q555" s="15" t="s">
        <v>537</v>
      </c>
      <c r="R555" s="15" t="s">
        <v>5881</v>
      </c>
      <c r="S555" s="15" t="s">
        <v>5900</v>
      </c>
      <c r="T555" s="15" t="s">
        <v>1001</v>
      </c>
      <c r="U555" s="15" t="s">
        <v>5901</v>
      </c>
      <c r="V555" s="15" t="s">
        <v>5902</v>
      </c>
      <c r="W555" s="15" t="s">
        <v>995</v>
      </c>
      <c r="X555" s="18" t="s">
        <v>5903</v>
      </c>
      <c r="Y555" s="15" t="s">
        <v>995</v>
      </c>
      <c r="Z555" s="17">
        <v>0</v>
      </c>
      <c r="AA555" s="17">
        <v>1</v>
      </c>
      <c r="AB555" s="16"/>
      <c r="AC555" s="16"/>
      <c r="AD555" s="16"/>
      <c r="AE555" s="16"/>
      <c r="AF555" s="15" t="s">
        <v>995</v>
      </c>
      <c r="AG555" s="16" t="b">
        <v>0</v>
      </c>
      <c r="AH555" s="15" t="s">
        <v>504</v>
      </c>
      <c r="AI555" s="15" t="s">
        <v>995</v>
      </c>
      <c r="AJ555" s="15" t="s">
        <v>995</v>
      </c>
      <c r="AK555" s="16" t="b">
        <v>0</v>
      </c>
      <c r="AL555" s="16" t="b">
        <v>0</v>
      </c>
      <c r="AM555" s="16"/>
      <c r="AN555" s="15" t="s">
        <v>5904</v>
      </c>
      <c r="AO555" s="15" t="s">
        <v>1067</v>
      </c>
      <c r="AP555" s="15" t="s">
        <v>1007</v>
      </c>
      <c r="AQ555" s="15" t="s">
        <v>1008</v>
      </c>
      <c r="AR555" s="16"/>
    </row>
    <row r="556" spans="1:44" ht="15.5" x14ac:dyDescent="0.35">
      <c r="A556" s="15" t="s">
        <v>5905</v>
      </c>
      <c r="B556" s="15" t="s">
        <v>5906</v>
      </c>
      <c r="C556" s="15" t="s">
        <v>5907</v>
      </c>
      <c r="D556" s="16"/>
      <c r="E556" s="16"/>
      <c r="F556" s="16"/>
      <c r="G556" s="15" t="s">
        <v>994</v>
      </c>
      <c r="H556" s="15" t="s">
        <v>995</v>
      </c>
      <c r="I556" s="15" t="s">
        <v>995</v>
      </c>
      <c r="J556" s="15" t="s">
        <v>995</v>
      </c>
      <c r="K556" s="15" t="s">
        <v>996</v>
      </c>
      <c r="L556" s="15" t="s">
        <v>995</v>
      </c>
      <c r="M556" s="15" t="s">
        <v>997</v>
      </c>
      <c r="N556" s="15" t="s">
        <v>5908</v>
      </c>
      <c r="O556" s="15" t="s">
        <v>5880</v>
      </c>
      <c r="P556" s="15" t="s">
        <v>5671</v>
      </c>
      <c r="Q556" s="15" t="s">
        <v>537</v>
      </c>
      <c r="R556" s="15" t="s">
        <v>5881</v>
      </c>
      <c r="S556" s="15" t="s">
        <v>5909</v>
      </c>
      <c r="T556" s="15" t="s">
        <v>1001</v>
      </c>
      <c r="U556" s="15" t="s">
        <v>5910</v>
      </c>
      <c r="V556" s="15" t="s">
        <v>5911</v>
      </c>
      <c r="W556" s="15" t="s">
        <v>995</v>
      </c>
      <c r="X556" s="18" t="s">
        <v>5912</v>
      </c>
      <c r="Y556" s="15" t="s">
        <v>995</v>
      </c>
      <c r="Z556" s="17">
        <v>0</v>
      </c>
      <c r="AA556" s="17">
        <v>1</v>
      </c>
      <c r="AB556" s="16"/>
      <c r="AC556" s="16"/>
      <c r="AD556" s="16"/>
      <c r="AE556" s="16"/>
      <c r="AF556" s="15" t="s">
        <v>995</v>
      </c>
      <c r="AG556" s="16" t="b">
        <v>0</v>
      </c>
      <c r="AH556" s="15" t="s">
        <v>995</v>
      </c>
      <c r="AI556" s="15" t="s">
        <v>995</v>
      </c>
      <c r="AJ556" s="15" t="s">
        <v>995</v>
      </c>
      <c r="AK556" s="16" t="b">
        <v>0</v>
      </c>
      <c r="AL556" s="16" t="b">
        <v>1</v>
      </c>
      <c r="AM556" s="16"/>
      <c r="AN556" s="15" t="s">
        <v>5913</v>
      </c>
      <c r="AO556" s="15" t="s">
        <v>1019</v>
      </c>
      <c r="AP556" s="15" t="s">
        <v>1007</v>
      </c>
      <c r="AQ556" s="15" t="s">
        <v>1008</v>
      </c>
      <c r="AR556" s="16"/>
    </row>
    <row r="557" spans="1:44" ht="15.5" x14ac:dyDescent="0.35">
      <c r="A557" s="15" t="s">
        <v>5914</v>
      </c>
      <c r="B557" s="15" t="s">
        <v>5915</v>
      </c>
      <c r="C557" s="15" t="s">
        <v>5916</v>
      </c>
      <c r="D557" s="16"/>
      <c r="E557" s="16"/>
      <c r="F557" s="16"/>
      <c r="G557" s="15" t="s">
        <v>1251</v>
      </c>
      <c r="H557" s="15" t="s">
        <v>995</v>
      </c>
      <c r="I557" s="15" t="s">
        <v>995</v>
      </c>
      <c r="J557" s="15" t="s">
        <v>995</v>
      </c>
      <c r="K557" s="15" t="s">
        <v>996</v>
      </c>
      <c r="L557" s="15" t="s">
        <v>995</v>
      </c>
      <c r="M557" s="15" t="s">
        <v>997</v>
      </c>
      <c r="N557" s="15" t="s">
        <v>5917</v>
      </c>
      <c r="O557" s="15" t="s">
        <v>5880</v>
      </c>
      <c r="P557" s="15" t="s">
        <v>5671</v>
      </c>
      <c r="Q557" s="15" t="s">
        <v>537</v>
      </c>
      <c r="R557" s="15" t="s">
        <v>5881</v>
      </c>
      <c r="S557" s="15" t="s">
        <v>5918</v>
      </c>
      <c r="T557" s="15" t="s">
        <v>1001</v>
      </c>
      <c r="U557" s="15" t="s">
        <v>5919</v>
      </c>
      <c r="V557" s="15" t="s">
        <v>5920</v>
      </c>
      <c r="W557" s="15" t="s">
        <v>995</v>
      </c>
      <c r="X557" s="18" t="s">
        <v>5921</v>
      </c>
      <c r="Y557" s="15" t="s">
        <v>995</v>
      </c>
      <c r="Z557" s="17">
        <v>0</v>
      </c>
      <c r="AA557" s="17">
        <v>1</v>
      </c>
      <c r="AB557" s="16"/>
      <c r="AC557" s="16"/>
      <c r="AD557" s="16"/>
      <c r="AE557" s="16"/>
      <c r="AF557" s="15" t="s">
        <v>995</v>
      </c>
      <c r="AG557" s="16" t="b">
        <v>0</v>
      </c>
      <c r="AH557" s="15" t="s">
        <v>995</v>
      </c>
      <c r="AI557" s="15" t="s">
        <v>995</v>
      </c>
      <c r="AJ557" s="15" t="s">
        <v>995</v>
      </c>
      <c r="AK557" s="16" t="b">
        <v>0</v>
      </c>
      <c r="AL557" s="16" t="b">
        <v>0</v>
      </c>
      <c r="AM557" s="15" t="s">
        <v>1042</v>
      </c>
      <c r="AN557" s="15" t="s">
        <v>1179</v>
      </c>
      <c r="AO557" s="15" t="s">
        <v>1006</v>
      </c>
      <c r="AP557" s="15" t="s">
        <v>1007</v>
      </c>
      <c r="AQ557" s="15" t="s">
        <v>1008</v>
      </c>
      <c r="AR557" s="16"/>
    </row>
    <row r="558" spans="1:44" ht="15.5" x14ac:dyDescent="0.35">
      <c r="A558" s="15" t="s">
        <v>5922</v>
      </c>
      <c r="B558" s="15" t="s">
        <v>5923</v>
      </c>
      <c r="C558" s="15" t="s">
        <v>5924</v>
      </c>
      <c r="D558" s="16"/>
      <c r="E558" s="16"/>
      <c r="F558" s="16"/>
      <c r="G558" s="15" t="s">
        <v>1615</v>
      </c>
      <c r="H558" s="15" t="s">
        <v>995</v>
      </c>
      <c r="I558" s="15" t="s">
        <v>995</v>
      </c>
      <c r="J558" s="15" t="s">
        <v>995</v>
      </c>
      <c r="K558" s="15" t="s">
        <v>996</v>
      </c>
      <c r="L558" s="15" t="s">
        <v>995</v>
      </c>
      <c r="M558" s="15" t="s">
        <v>997</v>
      </c>
      <c r="N558" s="15" t="s">
        <v>5925</v>
      </c>
      <c r="O558" s="15" t="s">
        <v>5880</v>
      </c>
      <c r="P558" s="15" t="s">
        <v>5671</v>
      </c>
      <c r="Q558" s="15" t="s">
        <v>537</v>
      </c>
      <c r="R558" s="15" t="s">
        <v>5881</v>
      </c>
      <c r="S558" s="15" t="s">
        <v>5926</v>
      </c>
      <c r="T558" s="15" t="s">
        <v>1001</v>
      </c>
      <c r="U558" s="15" t="s">
        <v>5883</v>
      </c>
      <c r="V558" s="15" t="s">
        <v>5927</v>
      </c>
      <c r="W558" s="15" t="s">
        <v>995</v>
      </c>
      <c r="X558" s="18" t="s">
        <v>5928</v>
      </c>
      <c r="Y558" s="15" t="s">
        <v>995</v>
      </c>
      <c r="Z558" s="17">
        <v>0</v>
      </c>
      <c r="AA558" s="17">
        <v>1</v>
      </c>
      <c r="AB558" s="16"/>
      <c r="AC558" s="16"/>
      <c r="AD558" s="16"/>
      <c r="AE558" s="16"/>
      <c r="AF558" s="15" t="s">
        <v>995</v>
      </c>
      <c r="AG558" s="16" t="b">
        <v>0</v>
      </c>
      <c r="AH558" s="15" t="s">
        <v>995</v>
      </c>
      <c r="AI558" s="15" t="s">
        <v>995</v>
      </c>
      <c r="AJ558" s="15" t="s">
        <v>995</v>
      </c>
      <c r="AK558" s="16" t="b">
        <v>0</v>
      </c>
      <c r="AL558" s="16" t="b">
        <v>0</v>
      </c>
      <c r="AM558" s="16"/>
      <c r="AN558" s="15" t="s">
        <v>1076</v>
      </c>
      <c r="AO558" s="15" t="s">
        <v>1077</v>
      </c>
      <c r="AP558" s="15" t="s">
        <v>1007</v>
      </c>
      <c r="AQ558" s="15" t="s">
        <v>1008</v>
      </c>
      <c r="AR558" s="16"/>
    </row>
    <row r="559" spans="1:44" ht="15.5" x14ac:dyDescent="0.35">
      <c r="A559" s="15" t="s">
        <v>5929</v>
      </c>
      <c r="B559" s="15" t="s">
        <v>5930</v>
      </c>
      <c r="C559" s="15" t="s">
        <v>5931</v>
      </c>
      <c r="D559" s="16"/>
      <c r="E559" s="16"/>
      <c r="F559" s="16"/>
      <c r="G559" s="15" t="s">
        <v>1034</v>
      </c>
      <c r="H559" s="15" t="s">
        <v>995</v>
      </c>
      <c r="I559" s="15" t="s">
        <v>995</v>
      </c>
      <c r="J559" s="15" t="s">
        <v>995</v>
      </c>
      <c r="K559" s="15" t="s">
        <v>996</v>
      </c>
      <c r="L559" s="15" t="s">
        <v>995</v>
      </c>
      <c r="M559" s="15" t="s">
        <v>997</v>
      </c>
      <c r="N559" s="15" t="s">
        <v>5932</v>
      </c>
      <c r="O559" s="15" t="s">
        <v>5880</v>
      </c>
      <c r="P559" s="15" t="s">
        <v>5671</v>
      </c>
      <c r="Q559" s="15" t="s">
        <v>537</v>
      </c>
      <c r="R559" s="15" t="s">
        <v>5881</v>
      </c>
      <c r="S559" s="15" t="s">
        <v>5933</v>
      </c>
      <c r="T559" s="15" t="s">
        <v>1001</v>
      </c>
      <c r="U559" s="15" t="s">
        <v>5883</v>
      </c>
      <c r="V559" s="15" t="s">
        <v>5927</v>
      </c>
      <c r="W559" s="15" t="s">
        <v>995</v>
      </c>
      <c r="X559" s="18" t="s">
        <v>5934</v>
      </c>
      <c r="Y559" s="15" t="s">
        <v>995</v>
      </c>
      <c r="Z559" s="17">
        <v>0</v>
      </c>
      <c r="AA559" s="17">
        <v>1</v>
      </c>
      <c r="AB559" s="16"/>
      <c r="AC559" s="16"/>
      <c r="AD559" s="16"/>
      <c r="AE559" s="16"/>
      <c r="AF559" s="15" t="s">
        <v>995</v>
      </c>
      <c r="AG559" s="16" t="b">
        <v>0</v>
      </c>
      <c r="AH559" s="15" t="s">
        <v>995</v>
      </c>
      <c r="AI559" s="15" t="s">
        <v>995</v>
      </c>
      <c r="AJ559" s="15" t="s">
        <v>995</v>
      </c>
      <c r="AK559" s="16" t="b">
        <v>0</v>
      </c>
      <c r="AL559" s="16" t="b">
        <v>0</v>
      </c>
      <c r="AM559" s="16"/>
      <c r="AN559" s="15" t="s">
        <v>2478</v>
      </c>
      <c r="AO559" s="15" t="s">
        <v>1077</v>
      </c>
      <c r="AP559" s="15" t="s">
        <v>1007</v>
      </c>
      <c r="AQ559" s="15" t="s">
        <v>1008</v>
      </c>
      <c r="AR559" s="16"/>
    </row>
    <row r="560" spans="1:44" ht="15.5" x14ac:dyDescent="0.35">
      <c r="A560" s="15" t="s">
        <v>5897</v>
      </c>
      <c r="B560" s="15" t="s">
        <v>5898</v>
      </c>
      <c r="C560" s="15" t="s">
        <v>5935</v>
      </c>
      <c r="D560" s="16"/>
      <c r="E560" s="16"/>
      <c r="F560" s="16"/>
      <c r="G560" s="15" t="s">
        <v>1061</v>
      </c>
      <c r="H560" s="15" t="s">
        <v>995</v>
      </c>
      <c r="I560" s="15" t="s">
        <v>995</v>
      </c>
      <c r="J560" s="15" t="s">
        <v>5333</v>
      </c>
      <c r="K560" s="15" t="s">
        <v>5334</v>
      </c>
      <c r="L560" s="15" t="s">
        <v>995</v>
      </c>
      <c r="M560" s="15" t="s">
        <v>997</v>
      </c>
      <c r="N560" s="15" t="s">
        <v>5936</v>
      </c>
      <c r="O560" s="15" t="s">
        <v>5880</v>
      </c>
      <c r="P560" s="15" t="s">
        <v>5671</v>
      </c>
      <c r="Q560" s="15" t="s">
        <v>537</v>
      </c>
      <c r="R560" s="15" t="s">
        <v>5881</v>
      </c>
      <c r="S560" s="15" t="s">
        <v>5937</v>
      </c>
      <c r="T560" s="15" t="s">
        <v>1001</v>
      </c>
      <c r="U560" s="15" t="s">
        <v>5938</v>
      </c>
      <c r="V560" s="15" t="s">
        <v>5939</v>
      </c>
      <c r="W560" s="15" t="s">
        <v>995</v>
      </c>
      <c r="X560" s="18" t="s">
        <v>5940</v>
      </c>
      <c r="Y560" s="15" t="s">
        <v>995</v>
      </c>
      <c r="Z560" s="17">
        <v>0</v>
      </c>
      <c r="AA560" s="17">
        <v>1</v>
      </c>
      <c r="AB560" s="16"/>
      <c r="AC560" s="16"/>
      <c r="AD560" s="16"/>
      <c r="AE560" s="16"/>
      <c r="AF560" s="15" t="s">
        <v>995</v>
      </c>
      <c r="AG560" s="16" t="b">
        <v>0</v>
      </c>
      <c r="AH560" s="15" t="s">
        <v>995</v>
      </c>
      <c r="AI560" s="15" t="s">
        <v>995</v>
      </c>
      <c r="AJ560" s="15" t="s">
        <v>995</v>
      </c>
      <c r="AK560" s="16" t="b">
        <v>0</v>
      </c>
      <c r="AL560" s="16" t="b">
        <v>0</v>
      </c>
      <c r="AM560" s="16"/>
      <c r="AN560" s="15" t="s">
        <v>2112</v>
      </c>
      <c r="AO560" s="15" t="s">
        <v>1214</v>
      </c>
      <c r="AP560" s="15" t="s">
        <v>1007</v>
      </c>
      <c r="AQ560" s="15" t="s">
        <v>1008</v>
      </c>
      <c r="AR560" s="16"/>
    </row>
    <row r="561" spans="1:44" ht="15.5" x14ac:dyDescent="0.35">
      <c r="A561" s="15" t="s">
        <v>5941</v>
      </c>
      <c r="B561" s="15" t="s">
        <v>5942</v>
      </c>
      <c r="C561" s="15" t="s">
        <v>5943</v>
      </c>
      <c r="D561" s="16"/>
      <c r="E561" s="16"/>
      <c r="F561" s="16"/>
      <c r="G561" s="15" t="s">
        <v>994</v>
      </c>
      <c r="H561" s="15" t="s">
        <v>995</v>
      </c>
      <c r="I561" s="15" t="s">
        <v>995</v>
      </c>
      <c r="J561" s="15" t="s">
        <v>995</v>
      </c>
      <c r="K561" s="15" t="s">
        <v>996</v>
      </c>
      <c r="L561" s="15" t="s">
        <v>995</v>
      </c>
      <c r="M561" s="15" t="s">
        <v>997</v>
      </c>
      <c r="N561" s="15" t="s">
        <v>5944</v>
      </c>
      <c r="O561" s="15" t="s">
        <v>5880</v>
      </c>
      <c r="P561" s="15" t="s">
        <v>5671</v>
      </c>
      <c r="Q561" s="15" t="s">
        <v>537</v>
      </c>
      <c r="R561" s="15" t="s">
        <v>5881</v>
      </c>
      <c r="S561" s="15" t="s">
        <v>5945</v>
      </c>
      <c r="T561" s="15" t="s">
        <v>1001</v>
      </c>
      <c r="U561" s="15" t="s">
        <v>5946</v>
      </c>
      <c r="V561" s="15" t="s">
        <v>5947</v>
      </c>
      <c r="W561" s="15" t="s">
        <v>995</v>
      </c>
      <c r="X561" s="18" t="s">
        <v>5948</v>
      </c>
      <c r="Y561" s="15" t="s">
        <v>995</v>
      </c>
      <c r="Z561" s="17">
        <v>0</v>
      </c>
      <c r="AA561" s="17">
        <v>1</v>
      </c>
      <c r="AB561" s="16"/>
      <c r="AC561" s="16"/>
      <c r="AD561" s="16"/>
      <c r="AE561" s="16"/>
      <c r="AF561" s="15" t="s">
        <v>995</v>
      </c>
      <c r="AG561" s="16" t="b">
        <v>0</v>
      </c>
      <c r="AH561" s="15" t="s">
        <v>1196</v>
      </c>
      <c r="AI561" s="15" t="s">
        <v>995</v>
      </c>
      <c r="AJ561" s="15" t="s">
        <v>995</v>
      </c>
      <c r="AK561" s="16" t="b">
        <v>0</v>
      </c>
      <c r="AL561" s="16" t="b">
        <v>0</v>
      </c>
      <c r="AM561" s="16"/>
      <c r="AN561" s="15" t="s">
        <v>5949</v>
      </c>
      <c r="AO561" s="15" t="s">
        <v>1532</v>
      </c>
      <c r="AP561" s="15" t="s">
        <v>1007</v>
      </c>
      <c r="AQ561" s="15" t="s">
        <v>1008</v>
      </c>
      <c r="AR561" s="16"/>
    </row>
    <row r="562" spans="1:44" ht="15.5" x14ac:dyDescent="0.35">
      <c r="A562" s="15" t="s">
        <v>5950</v>
      </c>
      <c r="B562" s="15" t="s">
        <v>5951</v>
      </c>
      <c r="C562" s="15" t="s">
        <v>5952</v>
      </c>
      <c r="D562" s="16"/>
      <c r="E562" s="17">
        <v>15</v>
      </c>
      <c r="F562" s="17">
        <v>1</v>
      </c>
      <c r="G562" s="15" t="s">
        <v>1023</v>
      </c>
      <c r="H562" s="15" t="s">
        <v>995</v>
      </c>
      <c r="I562" s="15" t="s">
        <v>995</v>
      </c>
      <c r="J562" s="15" t="s">
        <v>995</v>
      </c>
      <c r="K562" s="15" t="s">
        <v>996</v>
      </c>
      <c r="L562" s="15" t="s">
        <v>995</v>
      </c>
      <c r="M562" s="15" t="s">
        <v>1139</v>
      </c>
      <c r="N562" s="15" t="s">
        <v>5953</v>
      </c>
      <c r="O562" s="15" t="s">
        <v>5880</v>
      </c>
      <c r="P562" s="15" t="s">
        <v>5671</v>
      </c>
      <c r="Q562" s="15" t="s">
        <v>537</v>
      </c>
      <c r="R562" s="15" t="s">
        <v>5881</v>
      </c>
      <c r="S562" s="15" t="s">
        <v>5954</v>
      </c>
      <c r="T562" s="15" t="s">
        <v>1001</v>
      </c>
      <c r="U562" s="15" t="s">
        <v>5955</v>
      </c>
      <c r="V562" s="15" t="s">
        <v>5956</v>
      </c>
      <c r="W562" s="15" t="s">
        <v>995</v>
      </c>
      <c r="X562" s="18" t="s">
        <v>5957</v>
      </c>
      <c r="Y562" s="15" t="s">
        <v>995</v>
      </c>
      <c r="Z562" s="17">
        <v>0</v>
      </c>
      <c r="AA562" s="17">
        <v>1</v>
      </c>
      <c r="AB562" s="16"/>
      <c r="AC562" s="16"/>
      <c r="AD562" s="16"/>
      <c r="AE562" s="16"/>
      <c r="AF562" s="15" t="s">
        <v>995</v>
      </c>
      <c r="AG562" s="16" t="b">
        <v>0</v>
      </c>
      <c r="AH562" s="15" t="s">
        <v>995</v>
      </c>
      <c r="AI562" s="15" t="s">
        <v>995</v>
      </c>
      <c r="AJ562" s="15" t="s">
        <v>995</v>
      </c>
      <c r="AK562" s="16" t="b">
        <v>0</v>
      </c>
      <c r="AL562" s="16" t="b">
        <v>0</v>
      </c>
      <c r="AM562" s="16"/>
      <c r="AN562" s="15" t="s">
        <v>2502</v>
      </c>
      <c r="AO562" s="15" t="s">
        <v>1139</v>
      </c>
      <c r="AP562" s="15" t="s">
        <v>1007</v>
      </c>
      <c r="AQ562" s="15" t="s">
        <v>1008</v>
      </c>
      <c r="AR562" s="16"/>
    </row>
    <row r="563" spans="1:44" ht="15.5" x14ac:dyDescent="0.35">
      <c r="A563" s="15" t="s">
        <v>5958</v>
      </c>
      <c r="B563" s="15" t="s">
        <v>5959</v>
      </c>
      <c r="C563" s="15" t="s">
        <v>5960</v>
      </c>
      <c r="D563" s="16"/>
      <c r="E563" s="17">
        <v>43</v>
      </c>
      <c r="F563" s="17">
        <v>3</v>
      </c>
      <c r="G563" s="15" t="s">
        <v>3585</v>
      </c>
      <c r="H563" s="15" t="s">
        <v>995</v>
      </c>
      <c r="I563" s="15" t="s">
        <v>995</v>
      </c>
      <c r="J563" s="15" t="s">
        <v>995</v>
      </c>
      <c r="K563" s="15" t="s">
        <v>996</v>
      </c>
      <c r="L563" s="15" t="s">
        <v>995</v>
      </c>
      <c r="M563" s="15" t="s">
        <v>1139</v>
      </c>
      <c r="N563" s="15" t="s">
        <v>5961</v>
      </c>
      <c r="O563" s="15" t="s">
        <v>5880</v>
      </c>
      <c r="P563" s="15" t="s">
        <v>5671</v>
      </c>
      <c r="Q563" s="15" t="s">
        <v>537</v>
      </c>
      <c r="R563" s="15" t="s">
        <v>5881</v>
      </c>
      <c r="S563" s="15" t="s">
        <v>5962</v>
      </c>
      <c r="T563" s="15" t="s">
        <v>1001</v>
      </c>
      <c r="U563" s="15" t="s">
        <v>5963</v>
      </c>
      <c r="V563" s="15" t="s">
        <v>5964</v>
      </c>
      <c r="W563" s="15" t="s">
        <v>995</v>
      </c>
      <c r="X563" s="18" t="s">
        <v>5965</v>
      </c>
      <c r="Y563" s="15" t="s">
        <v>995</v>
      </c>
      <c r="Z563" s="17">
        <v>0</v>
      </c>
      <c r="AA563" s="17">
        <v>1</v>
      </c>
      <c r="AB563" s="16"/>
      <c r="AC563" s="16"/>
      <c r="AD563" s="16"/>
      <c r="AE563" s="16"/>
      <c r="AF563" s="15" t="s">
        <v>995</v>
      </c>
      <c r="AG563" s="16" t="b">
        <v>0</v>
      </c>
      <c r="AH563" s="15" t="s">
        <v>995</v>
      </c>
      <c r="AI563" s="15" t="s">
        <v>995</v>
      </c>
      <c r="AJ563" s="15" t="s">
        <v>995</v>
      </c>
      <c r="AK563" s="16" t="b">
        <v>0</v>
      </c>
      <c r="AL563" s="16" t="b">
        <v>0</v>
      </c>
      <c r="AM563" s="16"/>
      <c r="AN563" s="15" t="s">
        <v>1997</v>
      </c>
      <c r="AO563" s="15" t="s">
        <v>1139</v>
      </c>
      <c r="AP563" s="15" t="s">
        <v>1007</v>
      </c>
      <c r="AQ563" s="15" t="s">
        <v>1008</v>
      </c>
      <c r="AR563" s="16"/>
    </row>
    <row r="564" spans="1:44" ht="15.5" x14ac:dyDescent="0.35">
      <c r="A564" s="15" t="s">
        <v>5966</v>
      </c>
      <c r="B564" s="15" t="s">
        <v>5967</v>
      </c>
      <c r="C564" s="15" t="s">
        <v>5968</v>
      </c>
      <c r="D564" s="16"/>
      <c r="E564" s="16"/>
      <c r="F564" s="16"/>
      <c r="G564" s="15" t="s">
        <v>994</v>
      </c>
      <c r="H564" s="15" t="s">
        <v>995</v>
      </c>
      <c r="I564" s="15" t="s">
        <v>995</v>
      </c>
      <c r="J564" s="15" t="s">
        <v>995</v>
      </c>
      <c r="K564" s="15" t="s">
        <v>996</v>
      </c>
      <c r="L564" s="15" t="s">
        <v>995</v>
      </c>
      <c r="M564" s="15" t="s">
        <v>997</v>
      </c>
      <c r="N564" s="15" t="s">
        <v>5969</v>
      </c>
      <c r="O564" s="15" t="s">
        <v>5880</v>
      </c>
      <c r="P564" s="15" t="s">
        <v>5671</v>
      </c>
      <c r="Q564" s="15" t="s">
        <v>537</v>
      </c>
      <c r="R564" s="15" t="s">
        <v>5881</v>
      </c>
      <c r="S564" s="15" t="s">
        <v>5970</v>
      </c>
      <c r="T564" s="15" t="s">
        <v>1001</v>
      </c>
      <c r="U564" s="15" t="s">
        <v>5971</v>
      </c>
      <c r="V564" s="15" t="s">
        <v>5972</v>
      </c>
      <c r="W564" s="15" t="s">
        <v>995</v>
      </c>
      <c r="X564" s="18" t="s">
        <v>995</v>
      </c>
      <c r="Y564" s="15" t="s">
        <v>995</v>
      </c>
      <c r="Z564" s="17">
        <v>0</v>
      </c>
      <c r="AA564" s="17">
        <v>1</v>
      </c>
      <c r="AB564" s="16"/>
      <c r="AC564" s="16"/>
      <c r="AD564" s="16"/>
      <c r="AE564" s="16"/>
      <c r="AF564" s="15" t="s">
        <v>995</v>
      </c>
      <c r="AG564" s="16" t="b">
        <v>0</v>
      </c>
      <c r="AH564" s="15" t="s">
        <v>995</v>
      </c>
      <c r="AI564" s="15" t="s">
        <v>995</v>
      </c>
      <c r="AJ564" s="15" t="s">
        <v>995</v>
      </c>
      <c r="AK564" s="16" t="b">
        <v>0</v>
      </c>
      <c r="AL564" s="16" t="b">
        <v>1</v>
      </c>
      <c r="AM564" s="16"/>
      <c r="AN564" s="15" t="s">
        <v>5973</v>
      </c>
      <c r="AO564" s="15" t="s">
        <v>1019</v>
      </c>
      <c r="AP564" s="15" t="s">
        <v>1007</v>
      </c>
      <c r="AQ564" s="15" t="s">
        <v>1008</v>
      </c>
      <c r="AR564" s="16"/>
    </row>
    <row r="565" spans="1:44" ht="15.5" x14ac:dyDescent="0.35">
      <c r="A565" s="15" t="s">
        <v>5974</v>
      </c>
      <c r="B565" s="15" t="s">
        <v>5975</v>
      </c>
      <c r="C565" s="15" t="s">
        <v>5976</v>
      </c>
      <c r="D565" s="16"/>
      <c r="E565" s="17">
        <v>30</v>
      </c>
      <c r="F565" s="17">
        <v>2</v>
      </c>
      <c r="G565" s="15" t="s">
        <v>16</v>
      </c>
      <c r="H565" s="15" t="s">
        <v>995</v>
      </c>
      <c r="I565" s="15" t="s">
        <v>995</v>
      </c>
      <c r="J565" s="15" t="s">
        <v>995</v>
      </c>
      <c r="K565" s="15" t="s">
        <v>996</v>
      </c>
      <c r="L565" s="15" t="s">
        <v>995</v>
      </c>
      <c r="M565" s="15" t="s">
        <v>997</v>
      </c>
      <c r="N565" s="15" t="s">
        <v>5977</v>
      </c>
      <c r="O565" s="15" t="s">
        <v>5880</v>
      </c>
      <c r="P565" s="15" t="s">
        <v>5671</v>
      </c>
      <c r="Q565" s="15" t="s">
        <v>537</v>
      </c>
      <c r="R565" s="15" t="s">
        <v>5881</v>
      </c>
      <c r="S565" s="15" t="s">
        <v>5978</v>
      </c>
      <c r="T565" s="15" t="s">
        <v>1001</v>
      </c>
      <c r="U565" s="15" t="s">
        <v>5979</v>
      </c>
      <c r="V565" s="15" t="s">
        <v>5980</v>
      </c>
      <c r="W565" s="15" t="s">
        <v>995</v>
      </c>
      <c r="X565" s="18" t="s">
        <v>5981</v>
      </c>
      <c r="Y565" s="15" t="s">
        <v>995</v>
      </c>
      <c r="Z565" s="17">
        <v>0</v>
      </c>
      <c r="AA565" s="17">
        <v>1</v>
      </c>
      <c r="AB565" s="17">
        <v>25</v>
      </c>
      <c r="AC565" s="17">
        <v>62000</v>
      </c>
      <c r="AD565" s="17">
        <v>55</v>
      </c>
      <c r="AE565" s="16"/>
      <c r="AF565" s="15" t="s">
        <v>995</v>
      </c>
      <c r="AG565" s="16" t="b">
        <v>0</v>
      </c>
      <c r="AH565" s="15" t="s">
        <v>995</v>
      </c>
      <c r="AI565" s="15" t="s">
        <v>995</v>
      </c>
      <c r="AJ565" s="15" t="s">
        <v>995</v>
      </c>
      <c r="AK565" s="16" t="b">
        <v>0</v>
      </c>
      <c r="AL565" s="16" t="b">
        <v>0</v>
      </c>
      <c r="AM565" s="16"/>
      <c r="AN565" s="15" t="s">
        <v>2522</v>
      </c>
      <c r="AO565" s="15" t="s">
        <v>1019</v>
      </c>
      <c r="AP565" s="15" t="s">
        <v>1007</v>
      </c>
      <c r="AQ565" s="15" t="s">
        <v>1008</v>
      </c>
      <c r="AR565" s="16"/>
    </row>
    <row r="566" spans="1:44" ht="15.5" x14ac:dyDescent="0.35">
      <c r="A566" s="15" t="s">
        <v>5982</v>
      </c>
      <c r="B566" s="15" t="s">
        <v>5983</v>
      </c>
      <c r="C566" s="15" t="s">
        <v>5984</v>
      </c>
      <c r="D566" s="16"/>
      <c r="E566" s="17">
        <v>9</v>
      </c>
      <c r="F566" s="17">
        <v>1</v>
      </c>
      <c r="G566" s="15" t="s">
        <v>1061</v>
      </c>
      <c r="H566" s="15" t="s">
        <v>995</v>
      </c>
      <c r="I566" s="15" t="s">
        <v>995</v>
      </c>
      <c r="J566" s="15" t="s">
        <v>995</v>
      </c>
      <c r="K566" s="15" t="s">
        <v>996</v>
      </c>
      <c r="L566" s="15" t="s">
        <v>995</v>
      </c>
      <c r="M566" s="15" t="s">
        <v>997</v>
      </c>
      <c r="N566" s="15" t="s">
        <v>5985</v>
      </c>
      <c r="O566" s="15" t="s">
        <v>5880</v>
      </c>
      <c r="P566" s="15" t="s">
        <v>5671</v>
      </c>
      <c r="Q566" s="15" t="s">
        <v>537</v>
      </c>
      <c r="R566" s="15" t="s">
        <v>5881</v>
      </c>
      <c r="S566" s="15" t="s">
        <v>5986</v>
      </c>
      <c r="T566" s="15" t="s">
        <v>1001</v>
      </c>
      <c r="U566" s="15" t="s">
        <v>5987</v>
      </c>
      <c r="V566" s="15" t="s">
        <v>5988</v>
      </c>
      <c r="W566" s="15" t="s">
        <v>995</v>
      </c>
      <c r="X566" s="18" t="s">
        <v>5989</v>
      </c>
      <c r="Y566" s="15" t="s">
        <v>995</v>
      </c>
      <c r="Z566" s="17">
        <v>0</v>
      </c>
      <c r="AA566" s="17">
        <v>1</v>
      </c>
      <c r="AB566" s="16"/>
      <c r="AC566" s="16"/>
      <c r="AD566" s="16"/>
      <c r="AE566" s="16"/>
      <c r="AF566" s="15" t="s">
        <v>995</v>
      </c>
      <c r="AG566" s="16" t="b">
        <v>0</v>
      </c>
      <c r="AH566" s="15" t="s">
        <v>995</v>
      </c>
      <c r="AI566" s="15" t="s">
        <v>995</v>
      </c>
      <c r="AJ566" s="15" t="s">
        <v>995</v>
      </c>
      <c r="AK566" s="16" t="b">
        <v>0</v>
      </c>
      <c r="AL566" s="16" t="b">
        <v>0</v>
      </c>
      <c r="AM566" s="16"/>
      <c r="AN566" s="15" t="s">
        <v>1179</v>
      </c>
      <c r="AO566" s="15" t="s">
        <v>1006</v>
      </c>
      <c r="AP566" s="15" t="s">
        <v>1007</v>
      </c>
      <c r="AQ566" s="15" t="s">
        <v>1008</v>
      </c>
      <c r="AR566" s="16"/>
    </row>
    <row r="567" spans="1:44" ht="15.5" x14ac:dyDescent="0.35">
      <c r="A567" s="15" t="s">
        <v>5990</v>
      </c>
      <c r="B567" s="15" t="s">
        <v>5991</v>
      </c>
      <c r="C567" s="15" t="s">
        <v>5992</v>
      </c>
      <c r="D567" s="16"/>
      <c r="E567" s="16"/>
      <c r="F567" s="16"/>
      <c r="G567" s="15" t="s">
        <v>16</v>
      </c>
      <c r="H567" s="15" t="s">
        <v>995</v>
      </c>
      <c r="I567" s="15" t="s">
        <v>995</v>
      </c>
      <c r="J567" s="15" t="s">
        <v>995</v>
      </c>
      <c r="K567" s="15" t="s">
        <v>996</v>
      </c>
      <c r="L567" s="15" t="s">
        <v>995</v>
      </c>
      <c r="M567" s="15" t="s">
        <v>997</v>
      </c>
      <c r="N567" s="15" t="s">
        <v>5993</v>
      </c>
      <c r="O567" s="15" t="s">
        <v>5880</v>
      </c>
      <c r="P567" s="15" t="s">
        <v>5671</v>
      </c>
      <c r="Q567" s="15" t="s">
        <v>537</v>
      </c>
      <c r="R567" s="15" t="s">
        <v>5881</v>
      </c>
      <c r="S567" s="15" t="s">
        <v>5986</v>
      </c>
      <c r="T567" s="15" t="s">
        <v>1001</v>
      </c>
      <c r="U567" s="15" t="s">
        <v>5994</v>
      </c>
      <c r="V567" s="15" t="s">
        <v>5995</v>
      </c>
      <c r="W567" s="15" t="s">
        <v>995</v>
      </c>
      <c r="X567" s="18" t="s">
        <v>5996</v>
      </c>
      <c r="Y567" s="15" t="s">
        <v>995</v>
      </c>
      <c r="Z567" s="17">
        <v>0</v>
      </c>
      <c r="AA567" s="17">
        <v>1</v>
      </c>
      <c r="AB567" s="16"/>
      <c r="AC567" s="16"/>
      <c r="AD567" s="16"/>
      <c r="AE567" s="16"/>
      <c r="AF567" s="15" t="s">
        <v>995</v>
      </c>
      <c r="AG567" s="16" t="b">
        <v>0</v>
      </c>
      <c r="AH567" s="15" t="s">
        <v>995</v>
      </c>
      <c r="AI567" s="15" t="s">
        <v>995</v>
      </c>
      <c r="AJ567" s="15" t="s">
        <v>995</v>
      </c>
      <c r="AK567" s="16" t="b">
        <v>0</v>
      </c>
      <c r="AL567" s="16" t="b">
        <v>0</v>
      </c>
      <c r="AM567" s="16"/>
      <c r="AN567" s="15" t="s">
        <v>2004</v>
      </c>
      <c r="AO567" s="15" t="s">
        <v>1019</v>
      </c>
      <c r="AP567" s="15" t="s">
        <v>1007</v>
      </c>
      <c r="AQ567" s="15" t="s">
        <v>1008</v>
      </c>
      <c r="AR567" s="16"/>
    </row>
    <row r="568" spans="1:44" ht="15.5" x14ac:dyDescent="0.35">
      <c r="A568" s="15" t="s">
        <v>5997</v>
      </c>
      <c r="B568" s="15" t="s">
        <v>5998</v>
      </c>
      <c r="C568" s="15" t="s">
        <v>5999</v>
      </c>
      <c r="D568" s="16"/>
      <c r="E568" s="16"/>
      <c r="F568" s="16"/>
      <c r="G568" s="15" t="s">
        <v>994</v>
      </c>
      <c r="H568" s="15" t="s">
        <v>995</v>
      </c>
      <c r="I568" s="15" t="s">
        <v>995</v>
      </c>
      <c r="J568" s="15" t="s">
        <v>995</v>
      </c>
      <c r="K568" s="15" t="s">
        <v>996</v>
      </c>
      <c r="L568" s="15" t="s">
        <v>995</v>
      </c>
      <c r="M568" s="15" t="s">
        <v>997</v>
      </c>
      <c r="N568" s="15" t="s">
        <v>6000</v>
      </c>
      <c r="O568" s="15" t="s">
        <v>5880</v>
      </c>
      <c r="P568" s="15" t="s">
        <v>5671</v>
      </c>
      <c r="Q568" s="15" t="s">
        <v>537</v>
      </c>
      <c r="R568" s="15" t="s">
        <v>5881</v>
      </c>
      <c r="S568" s="15" t="s">
        <v>6001</v>
      </c>
      <c r="T568" s="15" t="s">
        <v>1001</v>
      </c>
      <c r="U568" s="15" t="s">
        <v>5883</v>
      </c>
      <c r="V568" s="15" t="s">
        <v>5927</v>
      </c>
      <c r="W568" s="15" t="s">
        <v>995</v>
      </c>
      <c r="X568" s="18" t="s">
        <v>6002</v>
      </c>
      <c r="Y568" s="15" t="s">
        <v>995</v>
      </c>
      <c r="Z568" s="17">
        <v>0</v>
      </c>
      <c r="AA568" s="17">
        <v>1</v>
      </c>
      <c r="AB568" s="16"/>
      <c r="AC568" s="16"/>
      <c r="AD568" s="16"/>
      <c r="AE568" s="16"/>
      <c r="AF568" s="15" t="s">
        <v>995</v>
      </c>
      <c r="AG568" s="16" t="b">
        <v>0</v>
      </c>
      <c r="AH568" s="15" t="s">
        <v>995</v>
      </c>
      <c r="AI568" s="15" t="s">
        <v>995</v>
      </c>
      <c r="AJ568" s="15" t="s">
        <v>995</v>
      </c>
      <c r="AK568" s="16" t="b">
        <v>0</v>
      </c>
      <c r="AL568" s="16" t="b">
        <v>0</v>
      </c>
      <c r="AM568" s="16"/>
      <c r="AN568" s="15" t="s">
        <v>1179</v>
      </c>
      <c r="AO568" s="15" t="s">
        <v>1006</v>
      </c>
      <c r="AP568" s="15" t="s">
        <v>1007</v>
      </c>
      <c r="AQ568" s="15" t="s">
        <v>1008</v>
      </c>
      <c r="AR568" s="16"/>
    </row>
    <row r="569" spans="1:44" ht="15.5" x14ac:dyDescent="0.35">
      <c r="A569" s="15" t="s">
        <v>6003</v>
      </c>
      <c r="B569" s="15" t="s">
        <v>6004</v>
      </c>
      <c r="C569" s="15" t="s">
        <v>6005</v>
      </c>
      <c r="D569" s="16"/>
      <c r="E569" s="17">
        <v>93</v>
      </c>
      <c r="F569" s="17">
        <v>9</v>
      </c>
      <c r="G569" s="15" t="s">
        <v>1115</v>
      </c>
      <c r="H569" s="15" t="s">
        <v>995</v>
      </c>
      <c r="I569" s="15" t="s">
        <v>995</v>
      </c>
      <c r="J569" s="15" t="s">
        <v>995</v>
      </c>
      <c r="K569" s="15" t="s">
        <v>996</v>
      </c>
      <c r="L569" s="15" t="s">
        <v>995</v>
      </c>
      <c r="M569" s="15" t="s">
        <v>997</v>
      </c>
      <c r="N569" s="15" t="s">
        <v>6006</v>
      </c>
      <c r="O569" s="15" t="s">
        <v>6007</v>
      </c>
      <c r="P569" s="15" t="s">
        <v>5671</v>
      </c>
      <c r="Q569" s="15" t="s">
        <v>537</v>
      </c>
      <c r="R569" s="15" t="s">
        <v>6007</v>
      </c>
      <c r="S569" s="15" t="s">
        <v>6008</v>
      </c>
      <c r="T569" s="15" t="s">
        <v>1001</v>
      </c>
      <c r="U569" s="15" t="s">
        <v>6009</v>
      </c>
      <c r="V569" s="15" t="s">
        <v>6010</v>
      </c>
      <c r="W569" s="15" t="s">
        <v>995</v>
      </c>
      <c r="X569" s="18" t="s">
        <v>6011</v>
      </c>
      <c r="Y569" s="15" t="s">
        <v>995</v>
      </c>
      <c r="Z569" s="17">
        <v>0</v>
      </c>
      <c r="AA569" s="17">
        <v>1</v>
      </c>
      <c r="AB569" s="16"/>
      <c r="AC569" s="16"/>
      <c r="AD569" s="16"/>
      <c r="AE569" s="16"/>
      <c r="AF569" s="15" t="s">
        <v>995</v>
      </c>
      <c r="AG569" s="16" t="b">
        <v>0</v>
      </c>
      <c r="AH569" s="15" t="s">
        <v>995</v>
      </c>
      <c r="AI569" s="15" t="s">
        <v>995</v>
      </c>
      <c r="AJ569" s="15" t="s">
        <v>995</v>
      </c>
      <c r="AK569" s="16" t="b">
        <v>0</v>
      </c>
      <c r="AL569" s="16" t="b">
        <v>0</v>
      </c>
      <c r="AM569" s="16"/>
      <c r="AN569" s="15" t="s">
        <v>2796</v>
      </c>
      <c r="AO569" s="15" t="s">
        <v>1019</v>
      </c>
      <c r="AP569" s="15" t="s">
        <v>1007</v>
      </c>
      <c r="AQ569" s="15" t="s">
        <v>1008</v>
      </c>
      <c r="AR569" s="16"/>
    </row>
    <row r="570" spans="1:44" ht="15.5" x14ac:dyDescent="0.35">
      <c r="A570" s="15" t="s">
        <v>6012</v>
      </c>
      <c r="B570" s="15" t="s">
        <v>6013</v>
      </c>
      <c r="C570" s="15" t="s">
        <v>6014</v>
      </c>
      <c r="D570" s="16"/>
      <c r="E570" s="17">
        <v>27</v>
      </c>
      <c r="F570" s="17">
        <v>5</v>
      </c>
      <c r="G570" s="15" t="s">
        <v>1331</v>
      </c>
      <c r="H570" s="15" t="s">
        <v>995</v>
      </c>
      <c r="I570" s="15" t="s">
        <v>995</v>
      </c>
      <c r="J570" s="15" t="s">
        <v>995</v>
      </c>
      <c r="K570" s="15" t="s">
        <v>996</v>
      </c>
      <c r="L570" s="15" t="s">
        <v>995</v>
      </c>
      <c r="M570" s="15" t="s">
        <v>997</v>
      </c>
      <c r="N570" s="15" t="s">
        <v>6015</v>
      </c>
      <c r="O570" s="15" t="s">
        <v>3777</v>
      </c>
      <c r="P570" s="15" t="s">
        <v>6016</v>
      </c>
      <c r="Q570" s="15" t="s">
        <v>537</v>
      </c>
      <c r="R570" s="15" t="s">
        <v>6017</v>
      </c>
      <c r="S570" s="15" t="s">
        <v>6018</v>
      </c>
      <c r="T570" s="15" t="s">
        <v>1001</v>
      </c>
      <c r="U570" s="15" t="s">
        <v>6019</v>
      </c>
      <c r="V570" s="15" t="s">
        <v>6020</v>
      </c>
      <c r="W570" s="15" t="s">
        <v>995</v>
      </c>
      <c r="X570" s="18" t="s">
        <v>6021</v>
      </c>
      <c r="Y570" s="15" t="s">
        <v>995</v>
      </c>
      <c r="Z570" s="17">
        <v>0</v>
      </c>
      <c r="AA570" s="17">
        <v>1</v>
      </c>
      <c r="AB570" s="16"/>
      <c r="AC570" s="16"/>
      <c r="AD570" s="16"/>
      <c r="AE570" s="16"/>
      <c r="AF570" s="15" t="s">
        <v>995</v>
      </c>
      <c r="AG570" s="16" t="b">
        <v>0</v>
      </c>
      <c r="AH570" s="15" t="s">
        <v>995</v>
      </c>
      <c r="AI570" s="15" t="s">
        <v>995</v>
      </c>
      <c r="AJ570" s="15" t="s">
        <v>995</v>
      </c>
      <c r="AK570" s="16" t="b">
        <v>0</v>
      </c>
      <c r="AL570" s="16" t="b">
        <v>0</v>
      </c>
      <c r="AM570" s="16"/>
      <c r="AN570" s="15" t="s">
        <v>6022</v>
      </c>
      <c r="AO570" s="15" t="s">
        <v>1094</v>
      </c>
      <c r="AP570" s="15" t="s">
        <v>1007</v>
      </c>
      <c r="AQ570" s="15" t="s">
        <v>1008</v>
      </c>
      <c r="AR570" s="16"/>
    </row>
    <row r="571" spans="1:44" ht="15.5" x14ac:dyDescent="0.35">
      <c r="A571" s="15" t="s">
        <v>6023</v>
      </c>
      <c r="B571" s="15" t="s">
        <v>6024</v>
      </c>
      <c r="C571" s="15" t="s">
        <v>6025</v>
      </c>
      <c r="D571" s="16"/>
      <c r="E571" s="17">
        <v>65</v>
      </c>
      <c r="F571" s="17">
        <v>9</v>
      </c>
      <c r="G571" s="15" t="s">
        <v>14</v>
      </c>
      <c r="H571" s="15" t="s">
        <v>995</v>
      </c>
      <c r="I571" s="15" t="s">
        <v>6026</v>
      </c>
      <c r="J571" s="15" t="s">
        <v>995</v>
      </c>
      <c r="K571" s="15" t="s">
        <v>996</v>
      </c>
      <c r="L571" s="15" t="s">
        <v>995</v>
      </c>
      <c r="M571" s="15" t="s">
        <v>997</v>
      </c>
      <c r="N571" s="15" t="s">
        <v>6027</v>
      </c>
      <c r="O571" s="15" t="s">
        <v>6028</v>
      </c>
      <c r="P571" s="15" t="s">
        <v>6016</v>
      </c>
      <c r="Q571" s="15" t="s">
        <v>537</v>
      </c>
      <c r="R571" s="15" t="s">
        <v>4955</v>
      </c>
      <c r="S571" s="15" t="s">
        <v>6029</v>
      </c>
      <c r="T571" s="15" t="s">
        <v>1001</v>
      </c>
      <c r="U571" s="15" t="s">
        <v>6030</v>
      </c>
      <c r="V571" s="15" t="s">
        <v>6031</v>
      </c>
      <c r="W571" s="15" t="s">
        <v>995</v>
      </c>
      <c r="X571" s="18" t="s">
        <v>6032</v>
      </c>
      <c r="Y571" s="15" t="s">
        <v>995</v>
      </c>
      <c r="Z571" s="17">
        <v>0</v>
      </c>
      <c r="AA571" s="17">
        <v>1</v>
      </c>
      <c r="AB571" s="16"/>
      <c r="AC571" s="17">
        <v>590</v>
      </c>
      <c r="AD571" s="16"/>
      <c r="AE571" s="16"/>
      <c r="AF571" s="15" t="s">
        <v>995</v>
      </c>
      <c r="AG571" s="16" t="b">
        <v>0</v>
      </c>
      <c r="AH571" s="15" t="s">
        <v>995</v>
      </c>
      <c r="AI571" s="15" t="s">
        <v>995</v>
      </c>
      <c r="AJ571" s="15" t="s">
        <v>995</v>
      </c>
      <c r="AK571" s="16" t="b">
        <v>0</v>
      </c>
      <c r="AL571" s="16" t="b">
        <v>0</v>
      </c>
      <c r="AM571" s="16"/>
      <c r="AN571" s="15" t="s">
        <v>6033</v>
      </c>
      <c r="AO571" s="15" t="s">
        <v>997</v>
      </c>
      <c r="AP571" s="15" t="s">
        <v>1007</v>
      </c>
      <c r="AQ571" s="15" t="s">
        <v>1008</v>
      </c>
      <c r="AR571" s="16"/>
    </row>
    <row r="572" spans="1:44" ht="15.5" x14ac:dyDescent="0.35">
      <c r="A572" s="15" t="s">
        <v>6034</v>
      </c>
      <c r="B572" s="15" t="s">
        <v>6035</v>
      </c>
      <c r="C572" s="15" t="s">
        <v>6036</v>
      </c>
      <c r="D572" s="16"/>
      <c r="E572" s="17">
        <v>41</v>
      </c>
      <c r="F572" s="17">
        <v>7</v>
      </c>
      <c r="G572" s="15" t="s">
        <v>1115</v>
      </c>
      <c r="H572" s="15" t="s">
        <v>995</v>
      </c>
      <c r="I572" s="15" t="s">
        <v>6037</v>
      </c>
      <c r="J572" s="15" t="s">
        <v>995</v>
      </c>
      <c r="K572" s="15" t="s">
        <v>996</v>
      </c>
      <c r="L572" s="15" t="s">
        <v>995</v>
      </c>
      <c r="M572" s="15" t="s">
        <v>997</v>
      </c>
      <c r="N572" s="15" t="s">
        <v>6038</v>
      </c>
      <c r="O572" s="15" t="s">
        <v>6028</v>
      </c>
      <c r="P572" s="15" t="s">
        <v>6016</v>
      </c>
      <c r="Q572" s="15" t="s">
        <v>537</v>
      </c>
      <c r="R572" s="15" t="s">
        <v>4955</v>
      </c>
      <c r="S572" s="15" t="s">
        <v>6039</v>
      </c>
      <c r="T572" s="15" t="s">
        <v>1001</v>
      </c>
      <c r="U572" s="15" t="s">
        <v>6040</v>
      </c>
      <c r="V572" s="15" t="s">
        <v>6041</v>
      </c>
      <c r="W572" s="15" t="s">
        <v>995</v>
      </c>
      <c r="X572" s="18" t="s">
        <v>6042</v>
      </c>
      <c r="Y572" s="15" t="s">
        <v>995</v>
      </c>
      <c r="Z572" s="17">
        <v>0</v>
      </c>
      <c r="AA572" s="17">
        <v>1</v>
      </c>
      <c r="AB572" s="16"/>
      <c r="AC572" s="16"/>
      <c r="AD572" s="17">
        <v>8</v>
      </c>
      <c r="AE572" s="16"/>
      <c r="AF572" s="15" t="s">
        <v>995</v>
      </c>
      <c r="AG572" s="16" t="b">
        <v>0</v>
      </c>
      <c r="AH572" s="15" t="s">
        <v>995</v>
      </c>
      <c r="AI572" s="15" t="s">
        <v>995</v>
      </c>
      <c r="AJ572" s="15" t="s">
        <v>995</v>
      </c>
      <c r="AK572" s="16" t="b">
        <v>0</v>
      </c>
      <c r="AL572" s="16" t="b">
        <v>1</v>
      </c>
      <c r="AM572" s="16"/>
      <c r="AN572" s="15" t="s">
        <v>6043</v>
      </c>
      <c r="AO572" s="15" t="s">
        <v>1019</v>
      </c>
      <c r="AP572" s="15" t="s">
        <v>1007</v>
      </c>
      <c r="AQ572" s="15" t="s">
        <v>1008</v>
      </c>
      <c r="AR572" s="16"/>
    </row>
    <row r="573" spans="1:44" ht="15.5" x14ac:dyDescent="0.35">
      <c r="A573" s="15" t="s">
        <v>3912</v>
      </c>
      <c r="B573" s="15" t="s">
        <v>3913</v>
      </c>
      <c r="C573" s="15" t="s">
        <v>6044</v>
      </c>
      <c r="D573" s="16"/>
      <c r="E573" s="17">
        <v>41</v>
      </c>
      <c r="F573" s="17">
        <v>7</v>
      </c>
      <c r="G573" s="15" t="s">
        <v>3585</v>
      </c>
      <c r="H573" s="15" t="s">
        <v>995</v>
      </c>
      <c r="I573" s="15" t="s">
        <v>995</v>
      </c>
      <c r="J573" s="15" t="s">
        <v>995</v>
      </c>
      <c r="K573" s="15" t="s">
        <v>996</v>
      </c>
      <c r="L573" s="15" t="s">
        <v>995</v>
      </c>
      <c r="M573" s="15" t="s">
        <v>997</v>
      </c>
      <c r="N573" s="15" t="s">
        <v>6045</v>
      </c>
      <c r="O573" s="15" t="s">
        <v>6028</v>
      </c>
      <c r="P573" s="15" t="s">
        <v>6016</v>
      </c>
      <c r="Q573" s="15" t="s">
        <v>537</v>
      </c>
      <c r="R573" s="15" t="s">
        <v>4955</v>
      </c>
      <c r="S573" s="15" t="s">
        <v>6039</v>
      </c>
      <c r="T573" s="15" t="s">
        <v>1001</v>
      </c>
      <c r="U573" s="15" t="s">
        <v>6040</v>
      </c>
      <c r="V573" s="15" t="s">
        <v>6041</v>
      </c>
      <c r="W573" s="15" t="s">
        <v>995</v>
      </c>
      <c r="X573" s="18" t="s">
        <v>6046</v>
      </c>
      <c r="Y573" s="15" t="s">
        <v>995</v>
      </c>
      <c r="Z573" s="17">
        <v>0</v>
      </c>
      <c r="AA573" s="17">
        <v>1</v>
      </c>
      <c r="AB573" s="16"/>
      <c r="AC573" s="16"/>
      <c r="AD573" s="16"/>
      <c r="AE573" s="16"/>
      <c r="AF573" s="15" t="s">
        <v>995</v>
      </c>
      <c r="AG573" s="16" t="b">
        <v>0</v>
      </c>
      <c r="AH573" s="15" t="s">
        <v>995</v>
      </c>
      <c r="AI573" s="15" t="s">
        <v>995</v>
      </c>
      <c r="AJ573" s="15" t="s">
        <v>995</v>
      </c>
      <c r="AK573" s="16" t="b">
        <v>0</v>
      </c>
      <c r="AL573" s="16" t="b">
        <v>0</v>
      </c>
      <c r="AM573" s="16"/>
      <c r="AN573" s="15" t="s">
        <v>6047</v>
      </c>
      <c r="AO573" s="15" t="s">
        <v>1057</v>
      </c>
      <c r="AP573" s="15" t="s">
        <v>1007</v>
      </c>
      <c r="AQ573" s="15" t="s">
        <v>1008</v>
      </c>
      <c r="AR573" s="16"/>
    </row>
    <row r="574" spans="1:44" ht="15.5" x14ac:dyDescent="0.35">
      <c r="A574" s="15" t="s">
        <v>6048</v>
      </c>
      <c r="B574" s="15" t="s">
        <v>6049</v>
      </c>
      <c r="C574" s="15" t="s">
        <v>6050</v>
      </c>
      <c r="D574" s="16"/>
      <c r="E574" s="17">
        <v>41</v>
      </c>
      <c r="F574" s="17">
        <v>7</v>
      </c>
      <c r="G574" s="15" t="s">
        <v>1034</v>
      </c>
      <c r="H574" s="15" t="s">
        <v>995</v>
      </c>
      <c r="I574" s="15" t="s">
        <v>6051</v>
      </c>
      <c r="J574" s="15" t="s">
        <v>995</v>
      </c>
      <c r="K574" s="15" t="s">
        <v>996</v>
      </c>
      <c r="L574" s="15" t="s">
        <v>995</v>
      </c>
      <c r="M574" s="15" t="s">
        <v>997</v>
      </c>
      <c r="N574" s="15" t="s">
        <v>6052</v>
      </c>
      <c r="O574" s="15" t="s">
        <v>6028</v>
      </c>
      <c r="P574" s="15" t="s">
        <v>6016</v>
      </c>
      <c r="Q574" s="15" t="s">
        <v>537</v>
      </c>
      <c r="R574" s="15" t="s">
        <v>4955</v>
      </c>
      <c r="S574" s="15" t="s">
        <v>6039</v>
      </c>
      <c r="T574" s="15" t="s">
        <v>1001</v>
      </c>
      <c r="U574" s="15" t="s">
        <v>6040</v>
      </c>
      <c r="V574" s="15" t="s">
        <v>6041</v>
      </c>
      <c r="W574" s="15" t="s">
        <v>995</v>
      </c>
      <c r="X574" s="18" t="s">
        <v>6053</v>
      </c>
      <c r="Y574" s="15" t="s">
        <v>995</v>
      </c>
      <c r="Z574" s="17">
        <v>0</v>
      </c>
      <c r="AA574" s="17">
        <v>1</v>
      </c>
      <c r="AB574" s="16"/>
      <c r="AC574" s="16"/>
      <c r="AD574" s="17">
        <v>3</v>
      </c>
      <c r="AE574" s="16"/>
      <c r="AF574" s="15" t="s">
        <v>995</v>
      </c>
      <c r="AG574" s="16" t="b">
        <v>0</v>
      </c>
      <c r="AH574" s="15" t="s">
        <v>995</v>
      </c>
      <c r="AI574" s="15" t="s">
        <v>995</v>
      </c>
      <c r="AJ574" s="15" t="s">
        <v>995</v>
      </c>
      <c r="AK574" s="16" t="b">
        <v>0</v>
      </c>
      <c r="AL574" s="16" t="b">
        <v>0</v>
      </c>
      <c r="AM574" s="16"/>
      <c r="AN574" s="15" t="s">
        <v>2796</v>
      </c>
      <c r="AO574" s="15" t="s">
        <v>1019</v>
      </c>
      <c r="AP574" s="15" t="s">
        <v>1007</v>
      </c>
      <c r="AQ574" s="15" t="s">
        <v>1008</v>
      </c>
      <c r="AR574" s="16"/>
    </row>
    <row r="575" spans="1:44" ht="15.5" x14ac:dyDescent="0.35">
      <c r="A575" s="15" t="s">
        <v>6054</v>
      </c>
      <c r="B575" s="15" t="s">
        <v>6055</v>
      </c>
      <c r="C575" s="15" t="s">
        <v>6056</v>
      </c>
      <c r="D575" s="16"/>
      <c r="E575" s="17">
        <v>41</v>
      </c>
      <c r="F575" s="17">
        <v>7</v>
      </c>
      <c r="G575" s="15" t="s">
        <v>1034</v>
      </c>
      <c r="H575" s="15" t="s">
        <v>995</v>
      </c>
      <c r="I575" s="15" t="s">
        <v>995</v>
      </c>
      <c r="J575" s="15" t="s">
        <v>995</v>
      </c>
      <c r="K575" s="15" t="s">
        <v>996</v>
      </c>
      <c r="L575" s="15" t="s">
        <v>995</v>
      </c>
      <c r="M575" s="15" t="s">
        <v>997</v>
      </c>
      <c r="N575" s="15" t="s">
        <v>6057</v>
      </c>
      <c r="O575" s="15" t="s">
        <v>6028</v>
      </c>
      <c r="P575" s="15" t="s">
        <v>6016</v>
      </c>
      <c r="Q575" s="15" t="s">
        <v>537</v>
      </c>
      <c r="R575" s="15" t="s">
        <v>4955</v>
      </c>
      <c r="S575" s="15" t="s">
        <v>6039</v>
      </c>
      <c r="T575" s="15" t="s">
        <v>1001</v>
      </c>
      <c r="U575" s="15" t="s">
        <v>6040</v>
      </c>
      <c r="V575" s="15" t="s">
        <v>6058</v>
      </c>
      <c r="W575" s="15" t="s">
        <v>995</v>
      </c>
      <c r="X575" s="18" t="s">
        <v>6059</v>
      </c>
      <c r="Y575" s="15" t="s">
        <v>995</v>
      </c>
      <c r="Z575" s="17">
        <v>0</v>
      </c>
      <c r="AA575" s="17">
        <v>1</v>
      </c>
      <c r="AB575" s="16"/>
      <c r="AC575" s="16"/>
      <c r="AD575" s="16"/>
      <c r="AE575" s="16"/>
      <c r="AF575" s="15" t="s">
        <v>995</v>
      </c>
      <c r="AG575" s="16" t="b">
        <v>0</v>
      </c>
      <c r="AH575" s="15" t="s">
        <v>995</v>
      </c>
      <c r="AI575" s="15" t="s">
        <v>995</v>
      </c>
      <c r="AJ575" s="15" t="s">
        <v>995</v>
      </c>
      <c r="AK575" s="16" t="b">
        <v>0</v>
      </c>
      <c r="AL575" s="16" t="b">
        <v>0</v>
      </c>
      <c r="AM575" s="16"/>
      <c r="AN575" s="15" t="s">
        <v>6060</v>
      </c>
      <c r="AO575" s="15" t="s">
        <v>1057</v>
      </c>
      <c r="AP575" s="15" t="s">
        <v>1007</v>
      </c>
      <c r="AQ575" s="15" t="s">
        <v>1008</v>
      </c>
      <c r="AR575" s="16"/>
    </row>
    <row r="576" spans="1:44" ht="15.5" x14ac:dyDescent="0.35">
      <c r="A576" s="15" t="s">
        <v>6061</v>
      </c>
      <c r="B576" s="15" t="s">
        <v>6062</v>
      </c>
      <c r="C576" s="15" t="s">
        <v>6063</v>
      </c>
      <c r="D576" s="16"/>
      <c r="E576" s="17">
        <v>13</v>
      </c>
      <c r="F576" s="17">
        <v>2</v>
      </c>
      <c r="G576" s="15" t="s">
        <v>1023</v>
      </c>
      <c r="H576" s="15" t="s">
        <v>995</v>
      </c>
      <c r="I576" s="15" t="s">
        <v>995</v>
      </c>
      <c r="J576" s="15" t="s">
        <v>995</v>
      </c>
      <c r="K576" s="15" t="s">
        <v>996</v>
      </c>
      <c r="L576" s="15" t="s">
        <v>995</v>
      </c>
      <c r="M576" s="15" t="s">
        <v>997</v>
      </c>
      <c r="N576" s="15" t="s">
        <v>6064</v>
      </c>
      <c r="O576" s="15" t="s">
        <v>3777</v>
      </c>
      <c r="P576" s="15" t="s">
        <v>6016</v>
      </c>
      <c r="Q576" s="15" t="s">
        <v>537</v>
      </c>
      <c r="R576" s="15" t="s">
        <v>6065</v>
      </c>
      <c r="S576" s="15" t="s">
        <v>6066</v>
      </c>
      <c r="T576" s="15" t="s">
        <v>1001</v>
      </c>
      <c r="U576" s="15" t="s">
        <v>6067</v>
      </c>
      <c r="V576" s="15" t="s">
        <v>6068</v>
      </c>
      <c r="W576" s="15" t="s">
        <v>995</v>
      </c>
      <c r="X576" s="18" t="s">
        <v>6069</v>
      </c>
      <c r="Y576" s="15" t="s">
        <v>995</v>
      </c>
      <c r="Z576" s="17">
        <v>0</v>
      </c>
      <c r="AA576" s="17">
        <v>1</v>
      </c>
      <c r="AB576" s="16"/>
      <c r="AC576" s="16"/>
      <c r="AD576" s="16"/>
      <c r="AE576" s="16"/>
      <c r="AF576" s="15" t="s">
        <v>995</v>
      </c>
      <c r="AG576" s="16" t="b">
        <v>0</v>
      </c>
      <c r="AH576" s="15" t="s">
        <v>995</v>
      </c>
      <c r="AI576" s="15" t="s">
        <v>995</v>
      </c>
      <c r="AJ576" s="15" t="s">
        <v>995</v>
      </c>
      <c r="AK576" s="16" t="b">
        <v>0</v>
      </c>
      <c r="AL576" s="16" t="b">
        <v>0</v>
      </c>
      <c r="AM576" s="16"/>
      <c r="AN576" s="15" t="s">
        <v>6070</v>
      </c>
      <c r="AO576" s="15" t="s">
        <v>1057</v>
      </c>
      <c r="AP576" s="15" t="s">
        <v>1007</v>
      </c>
      <c r="AQ576" s="15" t="s">
        <v>1008</v>
      </c>
      <c r="AR576" s="16"/>
    </row>
    <row r="577" spans="1:44" ht="15.5" x14ac:dyDescent="0.35">
      <c r="A577" s="15" t="s">
        <v>6071</v>
      </c>
      <c r="B577" s="15" t="s">
        <v>6072</v>
      </c>
      <c r="C577" s="15" t="s">
        <v>6073</v>
      </c>
      <c r="D577" s="16"/>
      <c r="E577" s="17">
        <v>26</v>
      </c>
      <c r="F577" s="17">
        <v>5</v>
      </c>
      <c r="G577" s="15" t="s">
        <v>16</v>
      </c>
      <c r="H577" s="15" t="s">
        <v>995</v>
      </c>
      <c r="I577" s="15" t="s">
        <v>6074</v>
      </c>
      <c r="J577" s="15" t="s">
        <v>995</v>
      </c>
      <c r="K577" s="15" t="s">
        <v>996</v>
      </c>
      <c r="L577" s="15" t="s">
        <v>995</v>
      </c>
      <c r="M577" s="15" t="s">
        <v>997</v>
      </c>
      <c r="N577" s="15" t="s">
        <v>6075</v>
      </c>
      <c r="O577" s="15" t="s">
        <v>6076</v>
      </c>
      <c r="P577" s="15" t="s">
        <v>6016</v>
      </c>
      <c r="Q577" s="15" t="s">
        <v>537</v>
      </c>
      <c r="R577" s="15" t="s">
        <v>4229</v>
      </c>
      <c r="S577" s="15" t="s">
        <v>6077</v>
      </c>
      <c r="T577" s="15" t="s">
        <v>1001</v>
      </c>
      <c r="U577" s="15" t="s">
        <v>6078</v>
      </c>
      <c r="V577" s="15" t="s">
        <v>6079</v>
      </c>
      <c r="W577" s="15" t="s">
        <v>995</v>
      </c>
      <c r="X577" s="18" t="s">
        <v>6080</v>
      </c>
      <c r="Y577" s="15" t="s">
        <v>995</v>
      </c>
      <c r="Z577" s="17">
        <v>9</v>
      </c>
      <c r="AA577" s="17">
        <v>1</v>
      </c>
      <c r="AB577" s="17">
        <v>6</v>
      </c>
      <c r="AC577" s="17">
        <v>59668</v>
      </c>
      <c r="AD577" s="16"/>
      <c r="AE577" s="16"/>
      <c r="AF577" s="15" t="s">
        <v>995</v>
      </c>
      <c r="AG577" s="16" t="b">
        <v>0</v>
      </c>
      <c r="AH577" s="15" t="s">
        <v>504</v>
      </c>
      <c r="AI577" s="15" t="s">
        <v>995</v>
      </c>
      <c r="AJ577" s="15" t="s">
        <v>995</v>
      </c>
      <c r="AK577" s="16" t="b">
        <v>0</v>
      </c>
      <c r="AL577" s="16" t="b">
        <v>1</v>
      </c>
      <c r="AM577" s="16"/>
      <c r="AN577" s="15" t="s">
        <v>6081</v>
      </c>
      <c r="AO577" s="15" t="s">
        <v>1821</v>
      </c>
      <c r="AP577" s="15" t="s">
        <v>1007</v>
      </c>
      <c r="AQ577" s="15" t="s">
        <v>1008</v>
      </c>
      <c r="AR577" s="15" t="s">
        <v>6082</v>
      </c>
    </row>
    <row r="578" spans="1:44" ht="15.5" x14ac:dyDescent="0.35">
      <c r="A578" s="15" t="s">
        <v>6083</v>
      </c>
      <c r="B578" s="15" t="s">
        <v>6084</v>
      </c>
      <c r="C578" s="15" t="s">
        <v>6085</v>
      </c>
      <c r="D578" s="16"/>
      <c r="E578" s="17">
        <v>7</v>
      </c>
      <c r="F578" s="17">
        <v>1</v>
      </c>
      <c r="G578" s="15" t="s">
        <v>1023</v>
      </c>
      <c r="H578" s="15" t="s">
        <v>995</v>
      </c>
      <c r="I578" s="15" t="s">
        <v>995</v>
      </c>
      <c r="J578" s="15" t="s">
        <v>995</v>
      </c>
      <c r="K578" s="15" t="s">
        <v>996</v>
      </c>
      <c r="L578" s="15" t="s">
        <v>995</v>
      </c>
      <c r="M578" s="15" t="s">
        <v>997</v>
      </c>
      <c r="N578" s="15" t="s">
        <v>6086</v>
      </c>
      <c r="O578" s="15" t="s">
        <v>6076</v>
      </c>
      <c r="P578" s="15" t="s">
        <v>6016</v>
      </c>
      <c r="Q578" s="15" t="s">
        <v>537</v>
      </c>
      <c r="R578" s="15" t="s">
        <v>3779</v>
      </c>
      <c r="S578" s="15" t="s">
        <v>6087</v>
      </c>
      <c r="T578" s="15" t="s">
        <v>1001</v>
      </c>
      <c r="U578" s="15" t="s">
        <v>6088</v>
      </c>
      <c r="V578" s="15" t="s">
        <v>6089</v>
      </c>
      <c r="W578" s="15" t="s">
        <v>995</v>
      </c>
      <c r="X578" s="18" t="s">
        <v>995</v>
      </c>
      <c r="Y578" s="15" t="s">
        <v>995</v>
      </c>
      <c r="Z578" s="17">
        <v>0</v>
      </c>
      <c r="AA578" s="17">
        <v>1</v>
      </c>
      <c r="AB578" s="16"/>
      <c r="AC578" s="16"/>
      <c r="AD578" s="16"/>
      <c r="AE578" s="16"/>
      <c r="AF578" s="15" t="s">
        <v>995</v>
      </c>
      <c r="AG578" s="16" t="b">
        <v>0</v>
      </c>
      <c r="AH578" s="15" t="s">
        <v>995</v>
      </c>
      <c r="AI578" s="15" t="s">
        <v>995</v>
      </c>
      <c r="AJ578" s="15" t="s">
        <v>995</v>
      </c>
      <c r="AK578" s="16" t="b">
        <v>0</v>
      </c>
      <c r="AL578" s="16" t="b">
        <v>0</v>
      </c>
      <c r="AM578" s="16"/>
      <c r="AN578" s="15" t="s">
        <v>1426</v>
      </c>
      <c r="AO578" s="15" t="s">
        <v>1077</v>
      </c>
      <c r="AP578" s="15" t="s">
        <v>1007</v>
      </c>
      <c r="AQ578" s="15" t="s">
        <v>1008</v>
      </c>
      <c r="AR578" s="16"/>
    </row>
    <row r="579" spans="1:44" ht="15.5" x14ac:dyDescent="0.35">
      <c r="A579" s="15" t="s">
        <v>6090</v>
      </c>
      <c r="B579" s="15" t="s">
        <v>6091</v>
      </c>
      <c r="C579" s="15" t="s">
        <v>6092</v>
      </c>
      <c r="D579" s="16"/>
      <c r="E579" s="17">
        <v>41</v>
      </c>
      <c r="F579" s="17">
        <v>7</v>
      </c>
      <c r="G579" s="15" t="s">
        <v>14</v>
      </c>
      <c r="H579" s="15" t="s">
        <v>995</v>
      </c>
      <c r="I579" s="15" t="s">
        <v>995</v>
      </c>
      <c r="J579" s="15" t="s">
        <v>995</v>
      </c>
      <c r="K579" s="15" t="s">
        <v>996</v>
      </c>
      <c r="L579" s="15" t="s">
        <v>995</v>
      </c>
      <c r="M579" s="15" t="s">
        <v>997</v>
      </c>
      <c r="N579" s="15" t="s">
        <v>6093</v>
      </c>
      <c r="O579" s="15" t="s">
        <v>6094</v>
      </c>
      <c r="P579" s="15" t="s">
        <v>6016</v>
      </c>
      <c r="Q579" s="15" t="s">
        <v>537</v>
      </c>
      <c r="R579" s="15" t="s">
        <v>6095</v>
      </c>
      <c r="S579" s="15" t="s">
        <v>6096</v>
      </c>
      <c r="T579" s="15" t="s">
        <v>1001</v>
      </c>
      <c r="U579" s="15" t="s">
        <v>6097</v>
      </c>
      <c r="V579" s="15" t="s">
        <v>6098</v>
      </c>
      <c r="W579" s="15" t="s">
        <v>995</v>
      </c>
      <c r="X579" s="18" t="s">
        <v>6099</v>
      </c>
      <c r="Y579" s="15" t="s">
        <v>995</v>
      </c>
      <c r="Z579" s="17">
        <v>0</v>
      </c>
      <c r="AA579" s="17">
        <v>1</v>
      </c>
      <c r="AB579" s="16"/>
      <c r="AC579" s="16"/>
      <c r="AD579" s="16"/>
      <c r="AE579" s="16"/>
      <c r="AF579" s="15" t="s">
        <v>995</v>
      </c>
      <c r="AG579" s="16" t="b">
        <v>0</v>
      </c>
      <c r="AH579" s="15" t="s">
        <v>995</v>
      </c>
      <c r="AI579" s="15" t="s">
        <v>995</v>
      </c>
      <c r="AJ579" s="15" t="s">
        <v>1017</v>
      </c>
      <c r="AK579" s="16" t="b">
        <v>0</v>
      </c>
      <c r="AL579" s="16" t="b">
        <v>0</v>
      </c>
      <c r="AM579" s="16"/>
      <c r="AN579" s="15" t="s">
        <v>2380</v>
      </c>
      <c r="AO579" s="15" t="s">
        <v>1019</v>
      </c>
      <c r="AP579" s="15" t="s">
        <v>1007</v>
      </c>
      <c r="AQ579" s="15" t="s">
        <v>1008</v>
      </c>
      <c r="AR579" s="16"/>
    </row>
    <row r="580" spans="1:44" ht="15.5" x14ac:dyDescent="0.35">
      <c r="A580" s="15" t="s">
        <v>6100</v>
      </c>
      <c r="B580" s="15" t="s">
        <v>6101</v>
      </c>
      <c r="C580" s="15" t="s">
        <v>6102</v>
      </c>
      <c r="D580" s="16"/>
      <c r="E580" s="17">
        <v>42</v>
      </c>
      <c r="F580" s="17">
        <v>8</v>
      </c>
      <c r="G580" s="15" t="s">
        <v>1115</v>
      </c>
      <c r="H580" s="15" t="s">
        <v>995</v>
      </c>
      <c r="I580" s="15" t="s">
        <v>6103</v>
      </c>
      <c r="J580" s="15" t="s">
        <v>995</v>
      </c>
      <c r="K580" s="15" t="s">
        <v>996</v>
      </c>
      <c r="L580" s="15" t="s">
        <v>995</v>
      </c>
      <c r="M580" s="15" t="s">
        <v>997</v>
      </c>
      <c r="N580" s="15" t="s">
        <v>6104</v>
      </c>
      <c r="O580" s="15" t="s">
        <v>6094</v>
      </c>
      <c r="P580" s="15" t="s">
        <v>6016</v>
      </c>
      <c r="Q580" s="15" t="s">
        <v>537</v>
      </c>
      <c r="R580" s="15" t="s">
        <v>6095</v>
      </c>
      <c r="S580" s="15" t="s">
        <v>6096</v>
      </c>
      <c r="T580" s="15" t="s">
        <v>1001</v>
      </c>
      <c r="U580" s="15" t="s">
        <v>6105</v>
      </c>
      <c r="V580" s="15" t="s">
        <v>6106</v>
      </c>
      <c r="W580" s="15" t="s">
        <v>995</v>
      </c>
      <c r="X580" s="18" t="s">
        <v>6107</v>
      </c>
      <c r="Y580" s="15" t="s">
        <v>995</v>
      </c>
      <c r="Z580" s="17">
        <v>1</v>
      </c>
      <c r="AA580" s="17">
        <v>1</v>
      </c>
      <c r="AB580" s="16"/>
      <c r="AC580" s="17">
        <v>3500</v>
      </c>
      <c r="AD580" s="16"/>
      <c r="AE580" s="16"/>
      <c r="AF580" s="15" t="s">
        <v>995</v>
      </c>
      <c r="AG580" s="16" t="b">
        <v>0</v>
      </c>
      <c r="AH580" s="15" t="s">
        <v>995</v>
      </c>
      <c r="AI580" s="15" t="s">
        <v>995</v>
      </c>
      <c r="AJ580" s="15" t="s">
        <v>995</v>
      </c>
      <c r="AK580" s="16" t="b">
        <v>0</v>
      </c>
      <c r="AL580" s="16" t="b">
        <v>0</v>
      </c>
      <c r="AM580" s="15" t="s">
        <v>1042</v>
      </c>
      <c r="AN580" s="15" t="s">
        <v>6108</v>
      </c>
      <c r="AO580" s="15" t="s">
        <v>997</v>
      </c>
      <c r="AP580" s="15" t="s">
        <v>1641</v>
      </c>
      <c r="AQ580" s="15" t="s">
        <v>1226</v>
      </c>
      <c r="AR580" s="16"/>
    </row>
    <row r="581" spans="1:44" ht="15.5" x14ac:dyDescent="0.35">
      <c r="A581" s="15" t="s">
        <v>6109</v>
      </c>
      <c r="B581" s="15" t="s">
        <v>6110</v>
      </c>
      <c r="C581" s="15" t="s">
        <v>6111</v>
      </c>
      <c r="D581" s="16"/>
      <c r="E581" s="17">
        <v>83</v>
      </c>
      <c r="F581" s="17">
        <v>10</v>
      </c>
      <c r="G581" s="15" t="s">
        <v>14</v>
      </c>
      <c r="H581" s="15" t="s">
        <v>995</v>
      </c>
      <c r="I581" s="15" t="s">
        <v>6112</v>
      </c>
      <c r="J581" s="15" t="s">
        <v>995</v>
      </c>
      <c r="K581" s="15" t="s">
        <v>996</v>
      </c>
      <c r="L581" s="15" t="s">
        <v>995</v>
      </c>
      <c r="M581" s="15" t="s">
        <v>997</v>
      </c>
      <c r="N581" s="15" t="s">
        <v>6113</v>
      </c>
      <c r="O581" s="15" t="s">
        <v>3777</v>
      </c>
      <c r="P581" s="15" t="s">
        <v>6016</v>
      </c>
      <c r="Q581" s="15" t="s">
        <v>537</v>
      </c>
      <c r="R581" s="15" t="s">
        <v>6114</v>
      </c>
      <c r="S581" s="15" t="s">
        <v>6115</v>
      </c>
      <c r="T581" s="15" t="s">
        <v>1001</v>
      </c>
      <c r="U581" s="15" t="s">
        <v>6116</v>
      </c>
      <c r="V581" s="15" t="s">
        <v>6117</v>
      </c>
      <c r="W581" s="15" t="s">
        <v>995</v>
      </c>
      <c r="X581" s="18" t="s">
        <v>6118</v>
      </c>
      <c r="Y581" s="15" t="s">
        <v>995</v>
      </c>
      <c r="Z581" s="17">
        <v>3</v>
      </c>
      <c r="AA581" s="17">
        <v>1</v>
      </c>
      <c r="AB581" s="16"/>
      <c r="AC581" s="17">
        <v>17000</v>
      </c>
      <c r="AD581" s="16"/>
      <c r="AE581" s="16"/>
      <c r="AF581" s="15" t="s">
        <v>995</v>
      </c>
      <c r="AG581" s="16" t="b">
        <v>0</v>
      </c>
      <c r="AH581" s="15" t="s">
        <v>995</v>
      </c>
      <c r="AI581" s="15" t="s">
        <v>995</v>
      </c>
      <c r="AJ581" s="15" t="s">
        <v>995</v>
      </c>
      <c r="AK581" s="16" t="b">
        <v>0</v>
      </c>
      <c r="AL581" s="16" t="b">
        <v>0</v>
      </c>
      <c r="AM581" s="16"/>
      <c r="AN581" s="15" t="s">
        <v>6060</v>
      </c>
      <c r="AO581" s="15" t="s">
        <v>1057</v>
      </c>
      <c r="AP581" s="15" t="s">
        <v>1007</v>
      </c>
      <c r="AQ581" s="15" t="s">
        <v>1008</v>
      </c>
      <c r="AR581" s="16"/>
    </row>
    <row r="582" spans="1:44" ht="15.5" x14ac:dyDescent="0.35">
      <c r="A582" s="15" t="s">
        <v>6119</v>
      </c>
      <c r="B582" s="15" t="s">
        <v>6120</v>
      </c>
      <c r="C582" s="15" t="s">
        <v>6121</v>
      </c>
      <c r="D582" s="16"/>
      <c r="E582" s="17">
        <v>98</v>
      </c>
      <c r="F582" s="17">
        <v>10</v>
      </c>
      <c r="G582" s="15" t="s">
        <v>1564</v>
      </c>
      <c r="H582" s="15" t="s">
        <v>995</v>
      </c>
      <c r="I582" s="15" t="s">
        <v>995</v>
      </c>
      <c r="J582" s="15" t="s">
        <v>995</v>
      </c>
      <c r="K582" s="15" t="s">
        <v>996</v>
      </c>
      <c r="L582" s="15" t="s">
        <v>995</v>
      </c>
      <c r="M582" s="15" t="s">
        <v>997</v>
      </c>
      <c r="N582" s="15" t="s">
        <v>6122</v>
      </c>
      <c r="O582" s="15" t="s">
        <v>6094</v>
      </c>
      <c r="P582" s="15" t="s">
        <v>6016</v>
      </c>
      <c r="Q582" s="15" t="s">
        <v>537</v>
      </c>
      <c r="R582" s="15" t="s">
        <v>4955</v>
      </c>
      <c r="S582" s="15" t="s">
        <v>6123</v>
      </c>
      <c r="T582" s="15" t="s">
        <v>1001</v>
      </c>
      <c r="U582" s="15" t="s">
        <v>6124</v>
      </c>
      <c r="V582" s="15" t="s">
        <v>6125</v>
      </c>
      <c r="W582" s="15" t="s">
        <v>995</v>
      </c>
      <c r="X582" s="18" t="s">
        <v>995</v>
      </c>
      <c r="Y582" s="15" t="s">
        <v>995</v>
      </c>
      <c r="Z582" s="17">
        <v>0</v>
      </c>
      <c r="AA582" s="17">
        <v>1</v>
      </c>
      <c r="AB582" s="16"/>
      <c r="AC582" s="16"/>
      <c r="AD582" s="16"/>
      <c r="AE582" s="16"/>
      <c r="AF582" s="15" t="s">
        <v>995</v>
      </c>
      <c r="AG582" s="16" t="b">
        <v>0</v>
      </c>
      <c r="AH582" s="15" t="s">
        <v>995</v>
      </c>
      <c r="AI582" s="15" t="s">
        <v>995</v>
      </c>
      <c r="AJ582" s="15" t="s">
        <v>995</v>
      </c>
      <c r="AK582" s="16" t="b">
        <v>0</v>
      </c>
      <c r="AL582" s="16" t="b">
        <v>0</v>
      </c>
      <c r="AM582" s="15" t="s">
        <v>1042</v>
      </c>
      <c r="AN582" s="15" t="s">
        <v>6126</v>
      </c>
      <c r="AO582" s="15" t="s">
        <v>1019</v>
      </c>
      <c r="AP582" s="15" t="s">
        <v>1007</v>
      </c>
      <c r="AQ582" s="15" t="s">
        <v>1008</v>
      </c>
      <c r="AR582" s="16"/>
    </row>
    <row r="583" spans="1:44" ht="15.5" x14ac:dyDescent="0.35">
      <c r="A583" s="15" t="s">
        <v>6127</v>
      </c>
      <c r="B583" s="15" t="s">
        <v>6128</v>
      </c>
      <c r="C583" s="15" t="s">
        <v>6129</v>
      </c>
      <c r="D583" s="16"/>
      <c r="E583" s="17">
        <v>98</v>
      </c>
      <c r="F583" s="17">
        <v>10</v>
      </c>
      <c r="G583" s="15" t="s">
        <v>16</v>
      </c>
      <c r="H583" s="15" t="s">
        <v>995</v>
      </c>
      <c r="I583" s="15" t="s">
        <v>995</v>
      </c>
      <c r="J583" s="15" t="s">
        <v>995</v>
      </c>
      <c r="K583" s="15" t="s">
        <v>996</v>
      </c>
      <c r="L583" s="15" t="s">
        <v>995</v>
      </c>
      <c r="M583" s="15" t="s">
        <v>997</v>
      </c>
      <c r="N583" s="15" t="s">
        <v>6130</v>
      </c>
      <c r="O583" s="15" t="s">
        <v>6094</v>
      </c>
      <c r="P583" s="15" t="s">
        <v>6016</v>
      </c>
      <c r="Q583" s="15" t="s">
        <v>537</v>
      </c>
      <c r="R583" s="15" t="s">
        <v>4955</v>
      </c>
      <c r="S583" s="15" t="s">
        <v>6123</v>
      </c>
      <c r="T583" s="15" t="s">
        <v>1001</v>
      </c>
      <c r="U583" s="15" t="s">
        <v>6124</v>
      </c>
      <c r="V583" s="15" t="s">
        <v>6131</v>
      </c>
      <c r="W583" s="15" t="s">
        <v>995</v>
      </c>
      <c r="X583" s="18" t="s">
        <v>6132</v>
      </c>
      <c r="Y583" s="15" t="s">
        <v>995</v>
      </c>
      <c r="Z583" s="17">
        <v>0</v>
      </c>
      <c r="AA583" s="17">
        <v>1</v>
      </c>
      <c r="AB583" s="16"/>
      <c r="AC583" s="16"/>
      <c r="AD583" s="16"/>
      <c r="AE583" s="16"/>
      <c r="AF583" s="15" t="s">
        <v>995</v>
      </c>
      <c r="AG583" s="16" t="b">
        <v>0</v>
      </c>
      <c r="AH583" s="15" t="s">
        <v>995</v>
      </c>
      <c r="AI583" s="15" t="s">
        <v>995</v>
      </c>
      <c r="AJ583" s="15" t="s">
        <v>995</v>
      </c>
      <c r="AK583" s="16" t="b">
        <v>0</v>
      </c>
      <c r="AL583" s="16" t="b">
        <v>0</v>
      </c>
      <c r="AM583" s="16"/>
      <c r="AN583" s="15" t="s">
        <v>5093</v>
      </c>
      <c r="AO583" s="15" t="s">
        <v>1214</v>
      </c>
      <c r="AP583" s="15" t="s">
        <v>6133</v>
      </c>
      <c r="AQ583" s="15" t="s">
        <v>1008</v>
      </c>
      <c r="AR583" s="16"/>
    </row>
    <row r="584" spans="1:44" ht="15.5" x14ac:dyDescent="0.35">
      <c r="A584" s="15" t="s">
        <v>6134</v>
      </c>
      <c r="B584" s="15" t="s">
        <v>6135</v>
      </c>
      <c r="C584" s="15" t="s">
        <v>6136</v>
      </c>
      <c r="D584" s="16"/>
      <c r="E584" s="17">
        <v>98</v>
      </c>
      <c r="F584" s="17">
        <v>10</v>
      </c>
      <c r="G584" s="15" t="s">
        <v>1251</v>
      </c>
      <c r="H584" s="15" t="s">
        <v>995</v>
      </c>
      <c r="I584" s="15" t="s">
        <v>995</v>
      </c>
      <c r="J584" s="15" t="s">
        <v>6127</v>
      </c>
      <c r="K584" s="15" t="s">
        <v>6128</v>
      </c>
      <c r="L584" s="15" t="s">
        <v>995</v>
      </c>
      <c r="M584" s="15" t="s">
        <v>997</v>
      </c>
      <c r="N584" s="15" t="s">
        <v>6137</v>
      </c>
      <c r="O584" s="15" t="s">
        <v>6094</v>
      </c>
      <c r="P584" s="15" t="s">
        <v>6016</v>
      </c>
      <c r="Q584" s="15" t="s">
        <v>537</v>
      </c>
      <c r="R584" s="15" t="s">
        <v>4955</v>
      </c>
      <c r="S584" s="15" t="s">
        <v>6123</v>
      </c>
      <c r="T584" s="15" t="s">
        <v>1001</v>
      </c>
      <c r="U584" s="15" t="s">
        <v>6124</v>
      </c>
      <c r="V584" s="15" t="s">
        <v>6125</v>
      </c>
      <c r="W584" s="15" t="s">
        <v>995</v>
      </c>
      <c r="X584" s="18" t="s">
        <v>6138</v>
      </c>
      <c r="Y584" s="15" t="s">
        <v>995</v>
      </c>
      <c r="Z584" s="17">
        <v>0</v>
      </c>
      <c r="AA584" s="17">
        <v>1</v>
      </c>
      <c r="AB584" s="16"/>
      <c r="AC584" s="16"/>
      <c r="AD584" s="16"/>
      <c r="AE584" s="16"/>
      <c r="AF584" s="15" t="s">
        <v>995</v>
      </c>
      <c r="AG584" s="16" t="b">
        <v>0</v>
      </c>
      <c r="AH584" s="15" t="s">
        <v>995</v>
      </c>
      <c r="AI584" s="15" t="s">
        <v>995</v>
      </c>
      <c r="AJ584" s="15" t="s">
        <v>995</v>
      </c>
      <c r="AK584" s="16" t="b">
        <v>0</v>
      </c>
      <c r="AL584" s="16" t="b">
        <v>0</v>
      </c>
      <c r="AM584" s="16"/>
      <c r="AN584" s="15" t="s">
        <v>6139</v>
      </c>
      <c r="AO584" s="15" t="s">
        <v>1019</v>
      </c>
      <c r="AP584" s="15" t="s">
        <v>1007</v>
      </c>
      <c r="AQ584" s="15" t="s">
        <v>1008</v>
      </c>
      <c r="AR584" s="16"/>
    </row>
    <row r="585" spans="1:44" ht="15.5" x14ac:dyDescent="0.35">
      <c r="A585" s="15" t="s">
        <v>6140</v>
      </c>
      <c r="B585" s="15" t="s">
        <v>6141</v>
      </c>
      <c r="C585" s="15" t="s">
        <v>6142</v>
      </c>
      <c r="D585" s="16"/>
      <c r="E585" s="17">
        <v>98</v>
      </c>
      <c r="F585" s="17">
        <v>10</v>
      </c>
      <c r="G585" s="15" t="s">
        <v>1251</v>
      </c>
      <c r="H585" s="15" t="s">
        <v>995</v>
      </c>
      <c r="I585" s="15" t="s">
        <v>995</v>
      </c>
      <c r="J585" s="15" t="s">
        <v>6127</v>
      </c>
      <c r="K585" s="15" t="s">
        <v>6128</v>
      </c>
      <c r="L585" s="15" t="s">
        <v>995</v>
      </c>
      <c r="M585" s="15" t="s">
        <v>997</v>
      </c>
      <c r="N585" s="15" t="s">
        <v>6143</v>
      </c>
      <c r="O585" s="15" t="s">
        <v>6094</v>
      </c>
      <c r="P585" s="15" t="s">
        <v>6016</v>
      </c>
      <c r="Q585" s="15" t="s">
        <v>537</v>
      </c>
      <c r="R585" s="15" t="s">
        <v>4955</v>
      </c>
      <c r="S585" s="15" t="s">
        <v>6123</v>
      </c>
      <c r="T585" s="15" t="s">
        <v>1001</v>
      </c>
      <c r="U585" s="15" t="s">
        <v>6124</v>
      </c>
      <c r="V585" s="15" t="s">
        <v>6144</v>
      </c>
      <c r="W585" s="15" t="s">
        <v>995</v>
      </c>
      <c r="X585" s="18" t="s">
        <v>6145</v>
      </c>
      <c r="Y585" s="15" t="s">
        <v>995</v>
      </c>
      <c r="Z585" s="17">
        <v>0</v>
      </c>
      <c r="AA585" s="17">
        <v>1</v>
      </c>
      <c r="AB585" s="16"/>
      <c r="AC585" s="16"/>
      <c r="AD585" s="16"/>
      <c r="AE585" s="16"/>
      <c r="AF585" s="15" t="s">
        <v>995</v>
      </c>
      <c r="AG585" s="16" t="b">
        <v>0</v>
      </c>
      <c r="AH585" s="15" t="s">
        <v>995</v>
      </c>
      <c r="AI585" s="15" t="s">
        <v>995</v>
      </c>
      <c r="AJ585" s="15" t="s">
        <v>995</v>
      </c>
      <c r="AK585" s="16" t="b">
        <v>0</v>
      </c>
      <c r="AL585" s="16" t="b">
        <v>0</v>
      </c>
      <c r="AM585" s="16"/>
      <c r="AN585" s="15" t="s">
        <v>1161</v>
      </c>
      <c r="AO585" s="15" t="s">
        <v>1057</v>
      </c>
      <c r="AP585" s="15" t="s">
        <v>1007</v>
      </c>
      <c r="AQ585" s="15" t="s">
        <v>1008</v>
      </c>
      <c r="AR585" s="16"/>
    </row>
    <row r="586" spans="1:44" ht="15.5" x14ac:dyDescent="0.35">
      <c r="A586" s="15" t="s">
        <v>6146</v>
      </c>
      <c r="B586" s="15" t="s">
        <v>6147</v>
      </c>
      <c r="C586" s="15" t="s">
        <v>6148</v>
      </c>
      <c r="D586" s="16"/>
      <c r="E586" s="17">
        <v>98</v>
      </c>
      <c r="F586" s="17">
        <v>10</v>
      </c>
      <c r="G586" s="15" t="s">
        <v>1331</v>
      </c>
      <c r="H586" s="15" t="s">
        <v>995</v>
      </c>
      <c r="I586" s="15" t="s">
        <v>6149</v>
      </c>
      <c r="J586" s="15" t="s">
        <v>995</v>
      </c>
      <c r="K586" s="15" t="s">
        <v>996</v>
      </c>
      <c r="L586" s="15" t="s">
        <v>995</v>
      </c>
      <c r="M586" s="15" t="s">
        <v>997</v>
      </c>
      <c r="N586" s="15" t="s">
        <v>6150</v>
      </c>
      <c r="O586" s="15" t="s">
        <v>6094</v>
      </c>
      <c r="P586" s="15" t="s">
        <v>6016</v>
      </c>
      <c r="Q586" s="15" t="s">
        <v>537</v>
      </c>
      <c r="R586" s="15" t="s">
        <v>4955</v>
      </c>
      <c r="S586" s="15" t="s">
        <v>6123</v>
      </c>
      <c r="T586" s="15" t="s">
        <v>1001</v>
      </c>
      <c r="U586" s="15" t="s">
        <v>6124</v>
      </c>
      <c r="V586" s="15" t="s">
        <v>6151</v>
      </c>
      <c r="W586" s="15" t="s">
        <v>995</v>
      </c>
      <c r="X586" s="18" t="s">
        <v>6152</v>
      </c>
      <c r="Y586" s="15" t="s">
        <v>995</v>
      </c>
      <c r="Z586" s="17">
        <v>0</v>
      </c>
      <c r="AA586" s="17">
        <v>1</v>
      </c>
      <c r="AB586" s="16"/>
      <c r="AC586" s="17">
        <v>234256</v>
      </c>
      <c r="AD586" s="16"/>
      <c r="AE586" s="16"/>
      <c r="AF586" s="15" t="s">
        <v>995</v>
      </c>
      <c r="AG586" s="16" t="b">
        <v>0</v>
      </c>
      <c r="AH586" s="15" t="s">
        <v>995</v>
      </c>
      <c r="AI586" s="15" t="s">
        <v>995</v>
      </c>
      <c r="AJ586" s="15" t="s">
        <v>995</v>
      </c>
      <c r="AK586" s="16" t="b">
        <v>0</v>
      </c>
      <c r="AL586" s="16" t="b">
        <v>0</v>
      </c>
      <c r="AM586" s="16"/>
      <c r="AN586" s="15" t="s">
        <v>6060</v>
      </c>
      <c r="AO586" s="15" t="s">
        <v>1057</v>
      </c>
      <c r="AP586" s="15" t="s">
        <v>1007</v>
      </c>
      <c r="AQ586" s="15" t="s">
        <v>1008</v>
      </c>
      <c r="AR586" s="16"/>
    </row>
    <row r="587" spans="1:44" ht="15.5" x14ac:dyDescent="0.35">
      <c r="A587" s="15" t="s">
        <v>6153</v>
      </c>
      <c r="B587" s="15" t="s">
        <v>6154</v>
      </c>
      <c r="C587" s="15" t="s">
        <v>6155</v>
      </c>
      <c r="D587" s="16"/>
      <c r="E587" s="17">
        <v>9</v>
      </c>
      <c r="F587" s="17">
        <v>1</v>
      </c>
      <c r="G587" s="15" t="s">
        <v>14</v>
      </c>
      <c r="H587" s="15" t="s">
        <v>995</v>
      </c>
      <c r="I587" s="15" t="s">
        <v>6156</v>
      </c>
      <c r="J587" s="15" t="s">
        <v>995</v>
      </c>
      <c r="K587" s="15" t="s">
        <v>996</v>
      </c>
      <c r="L587" s="15" t="s">
        <v>995</v>
      </c>
      <c r="M587" s="15" t="s">
        <v>997</v>
      </c>
      <c r="N587" s="15" t="s">
        <v>6157</v>
      </c>
      <c r="O587" s="15" t="s">
        <v>6028</v>
      </c>
      <c r="P587" s="15" t="s">
        <v>6016</v>
      </c>
      <c r="Q587" s="15" t="s">
        <v>537</v>
      </c>
      <c r="R587" s="15" t="s">
        <v>6158</v>
      </c>
      <c r="S587" s="15" t="s">
        <v>6159</v>
      </c>
      <c r="T587" s="15" t="s">
        <v>1001</v>
      </c>
      <c r="U587" s="15" t="s">
        <v>6160</v>
      </c>
      <c r="V587" s="15" t="s">
        <v>6161</v>
      </c>
      <c r="W587" s="15" t="s">
        <v>995</v>
      </c>
      <c r="X587" s="18" t="s">
        <v>6162</v>
      </c>
      <c r="Y587" s="15" t="s">
        <v>995</v>
      </c>
      <c r="Z587" s="17">
        <v>1</v>
      </c>
      <c r="AA587" s="17">
        <v>1</v>
      </c>
      <c r="AB587" s="16"/>
      <c r="AC587" s="17">
        <v>16000</v>
      </c>
      <c r="AD587" s="16"/>
      <c r="AE587" s="16"/>
      <c r="AF587" s="15" t="s">
        <v>995</v>
      </c>
      <c r="AG587" s="16" t="b">
        <v>0</v>
      </c>
      <c r="AH587" s="15" t="s">
        <v>995</v>
      </c>
      <c r="AI587" s="15" t="s">
        <v>995</v>
      </c>
      <c r="AJ587" s="15" t="s">
        <v>995</v>
      </c>
      <c r="AK587" s="16" t="b">
        <v>0</v>
      </c>
      <c r="AL587" s="16" t="b">
        <v>0</v>
      </c>
      <c r="AM587" s="15" t="s">
        <v>1042</v>
      </c>
      <c r="AN587" s="15" t="s">
        <v>6163</v>
      </c>
      <c r="AO587" s="15" t="s">
        <v>997</v>
      </c>
      <c r="AP587" s="15" t="s">
        <v>1641</v>
      </c>
      <c r="AQ587" s="15" t="s">
        <v>1226</v>
      </c>
      <c r="AR587" s="16"/>
    </row>
    <row r="588" spans="1:44" ht="15.5" x14ac:dyDescent="0.35">
      <c r="A588" s="15" t="s">
        <v>6164</v>
      </c>
      <c r="B588" s="15" t="s">
        <v>6165</v>
      </c>
      <c r="C588" s="15" t="s">
        <v>6166</v>
      </c>
      <c r="D588" s="16"/>
      <c r="E588" s="17">
        <v>9</v>
      </c>
      <c r="F588" s="17">
        <v>1</v>
      </c>
      <c r="G588" s="15" t="s">
        <v>1061</v>
      </c>
      <c r="H588" s="15" t="s">
        <v>995</v>
      </c>
      <c r="I588" s="15" t="s">
        <v>995</v>
      </c>
      <c r="J588" s="15" t="s">
        <v>995</v>
      </c>
      <c r="K588" s="15" t="s">
        <v>996</v>
      </c>
      <c r="L588" s="15" t="s">
        <v>995</v>
      </c>
      <c r="M588" s="15" t="s">
        <v>997</v>
      </c>
      <c r="N588" s="15" t="s">
        <v>6167</v>
      </c>
      <c r="O588" s="15" t="s">
        <v>6028</v>
      </c>
      <c r="P588" s="15" t="s">
        <v>6016</v>
      </c>
      <c r="Q588" s="15" t="s">
        <v>537</v>
      </c>
      <c r="R588" s="15" t="s">
        <v>6158</v>
      </c>
      <c r="S588" s="15" t="s">
        <v>6159</v>
      </c>
      <c r="T588" s="15" t="s">
        <v>1001</v>
      </c>
      <c r="U588" s="15" t="s">
        <v>6160</v>
      </c>
      <c r="V588" s="15" t="s">
        <v>6168</v>
      </c>
      <c r="W588" s="15" t="s">
        <v>995</v>
      </c>
      <c r="X588" s="18" t="s">
        <v>6169</v>
      </c>
      <c r="Y588" s="15" t="s">
        <v>995</v>
      </c>
      <c r="Z588" s="17">
        <v>0</v>
      </c>
      <c r="AA588" s="17">
        <v>1</v>
      </c>
      <c r="AB588" s="16"/>
      <c r="AC588" s="16"/>
      <c r="AD588" s="16"/>
      <c r="AE588" s="16"/>
      <c r="AF588" s="15" t="s">
        <v>995</v>
      </c>
      <c r="AG588" s="16" t="b">
        <v>0</v>
      </c>
      <c r="AH588" s="15" t="s">
        <v>995</v>
      </c>
      <c r="AI588" s="15" t="s">
        <v>995</v>
      </c>
      <c r="AJ588" s="15" t="s">
        <v>995</v>
      </c>
      <c r="AK588" s="16" t="b">
        <v>0</v>
      </c>
      <c r="AL588" s="16" t="b">
        <v>0</v>
      </c>
      <c r="AM588" s="16"/>
      <c r="AN588" s="15" t="s">
        <v>6170</v>
      </c>
      <c r="AO588" s="15" t="s">
        <v>1067</v>
      </c>
      <c r="AP588" s="15" t="s">
        <v>1007</v>
      </c>
      <c r="AQ588" s="15" t="s">
        <v>1008</v>
      </c>
      <c r="AR588" s="16"/>
    </row>
    <row r="589" spans="1:44" ht="15.5" x14ac:dyDescent="0.35">
      <c r="A589" s="15" t="s">
        <v>6171</v>
      </c>
      <c r="B589" s="15" t="s">
        <v>6172</v>
      </c>
      <c r="C589" s="15" t="s">
        <v>6173</v>
      </c>
      <c r="D589" s="16"/>
      <c r="E589" s="17">
        <v>28</v>
      </c>
      <c r="F589" s="17">
        <v>5</v>
      </c>
      <c r="G589" s="15" t="s">
        <v>16</v>
      </c>
      <c r="H589" s="15" t="s">
        <v>995</v>
      </c>
      <c r="I589" s="15" t="s">
        <v>995</v>
      </c>
      <c r="J589" s="15" t="s">
        <v>995</v>
      </c>
      <c r="K589" s="15" t="s">
        <v>996</v>
      </c>
      <c r="L589" s="15" t="s">
        <v>995</v>
      </c>
      <c r="M589" s="15" t="s">
        <v>4165</v>
      </c>
      <c r="N589" s="15" t="s">
        <v>6174</v>
      </c>
      <c r="O589" s="15" t="s">
        <v>6028</v>
      </c>
      <c r="P589" s="15" t="s">
        <v>6016</v>
      </c>
      <c r="Q589" s="15" t="s">
        <v>537</v>
      </c>
      <c r="R589" s="15" t="s">
        <v>6158</v>
      </c>
      <c r="S589" s="15" t="s">
        <v>6175</v>
      </c>
      <c r="T589" s="15" t="s">
        <v>1001</v>
      </c>
      <c r="U589" s="15" t="s">
        <v>6176</v>
      </c>
      <c r="V589" s="15" t="s">
        <v>6177</v>
      </c>
      <c r="W589" s="15" t="s">
        <v>995</v>
      </c>
      <c r="X589" s="18" t="s">
        <v>6178</v>
      </c>
      <c r="Y589" s="15" t="s">
        <v>995</v>
      </c>
      <c r="Z589" s="17">
        <v>0</v>
      </c>
      <c r="AA589" s="17">
        <v>1</v>
      </c>
      <c r="AB589" s="16"/>
      <c r="AC589" s="16"/>
      <c r="AD589" s="16"/>
      <c r="AE589" s="16"/>
      <c r="AF589" s="15" t="s">
        <v>995</v>
      </c>
      <c r="AG589" s="16" t="b">
        <v>0</v>
      </c>
      <c r="AH589" s="15" t="s">
        <v>995</v>
      </c>
      <c r="AI589" s="15" t="s">
        <v>995</v>
      </c>
      <c r="AJ589" s="15" t="s">
        <v>995</v>
      </c>
      <c r="AK589" s="16" t="b">
        <v>0</v>
      </c>
      <c r="AL589" s="16" t="b">
        <v>0</v>
      </c>
      <c r="AM589" s="16"/>
      <c r="AN589" s="15" t="s">
        <v>6179</v>
      </c>
      <c r="AO589" s="15" t="s">
        <v>4165</v>
      </c>
      <c r="AP589" s="15" t="s">
        <v>1007</v>
      </c>
      <c r="AQ589" s="15" t="s">
        <v>1008</v>
      </c>
      <c r="AR589" s="16"/>
    </row>
    <row r="590" spans="1:44" ht="15.5" x14ac:dyDescent="0.35">
      <c r="A590" s="15" t="s">
        <v>6180</v>
      </c>
      <c r="B590" s="15" t="s">
        <v>6181</v>
      </c>
      <c r="C590" s="15" t="s">
        <v>6182</v>
      </c>
      <c r="D590" s="16"/>
      <c r="E590" s="17">
        <v>38</v>
      </c>
      <c r="F590" s="17">
        <v>7</v>
      </c>
      <c r="G590" s="15" t="s">
        <v>14</v>
      </c>
      <c r="H590" s="15" t="s">
        <v>995</v>
      </c>
      <c r="I590" s="15" t="s">
        <v>6183</v>
      </c>
      <c r="J590" s="15" t="s">
        <v>995</v>
      </c>
      <c r="K590" s="15" t="s">
        <v>996</v>
      </c>
      <c r="L590" s="15" t="s">
        <v>995</v>
      </c>
      <c r="M590" s="15" t="s">
        <v>997</v>
      </c>
      <c r="N590" s="15" t="s">
        <v>6184</v>
      </c>
      <c r="O590" s="15" t="s">
        <v>6028</v>
      </c>
      <c r="P590" s="15" t="s">
        <v>6016</v>
      </c>
      <c r="Q590" s="15" t="s">
        <v>537</v>
      </c>
      <c r="R590" s="15" t="s">
        <v>6185</v>
      </c>
      <c r="S590" s="15" t="s">
        <v>6186</v>
      </c>
      <c r="T590" s="15" t="s">
        <v>1001</v>
      </c>
      <c r="U590" s="15" t="s">
        <v>6187</v>
      </c>
      <c r="V590" s="15" t="s">
        <v>6188</v>
      </c>
      <c r="W590" s="15" t="s">
        <v>995</v>
      </c>
      <c r="X590" s="18" t="s">
        <v>6189</v>
      </c>
      <c r="Y590" s="15" t="s">
        <v>995</v>
      </c>
      <c r="Z590" s="17">
        <v>0</v>
      </c>
      <c r="AA590" s="17">
        <v>1</v>
      </c>
      <c r="AB590" s="16"/>
      <c r="AC590" s="17">
        <v>4000</v>
      </c>
      <c r="AD590" s="16"/>
      <c r="AE590" s="16"/>
      <c r="AF590" s="15" t="s">
        <v>995</v>
      </c>
      <c r="AG590" s="16" t="b">
        <v>0</v>
      </c>
      <c r="AH590" s="15" t="s">
        <v>995</v>
      </c>
      <c r="AI590" s="15" t="s">
        <v>995</v>
      </c>
      <c r="AJ590" s="15" t="s">
        <v>995</v>
      </c>
      <c r="AK590" s="16" t="b">
        <v>0</v>
      </c>
      <c r="AL590" s="16" t="b">
        <v>0</v>
      </c>
      <c r="AM590" s="16"/>
      <c r="AN590" s="15" t="s">
        <v>6190</v>
      </c>
      <c r="AO590" s="15" t="s">
        <v>997</v>
      </c>
      <c r="AP590" s="15" t="s">
        <v>1007</v>
      </c>
      <c r="AQ590" s="15" t="s">
        <v>1008</v>
      </c>
      <c r="AR590" s="16"/>
    </row>
    <row r="591" spans="1:44" ht="15.5" x14ac:dyDescent="0.35">
      <c r="A591" s="15" t="s">
        <v>6191</v>
      </c>
      <c r="B591" s="15" t="s">
        <v>6192</v>
      </c>
      <c r="C591" s="15" t="s">
        <v>6193</v>
      </c>
      <c r="D591" s="16"/>
      <c r="E591" s="17">
        <v>9</v>
      </c>
      <c r="F591" s="17">
        <v>1</v>
      </c>
      <c r="G591" s="15" t="s">
        <v>994</v>
      </c>
      <c r="H591" s="15" t="s">
        <v>995</v>
      </c>
      <c r="I591" s="15" t="s">
        <v>995</v>
      </c>
      <c r="J591" s="15" t="s">
        <v>995</v>
      </c>
      <c r="K591" s="15" t="s">
        <v>996</v>
      </c>
      <c r="L591" s="15" t="s">
        <v>995</v>
      </c>
      <c r="M591" s="15" t="s">
        <v>997</v>
      </c>
      <c r="N591" s="15" t="s">
        <v>6194</v>
      </c>
      <c r="O591" s="15" t="s">
        <v>6195</v>
      </c>
      <c r="P591" s="15" t="s">
        <v>6016</v>
      </c>
      <c r="Q591" s="15" t="s">
        <v>537</v>
      </c>
      <c r="R591" s="15" t="s">
        <v>6195</v>
      </c>
      <c r="S591" s="15" t="s">
        <v>6196</v>
      </c>
      <c r="T591" s="15" t="s">
        <v>1001</v>
      </c>
      <c r="U591" s="15" t="s">
        <v>6197</v>
      </c>
      <c r="V591" s="15" t="s">
        <v>6198</v>
      </c>
      <c r="W591" s="15" t="s">
        <v>995</v>
      </c>
      <c r="X591" s="18" t="s">
        <v>6199</v>
      </c>
      <c r="Y591" s="15" t="s">
        <v>995</v>
      </c>
      <c r="Z591" s="17">
        <v>0</v>
      </c>
      <c r="AA591" s="17">
        <v>1</v>
      </c>
      <c r="AB591" s="16"/>
      <c r="AC591" s="16"/>
      <c r="AD591" s="16"/>
      <c r="AE591" s="16"/>
      <c r="AF591" s="15" t="s">
        <v>995</v>
      </c>
      <c r="AG591" s="16" t="b">
        <v>0</v>
      </c>
      <c r="AH591" s="15" t="s">
        <v>995</v>
      </c>
      <c r="AI591" s="15" t="s">
        <v>995</v>
      </c>
      <c r="AJ591" s="15" t="s">
        <v>995</v>
      </c>
      <c r="AK591" s="16" t="b">
        <v>0</v>
      </c>
      <c r="AL591" s="16" t="b">
        <v>0</v>
      </c>
      <c r="AM591" s="16"/>
      <c r="AN591" s="15" t="s">
        <v>1005</v>
      </c>
      <c r="AO591" s="15" t="s">
        <v>1006</v>
      </c>
      <c r="AP591" s="15" t="s">
        <v>1007</v>
      </c>
      <c r="AQ591" s="15" t="s">
        <v>1008</v>
      </c>
      <c r="AR591" s="16"/>
    </row>
    <row r="592" spans="1:44" ht="15.5" x14ac:dyDescent="0.35">
      <c r="A592" s="15" t="s">
        <v>6200</v>
      </c>
      <c r="B592" s="15" t="s">
        <v>6201</v>
      </c>
      <c r="C592" s="15" t="s">
        <v>6202</v>
      </c>
      <c r="D592" s="16"/>
      <c r="E592" s="17">
        <v>22</v>
      </c>
      <c r="F592" s="17">
        <v>4</v>
      </c>
      <c r="G592" s="15" t="s">
        <v>1061</v>
      </c>
      <c r="H592" s="15" t="s">
        <v>995</v>
      </c>
      <c r="I592" s="15" t="s">
        <v>995</v>
      </c>
      <c r="J592" s="15" t="s">
        <v>995</v>
      </c>
      <c r="K592" s="15" t="s">
        <v>996</v>
      </c>
      <c r="L592" s="15" t="s">
        <v>995</v>
      </c>
      <c r="M592" s="15" t="s">
        <v>997</v>
      </c>
      <c r="N592" s="15" t="s">
        <v>6203</v>
      </c>
      <c r="O592" s="15" t="s">
        <v>6195</v>
      </c>
      <c r="P592" s="15" t="s">
        <v>6016</v>
      </c>
      <c r="Q592" s="15" t="s">
        <v>537</v>
      </c>
      <c r="R592" s="15" t="s">
        <v>6195</v>
      </c>
      <c r="S592" s="15" t="s">
        <v>6196</v>
      </c>
      <c r="T592" s="15" t="s">
        <v>1001</v>
      </c>
      <c r="U592" s="15" t="s">
        <v>6204</v>
      </c>
      <c r="V592" s="15" t="s">
        <v>6205</v>
      </c>
      <c r="W592" s="15" t="s">
        <v>995</v>
      </c>
      <c r="X592" s="18" t="s">
        <v>6206</v>
      </c>
      <c r="Y592" s="15" t="s">
        <v>995</v>
      </c>
      <c r="Z592" s="17">
        <v>0</v>
      </c>
      <c r="AA592" s="17">
        <v>1</v>
      </c>
      <c r="AB592" s="16"/>
      <c r="AC592" s="16"/>
      <c r="AD592" s="16"/>
      <c r="AE592" s="16"/>
      <c r="AF592" s="15" t="s">
        <v>995</v>
      </c>
      <c r="AG592" s="16" t="b">
        <v>0</v>
      </c>
      <c r="AH592" s="15" t="s">
        <v>995</v>
      </c>
      <c r="AI592" s="15" t="s">
        <v>995</v>
      </c>
      <c r="AJ592" s="15" t="s">
        <v>995</v>
      </c>
      <c r="AK592" s="16" t="b">
        <v>0</v>
      </c>
      <c r="AL592" s="16" t="b">
        <v>0</v>
      </c>
      <c r="AM592" s="16"/>
      <c r="AN592" s="15" t="s">
        <v>2200</v>
      </c>
      <c r="AO592" s="15" t="s">
        <v>1067</v>
      </c>
      <c r="AP592" s="15" t="s">
        <v>1007</v>
      </c>
      <c r="AQ592" s="15" t="s">
        <v>1008</v>
      </c>
      <c r="AR592" s="16"/>
    </row>
    <row r="593" spans="1:44" ht="15.5" x14ac:dyDescent="0.35">
      <c r="A593" s="15" t="s">
        <v>6207</v>
      </c>
      <c r="B593" s="15" t="s">
        <v>6208</v>
      </c>
      <c r="C593" s="15" t="s">
        <v>6209</v>
      </c>
      <c r="D593" s="16"/>
      <c r="E593" s="17">
        <v>21</v>
      </c>
      <c r="F593" s="17">
        <v>4</v>
      </c>
      <c r="G593" s="15" t="s">
        <v>994</v>
      </c>
      <c r="H593" s="15" t="s">
        <v>995</v>
      </c>
      <c r="I593" s="15" t="s">
        <v>995</v>
      </c>
      <c r="J593" s="15" t="s">
        <v>995</v>
      </c>
      <c r="K593" s="15" t="s">
        <v>996</v>
      </c>
      <c r="L593" s="15" t="s">
        <v>995</v>
      </c>
      <c r="M593" s="15" t="s">
        <v>997</v>
      </c>
      <c r="N593" s="15" t="s">
        <v>6210</v>
      </c>
      <c r="O593" s="15" t="s">
        <v>6195</v>
      </c>
      <c r="P593" s="15" t="s">
        <v>6016</v>
      </c>
      <c r="Q593" s="15" t="s">
        <v>537</v>
      </c>
      <c r="R593" s="15" t="s">
        <v>6195</v>
      </c>
      <c r="S593" s="15" t="s">
        <v>6196</v>
      </c>
      <c r="T593" s="15" t="s">
        <v>1001</v>
      </c>
      <c r="U593" s="15" t="s">
        <v>6211</v>
      </c>
      <c r="V593" s="15" t="s">
        <v>6212</v>
      </c>
      <c r="W593" s="15" t="s">
        <v>995</v>
      </c>
      <c r="X593" s="18" t="s">
        <v>6213</v>
      </c>
      <c r="Y593" s="15" t="s">
        <v>995</v>
      </c>
      <c r="Z593" s="17">
        <v>0</v>
      </c>
      <c r="AA593" s="17">
        <v>1</v>
      </c>
      <c r="AB593" s="16"/>
      <c r="AC593" s="16"/>
      <c r="AD593" s="16"/>
      <c r="AE593" s="16"/>
      <c r="AF593" s="15" t="s">
        <v>995</v>
      </c>
      <c r="AG593" s="16" t="b">
        <v>0</v>
      </c>
      <c r="AH593" s="15" t="s">
        <v>995</v>
      </c>
      <c r="AI593" s="15" t="s">
        <v>995</v>
      </c>
      <c r="AJ593" s="15" t="s">
        <v>995</v>
      </c>
      <c r="AK593" s="16" t="b">
        <v>0</v>
      </c>
      <c r="AL593" s="16" t="b">
        <v>0</v>
      </c>
      <c r="AM593" s="16"/>
      <c r="AN593" s="15" t="s">
        <v>6022</v>
      </c>
      <c r="AO593" s="15" t="s">
        <v>1094</v>
      </c>
      <c r="AP593" s="15" t="s">
        <v>1007</v>
      </c>
      <c r="AQ593" s="15" t="s">
        <v>1008</v>
      </c>
      <c r="AR593" s="16"/>
    </row>
    <row r="594" spans="1:44" ht="15.5" x14ac:dyDescent="0.35">
      <c r="A594" s="15" t="s">
        <v>6214</v>
      </c>
      <c r="B594" s="15" t="s">
        <v>6215</v>
      </c>
      <c r="C594" s="15" t="s">
        <v>6216</v>
      </c>
      <c r="D594" s="16"/>
      <c r="E594" s="17">
        <v>8</v>
      </c>
      <c r="F594" s="17">
        <v>1</v>
      </c>
      <c r="G594" s="15" t="s">
        <v>994</v>
      </c>
      <c r="H594" s="15" t="s">
        <v>995</v>
      </c>
      <c r="I594" s="15" t="s">
        <v>995</v>
      </c>
      <c r="J594" s="15" t="s">
        <v>995</v>
      </c>
      <c r="K594" s="15" t="s">
        <v>996</v>
      </c>
      <c r="L594" s="15" t="s">
        <v>995</v>
      </c>
      <c r="M594" s="15" t="s">
        <v>997</v>
      </c>
      <c r="N594" s="15" t="s">
        <v>6217</v>
      </c>
      <c r="O594" s="15" t="s">
        <v>6195</v>
      </c>
      <c r="P594" s="15" t="s">
        <v>6016</v>
      </c>
      <c r="Q594" s="15" t="s">
        <v>537</v>
      </c>
      <c r="R594" s="15" t="s">
        <v>6195</v>
      </c>
      <c r="S594" s="15" t="s">
        <v>6196</v>
      </c>
      <c r="T594" s="15" t="s">
        <v>1001</v>
      </c>
      <c r="U594" s="15" t="s">
        <v>6218</v>
      </c>
      <c r="V594" s="15" t="s">
        <v>6219</v>
      </c>
      <c r="W594" s="15" t="s">
        <v>995</v>
      </c>
      <c r="X594" s="18" t="s">
        <v>6220</v>
      </c>
      <c r="Y594" s="15" t="s">
        <v>995</v>
      </c>
      <c r="Z594" s="17">
        <v>0</v>
      </c>
      <c r="AA594" s="17">
        <v>1</v>
      </c>
      <c r="AB594" s="16"/>
      <c r="AC594" s="16"/>
      <c r="AD594" s="16"/>
      <c r="AE594" s="16"/>
      <c r="AF594" s="15" t="s">
        <v>995</v>
      </c>
      <c r="AG594" s="16" t="b">
        <v>0</v>
      </c>
      <c r="AH594" s="15" t="s">
        <v>995</v>
      </c>
      <c r="AI594" s="15" t="s">
        <v>995</v>
      </c>
      <c r="AJ594" s="15" t="s">
        <v>995</v>
      </c>
      <c r="AK594" s="16" t="b">
        <v>0</v>
      </c>
      <c r="AL594" s="16" t="b">
        <v>0</v>
      </c>
      <c r="AM594" s="16"/>
      <c r="AN594" s="15" t="s">
        <v>6022</v>
      </c>
      <c r="AO594" s="15" t="s">
        <v>1094</v>
      </c>
      <c r="AP594" s="15" t="s">
        <v>1007</v>
      </c>
      <c r="AQ594" s="15" t="s">
        <v>1008</v>
      </c>
      <c r="AR594" s="16"/>
    </row>
    <row r="595" spans="1:44" ht="15.5" x14ac:dyDescent="0.35">
      <c r="A595" s="15" t="s">
        <v>6221</v>
      </c>
      <c r="B595" s="15" t="s">
        <v>6222</v>
      </c>
      <c r="C595" s="15" t="s">
        <v>6223</v>
      </c>
      <c r="D595" s="16"/>
      <c r="E595" s="17">
        <v>10</v>
      </c>
      <c r="F595" s="17">
        <v>2</v>
      </c>
      <c r="G595" s="15" t="s">
        <v>994</v>
      </c>
      <c r="H595" s="15" t="s">
        <v>995</v>
      </c>
      <c r="I595" s="15" t="s">
        <v>995</v>
      </c>
      <c r="J595" s="15" t="s">
        <v>995</v>
      </c>
      <c r="K595" s="15" t="s">
        <v>996</v>
      </c>
      <c r="L595" s="15" t="s">
        <v>995</v>
      </c>
      <c r="M595" s="15" t="s">
        <v>997</v>
      </c>
      <c r="N595" s="15" t="s">
        <v>6224</v>
      </c>
      <c r="O595" s="15" t="s">
        <v>6195</v>
      </c>
      <c r="P595" s="15" t="s">
        <v>6016</v>
      </c>
      <c r="Q595" s="15" t="s">
        <v>537</v>
      </c>
      <c r="R595" s="15" t="s">
        <v>6195</v>
      </c>
      <c r="S595" s="15" t="s">
        <v>6196</v>
      </c>
      <c r="T595" s="15" t="s">
        <v>1001</v>
      </c>
      <c r="U595" s="15" t="s">
        <v>6225</v>
      </c>
      <c r="V595" s="15" t="s">
        <v>6226</v>
      </c>
      <c r="W595" s="15" t="s">
        <v>995</v>
      </c>
      <c r="X595" s="18" t="s">
        <v>6227</v>
      </c>
      <c r="Y595" s="15" t="s">
        <v>995</v>
      </c>
      <c r="Z595" s="17">
        <v>0</v>
      </c>
      <c r="AA595" s="17">
        <v>1</v>
      </c>
      <c r="AB595" s="16"/>
      <c r="AC595" s="16"/>
      <c r="AD595" s="16"/>
      <c r="AE595" s="16"/>
      <c r="AF595" s="15" t="s">
        <v>995</v>
      </c>
      <c r="AG595" s="16" t="b">
        <v>0</v>
      </c>
      <c r="AH595" s="15" t="s">
        <v>995</v>
      </c>
      <c r="AI595" s="15" t="s">
        <v>995</v>
      </c>
      <c r="AJ595" s="15" t="s">
        <v>995</v>
      </c>
      <c r="AK595" s="16" t="b">
        <v>0</v>
      </c>
      <c r="AL595" s="16" t="b">
        <v>0</v>
      </c>
      <c r="AM595" s="16"/>
      <c r="AN595" s="15" t="s">
        <v>6022</v>
      </c>
      <c r="AO595" s="15" t="s">
        <v>1094</v>
      </c>
      <c r="AP595" s="15" t="s">
        <v>1007</v>
      </c>
      <c r="AQ595" s="15" t="s">
        <v>1008</v>
      </c>
      <c r="AR595" s="16"/>
    </row>
    <row r="596" spans="1:44" ht="15.5" x14ac:dyDescent="0.35">
      <c r="A596" s="15" t="s">
        <v>6228</v>
      </c>
      <c r="B596" s="15" t="s">
        <v>6229</v>
      </c>
      <c r="C596" s="15" t="s">
        <v>6230</v>
      </c>
      <c r="D596" s="16"/>
      <c r="E596" s="17">
        <v>8</v>
      </c>
      <c r="F596" s="17">
        <v>1</v>
      </c>
      <c r="G596" s="15" t="s">
        <v>1023</v>
      </c>
      <c r="H596" s="15" t="s">
        <v>995</v>
      </c>
      <c r="I596" s="15" t="s">
        <v>995</v>
      </c>
      <c r="J596" s="15" t="s">
        <v>995</v>
      </c>
      <c r="K596" s="15" t="s">
        <v>996</v>
      </c>
      <c r="L596" s="15" t="s">
        <v>995</v>
      </c>
      <c r="M596" s="15" t="s">
        <v>997</v>
      </c>
      <c r="N596" s="15" t="s">
        <v>6231</v>
      </c>
      <c r="O596" s="15" t="s">
        <v>6195</v>
      </c>
      <c r="P596" s="15" t="s">
        <v>6016</v>
      </c>
      <c r="Q596" s="15" t="s">
        <v>537</v>
      </c>
      <c r="R596" s="15" t="s">
        <v>6195</v>
      </c>
      <c r="S596" s="15" t="s">
        <v>6196</v>
      </c>
      <c r="T596" s="15" t="s">
        <v>1001</v>
      </c>
      <c r="U596" s="15" t="s">
        <v>6232</v>
      </c>
      <c r="V596" s="15" t="s">
        <v>6233</v>
      </c>
      <c r="W596" s="15" t="s">
        <v>995</v>
      </c>
      <c r="X596" s="18" t="s">
        <v>6234</v>
      </c>
      <c r="Y596" s="15" t="s">
        <v>995</v>
      </c>
      <c r="Z596" s="17">
        <v>0</v>
      </c>
      <c r="AA596" s="17">
        <v>1</v>
      </c>
      <c r="AB596" s="16"/>
      <c r="AC596" s="16"/>
      <c r="AD596" s="16"/>
      <c r="AE596" s="16"/>
      <c r="AF596" s="15" t="s">
        <v>995</v>
      </c>
      <c r="AG596" s="16" t="b">
        <v>0</v>
      </c>
      <c r="AH596" s="15" t="s">
        <v>995</v>
      </c>
      <c r="AI596" s="15" t="s">
        <v>995</v>
      </c>
      <c r="AJ596" s="15" t="s">
        <v>995</v>
      </c>
      <c r="AK596" s="16" t="b">
        <v>0</v>
      </c>
      <c r="AL596" s="16" t="b">
        <v>0</v>
      </c>
      <c r="AM596" s="16"/>
      <c r="AN596" s="15" t="s">
        <v>6022</v>
      </c>
      <c r="AO596" s="15" t="s">
        <v>1094</v>
      </c>
      <c r="AP596" s="15" t="s">
        <v>1007</v>
      </c>
      <c r="AQ596" s="15" t="s">
        <v>1008</v>
      </c>
      <c r="AR596" s="16"/>
    </row>
    <row r="597" spans="1:44" ht="15.5" x14ac:dyDescent="0.35">
      <c r="A597" s="15" t="s">
        <v>6235</v>
      </c>
      <c r="B597" s="15" t="s">
        <v>6236</v>
      </c>
      <c r="C597" s="15" t="s">
        <v>6237</v>
      </c>
      <c r="D597" s="16"/>
      <c r="E597" s="17">
        <v>18</v>
      </c>
      <c r="F597" s="17">
        <v>3</v>
      </c>
      <c r="G597" s="15" t="s">
        <v>1615</v>
      </c>
      <c r="H597" s="15" t="s">
        <v>995</v>
      </c>
      <c r="I597" s="15" t="s">
        <v>995</v>
      </c>
      <c r="J597" s="15" t="s">
        <v>995</v>
      </c>
      <c r="K597" s="15" t="s">
        <v>996</v>
      </c>
      <c r="L597" s="15" t="s">
        <v>995</v>
      </c>
      <c r="M597" s="15" t="s">
        <v>997</v>
      </c>
      <c r="N597" s="15" t="s">
        <v>6238</v>
      </c>
      <c r="O597" s="15" t="s">
        <v>6195</v>
      </c>
      <c r="P597" s="15" t="s">
        <v>6016</v>
      </c>
      <c r="Q597" s="15" t="s">
        <v>537</v>
      </c>
      <c r="R597" s="15" t="s">
        <v>6195</v>
      </c>
      <c r="S597" s="15" t="s">
        <v>6196</v>
      </c>
      <c r="T597" s="15" t="s">
        <v>1001</v>
      </c>
      <c r="U597" s="15" t="s">
        <v>6239</v>
      </c>
      <c r="V597" s="15" t="s">
        <v>6240</v>
      </c>
      <c r="W597" s="15" t="s">
        <v>995</v>
      </c>
      <c r="X597" s="18" t="s">
        <v>6241</v>
      </c>
      <c r="Y597" s="15" t="s">
        <v>995</v>
      </c>
      <c r="Z597" s="17">
        <v>0</v>
      </c>
      <c r="AA597" s="17">
        <v>1</v>
      </c>
      <c r="AB597" s="16"/>
      <c r="AC597" s="16"/>
      <c r="AD597" s="16"/>
      <c r="AE597" s="16"/>
      <c r="AF597" s="15" t="s">
        <v>995</v>
      </c>
      <c r="AG597" s="16" t="b">
        <v>0</v>
      </c>
      <c r="AH597" s="15" t="s">
        <v>995</v>
      </c>
      <c r="AI597" s="15" t="s">
        <v>995</v>
      </c>
      <c r="AJ597" s="15" t="s">
        <v>995</v>
      </c>
      <c r="AK597" s="16" t="b">
        <v>0</v>
      </c>
      <c r="AL597" s="16" t="b">
        <v>0</v>
      </c>
      <c r="AM597" s="15" t="s">
        <v>1042</v>
      </c>
      <c r="AN597" s="15" t="s">
        <v>1119</v>
      </c>
      <c r="AO597" s="15" t="s">
        <v>1019</v>
      </c>
      <c r="AP597" s="15" t="s">
        <v>1007</v>
      </c>
      <c r="AQ597" s="15" t="s">
        <v>1008</v>
      </c>
      <c r="AR597" s="16"/>
    </row>
    <row r="598" spans="1:44" ht="15.5" x14ac:dyDescent="0.35">
      <c r="A598" s="15" t="s">
        <v>6242</v>
      </c>
      <c r="B598" s="15" t="s">
        <v>6243</v>
      </c>
      <c r="C598" s="15" t="s">
        <v>6244</v>
      </c>
      <c r="D598" s="16"/>
      <c r="E598" s="17">
        <v>15</v>
      </c>
      <c r="F598" s="17">
        <v>3</v>
      </c>
      <c r="G598" s="15" t="s">
        <v>995</v>
      </c>
      <c r="H598" s="15" t="s">
        <v>995</v>
      </c>
      <c r="I598" s="15" t="s">
        <v>995</v>
      </c>
      <c r="J598" s="15" t="s">
        <v>995</v>
      </c>
      <c r="K598" s="15" t="s">
        <v>996</v>
      </c>
      <c r="L598" s="15" t="s">
        <v>995</v>
      </c>
      <c r="M598" s="15" t="s">
        <v>997</v>
      </c>
      <c r="N598" s="15" t="s">
        <v>6245</v>
      </c>
      <c r="O598" s="15" t="s">
        <v>6195</v>
      </c>
      <c r="P598" s="15" t="s">
        <v>6016</v>
      </c>
      <c r="Q598" s="15" t="s">
        <v>537</v>
      </c>
      <c r="R598" s="15" t="s">
        <v>6195</v>
      </c>
      <c r="S598" s="15" t="s">
        <v>6246</v>
      </c>
      <c r="T598" s="15" t="s">
        <v>1001</v>
      </c>
      <c r="U598" s="15" t="s">
        <v>6247</v>
      </c>
      <c r="V598" s="15" t="s">
        <v>6248</v>
      </c>
      <c r="W598" s="15" t="s">
        <v>995</v>
      </c>
      <c r="X598" s="18" t="s">
        <v>6249</v>
      </c>
      <c r="Y598" s="15" t="s">
        <v>995</v>
      </c>
      <c r="Z598" s="17">
        <v>0</v>
      </c>
      <c r="AA598" s="17">
        <v>1</v>
      </c>
      <c r="AB598" s="16"/>
      <c r="AC598" s="16"/>
      <c r="AD598" s="16"/>
      <c r="AE598" s="16"/>
      <c r="AF598" s="15" t="s">
        <v>995</v>
      </c>
      <c r="AG598" s="16" t="b">
        <v>0</v>
      </c>
      <c r="AH598" s="15" t="s">
        <v>995</v>
      </c>
      <c r="AI598" s="15" t="s">
        <v>995</v>
      </c>
      <c r="AJ598" s="15" t="s">
        <v>995</v>
      </c>
      <c r="AK598" s="16" t="b">
        <v>0</v>
      </c>
      <c r="AL598" s="16" t="b">
        <v>0</v>
      </c>
      <c r="AM598" s="16"/>
      <c r="AN598" s="15" t="s">
        <v>1820</v>
      </c>
      <c r="AO598" s="15" t="s">
        <v>1821</v>
      </c>
      <c r="AP598" s="15" t="s">
        <v>1007</v>
      </c>
      <c r="AQ598" s="15" t="s">
        <v>1008</v>
      </c>
      <c r="AR598" s="16"/>
    </row>
    <row r="599" spans="1:44" ht="15.5" x14ac:dyDescent="0.35">
      <c r="A599" s="15" t="s">
        <v>6250</v>
      </c>
      <c r="B599" s="15" t="s">
        <v>6251</v>
      </c>
      <c r="C599" s="15" t="s">
        <v>6252</v>
      </c>
      <c r="D599" s="16"/>
      <c r="E599" s="17">
        <v>19</v>
      </c>
      <c r="F599" s="17">
        <v>3</v>
      </c>
      <c r="G599" s="15" t="s">
        <v>1034</v>
      </c>
      <c r="H599" s="15" t="s">
        <v>995</v>
      </c>
      <c r="I599" s="15" t="s">
        <v>995</v>
      </c>
      <c r="J599" s="15" t="s">
        <v>995</v>
      </c>
      <c r="K599" s="15" t="s">
        <v>996</v>
      </c>
      <c r="L599" s="15" t="s">
        <v>995</v>
      </c>
      <c r="M599" s="15" t="s">
        <v>997</v>
      </c>
      <c r="N599" s="15" t="s">
        <v>6253</v>
      </c>
      <c r="O599" s="15" t="s">
        <v>6195</v>
      </c>
      <c r="P599" s="15" t="s">
        <v>6016</v>
      </c>
      <c r="Q599" s="15" t="s">
        <v>537</v>
      </c>
      <c r="R599" s="15" t="s">
        <v>6195</v>
      </c>
      <c r="S599" s="15" t="s">
        <v>6246</v>
      </c>
      <c r="T599" s="15" t="s">
        <v>1001</v>
      </c>
      <c r="U599" s="15" t="s">
        <v>6254</v>
      </c>
      <c r="V599" s="15" t="s">
        <v>6255</v>
      </c>
      <c r="W599" s="15" t="s">
        <v>995</v>
      </c>
      <c r="X599" s="18" t="s">
        <v>6256</v>
      </c>
      <c r="Y599" s="15" t="s">
        <v>995</v>
      </c>
      <c r="Z599" s="17">
        <v>0</v>
      </c>
      <c r="AA599" s="17">
        <v>1</v>
      </c>
      <c r="AB599" s="16"/>
      <c r="AC599" s="16"/>
      <c r="AD599" s="16"/>
      <c r="AE599" s="16"/>
      <c r="AF599" s="15" t="s">
        <v>995</v>
      </c>
      <c r="AG599" s="16" t="b">
        <v>0</v>
      </c>
      <c r="AH599" s="15" t="s">
        <v>995</v>
      </c>
      <c r="AI599" s="15" t="s">
        <v>995</v>
      </c>
      <c r="AJ599" s="15" t="s">
        <v>995</v>
      </c>
      <c r="AK599" s="16" t="b">
        <v>0</v>
      </c>
      <c r="AL599" s="16" t="b">
        <v>0</v>
      </c>
      <c r="AM599" s="16"/>
      <c r="AN599" s="15" t="s">
        <v>1804</v>
      </c>
      <c r="AO599" s="15" t="s">
        <v>1805</v>
      </c>
      <c r="AP599" s="15" t="s">
        <v>1007</v>
      </c>
      <c r="AQ599" s="15" t="s">
        <v>1008</v>
      </c>
      <c r="AR599" s="16"/>
    </row>
    <row r="600" spans="1:44" ht="15.5" x14ac:dyDescent="0.35">
      <c r="A600" s="15" t="s">
        <v>6257</v>
      </c>
      <c r="B600" s="15" t="s">
        <v>6258</v>
      </c>
      <c r="C600" s="15" t="s">
        <v>6259</v>
      </c>
      <c r="D600" s="16"/>
      <c r="E600" s="17">
        <v>19</v>
      </c>
      <c r="F600" s="17">
        <v>3</v>
      </c>
      <c r="G600" s="15" t="s">
        <v>1023</v>
      </c>
      <c r="H600" s="15" t="s">
        <v>995</v>
      </c>
      <c r="I600" s="15" t="s">
        <v>995</v>
      </c>
      <c r="J600" s="15" t="s">
        <v>995</v>
      </c>
      <c r="K600" s="15" t="s">
        <v>996</v>
      </c>
      <c r="L600" s="15" t="s">
        <v>995</v>
      </c>
      <c r="M600" s="15" t="s">
        <v>997</v>
      </c>
      <c r="N600" s="15" t="s">
        <v>6260</v>
      </c>
      <c r="O600" s="15" t="s">
        <v>6195</v>
      </c>
      <c r="P600" s="15" t="s">
        <v>6016</v>
      </c>
      <c r="Q600" s="15" t="s">
        <v>537</v>
      </c>
      <c r="R600" s="15" t="s">
        <v>6195</v>
      </c>
      <c r="S600" s="15" t="s">
        <v>6246</v>
      </c>
      <c r="T600" s="15" t="s">
        <v>1001</v>
      </c>
      <c r="U600" s="15" t="s">
        <v>6254</v>
      </c>
      <c r="V600" s="15" t="s">
        <v>6261</v>
      </c>
      <c r="W600" s="15" t="s">
        <v>995</v>
      </c>
      <c r="X600" s="18" t="s">
        <v>995</v>
      </c>
      <c r="Y600" s="15" t="s">
        <v>995</v>
      </c>
      <c r="Z600" s="17">
        <v>0</v>
      </c>
      <c r="AA600" s="17">
        <v>1</v>
      </c>
      <c r="AB600" s="16"/>
      <c r="AC600" s="16"/>
      <c r="AD600" s="16"/>
      <c r="AE600" s="16"/>
      <c r="AF600" s="15" t="s">
        <v>995</v>
      </c>
      <c r="AG600" s="16" t="b">
        <v>0</v>
      </c>
      <c r="AH600" s="15" t="s">
        <v>1196</v>
      </c>
      <c r="AI600" s="15" t="s">
        <v>995</v>
      </c>
      <c r="AJ600" s="15" t="s">
        <v>995</v>
      </c>
      <c r="AK600" s="16" t="b">
        <v>0</v>
      </c>
      <c r="AL600" s="16" t="b">
        <v>0</v>
      </c>
      <c r="AM600" s="16"/>
      <c r="AN600" s="15" t="s">
        <v>2122</v>
      </c>
      <c r="AO600" s="15" t="s">
        <v>1094</v>
      </c>
      <c r="AP600" s="15" t="s">
        <v>6262</v>
      </c>
      <c r="AQ600" s="15" t="s">
        <v>1226</v>
      </c>
      <c r="AR600" s="16"/>
    </row>
    <row r="601" spans="1:44" ht="15.5" x14ac:dyDescent="0.35">
      <c r="A601" s="15" t="s">
        <v>6263</v>
      </c>
      <c r="B601" s="15" t="s">
        <v>6264</v>
      </c>
      <c r="C601" s="15" t="s">
        <v>6265</v>
      </c>
      <c r="D601" s="16"/>
      <c r="E601" s="17">
        <v>17</v>
      </c>
      <c r="F601" s="17">
        <v>3</v>
      </c>
      <c r="G601" s="15" t="s">
        <v>994</v>
      </c>
      <c r="H601" s="15" t="s">
        <v>995</v>
      </c>
      <c r="I601" s="15" t="s">
        <v>995</v>
      </c>
      <c r="J601" s="15" t="s">
        <v>995</v>
      </c>
      <c r="K601" s="15" t="s">
        <v>996</v>
      </c>
      <c r="L601" s="15" t="s">
        <v>995</v>
      </c>
      <c r="M601" s="15" t="s">
        <v>997</v>
      </c>
      <c r="N601" s="15" t="s">
        <v>6266</v>
      </c>
      <c r="O601" s="15" t="s">
        <v>6195</v>
      </c>
      <c r="P601" s="15" t="s">
        <v>6016</v>
      </c>
      <c r="Q601" s="15" t="s">
        <v>537</v>
      </c>
      <c r="R601" s="15" t="s">
        <v>6195</v>
      </c>
      <c r="S601" s="15" t="s">
        <v>6246</v>
      </c>
      <c r="T601" s="15" t="s">
        <v>1001</v>
      </c>
      <c r="U601" s="15" t="s">
        <v>6267</v>
      </c>
      <c r="V601" s="15" t="s">
        <v>6268</v>
      </c>
      <c r="W601" s="15" t="s">
        <v>995</v>
      </c>
      <c r="X601" s="18" t="s">
        <v>6269</v>
      </c>
      <c r="Y601" s="15" t="s">
        <v>995</v>
      </c>
      <c r="Z601" s="17">
        <v>0</v>
      </c>
      <c r="AA601" s="17">
        <v>1</v>
      </c>
      <c r="AB601" s="16"/>
      <c r="AC601" s="16"/>
      <c r="AD601" s="16"/>
      <c r="AE601" s="16"/>
      <c r="AF601" s="15" t="s">
        <v>995</v>
      </c>
      <c r="AG601" s="16" t="b">
        <v>0</v>
      </c>
      <c r="AH601" s="15" t="s">
        <v>995</v>
      </c>
      <c r="AI601" s="15" t="s">
        <v>995</v>
      </c>
      <c r="AJ601" s="15" t="s">
        <v>995</v>
      </c>
      <c r="AK601" s="16" t="b">
        <v>0</v>
      </c>
      <c r="AL601" s="16" t="b">
        <v>0</v>
      </c>
      <c r="AM601" s="16"/>
      <c r="AN601" s="15" t="s">
        <v>5581</v>
      </c>
      <c r="AO601" s="15" t="s">
        <v>1171</v>
      </c>
      <c r="AP601" s="15" t="s">
        <v>1007</v>
      </c>
      <c r="AQ601" s="15" t="s">
        <v>1008</v>
      </c>
      <c r="AR601" s="16"/>
    </row>
    <row r="602" spans="1:44" ht="15.5" x14ac:dyDescent="0.35">
      <c r="A602" s="15" t="s">
        <v>6270</v>
      </c>
      <c r="B602" s="15" t="s">
        <v>6271</v>
      </c>
      <c r="C602" s="15" t="s">
        <v>6272</v>
      </c>
      <c r="D602" s="16"/>
      <c r="E602" s="17">
        <v>51</v>
      </c>
      <c r="F602" s="17">
        <v>9</v>
      </c>
      <c r="G602" s="15" t="s">
        <v>1615</v>
      </c>
      <c r="H602" s="15" t="s">
        <v>995</v>
      </c>
      <c r="I602" s="15" t="s">
        <v>995</v>
      </c>
      <c r="J602" s="15" t="s">
        <v>6242</v>
      </c>
      <c r="K602" s="15" t="s">
        <v>6243</v>
      </c>
      <c r="L602" s="15" t="s">
        <v>995</v>
      </c>
      <c r="M602" s="15" t="s">
        <v>997</v>
      </c>
      <c r="N602" s="15" t="s">
        <v>6273</v>
      </c>
      <c r="O602" s="15" t="s">
        <v>6195</v>
      </c>
      <c r="P602" s="15" t="s">
        <v>6016</v>
      </c>
      <c r="Q602" s="15" t="s">
        <v>537</v>
      </c>
      <c r="R602" s="15" t="s">
        <v>6195</v>
      </c>
      <c r="S602" s="15" t="s">
        <v>6246</v>
      </c>
      <c r="T602" s="15" t="s">
        <v>1001</v>
      </c>
      <c r="U602" s="15" t="s">
        <v>6274</v>
      </c>
      <c r="V602" s="15" t="s">
        <v>6275</v>
      </c>
      <c r="W602" s="15" t="s">
        <v>995</v>
      </c>
      <c r="X602" s="18" t="s">
        <v>6276</v>
      </c>
      <c r="Y602" s="15" t="s">
        <v>995</v>
      </c>
      <c r="Z602" s="17">
        <v>0</v>
      </c>
      <c r="AA602" s="17">
        <v>1</v>
      </c>
      <c r="AB602" s="16"/>
      <c r="AC602" s="16"/>
      <c r="AD602" s="16"/>
      <c r="AE602" s="16"/>
      <c r="AF602" s="15" t="s">
        <v>995</v>
      </c>
      <c r="AG602" s="16" t="b">
        <v>0</v>
      </c>
      <c r="AH602" s="15" t="s">
        <v>995</v>
      </c>
      <c r="AI602" s="15" t="s">
        <v>995</v>
      </c>
      <c r="AJ602" s="15" t="s">
        <v>995</v>
      </c>
      <c r="AK602" s="16" t="b">
        <v>0</v>
      </c>
      <c r="AL602" s="16" t="b">
        <v>0</v>
      </c>
      <c r="AM602" s="16"/>
      <c r="AN602" s="15" t="s">
        <v>4903</v>
      </c>
      <c r="AO602" s="15" t="s">
        <v>1094</v>
      </c>
      <c r="AP602" s="15" t="s">
        <v>1007</v>
      </c>
      <c r="AQ602" s="15" t="s">
        <v>1008</v>
      </c>
      <c r="AR602" s="16"/>
    </row>
    <row r="603" spans="1:44" ht="15.5" x14ac:dyDescent="0.35">
      <c r="A603" s="15" t="s">
        <v>6277</v>
      </c>
      <c r="B603" s="15" t="s">
        <v>6278</v>
      </c>
      <c r="C603" s="15" t="s">
        <v>6279</v>
      </c>
      <c r="D603" s="16"/>
      <c r="E603" s="17">
        <v>19</v>
      </c>
      <c r="F603" s="17">
        <v>3</v>
      </c>
      <c r="G603" s="15" t="s">
        <v>994</v>
      </c>
      <c r="H603" s="15" t="s">
        <v>995</v>
      </c>
      <c r="I603" s="15" t="s">
        <v>995</v>
      </c>
      <c r="J603" s="15" t="s">
        <v>995</v>
      </c>
      <c r="K603" s="15" t="s">
        <v>996</v>
      </c>
      <c r="L603" s="15" t="s">
        <v>995</v>
      </c>
      <c r="M603" s="15" t="s">
        <v>997</v>
      </c>
      <c r="N603" s="15" t="s">
        <v>6280</v>
      </c>
      <c r="O603" s="15" t="s">
        <v>6195</v>
      </c>
      <c r="P603" s="15" t="s">
        <v>6016</v>
      </c>
      <c r="Q603" s="15" t="s">
        <v>537</v>
      </c>
      <c r="R603" s="15" t="s">
        <v>6195</v>
      </c>
      <c r="S603" s="15" t="s">
        <v>6246</v>
      </c>
      <c r="T603" s="15" t="s">
        <v>1001</v>
      </c>
      <c r="U603" s="15" t="s">
        <v>6254</v>
      </c>
      <c r="V603" s="15" t="s">
        <v>6261</v>
      </c>
      <c r="W603" s="15" t="s">
        <v>995</v>
      </c>
      <c r="X603" s="18" t="s">
        <v>6281</v>
      </c>
      <c r="Y603" s="15" t="s">
        <v>995</v>
      </c>
      <c r="Z603" s="17">
        <v>0</v>
      </c>
      <c r="AA603" s="17">
        <v>1</v>
      </c>
      <c r="AB603" s="16"/>
      <c r="AC603" s="16"/>
      <c r="AD603" s="16"/>
      <c r="AE603" s="16"/>
      <c r="AF603" s="15" t="s">
        <v>995</v>
      </c>
      <c r="AG603" s="16" t="b">
        <v>0</v>
      </c>
      <c r="AH603" s="15" t="s">
        <v>995</v>
      </c>
      <c r="AI603" s="15" t="s">
        <v>995</v>
      </c>
      <c r="AJ603" s="15" t="s">
        <v>995</v>
      </c>
      <c r="AK603" s="16" t="b">
        <v>0</v>
      </c>
      <c r="AL603" s="16" t="b">
        <v>0</v>
      </c>
      <c r="AM603" s="16"/>
      <c r="AN603" s="15" t="s">
        <v>1319</v>
      </c>
      <c r="AO603" s="15" t="s">
        <v>1067</v>
      </c>
      <c r="AP603" s="15" t="s">
        <v>1007</v>
      </c>
      <c r="AQ603" s="15" t="s">
        <v>1008</v>
      </c>
      <c r="AR603" s="16"/>
    </row>
    <row r="604" spans="1:44" ht="15.5" x14ac:dyDescent="0.35">
      <c r="A604" s="15" t="s">
        <v>6282</v>
      </c>
      <c r="B604" s="15" t="s">
        <v>6283</v>
      </c>
      <c r="C604" s="15" t="s">
        <v>6284</v>
      </c>
      <c r="D604" s="16"/>
      <c r="E604" s="17">
        <v>24</v>
      </c>
      <c r="F604" s="17">
        <v>5</v>
      </c>
      <c r="G604" s="15" t="s">
        <v>1615</v>
      </c>
      <c r="H604" s="15" t="s">
        <v>995</v>
      </c>
      <c r="I604" s="15" t="s">
        <v>995</v>
      </c>
      <c r="J604" s="15" t="s">
        <v>995</v>
      </c>
      <c r="K604" s="15" t="s">
        <v>996</v>
      </c>
      <c r="L604" s="15" t="s">
        <v>995</v>
      </c>
      <c r="M604" s="15" t="s">
        <v>997</v>
      </c>
      <c r="N604" s="15" t="s">
        <v>6285</v>
      </c>
      <c r="O604" s="15" t="s">
        <v>6195</v>
      </c>
      <c r="P604" s="15" t="s">
        <v>6016</v>
      </c>
      <c r="Q604" s="15" t="s">
        <v>537</v>
      </c>
      <c r="R604" s="15" t="s">
        <v>6195</v>
      </c>
      <c r="S604" s="15" t="s">
        <v>6246</v>
      </c>
      <c r="T604" s="15" t="s">
        <v>1001</v>
      </c>
      <c r="U604" s="15" t="s">
        <v>6286</v>
      </c>
      <c r="V604" s="15" t="s">
        <v>6287</v>
      </c>
      <c r="W604" s="15" t="s">
        <v>995</v>
      </c>
      <c r="X604" s="18" t="s">
        <v>6288</v>
      </c>
      <c r="Y604" s="15" t="s">
        <v>995</v>
      </c>
      <c r="Z604" s="17">
        <v>0</v>
      </c>
      <c r="AA604" s="17">
        <v>1</v>
      </c>
      <c r="AB604" s="16"/>
      <c r="AC604" s="16"/>
      <c r="AD604" s="16"/>
      <c r="AE604" s="16"/>
      <c r="AF604" s="15" t="s">
        <v>995</v>
      </c>
      <c r="AG604" s="16" t="b">
        <v>0</v>
      </c>
      <c r="AH604" s="15" t="s">
        <v>995</v>
      </c>
      <c r="AI604" s="15" t="s">
        <v>995</v>
      </c>
      <c r="AJ604" s="15" t="s">
        <v>995</v>
      </c>
      <c r="AK604" s="16" t="b">
        <v>0</v>
      </c>
      <c r="AL604" s="16" t="b">
        <v>0</v>
      </c>
      <c r="AM604" s="16"/>
      <c r="AN604" s="15" t="s">
        <v>4030</v>
      </c>
      <c r="AO604" s="15" t="s">
        <v>1067</v>
      </c>
      <c r="AP604" s="15" t="s">
        <v>1007</v>
      </c>
      <c r="AQ604" s="15" t="s">
        <v>1008</v>
      </c>
      <c r="AR604" s="16"/>
    </row>
    <row r="605" spans="1:44" ht="15.5" x14ac:dyDescent="0.35">
      <c r="A605" s="15" t="s">
        <v>6289</v>
      </c>
      <c r="B605" s="15" t="s">
        <v>6290</v>
      </c>
      <c r="C605" s="15" t="s">
        <v>6291</v>
      </c>
      <c r="D605" s="16"/>
      <c r="E605" s="17">
        <v>24</v>
      </c>
      <c r="F605" s="17">
        <v>5</v>
      </c>
      <c r="G605" s="15" t="s">
        <v>1615</v>
      </c>
      <c r="H605" s="15" t="s">
        <v>995</v>
      </c>
      <c r="I605" s="15" t="s">
        <v>995</v>
      </c>
      <c r="J605" s="15" t="s">
        <v>995</v>
      </c>
      <c r="K605" s="15" t="s">
        <v>996</v>
      </c>
      <c r="L605" s="15" t="s">
        <v>995</v>
      </c>
      <c r="M605" s="15" t="s">
        <v>6292</v>
      </c>
      <c r="N605" s="15" t="s">
        <v>6293</v>
      </c>
      <c r="O605" s="15" t="s">
        <v>6195</v>
      </c>
      <c r="P605" s="15" t="s">
        <v>6016</v>
      </c>
      <c r="Q605" s="15" t="s">
        <v>537</v>
      </c>
      <c r="R605" s="15" t="s">
        <v>6195</v>
      </c>
      <c r="S605" s="15" t="s">
        <v>6246</v>
      </c>
      <c r="T605" s="15" t="s">
        <v>1001</v>
      </c>
      <c r="U605" s="15" t="s">
        <v>6286</v>
      </c>
      <c r="V605" s="15" t="s">
        <v>6294</v>
      </c>
      <c r="W605" s="15" t="s">
        <v>995</v>
      </c>
      <c r="X605" s="18" t="s">
        <v>6295</v>
      </c>
      <c r="Y605" s="15" t="s">
        <v>995</v>
      </c>
      <c r="Z605" s="17">
        <v>0</v>
      </c>
      <c r="AA605" s="17">
        <v>1</v>
      </c>
      <c r="AB605" s="16"/>
      <c r="AC605" s="16"/>
      <c r="AD605" s="16"/>
      <c r="AE605" s="16"/>
      <c r="AF605" s="15" t="s">
        <v>995</v>
      </c>
      <c r="AG605" s="16" t="b">
        <v>0</v>
      </c>
      <c r="AH605" s="15" t="s">
        <v>995</v>
      </c>
      <c r="AI605" s="15" t="s">
        <v>995</v>
      </c>
      <c r="AJ605" s="15" t="s">
        <v>995</v>
      </c>
      <c r="AK605" s="16" t="b">
        <v>0</v>
      </c>
      <c r="AL605" s="16" t="b">
        <v>0</v>
      </c>
      <c r="AM605" s="16"/>
      <c r="AN605" s="15" t="s">
        <v>6296</v>
      </c>
      <c r="AO605" s="15" t="s">
        <v>6292</v>
      </c>
      <c r="AP605" s="15" t="s">
        <v>1007</v>
      </c>
      <c r="AQ605" s="15" t="s">
        <v>1008</v>
      </c>
      <c r="AR605" s="16"/>
    </row>
    <row r="606" spans="1:44" ht="15.5" x14ac:dyDescent="0.35">
      <c r="A606" s="15" t="s">
        <v>6297</v>
      </c>
      <c r="B606" s="15" t="s">
        <v>6298</v>
      </c>
      <c r="C606" s="15" t="s">
        <v>6299</v>
      </c>
      <c r="D606" s="16"/>
      <c r="E606" s="17">
        <v>19</v>
      </c>
      <c r="F606" s="17">
        <v>3</v>
      </c>
      <c r="G606" s="15" t="s">
        <v>1023</v>
      </c>
      <c r="H606" s="15" t="s">
        <v>995</v>
      </c>
      <c r="I606" s="15" t="s">
        <v>995</v>
      </c>
      <c r="J606" s="15" t="s">
        <v>995</v>
      </c>
      <c r="K606" s="15" t="s">
        <v>996</v>
      </c>
      <c r="L606" s="15" t="s">
        <v>995</v>
      </c>
      <c r="M606" s="15" t="s">
        <v>6292</v>
      </c>
      <c r="N606" s="15" t="s">
        <v>6300</v>
      </c>
      <c r="O606" s="15" t="s">
        <v>6195</v>
      </c>
      <c r="P606" s="15" t="s">
        <v>6016</v>
      </c>
      <c r="Q606" s="15" t="s">
        <v>537</v>
      </c>
      <c r="R606" s="15" t="s">
        <v>6195</v>
      </c>
      <c r="S606" s="15" t="s">
        <v>6246</v>
      </c>
      <c r="T606" s="15" t="s">
        <v>1001</v>
      </c>
      <c r="U606" s="15" t="s">
        <v>6254</v>
      </c>
      <c r="V606" s="15" t="s">
        <v>6261</v>
      </c>
      <c r="W606" s="15" t="s">
        <v>995</v>
      </c>
      <c r="X606" s="18" t="s">
        <v>6301</v>
      </c>
      <c r="Y606" s="15" t="s">
        <v>995</v>
      </c>
      <c r="Z606" s="17">
        <v>0</v>
      </c>
      <c r="AA606" s="17">
        <v>1</v>
      </c>
      <c r="AB606" s="16"/>
      <c r="AC606" s="16"/>
      <c r="AD606" s="16"/>
      <c r="AE606" s="16"/>
      <c r="AF606" s="15" t="s">
        <v>995</v>
      </c>
      <c r="AG606" s="16" t="b">
        <v>0</v>
      </c>
      <c r="AH606" s="15" t="s">
        <v>995</v>
      </c>
      <c r="AI606" s="15" t="s">
        <v>995</v>
      </c>
      <c r="AJ606" s="15" t="s">
        <v>995</v>
      </c>
      <c r="AK606" s="16" t="b">
        <v>0</v>
      </c>
      <c r="AL606" s="16" t="b">
        <v>0</v>
      </c>
      <c r="AM606" s="16"/>
      <c r="AN606" s="15" t="s">
        <v>6296</v>
      </c>
      <c r="AO606" s="15" t="s">
        <v>6292</v>
      </c>
      <c r="AP606" s="15" t="s">
        <v>1007</v>
      </c>
      <c r="AQ606" s="15" t="s">
        <v>1008</v>
      </c>
      <c r="AR606" s="16"/>
    </row>
    <row r="607" spans="1:44" ht="15.5" x14ac:dyDescent="0.35">
      <c r="A607" s="15" t="s">
        <v>6302</v>
      </c>
      <c r="B607" s="15" t="s">
        <v>6303</v>
      </c>
      <c r="C607" s="15" t="s">
        <v>6304</v>
      </c>
      <c r="D607" s="16"/>
      <c r="E607" s="17">
        <v>37</v>
      </c>
      <c r="F607" s="17">
        <v>7</v>
      </c>
      <c r="G607" s="15" t="s">
        <v>1667</v>
      </c>
      <c r="H607" s="15" t="s">
        <v>995</v>
      </c>
      <c r="I607" s="15" t="s">
        <v>995</v>
      </c>
      <c r="J607" s="15" t="s">
        <v>995</v>
      </c>
      <c r="K607" s="15" t="s">
        <v>996</v>
      </c>
      <c r="L607" s="15" t="s">
        <v>995</v>
      </c>
      <c r="M607" s="15" t="s">
        <v>997</v>
      </c>
      <c r="N607" s="15" t="s">
        <v>6305</v>
      </c>
      <c r="O607" s="15" t="s">
        <v>6195</v>
      </c>
      <c r="P607" s="15" t="s">
        <v>6016</v>
      </c>
      <c r="Q607" s="15" t="s">
        <v>537</v>
      </c>
      <c r="R607" s="15" t="s">
        <v>6195</v>
      </c>
      <c r="S607" s="15" t="s">
        <v>6246</v>
      </c>
      <c r="T607" s="15" t="s">
        <v>1001</v>
      </c>
      <c r="U607" s="15" t="s">
        <v>6306</v>
      </c>
      <c r="V607" s="15" t="s">
        <v>6307</v>
      </c>
      <c r="W607" s="15" t="s">
        <v>995</v>
      </c>
      <c r="X607" s="18" t="s">
        <v>6308</v>
      </c>
      <c r="Y607" s="15" t="s">
        <v>995</v>
      </c>
      <c r="Z607" s="17">
        <v>1</v>
      </c>
      <c r="AA607" s="17">
        <v>1</v>
      </c>
      <c r="AB607" s="16"/>
      <c r="AC607" s="16"/>
      <c r="AD607" s="16"/>
      <c r="AE607" s="16"/>
      <c r="AF607" s="15" t="s">
        <v>995</v>
      </c>
      <c r="AG607" s="16" t="b">
        <v>0</v>
      </c>
      <c r="AH607" s="15" t="s">
        <v>995</v>
      </c>
      <c r="AI607" s="15" t="s">
        <v>995</v>
      </c>
      <c r="AJ607" s="15" t="s">
        <v>995</v>
      </c>
      <c r="AK607" s="16" t="b">
        <v>0</v>
      </c>
      <c r="AL607" s="16" t="b">
        <v>0</v>
      </c>
      <c r="AM607" s="16"/>
      <c r="AN607" s="15" t="s">
        <v>6060</v>
      </c>
      <c r="AO607" s="15" t="s">
        <v>1057</v>
      </c>
      <c r="AP607" s="15" t="s">
        <v>1007</v>
      </c>
      <c r="AQ607" s="15" t="s">
        <v>1008</v>
      </c>
      <c r="AR607" s="16"/>
    </row>
    <row r="608" spans="1:44" ht="15.5" x14ac:dyDescent="0.35">
      <c r="A608" s="15" t="s">
        <v>6309</v>
      </c>
      <c r="B608" s="15" t="s">
        <v>6310</v>
      </c>
      <c r="C608" s="15" t="s">
        <v>6311</v>
      </c>
      <c r="D608" s="16"/>
      <c r="E608" s="17">
        <v>31</v>
      </c>
      <c r="F608" s="17">
        <v>6</v>
      </c>
      <c r="G608" s="15" t="s">
        <v>16</v>
      </c>
      <c r="H608" s="15" t="s">
        <v>995</v>
      </c>
      <c r="I608" s="15" t="s">
        <v>6312</v>
      </c>
      <c r="J608" s="15" t="s">
        <v>995</v>
      </c>
      <c r="K608" s="15" t="s">
        <v>996</v>
      </c>
      <c r="L608" s="15" t="s">
        <v>995</v>
      </c>
      <c r="M608" s="15" t="s">
        <v>997</v>
      </c>
      <c r="N608" s="15" t="s">
        <v>6313</v>
      </c>
      <c r="O608" s="15" t="s">
        <v>6195</v>
      </c>
      <c r="P608" s="15" t="s">
        <v>6016</v>
      </c>
      <c r="Q608" s="15" t="s">
        <v>537</v>
      </c>
      <c r="R608" s="15" t="s">
        <v>6195</v>
      </c>
      <c r="S608" s="15" t="s">
        <v>6314</v>
      </c>
      <c r="T608" s="15" t="s">
        <v>1001</v>
      </c>
      <c r="U608" s="15" t="s">
        <v>6315</v>
      </c>
      <c r="V608" s="15" t="s">
        <v>6316</v>
      </c>
      <c r="W608" s="15" t="s">
        <v>995</v>
      </c>
      <c r="X608" s="18" t="s">
        <v>6317</v>
      </c>
      <c r="Y608" s="15" t="s">
        <v>995</v>
      </c>
      <c r="Z608" s="17">
        <v>3</v>
      </c>
      <c r="AA608" s="17">
        <v>1</v>
      </c>
      <c r="AB608" s="17">
        <v>10</v>
      </c>
      <c r="AC608" s="17">
        <v>176109</v>
      </c>
      <c r="AD608" s="16"/>
      <c r="AE608" s="16"/>
      <c r="AF608" s="15" t="s">
        <v>995</v>
      </c>
      <c r="AG608" s="16" t="b">
        <v>0</v>
      </c>
      <c r="AH608" s="15" t="s">
        <v>503</v>
      </c>
      <c r="AI608" s="15" t="s">
        <v>995</v>
      </c>
      <c r="AJ608" s="15" t="s">
        <v>995</v>
      </c>
      <c r="AK608" s="16" t="b">
        <v>0</v>
      </c>
      <c r="AL608" s="16" t="b">
        <v>1</v>
      </c>
      <c r="AM608" s="16"/>
      <c r="AN608" s="15" t="s">
        <v>6318</v>
      </c>
      <c r="AO608" s="15" t="s">
        <v>1019</v>
      </c>
      <c r="AP608" s="15" t="s">
        <v>1007</v>
      </c>
      <c r="AQ608" s="15" t="s">
        <v>1008</v>
      </c>
      <c r="AR608" s="15" t="s">
        <v>2468</v>
      </c>
    </row>
    <row r="609" spans="1:44" ht="15.5" x14ac:dyDescent="0.35">
      <c r="A609" s="15" t="s">
        <v>6319</v>
      </c>
      <c r="B609" s="15" t="s">
        <v>6320</v>
      </c>
      <c r="C609" s="15" t="s">
        <v>6321</v>
      </c>
      <c r="D609" s="16"/>
      <c r="E609" s="17">
        <v>36</v>
      </c>
      <c r="F609" s="17">
        <v>7</v>
      </c>
      <c r="G609" s="15" t="s">
        <v>1061</v>
      </c>
      <c r="H609" s="15" t="s">
        <v>995</v>
      </c>
      <c r="I609" s="15" t="s">
        <v>6322</v>
      </c>
      <c r="J609" s="15" t="s">
        <v>995</v>
      </c>
      <c r="K609" s="15" t="s">
        <v>996</v>
      </c>
      <c r="L609" s="15" t="s">
        <v>995</v>
      </c>
      <c r="M609" s="15" t="s">
        <v>997</v>
      </c>
      <c r="N609" s="15" t="s">
        <v>6323</v>
      </c>
      <c r="O609" s="15" t="s">
        <v>6195</v>
      </c>
      <c r="P609" s="15" t="s">
        <v>6016</v>
      </c>
      <c r="Q609" s="15" t="s">
        <v>537</v>
      </c>
      <c r="R609" s="15" t="s">
        <v>6195</v>
      </c>
      <c r="S609" s="15" t="s">
        <v>6314</v>
      </c>
      <c r="T609" s="15" t="s">
        <v>1001</v>
      </c>
      <c r="U609" s="15" t="s">
        <v>6315</v>
      </c>
      <c r="V609" s="15" t="s">
        <v>6324</v>
      </c>
      <c r="W609" s="15" t="s">
        <v>995</v>
      </c>
      <c r="X609" s="18" t="s">
        <v>6325</v>
      </c>
      <c r="Y609" s="15" t="s">
        <v>995</v>
      </c>
      <c r="Z609" s="17">
        <v>0</v>
      </c>
      <c r="AA609" s="17">
        <v>1</v>
      </c>
      <c r="AB609" s="16"/>
      <c r="AC609" s="16"/>
      <c r="AD609" s="16"/>
      <c r="AE609" s="16"/>
      <c r="AF609" s="15" t="s">
        <v>995</v>
      </c>
      <c r="AG609" s="16" t="b">
        <v>0</v>
      </c>
      <c r="AH609" s="15" t="s">
        <v>995</v>
      </c>
      <c r="AI609" s="15" t="s">
        <v>995</v>
      </c>
      <c r="AJ609" s="15" t="s">
        <v>995</v>
      </c>
      <c r="AK609" s="16" t="b">
        <v>0</v>
      </c>
      <c r="AL609" s="16" t="b">
        <v>0</v>
      </c>
      <c r="AM609" s="16"/>
      <c r="AN609" s="15" t="s">
        <v>2112</v>
      </c>
      <c r="AO609" s="15" t="s">
        <v>1214</v>
      </c>
      <c r="AP609" s="15" t="s">
        <v>1007</v>
      </c>
      <c r="AQ609" s="15" t="s">
        <v>1008</v>
      </c>
      <c r="AR609" s="16"/>
    </row>
    <row r="610" spans="1:44" ht="15.5" x14ac:dyDescent="0.35">
      <c r="A610" s="15" t="s">
        <v>6326</v>
      </c>
      <c r="B610" s="15" t="s">
        <v>6327</v>
      </c>
      <c r="C610" s="15" t="s">
        <v>6328</v>
      </c>
      <c r="D610" s="16"/>
      <c r="E610" s="17">
        <v>15</v>
      </c>
      <c r="F610" s="17">
        <v>3</v>
      </c>
      <c r="G610" s="15" t="s">
        <v>16</v>
      </c>
      <c r="H610" s="15" t="s">
        <v>995</v>
      </c>
      <c r="I610" s="15" t="s">
        <v>6329</v>
      </c>
      <c r="J610" s="15" t="s">
        <v>995</v>
      </c>
      <c r="K610" s="15" t="s">
        <v>996</v>
      </c>
      <c r="L610" s="15" t="s">
        <v>995</v>
      </c>
      <c r="M610" s="15" t="s">
        <v>997</v>
      </c>
      <c r="N610" s="15" t="s">
        <v>6330</v>
      </c>
      <c r="O610" s="15" t="s">
        <v>6195</v>
      </c>
      <c r="P610" s="15" t="s">
        <v>6016</v>
      </c>
      <c r="Q610" s="15" t="s">
        <v>537</v>
      </c>
      <c r="R610" s="15" t="s">
        <v>6195</v>
      </c>
      <c r="S610" s="15" t="s">
        <v>6331</v>
      </c>
      <c r="T610" s="15" t="s">
        <v>1001</v>
      </c>
      <c r="U610" s="15" t="s">
        <v>6332</v>
      </c>
      <c r="V610" s="15" t="s">
        <v>6333</v>
      </c>
      <c r="W610" s="15" t="s">
        <v>995</v>
      </c>
      <c r="X610" s="18" t="s">
        <v>6334</v>
      </c>
      <c r="Y610" s="15" t="s">
        <v>995</v>
      </c>
      <c r="Z610" s="17">
        <v>1</v>
      </c>
      <c r="AA610" s="17">
        <v>1</v>
      </c>
      <c r="AB610" s="17">
        <v>5</v>
      </c>
      <c r="AC610" s="17">
        <v>15204</v>
      </c>
      <c r="AD610" s="16"/>
      <c r="AE610" s="16"/>
      <c r="AF610" s="15" t="s">
        <v>995</v>
      </c>
      <c r="AG610" s="16" t="b">
        <v>0</v>
      </c>
      <c r="AH610" s="15" t="s">
        <v>504</v>
      </c>
      <c r="AI610" s="15" t="s">
        <v>995</v>
      </c>
      <c r="AJ610" s="15" t="s">
        <v>995</v>
      </c>
      <c r="AK610" s="16" t="b">
        <v>1</v>
      </c>
      <c r="AL610" s="16" t="b">
        <v>0</v>
      </c>
      <c r="AM610" s="15" t="s">
        <v>1042</v>
      </c>
      <c r="AN610" s="15" t="s">
        <v>1934</v>
      </c>
      <c r="AO610" s="15" t="s">
        <v>997</v>
      </c>
      <c r="AP610" s="15" t="s">
        <v>1007</v>
      </c>
      <c r="AQ610" s="15" t="s">
        <v>1008</v>
      </c>
      <c r="AR610" s="16"/>
    </row>
    <row r="611" spans="1:44" ht="15.5" x14ac:dyDescent="0.35">
      <c r="A611" s="15" t="s">
        <v>6335</v>
      </c>
      <c r="B611" s="15" t="s">
        <v>6336</v>
      </c>
      <c r="C611" s="15" t="s">
        <v>6337</v>
      </c>
      <c r="D611" s="16"/>
      <c r="E611" s="17">
        <v>15</v>
      </c>
      <c r="F611" s="17">
        <v>3</v>
      </c>
      <c r="G611" s="15" t="s">
        <v>1115</v>
      </c>
      <c r="H611" s="15" t="s">
        <v>995</v>
      </c>
      <c r="I611" s="15" t="s">
        <v>995</v>
      </c>
      <c r="J611" s="15" t="s">
        <v>995</v>
      </c>
      <c r="K611" s="15" t="s">
        <v>996</v>
      </c>
      <c r="L611" s="15" t="s">
        <v>995</v>
      </c>
      <c r="M611" s="15" t="s">
        <v>997</v>
      </c>
      <c r="N611" s="15" t="s">
        <v>6338</v>
      </c>
      <c r="O611" s="15" t="s">
        <v>6195</v>
      </c>
      <c r="P611" s="15" t="s">
        <v>6016</v>
      </c>
      <c r="Q611" s="15" t="s">
        <v>537</v>
      </c>
      <c r="R611" s="15" t="s">
        <v>6195</v>
      </c>
      <c r="S611" s="15" t="s">
        <v>6331</v>
      </c>
      <c r="T611" s="15" t="s">
        <v>1001</v>
      </c>
      <c r="U611" s="15" t="s">
        <v>6332</v>
      </c>
      <c r="V611" s="15" t="s">
        <v>6339</v>
      </c>
      <c r="W611" s="15" t="s">
        <v>995</v>
      </c>
      <c r="X611" s="18" t="s">
        <v>995</v>
      </c>
      <c r="Y611" s="15" t="s">
        <v>995</v>
      </c>
      <c r="Z611" s="17">
        <v>0</v>
      </c>
      <c r="AA611" s="17">
        <v>1</v>
      </c>
      <c r="AB611" s="16"/>
      <c r="AC611" s="16"/>
      <c r="AD611" s="16"/>
      <c r="AE611" s="16"/>
      <c r="AF611" s="15" t="s">
        <v>995</v>
      </c>
      <c r="AG611" s="16" t="b">
        <v>0</v>
      </c>
      <c r="AH611" s="15" t="s">
        <v>995</v>
      </c>
      <c r="AI611" s="15" t="s">
        <v>995</v>
      </c>
      <c r="AJ611" s="15" t="s">
        <v>995</v>
      </c>
      <c r="AK611" s="16" t="b">
        <v>0</v>
      </c>
      <c r="AL611" s="16" t="b">
        <v>0</v>
      </c>
      <c r="AM611" s="16"/>
      <c r="AN611" s="15" t="s">
        <v>6340</v>
      </c>
      <c r="AO611" s="15" t="s">
        <v>1805</v>
      </c>
      <c r="AP611" s="15" t="s">
        <v>1007</v>
      </c>
      <c r="AQ611" s="15" t="s">
        <v>1008</v>
      </c>
      <c r="AR611" s="16"/>
    </row>
    <row r="612" spans="1:44" ht="15.5" x14ac:dyDescent="0.35">
      <c r="A612" s="15" t="s">
        <v>6341</v>
      </c>
      <c r="B612" s="15" t="s">
        <v>6342</v>
      </c>
      <c r="C612" s="15" t="s">
        <v>6343</v>
      </c>
      <c r="D612" s="16"/>
      <c r="E612" s="17">
        <v>42</v>
      </c>
      <c r="F612" s="17">
        <v>8</v>
      </c>
      <c r="G612" s="15" t="s">
        <v>1331</v>
      </c>
      <c r="H612" s="15" t="s">
        <v>995</v>
      </c>
      <c r="I612" s="15" t="s">
        <v>995</v>
      </c>
      <c r="J612" s="15" t="s">
        <v>995</v>
      </c>
      <c r="K612" s="15" t="s">
        <v>996</v>
      </c>
      <c r="L612" s="15" t="s">
        <v>995</v>
      </c>
      <c r="M612" s="15" t="s">
        <v>997</v>
      </c>
      <c r="N612" s="15" t="s">
        <v>6344</v>
      </c>
      <c r="O612" s="15" t="s">
        <v>6195</v>
      </c>
      <c r="P612" s="15" t="s">
        <v>6016</v>
      </c>
      <c r="Q612" s="15" t="s">
        <v>537</v>
      </c>
      <c r="R612" s="15" t="s">
        <v>6195</v>
      </c>
      <c r="S612" s="15" t="s">
        <v>6345</v>
      </c>
      <c r="T612" s="15" t="s">
        <v>1001</v>
      </c>
      <c r="U612" s="15" t="s">
        <v>6346</v>
      </c>
      <c r="V612" s="15" t="s">
        <v>6347</v>
      </c>
      <c r="W612" s="15" t="s">
        <v>995</v>
      </c>
      <c r="X612" s="18" t="s">
        <v>6348</v>
      </c>
      <c r="Y612" s="15" t="s">
        <v>995</v>
      </c>
      <c r="Z612" s="17">
        <v>0</v>
      </c>
      <c r="AA612" s="17">
        <v>1</v>
      </c>
      <c r="AB612" s="16"/>
      <c r="AC612" s="16"/>
      <c r="AD612" s="16"/>
      <c r="AE612" s="16"/>
      <c r="AF612" s="15" t="s">
        <v>995</v>
      </c>
      <c r="AG612" s="16" t="b">
        <v>0</v>
      </c>
      <c r="AH612" s="15" t="s">
        <v>995</v>
      </c>
      <c r="AI612" s="15" t="s">
        <v>995</v>
      </c>
      <c r="AJ612" s="15" t="s">
        <v>995</v>
      </c>
      <c r="AK612" s="16" t="b">
        <v>0</v>
      </c>
      <c r="AL612" s="16" t="b">
        <v>0</v>
      </c>
      <c r="AM612" s="16"/>
      <c r="AN612" s="15" t="s">
        <v>6349</v>
      </c>
      <c r="AO612" s="15" t="s">
        <v>1067</v>
      </c>
      <c r="AP612" s="15" t="s">
        <v>1007</v>
      </c>
      <c r="AQ612" s="15" t="s">
        <v>1008</v>
      </c>
      <c r="AR612" s="16"/>
    </row>
    <row r="613" spans="1:44" ht="15.5" x14ac:dyDescent="0.35">
      <c r="A613" s="15" t="s">
        <v>6350</v>
      </c>
      <c r="B613" s="15" t="s">
        <v>6351</v>
      </c>
      <c r="C613" s="15" t="s">
        <v>6352</v>
      </c>
      <c r="D613" s="16"/>
      <c r="E613" s="17">
        <v>14</v>
      </c>
      <c r="F613" s="17">
        <v>2</v>
      </c>
      <c r="G613" s="15" t="s">
        <v>4013</v>
      </c>
      <c r="H613" s="15" t="s">
        <v>995</v>
      </c>
      <c r="I613" s="15" t="s">
        <v>6353</v>
      </c>
      <c r="J613" s="15" t="s">
        <v>995</v>
      </c>
      <c r="K613" s="15" t="s">
        <v>996</v>
      </c>
      <c r="L613" s="15" t="s">
        <v>995</v>
      </c>
      <c r="M613" s="15" t="s">
        <v>1008</v>
      </c>
      <c r="N613" s="15" t="s">
        <v>6354</v>
      </c>
      <c r="O613" s="15" t="s">
        <v>6195</v>
      </c>
      <c r="P613" s="15" t="s">
        <v>6016</v>
      </c>
      <c r="Q613" s="15" t="s">
        <v>537</v>
      </c>
      <c r="R613" s="15" t="s">
        <v>6195</v>
      </c>
      <c r="S613" s="15" t="s">
        <v>6345</v>
      </c>
      <c r="T613" s="15" t="s">
        <v>1001</v>
      </c>
      <c r="U613" s="15" t="s">
        <v>6355</v>
      </c>
      <c r="V613" s="15" t="s">
        <v>6356</v>
      </c>
      <c r="W613" s="15" t="s">
        <v>995</v>
      </c>
      <c r="X613" s="18" t="s">
        <v>6357</v>
      </c>
      <c r="Y613" s="15" t="s">
        <v>995</v>
      </c>
      <c r="Z613" s="17">
        <v>0</v>
      </c>
      <c r="AA613" s="17">
        <v>1</v>
      </c>
      <c r="AB613" s="16"/>
      <c r="AC613" s="16"/>
      <c r="AD613" s="16"/>
      <c r="AE613" s="16"/>
      <c r="AF613" s="15" t="s">
        <v>995</v>
      </c>
      <c r="AG613" s="16" t="b">
        <v>0</v>
      </c>
      <c r="AH613" s="15" t="s">
        <v>995</v>
      </c>
      <c r="AI613" s="15" t="s">
        <v>995</v>
      </c>
      <c r="AJ613" s="15" t="s">
        <v>995</v>
      </c>
      <c r="AK613" s="16" t="b">
        <v>0</v>
      </c>
      <c r="AL613" s="16" t="b">
        <v>0</v>
      </c>
      <c r="AM613" s="15" t="s">
        <v>1042</v>
      </c>
      <c r="AN613" s="15" t="s">
        <v>2649</v>
      </c>
      <c r="AO613" s="15" t="s">
        <v>1008</v>
      </c>
      <c r="AP613" s="15" t="s">
        <v>1007</v>
      </c>
      <c r="AQ613" s="15" t="s">
        <v>1008</v>
      </c>
      <c r="AR613" s="16"/>
    </row>
    <row r="614" spans="1:44" ht="15.5" x14ac:dyDescent="0.35">
      <c r="A614" s="15" t="s">
        <v>6358</v>
      </c>
      <c r="B614" s="15" t="s">
        <v>6359</v>
      </c>
      <c r="C614" s="15" t="s">
        <v>6360</v>
      </c>
      <c r="D614" s="16"/>
      <c r="E614" s="17">
        <v>12</v>
      </c>
      <c r="F614" s="17">
        <v>2</v>
      </c>
      <c r="G614" s="15" t="s">
        <v>994</v>
      </c>
      <c r="H614" s="15" t="s">
        <v>995</v>
      </c>
      <c r="I614" s="15" t="s">
        <v>995</v>
      </c>
      <c r="J614" s="15" t="s">
        <v>995</v>
      </c>
      <c r="K614" s="15" t="s">
        <v>996</v>
      </c>
      <c r="L614" s="15" t="s">
        <v>995</v>
      </c>
      <c r="M614" s="15" t="s">
        <v>997</v>
      </c>
      <c r="N614" s="15" t="s">
        <v>6361</v>
      </c>
      <c r="O614" s="15" t="s">
        <v>6195</v>
      </c>
      <c r="P614" s="15" t="s">
        <v>6016</v>
      </c>
      <c r="Q614" s="15" t="s">
        <v>537</v>
      </c>
      <c r="R614" s="15" t="s">
        <v>6195</v>
      </c>
      <c r="S614" s="15" t="s">
        <v>6362</v>
      </c>
      <c r="T614" s="15" t="s">
        <v>1001</v>
      </c>
      <c r="U614" s="15" t="s">
        <v>6363</v>
      </c>
      <c r="V614" s="15" t="s">
        <v>6364</v>
      </c>
      <c r="W614" s="15" t="s">
        <v>995</v>
      </c>
      <c r="X614" s="18" t="s">
        <v>6365</v>
      </c>
      <c r="Y614" s="15" t="s">
        <v>995</v>
      </c>
      <c r="Z614" s="17">
        <v>0</v>
      </c>
      <c r="AA614" s="17">
        <v>1</v>
      </c>
      <c r="AB614" s="16"/>
      <c r="AC614" s="16"/>
      <c r="AD614" s="16"/>
      <c r="AE614" s="16"/>
      <c r="AF614" s="15" t="s">
        <v>995</v>
      </c>
      <c r="AG614" s="16" t="b">
        <v>0</v>
      </c>
      <c r="AH614" s="15" t="s">
        <v>995</v>
      </c>
      <c r="AI614" s="15" t="s">
        <v>995</v>
      </c>
      <c r="AJ614" s="15" t="s">
        <v>995</v>
      </c>
      <c r="AK614" s="16" t="b">
        <v>0</v>
      </c>
      <c r="AL614" s="16" t="b">
        <v>0</v>
      </c>
      <c r="AM614" s="16"/>
      <c r="AN614" s="15" t="s">
        <v>1093</v>
      </c>
      <c r="AO614" s="15" t="s">
        <v>1094</v>
      </c>
      <c r="AP614" s="15" t="s">
        <v>1007</v>
      </c>
      <c r="AQ614" s="15" t="s">
        <v>1008</v>
      </c>
      <c r="AR614" s="16"/>
    </row>
    <row r="615" spans="1:44" ht="15.5" x14ac:dyDescent="0.35">
      <c r="A615" s="15" t="s">
        <v>6366</v>
      </c>
      <c r="B615" s="15" t="s">
        <v>6367</v>
      </c>
      <c r="C615" s="15" t="s">
        <v>6368</v>
      </c>
      <c r="D615" s="16"/>
      <c r="E615" s="17">
        <v>6</v>
      </c>
      <c r="F615" s="17">
        <v>1</v>
      </c>
      <c r="G615" s="15" t="s">
        <v>1115</v>
      </c>
      <c r="H615" s="15" t="s">
        <v>995</v>
      </c>
      <c r="I615" s="15" t="s">
        <v>995</v>
      </c>
      <c r="J615" s="15" t="s">
        <v>995</v>
      </c>
      <c r="K615" s="15" t="s">
        <v>996</v>
      </c>
      <c r="L615" s="15" t="s">
        <v>995</v>
      </c>
      <c r="M615" s="15" t="s">
        <v>997</v>
      </c>
      <c r="N615" s="15" t="s">
        <v>6369</v>
      </c>
      <c r="O615" s="15" t="s">
        <v>6195</v>
      </c>
      <c r="P615" s="15" t="s">
        <v>6016</v>
      </c>
      <c r="Q615" s="15" t="s">
        <v>537</v>
      </c>
      <c r="R615" s="15" t="s">
        <v>6195</v>
      </c>
      <c r="S615" s="15" t="s">
        <v>6362</v>
      </c>
      <c r="T615" s="15" t="s">
        <v>1001</v>
      </c>
      <c r="U615" s="15" t="s">
        <v>6370</v>
      </c>
      <c r="V615" s="15" t="s">
        <v>6371</v>
      </c>
      <c r="W615" s="15" t="s">
        <v>995</v>
      </c>
      <c r="X615" s="18" t="s">
        <v>6372</v>
      </c>
      <c r="Y615" s="15" t="s">
        <v>995</v>
      </c>
      <c r="Z615" s="17">
        <v>0</v>
      </c>
      <c r="AA615" s="17">
        <v>1</v>
      </c>
      <c r="AB615" s="16"/>
      <c r="AC615" s="16"/>
      <c r="AD615" s="16"/>
      <c r="AE615" s="16"/>
      <c r="AF615" s="15" t="s">
        <v>995</v>
      </c>
      <c r="AG615" s="16" t="b">
        <v>0</v>
      </c>
      <c r="AH615" s="15" t="s">
        <v>995</v>
      </c>
      <c r="AI615" s="15" t="s">
        <v>995</v>
      </c>
      <c r="AJ615" s="15" t="s">
        <v>995</v>
      </c>
      <c r="AK615" s="16" t="b">
        <v>0</v>
      </c>
      <c r="AL615" s="16" t="b">
        <v>0</v>
      </c>
      <c r="AM615" s="15" t="s">
        <v>1042</v>
      </c>
      <c r="AN615" s="15" t="s">
        <v>6373</v>
      </c>
      <c r="AO615" s="15" t="s">
        <v>1171</v>
      </c>
      <c r="AP615" s="15" t="s">
        <v>1007</v>
      </c>
      <c r="AQ615" s="15" t="s">
        <v>1008</v>
      </c>
      <c r="AR615" s="16"/>
    </row>
    <row r="616" spans="1:44" ht="15.5" x14ac:dyDescent="0.35">
      <c r="A616" s="15" t="s">
        <v>6374</v>
      </c>
      <c r="B616" s="15" t="s">
        <v>6375</v>
      </c>
      <c r="C616" s="15" t="s">
        <v>6376</v>
      </c>
      <c r="D616" s="16"/>
      <c r="E616" s="17">
        <v>5</v>
      </c>
      <c r="F616" s="17">
        <v>1</v>
      </c>
      <c r="G616" s="15" t="s">
        <v>994</v>
      </c>
      <c r="H616" s="15" t="s">
        <v>995</v>
      </c>
      <c r="I616" s="15" t="s">
        <v>995</v>
      </c>
      <c r="J616" s="15" t="s">
        <v>995</v>
      </c>
      <c r="K616" s="15" t="s">
        <v>996</v>
      </c>
      <c r="L616" s="15" t="s">
        <v>995</v>
      </c>
      <c r="M616" s="15" t="s">
        <v>997</v>
      </c>
      <c r="N616" s="15" t="s">
        <v>6377</v>
      </c>
      <c r="O616" s="15" t="s">
        <v>6195</v>
      </c>
      <c r="P616" s="15" t="s">
        <v>6016</v>
      </c>
      <c r="Q616" s="15" t="s">
        <v>537</v>
      </c>
      <c r="R616" s="15" t="s">
        <v>6195</v>
      </c>
      <c r="S616" s="15" t="s">
        <v>6378</v>
      </c>
      <c r="T616" s="15" t="s">
        <v>1001</v>
      </c>
      <c r="U616" s="15" t="s">
        <v>6379</v>
      </c>
      <c r="V616" s="15" t="s">
        <v>6380</v>
      </c>
      <c r="W616" s="15" t="s">
        <v>995</v>
      </c>
      <c r="X616" s="18" t="s">
        <v>995</v>
      </c>
      <c r="Y616" s="15" t="s">
        <v>995</v>
      </c>
      <c r="Z616" s="17">
        <v>0</v>
      </c>
      <c r="AA616" s="17">
        <v>1</v>
      </c>
      <c r="AB616" s="16"/>
      <c r="AC616" s="16"/>
      <c r="AD616" s="16"/>
      <c r="AE616" s="16"/>
      <c r="AF616" s="15" t="s">
        <v>995</v>
      </c>
      <c r="AG616" s="16" t="b">
        <v>0</v>
      </c>
      <c r="AH616" s="15" t="s">
        <v>995</v>
      </c>
      <c r="AI616" s="15" t="s">
        <v>995</v>
      </c>
      <c r="AJ616" s="15" t="s">
        <v>995</v>
      </c>
      <c r="AK616" s="16" t="b">
        <v>0</v>
      </c>
      <c r="AL616" s="16" t="b">
        <v>0</v>
      </c>
      <c r="AM616" s="16"/>
      <c r="AN616" s="15" t="s">
        <v>6381</v>
      </c>
      <c r="AO616" s="15" t="s">
        <v>1019</v>
      </c>
      <c r="AP616" s="15" t="s">
        <v>1007</v>
      </c>
      <c r="AQ616" s="15" t="s">
        <v>1008</v>
      </c>
      <c r="AR616" s="16"/>
    </row>
    <row r="617" spans="1:44" ht="15.5" x14ac:dyDescent="0.35">
      <c r="A617" s="15" t="s">
        <v>6382</v>
      </c>
      <c r="B617" s="15" t="s">
        <v>6383</v>
      </c>
      <c r="C617" s="15" t="s">
        <v>6384</v>
      </c>
      <c r="D617" s="16"/>
      <c r="E617" s="17">
        <v>10</v>
      </c>
      <c r="F617" s="17">
        <v>2</v>
      </c>
      <c r="G617" s="15" t="s">
        <v>1023</v>
      </c>
      <c r="H617" s="15" t="s">
        <v>995</v>
      </c>
      <c r="I617" s="15" t="s">
        <v>995</v>
      </c>
      <c r="J617" s="15" t="s">
        <v>995</v>
      </c>
      <c r="K617" s="15" t="s">
        <v>996</v>
      </c>
      <c r="L617" s="15" t="s">
        <v>995</v>
      </c>
      <c r="M617" s="15" t="s">
        <v>997</v>
      </c>
      <c r="N617" s="15" t="s">
        <v>6385</v>
      </c>
      <c r="O617" s="15" t="s">
        <v>6195</v>
      </c>
      <c r="P617" s="15" t="s">
        <v>6016</v>
      </c>
      <c r="Q617" s="15" t="s">
        <v>537</v>
      </c>
      <c r="R617" s="15" t="s">
        <v>6195</v>
      </c>
      <c r="S617" s="15" t="s">
        <v>6378</v>
      </c>
      <c r="T617" s="15" t="s">
        <v>1001</v>
      </c>
      <c r="U617" s="15" t="s">
        <v>6386</v>
      </c>
      <c r="V617" s="15" t="s">
        <v>6387</v>
      </c>
      <c r="W617" s="15" t="s">
        <v>995</v>
      </c>
      <c r="X617" s="18" t="s">
        <v>6388</v>
      </c>
      <c r="Y617" s="15" t="s">
        <v>995</v>
      </c>
      <c r="Z617" s="17">
        <v>0</v>
      </c>
      <c r="AA617" s="17">
        <v>1</v>
      </c>
      <c r="AB617" s="16"/>
      <c r="AC617" s="16"/>
      <c r="AD617" s="16"/>
      <c r="AE617" s="16"/>
      <c r="AF617" s="15" t="s">
        <v>995</v>
      </c>
      <c r="AG617" s="16" t="b">
        <v>0</v>
      </c>
      <c r="AH617" s="15" t="s">
        <v>995</v>
      </c>
      <c r="AI617" s="15" t="s">
        <v>995</v>
      </c>
      <c r="AJ617" s="15" t="s">
        <v>995</v>
      </c>
      <c r="AK617" s="16" t="b">
        <v>0</v>
      </c>
      <c r="AL617" s="16" t="b">
        <v>0</v>
      </c>
      <c r="AM617" s="16"/>
      <c r="AN617" s="15" t="s">
        <v>6022</v>
      </c>
      <c r="AO617" s="15" t="s">
        <v>1094</v>
      </c>
      <c r="AP617" s="15" t="s">
        <v>1007</v>
      </c>
      <c r="AQ617" s="15" t="s">
        <v>1008</v>
      </c>
      <c r="AR617" s="16"/>
    </row>
    <row r="618" spans="1:44" ht="15.5" x14ac:dyDescent="0.35">
      <c r="A618" s="15" t="s">
        <v>6389</v>
      </c>
      <c r="B618" s="15" t="s">
        <v>6390</v>
      </c>
      <c r="C618" s="15" t="s">
        <v>6391</v>
      </c>
      <c r="D618" s="16"/>
      <c r="E618" s="17">
        <v>16</v>
      </c>
      <c r="F618" s="17">
        <v>3</v>
      </c>
      <c r="G618" s="15" t="s">
        <v>1034</v>
      </c>
      <c r="H618" s="15" t="s">
        <v>995</v>
      </c>
      <c r="I618" s="15" t="s">
        <v>995</v>
      </c>
      <c r="J618" s="15" t="s">
        <v>995</v>
      </c>
      <c r="K618" s="15" t="s">
        <v>996</v>
      </c>
      <c r="L618" s="15" t="s">
        <v>995</v>
      </c>
      <c r="M618" s="15" t="s">
        <v>997</v>
      </c>
      <c r="N618" s="15" t="s">
        <v>6392</v>
      </c>
      <c r="O618" s="15" t="s">
        <v>3777</v>
      </c>
      <c r="P618" s="15" t="s">
        <v>6016</v>
      </c>
      <c r="Q618" s="15" t="s">
        <v>537</v>
      </c>
      <c r="R618" s="15" t="s">
        <v>6393</v>
      </c>
      <c r="S618" s="15" t="s">
        <v>6394</v>
      </c>
      <c r="T618" s="15" t="s">
        <v>1001</v>
      </c>
      <c r="U618" s="15" t="s">
        <v>6395</v>
      </c>
      <c r="V618" s="15" t="s">
        <v>6396</v>
      </c>
      <c r="W618" s="15" t="s">
        <v>995</v>
      </c>
      <c r="X618" s="18" t="s">
        <v>6397</v>
      </c>
      <c r="Y618" s="15" t="s">
        <v>995</v>
      </c>
      <c r="Z618" s="17">
        <v>0</v>
      </c>
      <c r="AA618" s="17">
        <v>1</v>
      </c>
      <c r="AB618" s="16"/>
      <c r="AC618" s="16"/>
      <c r="AD618" s="16"/>
      <c r="AE618" s="16"/>
      <c r="AF618" s="15" t="s">
        <v>995</v>
      </c>
      <c r="AG618" s="16" t="b">
        <v>0</v>
      </c>
      <c r="AH618" s="15" t="s">
        <v>995</v>
      </c>
      <c r="AI618" s="15" t="s">
        <v>995</v>
      </c>
      <c r="AJ618" s="15" t="s">
        <v>995</v>
      </c>
      <c r="AK618" s="16" t="b">
        <v>0</v>
      </c>
      <c r="AL618" s="16" t="b">
        <v>0</v>
      </c>
      <c r="AM618" s="16"/>
      <c r="AN618" s="15" t="s">
        <v>6022</v>
      </c>
      <c r="AO618" s="15" t="s">
        <v>1094</v>
      </c>
      <c r="AP618" s="15" t="s">
        <v>1007</v>
      </c>
      <c r="AQ618" s="15" t="s">
        <v>1008</v>
      </c>
      <c r="AR618" s="16"/>
    </row>
    <row r="619" spans="1:44" ht="15.5" x14ac:dyDescent="0.35">
      <c r="A619" s="15" t="s">
        <v>6398</v>
      </c>
      <c r="B619" s="15" t="s">
        <v>6399</v>
      </c>
      <c r="C619" s="15" t="s">
        <v>6400</v>
      </c>
      <c r="D619" s="16"/>
      <c r="E619" s="17">
        <v>21</v>
      </c>
      <c r="F619" s="17">
        <v>4</v>
      </c>
      <c r="G619" s="15" t="s">
        <v>994</v>
      </c>
      <c r="H619" s="15" t="s">
        <v>995</v>
      </c>
      <c r="I619" s="15" t="s">
        <v>995</v>
      </c>
      <c r="J619" s="15" t="s">
        <v>995</v>
      </c>
      <c r="K619" s="15" t="s">
        <v>996</v>
      </c>
      <c r="L619" s="15" t="s">
        <v>995</v>
      </c>
      <c r="M619" s="15" t="s">
        <v>997</v>
      </c>
      <c r="N619" s="15" t="s">
        <v>6401</v>
      </c>
      <c r="O619" s="15" t="s">
        <v>6195</v>
      </c>
      <c r="P619" s="15" t="s">
        <v>6016</v>
      </c>
      <c r="Q619" s="15" t="s">
        <v>537</v>
      </c>
      <c r="R619" s="15" t="s">
        <v>6195</v>
      </c>
      <c r="S619" s="15" t="s">
        <v>6402</v>
      </c>
      <c r="T619" s="15" t="s">
        <v>1001</v>
      </c>
      <c r="U619" s="15" t="s">
        <v>6211</v>
      </c>
      <c r="V619" s="15" t="s">
        <v>6212</v>
      </c>
      <c r="W619" s="15" t="s">
        <v>995</v>
      </c>
      <c r="X619" s="18" t="s">
        <v>6403</v>
      </c>
      <c r="Y619" s="15" t="s">
        <v>995</v>
      </c>
      <c r="Z619" s="17">
        <v>0</v>
      </c>
      <c r="AA619" s="17">
        <v>1</v>
      </c>
      <c r="AB619" s="16"/>
      <c r="AC619" s="16"/>
      <c r="AD619" s="16"/>
      <c r="AE619" s="16"/>
      <c r="AF619" s="15" t="s">
        <v>995</v>
      </c>
      <c r="AG619" s="16" t="b">
        <v>0</v>
      </c>
      <c r="AH619" s="15" t="s">
        <v>995</v>
      </c>
      <c r="AI619" s="15" t="s">
        <v>995</v>
      </c>
      <c r="AJ619" s="15" t="s">
        <v>995</v>
      </c>
      <c r="AK619" s="16" t="b">
        <v>0</v>
      </c>
      <c r="AL619" s="16" t="b">
        <v>1</v>
      </c>
      <c r="AM619" s="16"/>
      <c r="AN619" s="15" t="s">
        <v>6404</v>
      </c>
      <c r="AO619" s="15" t="s">
        <v>1077</v>
      </c>
      <c r="AP619" s="15" t="s">
        <v>1007</v>
      </c>
      <c r="AQ619" s="15" t="s">
        <v>1008</v>
      </c>
      <c r="AR619" s="16"/>
    </row>
    <row r="620" spans="1:44" ht="15.5" x14ac:dyDescent="0.35">
      <c r="A620" s="15" t="s">
        <v>6405</v>
      </c>
      <c r="B620" s="15" t="s">
        <v>6406</v>
      </c>
      <c r="C620" s="15" t="s">
        <v>6407</v>
      </c>
      <c r="D620" s="16"/>
      <c r="E620" s="17">
        <v>39</v>
      </c>
      <c r="F620" s="17">
        <v>7</v>
      </c>
      <c r="G620" s="15" t="s">
        <v>16</v>
      </c>
      <c r="H620" s="15" t="s">
        <v>995</v>
      </c>
      <c r="I620" s="15" t="s">
        <v>995</v>
      </c>
      <c r="J620" s="15" t="s">
        <v>995</v>
      </c>
      <c r="K620" s="15" t="s">
        <v>996</v>
      </c>
      <c r="L620" s="15" t="s">
        <v>995</v>
      </c>
      <c r="M620" s="15" t="s">
        <v>997</v>
      </c>
      <c r="N620" s="15" t="s">
        <v>6408</v>
      </c>
      <c r="O620" s="15" t="s">
        <v>6195</v>
      </c>
      <c r="P620" s="15" t="s">
        <v>6016</v>
      </c>
      <c r="Q620" s="15" t="s">
        <v>537</v>
      </c>
      <c r="R620" s="15" t="s">
        <v>6195</v>
      </c>
      <c r="S620" s="15" t="s">
        <v>6402</v>
      </c>
      <c r="T620" s="15" t="s">
        <v>1001</v>
      </c>
      <c r="U620" s="15" t="s">
        <v>6409</v>
      </c>
      <c r="V620" s="15" t="s">
        <v>6410</v>
      </c>
      <c r="W620" s="15" t="s">
        <v>995</v>
      </c>
      <c r="X620" s="18" t="s">
        <v>6411</v>
      </c>
      <c r="Y620" s="15" t="s">
        <v>995</v>
      </c>
      <c r="Z620" s="17">
        <v>0</v>
      </c>
      <c r="AA620" s="17">
        <v>1</v>
      </c>
      <c r="AB620" s="16"/>
      <c r="AC620" s="16"/>
      <c r="AD620" s="16"/>
      <c r="AE620" s="16"/>
      <c r="AF620" s="15" t="s">
        <v>995</v>
      </c>
      <c r="AG620" s="16" t="b">
        <v>0</v>
      </c>
      <c r="AH620" s="15" t="s">
        <v>995</v>
      </c>
      <c r="AI620" s="15" t="s">
        <v>995</v>
      </c>
      <c r="AJ620" s="15" t="s">
        <v>995</v>
      </c>
      <c r="AK620" s="16" t="b">
        <v>0</v>
      </c>
      <c r="AL620" s="16" t="b">
        <v>0</v>
      </c>
      <c r="AM620" s="16"/>
      <c r="AN620" s="15" t="s">
        <v>6412</v>
      </c>
      <c r="AO620" s="15" t="s">
        <v>1532</v>
      </c>
      <c r="AP620" s="15" t="s">
        <v>1007</v>
      </c>
      <c r="AQ620" s="15" t="s">
        <v>1008</v>
      </c>
      <c r="AR620" s="16"/>
    </row>
    <row r="621" spans="1:44" ht="15.5" x14ac:dyDescent="0.35">
      <c r="A621" s="15" t="s">
        <v>6413</v>
      </c>
      <c r="B621" s="15" t="s">
        <v>6414</v>
      </c>
      <c r="C621" s="15" t="s">
        <v>6415</v>
      </c>
      <c r="D621" s="16"/>
      <c r="E621" s="17">
        <v>39</v>
      </c>
      <c r="F621" s="17">
        <v>7</v>
      </c>
      <c r="G621" s="15" t="s">
        <v>1034</v>
      </c>
      <c r="H621" s="15" t="s">
        <v>995</v>
      </c>
      <c r="I621" s="15" t="s">
        <v>995</v>
      </c>
      <c r="J621" s="15" t="s">
        <v>995</v>
      </c>
      <c r="K621" s="15" t="s">
        <v>996</v>
      </c>
      <c r="L621" s="15" t="s">
        <v>995</v>
      </c>
      <c r="M621" s="15" t="s">
        <v>997</v>
      </c>
      <c r="N621" s="15" t="s">
        <v>6416</v>
      </c>
      <c r="O621" s="15" t="s">
        <v>6195</v>
      </c>
      <c r="P621" s="15" t="s">
        <v>6016</v>
      </c>
      <c r="Q621" s="15" t="s">
        <v>537</v>
      </c>
      <c r="R621" s="15" t="s">
        <v>6195</v>
      </c>
      <c r="S621" s="15" t="s">
        <v>6402</v>
      </c>
      <c r="T621" s="15" t="s">
        <v>1001</v>
      </c>
      <c r="U621" s="15" t="s">
        <v>6409</v>
      </c>
      <c r="V621" s="15" t="s">
        <v>6417</v>
      </c>
      <c r="W621" s="15" t="s">
        <v>995</v>
      </c>
      <c r="X621" s="18" t="s">
        <v>6418</v>
      </c>
      <c r="Y621" s="15" t="s">
        <v>995</v>
      </c>
      <c r="Z621" s="17">
        <v>0</v>
      </c>
      <c r="AA621" s="17">
        <v>1</v>
      </c>
      <c r="AB621" s="16"/>
      <c r="AC621" s="16"/>
      <c r="AD621" s="16"/>
      <c r="AE621" s="16"/>
      <c r="AF621" s="15" t="s">
        <v>995</v>
      </c>
      <c r="AG621" s="16" t="b">
        <v>0</v>
      </c>
      <c r="AH621" s="15" t="s">
        <v>995</v>
      </c>
      <c r="AI621" s="15" t="s">
        <v>995</v>
      </c>
      <c r="AJ621" s="15" t="s">
        <v>995</v>
      </c>
      <c r="AK621" s="16" t="b">
        <v>0</v>
      </c>
      <c r="AL621" s="16" t="b">
        <v>0</v>
      </c>
      <c r="AM621" s="16"/>
      <c r="AN621" s="15" t="s">
        <v>1161</v>
      </c>
      <c r="AO621" s="15" t="s">
        <v>1067</v>
      </c>
      <c r="AP621" s="15" t="s">
        <v>1007</v>
      </c>
      <c r="AQ621" s="15" t="s">
        <v>1008</v>
      </c>
      <c r="AR621" s="16"/>
    </row>
    <row r="622" spans="1:44" ht="15.5" x14ac:dyDescent="0.35">
      <c r="A622" s="15" t="s">
        <v>6419</v>
      </c>
      <c r="B622" s="15" t="s">
        <v>6420</v>
      </c>
      <c r="C622" s="15" t="s">
        <v>6421</v>
      </c>
      <c r="D622" s="16"/>
      <c r="E622" s="17">
        <v>21</v>
      </c>
      <c r="F622" s="17">
        <v>4</v>
      </c>
      <c r="G622" s="15" t="s">
        <v>994</v>
      </c>
      <c r="H622" s="15" t="s">
        <v>995</v>
      </c>
      <c r="I622" s="15" t="s">
        <v>995</v>
      </c>
      <c r="J622" s="15" t="s">
        <v>995</v>
      </c>
      <c r="K622" s="15" t="s">
        <v>996</v>
      </c>
      <c r="L622" s="15" t="s">
        <v>995</v>
      </c>
      <c r="M622" s="15" t="s">
        <v>997</v>
      </c>
      <c r="N622" s="15" t="s">
        <v>6210</v>
      </c>
      <c r="O622" s="15" t="s">
        <v>6195</v>
      </c>
      <c r="P622" s="15" t="s">
        <v>6016</v>
      </c>
      <c r="Q622" s="15" t="s">
        <v>537</v>
      </c>
      <c r="R622" s="15" t="s">
        <v>6195</v>
      </c>
      <c r="S622" s="15" t="s">
        <v>6402</v>
      </c>
      <c r="T622" s="15" t="s">
        <v>1001</v>
      </c>
      <c r="U622" s="15" t="s">
        <v>6211</v>
      </c>
      <c r="V622" s="15" t="s">
        <v>6212</v>
      </c>
      <c r="W622" s="15" t="s">
        <v>995</v>
      </c>
      <c r="X622" s="18" t="s">
        <v>6422</v>
      </c>
      <c r="Y622" s="15" t="s">
        <v>995</v>
      </c>
      <c r="Z622" s="17">
        <v>0</v>
      </c>
      <c r="AA622" s="17">
        <v>1</v>
      </c>
      <c r="AB622" s="16"/>
      <c r="AC622" s="16"/>
      <c r="AD622" s="16"/>
      <c r="AE622" s="16"/>
      <c r="AF622" s="15" t="s">
        <v>995</v>
      </c>
      <c r="AG622" s="16" t="b">
        <v>0</v>
      </c>
      <c r="AH622" s="15" t="s">
        <v>995</v>
      </c>
      <c r="AI622" s="15" t="s">
        <v>995</v>
      </c>
      <c r="AJ622" s="15" t="s">
        <v>995</v>
      </c>
      <c r="AK622" s="16" t="b">
        <v>0</v>
      </c>
      <c r="AL622" s="16" t="b">
        <v>0</v>
      </c>
      <c r="AM622" s="16"/>
      <c r="AN622" s="15" t="s">
        <v>6022</v>
      </c>
      <c r="AO622" s="15" t="s">
        <v>1094</v>
      </c>
      <c r="AP622" s="15" t="s">
        <v>1007</v>
      </c>
      <c r="AQ622" s="15" t="s">
        <v>1008</v>
      </c>
      <c r="AR622" s="16"/>
    </row>
    <row r="623" spans="1:44" ht="15.5" x14ac:dyDescent="0.35">
      <c r="A623" s="15" t="s">
        <v>6423</v>
      </c>
      <c r="B623" s="15" t="s">
        <v>6424</v>
      </c>
      <c r="C623" s="15" t="s">
        <v>6425</v>
      </c>
      <c r="D623" s="16"/>
      <c r="E623" s="17">
        <v>21</v>
      </c>
      <c r="F623" s="17">
        <v>4</v>
      </c>
      <c r="G623" s="15" t="s">
        <v>994</v>
      </c>
      <c r="H623" s="15" t="s">
        <v>995</v>
      </c>
      <c r="I623" s="15" t="s">
        <v>995</v>
      </c>
      <c r="J623" s="15" t="s">
        <v>995</v>
      </c>
      <c r="K623" s="15" t="s">
        <v>996</v>
      </c>
      <c r="L623" s="15" t="s">
        <v>995</v>
      </c>
      <c r="M623" s="15" t="s">
        <v>997</v>
      </c>
      <c r="N623" s="15" t="s">
        <v>6210</v>
      </c>
      <c r="O623" s="15" t="s">
        <v>6195</v>
      </c>
      <c r="P623" s="15" t="s">
        <v>6016</v>
      </c>
      <c r="Q623" s="15" t="s">
        <v>537</v>
      </c>
      <c r="R623" s="15" t="s">
        <v>6195</v>
      </c>
      <c r="S623" s="15" t="s">
        <v>6402</v>
      </c>
      <c r="T623" s="15" t="s">
        <v>1001</v>
      </c>
      <c r="U623" s="15" t="s">
        <v>6211</v>
      </c>
      <c r="V623" s="15" t="s">
        <v>6212</v>
      </c>
      <c r="W623" s="15" t="s">
        <v>995</v>
      </c>
      <c r="X623" s="18" t="s">
        <v>6426</v>
      </c>
      <c r="Y623" s="15" t="s">
        <v>995</v>
      </c>
      <c r="Z623" s="17">
        <v>0</v>
      </c>
      <c r="AA623" s="17">
        <v>1</v>
      </c>
      <c r="AB623" s="16"/>
      <c r="AC623" s="16"/>
      <c r="AD623" s="16"/>
      <c r="AE623" s="16"/>
      <c r="AF623" s="15" t="s">
        <v>995</v>
      </c>
      <c r="AG623" s="16" t="b">
        <v>0</v>
      </c>
      <c r="AH623" s="15" t="s">
        <v>995</v>
      </c>
      <c r="AI623" s="15" t="s">
        <v>995</v>
      </c>
      <c r="AJ623" s="15" t="s">
        <v>995</v>
      </c>
      <c r="AK623" s="16" t="b">
        <v>0</v>
      </c>
      <c r="AL623" s="16" t="b">
        <v>0</v>
      </c>
      <c r="AM623" s="16"/>
      <c r="AN623" s="15" t="s">
        <v>6022</v>
      </c>
      <c r="AO623" s="15" t="s">
        <v>1094</v>
      </c>
      <c r="AP623" s="15" t="s">
        <v>1007</v>
      </c>
      <c r="AQ623" s="15" t="s">
        <v>1008</v>
      </c>
      <c r="AR623" s="16"/>
    </row>
    <row r="624" spans="1:44" ht="15.5" x14ac:dyDescent="0.35">
      <c r="A624" s="15" t="s">
        <v>6427</v>
      </c>
      <c r="B624" s="15" t="s">
        <v>6428</v>
      </c>
      <c r="C624" s="15" t="s">
        <v>6429</v>
      </c>
      <c r="D624" s="16"/>
      <c r="E624" s="17">
        <v>56</v>
      </c>
      <c r="F624" s="17">
        <v>9</v>
      </c>
      <c r="G624" s="15" t="s">
        <v>1023</v>
      </c>
      <c r="H624" s="15" t="s">
        <v>995</v>
      </c>
      <c r="I624" s="15" t="s">
        <v>995</v>
      </c>
      <c r="J624" s="15" t="s">
        <v>995</v>
      </c>
      <c r="K624" s="15" t="s">
        <v>996</v>
      </c>
      <c r="L624" s="15" t="s">
        <v>995</v>
      </c>
      <c r="M624" s="15" t="s">
        <v>997</v>
      </c>
      <c r="N624" s="15" t="s">
        <v>6430</v>
      </c>
      <c r="O624" s="15" t="s">
        <v>6195</v>
      </c>
      <c r="P624" s="15" t="s">
        <v>6016</v>
      </c>
      <c r="Q624" s="15" t="s">
        <v>537</v>
      </c>
      <c r="R624" s="15" t="s">
        <v>6195</v>
      </c>
      <c r="S624" s="15" t="s">
        <v>6431</v>
      </c>
      <c r="T624" s="15" t="s">
        <v>1001</v>
      </c>
      <c r="U624" s="15" t="s">
        <v>6432</v>
      </c>
      <c r="V624" s="15" t="s">
        <v>6433</v>
      </c>
      <c r="W624" s="15" t="s">
        <v>995</v>
      </c>
      <c r="X624" s="18" t="s">
        <v>6434</v>
      </c>
      <c r="Y624" s="15" t="s">
        <v>995</v>
      </c>
      <c r="Z624" s="17">
        <v>0</v>
      </c>
      <c r="AA624" s="17">
        <v>1</v>
      </c>
      <c r="AB624" s="16"/>
      <c r="AC624" s="16"/>
      <c r="AD624" s="16"/>
      <c r="AE624" s="16"/>
      <c r="AF624" s="15" t="s">
        <v>995</v>
      </c>
      <c r="AG624" s="16" t="b">
        <v>0</v>
      </c>
      <c r="AH624" s="15" t="s">
        <v>995</v>
      </c>
      <c r="AI624" s="15" t="s">
        <v>995</v>
      </c>
      <c r="AJ624" s="15" t="s">
        <v>995</v>
      </c>
      <c r="AK624" s="16" t="b">
        <v>0</v>
      </c>
      <c r="AL624" s="16" t="b">
        <v>0</v>
      </c>
      <c r="AM624" s="16"/>
      <c r="AN624" s="15" t="s">
        <v>2034</v>
      </c>
      <c r="AO624" s="15" t="s">
        <v>1057</v>
      </c>
      <c r="AP624" s="15" t="s">
        <v>1007</v>
      </c>
      <c r="AQ624" s="15" t="s">
        <v>1008</v>
      </c>
      <c r="AR624" s="16"/>
    </row>
    <row r="625" spans="1:44" ht="15.5" x14ac:dyDescent="0.35">
      <c r="A625" s="15" t="s">
        <v>6435</v>
      </c>
      <c r="B625" s="15" t="s">
        <v>6436</v>
      </c>
      <c r="C625" s="15" t="s">
        <v>6437</v>
      </c>
      <c r="D625" s="16"/>
      <c r="E625" s="17">
        <v>11</v>
      </c>
      <c r="F625" s="17">
        <v>2</v>
      </c>
      <c r="G625" s="15" t="s">
        <v>1023</v>
      </c>
      <c r="H625" s="15" t="s">
        <v>995</v>
      </c>
      <c r="I625" s="15" t="s">
        <v>995</v>
      </c>
      <c r="J625" s="15" t="s">
        <v>995</v>
      </c>
      <c r="K625" s="15" t="s">
        <v>996</v>
      </c>
      <c r="L625" s="15" t="s">
        <v>995</v>
      </c>
      <c r="M625" s="15" t="s">
        <v>997</v>
      </c>
      <c r="N625" s="15" t="s">
        <v>6438</v>
      </c>
      <c r="O625" s="15" t="s">
        <v>6195</v>
      </c>
      <c r="P625" s="15" t="s">
        <v>6016</v>
      </c>
      <c r="Q625" s="15" t="s">
        <v>537</v>
      </c>
      <c r="R625" s="15" t="s">
        <v>6195</v>
      </c>
      <c r="S625" s="15" t="s">
        <v>6439</v>
      </c>
      <c r="T625" s="15" t="s">
        <v>1001</v>
      </c>
      <c r="U625" s="15" t="s">
        <v>6440</v>
      </c>
      <c r="V625" s="15" t="s">
        <v>6441</v>
      </c>
      <c r="W625" s="15" t="s">
        <v>995</v>
      </c>
      <c r="X625" s="18" t="s">
        <v>6442</v>
      </c>
      <c r="Y625" s="15" t="s">
        <v>995</v>
      </c>
      <c r="Z625" s="17">
        <v>0</v>
      </c>
      <c r="AA625" s="17">
        <v>1</v>
      </c>
      <c r="AB625" s="16"/>
      <c r="AC625" s="16"/>
      <c r="AD625" s="16"/>
      <c r="AE625" s="16"/>
      <c r="AF625" s="15" t="s">
        <v>995</v>
      </c>
      <c r="AG625" s="16" t="b">
        <v>0</v>
      </c>
      <c r="AH625" s="15" t="s">
        <v>995</v>
      </c>
      <c r="AI625" s="15" t="s">
        <v>995</v>
      </c>
      <c r="AJ625" s="15" t="s">
        <v>995</v>
      </c>
      <c r="AK625" s="16" t="b">
        <v>0</v>
      </c>
      <c r="AL625" s="16" t="b">
        <v>0</v>
      </c>
      <c r="AM625" s="16"/>
      <c r="AN625" s="15" t="s">
        <v>6022</v>
      </c>
      <c r="AO625" s="15" t="s">
        <v>1094</v>
      </c>
      <c r="AP625" s="15" t="s">
        <v>1007</v>
      </c>
      <c r="AQ625" s="15" t="s">
        <v>1008</v>
      </c>
      <c r="AR625" s="16"/>
    </row>
    <row r="626" spans="1:44" ht="15.5" x14ac:dyDescent="0.35">
      <c r="A626" s="15" t="s">
        <v>6443</v>
      </c>
      <c r="B626" s="15" t="s">
        <v>6444</v>
      </c>
      <c r="C626" s="15" t="s">
        <v>6445</v>
      </c>
      <c r="D626" s="16"/>
      <c r="E626" s="17">
        <v>12</v>
      </c>
      <c r="F626" s="17">
        <v>2</v>
      </c>
      <c r="G626" s="15" t="s">
        <v>14</v>
      </c>
      <c r="H626" s="15" t="s">
        <v>995</v>
      </c>
      <c r="I626" s="15" t="s">
        <v>6446</v>
      </c>
      <c r="J626" s="15" t="s">
        <v>995</v>
      </c>
      <c r="K626" s="15" t="s">
        <v>996</v>
      </c>
      <c r="L626" s="15" t="s">
        <v>995</v>
      </c>
      <c r="M626" s="15" t="s">
        <v>997</v>
      </c>
      <c r="N626" s="15" t="s">
        <v>6447</v>
      </c>
      <c r="O626" s="15" t="s">
        <v>6195</v>
      </c>
      <c r="P626" s="15" t="s">
        <v>6016</v>
      </c>
      <c r="Q626" s="15" t="s">
        <v>537</v>
      </c>
      <c r="R626" s="15" t="s">
        <v>6195</v>
      </c>
      <c r="S626" s="15" t="s">
        <v>6439</v>
      </c>
      <c r="T626" s="15" t="s">
        <v>1001</v>
      </c>
      <c r="U626" s="15" t="s">
        <v>6363</v>
      </c>
      <c r="V626" s="15" t="s">
        <v>6448</v>
      </c>
      <c r="W626" s="15" t="s">
        <v>995</v>
      </c>
      <c r="X626" s="18" t="s">
        <v>6449</v>
      </c>
      <c r="Y626" s="15" t="s">
        <v>995</v>
      </c>
      <c r="Z626" s="17">
        <v>4</v>
      </c>
      <c r="AA626" s="17">
        <v>1</v>
      </c>
      <c r="AB626" s="17">
        <v>10</v>
      </c>
      <c r="AC626" s="17">
        <v>21000</v>
      </c>
      <c r="AD626" s="16"/>
      <c r="AE626" s="16"/>
      <c r="AF626" s="15" t="s">
        <v>995</v>
      </c>
      <c r="AG626" s="16" t="b">
        <v>0</v>
      </c>
      <c r="AH626" s="15" t="s">
        <v>995</v>
      </c>
      <c r="AI626" s="15" t="s">
        <v>995</v>
      </c>
      <c r="AJ626" s="15" t="s">
        <v>995</v>
      </c>
      <c r="AK626" s="16" t="b">
        <v>0</v>
      </c>
      <c r="AL626" s="16" t="b">
        <v>0</v>
      </c>
      <c r="AM626" s="15" t="s">
        <v>1042</v>
      </c>
      <c r="AN626" s="15" t="s">
        <v>6060</v>
      </c>
      <c r="AO626" s="15" t="s">
        <v>1057</v>
      </c>
      <c r="AP626" s="15" t="s">
        <v>6450</v>
      </c>
      <c r="AQ626" s="15" t="s">
        <v>1008</v>
      </c>
      <c r="AR626" s="16"/>
    </row>
    <row r="627" spans="1:44" ht="15.5" x14ac:dyDescent="0.35">
      <c r="A627" s="15" t="s">
        <v>6451</v>
      </c>
      <c r="B627" s="15" t="s">
        <v>6452</v>
      </c>
      <c r="C627" s="15" t="s">
        <v>6453</v>
      </c>
      <c r="D627" s="16"/>
      <c r="E627" s="17">
        <v>18</v>
      </c>
      <c r="F627" s="17">
        <v>3</v>
      </c>
      <c r="G627" s="15" t="s">
        <v>16</v>
      </c>
      <c r="H627" s="15" t="s">
        <v>995</v>
      </c>
      <c r="I627" s="15" t="s">
        <v>6454</v>
      </c>
      <c r="J627" s="15" t="s">
        <v>995</v>
      </c>
      <c r="K627" s="15" t="s">
        <v>996</v>
      </c>
      <c r="L627" s="15" t="s">
        <v>995</v>
      </c>
      <c r="M627" s="15" t="s">
        <v>997</v>
      </c>
      <c r="N627" s="15" t="s">
        <v>6455</v>
      </c>
      <c r="O627" s="15" t="s">
        <v>6195</v>
      </c>
      <c r="P627" s="15" t="s">
        <v>6016</v>
      </c>
      <c r="Q627" s="15" t="s">
        <v>537</v>
      </c>
      <c r="R627" s="15" t="s">
        <v>6195</v>
      </c>
      <c r="S627" s="15" t="s">
        <v>6456</v>
      </c>
      <c r="T627" s="15" t="s">
        <v>1001</v>
      </c>
      <c r="U627" s="15" t="s">
        <v>6457</v>
      </c>
      <c r="V627" s="15" t="s">
        <v>6458</v>
      </c>
      <c r="W627" s="15" t="s">
        <v>995</v>
      </c>
      <c r="X627" s="18" t="s">
        <v>6459</v>
      </c>
      <c r="Y627" s="15" t="s">
        <v>995</v>
      </c>
      <c r="Z627" s="17">
        <v>4</v>
      </c>
      <c r="AA627" s="17">
        <v>1</v>
      </c>
      <c r="AB627" s="17">
        <v>16</v>
      </c>
      <c r="AC627" s="17">
        <v>51364</v>
      </c>
      <c r="AD627" s="16"/>
      <c r="AE627" s="16"/>
      <c r="AF627" s="15" t="s">
        <v>995</v>
      </c>
      <c r="AG627" s="16" t="b">
        <v>0</v>
      </c>
      <c r="AH627" s="15" t="s">
        <v>503</v>
      </c>
      <c r="AI627" s="15" t="s">
        <v>995</v>
      </c>
      <c r="AJ627" s="15" t="s">
        <v>995</v>
      </c>
      <c r="AK627" s="16" t="b">
        <v>1</v>
      </c>
      <c r="AL627" s="16" t="b">
        <v>0</v>
      </c>
      <c r="AM627" s="16"/>
      <c r="AN627" s="15" t="s">
        <v>5448</v>
      </c>
      <c r="AO627" s="15" t="s">
        <v>1057</v>
      </c>
      <c r="AP627" s="15" t="s">
        <v>1007</v>
      </c>
      <c r="AQ627" s="15" t="s">
        <v>1008</v>
      </c>
      <c r="AR627" s="15" t="s">
        <v>2468</v>
      </c>
    </row>
    <row r="628" spans="1:44" ht="15.5" x14ac:dyDescent="0.35">
      <c r="A628" s="15" t="s">
        <v>6460</v>
      </c>
      <c r="B628" s="15" t="s">
        <v>6461</v>
      </c>
      <c r="C628" s="15" t="s">
        <v>6462</v>
      </c>
      <c r="D628" s="16"/>
      <c r="E628" s="17">
        <v>37</v>
      </c>
      <c r="F628" s="17">
        <v>7</v>
      </c>
      <c r="G628" s="15" t="s">
        <v>1115</v>
      </c>
      <c r="H628" s="15" t="s">
        <v>995</v>
      </c>
      <c r="I628" s="15" t="s">
        <v>6463</v>
      </c>
      <c r="J628" s="15" t="s">
        <v>995</v>
      </c>
      <c r="K628" s="15" t="s">
        <v>996</v>
      </c>
      <c r="L628" s="15" t="s">
        <v>995</v>
      </c>
      <c r="M628" s="15" t="s">
        <v>997</v>
      </c>
      <c r="N628" s="15" t="s">
        <v>6464</v>
      </c>
      <c r="O628" s="15" t="s">
        <v>6094</v>
      </c>
      <c r="P628" s="15" t="s">
        <v>6016</v>
      </c>
      <c r="Q628" s="15" t="s">
        <v>537</v>
      </c>
      <c r="R628" s="15" t="s">
        <v>6465</v>
      </c>
      <c r="S628" s="15" t="s">
        <v>6466</v>
      </c>
      <c r="T628" s="15" t="s">
        <v>1001</v>
      </c>
      <c r="U628" s="15" t="s">
        <v>6467</v>
      </c>
      <c r="V628" s="15" t="s">
        <v>6468</v>
      </c>
      <c r="W628" s="15" t="s">
        <v>995</v>
      </c>
      <c r="X628" s="18" t="s">
        <v>6469</v>
      </c>
      <c r="Y628" s="15" t="s">
        <v>995</v>
      </c>
      <c r="Z628" s="17">
        <v>6</v>
      </c>
      <c r="AA628" s="17">
        <v>1</v>
      </c>
      <c r="AB628" s="17">
        <v>3</v>
      </c>
      <c r="AC628" s="17">
        <v>23899</v>
      </c>
      <c r="AD628" s="17">
        <v>115</v>
      </c>
      <c r="AE628" s="16"/>
      <c r="AF628" s="15" t="s">
        <v>995</v>
      </c>
      <c r="AG628" s="16" t="b">
        <v>0</v>
      </c>
      <c r="AH628" s="15" t="s">
        <v>995</v>
      </c>
      <c r="AI628" s="15" t="s">
        <v>995</v>
      </c>
      <c r="AJ628" s="15" t="s">
        <v>995</v>
      </c>
      <c r="AK628" s="16" t="b">
        <v>0</v>
      </c>
      <c r="AL628" s="16" t="b">
        <v>1</v>
      </c>
      <c r="AM628" s="16"/>
      <c r="AN628" s="15" t="s">
        <v>6043</v>
      </c>
      <c r="AO628" s="15" t="s">
        <v>1019</v>
      </c>
      <c r="AP628" s="15" t="s">
        <v>1007</v>
      </c>
      <c r="AQ628" s="15" t="s">
        <v>1008</v>
      </c>
      <c r="AR628" s="15" t="s">
        <v>6470</v>
      </c>
    </row>
    <row r="629" spans="1:44" ht="15.5" x14ac:dyDescent="0.35">
      <c r="A629" s="15" t="s">
        <v>6471</v>
      </c>
      <c r="B629" s="15" t="s">
        <v>6472</v>
      </c>
      <c r="C629" s="15" t="s">
        <v>6473</v>
      </c>
      <c r="D629" s="16"/>
      <c r="E629" s="17">
        <v>59</v>
      </c>
      <c r="F629" s="17">
        <v>9</v>
      </c>
      <c r="G629" s="15" t="s">
        <v>994</v>
      </c>
      <c r="H629" s="15" t="s">
        <v>995</v>
      </c>
      <c r="I629" s="15" t="s">
        <v>995</v>
      </c>
      <c r="J629" s="15" t="s">
        <v>995</v>
      </c>
      <c r="K629" s="15" t="s">
        <v>996</v>
      </c>
      <c r="L629" s="15" t="s">
        <v>995</v>
      </c>
      <c r="M629" s="15" t="s">
        <v>997</v>
      </c>
      <c r="N629" s="15" t="s">
        <v>6474</v>
      </c>
      <c r="O629" s="15" t="s">
        <v>6195</v>
      </c>
      <c r="P629" s="15" t="s">
        <v>6016</v>
      </c>
      <c r="Q629" s="15" t="s">
        <v>537</v>
      </c>
      <c r="R629" s="15" t="s">
        <v>6195</v>
      </c>
      <c r="S629" s="15" t="s">
        <v>6475</v>
      </c>
      <c r="T629" s="15" t="s">
        <v>1001</v>
      </c>
      <c r="U629" s="15" t="s">
        <v>6476</v>
      </c>
      <c r="V629" s="15" t="s">
        <v>6477</v>
      </c>
      <c r="W629" s="15" t="s">
        <v>995</v>
      </c>
      <c r="X629" s="18" t="s">
        <v>6478</v>
      </c>
      <c r="Y629" s="15" t="s">
        <v>995</v>
      </c>
      <c r="Z629" s="17">
        <v>0</v>
      </c>
      <c r="AA629" s="17">
        <v>1</v>
      </c>
      <c r="AB629" s="16"/>
      <c r="AC629" s="16"/>
      <c r="AD629" s="16"/>
      <c r="AE629" s="16"/>
      <c r="AF629" s="15" t="s">
        <v>995</v>
      </c>
      <c r="AG629" s="16" t="b">
        <v>0</v>
      </c>
      <c r="AH629" s="15" t="s">
        <v>995</v>
      </c>
      <c r="AI629" s="15" t="s">
        <v>995</v>
      </c>
      <c r="AJ629" s="15" t="s">
        <v>995</v>
      </c>
      <c r="AK629" s="16" t="b">
        <v>0</v>
      </c>
      <c r="AL629" s="16" t="b">
        <v>0</v>
      </c>
      <c r="AM629" s="16"/>
      <c r="AN629" s="15" t="s">
        <v>1319</v>
      </c>
      <c r="AO629" s="15" t="s">
        <v>1067</v>
      </c>
      <c r="AP629" s="15" t="s">
        <v>1007</v>
      </c>
      <c r="AQ629" s="15" t="s">
        <v>1008</v>
      </c>
      <c r="AR629" s="16"/>
    </row>
    <row r="630" spans="1:44" ht="15.5" x14ac:dyDescent="0.35">
      <c r="A630" s="15" t="s">
        <v>6479</v>
      </c>
      <c r="B630" s="15" t="s">
        <v>6480</v>
      </c>
      <c r="C630" s="15" t="s">
        <v>6481</v>
      </c>
      <c r="D630" s="16"/>
      <c r="E630" s="17">
        <v>45</v>
      </c>
      <c r="F630" s="17">
        <v>8</v>
      </c>
      <c r="G630" s="15" t="s">
        <v>994</v>
      </c>
      <c r="H630" s="15" t="s">
        <v>995</v>
      </c>
      <c r="I630" s="15" t="s">
        <v>995</v>
      </c>
      <c r="J630" s="15" t="s">
        <v>995</v>
      </c>
      <c r="K630" s="15" t="s">
        <v>996</v>
      </c>
      <c r="L630" s="15" t="s">
        <v>995</v>
      </c>
      <c r="M630" s="15" t="s">
        <v>997</v>
      </c>
      <c r="N630" s="15" t="s">
        <v>6482</v>
      </c>
      <c r="O630" s="15" t="s">
        <v>6195</v>
      </c>
      <c r="P630" s="15" t="s">
        <v>6016</v>
      </c>
      <c r="Q630" s="15" t="s">
        <v>537</v>
      </c>
      <c r="R630" s="15" t="s">
        <v>6195</v>
      </c>
      <c r="S630" s="15" t="s">
        <v>6483</v>
      </c>
      <c r="T630" s="15" t="s">
        <v>1001</v>
      </c>
      <c r="U630" s="15" t="s">
        <v>6484</v>
      </c>
      <c r="V630" s="15" t="s">
        <v>6485</v>
      </c>
      <c r="W630" s="15" t="s">
        <v>995</v>
      </c>
      <c r="X630" s="18" t="s">
        <v>6486</v>
      </c>
      <c r="Y630" s="15" t="s">
        <v>995</v>
      </c>
      <c r="Z630" s="17">
        <v>0</v>
      </c>
      <c r="AA630" s="17">
        <v>1</v>
      </c>
      <c r="AB630" s="16"/>
      <c r="AC630" s="16"/>
      <c r="AD630" s="16"/>
      <c r="AE630" s="16"/>
      <c r="AF630" s="15" t="s">
        <v>995</v>
      </c>
      <c r="AG630" s="16" t="b">
        <v>0</v>
      </c>
      <c r="AH630" s="15" t="s">
        <v>995</v>
      </c>
      <c r="AI630" s="15" t="s">
        <v>995</v>
      </c>
      <c r="AJ630" s="15" t="s">
        <v>995</v>
      </c>
      <c r="AK630" s="16" t="b">
        <v>0</v>
      </c>
      <c r="AL630" s="16" t="b">
        <v>0</v>
      </c>
      <c r="AM630" s="16"/>
      <c r="AN630" s="15" t="s">
        <v>4197</v>
      </c>
      <c r="AO630" s="15" t="s">
        <v>1067</v>
      </c>
      <c r="AP630" s="15" t="s">
        <v>1007</v>
      </c>
      <c r="AQ630" s="15" t="s">
        <v>1008</v>
      </c>
      <c r="AR630" s="16"/>
    </row>
    <row r="631" spans="1:44" ht="15.5" x14ac:dyDescent="0.35">
      <c r="A631" s="15" t="s">
        <v>6487</v>
      </c>
      <c r="B631" s="15" t="s">
        <v>6488</v>
      </c>
      <c r="C631" s="15" t="s">
        <v>6489</v>
      </c>
      <c r="D631" s="16"/>
      <c r="E631" s="17">
        <v>35</v>
      </c>
      <c r="F631" s="17">
        <v>7</v>
      </c>
      <c r="G631" s="15" t="s">
        <v>1331</v>
      </c>
      <c r="H631" s="15" t="s">
        <v>995</v>
      </c>
      <c r="I631" s="15" t="s">
        <v>995</v>
      </c>
      <c r="J631" s="15" t="s">
        <v>995</v>
      </c>
      <c r="K631" s="15" t="s">
        <v>996</v>
      </c>
      <c r="L631" s="15" t="s">
        <v>995</v>
      </c>
      <c r="M631" s="15" t="s">
        <v>997</v>
      </c>
      <c r="N631" s="15" t="s">
        <v>6490</v>
      </c>
      <c r="O631" s="15" t="s">
        <v>6195</v>
      </c>
      <c r="P631" s="15" t="s">
        <v>6016</v>
      </c>
      <c r="Q631" s="15" t="s">
        <v>537</v>
      </c>
      <c r="R631" s="15" t="s">
        <v>6195</v>
      </c>
      <c r="S631" s="15" t="s">
        <v>6491</v>
      </c>
      <c r="T631" s="15" t="s">
        <v>1001</v>
      </c>
      <c r="U631" s="15" t="s">
        <v>6492</v>
      </c>
      <c r="V631" s="15" t="s">
        <v>6493</v>
      </c>
      <c r="W631" s="15" t="s">
        <v>995</v>
      </c>
      <c r="X631" s="18" t="s">
        <v>6494</v>
      </c>
      <c r="Y631" s="15" t="s">
        <v>995</v>
      </c>
      <c r="Z631" s="17">
        <v>0</v>
      </c>
      <c r="AA631" s="17">
        <v>1</v>
      </c>
      <c r="AB631" s="16"/>
      <c r="AC631" s="16"/>
      <c r="AD631" s="16"/>
      <c r="AE631" s="16"/>
      <c r="AF631" s="15" t="s">
        <v>995</v>
      </c>
      <c r="AG631" s="16" t="b">
        <v>0</v>
      </c>
      <c r="AH631" s="15" t="s">
        <v>995</v>
      </c>
      <c r="AI631" s="15" t="s">
        <v>995</v>
      </c>
      <c r="AJ631" s="15" t="s">
        <v>995</v>
      </c>
      <c r="AK631" s="16" t="b">
        <v>0</v>
      </c>
      <c r="AL631" s="16" t="b">
        <v>1</v>
      </c>
      <c r="AM631" s="16"/>
      <c r="AN631" s="15" t="s">
        <v>1724</v>
      </c>
      <c r="AO631" s="15" t="s">
        <v>1821</v>
      </c>
      <c r="AP631" s="15" t="s">
        <v>1007</v>
      </c>
      <c r="AQ631" s="15" t="s">
        <v>1008</v>
      </c>
      <c r="AR631" s="16"/>
    </row>
    <row r="632" spans="1:44" ht="15.5" x14ac:dyDescent="0.35">
      <c r="A632" s="15" t="s">
        <v>6495</v>
      </c>
      <c r="B632" s="15" t="s">
        <v>6496</v>
      </c>
      <c r="C632" s="15" t="s">
        <v>6497</v>
      </c>
      <c r="D632" s="16"/>
      <c r="E632" s="17">
        <v>32</v>
      </c>
      <c r="F632" s="17">
        <v>6</v>
      </c>
      <c r="G632" s="15" t="s">
        <v>1331</v>
      </c>
      <c r="H632" s="15" t="s">
        <v>995</v>
      </c>
      <c r="I632" s="15" t="s">
        <v>995</v>
      </c>
      <c r="J632" s="15" t="s">
        <v>995</v>
      </c>
      <c r="K632" s="15" t="s">
        <v>996</v>
      </c>
      <c r="L632" s="15" t="s">
        <v>995</v>
      </c>
      <c r="M632" s="15" t="s">
        <v>997</v>
      </c>
      <c r="N632" s="15" t="s">
        <v>6498</v>
      </c>
      <c r="O632" s="15" t="s">
        <v>6195</v>
      </c>
      <c r="P632" s="15" t="s">
        <v>6016</v>
      </c>
      <c r="Q632" s="15" t="s">
        <v>537</v>
      </c>
      <c r="R632" s="15" t="s">
        <v>6195</v>
      </c>
      <c r="S632" s="15" t="s">
        <v>6491</v>
      </c>
      <c r="T632" s="15" t="s">
        <v>1001</v>
      </c>
      <c r="U632" s="15" t="s">
        <v>6492</v>
      </c>
      <c r="V632" s="15" t="s">
        <v>6499</v>
      </c>
      <c r="W632" s="15" t="s">
        <v>995</v>
      </c>
      <c r="X632" s="18" t="s">
        <v>6500</v>
      </c>
      <c r="Y632" s="15" t="s">
        <v>995</v>
      </c>
      <c r="Z632" s="17">
        <v>0</v>
      </c>
      <c r="AA632" s="17">
        <v>1</v>
      </c>
      <c r="AB632" s="16"/>
      <c r="AC632" s="16"/>
      <c r="AD632" s="16"/>
      <c r="AE632" s="16"/>
      <c r="AF632" s="15" t="s">
        <v>995</v>
      </c>
      <c r="AG632" s="16" t="b">
        <v>0</v>
      </c>
      <c r="AH632" s="15" t="s">
        <v>995</v>
      </c>
      <c r="AI632" s="15" t="s">
        <v>995</v>
      </c>
      <c r="AJ632" s="15" t="s">
        <v>995</v>
      </c>
      <c r="AK632" s="16" t="b">
        <v>0</v>
      </c>
      <c r="AL632" s="16" t="b">
        <v>0</v>
      </c>
      <c r="AM632" s="16"/>
      <c r="AN632" s="15" t="s">
        <v>6501</v>
      </c>
      <c r="AO632" s="15" t="s">
        <v>1019</v>
      </c>
      <c r="AP632" s="15" t="s">
        <v>1007</v>
      </c>
      <c r="AQ632" s="15" t="s">
        <v>1008</v>
      </c>
      <c r="AR632" s="16"/>
    </row>
    <row r="633" spans="1:44" ht="15.5" x14ac:dyDescent="0.35">
      <c r="A633" s="15" t="s">
        <v>6502</v>
      </c>
      <c r="B633" s="15" t="s">
        <v>6503</v>
      </c>
      <c r="C633" s="15" t="s">
        <v>6504</v>
      </c>
      <c r="D633" s="16"/>
      <c r="E633" s="17">
        <v>35</v>
      </c>
      <c r="F633" s="17">
        <v>7</v>
      </c>
      <c r="G633" s="15" t="s">
        <v>1331</v>
      </c>
      <c r="H633" s="15" t="s">
        <v>995</v>
      </c>
      <c r="I633" s="15" t="s">
        <v>995</v>
      </c>
      <c r="J633" s="15" t="s">
        <v>995</v>
      </c>
      <c r="K633" s="15" t="s">
        <v>996</v>
      </c>
      <c r="L633" s="15" t="s">
        <v>995</v>
      </c>
      <c r="M633" s="15" t="s">
        <v>997</v>
      </c>
      <c r="N633" s="15" t="s">
        <v>6505</v>
      </c>
      <c r="O633" s="15" t="s">
        <v>6195</v>
      </c>
      <c r="P633" s="15" t="s">
        <v>6016</v>
      </c>
      <c r="Q633" s="15" t="s">
        <v>537</v>
      </c>
      <c r="R633" s="15" t="s">
        <v>6195</v>
      </c>
      <c r="S633" s="15" t="s">
        <v>6491</v>
      </c>
      <c r="T633" s="15" t="s">
        <v>1001</v>
      </c>
      <c r="U633" s="15" t="s">
        <v>6492</v>
      </c>
      <c r="V633" s="15" t="s">
        <v>6506</v>
      </c>
      <c r="W633" s="15" t="s">
        <v>995</v>
      </c>
      <c r="X633" s="18" t="s">
        <v>995</v>
      </c>
      <c r="Y633" s="15" t="s">
        <v>995</v>
      </c>
      <c r="Z633" s="17">
        <v>0</v>
      </c>
      <c r="AA633" s="17">
        <v>1</v>
      </c>
      <c r="AB633" s="16"/>
      <c r="AC633" s="16"/>
      <c r="AD633" s="16"/>
      <c r="AE633" s="16"/>
      <c r="AF633" s="15" t="s">
        <v>995</v>
      </c>
      <c r="AG633" s="16" t="b">
        <v>0</v>
      </c>
      <c r="AH633" s="15" t="s">
        <v>995</v>
      </c>
      <c r="AI633" s="15" t="s">
        <v>995</v>
      </c>
      <c r="AJ633" s="15" t="s">
        <v>995</v>
      </c>
      <c r="AK633" s="16" t="b">
        <v>0</v>
      </c>
      <c r="AL633" s="16" t="b">
        <v>0</v>
      </c>
      <c r="AM633" s="16"/>
      <c r="AN633" s="15" t="s">
        <v>5280</v>
      </c>
      <c r="AO633" s="15" t="s">
        <v>1532</v>
      </c>
      <c r="AP633" s="15" t="s">
        <v>1007</v>
      </c>
      <c r="AQ633" s="15" t="s">
        <v>1008</v>
      </c>
      <c r="AR633" s="16"/>
    </row>
    <row r="634" spans="1:44" ht="15.5" x14ac:dyDescent="0.35">
      <c r="A634" s="15" t="s">
        <v>6507</v>
      </c>
      <c r="B634" s="15" t="s">
        <v>6508</v>
      </c>
      <c r="C634" s="15" t="s">
        <v>6509</v>
      </c>
      <c r="D634" s="16"/>
      <c r="E634" s="17">
        <v>95</v>
      </c>
      <c r="F634" s="17">
        <v>10</v>
      </c>
      <c r="G634" s="15" t="s">
        <v>4013</v>
      </c>
      <c r="H634" s="15" t="s">
        <v>6510</v>
      </c>
      <c r="I634" s="15" t="s">
        <v>995</v>
      </c>
      <c r="J634" s="15" t="s">
        <v>995</v>
      </c>
      <c r="K634" s="15" t="s">
        <v>996</v>
      </c>
      <c r="L634" s="15" t="s">
        <v>995</v>
      </c>
      <c r="M634" s="15" t="s">
        <v>997</v>
      </c>
      <c r="N634" s="15" t="s">
        <v>6511</v>
      </c>
      <c r="O634" s="15" t="s">
        <v>6094</v>
      </c>
      <c r="P634" s="15" t="s">
        <v>6016</v>
      </c>
      <c r="Q634" s="15" t="s">
        <v>537</v>
      </c>
      <c r="R634" s="15" t="s">
        <v>6465</v>
      </c>
      <c r="S634" s="15" t="s">
        <v>6512</v>
      </c>
      <c r="T634" s="15" t="s">
        <v>1001</v>
      </c>
      <c r="U634" s="15" t="s">
        <v>6513</v>
      </c>
      <c r="V634" s="15" t="s">
        <v>6514</v>
      </c>
      <c r="W634" s="15" t="s">
        <v>995</v>
      </c>
      <c r="X634" s="18" t="s">
        <v>6515</v>
      </c>
      <c r="Y634" s="15" t="s">
        <v>995</v>
      </c>
      <c r="Z634" s="17">
        <v>0</v>
      </c>
      <c r="AA634" s="17">
        <v>1</v>
      </c>
      <c r="AB634" s="16"/>
      <c r="AC634" s="16"/>
      <c r="AD634" s="16"/>
      <c r="AE634" s="16"/>
      <c r="AF634" s="15" t="s">
        <v>995</v>
      </c>
      <c r="AG634" s="16" t="b">
        <v>0</v>
      </c>
      <c r="AH634" s="15" t="s">
        <v>995</v>
      </c>
      <c r="AI634" s="15" t="s">
        <v>995</v>
      </c>
      <c r="AJ634" s="15" t="s">
        <v>995</v>
      </c>
      <c r="AK634" s="16" t="b">
        <v>0</v>
      </c>
      <c r="AL634" s="16" t="b">
        <v>0</v>
      </c>
      <c r="AM634" s="16"/>
      <c r="AN634" s="15" t="s">
        <v>6060</v>
      </c>
      <c r="AO634" s="15" t="s">
        <v>1057</v>
      </c>
      <c r="AP634" s="15" t="s">
        <v>4021</v>
      </c>
      <c r="AQ634" s="15" t="s">
        <v>1008</v>
      </c>
      <c r="AR634" s="16"/>
    </row>
    <row r="635" spans="1:44" ht="15.5" x14ac:dyDescent="0.35">
      <c r="A635" s="15" t="s">
        <v>6516</v>
      </c>
      <c r="B635" s="15" t="s">
        <v>6517</v>
      </c>
      <c r="C635" s="15" t="s">
        <v>6518</v>
      </c>
      <c r="D635" s="16"/>
      <c r="E635" s="17">
        <v>3</v>
      </c>
      <c r="F635" s="17">
        <v>1</v>
      </c>
      <c r="G635" s="15" t="s">
        <v>1061</v>
      </c>
      <c r="H635" s="15" t="s">
        <v>995</v>
      </c>
      <c r="I635" s="15" t="s">
        <v>995</v>
      </c>
      <c r="J635" s="15" t="s">
        <v>995</v>
      </c>
      <c r="K635" s="15" t="s">
        <v>996</v>
      </c>
      <c r="L635" s="15" t="s">
        <v>995</v>
      </c>
      <c r="M635" s="15" t="s">
        <v>997</v>
      </c>
      <c r="N635" s="15" t="s">
        <v>6519</v>
      </c>
      <c r="O635" s="15" t="s">
        <v>6076</v>
      </c>
      <c r="P635" s="15" t="s">
        <v>6016</v>
      </c>
      <c r="Q635" s="15" t="s">
        <v>537</v>
      </c>
      <c r="R635" s="15" t="s">
        <v>6076</v>
      </c>
      <c r="S635" s="15" t="s">
        <v>6520</v>
      </c>
      <c r="T635" s="15" t="s">
        <v>1001</v>
      </c>
      <c r="U635" s="15" t="s">
        <v>6521</v>
      </c>
      <c r="V635" s="15" t="s">
        <v>6522</v>
      </c>
      <c r="W635" s="15" t="s">
        <v>995</v>
      </c>
      <c r="X635" s="18" t="s">
        <v>6523</v>
      </c>
      <c r="Y635" s="15" t="s">
        <v>995</v>
      </c>
      <c r="Z635" s="17">
        <v>0</v>
      </c>
      <c r="AA635" s="17">
        <v>1</v>
      </c>
      <c r="AB635" s="17">
        <v>21</v>
      </c>
      <c r="AC635" s="16"/>
      <c r="AD635" s="16"/>
      <c r="AE635" s="16"/>
      <c r="AF635" s="15" t="s">
        <v>995</v>
      </c>
      <c r="AG635" s="16" t="b">
        <v>0</v>
      </c>
      <c r="AH635" s="15" t="s">
        <v>995</v>
      </c>
      <c r="AI635" s="15" t="s">
        <v>995</v>
      </c>
      <c r="AJ635" s="15" t="s">
        <v>995</v>
      </c>
      <c r="AK635" s="16" t="b">
        <v>0</v>
      </c>
      <c r="AL635" s="16" t="b">
        <v>0</v>
      </c>
      <c r="AM635" s="16"/>
      <c r="AN635" s="15" t="s">
        <v>1983</v>
      </c>
      <c r="AO635" s="15" t="s">
        <v>1019</v>
      </c>
      <c r="AP635" s="15" t="s">
        <v>1007</v>
      </c>
      <c r="AQ635" s="15" t="s">
        <v>1008</v>
      </c>
      <c r="AR635" s="16"/>
    </row>
    <row r="636" spans="1:44" ht="15.5" x14ac:dyDescent="0.35">
      <c r="A636" s="15" t="s">
        <v>6524</v>
      </c>
      <c r="B636" s="15" t="s">
        <v>6525</v>
      </c>
      <c r="C636" s="15" t="s">
        <v>6526</v>
      </c>
      <c r="D636" s="16"/>
      <c r="E636" s="17">
        <v>17</v>
      </c>
      <c r="F636" s="17">
        <v>3</v>
      </c>
      <c r="G636" s="15" t="s">
        <v>994</v>
      </c>
      <c r="H636" s="15" t="s">
        <v>995</v>
      </c>
      <c r="I636" s="15" t="s">
        <v>995</v>
      </c>
      <c r="J636" s="15" t="s">
        <v>995</v>
      </c>
      <c r="K636" s="15" t="s">
        <v>996</v>
      </c>
      <c r="L636" s="15" t="s">
        <v>995</v>
      </c>
      <c r="M636" s="15" t="s">
        <v>997</v>
      </c>
      <c r="N636" s="15" t="s">
        <v>6527</v>
      </c>
      <c r="O636" s="15" t="s">
        <v>6076</v>
      </c>
      <c r="P636" s="15" t="s">
        <v>6016</v>
      </c>
      <c r="Q636" s="15" t="s">
        <v>537</v>
      </c>
      <c r="R636" s="15" t="s">
        <v>6076</v>
      </c>
      <c r="S636" s="15" t="s">
        <v>6520</v>
      </c>
      <c r="T636" s="15" t="s">
        <v>1001</v>
      </c>
      <c r="U636" s="15" t="s">
        <v>6528</v>
      </c>
      <c r="V636" s="15" t="s">
        <v>6529</v>
      </c>
      <c r="W636" s="15" t="s">
        <v>995</v>
      </c>
      <c r="X636" s="18" t="s">
        <v>995</v>
      </c>
      <c r="Y636" s="15" t="s">
        <v>995</v>
      </c>
      <c r="Z636" s="17">
        <v>0</v>
      </c>
      <c r="AA636" s="17">
        <v>1</v>
      </c>
      <c r="AB636" s="16"/>
      <c r="AC636" s="16"/>
      <c r="AD636" s="17">
        <v>1</v>
      </c>
      <c r="AE636" s="16"/>
      <c r="AF636" s="15" t="s">
        <v>995</v>
      </c>
      <c r="AG636" s="16" t="b">
        <v>0</v>
      </c>
      <c r="AH636" s="15" t="s">
        <v>995</v>
      </c>
      <c r="AI636" s="15" t="s">
        <v>995</v>
      </c>
      <c r="AJ636" s="15" t="s">
        <v>995</v>
      </c>
      <c r="AK636" s="16" t="b">
        <v>0</v>
      </c>
      <c r="AL636" s="16" t="b">
        <v>0</v>
      </c>
      <c r="AM636" s="16"/>
      <c r="AN636" s="15" t="s">
        <v>6530</v>
      </c>
      <c r="AO636" s="15" t="s">
        <v>1067</v>
      </c>
      <c r="AP636" s="15" t="s">
        <v>1007</v>
      </c>
      <c r="AQ636" s="15" t="s">
        <v>1008</v>
      </c>
      <c r="AR636" s="16"/>
    </row>
    <row r="637" spans="1:44" ht="15.5" x14ac:dyDescent="0.35">
      <c r="A637" s="15" t="s">
        <v>6531</v>
      </c>
      <c r="B637" s="15" t="s">
        <v>6532</v>
      </c>
      <c r="C637" s="15" t="s">
        <v>6533</v>
      </c>
      <c r="D637" s="16"/>
      <c r="E637" s="17">
        <v>87</v>
      </c>
      <c r="F637" s="17">
        <v>10</v>
      </c>
      <c r="G637" s="15" t="s">
        <v>1034</v>
      </c>
      <c r="H637" s="15" t="s">
        <v>995</v>
      </c>
      <c r="I637" s="15" t="s">
        <v>995</v>
      </c>
      <c r="J637" s="15" t="s">
        <v>995</v>
      </c>
      <c r="K637" s="15" t="s">
        <v>996</v>
      </c>
      <c r="L637" s="15" t="s">
        <v>995</v>
      </c>
      <c r="M637" s="15" t="s">
        <v>997</v>
      </c>
      <c r="N637" s="15" t="s">
        <v>6534</v>
      </c>
      <c r="O637" s="15" t="s">
        <v>6076</v>
      </c>
      <c r="P637" s="15" t="s">
        <v>6016</v>
      </c>
      <c r="Q637" s="15" t="s">
        <v>537</v>
      </c>
      <c r="R637" s="15" t="s">
        <v>6076</v>
      </c>
      <c r="S637" s="15" t="s">
        <v>6520</v>
      </c>
      <c r="T637" s="15" t="s">
        <v>1001</v>
      </c>
      <c r="U637" s="15" t="s">
        <v>6535</v>
      </c>
      <c r="V637" s="15" t="s">
        <v>6536</v>
      </c>
      <c r="W637" s="15" t="s">
        <v>995</v>
      </c>
      <c r="X637" s="18" t="s">
        <v>6537</v>
      </c>
      <c r="Y637" s="15" t="s">
        <v>995</v>
      </c>
      <c r="Z637" s="17">
        <v>0</v>
      </c>
      <c r="AA637" s="17">
        <v>1</v>
      </c>
      <c r="AB637" s="16"/>
      <c r="AC637" s="16"/>
      <c r="AD637" s="16"/>
      <c r="AE637" s="16"/>
      <c r="AF637" s="15" t="s">
        <v>995</v>
      </c>
      <c r="AG637" s="16" t="b">
        <v>0</v>
      </c>
      <c r="AH637" s="15" t="s">
        <v>995</v>
      </c>
      <c r="AI637" s="15" t="s">
        <v>995</v>
      </c>
      <c r="AJ637" s="15" t="s">
        <v>995</v>
      </c>
      <c r="AK637" s="16" t="b">
        <v>0</v>
      </c>
      <c r="AL637" s="16" t="b">
        <v>0</v>
      </c>
      <c r="AM637" s="16"/>
      <c r="AN637" s="15" t="s">
        <v>6060</v>
      </c>
      <c r="AO637" s="15" t="s">
        <v>1057</v>
      </c>
      <c r="AP637" s="15" t="s">
        <v>1007</v>
      </c>
      <c r="AQ637" s="15" t="s">
        <v>1008</v>
      </c>
      <c r="AR637" s="16"/>
    </row>
    <row r="638" spans="1:44" ht="15.5" x14ac:dyDescent="0.35">
      <c r="A638" s="15" t="s">
        <v>6538</v>
      </c>
      <c r="B638" s="15" t="s">
        <v>6539</v>
      </c>
      <c r="C638" s="15" t="s">
        <v>6540</v>
      </c>
      <c r="D638" s="16"/>
      <c r="E638" s="17">
        <v>8</v>
      </c>
      <c r="F638" s="17">
        <v>1</v>
      </c>
      <c r="G638" s="15" t="s">
        <v>994</v>
      </c>
      <c r="H638" s="15" t="s">
        <v>995</v>
      </c>
      <c r="I638" s="15" t="s">
        <v>995</v>
      </c>
      <c r="J638" s="15" t="s">
        <v>995</v>
      </c>
      <c r="K638" s="15" t="s">
        <v>996</v>
      </c>
      <c r="L638" s="15" t="s">
        <v>995</v>
      </c>
      <c r="M638" s="15" t="s">
        <v>997</v>
      </c>
      <c r="N638" s="15" t="s">
        <v>6541</v>
      </c>
      <c r="O638" s="15" t="s">
        <v>6076</v>
      </c>
      <c r="P638" s="15" t="s">
        <v>6016</v>
      </c>
      <c r="Q638" s="15" t="s">
        <v>537</v>
      </c>
      <c r="R638" s="15" t="s">
        <v>6076</v>
      </c>
      <c r="S638" s="15" t="s">
        <v>6542</v>
      </c>
      <c r="T638" s="15" t="s">
        <v>1001</v>
      </c>
      <c r="U638" s="15" t="s">
        <v>6543</v>
      </c>
      <c r="V638" s="15" t="s">
        <v>6544</v>
      </c>
      <c r="W638" s="15" t="s">
        <v>995</v>
      </c>
      <c r="X638" s="18" t="s">
        <v>6545</v>
      </c>
      <c r="Y638" s="15" t="s">
        <v>995</v>
      </c>
      <c r="Z638" s="17">
        <v>0</v>
      </c>
      <c r="AA638" s="17">
        <v>1</v>
      </c>
      <c r="AB638" s="16"/>
      <c r="AC638" s="16"/>
      <c r="AD638" s="16"/>
      <c r="AE638" s="16"/>
      <c r="AF638" s="15" t="s">
        <v>995</v>
      </c>
      <c r="AG638" s="16" t="b">
        <v>0</v>
      </c>
      <c r="AH638" s="15" t="s">
        <v>995</v>
      </c>
      <c r="AI638" s="15" t="s">
        <v>995</v>
      </c>
      <c r="AJ638" s="15" t="s">
        <v>995</v>
      </c>
      <c r="AK638" s="16" t="b">
        <v>0</v>
      </c>
      <c r="AL638" s="16" t="b">
        <v>0</v>
      </c>
      <c r="AM638" s="16"/>
      <c r="AN638" s="15" t="s">
        <v>6546</v>
      </c>
      <c r="AO638" s="15" t="s">
        <v>1019</v>
      </c>
      <c r="AP638" s="15" t="s">
        <v>1007</v>
      </c>
      <c r="AQ638" s="15" t="s">
        <v>1008</v>
      </c>
      <c r="AR638" s="16"/>
    </row>
    <row r="639" spans="1:44" ht="15.5" x14ac:dyDescent="0.35">
      <c r="A639" s="15" t="s">
        <v>6547</v>
      </c>
      <c r="B639" s="15" t="s">
        <v>6548</v>
      </c>
      <c r="C639" s="15" t="s">
        <v>6549</v>
      </c>
      <c r="D639" s="16"/>
      <c r="E639" s="17">
        <v>5</v>
      </c>
      <c r="F639" s="17">
        <v>1</v>
      </c>
      <c r="G639" s="15" t="s">
        <v>1615</v>
      </c>
      <c r="H639" s="15" t="s">
        <v>995</v>
      </c>
      <c r="I639" s="15" t="s">
        <v>995</v>
      </c>
      <c r="J639" s="15" t="s">
        <v>995</v>
      </c>
      <c r="K639" s="15" t="s">
        <v>996</v>
      </c>
      <c r="L639" s="15" t="s">
        <v>995</v>
      </c>
      <c r="M639" s="15" t="s">
        <v>1105</v>
      </c>
      <c r="N639" s="15" t="s">
        <v>6550</v>
      </c>
      <c r="O639" s="15" t="s">
        <v>6076</v>
      </c>
      <c r="P639" s="15" t="s">
        <v>6016</v>
      </c>
      <c r="Q639" s="15" t="s">
        <v>537</v>
      </c>
      <c r="R639" s="15" t="s">
        <v>6076</v>
      </c>
      <c r="S639" s="15" t="s">
        <v>6551</v>
      </c>
      <c r="T639" s="15" t="s">
        <v>1001</v>
      </c>
      <c r="U639" s="15" t="s">
        <v>6552</v>
      </c>
      <c r="V639" s="15" t="s">
        <v>6553</v>
      </c>
      <c r="W639" s="15" t="s">
        <v>995</v>
      </c>
      <c r="X639" s="18" t="s">
        <v>6554</v>
      </c>
      <c r="Y639" s="15" t="s">
        <v>995</v>
      </c>
      <c r="Z639" s="17">
        <v>0</v>
      </c>
      <c r="AA639" s="17">
        <v>1</v>
      </c>
      <c r="AB639" s="16"/>
      <c r="AC639" s="16"/>
      <c r="AD639" s="16"/>
      <c r="AE639" s="16"/>
      <c r="AF639" s="15" t="s">
        <v>995</v>
      </c>
      <c r="AG639" s="16" t="b">
        <v>0</v>
      </c>
      <c r="AH639" s="15" t="s">
        <v>995</v>
      </c>
      <c r="AI639" s="15" t="s">
        <v>995</v>
      </c>
      <c r="AJ639" s="15" t="s">
        <v>995</v>
      </c>
      <c r="AK639" s="16" t="b">
        <v>0</v>
      </c>
      <c r="AL639" s="16" t="b">
        <v>0</v>
      </c>
      <c r="AM639" s="15" t="s">
        <v>1042</v>
      </c>
      <c r="AN639" s="15" t="s">
        <v>1111</v>
      </c>
      <c r="AO639" s="15" t="s">
        <v>1105</v>
      </c>
      <c r="AP639" s="15" t="s">
        <v>1007</v>
      </c>
      <c r="AQ639" s="15" t="s">
        <v>1008</v>
      </c>
      <c r="AR639" s="16"/>
    </row>
    <row r="640" spans="1:44" ht="15.5" x14ac:dyDescent="0.35">
      <c r="A640" s="15" t="s">
        <v>6555</v>
      </c>
      <c r="B640" s="15" t="s">
        <v>6556</v>
      </c>
      <c r="C640" s="15" t="s">
        <v>6557</v>
      </c>
      <c r="D640" s="16"/>
      <c r="E640" s="17">
        <v>7</v>
      </c>
      <c r="F640" s="17">
        <v>1</v>
      </c>
      <c r="G640" s="15" t="s">
        <v>994</v>
      </c>
      <c r="H640" s="15" t="s">
        <v>995</v>
      </c>
      <c r="I640" s="15" t="s">
        <v>995</v>
      </c>
      <c r="J640" s="15" t="s">
        <v>995</v>
      </c>
      <c r="K640" s="15" t="s">
        <v>996</v>
      </c>
      <c r="L640" s="15" t="s">
        <v>995</v>
      </c>
      <c r="M640" s="15" t="s">
        <v>997</v>
      </c>
      <c r="N640" s="15" t="s">
        <v>6558</v>
      </c>
      <c r="O640" s="15" t="s">
        <v>6076</v>
      </c>
      <c r="P640" s="15" t="s">
        <v>6016</v>
      </c>
      <c r="Q640" s="15" t="s">
        <v>537</v>
      </c>
      <c r="R640" s="15" t="s">
        <v>6076</v>
      </c>
      <c r="S640" s="15" t="s">
        <v>6551</v>
      </c>
      <c r="T640" s="15" t="s">
        <v>1001</v>
      </c>
      <c r="U640" s="15" t="s">
        <v>6559</v>
      </c>
      <c r="V640" s="15" t="s">
        <v>6560</v>
      </c>
      <c r="W640" s="15" t="s">
        <v>995</v>
      </c>
      <c r="X640" s="18" t="s">
        <v>6561</v>
      </c>
      <c r="Y640" s="15" t="s">
        <v>995</v>
      </c>
      <c r="Z640" s="17">
        <v>0</v>
      </c>
      <c r="AA640" s="17">
        <v>1</v>
      </c>
      <c r="AB640" s="16"/>
      <c r="AC640" s="16"/>
      <c r="AD640" s="16"/>
      <c r="AE640" s="16"/>
      <c r="AF640" s="15" t="s">
        <v>995</v>
      </c>
      <c r="AG640" s="16" t="b">
        <v>0</v>
      </c>
      <c r="AH640" s="15" t="s">
        <v>995</v>
      </c>
      <c r="AI640" s="15" t="s">
        <v>995</v>
      </c>
      <c r="AJ640" s="15" t="s">
        <v>995</v>
      </c>
      <c r="AK640" s="16" t="b">
        <v>0</v>
      </c>
      <c r="AL640" s="16" t="b">
        <v>0</v>
      </c>
      <c r="AM640" s="16"/>
      <c r="AN640" s="15" t="s">
        <v>6562</v>
      </c>
      <c r="AO640" s="15" t="s">
        <v>1067</v>
      </c>
      <c r="AP640" s="15" t="s">
        <v>1007</v>
      </c>
      <c r="AQ640" s="15" t="s">
        <v>1008</v>
      </c>
      <c r="AR640" s="16"/>
    </row>
    <row r="641" spans="1:44" ht="15.5" x14ac:dyDescent="0.35">
      <c r="A641" s="15" t="s">
        <v>6563</v>
      </c>
      <c r="B641" s="15" t="s">
        <v>6564</v>
      </c>
      <c r="C641" s="15" t="s">
        <v>6565</v>
      </c>
      <c r="D641" s="16"/>
      <c r="E641" s="17">
        <v>7</v>
      </c>
      <c r="F641" s="17">
        <v>1</v>
      </c>
      <c r="G641" s="15" t="s">
        <v>1034</v>
      </c>
      <c r="H641" s="15" t="s">
        <v>995</v>
      </c>
      <c r="I641" s="15" t="s">
        <v>995</v>
      </c>
      <c r="J641" s="15" t="s">
        <v>6555</v>
      </c>
      <c r="K641" s="15" t="s">
        <v>6556</v>
      </c>
      <c r="L641" s="15" t="s">
        <v>995</v>
      </c>
      <c r="M641" s="15" t="s">
        <v>997</v>
      </c>
      <c r="N641" s="15" t="s">
        <v>6566</v>
      </c>
      <c r="O641" s="15" t="s">
        <v>6076</v>
      </c>
      <c r="P641" s="15" t="s">
        <v>6016</v>
      </c>
      <c r="Q641" s="15" t="s">
        <v>537</v>
      </c>
      <c r="R641" s="15" t="s">
        <v>6076</v>
      </c>
      <c r="S641" s="15" t="s">
        <v>6551</v>
      </c>
      <c r="T641" s="15" t="s">
        <v>1001</v>
      </c>
      <c r="U641" s="15" t="s">
        <v>6559</v>
      </c>
      <c r="V641" s="15" t="s">
        <v>6560</v>
      </c>
      <c r="W641" s="15" t="s">
        <v>995</v>
      </c>
      <c r="X641" s="18" t="s">
        <v>995</v>
      </c>
      <c r="Y641" s="15" t="s">
        <v>995</v>
      </c>
      <c r="Z641" s="17">
        <v>0</v>
      </c>
      <c r="AA641" s="17">
        <v>1</v>
      </c>
      <c r="AB641" s="16"/>
      <c r="AC641" s="16"/>
      <c r="AD641" s="16"/>
      <c r="AE641" s="16"/>
      <c r="AF641" s="15" t="s">
        <v>995</v>
      </c>
      <c r="AG641" s="16" t="b">
        <v>0</v>
      </c>
      <c r="AH641" s="15" t="s">
        <v>995</v>
      </c>
      <c r="AI641" s="15" t="s">
        <v>995</v>
      </c>
      <c r="AJ641" s="15" t="s">
        <v>995</v>
      </c>
      <c r="AK641" s="16" t="b">
        <v>0</v>
      </c>
      <c r="AL641" s="16" t="b">
        <v>0</v>
      </c>
      <c r="AM641" s="16"/>
      <c r="AN641" s="15" t="s">
        <v>1029</v>
      </c>
      <c r="AO641" s="15" t="s">
        <v>1030</v>
      </c>
      <c r="AP641" s="15" t="s">
        <v>1007</v>
      </c>
      <c r="AQ641" s="15" t="s">
        <v>1008</v>
      </c>
      <c r="AR641" s="16"/>
    </row>
    <row r="642" spans="1:44" ht="15.5" x14ac:dyDescent="0.35">
      <c r="A642" s="15" t="s">
        <v>6567</v>
      </c>
      <c r="B642" s="15" t="s">
        <v>6568</v>
      </c>
      <c r="C642" s="15" t="s">
        <v>6569</v>
      </c>
      <c r="D642" s="16"/>
      <c r="E642" s="17">
        <v>6</v>
      </c>
      <c r="F642" s="17">
        <v>1</v>
      </c>
      <c r="G642" s="15" t="s">
        <v>994</v>
      </c>
      <c r="H642" s="15" t="s">
        <v>995</v>
      </c>
      <c r="I642" s="15" t="s">
        <v>995</v>
      </c>
      <c r="J642" s="15" t="s">
        <v>995</v>
      </c>
      <c r="K642" s="15" t="s">
        <v>996</v>
      </c>
      <c r="L642" s="15" t="s">
        <v>995</v>
      </c>
      <c r="M642" s="15" t="s">
        <v>997</v>
      </c>
      <c r="N642" s="15" t="s">
        <v>6570</v>
      </c>
      <c r="O642" s="15" t="s">
        <v>3777</v>
      </c>
      <c r="P642" s="15" t="s">
        <v>6016</v>
      </c>
      <c r="Q642" s="15" t="s">
        <v>537</v>
      </c>
      <c r="R642" s="15" t="s">
        <v>6571</v>
      </c>
      <c r="S642" s="15" t="s">
        <v>6572</v>
      </c>
      <c r="T642" s="15" t="s">
        <v>1001</v>
      </c>
      <c r="U642" s="15" t="s">
        <v>6573</v>
      </c>
      <c r="V642" s="15" t="s">
        <v>6574</v>
      </c>
      <c r="W642" s="15" t="s">
        <v>995</v>
      </c>
      <c r="X642" s="18" t="s">
        <v>6575</v>
      </c>
      <c r="Y642" s="15" t="s">
        <v>995</v>
      </c>
      <c r="Z642" s="17">
        <v>0</v>
      </c>
      <c r="AA642" s="17">
        <v>1</v>
      </c>
      <c r="AB642" s="16"/>
      <c r="AC642" s="16"/>
      <c r="AD642" s="16"/>
      <c r="AE642" s="16"/>
      <c r="AF642" s="15" t="s">
        <v>995</v>
      </c>
      <c r="AG642" s="16" t="b">
        <v>0</v>
      </c>
      <c r="AH642" s="15" t="s">
        <v>995</v>
      </c>
      <c r="AI642" s="15" t="s">
        <v>995</v>
      </c>
      <c r="AJ642" s="15" t="s">
        <v>995</v>
      </c>
      <c r="AK642" s="16" t="b">
        <v>0</v>
      </c>
      <c r="AL642" s="16" t="b">
        <v>0</v>
      </c>
      <c r="AM642" s="16"/>
      <c r="AN642" s="15" t="s">
        <v>1029</v>
      </c>
      <c r="AO642" s="15" t="s">
        <v>1030</v>
      </c>
      <c r="AP642" s="15" t="s">
        <v>1007</v>
      </c>
      <c r="AQ642" s="15" t="s">
        <v>1008</v>
      </c>
      <c r="AR642" s="16"/>
    </row>
    <row r="643" spans="1:44" ht="15.5" x14ac:dyDescent="0.35">
      <c r="A643" s="15" t="s">
        <v>6576</v>
      </c>
      <c r="B643" s="15" t="s">
        <v>6577</v>
      </c>
      <c r="C643" s="15" t="s">
        <v>6578</v>
      </c>
      <c r="D643" s="16"/>
      <c r="E643" s="17">
        <v>44</v>
      </c>
      <c r="F643" s="17">
        <v>8</v>
      </c>
      <c r="G643" s="15" t="s">
        <v>16</v>
      </c>
      <c r="H643" s="15" t="s">
        <v>995</v>
      </c>
      <c r="I643" s="15" t="s">
        <v>6579</v>
      </c>
      <c r="J643" s="15" t="s">
        <v>995</v>
      </c>
      <c r="K643" s="15" t="s">
        <v>996</v>
      </c>
      <c r="L643" s="15" t="s">
        <v>995</v>
      </c>
      <c r="M643" s="15" t="s">
        <v>997</v>
      </c>
      <c r="N643" s="15" t="s">
        <v>6580</v>
      </c>
      <c r="O643" s="15" t="s">
        <v>3955</v>
      </c>
      <c r="P643" s="15" t="s">
        <v>6016</v>
      </c>
      <c r="Q643" s="15" t="s">
        <v>537</v>
      </c>
      <c r="R643" s="15" t="s">
        <v>6581</v>
      </c>
      <c r="S643" s="15" t="s">
        <v>6582</v>
      </c>
      <c r="T643" s="15" t="s">
        <v>1786</v>
      </c>
      <c r="U643" s="15" t="s">
        <v>6583</v>
      </c>
      <c r="V643" s="15" t="s">
        <v>6584</v>
      </c>
      <c r="W643" s="15" t="s">
        <v>995</v>
      </c>
      <c r="X643" s="18" t="s">
        <v>6585</v>
      </c>
      <c r="Y643" s="15" t="s">
        <v>995</v>
      </c>
      <c r="Z643" s="17">
        <v>0</v>
      </c>
      <c r="AA643" s="17">
        <v>1</v>
      </c>
      <c r="AB643" s="16"/>
      <c r="AC643" s="17">
        <v>8178</v>
      </c>
      <c r="AD643" s="16"/>
      <c r="AE643" s="16"/>
      <c r="AF643" s="15" t="s">
        <v>995</v>
      </c>
      <c r="AG643" s="16" t="b">
        <v>0</v>
      </c>
      <c r="AH643" s="15" t="s">
        <v>995</v>
      </c>
      <c r="AI643" s="15" t="s">
        <v>995</v>
      </c>
      <c r="AJ643" s="15" t="s">
        <v>995</v>
      </c>
      <c r="AK643" s="16" t="b">
        <v>0</v>
      </c>
      <c r="AL643" s="16" t="b">
        <v>0</v>
      </c>
      <c r="AM643" s="16"/>
      <c r="AN643" s="15" t="s">
        <v>6586</v>
      </c>
      <c r="AO643" s="15" t="s">
        <v>1532</v>
      </c>
      <c r="AP643" s="15" t="s">
        <v>6133</v>
      </c>
      <c r="AQ643" s="15" t="s">
        <v>1008</v>
      </c>
      <c r="AR643" s="16"/>
    </row>
    <row r="644" spans="1:44" ht="15.5" x14ac:dyDescent="0.35">
      <c r="A644" s="15" t="s">
        <v>6587</v>
      </c>
      <c r="B644" s="15" t="s">
        <v>6588</v>
      </c>
      <c r="C644" s="15" t="s">
        <v>6589</v>
      </c>
      <c r="D644" s="16"/>
      <c r="E644" s="17">
        <v>6</v>
      </c>
      <c r="F644" s="17">
        <v>1</v>
      </c>
      <c r="G644" s="15" t="s">
        <v>16</v>
      </c>
      <c r="H644" s="15" t="s">
        <v>995</v>
      </c>
      <c r="I644" s="15" t="s">
        <v>6590</v>
      </c>
      <c r="J644" s="15" t="s">
        <v>995</v>
      </c>
      <c r="K644" s="15" t="s">
        <v>996</v>
      </c>
      <c r="L644" s="15" t="s">
        <v>995</v>
      </c>
      <c r="M644" s="15" t="s">
        <v>997</v>
      </c>
      <c r="N644" s="15" t="s">
        <v>6591</v>
      </c>
      <c r="O644" s="15" t="s">
        <v>6592</v>
      </c>
      <c r="P644" s="15" t="s">
        <v>6016</v>
      </c>
      <c r="Q644" s="15" t="s">
        <v>537</v>
      </c>
      <c r="R644" s="15" t="s">
        <v>6593</v>
      </c>
      <c r="S644" s="15" t="s">
        <v>6594</v>
      </c>
      <c r="T644" s="15" t="s">
        <v>1786</v>
      </c>
      <c r="U644" s="15" t="s">
        <v>6595</v>
      </c>
      <c r="V644" s="15" t="s">
        <v>6596</v>
      </c>
      <c r="W644" s="15" t="s">
        <v>995</v>
      </c>
      <c r="X644" s="18" t="s">
        <v>6597</v>
      </c>
      <c r="Y644" s="15" t="s">
        <v>995</v>
      </c>
      <c r="Z644" s="17">
        <v>1</v>
      </c>
      <c r="AA644" s="17">
        <v>1</v>
      </c>
      <c r="AB644" s="16"/>
      <c r="AC644" s="17">
        <v>6149</v>
      </c>
      <c r="AD644" s="16"/>
      <c r="AE644" s="16"/>
      <c r="AF644" s="15" t="s">
        <v>995</v>
      </c>
      <c r="AG644" s="16" t="b">
        <v>0</v>
      </c>
      <c r="AH644" s="15" t="s">
        <v>995</v>
      </c>
      <c r="AI644" s="15" t="s">
        <v>995</v>
      </c>
      <c r="AJ644" s="15" t="s">
        <v>995</v>
      </c>
      <c r="AK644" s="16" t="b">
        <v>0</v>
      </c>
      <c r="AL644" s="16" t="b">
        <v>0</v>
      </c>
      <c r="AM644" s="16"/>
      <c r="AN644" s="15" t="s">
        <v>6598</v>
      </c>
      <c r="AO644" s="15" t="s">
        <v>1019</v>
      </c>
      <c r="AP644" s="15" t="s">
        <v>6133</v>
      </c>
      <c r="AQ644" s="15" t="s">
        <v>1008</v>
      </c>
      <c r="AR644" s="16"/>
    </row>
    <row r="645" spans="1:44" ht="15.5" x14ac:dyDescent="0.35">
      <c r="A645" s="15" t="s">
        <v>6599</v>
      </c>
      <c r="B645" s="15" t="s">
        <v>6600</v>
      </c>
      <c r="C645" s="15" t="s">
        <v>6601</v>
      </c>
      <c r="D645" s="16"/>
      <c r="E645" s="17">
        <v>28</v>
      </c>
      <c r="F645" s="17">
        <v>5</v>
      </c>
      <c r="G645" s="15" t="s">
        <v>1061</v>
      </c>
      <c r="H645" s="15" t="s">
        <v>995</v>
      </c>
      <c r="I645" s="15" t="s">
        <v>995</v>
      </c>
      <c r="J645" s="15" t="s">
        <v>995</v>
      </c>
      <c r="K645" s="15" t="s">
        <v>996</v>
      </c>
      <c r="L645" s="15" t="s">
        <v>995</v>
      </c>
      <c r="M645" s="15" t="s">
        <v>997</v>
      </c>
      <c r="N645" s="15" t="s">
        <v>6602</v>
      </c>
      <c r="O645" s="15" t="s">
        <v>6603</v>
      </c>
      <c r="P645" s="15" t="s">
        <v>6016</v>
      </c>
      <c r="Q645" s="15" t="s">
        <v>537</v>
      </c>
      <c r="R645" s="15" t="s">
        <v>6604</v>
      </c>
      <c r="S645" s="15" t="s">
        <v>6605</v>
      </c>
      <c r="T645" s="15" t="s">
        <v>1001</v>
      </c>
      <c r="U645" s="15" t="s">
        <v>6606</v>
      </c>
      <c r="V645" s="15" t="s">
        <v>6607</v>
      </c>
      <c r="W645" s="15" t="s">
        <v>995</v>
      </c>
      <c r="X645" s="18" t="s">
        <v>6608</v>
      </c>
      <c r="Y645" s="15" t="s">
        <v>995</v>
      </c>
      <c r="Z645" s="17">
        <v>0</v>
      </c>
      <c r="AA645" s="17">
        <v>1</v>
      </c>
      <c r="AB645" s="16"/>
      <c r="AC645" s="16"/>
      <c r="AD645" s="16"/>
      <c r="AE645" s="16"/>
      <c r="AF645" s="15" t="s">
        <v>995</v>
      </c>
      <c r="AG645" s="16" t="b">
        <v>0</v>
      </c>
      <c r="AH645" s="15" t="s">
        <v>995</v>
      </c>
      <c r="AI645" s="15" t="s">
        <v>995</v>
      </c>
      <c r="AJ645" s="15" t="s">
        <v>995</v>
      </c>
      <c r="AK645" s="16" t="b">
        <v>0</v>
      </c>
      <c r="AL645" s="16" t="b">
        <v>0</v>
      </c>
      <c r="AM645" s="16"/>
      <c r="AN645" s="15" t="s">
        <v>6070</v>
      </c>
      <c r="AO645" s="15" t="s">
        <v>1057</v>
      </c>
      <c r="AP645" s="15" t="s">
        <v>1007</v>
      </c>
      <c r="AQ645" s="15" t="s">
        <v>1008</v>
      </c>
      <c r="AR645" s="16"/>
    </row>
    <row r="646" spans="1:44" ht="15.5" x14ac:dyDescent="0.35">
      <c r="A646" s="15" t="s">
        <v>6609</v>
      </c>
      <c r="B646" s="15" t="s">
        <v>6610</v>
      </c>
      <c r="C646" s="15" t="s">
        <v>6611</v>
      </c>
      <c r="D646" s="16"/>
      <c r="E646" s="17">
        <v>58</v>
      </c>
      <c r="F646" s="17">
        <v>9</v>
      </c>
      <c r="G646" s="15" t="s">
        <v>16</v>
      </c>
      <c r="H646" s="15" t="s">
        <v>995</v>
      </c>
      <c r="I646" s="15" t="s">
        <v>995</v>
      </c>
      <c r="J646" s="15" t="s">
        <v>995</v>
      </c>
      <c r="K646" s="15" t="s">
        <v>996</v>
      </c>
      <c r="L646" s="15" t="s">
        <v>995</v>
      </c>
      <c r="M646" s="15" t="s">
        <v>997</v>
      </c>
      <c r="N646" s="15" t="s">
        <v>6612</v>
      </c>
      <c r="O646" s="15" t="s">
        <v>6613</v>
      </c>
      <c r="P646" s="15" t="s">
        <v>6016</v>
      </c>
      <c r="Q646" s="15" t="s">
        <v>537</v>
      </c>
      <c r="R646" s="15" t="s">
        <v>6614</v>
      </c>
      <c r="S646" s="15" t="s">
        <v>6615</v>
      </c>
      <c r="T646" s="15" t="s">
        <v>1001</v>
      </c>
      <c r="U646" s="15" t="s">
        <v>6616</v>
      </c>
      <c r="V646" s="15" t="s">
        <v>6617</v>
      </c>
      <c r="W646" s="15" t="s">
        <v>995</v>
      </c>
      <c r="X646" s="18" t="s">
        <v>6618</v>
      </c>
      <c r="Y646" s="15" t="s">
        <v>995</v>
      </c>
      <c r="Z646" s="17">
        <v>0</v>
      </c>
      <c r="AA646" s="17">
        <v>1</v>
      </c>
      <c r="AB646" s="16"/>
      <c r="AC646" s="16"/>
      <c r="AD646" s="16"/>
      <c r="AE646" s="16"/>
      <c r="AF646" s="15" t="s">
        <v>995</v>
      </c>
      <c r="AG646" s="16" t="b">
        <v>0</v>
      </c>
      <c r="AH646" s="15" t="s">
        <v>995</v>
      </c>
      <c r="AI646" s="15" t="s">
        <v>995</v>
      </c>
      <c r="AJ646" s="15" t="s">
        <v>995</v>
      </c>
      <c r="AK646" s="16" t="b">
        <v>0</v>
      </c>
      <c r="AL646" s="16" t="b">
        <v>1</v>
      </c>
      <c r="AM646" s="16"/>
      <c r="AN646" s="15" t="s">
        <v>6619</v>
      </c>
      <c r="AO646" s="15" t="s">
        <v>1067</v>
      </c>
      <c r="AP646" s="15" t="s">
        <v>1007</v>
      </c>
      <c r="AQ646" s="15" t="s">
        <v>1008</v>
      </c>
      <c r="AR646" s="16"/>
    </row>
    <row r="647" spans="1:44" ht="15.5" x14ac:dyDescent="0.35">
      <c r="A647" s="15" t="s">
        <v>6620</v>
      </c>
      <c r="B647" s="15" t="s">
        <v>6621</v>
      </c>
      <c r="C647" s="15" t="s">
        <v>6622</v>
      </c>
      <c r="D647" s="16"/>
      <c r="E647" s="17">
        <v>51</v>
      </c>
      <c r="F647" s="17">
        <v>9</v>
      </c>
      <c r="G647" s="15" t="s">
        <v>16</v>
      </c>
      <c r="H647" s="15" t="s">
        <v>995</v>
      </c>
      <c r="I647" s="15" t="s">
        <v>6623</v>
      </c>
      <c r="J647" s="15" t="s">
        <v>995</v>
      </c>
      <c r="K647" s="15" t="s">
        <v>996</v>
      </c>
      <c r="L647" s="15" t="s">
        <v>995</v>
      </c>
      <c r="M647" s="15" t="s">
        <v>997</v>
      </c>
      <c r="N647" s="15" t="s">
        <v>6624</v>
      </c>
      <c r="O647" s="15" t="s">
        <v>6613</v>
      </c>
      <c r="P647" s="15" t="s">
        <v>6016</v>
      </c>
      <c r="Q647" s="15" t="s">
        <v>537</v>
      </c>
      <c r="R647" s="15" t="s">
        <v>6625</v>
      </c>
      <c r="S647" s="15" t="s">
        <v>6626</v>
      </c>
      <c r="T647" s="15" t="s">
        <v>1001</v>
      </c>
      <c r="U647" s="15" t="s">
        <v>6627</v>
      </c>
      <c r="V647" s="15" t="s">
        <v>6628</v>
      </c>
      <c r="W647" s="15" t="s">
        <v>995</v>
      </c>
      <c r="X647" s="18" t="s">
        <v>6629</v>
      </c>
      <c r="Y647" s="15" t="s">
        <v>995</v>
      </c>
      <c r="Z647" s="17">
        <v>0</v>
      </c>
      <c r="AA647" s="17">
        <v>1</v>
      </c>
      <c r="AB647" s="17">
        <v>10</v>
      </c>
      <c r="AC647" s="16"/>
      <c r="AD647" s="16"/>
      <c r="AE647" s="16"/>
      <c r="AF647" s="15" t="s">
        <v>995</v>
      </c>
      <c r="AG647" s="16" t="b">
        <v>0</v>
      </c>
      <c r="AH647" s="15" t="s">
        <v>995</v>
      </c>
      <c r="AI647" s="15" t="s">
        <v>3153</v>
      </c>
      <c r="AJ647" s="15" t="s">
        <v>3154</v>
      </c>
      <c r="AK647" s="16" t="b">
        <v>0</v>
      </c>
      <c r="AL647" s="16" t="b">
        <v>0</v>
      </c>
      <c r="AM647" s="16"/>
      <c r="AN647" s="15" t="s">
        <v>1497</v>
      </c>
      <c r="AO647" s="15" t="s">
        <v>1019</v>
      </c>
      <c r="AP647" s="15" t="s">
        <v>1007</v>
      </c>
      <c r="AQ647" s="15" t="s">
        <v>1008</v>
      </c>
      <c r="AR647" s="16"/>
    </row>
    <row r="648" spans="1:44" ht="15.5" x14ac:dyDescent="0.35">
      <c r="A648" s="15" t="s">
        <v>6630</v>
      </c>
      <c r="B648" s="15" t="s">
        <v>6631</v>
      </c>
      <c r="C648" s="15" t="s">
        <v>6632</v>
      </c>
      <c r="D648" s="16"/>
      <c r="E648" s="17">
        <v>66</v>
      </c>
      <c r="F648" s="17">
        <v>10</v>
      </c>
      <c r="G648" s="15" t="s">
        <v>1115</v>
      </c>
      <c r="H648" s="15" t="s">
        <v>995</v>
      </c>
      <c r="I648" s="15" t="s">
        <v>6633</v>
      </c>
      <c r="J648" s="15" t="s">
        <v>995</v>
      </c>
      <c r="K648" s="15" t="s">
        <v>996</v>
      </c>
      <c r="L648" s="15" t="s">
        <v>995</v>
      </c>
      <c r="M648" s="15" t="s">
        <v>997</v>
      </c>
      <c r="N648" s="15" t="s">
        <v>6634</v>
      </c>
      <c r="O648" s="15" t="s">
        <v>655</v>
      </c>
      <c r="P648" s="15" t="s">
        <v>6016</v>
      </c>
      <c r="Q648" s="15" t="s">
        <v>537</v>
      </c>
      <c r="R648" s="15" t="s">
        <v>6635</v>
      </c>
      <c r="S648" s="15" t="s">
        <v>6636</v>
      </c>
      <c r="T648" s="15" t="s">
        <v>1786</v>
      </c>
      <c r="U648" s="15" t="s">
        <v>6637</v>
      </c>
      <c r="V648" s="15" t="s">
        <v>6638</v>
      </c>
      <c r="W648" s="15" t="s">
        <v>995</v>
      </c>
      <c r="X648" s="18" t="s">
        <v>6639</v>
      </c>
      <c r="Y648" s="15" t="s">
        <v>995</v>
      </c>
      <c r="Z648" s="17">
        <v>1</v>
      </c>
      <c r="AA648" s="17">
        <v>1</v>
      </c>
      <c r="AB648" s="16"/>
      <c r="AC648" s="17">
        <v>2700</v>
      </c>
      <c r="AD648" s="16"/>
      <c r="AE648" s="16"/>
      <c r="AF648" s="15" t="s">
        <v>995</v>
      </c>
      <c r="AG648" s="16" t="b">
        <v>0</v>
      </c>
      <c r="AH648" s="15" t="s">
        <v>995</v>
      </c>
      <c r="AI648" s="15" t="s">
        <v>995</v>
      </c>
      <c r="AJ648" s="15" t="s">
        <v>995</v>
      </c>
      <c r="AK648" s="16" t="b">
        <v>0</v>
      </c>
      <c r="AL648" s="16" t="b">
        <v>0</v>
      </c>
      <c r="AM648" s="15" t="s">
        <v>1042</v>
      </c>
      <c r="AN648" s="15" t="s">
        <v>6108</v>
      </c>
      <c r="AO648" s="15" t="s">
        <v>997</v>
      </c>
      <c r="AP648" s="15" t="s">
        <v>1007</v>
      </c>
      <c r="AQ648" s="15" t="s">
        <v>1008</v>
      </c>
      <c r="AR648" s="16"/>
    </row>
    <row r="649" spans="1:44" ht="15.5" x14ac:dyDescent="0.35">
      <c r="A649" s="15" t="s">
        <v>6640</v>
      </c>
      <c r="B649" s="15" t="s">
        <v>6641</v>
      </c>
      <c r="C649" s="15" t="s">
        <v>6642</v>
      </c>
      <c r="D649" s="16"/>
      <c r="E649" s="17">
        <v>59</v>
      </c>
      <c r="F649" s="17">
        <v>9</v>
      </c>
      <c r="G649" s="15" t="s">
        <v>75</v>
      </c>
      <c r="H649" s="15" t="s">
        <v>995</v>
      </c>
      <c r="I649" s="15" t="s">
        <v>6643</v>
      </c>
      <c r="J649" s="15" t="s">
        <v>995</v>
      </c>
      <c r="K649" s="15" t="s">
        <v>996</v>
      </c>
      <c r="L649" s="15" t="s">
        <v>995</v>
      </c>
      <c r="M649" s="15" t="s">
        <v>997</v>
      </c>
      <c r="N649" s="15" t="s">
        <v>6644</v>
      </c>
      <c r="O649" s="15" t="s">
        <v>655</v>
      </c>
      <c r="P649" s="15" t="s">
        <v>6016</v>
      </c>
      <c r="Q649" s="15" t="s">
        <v>537</v>
      </c>
      <c r="R649" s="15" t="s">
        <v>6645</v>
      </c>
      <c r="S649" s="15" t="s">
        <v>6646</v>
      </c>
      <c r="T649" s="15" t="s">
        <v>1786</v>
      </c>
      <c r="U649" s="15" t="s">
        <v>6647</v>
      </c>
      <c r="V649" s="15" t="s">
        <v>6648</v>
      </c>
      <c r="W649" s="15" t="s">
        <v>995</v>
      </c>
      <c r="X649" s="18" t="s">
        <v>6649</v>
      </c>
      <c r="Y649" s="15" t="s">
        <v>995</v>
      </c>
      <c r="Z649" s="17">
        <v>4</v>
      </c>
      <c r="AA649" s="17">
        <v>1</v>
      </c>
      <c r="AB649" s="16"/>
      <c r="AC649" s="17">
        <v>13000</v>
      </c>
      <c r="AD649" s="16"/>
      <c r="AE649" s="16"/>
      <c r="AF649" s="15" t="s">
        <v>995</v>
      </c>
      <c r="AG649" s="16" t="b">
        <v>0</v>
      </c>
      <c r="AH649" s="15" t="s">
        <v>995</v>
      </c>
      <c r="AI649" s="15" t="s">
        <v>995</v>
      </c>
      <c r="AJ649" s="15" t="s">
        <v>995</v>
      </c>
      <c r="AK649" s="16" t="b">
        <v>0</v>
      </c>
      <c r="AL649" s="16" t="b">
        <v>0</v>
      </c>
      <c r="AM649" s="16"/>
      <c r="AN649" s="15" t="s">
        <v>6650</v>
      </c>
      <c r="AO649" s="15" t="s">
        <v>997</v>
      </c>
      <c r="AP649" s="15" t="s">
        <v>1007</v>
      </c>
      <c r="AQ649" s="15" t="s">
        <v>1008</v>
      </c>
      <c r="AR649" s="16"/>
    </row>
    <row r="650" spans="1:44" ht="15.5" x14ac:dyDescent="0.35">
      <c r="A650" s="15" t="s">
        <v>6651</v>
      </c>
      <c r="B650" s="15" t="s">
        <v>6652</v>
      </c>
      <c r="C650" s="15" t="s">
        <v>6653</v>
      </c>
      <c r="D650" s="16"/>
      <c r="E650" s="17">
        <v>69</v>
      </c>
      <c r="F650" s="17">
        <v>10</v>
      </c>
      <c r="G650" s="15" t="s">
        <v>4013</v>
      </c>
      <c r="H650" s="15" t="s">
        <v>6510</v>
      </c>
      <c r="I650" s="15" t="s">
        <v>6654</v>
      </c>
      <c r="J650" s="15" t="s">
        <v>995</v>
      </c>
      <c r="K650" s="15" t="s">
        <v>996</v>
      </c>
      <c r="L650" s="15" t="s">
        <v>995</v>
      </c>
      <c r="M650" s="15" t="s">
        <v>997</v>
      </c>
      <c r="N650" s="15" t="s">
        <v>6655</v>
      </c>
      <c r="O650" s="15" t="s">
        <v>3877</v>
      </c>
      <c r="P650" s="15" t="s">
        <v>6016</v>
      </c>
      <c r="Q650" s="15" t="s">
        <v>537</v>
      </c>
      <c r="R650" s="15" t="s">
        <v>2268</v>
      </c>
      <c r="S650" s="15" t="s">
        <v>6656</v>
      </c>
      <c r="T650" s="15" t="s">
        <v>1786</v>
      </c>
      <c r="U650" s="15" t="s">
        <v>6657</v>
      </c>
      <c r="V650" s="15" t="s">
        <v>6658</v>
      </c>
      <c r="W650" s="15" t="s">
        <v>995</v>
      </c>
      <c r="X650" s="18" t="s">
        <v>6659</v>
      </c>
      <c r="Y650" s="15" t="s">
        <v>995</v>
      </c>
      <c r="Z650" s="17">
        <v>0</v>
      </c>
      <c r="AA650" s="17">
        <v>1</v>
      </c>
      <c r="AB650" s="16"/>
      <c r="AC650" s="16"/>
      <c r="AD650" s="16"/>
      <c r="AE650" s="16"/>
      <c r="AF650" s="15" t="s">
        <v>995</v>
      </c>
      <c r="AG650" s="16" t="b">
        <v>0</v>
      </c>
      <c r="AH650" s="15" t="s">
        <v>995</v>
      </c>
      <c r="AI650" s="15" t="s">
        <v>995</v>
      </c>
      <c r="AJ650" s="15" t="s">
        <v>995</v>
      </c>
      <c r="AK650" s="16" t="b">
        <v>0</v>
      </c>
      <c r="AL650" s="16" t="b">
        <v>0</v>
      </c>
      <c r="AM650" s="16"/>
      <c r="AN650" s="15" t="s">
        <v>6060</v>
      </c>
      <c r="AO650" s="15" t="s">
        <v>1057</v>
      </c>
      <c r="AP650" s="15" t="s">
        <v>4021</v>
      </c>
      <c r="AQ650" s="15" t="s">
        <v>1008</v>
      </c>
      <c r="AR650" s="16"/>
    </row>
    <row r="651" spans="1:44" ht="15.5" x14ac:dyDescent="0.35">
      <c r="A651" s="15" t="s">
        <v>6660</v>
      </c>
      <c r="B651" s="15" t="s">
        <v>6661</v>
      </c>
      <c r="C651" s="15" t="s">
        <v>6662</v>
      </c>
      <c r="D651" s="16"/>
      <c r="E651" s="17">
        <v>73</v>
      </c>
      <c r="F651" s="17">
        <v>10</v>
      </c>
      <c r="G651" s="15" t="s">
        <v>5</v>
      </c>
      <c r="H651" s="15" t="s">
        <v>995</v>
      </c>
      <c r="I651" s="15" t="s">
        <v>6663</v>
      </c>
      <c r="J651" s="15" t="s">
        <v>995</v>
      </c>
      <c r="K651" s="15" t="s">
        <v>996</v>
      </c>
      <c r="L651" s="15" t="s">
        <v>995</v>
      </c>
      <c r="M651" s="15" t="s">
        <v>997</v>
      </c>
      <c r="N651" s="15" t="s">
        <v>6664</v>
      </c>
      <c r="O651" s="15" t="s">
        <v>6665</v>
      </c>
      <c r="P651" s="15" t="s">
        <v>6016</v>
      </c>
      <c r="Q651" s="15" t="s">
        <v>537</v>
      </c>
      <c r="R651" s="15" t="s">
        <v>6666</v>
      </c>
      <c r="S651" s="15" t="s">
        <v>6667</v>
      </c>
      <c r="T651" s="15" t="s">
        <v>1786</v>
      </c>
      <c r="U651" s="15" t="s">
        <v>6668</v>
      </c>
      <c r="V651" s="15" t="s">
        <v>6669</v>
      </c>
      <c r="W651" s="15" t="s">
        <v>995</v>
      </c>
      <c r="X651" s="18" t="s">
        <v>6670</v>
      </c>
      <c r="Y651" s="15" t="s">
        <v>995</v>
      </c>
      <c r="Z651" s="17">
        <v>1</v>
      </c>
      <c r="AA651" s="17">
        <v>1</v>
      </c>
      <c r="AB651" s="16"/>
      <c r="AC651" s="17">
        <v>5195</v>
      </c>
      <c r="AD651" s="16"/>
      <c r="AE651" s="16"/>
      <c r="AF651" s="15" t="s">
        <v>995</v>
      </c>
      <c r="AG651" s="16" t="b">
        <v>0</v>
      </c>
      <c r="AH651" s="15" t="s">
        <v>995</v>
      </c>
      <c r="AI651" s="15" t="s">
        <v>995</v>
      </c>
      <c r="AJ651" s="15" t="s">
        <v>995</v>
      </c>
      <c r="AK651" s="16" t="b">
        <v>0</v>
      </c>
      <c r="AL651" s="16" t="b">
        <v>0</v>
      </c>
      <c r="AM651" s="15" t="s">
        <v>1042</v>
      </c>
      <c r="AN651" s="15" t="s">
        <v>6108</v>
      </c>
      <c r="AO651" s="15" t="s">
        <v>997</v>
      </c>
      <c r="AP651" s="15" t="s">
        <v>6671</v>
      </c>
      <c r="AQ651" s="15" t="s">
        <v>1226</v>
      </c>
      <c r="AR651" s="16"/>
    </row>
    <row r="652" spans="1:44" ht="15.5" x14ac:dyDescent="0.35">
      <c r="A652" s="15" t="s">
        <v>6672</v>
      </c>
      <c r="B652" s="15" t="s">
        <v>6673</v>
      </c>
      <c r="C652" s="15" t="s">
        <v>6674</v>
      </c>
      <c r="D652" s="16"/>
      <c r="E652" s="17">
        <v>75</v>
      </c>
      <c r="F652" s="17">
        <v>10</v>
      </c>
      <c r="G652" s="15" t="s">
        <v>5</v>
      </c>
      <c r="H652" s="15" t="s">
        <v>995</v>
      </c>
      <c r="I652" s="15" t="s">
        <v>6675</v>
      </c>
      <c r="J652" s="15" t="s">
        <v>995</v>
      </c>
      <c r="K652" s="15" t="s">
        <v>996</v>
      </c>
      <c r="L652" s="15" t="s">
        <v>995</v>
      </c>
      <c r="M652" s="15" t="s">
        <v>997</v>
      </c>
      <c r="N652" s="15" t="s">
        <v>6676</v>
      </c>
      <c r="O652" s="15" t="s">
        <v>5555</v>
      </c>
      <c r="P652" s="15" t="s">
        <v>6016</v>
      </c>
      <c r="Q652" s="15" t="s">
        <v>537</v>
      </c>
      <c r="R652" s="15" t="s">
        <v>6677</v>
      </c>
      <c r="S652" s="15" t="s">
        <v>6678</v>
      </c>
      <c r="T652" s="15" t="s">
        <v>1786</v>
      </c>
      <c r="U652" s="15" t="s">
        <v>6679</v>
      </c>
      <c r="V652" s="15" t="s">
        <v>6680</v>
      </c>
      <c r="W652" s="15" t="s">
        <v>995</v>
      </c>
      <c r="X652" s="18" t="s">
        <v>6681</v>
      </c>
      <c r="Y652" s="15" t="s">
        <v>995</v>
      </c>
      <c r="Z652" s="17">
        <v>1</v>
      </c>
      <c r="AA652" s="17">
        <v>1</v>
      </c>
      <c r="AB652" s="16"/>
      <c r="AC652" s="17">
        <v>7000</v>
      </c>
      <c r="AD652" s="16"/>
      <c r="AE652" s="16"/>
      <c r="AF652" s="15" t="s">
        <v>995</v>
      </c>
      <c r="AG652" s="16" t="b">
        <v>0</v>
      </c>
      <c r="AH652" s="15" t="s">
        <v>995</v>
      </c>
      <c r="AI652" s="15" t="s">
        <v>995</v>
      </c>
      <c r="AJ652" s="15" t="s">
        <v>995</v>
      </c>
      <c r="AK652" s="16" t="b">
        <v>0</v>
      </c>
      <c r="AL652" s="16" t="b">
        <v>0</v>
      </c>
      <c r="AM652" s="15" t="s">
        <v>1042</v>
      </c>
      <c r="AN652" s="15" t="s">
        <v>6108</v>
      </c>
      <c r="AO652" s="15" t="s">
        <v>997</v>
      </c>
      <c r="AP652" s="15" t="s">
        <v>1007</v>
      </c>
      <c r="AQ652" s="15" t="s">
        <v>1008</v>
      </c>
      <c r="AR652" s="15" t="s">
        <v>6682</v>
      </c>
    </row>
    <row r="653" spans="1:44" ht="15.5" x14ac:dyDescent="0.35">
      <c r="A653" s="15" t="s">
        <v>6683</v>
      </c>
      <c r="B653" s="15" t="s">
        <v>6684</v>
      </c>
      <c r="C653" s="15" t="s">
        <v>6685</v>
      </c>
      <c r="D653" s="16"/>
      <c r="E653" s="17">
        <v>58</v>
      </c>
      <c r="F653" s="17">
        <v>9</v>
      </c>
      <c r="G653" s="15" t="s">
        <v>995</v>
      </c>
      <c r="H653" s="15" t="s">
        <v>995</v>
      </c>
      <c r="I653" s="15" t="s">
        <v>995</v>
      </c>
      <c r="J653" s="15" t="s">
        <v>995</v>
      </c>
      <c r="K653" s="15" t="s">
        <v>996</v>
      </c>
      <c r="L653" s="15" t="s">
        <v>995</v>
      </c>
      <c r="M653" s="15" t="s">
        <v>997</v>
      </c>
      <c r="N653" s="15" t="s">
        <v>6686</v>
      </c>
      <c r="O653" s="15" t="s">
        <v>6007</v>
      </c>
      <c r="P653" s="15" t="s">
        <v>6016</v>
      </c>
      <c r="Q653" s="15" t="s">
        <v>537</v>
      </c>
      <c r="R653" s="15" t="s">
        <v>6687</v>
      </c>
      <c r="S653" s="15" t="s">
        <v>6688</v>
      </c>
      <c r="T653" s="15" t="s">
        <v>1001</v>
      </c>
      <c r="U653" s="15" t="s">
        <v>6689</v>
      </c>
      <c r="V653" s="15" t="s">
        <v>6690</v>
      </c>
      <c r="W653" s="15" t="s">
        <v>995</v>
      </c>
      <c r="X653" s="18" t="s">
        <v>6691</v>
      </c>
      <c r="Y653" s="15" t="s">
        <v>995</v>
      </c>
      <c r="Z653" s="17">
        <v>0</v>
      </c>
      <c r="AA653" s="17">
        <v>1</v>
      </c>
      <c r="AB653" s="16"/>
      <c r="AC653" s="16"/>
      <c r="AD653" s="16"/>
      <c r="AE653" s="16"/>
      <c r="AF653" s="15" t="s">
        <v>995</v>
      </c>
      <c r="AG653" s="16" t="b">
        <v>0</v>
      </c>
      <c r="AH653" s="15" t="s">
        <v>995</v>
      </c>
      <c r="AI653" s="15" t="s">
        <v>995</v>
      </c>
      <c r="AJ653" s="15" t="s">
        <v>995</v>
      </c>
      <c r="AK653" s="16" t="b">
        <v>0</v>
      </c>
      <c r="AL653" s="16" t="b">
        <v>0</v>
      </c>
      <c r="AM653" s="16"/>
      <c r="AN653" s="15" t="s">
        <v>6692</v>
      </c>
      <c r="AO653" s="15" t="s">
        <v>1019</v>
      </c>
      <c r="AP653" s="15" t="s">
        <v>1007</v>
      </c>
      <c r="AQ653" s="15" t="s">
        <v>1008</v>
      </c>
      <c r="AR653" s="16"/>
    </row>
    <row r="654" spans="1:44" ht="15.5" x14ac:dyDescent="0.35">
      <c r="A654" s="15" t="s">
        <v>6693</v>
      </c>
      <c r="B654" s="15" t="s">
        <v>6694</v>
      </c>
      <c r="C654" s="15" t="s">
        <v>6695</v>
      </c>
      <c r="D654" s="16"/>
      <c r="E654" s="17">
        <v>62</v>
      </c>
      <c r="F654" s="17">
        <v>9</v>
      </c>
      <c r="G654" s="15" t="s">
        <v>1061</v>
      </c>
      <c r="H654" s="15" t="s">
        <v>995</v>
      </c>
      <c r="I654" s="15" t="s">
        <v>995</v>
      </c>
      <c r="J654" s="15" t="s">
        <v>995</v>
      </c>
      <c r="K654" s="15" t="s">
        <v>996</v>
      </c>
      <c r="L654" s="15" t="s">
        <v>995</v>
      </c>
      <c r="M654" s="15" t="s">
        <v>997</v>
      </c>
      <c r="N654" s="15" t="s">
        <v>6696</v>
      </c>
      <c r="O654" s="15" t="s">
        <v>6697</v>
      </c>
      <c r="P654" s="15" t="s">
        <v>6016</v>
      </c>
      <c r="Q654" s="15" t="s">
        <v>537</v>
      </c>
      <c r="R654" s="15" t="s">
        <v>6697</v>
      </c>
      <c r="S654" s="15" t="s">
        <v>6698</v>
      </c>
      <c r="T654" s="15" t="s">
        <v>1001</v>
      </c>
      <c r="U654" s="15" t="s">
        <v>6699</v>
      </c>
      <c r="V654" s="15" t="s">
        <v>6700</v>
      </c>
      <c r="W654" s="15" t="s">
        <v>995</v>
      </c>
      <c r="X654" s="18" t="s">
        <v>6701</v>
      </c>
      <c r="Y654" s="15" t="s">
        <v>995</v>
      </c>
      <c r="Z654" s="17">
        <v>0</v>
      </c>
      <c r="AA654" s="17">
        <v>1</v>
      </c>
      <c r="AB654" s="16"/>
      <c r="AC654" s="16"/>
      <c r="AD654" s="16"/>
      <c r="AE654" s="16"/>
      <c r="AF654" s="15" t="s">
        <v>995</v>
      </c>
      <c r="AG654" s="16" t="b">
        <v>0</v>
      </c>
      <c r="AH654" s="15" t="s">
        <v>995</v>
      </c>
      <c r="AI654" s="15" t="s">
        <v>995</v>
      </c>
      <c r="AJ654" s="15" t="s">
        <v>995</v>
      </c>
      <c r="AK654" s="16" t="b">
        <v>0</v>
      </c>
      <c r="AL654" s="16" t="b">
        <v>0</v>
      </c>
      <c r="AM654" s="16"/>
      <c r="AN654" s="15" t="s">
        <v>6060</v>
      </c>
      <c r="AO654" s="15" t="s">
        <v>1057</v>
      </c>
      <c r="AP654" s="15" t="s">
        <v>1007</v>
      </c>
      <c r="AQ654" s="15" t="s">
        <v>1008</v>
      </c>
      <c r="AR654" s="16"/>
    </row>
    <row r="655" spans="1:44" ht="15.5" x14ac:dyDescent="0.35">
      <c r="A655" s="15" t="s">
        <v>6702</v>
      </c>
      <c r="B655" s="15" t="s">
        <v>6703</v>
      </c>
      <c r="C655" s="15" t="s">
        <v>6704</v>
      </c>
      <c r="D655" s="16"/>
      <c r="E655" s="17">
        <v>84</v>
      </c>
      <c r="F655" s="17">
        <v>10</v>
      </c>
      <c r="G655" s="15" t="s">
        <v>1115</v>
      </c>
      <c r="H655" s="15" t="s">
        <v>995</v>
      </c>
      <c r="I655" s="15" t="s">
        <v>6705</v>
      </c>
      <c r="J655" s="15" t="s">
        <v>995</v>
      </c>
      <c r="K655" s="15" t="s">
        <v>996</v>
      </c>
      <c r="L655" s="15" t="s">
        <v>995</v>
      </c>
      <c r="M655" s="15" t="s">
        <v>997</v>
      </c>
      <c r="N655" s="15" t="s">
        <v>6706</v>
      </c>
      <c r="O655" s="15" t="s">
        <v>6697</v>
      </c>
      <c r="P655" s="15" t="s">
        <v>6016</v>
      </c>
      <c r="Q655" s="15" t="s">
        <v>537</v>
      </c>
      <c r="R655" s="15" t="s">
        <v>6697</v>
      </c>
      <c r="S655" s="15" t="s">
        <v>6707</v>
      </c>
      <c r="T655" s="15" t="s">
        <v>1001</v>
      </c>
      <c r="U655" s="15" t="s">
        <v>6708</v>
      </c>
      <c r="V655" s="15" t="s">
        <v>6709</v>
      </c>
      <c r="W655" s="15" t="s">
        <v>995</v>
      </c>
      <c r="X655" s="18" t="s">
        <v>6710</v>
      </c>
      <c r="Y655" s="15" t="s">
        <v>995</v>
      </c>
      <c r="Z655" s="17">
        <v>0</v>
      </c>
      <c r="AA655" s="17">
        <v>1</v>
      </c>
      <c r="AB655" s="16"/>
      <c r="AC655" s="17">
        <v>4500</v>
      </c>
      <c r="AD655" s="16"/>
      <c r="AE655" s="16"/>
      <c r="AF655" s="15" t="s">
        <v>995</v>
      </c>
      <c r="AG655" s="16" t="b">
        <v>0</v>
      </c>
      <c r="AH655" s="15" t="s">
        <v>995</v>
      </c>
      <c r="AI655" s="15" t="s">
        <v>995</v>
      </c>
      <c r="AJ655" s="15" t="s">
        <v>995</v>
      </c>
      <c r="AK655" s="16" t="b">
        <v>0</v>
      </c>
      <c r="AL655" s="16" t="b">
        <v>0</v>
      </c>
      <c r="AM655" s="15" t="s">
        <v>1042</v>
      </c>
      <c r="AN655" s="15" t="s">
        <v>6163</v>
      </c>
      <c r="AO655" s="15" t="s">
        <v>997</v>
      </c>
      <c r="AP655" s="15" t="s">
        <v>1007</v>
      </c>
      <c r="AQ655" s="15" t="s">
        <v>1008</v>
      </c>
      <c r="AR655" s="16"/>
    </row>
    <row r="656" spans="1:44" ht="15.5" x14ac:dyDescent="0.35">
      <c r="A656" s="15" t="s">
        <v>6711</v>
      </c>
      <c r="B656" s="15" t="s">
        <v>6712</v>
      </c>
      <c r="C656" s="15" t="s">
        <v>6713</v>
      </c>
      <c r="D656" s="16"/>
      <c r="E656" s="17">
        <v>71</v>
      </c>
      <c r="F656" s="17">
        <v>10</v>
      </c>
      <c r="G656" s="15" t="s">
        <v>16</v>
      </c>
      <c r="H656" s="15" t="s">
        <v>995</v>
      </c>
      <c r="I656" s="15" t="s">
        <v>6714</v>
      </c>
      <c r="J656" s="15" t="s">
        <v>995</v>
      </c>
      <c r="K656" s="15" t="s">
        <v>996</v>
      </c>
      <c r="L656" s="15" t="s">
        <v>995</v>
      </c>
      <c r="M656" s="15" t="s">
        <v>997</v>
      </c>
      <c r="N656" s="15" t="s">
        <v>6715</v>
      </c>
      <c r="O656" s="15" t="s">
        <v>6697</v>
      </c>
      <c r="P656" s="15" t="s">
        <v>6016</v>
      </c>
      <c r="Q656" s="15" t="s">
        <v>537</v>
      </c>
      <c r="R656" s="15" t="s">
        <v>6697</v>
      </c>
      <c r="S656" s="15" t="s">
        <v>6707</v>
      </c>
      <c r="T656" s="15" t="s">
        <v>1001</v>
      </c>
      <c r="U656" s="15" t="s">
        <v>6716</v>
      </c>
      <c r="V656" s="15" t="s">
        <v>6717</v>
      </c>
      <c r="W656" s="15" t="s">
        <v>995</v>
      </c>
      <c r="X656" s="18" t="s">
        <v>6718</v>
      </c>
      <c r="Y656" s="15" t="s">
        <v>995</v>
      </c>
      <c r="Z656" s="17">
        <v>1</v>
      </c>
      <c r="AA656" s="17">
        <v>1</v>
      </c>
      <c r="AB656" s="16"/>
      <c r="AC656" s="17">
        <v>23000</v>
      </c>
      <c r="AD656" s="16"/>
      <c r="AE656" s="16"/>
      <c r="AF656" s="15" t="s">
        <v>995</v>
      </c>
      <c r="AG656" s="16" t="b">
        <v>0</v>
      </c>
      <c r="AH656" s="15" t="s">
        <v>995</v>
      </c>
      <c r="AI656" s="15" t="s">
        <v>995</v>
      </c>
      <c r="AJ656" s="15" t="s">
        <v>995</v>
      </c>
      <c r="AK656" s="16" t="b">
        <v>0</v>
      </c>
      <c r="AL656" s="16" t="b">
        <v>1</v>
      </c>
      <c r="AM656" s="15" t="s">
        <v>1042</v>
      </c>
      <c r="AN656" s="15" t="s">
        <v>6619</v>
      </c>
      <c r="AO656" s="15" t="s">
        <v>1067</v>
      </c>
      <c r="AP656" s="15" t="s">
        <v>1007</v>
      </c>
      <c r="AQ656" s="15" t="s">
        <v>1008</v>
      </c>
      <c r="AR656" s="16"/>
    </row>
    <row r="657" spans="1:44" ht="15.5" x14ac:dyDescent="0.35">
      <c r="A657" s="15" t="s">
        <v>6719</v>
      </c>
      <c r="B657" s="15" t="s">
        <v>6720</v>
      </c>
      <c r="C657" s="15" t="s">
        <v>6721</v>
      </c>
      <c r="D657" s="16"/>
      <c r="E657" s="17">
        <v>84</v>
      </c>
      <c r="F657" s="17">
        <v>10</v>
      </c>
      <c r="G657" s="15" t="s">
        <v>14</v>
      </c>
      <c r="H657" s="15" t="s">
        <v>995</v>
      </c>
      <c r="I657" s="15" t="s">
        <v>6722</v>
      </c>
      <c r="J657" s="15" t="s">
        <v>995</v>
      </c>
      <c r="K657" s="15" t="s">
        <v>996</v>
      </c>
      <c r="L657" s="15" t="s">
        <v>995</v>
      </c>
      <c r="M657" s="15" t="s">
        <v>997</v>
      </c>
      <c r="N657" s="15" t="s">
        <v>6723</v>
      </c>
      <c r="O657" s="15" t="s">
        <v>6724</v>
      </c>
      <c r="P657" s="15" t="s">
        <v>6016</v>
      </c>
      <c r="Q657" s="15" t="s">
        <v>537</v>
      </c>
      <c r="R657" s="15" t="s">
        <v>6725</v>
      </c>
      <c r="S657" s="15" t="s">
        <v>6726</v>
      </c>
      <c r="T657" s="15" t="s">
        <v>1786</v>
      </c>
      <c r="U657" s="15" t="s">
        <v>6727</v>
      </c>
      <c r="V657" s="15" t="s">
        <v>6728</v>
      </c>
      <c r="W657" s="15" t="s">
        <v>995</v>
      </c>
      <c r="X657" s="18" t="s">
        <v>6729</v>
      </c>
      <c r="Y657" s="15" t="s">
        <v>995</v>
      </c>
      <c r="Z657" s="17">
        <v>0</v>
      </c>
      <c r="AA657" s="17">
        <v>1</v>
      </c>
      <c r="AB657" s="16"/>
      <c r="AC657" s="17">
        <v>4300</v>
      </c>
      <c r="AD657" s="16"/>
      <c r="AE657" s="16"/>
      <c r="AF657" s="15" t="s">
        <v>995</v>
      </c>
      <c r="AG657" s="16" t="b">
        <v>0</v>
      </c>
      <c r="AH657" s="15" t="s">
        <v>995</v>
      </c>
      <c r="AI657" s="15" t="s">
        <v>995</v>
      </c>
      <c r="AJ657" s="15" t="s">
        <v>995</v>
      </c>
      <c r="AK657" s="16" t="b">
        <v>0</v>
      </c>
      <c r="AL657" s="16" t="b">
        <v>0</v>
      </c>
      <c r="AM657" s="16"/>
      <c r="AN657" s="15" t="s">
        <v>6730</v>
      </c>
      <c r="AO657" s="15" t="s">
        <v>997</v>
      </c>
      <c r="AP657" s="15" t="s">
        <v>1007</v>
      </c>
      <c r="AQ657" s="15" t="s">
        <v>1008</v>
      </c>
      <c r="AR657" s="16"/>
    </row>
    <row r="658" spans="1:44" ht="15.5" x14ac:dyDescent="0.35">
      <c r="A658" s="15" t="s">
        <v>6719</v>
      </c>
      <c r="B658" s="15" t="s">
        <v>6731</v>
      </c>
      <c r="C658" s="15" t="s">
        <v>6732</v>
      </c>
      <c r="D658" s="16"/>
      <c r="E658" s="17">
        <v>90</v>
      </c>
      <c r="F658" s="17">
        <v>10</v>
      </c>
      <c r="G658" s="15" t="s">
        <v>1061</v>
      </c>
      <c r="H658" s="15" t="s">
        <v>995</v>
      </c>
      <c r="I658" s="15" t="s">
        <v>995</v>
      </c>
      <c r="J658" s="15" t="s">
        <v>995</v>
      </c>
      <c r="K658" s="15" t="s">
        <v>996</v>
      </c>
      <c r="L658" s="15" t="s">
        <v>995</v>
      </c>
      <c r="M658" s="15" t="s">
        <v>997</v>
      </c>
      <c r="N658" s="15" t="s">
        <v>6733</v>
      </c>
      <c r="O658" s="15" t="s">
        <v>6734</v>
      </c>
      <c r="P658" s="15" t="s">
        <v>6016</v>
      </c>
      <c r="Q658" s="15" t="s">
        <v>537</v>
      </c>
      <c r="R658" s="15" t="s">
        <v>5297</v>
      </c>
      <c r="S658" s="15" t="s">
        <v>6735</v>
      </c>
      <c r="T658" s="15" t="s">
        <v>1786</v>
      </c>
      <c r="U658" s="15" t="s">
        <v>6736</v>
      </c>
      <c r="V658" s="15" t="s">
        <v>6737</v>
      </c>
      <c r="W658" s="15" t="s">
        <v>995</v>
      </c>
      <c r="X658" s="18" t="s">
        <v>6738</v>
      </c>
      <c r="Y658" s="15" t="s">
        <v>995</v>
      </c>
      <c r="Z658" s="17">
        <v>0</v>
      </c>
      <c r="AA658" s="17">
        <v>1</v>
      </c>
      <c r="AB658" s="16"/>
      <c r="AC658" s="16"/>
      <c r="AD658" s="16"/>
      <c r="AE658" s="16"/>
      <c r="AF658" s="15" t="s">
        <v>995</v>
      </c>
      <c r="AG658" s="16" t="b">
        <v>0</v>
      </c>
      <c r="AH658" s="15" t="s">
        <v>995</v>
      </c>
      <c r="AI658" s="15" t="s">
        <v>995</v>
      </c>
      <c r="AJ658" s="15" t="s">
        <v>995</v>
      </c>
      <c r="AK658" s="16" t="b">
        <v>0</v>
      </c>
      <c r="AL658" s="16" t="b">
        <v>0</v>
      </c>
      <c r="AM658" s="16"/>
      <c r="AN658" s="15" t="s">
        <v>6070</v>
      </c>
      <c r="AO658" s="15" t="s">
        <v>1057</v>
      </c>
      <c r="AP658" s="15" t="s">
        <v>1007</v>
      </c>
      <c r="AQ658" s="15" t="s">
        <v>1008</v>
      </c>
      <c r="AR658" s="16"/>
    </row>
    <row r="659" spans="1:44" ht="15.5" x14ac:dyDescent="0.35">
      <c r="A659" s="15" t="s">
        <v>6739</v>
      </c>
      <c r="B659" s="15" t="s">
        <v>6740</v>
      </c>
      <c r="C659" s="15" t="s">
        <v>6741</v>
      </c>
      <c r="D659" s="16"/>
      <c r="E659" s="17">
        <v>65</v>
      </c>
      <c r="F659" s="17">
        <v>9</v>
      </c>
      <c r="G659" s="15" t="s">
        <v>16</v>
      </c>
      <c r="H659" s="15" t="s">
        <v>995</v>
      </c>
      <c r="I659" s="15" t="s">
        <v>6742</v>
      </c>
      <c r="J659" s="15" t="s">
        <v>995</v>
      </c>
      <c r="K659" s="15" t="s">
        <v>996</v>
      </c>
      <c r="L659" s="15" t="s">
        <v>995</v>
      </c>
      <c r="M659" s="15" t="s">
        <v>997</v>
      </c>
      <c r="N659" s="15" t="s">
        <v>6743</v>
      </c>
      <c r="O659" s="15" t="s">
        <v>6744</v>
      </c>
      <c r="P659" s="15" t="s">
        <v>6016</v>
      </c>
      <c r="Q659" s="15" t="s">
        <v>537</v>
      </c>
      <c r="R659" s="15" t="s">
        <v>6745</v>
      </c>
      <c r="S659" s="15" t="s">
        <v>6746</v>
      </c>
      <c r="T659" s="15" t="s">
        <v>1786</v>
      </c>
      <c r="U659" s="15" t="s">
        <v>6747</v>
      </c>
      <c r="V659" s="15" t="s">
        <v>6748</v>
      </c>
      <c r="W659" s="15" t="s">
        <v>995</v>
      </c>
      <c r="X659" s="18" t="s">
        <v>6749</v>
      </c>
      <c r="Y659" s="15" t="s">
        <v>995</v>
      </c>
      <c r="Z659" s="17">
        <v>0</v>
      </c>
      <c r="AA659" s="17">
        <v>1</v>
      </c>
      <c r="AB659" s="17">
        <v>14</v>
      </c>
      <c r="AC659" s="17">
        <v>35301</v>
      </c>
      <c r="AD659" s="17">
        <v>54</v>
      </c>
      <c r="AE659" s="16"/>
      <c r="AF659" s="15" t="s">
        <v>995</v>
      </c>
      <c r="AG659" s="16" t="b">
        <v>0</v>
      </c>
      <c r="AH659" s="15" t="s">
        <v>995</v>
      </c>
      <c r="AI659" s="15" t="s">
        <v>995</v>
      </c>
      <c r="AJ659" s="15" t="s">
        <v>995</v>
      </c>
      <c r="AK659" s="16" t="b">
        <v>0</v>
      </c>
      <c r="AL659" s="16" t="b">
        <v>0</v>
      </c>
      <c r="AM659" s="16"/>
      <c r="AN659" s="15" t="s">
        <v>3130</v>
      </c>
      <c r="AO659" s="15" t="s">
        <v>1019</v>
      </c>
      <c r="AP659" s="15" t="s">
        <v>1007</v>
      </c>
      <c r="AQ659" s="15" t="s">
        <v>1008</v>
      </c>
      <c r="AR659" s="16"/>
    </row>
    <row r="660" spans="1:44" ht="15.5" x14ac:dyDescent="0.35">
      <c r="A660" s="15" t="s">
        <v>6750</v>
      </c>
      <c r="B660" s="15" t="s">
        <v>6751</v>
      </c>
      <c r="C660" s="15" t="s">
        <v>6752</v>
      </c>
      <c r="D660" s="16"/>
      <c r="E660" s="17">
        <v>86</v>
      </c>
      <c r="F660" s="17">
        <v>10</v>
      </c>
      <c r="G660" s="15" t="s">
        <v>14</v>
      </c>
      <c r="H660" s="15" t="s">
        <v>995</v>
      </c>
      <c r="I660" s="15" t="s">
        <v>995</v>
      </c>
      <c r="J660" s="15" t="s">
        <v>995</v>
      </c>
      <c r="K660" s="15" t="s">
        <v>996</v>
      </c>
      <c r="L660" s="15" t="s">
        <v>995</v>
      </c>
      <c r="M660" s="15" t="s">
        <v>997</v>
      </c>
      <c r="N660" s="15" t="s">
        <v>6753</v>
      </c>
      <c r="O660" s="15" t="s">
        <v>6744</v>
      </c>
      <c r="P660" s="15" t="s">
        <v>6016</v>
      </c>
      <c r="Q660" s="15" t="s">
        <v>537</v>
      </c>
      <c r="R660" s="15" t="s">
        <v>6744</v>
      </c>
      <c r="S660" s="15" t="s">
        <v>6746</v>
      </c>
      <c r="T660" s="15" t="s">
        <v>1786</v>
      </c>
      <c r="U660" s="15" t="s">
        <v>6754</v>
      </c>
      <c r="V660" s="15" t="s">
        <v>6755</v>
      </c>
      <c r="W660" s="15" t="s">
        <v>995</v>
      </c>
      <c r="X660" s="18" t="s">
        <v>6756</v>
      </c>
      <c r="Y660" s="15" t="s">
        <v>995</v>
      </c>
      <c r="Z660" s="17">
        <v>0</v>
      </c>
      <c r="AA660" s="17">
        <v>1</v>
      </c>
      <c r="AB660" s="16"/>
      <c r="AC660" s="16"/>
      <c r="AD660" s="16"/>
      <c r="AE660" s="16"/>
      <c r="AF660" s="15" t="s">
        <v>995</v>
      </c>
      <c r="AG660" s="16" t="b">
        <v>0</v>
      </c>
      <c r="AH660" s="15" t="s">
        <v>995</v>
      </c>
      <c r="AI660" s="15" t="s">
        <v>995</v>
      </c>
      <c r="AJ660" s="15" t="s">
        <v>995</v>
      </c>
      <c r="AK660" s="16" t="b">
        <v>0</v>
      </c>
      <c r="AL660" s="16" t="b">
        <v>0</v>
      </c>
      <c r="AM660" s="16"/>
      <c r="AN660" s="15" t="s">
        <v>6070</v>
      </c>
      <c r="AO660" s="15" t="s">
        <v>1057</v>
      </c>
      <c r="AP660" s="15" t="s">
        <v>1007</v>
      </c>
      <c r="AQ660" s="15" t="s">
        <v>1008</v>
      </c>
      <c r="AR660" s="16"/>
    </row>
    <row r="661" spans="1:44" ht="15.5" x14ac:dyDescent="0.35">
      <c r="A661" s="15" t="s">
        <v>6757</v>
      </c>
      <c r="B661" s="15" t="s">
        <v>6758</v>
      </c>
      <c r="C661" s="15" t="s">
        <v>6759</v>
      </c>
      <c r="D661" s="16"/>
      <c r="E661" s="17">
        <v>91</v>
      </c>
      <c r="F661" s="17">
        <v>10</v>
      </c>
      <c r="G661" s="15" t="s">
        <v>75</v>
      </c>
      <c r="H661" s="15" t="s">
        <v>995</v>
      </c>
      <c r="I661" s="15" t="s">
        <v>6760</v>
      </c>
      <c r="J661" s="15" t="s">
        <v>995</v>
      </c>
      <c r="K661" s="15" t="s">
        <v>996</v>
      </c>
      <c r="L661" s="15" t="s">
        <v>995</v>
      </c>
      <c r="M661" s="15" t="s">
        <v>997</v>
      </c>
      <c r="N661" s="15" t="s">
        <v>6761</v>
      </c>
      <c r="O661" s="15" t="s">
        <v>6762</v>
      </c>
      <c r="P661" s="15" t="s">
        <v>6016</v>
      </c>
      <c r="Q661" s="15" t="s">
        <v>537</v>
      </c>
      <c r="R661" s="15" t="s">
        <v>911</v>
      </c>
      <c r="S661" s="15" t="s">
        <v>6763</v>
      </c>
      <c r="T661" s="15" t="s">
        <v>1786</v>
      </c>
      <c r="U661" s="15" t="s">
        <v>6764</v>
      </c>
      <c r="V661" s="15" t="s">
        <v>6765</v>
      </c>
      <c r="W661" s="15" t="s">
        <v>995</v>
      </c>
      <c r="X661" s="15" t="s">
        <v>6766</v>
      </c>
      <c r="Y661" s="15" t="s">
        <v>995</v>
      </c>
      <c r="Z661" s="17">
        <v>1</v>
      </c>
      <c r="AA661" s="17">
        <v>1</v>
      </c>
      <c r="AB661" s="16"/>
      <c r="AC661" s="17">
        <v>10000</v>
      </c>
      <c r="AD661" s="16"/>
      <c r="AE661" s="16"/>
      <c r="AF661" s="15" t="s">
        <v>995</v>
      </c>
      <c r="AG661" s="16" t="b">
        <v>0</v>
      </c>
      <c r="AH661" s="15" t="s">
        <v>995</v>
      </c>
      <c r="AI661" s="15" t="s">
        <v>995</v>
      </c>
      <c r="AJ661" s="15" t="s">
        <v>995</v>
      </c>
      <c r="AK661" s="16" t="b">
        <v>0</v>
      </c>
      <c r="AL661" s="16" t="b">
        <v>0</v>
      </c>
      <c r="AM661" s="15" t="s">
        <v>1042</v>
      </c>
      <c r="AN661" s="15" t="s">
        <v>6767</v>
      </c>
      <c r="AO661" s="15" t="s">
        <v>997</v>
      </c>
      <c r="AP661" s="15" t="s">
        <v>1007</v>
      </c>
      <c r="AQ661" s="15" t="s">
        <v>1008</v>
      </c>
      <c r="AR661" s="16"/>
    </row>
    <row r="662" spans="1:44" ht="15.5" x14ac:dyDescent="0.35">
      <c r="A662" s="15" t="s">
        <v>6768</v>
      </c>
      <c r="B662" s="15" t="s">
        <v>6769</v>
      </c>
      <c r="C662" s="15" t="s">
        <v>6770</v>
      </c>
      <c r="D662" s="16"/>
      <c r="E662" s="17">
        <v>36</v>
      </c>
      <c r="F662" s="17">
        <v>7</v>
      </c>
      <c r="G662" s="15" t="s">
        <v>16</v>
      </c>
      <c r="H662" s="15" t="s">
        <v>995</v>
      </c>
      <c r="I662" s="15" t="s">
        <v>995</v>
      </c>
      <c r="J662" s="15" t="s">
        <v>995</v>
      </c>
      <c r="K662" s="15" t="s">
        <v>996</v>
      </c>
      <c r="L662" s="15" t="s">
        <v>995</v>
      </c>
      <c r="M662" s="15" t="s">
        <v>997</v>
      </c>
      <c r="N662" s="15" t="s">
        <v>6771</v>
      </c>
      <c r="O662" s="15" t="s">
        <v>6772</v>
      </c>
      <c r="P662" s="15" t="s">
        <v>6016</v>
      </c>
      <c r="Q662" s="15" t="s">
        <v>537</v>
      </c>
      <c r="R662" s="15" t="s">
        <v>6773</v>
      </c>
      <c r="S662" s="15" t="s">
        <v>6774</v>
      </c>
      <c r="T662" s="15" t="s">
        <v>1786</v>
      </c>
      <c r="U662" s="15" t="s">
        <v>6775</v>
      </c>
      <c r="V662" s="15" t="s">
        <v>6776</v>
      </c>
      <c r="W662" s="15" t="s">
        <v>995</v>
      </c>
      <c r="X662" s="18" t="s">
        <v>6777</v>
      </c>
      <c r="Y662" s="15" t="s">
        <v>995</v>
      </c>
      <c r="Z662" s="17">
        <v>0</v>
      </c>
      <c r="AA662" s="17">
        <v>1</v>
      </c>
      <c r="AB662" s="16"/>
      <c r="AC662" s="16"/>
      <c r="AD662" s="16"/>
      <c r="AE662" s="16"/>
      <c r="AF662" s="15" t="s">
        <v>995</v>
      </c>
      <c r="AG662" s="16" t="b">
        <v>0</v>
      </c>
      <c r="AH662" s="15" t="s">
        <v>995</v>
      </c>
      <c r="AI662" s="15" t="s">
        <v>995</v>
      </c>
      <c r="AJ662" s="15" t="s">
        <v>995</v>
      </c>
      <c r="AK662" s="16" t="b">
        <v>0</v>
      </c>
      <c r="AL662" s="16" t="b">
        <v>0</v>
      </c>
      <c r="AM662" s="16"/>
      <c r="AN662" s="15" t="s">
        <v>6070</v>
      </c>
      <c r="AO662" s="15" t="s">
        <v>1057</v>
      </c>
      <c r="AP662" s="15" t="s">
        <v>1007</v>
      </c>
      <c r="AQ662" s="15" t="s">
        <v>1008</v>
      </c>
      <c r="AR662" s="16"/>
    </row>
    <row r="663" spans="1:44" ht="15.5" x14ac:dyDescent="0.35">
      <c r="A663" s="15" t="s">
        <v>6778</v>
      </c>
      <c r="B663" s="15" t="s">
        <v>6779</v>
      </c>
      <c r="C663" s="15" t="s">
        <v>6780</v>
      </c>
      <c r="D663" s="16"/>
      <c r="E663" s="17">
        <v>47</v>
      </c>
      <c r="F663" s="17">
        <v>8</v>
      </c>
      <c r="G663" s="15" t="s">
        <v>14</v>
      </c>
      <c r="H663" s="15" t="s">
        <v>995</v>
      </c>
      <c r="I663" s="15" t="s">
        <v>6781</v>
      </c>
      <c r="J663" s="15" t="s">
        <v>995</v>
      </c>
      <c r="K663" s="15" t="s">
        <v>996</v>
      </c>
      <c r="L663" s="15" t="s">
        <v>995</v>
      </c>
      <c r="M663" s="15" t="s">
        <v>997</v>
      </c>
      <c r="N663" s="15" t="s">
        <v>6782</v>
      </c>
      <c r="O663" s="15" t="s">
        <v>6783</v>
      </c>
      <c r="P663" s="15" t="s">
        <v>6016</v>
      </c>
      <c r="Q663" s="15" t="s">
        <v>537</v>
      </c>
      <c r="R663" s="15" t="s">
        <v>6784</v>
      </c>
      <c r="S663" s="15" t="s">
        <v>6785</v>
      </c>
      <c r="T663" s="15" t="s">
        <v>1786</v>
      </c>
      <c r="U663" s="15" t="s">
        <v>6786</v>
      </c>
      <c r="V663" s="15" t="s">
        <v>6787</v>
      </c>
      <c r="W663" s="15" t="s">
        <v>995</v>
      </c>
      <c r="X663" s="18" t="s">
        <v>6788</v>
      </c>
      <c r="Y663" s="15" t="s">
        <v>995</v>
      </c>
      <c r="Z663" s="17">
        <v>4</v>
      </c>
      <c r="AA663" s="17">
        <v>1</v>
      </c>
      <c r="AB663" s="16"/>
      <c r="AC663" s="17">
        <v>4000</v>
      </c>
      <c r="AD663" s="16"/>
      <c r="AE663" s="16"/>
      <c r="AF663" s="15" t="s">
        <v>995</v>
      </c>
      <c r="AG663" s="16" t="b">
        <v>0</v>
      </c>
      <c r="AH663" s="15" t="s">
        <v>995</v>
      </c>
      <c r="AI663" s="15" t="s">
        <v>995</v>
      </c>
      <c r="AJ663" s="15" t="s">
        <v>995</v>
      </c>
      <c r="AK663" s="16" t="b">
        <v>0</v>
      </c>
      <c r="AL663" s="16" t="b">
        <v>0</v>
      </c>
      <c r="AM663" s="16"/>
      <c r="AN663" s="15" t="s">
        <v>6070</v>
      </c>
      <c r="AO663" s="15" t="s">
        <v>1057</v>
      </c>
      <c r="AP663" s="15" t="s">
        <v>1007</v>
      </c>
      <c r="AQ663" s="15" t="s">
        <v>1008</v>
      </c>
      <c r="AR663" s="16"/>
    </row>
    <row r="664" spans="1:44" ht="15.5" x14ac:dyDescent="0.35">
      <c r="A664" s="15" t="s">
        <v>6789</v>
      </c>
      <c r="B664" s="15" t="s">
        <v>6790</v>
      </c>
      <c r="C664" s="15" t="s">
        <v>6791</v>
      </c>
      <c r="D664" s="16"/>
      <c r="E664" s="17">
        <v>27</v>
      </c>
      <c r="F664" s="17">
        <v>5</v>
      </c>
      <c r="G664" s="15" t="s">
        <v>5</v>
      </c>
      <c r="H664" s="15" t="s">
        <v>995</v>
      </c>
      <c r="I664" s="15" t="s">
        <v>6792</v>
      </c>
      <c r="J664" s="15" t="s">
        <v>995</v>
      </c>
      <c r="K664" s="15" t="s">
        <v>996</v>
      </c>
      <c r="L664" s="15" t="s">
        <v>995</v>
      </c>
      <c r="M664" s="15" t="s">
        <v>997</v>
      </c>
      <c r="N664" s="15" t="s">
        <v>6793</v>
      </c>
      <c r="O664" s="15" t="s">
        <v>6794</v>
      </c>
      <c r="P664" s="15" t="s">
        <v>6016</v>
      </c>
      <c r="Q664" s="15" t="s">
        <v>537</v>
      </c>
      <c r="R664" s="15" t="s">
        <v>6794</v>
      </c>
      <c r="S664" s="15" t="s">
        <v>6795</v>
      </c>
      <c r="T664" s="15" t="s">
        <v>1786</v>
      </c>
      <c r="U664" s="15" t="s">
        <v>6796</v>
      </c>
      <c r="V664" s="15" t="s">
        <v>6797</v>
      </c>
      <c r="W664" s="15" t="s">
        <v>995</v>
      </c>
      <c r="X664" s="18" t="s">
        <v>6798</v>
      </c>
      <c r="Y664" s="15" t="s">
        <v>995</v>
      </c>
      <c r="Z664" s="17">
        <v>1</v>
      </c>
      <c r="AA664" s="17">
        <v>1</v>
      </c>
      <c r="AB664" s="16"/>
      <c r="AC664" s="17">
        <v>81800</v>
      </c>
      <c r="AD664" s="16"/>
      <c r="AE664" s="16"/>
      <c r="AF664" s="15" t="s">
        <v>995</v>
      </c>
      <c r="AG664" s="16" t="b">
        <v>0</v>
      </c>
      <c r="AH664" s="15" t="s">
        <v>995</v>
      </c>
      <c r="AI664" s="15" t="s">
        <v>995</v>
      </c>
      <c r="AJ664" s="15" t="s">
        <v>995</v>
      </c>
      <c r="AK664" s="16" t="b">
        <v>0</v>
      </c>
      <c r="AL664" s="16" t="b">
        <v>0</v>
      </c>
      <c r="AM664" s="15" t="s">
        <v>1042</v>
      </c>
      <c r="AN664" s="15" t="s">
        <v>6108</v>
      </c>
      <c r="AO664" s="15" t="s">
        <v>997</v>
      </c>
      <c r="AP664" s="15" t="s">
        <v>1007</v>
      </c>
      <c r="AQ664" s="15" t="s">
        <v>1008</v>
      </c>
      <c r="AR664" s="16"/>
    </row>
    <row r="665" spans="1:44" ht="15.5" x14ac:dyDescent="0.35">
      <c r="A665" s="15" t="s">
        <v>6799</v>
      </c>
      <c r="B665" s="15" t="s">
        <v>6800</v>
      </c>
      <c r="C665" s="15" t="s">
        <v>6801</v>
      </c>
      <c r="D665" s="16"/>
      <c r="E665" s="17">
        <v>27</v>
      </c>
      <c r="F665" s="17">
        <v>5</v>
      </c>
      <c r="G665" s="15" t="s">
        <v>14</v>
      </c>
      <c r="H665" s="15" t="s">
        <v>995</v>
      </c>
      <c r="I665" s="15" t="s">
        <v>995</v>
      </c>
      <c r="J665" s="15" t="s">
        <v>995</v>
      </c>
      <c r="K665" s="15" t="s">
        <v>996</v>
      </c>
      <c r="L665" s="15" t="s">
        <v>995</v>
      </c>
      <c r="M665" s="15" t="s">
        <v>997</v>
      </c>
      <c r="N665" s="15" t="s">
        <v>6802</v>
      </c>
      <c r="O665" s="15" t="s">
        <v>6803</v>
      </c>
      <c r="P665" s="15" t="s">
        <v>6016</v>
      </c>
      <c r="Q665" s="15" t="s">
        <v>537</v>
      </c>
      <c r="R665" s="15" t="s">
        <v>6804</v>
      </c>
      <c r="S665" s="15" t="s">
        <v>6805</v>
      </c>
      <c r="T665" s="15" t="s">
        <v>1786</v>
      </c>
      <c r="U665" s="15" t="s">
        <v>6806</v>
      </c>
      <c r="V665" s="15" t="s">
        <v>6807</v>
      </c>
      <c r="W665" s="15" t="s">
        <v>995</v>
      </c>
      <c r="X665" s="18" t="s">
        <v>6808</v>
      </c>
      <c r="Y665" s="15" t="s">
        <v>995</v>
      </c>
      <c r="Z665" s="17">
        <v>0</v>
      </c>
      <c r="AA665" s="17">
        <v>1</v>
      </c>
      <c r="AB665" s="16"/>
      <c r="AC665" s="16"/>
      <c r="AD665" s="16"/>
      <c r="AE665" s="16"/>
      <c r="AF665" s="15" t="s">
        <v>995</v>
      </c>
      <c r="AG665" s="16" t="b">
        <v>0</v>
      </c>
      <c r="AH665" s="15" t="s">
        <v>995</v>
      </c>
      <c r="AI665" s="15" t="s">
        <v>995</v>
      </c>
      <c r="AJ665" s="15" t="s">
        <v>995</v>
      </c>
      <c r="AK665" s="16" t="b">
        <v>0</v>
      </c>
      <c r="AL665" s="16" t="b">
        <v>0</v>
      </c>
      <c r="AM665" s="16"/>
      <c r="AN665" s="15" t="s">
        <v>6060</v>
      </c>
      <c r="AO665" s="15" t="s">
        <v>1057</v>
      </c>
      <c r="AP665" s="15" t="s">
        <v>1007</v>
      </c>
      <c r="AQ665" s="15" t="s">
        <v>1008</v>
      </c>
      <c r="AR665" s="16"/>
    </row>
    <row r="666" spans="1:44" ht="15.5" x14ac:dyDescent="0.35">
      <c r="A666" s="15" t="s">
        <v>6809</v>
      </c>
      <c r="B666" s="15" t="s">
        <v>6810</v>
      </c>
      <c r="C666" s="15" t="s">
        <v>6811</v>
      </c>
      <c r="D666" s="16"/>
      <c r="E666" s="17">
        <v>45</v>
      </c>
      <c r="F666" s="17">
        <v>8</v>
      </c>
      <c r="G666" s="15" t="s">
        <v>14</v>
      </c>
      <c r="H666" s="15" t="s">
        <v>995</v>
      </c>
      <c r="I666" s="15" t="s">
        <v>6812</v>
      </c>
      <c r="J666" s="15" t="s">
        <v>995</v>
      </c>
      <c r="K666" s="15" t="s">
        <v>996</v>
      </c>
      <c r="L666" s="15" t="s">
        <v>995</v>
      </c>
      <c r="M666" s="15" t="s">
        <v>997</v>
      </c>
      <c r="N666" s="15" t="s">
        <v>6813</v>
      </c>
      <c r="O666" s="15" t="s">
        <v>6814</v>
      </c>
      <c r="P666" s="15" t="s">
        <v>6016</v>
      </c>
      <c r="Q666" s="15" t="s">
        <v>537</v>
      </c>
      <c r="R666" s="15" t="s">
        <v>6815</v>
      </c>
      <c r="S666" s="15" t="s">
        <v>6816</v>
      </c>
      <c r="T666" s="15" t="s">
        <v>1001</v>
      </c>
      <c r="U666" s="15" t="s">
        <v>6817</v>
      </c>
      <c r="V666" s="15" t="s">
        <v>6818</v>
      </c>
      <c r="W666" s="15" t="s">
        <v>995</v>
      </c>
      <c r="X666" s="18" t="s">
        <v>6819</v>
      </c>
      <c r="Y666" s="15" t="s">
        <v>995</v>
      </c>
      <c r="Z666" s="17">
        <v>0</v>
      </c>
      <c r="AA666" s="17">
        <v>1</v>
      </c>
      <c r="AB666" s="16"/>
      <c r="AC666" s="17">
        <v>23000</v>
      </c>
      <c r="AD666" s="16"/>
      <c r="AE666" s="16"/>
      <c r="AF666" s="15" t="s">
        <v>995</v>
      </c>
      <c r="AG666" s="16" t="b">
        <v>0</v>
      </c>
      <c r="AH666" s="15" t="s">
        <v>995</v>
      </c>
      <c r="AI666" s="15" t="s">
        <v>995</v>
      </c>
      <c r="AJ666" s="15" t="s">
        <v>995</v>
      </c>
      <c r="AK666" s="16" t="b">
        <v>0</v>
      </c>
      <c r="AL666" s="16" t="b">
        <v>0</v>
      </c>
      <c r="AM666" s="16"/>
      <c r="AN666" s="15" t="s">
        <v>5448</v>
      </c>
      <c r="AO666" s="15" t="s">
        <v>997</v>
      </c>
      <c r="AP666" s="15" t="s">
        <v>1007</v>
      </c>
      <c r="AQ666" s="15" t="s">
        <v>1008</v>
      </c>
      <c r="AR666" s="16"/>
    </row>
    <row r="667" spans="1:44" ht="15.5" x14ac:dyDescent="0.35">
      <c r="A667" s="15" t="s">
        <v>6820</v>
      </c>
      <c r="B667" s="15" t="s">
        <v>6821</v>
      </c>
      <c r="C667" s="15" t="s">
        <v>6822</v>
      </c>
      <c r="D667" s="16"/>
      <c r="E667" s="17">
        <v>37</v>
      </c>
      <c r="F667" s="17">
        <v>7</v>
      </c>
      <c r="G667" s="15" t="s">
        <v>5</v>
      </c>
      <c r="H667" s="15" t="s">
        <v>995</v>
      </c>
      <c r="I667" s="15" t="s">
        <v>995</v>
      </c>
      <c r="J667" s="15" t="s">
        <v>995</v>
      </c>
      <c r="K667" s="15" t="s">
        <v>996</v>
      </c>
      <c r="L667" s="15" t="s">
        <v>995</v>
      </c>
      <c r="M667" s="15" t="s">
        <v>997</v>
      </c>
      <c r="N667" s="15" t="s">
        <v>6823</v>
      </c>
      <c r="O667" s="15" t="s">
        <v>6814</v>
      </c>
      <c r="P667" s="15" t="s">
        <v>6016</v>
      </c>
      <c r="Q667" s="15" t="s">
        <v>537</v>
      </c>
      <c r="R667" s="15" t="s">
        <v>6815</v>
      </c>
      <c r="S667" s="15" t="s">
        <v>6824</v>
      </c>
      <c r="T667" s="15" t="s">
        <v>1001</v>
      </c>
      <c r="U667" s="15" t="s">
        <v>6825</v>
      </c>
      <c r="V667" s="15" t="s">
        <v>6826</v>
      </c>
      <c r="W667" s="15" t="s">
        <v>995</v>
      </c>
      <c r="X667" s="18" t="s">
        <v>6827</v>
      </c>
      <c r="Y667" s="15" t="s">
        <v>995</v>
      </c>
      <c r="Z667" s="17">
        <v>0</v>
      </c>
      <c r="AA667" s="17">
        <v>1</v>
      </c>
      <c r="AB667" s="16"/>
      <c r="AC667" s="16"/>
      <c r="AD667" s="16"/>
      <c r="AE667" s="16"/>
      <c r="AF667" s="15" t="s">
        <v>995</v>
      </c>
      <c r="AG667" s="16" t="b">
        <v>0</v>
      </c>
      <c r="AH667" s="15" t="s">
        <v>995</v>
      </c>
      <c r="AI667" s="15" t="s">
        <v>995</v>
      </c>
      <c r="AJ667" s="15" t="s">
        <v>995</v>
      </c>
      <c r="AK667" s="16" t="b">
        <v>0</v>
      </c>
      <c r="AL667" s="16" t="b">
        <v>0</v>
      </c>
      <c r="AM667" s="16"/>
      <c r="AN667" s="15" t="s">
        <v>6828</v>
      </c>
      <c r="AO667" s="15" t="s">
        <v>1805</v>
      </c>
      <c r="AP667" s="15" t="s">
        <v>1007</v>
      </c>
      <c r="AQ667" s="15" t="s">
        <v>1008</v>
      </c>
      <c r="AR667" s="16"/>
    </row>
    <row r="668" spans="1:44" ht="15.5" x14ac:dyDescent="0.35">
      <c r="A668" s="15" t="s">
        <v>6829</v>
      </c>
      <c r="B668" s="15" t="s">
        <v>6830</v>
      </c>
      <c r="C668" s="15" t="s">
        <v>6831</v>
      </c>
      <c r="D668" s="16"/>
      <c r="E668" s="17">
        <v>22</v>
      </c>
      <c r="F668" s="17">
        <v>4</v>
      </c>
      <c r="G668" s="15" t="s">
        <v>1023</v>
      </c>
      <c r="H668" s="15" t="s">
        <v>995</v>
      </c>
      <c r="I668" s="15" t="s">
        <v>995</v>
      </c>
      <c r="J668" s="15" t="s">
        <v>995</v>
      </c>
      <c r="K668" s="15" t="s">
        <v>996</v>
      </c>
      <c r="L668" s="15" t="s">
        <v>995</v>
      </c>
      <c r="M668" s="15" t="s">
        <v>997</v>
      </c>
      <c r="N668" s="15" t="s">
        <v>6832</v>
      </c>
      <c r="O668" s="15" t="s">
        <v>6814</v>
      </c>
      <c r="P668" s="15" t="s">
        <v>6016</v>
      </c>
      <c r="Q668" s="15" t="s">
        <v>537</v>
      </c>
      <c r="R668" s="15" t="s">
        <v>6815</v>
      </c>
      <c r="S668" s="15" t="s">
        <v>6824</v>
      </c>
      <c r="T668" s="15" t="s">
        <v>1001</v>
      </c>
      <c r="U668" s="15" t="s">
        <v>6833</v>
      </c>
      <c r="V668" s="15" t="s">
        <v>6834</v>
      </c>
      <c r="W668" s="15" t="s">
        <v>995</v>
      </c>
      <c r="X668" s="18" t="s">
        <v>6835</v>
      </c>
      <c r="Y668" s="15" t="s">
        <v>995</v>
      </c>
      <c r="Z668" s="17">
        <v>0</v>
      </c>
      <c r="AA668" s="17">
        <v>1</v>
      </c>
      <c r="AB668" s="16"/>
      <c r="AC668" s="16"/>
      <c r="AD668" s="16"/>
      <c r="AE668" s="16"/>
      <c r="AF668" s="15" t="s">
        <v>995</v>
      </c>
      <c r="AG668" s="16" t="b">
        <v>0</v>
      </c>
      <c r="AH668" s="15" t="s">
        <v>995</v>
      </c>
      <c r="AI668" s="15" t="s">
        <v>995</v>
      </c>
      <c r="AJ668" s="15" t="s">
        <v>995</v>
      </c>
      <c r="AK668" s="16" t="b">
        <v>0</v>
      </c>
      <c r="AL668" s="16" t="b">
        <v>0</v>
      </c>
      <c r="AM668" s="16"/>
      <c r="AN668" s="15" t="s">
        <v>3705</v>
      </c>
      <c r="AO668" s="15" t="s">
        <v>1067</v>
      </c>
      <c r="AP668" s="15" t="s">
        <v>1007</v>
      </c>
      <c r="AQ668" s="15" t="s">
        <v>1008</v>
      </c>
      <c r="AR668" s="16"/>
    </row>
    <row r="669" spans="1:44" ht="15.5" x14ac:dyDescent="0.35">
      <c r="A669" s="15" t="s">
        <v>6836</v>
      </c>
      <c r="B669" s="15" t="s">
        <v>6837</v>
      </c>
      <c r="C669" s="15" t="s">
        <v>6838</v>
      </c>
      <c r="D669" s="16"/>
      <c r="E669" s="17">
        <v>24</v>
      </c>
      <c r="F669" s="17">
        <v>5</v>
      </c>
      <c r="G669" s="15" t="s">
        <v>4013</v>
      </c>
      <c r="H669" s="15" t="s">
        <v>6510</v>
      </c>
      <c r="I669" s="15" t="s">
        <v>995</v>
      </c>
      <c r="J669" s="15" t="s">
        <v>995</v>
      </c>
      <c r="K669" s="15" t="s">
        <v>996</v>
      </c>
      <c r="L669" s="15" t="s">
        <v>995</v>
      </c>
      <c r="M669" s="15" t="s">
        <v>1094</v>
      </c>
      <c r="N669" s="15" t="s">
        <v>6839</v>
      </c>
      <c r="O669" s="15" t="s">
        <v>6840</v>
      </c>
      <c r="P669" s="15" t="s">
        <v>6016</v>
      </c>
      <c r="Q669" s="15" t="s">
        <v>537</v>
      </c>
      <c r="R669" s="15" t="s">
        <v>6841</v>
      </c>
      <c r="S669" s="15" t="s">
        <v>6842</v>
      </c>
      <c r="T669" s="15" t="s">
        <v>1786</v>
      </c>
      <c r="U669" s="15" t="s">
        <v>6843</v>
      </c>
      <c r="V669" s="15" t="s">
        <v>6844</v>
      </c>
      <c r="W669" s="15" t="s">
        <v>995</v>
      </c>
      <c r="X669" s="18" t="s">
        <v>6845</v>
      </c>
      <c r="Y669" s="15" t="s">
        <v>995</v>
      </c>
      <c r="Z669" s="17">
        <v>0</v>
      </c>
      <c r="AA669" s="17">
        <v>1</v>
      </c>
      <c r="AB669" s="16"/>
      <c r="AC669" s="16"/>
      <c r="AD669" s="16"/>
      <c r="AE669" s="16"/>
      <c r="AF669" s="15" t="s">
        <v>995</v>
      </c>
      <c r="AG669" s="16" t="b">
        <v>0</v>
      </c>
      <c r="AH669" s="15" t="s">
        <v>995</v>
      </c>
      <c r="AI669" s="15" t="s">
        <v>995</v>
      </c>
      <c r="AJ669" s="15" t="s">
        <v>995</v>
      </c>
      <c r="AK669" s="16" t="b">
        <v>0</v>
      </c>
      <c r="AL669" s="16" t="b">
        <v>0</v>
      </c>
      <c r="AM669" s="16"/>
      <c r="AN669" s="15" t="s">
        <v>5448</v>
      </c>
      <c r="AO669" s="15" t="s">
        <v>1094</v>
      </c>
      <c r="AP669" s="15" t="s">
        <v>4021</v>
      </c>
      <c r="AQ669" s="15" t="s">
        <v>1008</v>
      </c>
      <c r="AR669" s="16"/>
    </row>
    <row r="670" spans="1:44" ht="15.5" x14ac:dyDescent="0.35">
      <c r="A670" s="15" t="s">
        <v>6846</v>
      </c>
      <c r="B670" s="15" t="s">
        <v>6847</v>
      </c>
      <c r="C670" s="15" t="s">
        <v>6848</v>
      </c>
      <c r="D670" s="16"/>
      <c r="E670" s="17">
        <v>16</v>
      </c>
      <c r="F670" s="17">
        <v>3</v>
      </c>
      <c r="G670" s="15" t="s">
        <v>16</v>
      </c>
      <c r="H670" s="15" t="s">
        <v>995</v>
      </c>
      <c r="I670" s="15" t="s">
        <v>6849</v>
      </c>
      <c r="J670" s="15" t="s">
        <v>995</v>
      </c>
      <c r="K670" s="15" t="s">
        <v>996</v>
      </c>
      <c r="L670" s="15" t="s">
        <v>995</v>
      </c>
      <c r="M670" s="15" t="s">
        <v>997</v>
      </c>
      <c r="N670" s="15" t="s">
        <v>6850</v>
      </c>
      <c r="O670" s="15" t="s">
        <v>6840</v>
      </c>
      <c r="P670" s="15" t="s">
        <v>6016</v>
      </c>
      <c r="Q670" s="15" t="s">
        <v>537</v>
      </c>
      <c r="R670" s="15" t="s">
        <v>6841</v>
      </c>
      <c r="S670" s="15" t="s">
        <v>6842</v>
      </c>
      <c r="T670" s="15" t="s">
        <v>1786</v>
      </c>
      <c r="U670" s="15" t="s">
        <v>6851</v>
      </c>
      <c r="V670" s="15" t="s">
        <v>6852</v>
      </c>
      <c r="W670" s="15" t="s">
        <v>995</v>
      </c>
      <c r="X670" s="18" t="s">
        <v>6853</v>
      </c>
      <c r="Y670" s="15" t="s">
        <v>995</v>
      </c>
      <c r="Z670" s="17">
        <v>0</v>
      </c>
      <c r="AA670" s="17">
        <v>1</v>
      </c>
      <c r="AB670" s="16"/>
      <c r="AC670" s="17">
        <v>21600</v>
      </c>
      <c r="AD670" s="16"/>
      <c r="AE670" s="16"/>
      <c r="AF670" s="15" t="s">
        <v>995</v>
      </c>
      <c r="AG670" s="16" t="b">
        <v>0</v>
      </c>
      <c r="AH670" s="15" t="s">
        <v>995</v>
      </c>
      <c r="AI670" s="15" t="s">
        <v>995</v>
      </c>
      <c r="AJ670" s="15" t="s">
        <v>995</v>
      </c>
      <c r="AK670" s="16" t="b">
        <v>0</v>
      </c>
      <c r="AL670" s="16" t="b">
        <v>1</v>
      </c>
      <c r="AM670" s="16"/>
      <c r="AN670" s="15" t="s">
        <v>6854</v>
      </c>
      <c r="AO670" s="15" t="s">
        <v>1019</v>
      </c>
      <c r="AP670" s="15" t="s">
        <v>1007</v>
      </c>
      <c r="AQ670" s="15" t="s">
        <v>1008</v>
      </c>
      <c r="AR670" s="16"/>
    </row>
    <row r="671" spans="1:44" ht="15.5" x14ac:dyDescent="0.35">
      <c r="A671" s="15" t="s">
        <v>6855</v>
      </c>
      <c r="B671" s="15" t="s">
        <v>6856</v>
      </c>
      <c r="C671" s="15" t="s">
        <v>6857</v>
      </c>
      <c r="D671" s="16"/>
      <c r="E671" s="17">
        <v>56</v>
      </c>
      <c r="F671" s="17">
        <v>9</v>
      </c>
      <c r="G671" s="15" t="s">
        <v>1034</v>
      </c>
      <c r="H671" s="15" t="s">
        <v>995</v>
      </c>
      <c r="I671" s="15" t="s">
        <v>995</v>
      </c>
      <c r="J671" s="15" t="s">
        <v>995</v>
      </c>
      <c r="K671" s="15" t="s">
        <v>996</v>
      </c>
      <c r="L671" s="15" t="s">
        <v>995</v>
      </c>
      <c r="M671" s="15" t="s">
        <v>997</v>
      </c>
      <c r="N671" s="15" t="s">
        <v>6858</v>
      </c>
      <c r="O671" s="15" t="s">
        <v>6859</v>
      </c>
      <c r="P671" s="15" t="s">
        <v>6016</v>
      </c>
      <c r="Q671" s="15" t="s">
        <v>537</v>
      </c>
      <c r="R671" s="15" t="s">
        <v>6860</v>
      </c>
      <c r="S671" s="15" t="s">
        <v>6861</v>
      </c>
      <c r="T671" s="15" t="s">
        <v>1786</v>
      </c>
      <c r="U671" s="15" t="s">
        <v>6862</v>
      </c>
      <c r="V671" s="15" t="s">
        <v>6863</v>
      </c>
      <c r="W671" s="15" t="s">
        <v>995</v>
      </c>
      <c r="X671" s="18" t="s">
        <v>6597</v>
      </c>
      <c r="Y671" s="15" t="s">
        <v>995</v>
      </c>
      <c r="Z671" s="17">
        <v>0</v>
      </c>
      <c r="AA671" s="17">
        <v>1</v>
      </c>
      <c r="AB671" s="16"/>
      <c r="AC671" s="16"/>
      <c r="AD671" s="16"/>
      <c r="AE671" s="16"/>
      <c r="AF671" s="15" t="s">
        <v>995</v>
      </c>
      <c r="AG671" s="16" t="b">
        <v>0</v>
      </c>
      <c r="AH671" s="15" t="s">
        <v>995</v>
      </c>
      <c r="AI671" s="15" t="s">
        <v>995</v>
      </c>
      <c r="AJ671" s="15" t="s">
        <v>995</v>
      </c>
      <c r="AK671" s="16" t="b">
        <v>0</v>
      </c>
      <c r="AL671" s="16" t="b">
        <v>0</v>
      </c>
      <c r="AM671" s="16"/>
      <c r="AN671" s="15" t="s">
        <v>6070</v>
      </c>
      <c r="AO671" s="15" t="s">
        <v>1057</v>
      </c>
      <c r="AP671" s="15" t="s">
        <v>1007</v>
      </c>
      <c r="AQ671" s="15" t="s">
        <v>1008</v>
      </c>
      <c r="AR671" s="16"/>
    </row>
    <row r="672" spans="1:44" ht="15.5" x14ac:dyDescent="0.35">
      <c r="A672" s="15" t="s">
        <v>6864</v>
      </c>
      <c r="B672" s="15" t="s">
        <v>6865</v>
      </c>
      <c r="C672" s="15" t="s">
        <v>6866</v>
      </c>
      <c r="D672" s="16"/>
      <c r="E672" s="17">
        <v>73</v>
      </c>
      <c r="F672" s="17">
        <v>9</v>
      </c>
      <c r="G672" s="15" t="s">
        <v>1615</v>
      </c>
      <c r="H672" s="15" t="s">
        <v>995</v>
      </c>
      <c r="I672" s="15" t="s">
        <v>995</v>
      </c>
      <c r="J672" s="15" t="s">
        <v>995</v>
      </c>
      <c r="K672" s="15" t="s">
        <v>996</v>
      </c>
      <c r="L672" s="15" t="s">
        <v>995</v>
      </c>
      <c r="M672" s="15" t="s">
        <v>997</v>
      </c>
      <c r="N672" s="15" t="s">
        <v>6867</v>
      </c>
      <c r="O672" s="15" t="s">
        <v>6868</v>
      </c>
      <c r="P672" s="15" t="s">
        <v>6869</v>
      </c>
      <c r="Q672" s="15" t="s">
        <v>537</v>
      </c>
      <c r="R672" s="15" t="s">
        <v>6870</v>
      </c>
      <c r="S672" s="15" t="s">
        <v>6871</v>
      </c>
      <c r="T672" s="15" t="s">
        <v>1001</v>
      </c>
      <c r="U672" s="15" t="s">
        <v>6872</v>
      </c>
      <c r="V672" s="15" t="s">
        <v>6873</v>
      </c>
      <c r="W672" s="15" t="s">
        <v>995</v>
      </c>
      <c r="X672" s="18" t="s">
        <v>6874</v>
      </c>
      <c r="Y672" s="15" t="s">
        <v>995</v>
      </c>
      <c r="Z672" s="17">
        <v>0</v>
      </c>
      <c r="AA672" s="17">
        <v>1</v>
      </c>
      <c r="AB672" s="16"/>
      <c r="AC672" s="16"/>
      <c r="AD672" s="16"/>
      <c r="AE672" s="16"/>
      <c r="AF672" s="15" t="s">
        <v>995</v>
      </c>
      <c r="AG672" s="16" t="b">
        <v>0</v>
      </c>
      <c r="AH672" s="15" t="s">
        <v>995</v>
      </c>
      <c r="AI672" s="15" t="s">
        <v>995</v>
      </c>
      <c r="AJ672" s="15" t="s">
        <v>995</v>
      </c>
      <c r="AK672" s="16" t="b">
        <v>0</v>
      </c>
      <c r="AL672" s="16" t="b">
        <v>0</v>
      </c>
      <c r="AM672" s="16"/>
      <c r="AN672" s="15" t="s">
        <v>6586</v>
      </c>
      <c r="AO672" s="15" t="s">
        <v>1532</v>
      </c>
      <c r="AP672" s="15" t="s">
        <v>1007</v>
      </c>
      <c r="AQ672" s="15" t="s">
        <v>1008</v>
      </c>
      <c r="AR672" s="16"/>
    </row>
    <row r="673" spans="1:44" ht="15.5" x14ac:dyDescent="0.35">
      <c r="A673" s="15" t="s">
        <v>6875</v>
      </c>
      <c r="B673" s="15" t="s">
        <v>6876</v>
      </c>
      <c r="C673" s="15" t="s">
        <v>6877</v>
      </c>
      <c r="D673" s="16"/>
      <c r="E673" s="17">
        <v>63</v>
      </c>
      <c r="F673" s="17">
        <v>7</v>
      </c>
      <c r="G673" s="15" t="s">
        <v>1615</v>
      </c>
      <c r="H673" s="15" t="s">
        <v>995</v>
      </c>
      <c r="I673" s="15" t="s">
        <v>995</v>
      </c>
      <c r="J673" s="15" t="s">
        <v>995</v>
      </c>
      <c r="K673" s="15" t="s">
        <v>996</v>
      </c>
      <c r="L673" s="15" t="s">
        <v>995</v>
      </c>
      <c r="M673" s="15" t="s">
        <v>997</v>
      </c>
      <c r="N673" s="15" t="s">
        <v>6878</v>
      </c>
      <c r="O673" s="15" t="s">
        <v>6879</v>
      </c>
      <c r="P673" s="15" t="s">
        <v>6869</v>
      </c>
      <c r="Q673" s="15" t="s">
        <v>537</v>
      </c>
      <c r="R673" s="15" t="s">
        <v>6879</v>
      </c>
      <c r="S673" s="15" t="s">
        <v>6880</v>
      </c>
      <c r="T673" s="15" t="s">
        <v>1786</v>
      </c>
      <c r="U673" s="15" t="s">
        <v>6881</v>
      </c>
      <c r="V673" s="15" t="s">
        <v>6882</v>
      </c>
      <c r="W673" s="15" t="s">
        <v>995</v>
      </c>
      <c r="X673" s="18" t="s">
        <v>6883</v>
      </c>
      <c r="Y673" s="15" t="s">
        <v>995</v>
      </c>
      <c r="Z673" s="17">
        <v>0</v>
      </c>
      <c r="AA673" s="17">
        <v>1</v>
      </c>
      <c r="AB673" s="16"/>
      <c r="AC673" s="16"/>
      <c r="AD673" s="16"/>
      <c r="AE673" s="16"/>
      <c r="AF673" s="15" t="s">
        <v>995</v>
      </c>
      <c r="AG673" s="16" t="b">
        <v>0</v>
      </c>
      <c r="AH673" s="15" t="s">
        <v>995</v>
      </c>
      <c r="AI673" s="15" t="s">
        <v>995</v>
      </c>
      <c r="AJ673" s="15" t="s">
        <v>995</v>
      </c>
      <c r="AK673" s="16" t="b">
        <v>0</v>
      </c>
      <c r="AL673" s="16" t="b">
        <v>0</v>
      </c>
      <c r="AM673" s="16"/>
      <c r="AN673" s="15" t="s">
        <v>6586</v>
      </c>
      <c r="AO673" s="15" t="s">
        <v>1532</v>
      </c>
      <c r="AP673" s="15" t="s">
        <v>1007</v>
      </c>
      <c r="AQ673" s="15" t="s">
        <v>1008</v>
      </c>
      <c r="AR673" s="16"/>
    </row>
    <row r="674" spans="1:44" ht="15.5" x14ac:dyDescent="0.35">
      <c r="A674" s="15" t="s">
        <v>6884</v>
      </c>
      <c r="B674" s="15" t="s">
        <v>6885</v>
      </c>
      <c r="C674" s="15" t="s">
        <v>6886</v>
      </c>
      <c r="D674" s="16"/>
      <c r="E674" s="17">
        <v>44</v>
      </c>
      <c r="F674" s="17">
        <v>4</v>
      </c>
      <c r="G674" s="15" t="s">
        <v>14</v>
      </c>
      <c r="H674" s="15" t="s">
        <v>995</v>
      </c>
      <c r="I674" s="15" t="s">
        <v>995</v>
      </c>
      <c r="J674" s="15" t="s">
        <v>995</v>
      </c>
      <c r="K674" s="15" t="s">
        <v>996</v>
      </c>
      <c r="L674" s="15" t="s">
        <v>995</v>
      </c>
      <c r="M674" s="15" t="s">
        <v>997</v>
      </c>
      <c r="N674" s="15" t="s">
        <v>6887</v>
      </c>
      <c r="O674" s="15" t="s">
        <v>6879</v>
      </c>
      <c r="P674" s="15" t="s">
        <v>6869</v>
      </c>
      <c r="Q674" s="15" t="s">
        <v>537</v>
      </c>
      <c r="R674" s="15" t="s">
        <v>6879</v>
      </c>
      <c r="S674" s="15" t="s">
        <v>6880</v>
      </c>
      <c r="T674" s="15" t="s">
        <v>1786</v>
      </c>
      <c r="U674" s="15" t="s">
        <v>6888</v>
      </c>
      <c r="V674" s="15" t="s">
        <v>6889</v>
      </c>
      <c r="W674" s="15" t="s">
        <v>995</v>
      </c>
      <c r="X674" s="18" t="s">
        <v>6890</v>
      </c>
      <c r="Y674" s="15" t="s">
        <v>995</v>
      </c>
      <c r="Z674" s="17">
        <v>0</v>
      </c>
      <c r="AA674" s="17">
        <v>1</v>
      </c>
      <c r="AB674" s="16"/>
      <c r="AC674" s="16"/>
      <c r="AD674" s="16"/>
      <c r="AE674" s="16"/>
      <c r="AF674" s="15" t="s">
        <v>995</v>
      </c>
      <c r="AG674" s="16" t="b">
        <v>0</v>
      </c>
      <c r="AH674" s="15" t="s">
        <v>995</v>
      </c>
      <c r="AI674" s="15" t="s">
        <v>995</v>
      </c>
      <c r="AJ674" s="15" t="s">
        <v>995</v>
      </c>
      <c r="AK674" s="16" t="b">
        <v>0</v>
      </c>
      <c r="AL674" s="16" t="b">
        <v>0</v>
      </c>
      <c r="AM674" s="16"/>
      <c r="AN674" s="15" t="s">
        <v>6412</v>
      </c>
      <c r="AO674" s="15" t="s">
        <v>1532</v>
      </c>
      <c r="AP674" s="15" t="s">
        <v>1007</v>
      </c>
      <c r="AQ674" s="15" t="s">
        <v>1008</v>
      </c>
      <c r="AR674" s="16"/>
    </row>
    <row r="675" spans="1:44" ht="15.5" x14ac:dyDescent="0.35">
      <c r="A675" s="15" t="s">
        <v>6891</v>
      </c>
      <c r="B675" s="15" t="s">
        <v>6892</v>
      </c>
      <c r="C675" s="15" t="s">
        <v>6893</v>
      </c>
      <c r="D675" s="16"/>
      <c r="E675" s="17">
        <v>63</v>
      </c>
      <c r="F675" s="17">
        <v>7</v>
      </c>
      <c r="G675" s="15" t="s">
        <v>5</v>
      </c>
      <c r="H675" s="15" t="s">
        <v>995</v>
      </c>
      <c r="I675" s="15" t="s">
        <v>995</v>
      </c>
      <c r="J675" s="15" t="s">
        <v>995</v>
      </c>
      <c r="K675" s="15" t="s">
        <v>996</v>
      </c>
      <c r="L675" s="15" t="s">
        <v>995</v>
      </c>
      <c r="M675" s="15" t="s">
        <v>997</v>
      </c>
      <c r="N675" s="15" t="s">
        <v>6894</v>
      </c>
      <c r="O675" s="15" t="s">
        <v>6879</v>
      </c>
      <c r="P675" s="15" t="s">
        <v>6869</v>
      </c>
      <c r="Q675" s="15" t="s">
        <v>537</v>
      </c>
      <c r="R675" s="15" t="s">
        <v>6879</v>
      </c>
      <c r="S675" s="15" t="s">
        <v>6880</v>
      </c>
      <c r="T675" s="15" t="s">
        <v>1786</v>
      </c>
      <c r="U675" s="15" t="s">
        <v>6881</v>
      </c>
      <c r="V675" s="15" t="s">
        <v>6895</v>
      </c>
      <c r="W675" s="15" t="s">
        <v>995</v>
      </c>
      <c r="X675" s="18" t="s">
        <v>6896</v>
      </c>
      <c r="Y675" s="15" t="s">
        <v>995</v>
      </c>
      <c r="Z675" s="17">
        <v>0</v>
      </c>
      <c r="AA675" s="17">
        <v>1</v>
      </c>
      <c r="AB675" s="16"/>
      <c r="AC675" s="16"/>
      <c r="AD675" s="16"/>
      <c r="AE675" s="16"/>
      <c r="AF675" s="15" t="s">
        <v>995</v>
      </c>
      <c r="AG675" s="16" t="b">
        <v>0</v>
      </c>
      <c r="AH675" s="15" t="s">
        <v>995</v>
      </c>
      <c r="AI675" s="15" t="s">
        <v>995</v>
      </c>
      <c r="AJ675" s="15" t="s">
        <v>995</v>
      </c>
      <c r="AK675" s="16" t="b">
        <v>0</v>
      </c>
      <c r="AL675" s="16" t="b">
        <v>0</v>
      </c>
      <c r="AM675" s="16"/>
      <c r="AN675" s="15" t="s">
        <v>6586</v>
      </c>
      <c r="AO675" s="15" t="s">
        <v>1532</v>
      </c>
      <c r="AP675" s="15" t="s">
        <v>1007</v>
      </c>
      <c r="AQ675" s="15" t="s">
        <v>1008</v>
      </c>
      <c r="AR675" s="16"/>
    </row>
    <row r="676" spans="1:44" ht="15.5" x14ac:dyDescent="0.35">
      <c r="A676" s="15" t="s">
        <v>6897</v>
      </c>
      <c r="B676" s="15" t="s">
        <v>6898</v>
      </c>
      <c r="C676" s="15" t="s">
        <v>6899</v>
      </c>
      <c r="D676" s="16"/>
      <c r="E676" s="17">
        <v>56</v>
      </c>
      <c r="F676" s="17">
        <v>6</v>
      </c>
      <c r="G676" s="15" t="s">
        <v>14</v>
      </c>
      <c r="H676" s="15" t="s">
        <v>995</v>
      </c>
      <c r="I676" s="15" t="s">
        <v>995</v>
      </c>
      <c r="J676" s="15" t="s">
        <v>995</v>
      </c>
      <c r="K676" s="15" t="s">
        <v>996</v>
      </c>
      <c r="L676" s="15" t="s">
        <v>995</v>
      </c>
      <c r="M676" s="15" t="s">
        <v>997</v>
      </c>
      <c r="N676" s="15" t="s">
        <v>6900</v>
      </c>
      <c r="O676" s="15" t="s">
        <v>6901</v>
      </c>
      <c r="P676" s="15" t="s">
        <v>6869</v>
      </c>
      <c r="Q676" s="15" t="s">
        <v>537</v>
      </c>
      <c r="R676" s="15" t="s">
        <v>6902</v>
      </c>
      <c r="S676" s="15" t="s">
        <v>6903</v>
      </c>
      <c r="T676" s="15" t="s">
        <v>1786</v>
      </c>
      <c r="U676" s="15" t="s">
        <v>6904</v>
      </c>
      <c r="V676" s="15" t="s">
        <v>6905</v>
      </c>
      <c r="W676" s="15" t="s">
        <v>995</v>
      </c>
      <c r="X676" s="18" t="s">
        <v>6906</v>
      </c>
      <c r="Y676" s="15" t="s">
        <v>995</v>
      </c>
      <c r="Z676" s="17">
        <v>0</v>
      </c>
      <c r="AA676" s="17">
        <v>1</v>
      </c>
      <c r="AB676" s="16"/>
      <c r="AC676" s="16"/>
      <c r="AD676" s="16"/>
      <c r="AE676" s="16"/>
      <c r="AF676" s="15" t="s">
        <v>995</v>
      </c>
      <c r="AG676" s="16" t="b">
        <v>0</v>
      </c>
      <c r="AH676" s="15" t="s">
        <v>995</v>
      </c>
      <c r="AI676" s="15" t="s">
        <v>995</v>
      </c>
      <c r="AJ676" s="15" t="s">
        <v>995</v>
      </c>
      <c r="AK676" s="16" t="b">
        <v>0</v>
      </c>
      <c r="AL676" s="16" t="b">
        <v>0</v>
      </c>
      <c r="AM676" s="16"/>
      <c r="AN676" s="15" t="s">
        <v>6412</v>
      </c>
      <c r="AO676" s="15" t="s">
        <v>1532</v>
      </c>
      <c r="AP676" s="15" t="s">
        <v>1007</v>
      </c>
      <c r="AQ676" s="15" t="s">
        <v>1008</v>
      </c>
      <c r="AR676" s="16"/>
    </row>
    <row r="677" spans="1:44" ht="15.5" x14ac:dyDescent="0.35">
      <c r="A677" s="15" t="s">
        <v>6907</v>
      </c>
      <c r="B677" s="15" t="s">
        <v>6908</v>
      </c>
      <c r="C677" s="15" t="s">
        <v>6909</v>
      </c>
      <c r="D677" s="16"/>
      <c r="E677" s="17">
        <v>43</v>
      </c>
      <c r="F677" s="17">
        <v>3</v>
      </c>
      <c r="G677" s="15" t="s">
        <v>14</v>
      </c>
      <c r="H677" s="15" t="s">
        <v>995</v>
      </c>
      <c r="I677" s="15" t="s">
        <v>995</v>
      </c>
      <c r="J677" s="15" t="s">
        <v>995</v>
      </c>
      <c r="K677" s="15" t="s">
        <v>996</v>
      </c>
      <c r="L677" s="15" t="s">
        <v>995</v>
      </c>
      <c r="M677" s="15" t="s">
        <v>997</v>
      </c>
      <c r="N677" s="15" t="s">
        <v>6910</v>
      </c>
      <c r="O677" s="15" t="s">
        <v>6911</v>
      </c>
      <c r="P677" s="15" t="s">
        <v>6869</v>
      </c>
      <c r="Q677" s="15" t="s">
        <v>537</v>
      </c>
      <c r="R677" s="15" t="s">
        <v>6912</v>
      </c>
      <c r="S677" s="15" t="s">
        <v>6913</v>
      </c>
      <c r="T677" s="15" t="s">
        <v>1001</v>
      </c>
      <c r="U677" s="15" t="s">
        <v>6914</v>
      </c>
      <c r="V677" s="15" t="s">
        <v>6915</v>
      </c>
      <c r="W677" s="15" t="s">
        <v>995</v>
      </c>
      <c r="X677" s="18" t="s">
        <v>6916</v>
      </c>
      <c r="Y677" s="15" t="s">
        <v>995</v>
      </c>
      <c r="Z677" s="17">
        <v>0</v>
      </c>
      <c r="AA677" s="17">
        <v>1</v>
      </c>
      <c r="AB677" s="16"/>
      <c r="AC677" s="16"/>
      <c r="AD677" s="16"/>
      <c r="AE677" s="16"/>
      <c r="AF677" s="15" t="s">
        <v>995</v>
      </c>
      <c r="AG677" s="16" t="b">
        <v>0</v>
      </c>
      <c r="AH677" s="15" t="s">
        <v>995</v>
      </c>
      <c r="AI677" s="15" t="s">
        <v>995</v>
      </c>
      <c r="AJ677" s="15" t="s">
        <v>995</v>
      </c>
      <c r="AK677" s="16" t="b">
        <v>0</v>
      </c>
      <c r="AL677" s="16" t="b">
        <v>0</v>
      </c>
      <c r="AM677" s="16"/>
      <c r="AN677" s="15" t="s">
        <v>6412</v>
      </c>
      <c r="AO677" s="15" t="s">
        <v>1532</v>
      </c>
      <c r="AP677" s="15" t="s">
        <v>1007</v>
      </c>
      <c r="AQ677" s="15" t="s">
        <v>1008</v>
      </c>
      <c r="AR677" s="16"/>
    </row>
    <row r="678" spans="1:44" ht="15.5" x14ac:dyDescent="0.35">
      <c r="A678" s="15" t="s">
        <v>6917</v>
      </c>
      <c r="B678" s="15" t="s">
        <v>6918</v>
      </c>
      <c r="C678" s="15" t="s">
        <v>6919</v>
      </c>
      <c r="D678" s="16"/>
      <c r="E678" s="17">
        <v>1</v>
      </c>
      <c r="F678" s="17">
        <v>1</v>
      </c>
      <c r="G678" s="15" t="s">
        <v>14</v>
      </c>
      <c r="H678" s="15" t="s">
        <v>995</v>
      </c>
      <c r="I678" s="15" t="s">
        <v>995</v>
      </c>
      <c r="J678" s="15" t="s">
        <v>995</v>
      </c>
      <c r="K678" s="15" t="s">
        <v>996</v>
      </c>
      <c r="L678" s="15" t="s">
        <v>995</v>
      </c>
      <c r="M678" s="15" t="s">
        <v>997</v>
      </c>
      <c r="N678" s="15" t="s">
        <v>6920</v>
      </c>
      <c r="O678" s="15" t="s">
        <v>3955</v>
      </c>
      <c r="P678" s="15" t="s">
        <v>6921</v>
      </c>
      <c r="Q678" s="15" t="s">
        <v>537</v>
      </c>
      <c r="R678" s="15" t="s">
        <v>6922</v>
      </c>
      <c r="S678" s="15" t="s">
        <v>6923</v>
      </c>
      <c r="T678" s="15" t="s">
        <v>1786</v>
      </c>
      <c r="U678" s="15" t="s">
        <v>6924</v>
      </c>
      <c r="V678" s="15" t="s">
        <v>6925</v>
      </c>
      <c r="W678" s="15" t="s">
        <v>995</v>
      </c>
      <c r="X678" s="18" t="s">
        <v>6926</v>
      </c>
      <c r="Y678" s="15" t="s">
        <v>995</v>
      </c>
      <c r="Z678" s="17">
        <v>0</v>
      </c>
      <c r="AA678" s="17">
        <v>1</v>
      </c>
      <c r="AB678" s="16"/>
      <c r="AC678" s="16"/>
      <c r="AD678" s="16"/>
      <c r="AE678" s="16"/>
      <c r="AF678" s="15" t="s">
        <v>995</v>
      </c>
      <c r="AG678" s="16" t="b">
        <v>0</v>
      </c>
      <c r="AH678" s="15" t="s">
        <v>995</v>
      </c>
      <c r="AI678" s="15" t="s">
        <v>995</v>
      </c>
      <c r="AJ678" s="15" t="s">
        <v>995</v>
      </c>
      <c r="AK678" s="16" t="b">
        <v>0</v>
      </c>
      <c r="AL678" s="16" t="b">
        <v>0</v>
      </c>
      <c r="AM678" s="16"/>
      <c r="AN678" s="15" t="s">
        <v>1302</v>
      </c>
      <c r="AO678" s="15" t="s">
        <v>1077</v>
      </c>
      <c r="AP678" s="15" t="s">
        <v>1007</v>
      </c>
      <c r="AQ678" s="15" t="s">
        <v>1008</v>
      </c>
      <c r="AR678" s="16"/>
    </row>
    <row r="679" spans="1:44" ht="15.5" x14ac:dyDescent="0.35">
      <c r="A679" s="15" t="s">
        <v>6927</v>
      </c>
      <c r="B679" s="15" t="s">
        <v>6928</v>
      </c>
      <c r="C679" s="15" t="s">
        <v>6929</v>
      </c>
      <c r="D679" s="16"/>
      <c r="E679" s="16"/>
      <c r="F679" s="16"/>
      <c r="G679" s="15" t="s">
        <v>1034</v>
      </c>
      <c r="H679" s="15" t="s">
        <v>995</v>
      </c>
      <c r="I679" s="15" t="s">
        <v>995</v>
      </c>
      <c r="J679" s="15" t="s">
        <v>995</v>
      </c>
      <c r="K679" s="15" t="s">
        <v>996</v>
      </c>
      <c r="L679" s="15" t="s">
        <v>995</v>
      </c>
      <c r="M679" s="15" t="s">
        <v>997</v>
      </c>
      <c r="N679" s="15" t="s">
        <v>6930</v>
      </c>
      <c r="O679" s="15" t="s">
        <v>6931</v>
      </c>
      <c r="P679" s="15" t="s">
        <v>6921</v>
      </c>
      <c r="Q679" s="15" t="s">
        <v>537</v>
      </c>
      <c r="R679" s="15" t="s">
        <v>6932</v>
      </c>
      <c r="S679" s="15" t="s">
        <v>6933</v>
      </c>
      <c r="T679" s="15" t="s">
        <v>1001</v>
      </c>
      <c r="U679" s="15" t="s">
        <v>6934</v>
      </c>
      <c r="V679" s="15" t="s">
        <v>6935</v>
      </c>
      <c r="W679" s="15" t="s">
        <v>995</v>
      </c>
      <c r="X679" s="18" t="s">
        <v>6936</v>
      </c>
      <c r="Y679" s="15" t="s">
        <v>995</v>
      </c>
      <c r="Z679" s="17">
        <v>0</v>
      </c>
      <c r="AA679" s="17">
        <v>1</v>
      </c>
      <c r="AB679" s="16"/>
      <c r="AC679" s="16"/>
      <c r="AD679" s="16"/>
      <c r="AE679" s="16"/>
      <c r="AF679" s="15" t="s">
        <v>995</v>
      </c>
      <c r="AG679" s="16" t="b">
        <v>0</v>
      </c>
      <c r="AH679" s="15" t="s">
        <v>995</v>
      </c>
      <c r="AI679" s="15" t="s">
        <v>995</v>
      </c>
      <c r="AJ679" s="15" t="s">
        <v>995</v>
      </c>
      <c r="AK679" s="16" t="b">
        <v>0</v>
      </c>
      <c r="AL679" s="16" t="b">
        <v>0</v>
      </c>
      <c r="AM679" s="16"/>
      <c r="AN679" s="15" t="s">
        <v>6937</v>
      </c>
      <c r="AO679" s="15" t="s">
        <v>1805</v>
      </c>
      <c r="AP679" s="15" t="s">
        <v>1007</v>
      </c>
      <c r="AQ679" s="15" t="s">
        <v>1008</v>
      </c>
      <c r="AR679" s="16"/>
    </row>
    <row r="680" spans="1:44" ht="15.5" x14ac:dyDescent="0.35">
      <c r="A680" s="15" t="s">
        <v>6938</v>
      </c>
      <c r="B680" s="15" t="s">
        <v>6939</v>
      </c>
      <c r="C680" s="15" t="s">
        <v>6940</v>
      </c>
      <c r="D680" s="16"/>
      <c r="E680" s="17">
        <v>43</v>
      </c>
      <c r="F680" s="17">
        <v>7</v>
      </c>
      <c r="G680" s="15" t="s">
        <v>1023</v>
      </c>
      <c r="H680" s="15" t="s">
        <v>995</v>
      </c>
      <c r="I680" s="15" t="s">
        <v>995</v>
      </c>
      <c r="J680" s="15" t="s">
        <v>995</v>
      </c>
      <c r="K680" s="15" t="s">
        <v>996</v>
      </c>
      <c r="L680" s="15" t="s">
        <v>995</v>
      </c>
      <c r="M680" s="15" t="s">
        <v>997</v>
      </c>
      <c r="N680" s="15" t="s">
        <v>6941</v>
      </c>
      <c r="O680" s="15" t="s">
        <v>6931</v>
      </c>
      <c r="P680" s="15" t="s">
        <v>6921</v>
      </c>
      <c r="Q680" s="15" t="s">
        <v>537</v>
      </c>
      <c r="R680" s="15" t="s">
        <v>6942</v>
      </c>
      <c r="S680" s="15" t="s">
        <v>6943</v>
      </c>
      <c r="T680" s="15" t="s">
        <v>1001</v>
      </c>
      <c r="U680" s="15" t="s">
        <v>6944</v>
      </c>
      <c r="V680" s="15" t="s">
        <v>6945</v>
      </c>
      <c r="W680" s="15" t="s">
        <v>995</v>
      </c>
      <c r="X680" s="18" t="s">
        <v>6946</v>
      </c>
      <c r="Y680" s="15" t="s">
        <v>995</v>
      </c>
      <c r="Z680" s="17">
        <v>0</v>
      </c>
      <c r="AA680" s="17">
        <v>1</v>
      </c>
      <c r="AB680" s="16"/>
      <c r="AC680" s="16"/>
      <c r="AD680" s="16"/>
      <c r="AE680" s="16"/>
      <c r="AF680" s="15" t="s">
        <v>995</v>
      </c>
      <c r="AG680" s="16" t="b">
        <v>0</v>
      </c>
      <c r="AH680" s="15" t="s">
        <v>995</v>
      </c>
      <c r="AI680" s="15" t="s">
        <v>995</v>
      </c>
      <c r="AJ680" s="15" t="s">
        <v>995</v>
      </c>
      <c r="AK680" s="16" t="b">
        <v>0</v>
      </c>
      <c r="AL680" s="16" t="b">
        <v>0</v>
      </c>
      <c r="AM680" s="16"/>
      <c r="AN680" s="15" t="s">
        <v>6947</v>
      </c>
      <c r="AO680" s="15" t="s">
        <v>1077</v>
      </c>
      <c r="AP680" s="15" t="s">
        <v>1007</v>
      </c>
      <c r="AQ680" s="15" t="s">
        <v>1008</v>
      </c>
      <c r="AR680" s="16"/>
    </row>
    <row r="681" spans="1:44" ht="15.5" x14ac:dyDescent="0.35">
      <c r="A681" s="15" t="s">
        <v>6948</v>
      </c>
      <c r="B681" s="15" t="s">
        <v>6949</v>
      </c>
      <c r="C681" s="15" t="s">
        <v>6950</v>
      </c>
      <c r="D681" s="16"/>
      <c r="E681" s="17">
        <v>25</v>
      </c>
      <c r="F681" s="17">
        <v>3</v>
      </c>
      <c r="G681" s="15" t="s">
        <v>1034</v>
      </c>
      <c r="H681" s="15" t="s">
        <v>995</v>
      </c>
      <c r="I681" s="15" t="s">
        <v>995</v>
      </c>
      <c r="J681" s="15" t="s">
        <v>995</v>
      </c>
      <c r="K681" s="15" t="s">
        <v>996</v>
      </c>
      <c r="L681" s="15" t="s">
        <v>995</v>
      </c>
      <c r="M681" s="15" t="s">
        <v>997</v>
      </c>
      <c r="N681" s="15" t="s">
        <v>6951</v>
      </c>
      <c r="O681" s="15" t="s">
        <v>6931</v>
      </c>
      <c r="P681" s="15" t="s">
        <v>6921</v>
      </c>
      <c r="Q681" s="15" t="s">
        <v>537</v>
      </c>
      <c r="R681" s="15" t="s">
        <v>6942</v>
      </c>
      <c r="S681" s="15" t="s">
        <v>6952</v>
      </c>
      <c r="T681" s="15" t="s">
        <v>1001</v>
      </c>
      <c r="U681" s="15" t="s">
        <v>6953</v>
      </c>
      <c r="V681" s="15" t="s">
        <v>6954</v>
      </c>
      <c r="W681" s="15" t="s">
        <v>995</v>
      </c>
      <c r="X681" s="18" t="s">
        <v>6955</v>
      </c>
      <c r="Y681" s="15" t="s">
        <v>995</v>
      </c>
      <c r="Z681" s="17">
        <v>0</v>
      </c>
      <c r="AA681" s="17">
        <v>1</v>
      </c>
      <c r="AB681" s="16"/>
      <c r="AC681" s="16"/>
      <c r="AD681" s="16"/>
      <c r="AE681" s="16"/>
      <c r="AF681" s="15" t="s">
        <v>995</v>
      </c>
      <c r="AG681" s="16" t="b">
        <v>0</v>
      </c>
      <c r="AH681" s="15" t="s">
        <v>995</v>
      </c>
      <c r="AI681" s="15" t="s">
        <v>995</v>
      </c>
      <c r="AJ681" s="15" t="s">
        <v>995</v>
      </c>
      <c r="AK681" s="16" t="b">
        <v>0</v>
      </c>
      <c r="AL681" s="16" t="b">
        <v>0</v>
      </c>
      <c r="AM681" s="16"/>
      <c r="AN681" s="15" t="s">
        <v>6956</v>
      </c>
      <c r="AO681" s="15" t="s">
        <v>1532</v>
      </c>
      <c r="AP681" s="15" t="s">
        <v>1007</v>
      </c>
      <c r="AQ681" s="15" t="s">
        <v>1008</v>
      </c>
      <c r="AR681" s="16"/>
    </row>
    <row r="682" spans="1:44" ht="15.5" x14ac:dyDescent="0.35">
      <c r="A682" s="15" t="s">
        <v>6957</v>
      </c>
      <c r="B682" s="15" t="s">
        <v>6958</v>
      </c>
      <c r="C682" s="15" t="s">
        <v>6959</v>
      </c>
      <c r="D682" s="16"/>
      <c r="E682" s="17">
        <v>25</v>
      </c>
      <c r="F682" s="17">
        <v>3</v>
      </c>
      <c r="G682" s="15" t="s">
        <v>1023</v>
      </c>
      <c r="H682" s="15" t="s">
        <v>995</v>
      </c>
      <c r="I682" s="15" t="s">
        <v>995</v>
      </c>
      <c r="J682" s="15" t="s">
        <v>995</v>
      </c>
      <c r="K682" s="15" t="s">
        <v>996</v>
      </c>
      <c r="L682" s="15" t="s">
        <v>995</v>
      </c>
      <c r="M682" s="15" t="s">
        <v>997</v>
      </c>
      <c r="N682" s="15" t="s">
        <v>6960</v>
      </c>
      <c r="O682" s="15" t="s">
        <v>6931</v>
      </c>
      <c r="P682" s="15" t="s">
        <v>6921</v>
      </c>
      <c r="Q682" s="15" t="s">
        <v>537</v>
      </c>
      <c r="R682" s="15" t="s">
        <v>6942</v>
      </c>
      <c r="S682" s="15" t="s">
        <v>6952</v>
      </c>
      <c r="T682" s="15" t="s">
        <v>1001</v>
      </c>
      <c r="U682" s="15" t="s">
        <v>6953</v>
      </c>
      <c r="V682" s="15" t="s">
        <v>6961</v>
      </c>
      <c r="W682" s="15" t="s">
        <v>995</v>
      </c>
      <c r="X682" s="18" t="s">
        <v>6962</v>
      </c>
      <c r="Y682" s="15" t="s">
        <v>995</v>
      </c>
      <c r="Z682" s="17">
        <v>0</v>
      </c>
      <c r="AA682" s="17">
        <v>1</v>
      </c>
      <c r="AB682" s="16"/>
      <c r="AC682" s="16"/>
      <c r="AD682" s="16"/>
      <c r="AE682" s="16"/>
      <c r="AF682" s="15" t="s">
        <v>995</v>
      </c>
      <c r="AG682" s="16" t="b">
        <v>0</v>
      </c>
      <c r="AH682" s="15" t="s">
        <v>995</v>
      </c>
      <c r="AI682" s="15" t="s">
        <v>995</v>
      </c>
      <c r="AJ682" s="15" t="s">
        <v>995</v>
      </c>
      <c r="AK682" s="16" t="b">
        <v>0</v>
      </c>
      <c r="AL682" s="16" t="b">
        <v>0</v>
      </c>
      <c r="AM682" s="16"/>
      <c r="AN682" s="15" t="s">
        <v>1327</v>
      </c>
      <c r="AO682" s="15" t="s">
        <v>1067</v>
      </c>
      <c r="AP682" s="15" t="s">
        <v>1007</v>
      </c>
      <c r="AQ682" s="15" t="s">
        <v>1008</v>
      </c>
      <c r="AR682" s="16"/>
    </row>
    <row r="683" spans="1:44" ht="15.5" x14ac:dyDescent="0.35">
      <c r="A683" s="15" t="s">
        <v>6963</v>
      </c>
      <c r="B683" s="15" t="s">
        <v>6964</v>
      </c>
      <c r="C683" s="15" t="s">
        <v>6965</v>
      </c>
      <c r="D683" s="16"/>
      <c r="E683" s="16"/>
      <c r="F683" s="16"/>
      <c r="G683" s="15" t="s">
        <v>994</v>
      </c>
      <c r="H683" s="15" t="s">
        <v>995</v>
      </c>
      <c r="I683" s="15" t="s">
        <v>995</v>
      </c>
      <c r="J683" s="15" t="s">
        <v>995</v>
      </c>
      <c r="K683" s="15" t="s">
        <v>996</v>
      </c>
      <c r="L683" s="15" t="s">
        <v>995</v>
      </c>
      <c r="M683" s="15" t="s">
        <v>6292</v>
      </c>
      <c r="N683" s="15" t="s">
        <v>6966</v>
      </c>
      <c r="O683" s="15" t="s">
        <v>6931</v>
      </c>
      <c r="P683" s="15" t="s">
        <v>6921</v>
      </c>
      <c r="Q683" s="15" t="s">
        <v>537</v>
      </c>
      <c r="R683" s="15" t="s">
        <v>6942</v>
      </c>
      <c r="S683" s="15" t="s">
        <v>6967</v>
      </c>
      <c r="T683" s="15" t="s">
        <v>1001</v>
      </c>
      <c r="U683" s="15" t="s">
        <v>6968</v>
      </c>
      <c r="V683" s="15" t="s">
        <v>6969</v>
      </c>
      <c r="W683" s="15" t="s">
        <v>995</v>
      </c>
      <c r="X683" s="18" t="s">
        <v>995</v>
      </c>
      <c r="Y683" s="15" t="s">
        <v>995</v>
      </c>
      <c r="Z683" s="17">
        <v>0</v>
      </c>
      <c r="AA683" s="17">
        <v>1</v>
      </c>
      <c r="AB683" s="16"/>
      <c r="AC683" s="16"/>
      <c r="AD683" s="16"/>
      <c r="AE683" s="16"/>
      <c r="AF683" s="15" t="s">
        <v>995</v>
      </c>
      <c r="AG683" s="16" t="b">
        <v>0</v>
      </c>
      <c r="AH683" s="15" t="s">
        <v>995</v>
      </c>
      <c r="AI683" s="15" t="s">
        <v>995</v>
      </c>
      <c r="AJ683" s="15" t="s">
        <v>995</v>
      </c>
      <c r="AK683" s="16" t="b">
        <v>0</v>
      </c>
      <c r="AL683" s="16" t="b">
        <v>0</v>
      </c>
      <c r="AM683" s="16"/>
      <c r="AN683" s="15" t="s">
        <v>6970</v>
      </c>
      <c r="AO683" s="15" t="s">
        <v>6292</v>
      </c>
      <c r="AP683" s="15" t="s">
        <v>1007</v>
      </c>
      <c r="AQ683" s="15" t="s">
        <v>1008</v>
      </c>
      <c r="AR683" s="16"/>
    </row>
    <row r="684" spans="1:44" ht="15.5" x14ac:dyDescent="0.35">
      <c r="A684" s="15" t="s">
        <v>6971</v>
      </c>
      <c r="B684" s="15" t="s">
        <v>6972</v>
      </c>
      <c r="C684" s="15" t="s">
        <v>6973</v>
      </c>
      <c r="D684" s="16"/>
      <c r="E684" s="16"/>
      <c r="F684" s="16"/>
      <c r="G684" s="15" t="s">
        <v>1251</v>
      </c>
      <c r="H684" s="15" t="s">
        <v>995</v>
      </c>
      <c r="I684" s="15" t="s">
        <v>995</v>
      </c>
      <c r="J684" s="15" t="s">
        <v>995</v>
      </c>
      <c r="K684" s="15" t="s">
        <v>996</v>
      </c>
      <c r="L684" s="15" t="s">
        <v>995</v>
      </c>
      <c r="M684" s="15" t="s">
        <v>997</v>
      </c>
      <c r="N684" s="15" t="s">
        <v>6974</v>
      </c>
      <c r="O684" s="15" t="s">
        <v>6931</v>
      </c>
      <c r="P684" s="15" t="s">
        <v>6921</v>
      </c>
      <c r="Q684" s="15" t="s">
        <v>537</v>
      </c>
      <c r="R684" s="15" t="s">
        <v>6942</v>
      </c>
      <c r="S684" s="15" t="s">
        <v>6967</v>
      </c>
      <c r="T684" s="15" t="s">
        <v>1001</v>
      </c>
      <c r="U684" s="15" t="s">
        <v>6968</v>
      </c>
      <c r="V684" s="15" t="s">
        <v>6969</v>
      </c>
      <c r="W684" s="15" t="s">
        <v>995</v>
      </c>
      <c r="X684" s="18" t="s">
        <v>6975</v>
      </c>
      <c r="Y684" s="15" t="s">
        <v>995</v>
      </c>
      <c r="Z684" s="17">
        <v>0</v>
      </c>
      <c r="AA684" s="17">
        <v>1</v>
      </c>
      <c r="AB684" s="16"/>
      <c r="AC684" s="16"/>
      <c r="AD684" s="16"/>
      <c r="AE684" s="16"/>
      <c r="AF684" s="15" t="s">
        <v>995</v>
      </c>
      <c r="AG684" s="16" t="b">
        <v>0</v>
      </c>
      <c r="AH684" s="15" t="s">
        <v>995</v>
      </c>
      <c r="AI684" s="15" t="s">
        <v>995</v>
      </c>
      <c r="AJ684" s="15" t="s">
        <v>995</v>
      </c>
      <c r="AK684" s="16" t="b">
        <v>0</v>
      </c>
      <c r="AL684" s="16" t="b">
        <v>0</v>
      </c>
      <c r="AM684" s="16"/>
      <c r="AN684" s="15" t="s">
        <v>1426</v>
      </c>
      <c r="AO684" s="15" t="s">
        <v>1077</v>
      </c>
      <c r="AP684" s="15" t="s">
        <v>1007</v>
      </c>
      <c r="AQ684" s="15" t="s">
        <v>1008</v>
      </c>
      <c r="AR684" s="16"/>
    </row>
    <row r="685" spans="1:44" ht="15.5" x14ac:dyDescent="0.35">
      <c r="A685" s="15" t="s">
        <v>6976</v>
      </c>
      <c r="B685" s="15" t="s">
        <v>6977</v>
      </c>
      <c r="C685" s="15" t="s">
        <v>6978</v>
      </c>
      <c r="D685" s="16"/>
      <c r="E685" s="17">
        <v>7</v>
      </c>
      <c r="F685" s="17">
        <v>1</v>
      </c>
      <c r="G685" s="15" t="s">
        <v>1023</v>
      </c>
      <c r="H685" s="15" t="s">
        <v>995</v>
      </c>
      <c r="I685" s="15" t="s">
        <v>995</v>
      </c>
      <c r="J685" s="15" t="s">
        <v>995</v>
      </c>
      <c r="K685" s="15" t="s">
        <v>996</v>
      </c>
      <c r="L685" s="15" t="s">
        <v>995</v>
      </c>
      <c r="M685" s="15" t="s">
        <v>997</v>
      </c>
      <c r="N685" s="15" t="s">
        <v>6979</v>
      </c>
      <c r="O685" s="15" t="s">
        <v>6931</v>
      </c>
      <c r="P685" s="15" t="s">
        <v>6921</v>
      </c>
      <c r="Q685" s="15" t="s">
        <v>537</v>
      </c>
      <c r="R685" s="15" t="s">
        <v>6980</v>
      </c>
      <c r="S685" s="15" t="s">
        <v>6981</v>
      </c>
      <c r="T685" s="15" t="s">
        <v>1001</v>
      </c>
      <c r="U685" s="15" t="s">
        <v>6982</v>
      </c>
      <c r="V685" s="15" t="s">
        <v>6983</v>
      </c>
      <c r="W685" s="15" t="s">
        <v>995</v>
      </c>
      <c r="X685" s="18" t="s">
        <v>6984</v>
      </c>
      <c r="Y685" s="15" t="s">
        <v>995</v>
      </c>
      <c r="Z685" s="17">
        <v>0</v>
      </c>
      <c r="AA685" s="17">
        <v>1</v>
      </c>
      <c r="AB685" s="16"/>
      <c r="AC685" s="16"/>
      <c r="AD685" s="16"/>
      <c r="AE685" s="16"/>
      <c r="AF685" s="15" t="s">
        <v>995</v>
      </c>
      <c r="AG685" s="16" t="b">
        <v>0</v>
      </c>
      <c r="AH685" s="15" t="s">
        <v>995</v>
      </c>
      <c r="AI685" s="15" t="s">
        <v>995</v>
      </c>
      <c r="AJ685" s="15" t="s">
        <v>995</v>
      </c>
      <c r="AK685" s="16" t="b">
        <v>0</v>
      </c>
      <c r="AL685" s="16" t="b">
        <v>0</v>
      </c>
      <c r="AM685" s="16"/>
      <c r="AN685" s="15" t="s">
        <v>1056</v>
      </c>
      <c r="AO685" s="15" t="s">
        <v>1057</v>
      </c>
      <c r="AP685" s="15" t="s">
        <v>1007</v>
      </c>
      <c r="AQ685" s="15" t="s">
        <v>1008</v>
      </c>
      <c r="AR685" s="16"/>
    </row>
    <row r="686" spans="1:44" ht="15.5" x14ac:dyDescent="0.35">
      <c r="A686" s="15" t="s">
        <v>6985</v>
      </c>
      <c r="B686" s="15" t="s">
        <v>6986</v>
      </c>
      <c r="C686" s="15" t="s">
        <v>6987</v>
      </c>
      <c r="D686" s="16"/>
      <c r="E686" s="17">
        <v>7</v>
      </c>
      <c r="F686" s="17">
        <v>1</v>
      </c>
      <c r="G686" s="15" t="s">
        <v>994</v>
      </c>
      <c r="H686" s="15" t="s">
        <v>995</v>
      </c>
      <c r="I686" s="15" t="s">
        <v>995</v>
      </c>
      <c r="J686" s="15" t="s">
        <v>995</v>
      </c>
      <c r="K686" s="15" t="s">
        <v>996</v>
      </c>
      <c r="L686" s="15" t="s">
        <v>995</v>
      </c>
      <c r="M686" s="15" t="s">
        <v>997</v>
      </c>
      <c r="N686" s="15" t="s">
        <v>6988</v>
      </c>
      <c r="O686" s="15" t="s">
        <v>6931</v>
      </c>
      <c r="P686" s="15" t="s">
        <v>6921</v>
      </c>
      <c r="Q686" s="15" t="s">
        <v>537</v>
      </c>
      <c r="R686" s="15" t="s">
        <v>6942</v>
      </c>
      <c r="S686" s="15" t="s">
        <v>6981</v>
      </c>
      <c r="T686" s="15" t="s">
        <v>1001</v>
      </c>
      <c r="U686" s="15" t="s">
        <v>6982</v>
      </c>
      <c r="V686" s="15" t="s">
        <v>6989</v>
      </c>
      <c r="W686" s="15" t="s">
        <v>995</v>
      </c>
      <c r="X686" s="18" t="s">
        <v>6990</v>
      </c>
      <c r="Y686" s="15" t="s">
        <v>995</v>
      </c>
      <c r="Z686" s="17">
        <v>0</v>
      </c>
      <c r="AA686" s="17">
        <v>1</v>
      </c>
      <c r="AB686" s="16"/>
      <c r="AC686" s="16"/>
      <c r="AD686" s="16"/>
      <c r="AE686" s="16"/>
      <c r="AF686" s="15" t="s">
        <v>995</v>
      </c>
      <c r="AG686" s="16" t="b">
        <v>0</v>
      </c>
      <c r="AH686" s="15" t="s">
        <v>995</v>
      </c>
      <c r="AI686" s="15" t="s">
        <v>995</v>
      </c>
      <c r="AJ686" s="15" t="s">
        <v>995</v>
      </c>
      <c r="AK686" s="16" t="b">
        <v>0</v>
      </c>
      <c r="AL686" s="16" t="b">
        <v>0</v>
      </c>
      <c r="AM686" s="16"/>
      <c r="AN686" s="15" t="s">
        <v>6991</v>
      </c>
      <c r="AO686" s="15" t="s">
        <v>1019</v>
      </c>
      <c r="AP686" s="15" t="s">
        <v>1007</v>
      </c>
      <c r="AQ686" s="15" t="s">
        <v>1008</v>
      </c>
      <c r="AR686" s="16"/>
    </row>
    <row r="687" spans="1:44" ht="15.5" x14ac:dyDescent="0.35">
      <c r="A687" s="15" t="s">
        <v>6992</v>
      </c>
      <c r="B687" s="15" t="s">
        <v>6993</v>
      </c>
      <c r="C687" s="15" t="s">
        <v>6994</v>
      </c>
      <c r="D687" s="16"/>
      <c r="E687" s="16"/>
      <c r="F687" s="16"/>
      <c r="G687" s="15" t="s">
        <v>995</v>
      </c>
      <c r="H687" s="15" t="s">
        <v>995</v>
      </c>
      <c r="I687" s="15" t="s">
        <v>995</v>
      </c>
      <c r="J687" s="15" t="s">
        <v>995</v>
      </c>
      <c r="K687" s="15" t="s">
        <v>996</v>
      </c>
      <c r="L687" s="15" t="s">
        <v>995</v>
      </c>
      <c r="M687" s="15" t="s">
        <v>997</v>
      </c>
      <c r="N687" s="15" t="s">
        <v>6995</v>
      </c>
      <c r="O687" s="15" t="s">
        <v>6931</v>
      </c>
      <c r="P687" s="15" t="s">
        <v>6921</v>
      </c>
      <c r="Q687" s="15" t="s">
        <v>537</v>
      </c>
      <c r="R687" s="15" t="s">
        <v>6942</v>
      </c>
      <c r="S687" s="15" t="s">
        <v>6996</v>
      </c>
      <c r="T687" s="15" t="s">
        <v>1001</v>
      </c>
      <c r="U687" s="15" t="s">
        <v>6968</v>
      </c>
      <c r="V687" s="15" t="s">
        <v>6997</v>
      </c>
      <c r="W687" s="15" t="s">
        <v>995</v>
      </c>
      <c r="X687" s="18" t="s">
        <v>995</v>
      </c>
      <c r="Y687" s="15" t="s">
        <v>995</v>
      </c>
      <c r="Z687" s="17">
        <v>0</v>
      </c>
      <c r="AA687" s="17">
        <v>1</v>
      </c>
      <c r="AB687" s="16"/>
      <c r="AC687" s="16"/>
      <c r="AD687" s="16"/>
      <c r="AE687" s="16"/>
      <c r="AF687" s="15" t="s">
        <v>995</v>
      </c>
      <c r="AG687" s="16" t="b">
        <v>0</v>
      </c>
      <c r="AH687" s="15" t="s">
        <v>995</v>
      </c>
      <c r="AI687" s="15" t="s">
        <v>995</v>
      </c>
      <c r="AJ687" s="15" t="s">
        <v>995</v>
      </c>
      <c r="AK687" s="16" t="b">
        <v>0</v>
      </c>
      <c r="AL687" s="16" t="b">
        <v>0</v>
      </c>
      <c r="AM687" s="16"/>
      <c r="AN687" s="15" t="s">
        <v>6991</v>
      </c>
      <c r="AO687" s="15" t="s">
        <v>1019</v>
      </c>
      <c r="AP687" s="15" t="s">
        <v>1007</v>
      </c>
      <c r="AQ687" s="15" t="s">
        <v>1008</v>
      </c>
      <c r="AR687" s="16"/>
    </row>
    <row r="688" spans="1:44" ht="15.5" x14ac:dyDescent="0.35">
      <c r="A688" s="15" t="s">
        <v>6998</v>
      </c>
      <c r="B688" s="15" t="s">
        <v>6999</v>
      </c>
      <c r="C688" s="15" t="s">
        <v>7000</v>
      </c>
      <c r="D688" s="16"/>
      <c r="E688" s="16"/>
      <c r="F688" s="16"/>
      <c r="G688" s="15" t="s">
        <v>1061</v>
      </c>
      <c r="H688" s="15" t="s">
        <v>995</v>
      </c>
      <c r="I688" s="15" t="s">
        <v>995</v>
      </c>
      <c r="J688" s="15" t="s">
        <v>995</v>
      </c>
      <c r="K688" s="15" t="s">
        <v>996</v>
      </c>
      <c r="L688" s="15" t="s">
        <v>995</v>
      </c>
      <c r="M688" s="15" t="s">
        <v>997</v>
      </c>
      <c r="N688" s="15" t="s">
        <v>7001</v>
      </c>
      <c r="O688" s="15" t="s">
        <v>6921</v>
      </c>
      <c r="P688" s="15" t="s">
        <v>6921</v>
      </c>
      <c r="Q688" s="15" t="s">
        <v>537</v>
      </c>
      <c r="R688" s="15" t="s">
        <v>7002</v>
      </c>
      <c r="S688" s="15" t="s">
        <v>7003</v>
      </c>
      <c r="T688" s="15" t="s">
        <v>1001</v>
      </c>
      <c r="U688" s="15" t="s">
        <v>7004</v>
      </c>
      <c r="V688" s="15" t="s">
        <v>7005</v>
      </c>
      <c r="W688" s="15" t="s">
        <v>995</v>
      </c>
      <c r="X688" s="18" t="s">
        <v>7006</v>
      </c>
      <c r="Y688" s="15" t="s">
        <v>995</v>
      </c>
      <c r="Z688" s="17">
        <v>0</v>
      </c>
      <c r="AA688" s="17">
        <v>1</v>
      </c>
      <c r="AB688" s="17">
        <v>100</v>
      </c>
      <c r="AC688" s="16"/>
      <c r="AD688" s="17">
        <v>1400</v>
      </c>
      <c r="AE688" s="16"/>
      <c r="AF688" s="15" t="s">
        <v>995</v>
      </c>
      <c r="AG688" s="16" t="b">
        <v>0</v>
      </c>
      <c r="AH688" s="15" t="s">
        <v>995</v>
      </c>
      <c r="AI688" s="15" t="s">
        <v>995</v>
      </c>
      <c r="AJ688" s="15" t="s">
        <v>995</v>
      </c>
      <c r="AK688" s="16" t="b">
        <v>0</v>
      </c>
      <c r="AL688" s="16" t="b">
        <v>0</v>
      </c>
      <c r="AM688" s="16"/>
      <c r="AN688" s="15" t="s">
        <v>2577</v>
      </c>
      <c r="AO688" s="15" t="s">
        <v>1019</v>
      </c>
      <c r="AP688" s="15" t="s">
        <v>1007</v>
      </c>
      <c r="AQ688" s="15" t="s">
        <v>1008</v>
      </c>
      <c r="AR688" s="16"/>
    </row>
    <row r="689" spans="1:44" ht="15.5" x14ac:dyDescent="0.35">
      <c r="A689" s="15" t="s">
        <v>7007</v>
      </c>
      <c r="B689" s="15" t="s">
        <v>7008</v>
      </c>
      <c r="C689" s="15" t="s">
        <v>7009</v>
      </c>
      <c r="D689" s="16"/>
      <c r="E689" s="16"/>
      <c r="F689" s="16"/>
      <c r="G689" s="15" t="s">
        <v>1115</v>
      </c>
      <c r="H689" s="15" t="s">
        <v>995</v>
      </c>
      <c r="I689" s="15" t="s">
        <v>995</v>
      </c>
      <c r="J689" s="15" t="s">
        <v>995</v>
      </c>
      <c r="K689" s="15" t="s">
        <v>996</v>
      </c>
      <c r="L689" s="15" t="s">
        <v>995</v>
      </c>
      <c r="M689" s="15" t="s">
        <v>997</v>
      </c>
      <c r="N689" s="15" t="s">
        <v>7010</v>
      </c>
      <c r="O689" s="15" t="s">
        <v>6921</v>
      </c>
      <c r="P689" s="15" t="s">
        <v>6921</v>
      </c>
      <c r="Q689" s="15" t="s">
        <v>537</v>
      </c>
      <c r="R689" s="15" t="s">
        <v>7011</v>
      </c>
      <c r="S689" s="15" t="s">
        <v>7012</v>
      </c>
      <c r="T689" s="15" t="s">
        <v>1001</v>
      </c>
      <c r="U689" s="15" t="s">
        <v>7013</v>
      </c>
      <c r="V689" s="15" t="s">
        <v>7014</v>
      </c>
      <c r="W689" s="15" t="s">
        <v>995</v>
      </c>
      <c r="X689" s="18" t="s">
        <v>7015</v>
      </c>
      <c r="Y689" s="15" t="s">
        <v>995</v>
      </c>
      <c r="Z689" s="17">
        <v>0</v>
      </c>
      <c r="AA689" s="17">
        <v>1</v>
      </c>
      <c r="AB689" s="16"/>
      <c r="AC689" s="16"/>
      <c r="AD689" s="16"/>
      <c r="AE689" s="16"/>
      <c r="AF689" s="15" t="s">
        <v>995</v>
      </c>
      <c r="AG689" s="16" t="b">
        <v>0</v>
      </c>
      <c r="AH689" s="15" t="s">
        <v>995</v>
      </c>
      <c r="AI689" s="15" t="s">
        <v>995</v>
      </c>
      <c r="AJ689" s="15" t="s">
        <v>995</v>
      </c>
      <c r="AK689" s="16" t="b">
        <v>0</v>
      </c>
      <c r="AL689" s="16" t="b">
        <v>0</v>
      </c>
      <c r="AM689" s="16"/>
      <c r="AN689" s="15" t="s">
        <v>7016</v>
      </c>
      <c r="AO689" s="15" t="s">
        <v>1171</v>
      </c>
      <c r="AP689" s="15" t="s">
        <v>1007</v>
      </c>
      <c r="AQ689" s="15" t="s">
        <v>1008</v>
      </c>
      <c r="AR689" s="16"/>
    </row>
    <row r="690" spans="1:44" ht="15.5" x14ac:dyDescent="0.35">
      <c r="A690" s="15" t="s">
        <v>7017</v>
      </c>
      <c r="B690" s="15" t="s">
        <v>7018</v>
      </c>
      <c r="C690" s="15" t="s">
        <v>7019</v>
      </c>
      <c r="D690" s="16"/>
      <c r="E690" s="16"/>
      <c r="F690" s="16"/>
      <c r="G690" s="15" t="s">
        <v>994</v>
      </c>
      <c r="H690" s="15" t="s">
        <v>995</v>
      </c>
      <c r="I690" s="15" t="s">
        <v>995</v>
      </c>
      <c r="J690" s="15" t="s">
        <v>995</v>
      </c>
      <c r="K690" s="15" t="s">
        <v>996</v>
      </c>
      <c r="L690" s="15" t="s">
        <v>995</v>
      </c>
      <c r="M690" s="15" t="s">
        <v>997</v>
      </c>
      <c r="N690" s="15" t="s">
        <v>7020</v>
      </c>
      <c r="O690" s="15" t="s">
        <v>7021</v>
      </c>
      <c r="P690" s="15" t="s">
        <v>7022</v>
      </c>
      <c r="Q690" s="15" t="s">
        <v>537</v>
      </c>
      <c r="R690" s="15" t="s">
        <v>7023</v>
      </c>
      <c r="S690" s="15" t="s">
        <v>7024</v>
      </c>
      <c r="T690" s="15" t="s">
        <v>1001</v>
      </c>
      <c r="U690" s="15" t="s">
        <v>7025</v>
      </c>
      <c r="V690" s="15" t="s">
        <v>7026</v>
      </c>
      <c r="W690" s="15" t="s">
        <v>995</v>
      </c>
      <c r="X690" s="18" t="s">
        <v>7027</v>
      </c>
      <c r="Y690" s="15" t="s">
        <v>995</v>
      </c>
      <c r="Z690" s="17">
        <v>0</v>
      </c>
      <c r="AA690" s="17">
        <v>1</v>
      </c>
      <c r="AB690" s="16"/>
      <c r="AC690" s="16"/>
      <c r="AD690" s="16"/>
      <c r="AE690" s="16"/>
      <c r="AF690" s="15" t="s">
        <v>995</v>
      </c>
      <c r="AG690" s="16" t="b">
        <v>0</v>
      </c>
      <c r="AH690" s="15" t="s">
        <v>995</v>
      </c>
      <c r="AI690" s="15" t="s">
        <v>995</v>
      </c>
      <c r="AJ690" s="15" t="s">
        <v>995</v>
      </c>
      <c r="AK690" s="16" t="b">
        <v>0</v>
      </c>
      <c r="AL690" s="16" t="b">
        <v>0</v>
      </c>
      <c r="AM690" s="16"/>
      <c r="AN690" s="15" t="s">
        <v>2034</v>
      </c>
      <c r="AO690" s="15" t="s">
        <v>1057</v>
      </c>
      <c r="AP690" s="15" t="s">
        <v>1007</v>
      </c>
      <c r="AQ690" s="15" t="s">
        <v>1008</v>
      </c>
      <c r="AR690" s="16"/>
    </row>
    <row r="691" spans="1:44" ht="15.5" x14ac:dyDescent="0.35">
      <c r="A691" s="15" t="s">
        <v>7028</v>
      </c>
      <c r="B691" s="15" t="s">
        <v>7029</v>
      </c>
      <c r="C691" s="15" t="s">
        <v>7030</v>
      </c>
      <c r="D691" s="16"/>
      <c r="E691" s="17">
        <v>71</v>
      </c>
      <c r="F691" s="17">
        <v>8</v>
      </c>
      <c r="G691" s="15" t="s">
        <v>995</v>
      </c>
      <c r="H691" s="15" t="s">
        <v>995</v>
      </c>
      <c r="I691" s="15" t="s">
        <v>995</v>
      </c>
      <c r="J691" s="15" t="s">
        <v>995</v>
      </c>
      <c r="K691" s="15" t="s">
        <v>996</v>
      </c>
      <c r="L691" s="15" t="s">
        <v>995</v>
      </c>
      <c r="M691" s="15" t="s">
        <v>997</v>
      </c>
      <c r="N691" s="15" t="s">
        <v>7031</v>
      </c>
      <c r="O691" s="15" t="s">
        <v>7021</v>
      </c>
      <c r="P691" s="15" t="s">
        <v>7022</v>
      </c>
      <c r="Q691" s="15" t="s">
        <v>537</v>
      </c>
      <c r="R691" s="15" t="s">
        <v>7032</v>
      </c>
      <c r="S691" s="15" t="s">
        <v>7033</v>
      </c>
      <c r="T691" s="15" t="s">
        <v>1001</v>
      </c>
      <c r="U691" s="15" t="s">
        <v>7034</v>
      </c>
      <c r="V691" s="15" t="s">
        <v>7035</v>
      </c>
      <c r="W691" s="15" t="s">
        <v>995</v>
      </c>
      <c r="X691" s="18" t="s">
        <v>7036</v>
      </c>
      <c r="Y691" s="15" t="s">
        <v>995</v>
      </c>
      <c r="Z691" s="17">
        <v>0</v>
      </c>
      <c r="AA691" s="17">
        <v>1</v>
      </c>
      <c r="AB691" s="16"/>
      <c r="AC691" s="16"/>
      <c r="AD691" s="16"/>
      <c r="AE691" s="16"/>
      <c r="AF691" s="15" t="s">
        <v>995</v>
      </c>
      <c r="AG691" s="16" t="b">
        <v>0</v>
      </c>
      <c r="AH691" s="15" t="s">
        <v>995</v>
      </c>
      <c r="AI691" s="15" t="s">
        <v>995</v>
      </c>
      <c r="AJ691" s="15" t="s">
        <v>995</v>
      </c>
      <c r="AK691" s="16" t="b">
        <v>0</v>
      </c>
      <c r="AL691" s="16" t="b">
        <v>0</v>
      </c>
      <c r="AM691" s="16"/>
      <c r="AN691" s="15" t="s">
        <v>1590</v>
      </c>
      <c r="AO691" s="15" t="s">
        <v>1067</v>
      </c>
      <c r="AP691" s="15" t="s">
        <v>1007</v>
      </c>
      <c r="AQ691" s="15" t="s">
        <v>1008</v>
      </c>
      <c r="AR691" s="16"/>
    </row>
    <row r="692" spans="1:44" ht="15.5" x14ac:dyDescent="0.35">
      <c r="A692" s="15" t="s">
        <v>7037</v>
      </c>
      <c r="B692" s="15" t="s">
        <v>7038</v>
      </c>
      <c r="C692" s="15" t="s">
        <v>7039</v>
      </c>
      <c r="D692" s="16"/>
      <c r="E692" s="17">
        <v>49</v>
      </c>
      <c r="F692" s="17">
        <v>5</v>
      </c>
      <c r="G692" s="15" t="s">
        <v>16</v>
      </c>
      <c r="H692" s="15" t="s">
        <v>995</v>
      </c>
      <c r="I692" s="15" t="s">
        <v>995</v>
      </c>
      <c r="J692" s="15" t="s">
        <v>995</v>
      </c>
      <c r="K692" s="15" t="s">
        <v>996</v>
      </c>
      <c r="L692" s="15" t="s">
        <v>995</v>
      </c>
      <c r="M692" s="15" t="s">
        <v>1269</v>
      </c>
      <c r="N692" s="15" t="s">
        <v>7040</v>
      </c>
      <c r="O692" s="15" t="s">
        <v>7021</v>
      </c>
      <c r="P692" s="15" t="s">
        <v>7022</v>
      </c>
      <c r="Q692" s="15" t="s">
        <v>537</v>
      </c>
      <c r="R692" s="15" t="s">
        <v>7023</v>
      </c>
      <c r="S692" s="15" t="s">
        <v>7033</v>
      </c>
      <c r="T692" s="15" t="s">
        <v>1001</v>
      </c>
      <c r="U692" s="15" t="s">
        <v>7041</v>
      </c>
      <c r="V692" s="15" t="s">
        <v>7042</v>
      </c>
      <c r="W692" s="15" t="s">
        <v>995</v>
      </c>
      <c r="X692" s="18" t="s">
        <v>7043</v>
      </c>
      <c r="Y692" s="15" t="s">
        <v>995</v>
      </c>
      <c r="Z692" s="17">
        <v>0</v>
      </c>
      <c r="AA692" s="17">
        <v>1</v>
      </c>
      <c r="AB692" s="16"/>
      <c r="AC692" s="16"/>
      <c r="AD692" s="16"/>
      <c r="AE692" s="16"/>
      <c r="AF692" s="15" t="s">
        <v>995</v>
      </c>
      <c r="AG692" s="16" t="b">
        <v>0</v>
      </c>
      <c r="AH692" s="15" t="s">
        <v>995</v>
      </c>
      <c r="AI692" s="15" t="s">
        <v>995</v>
      </c>
      <c r="AJ692" s="15" t="s">
        <v>995</v>
      </c>
      <c r="AK692" s="16" t="b">
        <v>0</v>
      </c>
      <c r="AL692" s="16" t="b">
        <v>0</v>
      </c>
      <c r="AM692" s="16"/>
      <c r="AN692" s="15" t="s">
        <v>7044</v>
      </c>
      <c r="AO692" s="15" t="s">
        <v>1269</v>
      </c>
      <c r="AP692" s="15" t="s">
        <v>1007</v>
      </c>
      <c r="AQ692" s="15" t="s">
        <v>1008</v>
      </c>
      <c r="AR692" s="16"/>
    </row>
    <row r="693" spans="1:44" ht="15.5" x14ac:dyDescent="0.35">
      <c r="A693" s="15" t="s">
        <v>7045</v>
      </c>
      <c r="B693" s="15" t="s">
        <v>7046</v>
      </c>
      <c r="C693" s="15" t="s">
        <v>7047</v>
      </c>
      <c r="D693" s="16"/>
      <c r="E693" s="17">
        <v>29</v>
      </c>
      <c r="F693" s="17">
        <v>3</v>
      </c>
      <c r="G693" s="15" t="s">
        <v>1023</v>
      </c>
      <c r="H693" s="15" t="s">
        <v>995</v>
      </c>
      <c r="I693" s="15" t="s">
        <v>995</v>
      </c>
      <c r="J693" s="15" t="s">
        <v>995</v>
      </c>
      <c r="K693" s="15" t="s">
        <v>996</v>
      </c>
      <c r="L693" s="15" t="s">
        <v>995</v>
      </c>
      <c r="M693" s="15" t="s">
        <v>997</v>
      </c>
      <c r="N693" s="15" t="s">
        <v>7048</v>
      </c>
      <c r="O693" s="15" t="s">
        <v>7021</v>
      </c>
      <c r="P693" s="15" t="s">
        <v>7022</v>
      </c>
      <c r="Q693" s="15" t="s">
        <v>537</v>
      </c>
      <c r="R693" s="15" t="s">
        <v>7023</v>
      </c>
      <c r="S693" s="15" t="s">
        <v>7033</v>
      </c>
      <c r="T693" s="15" t="s">
        <v>1001</v>
      </c>
      <c r="U693" s="15" t="s">
        <v>7041</v>
      </c>
      <c r="V693" s="15" t="s">
        <v>7049</v>
      </c>
      <c r="W693" s="15" t="s">
        <v>995</v>
      </c>
      <c r="X693" s="18" t="s">
        <v>7050</v>
      </c>
      <c r="Y693" s="15" t="s">
        <v>995</v>
      </c>
      <c r="Z693" s="17">
        <v>0</v>
      </c>
      <c r="AA693" s="17">
        <v>1</v>
      </c>
      <c r="AB693" s="16"/>
      <c r="AC693" s="16"/>
      <c r="AD693" s="16"/>
      <c r="AE693" s="16"/>
      <c r="AF693" s="15" t="s">
        <v>995</v>
      </c>
      <c r="AG693" s="16" t="b">
        <v>0</v>
      </c>
      <c r="AH693" s="15" t="s">
        <v>995</v>
      </c>
      <c r="AI693" s="15" t="s">
        <v>995</v>
      </c>
      <c r="AJ693" s="15" t="s">
        <v>995</v>
      </c>
      <c r="AK693" s="16" t="b">
        <v>0</v>
      </c>
      <c r="AL693" s="16" t="b">
        <v>0</v>
      </c>
      <c r="AM693" s="16"/>
      <c r="AN693" s="15" t="s">
        <v>2004</v>
      </c>
      <c r="AO693" s="15" t="s">
        <v>1019</v>
      </c>
      <c r="AP693" s="15" t="s">
        <v>1007</v>
      </c>
      <c r="AQ693" s="15" t="s">
        <v>1008</v>
      </c>
      <c r="AR693" s="16"/>
    </row>
    <row r="694" spans="1:44" ht="15.5" x14ac:dyDescent="0.35">
      <c r="A694" s="15" t="s">
        <v>7051</v>
      </c>
      <c r="B694" s="15" t="s">
        <v>7052</v>
      </c>
      <c r="C694" s="15" t="s">
        <v>7053</v>
      </c>
      <c r="D694" s="16"/>
      <c r="E694" s="17">
        <v>46</v>
      </c>
      <c r="F694" s="17">
        <v>5</v>
      </c>
      <c r="G694" s="15" t="s">
        <v>1615</v>
      </c>
      <c r="H694" s="15" t="s">
        <v>995</v>
      </c>
      <c r="I694" s="15" t="s">
        <v>995</v>
      </c>
      <c r="J694" s="15" t="s">
        <v>995</v>
      </c>
      <c r="K694" s="15" t="s">
        <v>996</v>
      </c>
      <c r="L694" s="15" t="s">
        <v>995</v>
      </c>
      <c r="M694" s="15" t="s">
        <v>997</v>
      </c>
      <c r="N694" s="15" t="s">
        <v>7054</v>
      </c>
      <c r="O694" s="15" t="s">
        <v>7021</v>
      </c>
      <c r="P694" s="15" t="s">
        <v>7022</v>
      </c>
      <c r="Q694" s="15" t="s">
        <v>537</v>
      </c>
      <c r="R694" s="15" t="s">
        <v>7023</v>
      </c>
      <c r="S694" s="15" t="s">
        <v>7055</v>
      </c>
      <c r="T694" s="15" t="s">
        <v>1001</v>
      </c>
      <c r="U694" s="15" t="s">
        <v>7056</v>
      </c>
      <c r="V694" s="15" t="s">
        <v>7057</v>
      </c>
      <c r="W694" s="15" t="s">
        <v>995</v>
      </c>
      <c r="X694" s="18" t="s">
        <v>7058</v>
      </c>
      <c r="Y694" s="15" t="s">
        <v>995</v>
      </c>
      <c r="Z694" s="17">
        <v>0</v>
      </c>
      <c r="AA694" s="17">
        <v>1</v>
      </c>
      <c r="AB694" s="16"/>
      <c r="AC694" s="16"/>
      <c r="AD694" s="16"/>
      <c r="AE694" s="16"/>
      <c r="AF694" s="15" t="s">
        <v>995</v>
      </c>
      <c r="AG694" s="16" t="b">
        <v>0</v>
      </c>
      <c r="AH694" s="15" t="s">
        <v>995</v>
      </c>
      <c r="AI694" s="15" t="s">
        <v>995</v>
      </c>
      <c r="AJ694" s="15" t="s">
        <v>995</v>
      </c>
      <c r="AK694" s="16" t="b">
        <v>0</v>
      </c>
      <c r="AL694" s="16" t="b">
        <v>0</v>
      </c>
      <c r="AM694" s="15" t="s">
        <v>1042</v>
      </c>
      <c r="AN694" s="15" t="s">
        <v>1119</v>
      </c>
      <c r="AO694" s="15" t="s">
        <v>1019</v>
      </c>
      <c r="AP694" s="15" t="s">
        <v>1007</v>
      </c>
      <c r="AQ694" s="15" t="s">
        <v>1008</v>
      </c>
      <c r="AR694" s="16"/>
    </row>
    <row r="695" spans="1:44" ht="15.5" x14ac:dyDescent="0.35">
      <c r="A695" s="15" t="s">
        <v>7059</v>
      </c>
      <c r="B695" s="15" t="s">
        <v>7060</v>
      </c>
      <c r="C695" s="15" t="s">
        <v>7061</v>
      </c>
      <c r="D695" s="16"/>
      <c r="E695" s="17">
        <v>37</v>
      </c>
      <c r="F695" s="17">
        <v>4</v>
      </c>
      <c r="G695" s="15" t="s">
        <v>1023</v>
      </c>
      <c r="H695" s="15" t="s">
        <v>995</v>
      </c>
      <c r="I695" s="15" t="s">
        <v>995</v>
      </c>
      <c r="J695" s="15" t="s">
        <v>995</v>
      </c>
      <c r="K695" s="15" t="s">
        <v>996</v>
      </c>
      <c r="L695" s="15" t="s">
        <v>995</v>
      </c>
      <c r="M695" s="15" t="s">
        <v>997</v>
      </c>
      <c r="N695" s="15" t="s">
        <v>7062</v>
      </c>
      <c r="O695" s="15" t="s">
        <v>7021</v>
      </c>
      <c r="P695" s="15" t="s">
        <v>7022</v>
      </c>
      <c r="Q695" s="15" t="s">
        <v>537</v>
      </c>
      <c r="R695" s="15" t="s">
        <v>7023</v>
      </c>
      <c r="S695" s="15" t="s">
        <v>7063</v>
      </c>
      <c r="T695" s="15" t="s">
        <v>1001</v>
      </c>
      <c r="U695" s="15" t="s">
        <v>7064</v>
      </c>
      <c r="V695" s="15" t="s">
        <v>7065</v>
      </c>
      <c r="W695" s="15" t="s">
        <v>995</v>
      </c>
      <c r="X695" s="18" t="s">
        <v>7066</v>
      </c>
      <c r="Y695" s="15" t="s">
        <v>995</v>
      </c>
      <c r="Z695" s="17">
        <v>0</v>
      </c>
      <c r="AA695" s="17">
        <v>1</v>
      </c>
      <c r="AB695" s="16"/>
      <c r="AC695" s="16"/>
      <c r="AD695" s="16"/>
      <c r="AE695" s="16"/>
      <c r="AF695" s="15" t="s">
        <v>995</v>
      </c>
      <c r="AG695" s="16" t="b">
        <v>0</v>
      </c>
      <c r="AH695" s="15" t="s">
        <v>995</v>
      </c>
      <c r="AI695" s="15" t="s">
        <v>995</v>
      </c>
      <c r="AJ695" s="15" t="s">
        <v>995</v>
      </c>
      <c r="AK695" s="16" t="b">
        <v>0</v>
      </c>
      <c r="AL695" s="16" t="b">
        <v>0</v>
      </c>
      <c r="AM695" s="16"/>
      <c r="AN695" s="15" t="s">
        <v>1179</v>
      </c>
      <c r="AO695" s="15" t="s">
        <v>1019</v>
      </c>
      <c r="AP695" s="15" t="s">
        <v>1007</v>
      </c>
      <c r="AQ695" s="15" t="s">
        <v>1008</v>
      </c>
      <c r="AR695" s="16"/>
    </row>
    <row r="696" spans="1:44" ht="15.5" x14ac:dyDescent="0.35">
      <c r="A696" s="15" t="s">
        <v>7067</v>
      </c>
      <c r="B696" s="15" t="s">
        <v>7068</v>
      </c>
      <c r="C696" s="15" t="s">
        <v>7069</v>
      </c>
      <c r="D696" s="16"/>
      <c r="E696" s="17">
        <v>51</v>
      </c>
      <c r="F696" s="17">
        <v>6</v>
      </c>
      <c r="G696" s="15" t="s">
        <v>1023</v>
      </c>
      <c r="H696" s="15" t="s">
        <v>995</v>
      </c>
      <c r="I696" s="15" t="s">
        <v>995</v>
      </c>
      <c r="J696" s="15" t="s">
        <v>995</v>
      </c>
      <c r="K696" s="15" t="s">
        <v>996</v>
      </c>
      <c r="L696" s="15" t="s">
        <v>995</v>
      </c>
      <c r="M696" s="15" t="s">
        <v>997</v>
      </c>
      <c r="N696" s="15" t="s">
        <v>7070</v>
      </c>
      <c r="O696" s="15" t="s">
        <v>7021</v>
      </c>
      <c r="P696" s="15" t="s">
        <v>7022</v>
      </c>
      <c r="Q696" s="15" t="s">
        <v>537</v>
      </c>
      <c r="R696" s="15" t="s">
        <v>7023</v>
      </c>
      <c r="S696" s="15" t="s">
        <v>7071</v>
      </c>
      <c r="T696" s="15" t="s">
        <v>1001</v>
      </c>
      <c r="U696" s="15" t="s">
        <v>7072</v>
      </c>
      <c r="V696" s="15" t="s">
        <v>7073</v>
      </c>
      <c r="W696" s="15" t="s">
        <v>995</v>
      </c>
      <c r="X696" s="18" t="s">
        <v>7074</v>
      </c>
      <c r="Y696" s="15" t="s">
        <v>995</v>
      </c>
      <c r="Z696" s="17">
        <v>0</v>
      </c>
      <c r="AA696" s="17">
        <v>1</v>
      </c>
      <c r="AB696" s="16"/>
      <c r="AC696" s="16"/>
      <c r="AD696" s="16"/>
      <c r="AE696" s="16"/>
      <c r="AF696" s="15" t="s">
        <v>995</v>
      </c>
      <c r="AG696" s="16" t="b">
        <v>0</v>
      </c>
      <c r="AH696" s="15" t="s">
        <v>995</v>
      </c>
      <c r="AI696" s="15" t="s">
        <v>995</v>
      </c>
      <c r="AJ696" s="15" t="s">
        <v>995</v>
      </c>
      <c r="AK696" s="16" t="b">
        <v>0</v>
      </c>
      <c r="AL696" s="16" t="b">
        <v>0</v>
      </c>
      <c r="AM696" s="16"/>
      <c r="AN696" s="15" t="s">
        <v>3030</v>
      </c>
      <c r="AO696" s="15" t="s">
        <v>1067</v>
      </c>
      <c r="AP696" s="15" t="s">
        <v>1007</v>
      </c>
      <c r="AQ696" s="15" t="s">
        <v>1008</v>
      </c>
      <c r="AR696" s="16"/>
    </row>
    <row r="697" spans="1:44" ht="15.5" x14ac:dyDescent="0.35">
      <c r="A697" s="15" t="s">
        <v>7075</v>
      </c>
      <c r="B697" s="15" t="s">
        <v>7076</v>
      </c>
      <c r="C697" s="15" t="s">
        <v>7077</v>
      </c>
      <c r="D697" s="16"/>
      <c r="E697" s="17">
        <v>10</v>
      </c>
      <c r="F697" s="17">
        <v>1</v>
      </c>
      <c r="G697" s="15" t="s">
        <v>994</v>
      </c>
      <c r="H697" s="15" t="s">
        <v>995</v>
      </c>
      <c r="I697" s="15" t="s">
        <v>995</v>
      </c>
      <c r="J697" s="15" t="s">
        <v>995</v>
      </c>
      <c r="K697" s="15" t="s">
        <v>996</v>
      </c>
      <c r="L697" s="15" t="s">
        <v>995</v>
      </c>
      <c r="M697" s="15" t="s">
        <v>997</v>
      </c>
      <c r="N697" s="15" t="s">
        <v>7078</v>
      </c>
      <c r="O697" s="15" t="s">
        <v>7021</v>
      </c>
      <c r="P697" s="15" t="s">
        <v>7022</v>
      </c>
      <c r="Q697" s="15" t="s">
        <v>537</v>
      </c>
      <c r="R697" s="15" t="s">
        <v>7079</v>
      </c>
      <c r="S697" s="15" t="s">
        <v>7080</v>
      </c>
      <c r="T697" s="15" t="s">
        <v>1001</v>
      </c>
      <c r="U697" s="15" t="s">
        <v>7081</v>
      </c>
      <c r="V697" s="15" t="s">
        <v>7082</v>
      </c>
      <c r="W697" s="15" t="s">
        <v>995</v>
      </c>
      <c r="X697" s="18" t="s">
        <v>995</v>
      </c>
      <c r="Y697" s="15" t="s">
        <v>995</v>
      </c>
      <c r="Z697" s="17">
        <v>0</v>
      </c>
      <c r="AA697" s="17">
        <v>1</v>
      </c>
      <c r="AB697" s="16"/>
      <c r="AC697" s="16"/>
      <c r="AD697" s="16"/>
      <c r="AE697" s="16"/>
      <c r="AF697" s="15" t="s">
        <v>995</v>
      </c>
      <c r="AG697" s="16" t="b">
        <v>0</v>
      </c>
      <c r="AH697" s="15" t="s">
        <v>995</v>
      </c>
      <c r="AI697" s="15" t="s">
        <v>995</v>
      </c>
      <c r="AJ697" s="15" t="s">
        <v>995</v>
      </c>
      <c r="AK697" s="16" t="b">
        <v>0</v>
      </c>
      <c r="AL697" s="16" t="b">
        <v>0</v>
      </c>
      <c r="AM697" s="16"/>
      <c r="AN697" s="15" t="s">
        <v>1029</v>
      </c>
      <c r="AO697" s="15" t="s">
        <v>1030</v>
      </c>
      <c r="AP697" s="15" t="s">
        <v>1007</v>
      </c>
      <c r="AQ697" s="15" t="s">
        <v>1008</v>
      </c>
      <c r="AR697" s="16"/>
    </row>
    <row r="698" spans="1:44" ht="15.5" x14ac:dyDescent="0.35">
      <c r="A698" s="15" t="s">
        <v>7083</v>
      </c>
      <c r="B698" s="15" t="s">
        <v>7084</v>
      </c>
      <c r="C698" s="15" t="s">
        <v>7085</v>
      </c>
      <c r="D698" s="16"/>
      <c r="E698" s="16"/>
      <c r="F698" s="16"/>
      <c r="G698" s="15" t="s">
        <v>1251</v>
      </c>
      <c r="H698" s="15" t="s">
        <v>995</v>
      </c>
      <c r="I698" s="15" t="s">
        <v>7086</v>
      </c>
      <c r="J698" s="15" t="s">
        <v>995</v>
      </c>
      <c r="K698" s="15" t="s">
        <v>996</v>
      </c>
      <c r="L698" s="15" t="s">
        <v>995</v>
      </c>
      <c r="M698" s="15" t="s">
        <v>1008</v>
      </c>
      <c r="N698" s="15" t="s">
        <v>7087</v>
      </c>
      <c r="O698" s="15" t="s">
        <v>7021</v>
      </c>
      <c r="P698" s="15" t="s">
        <v>7022</v>
      </c>
      <c r="Q698" s="15" t="s">
        <v>537</v>
      </c>
      <c r="R698" s="15" t="s">
        <v>7088</v>
      </c>
      <c r="S698" s="15" t="s">
        <v>7089</v>
      </c>
      <c r="T698" s="15" t="s">
        <v>1001</v>
      </c>
      <c r="U698" s="15" t="s">
        <v>7090</v>
      </c>
      <c r="V698" s="15" t="s">
        <v>7091</v>
      </c>
      <c r="W698" s="15" t="s">
        <v>995</v>
      </c>
      <c r="X698" s="18" t="s">
        <v>7092</v>
      </c>
      <c r="Y698" s="15" t="s">
        <v>995</v>
      </c>
      <c r="Z698" s="17">
        <v>0</v>
      </c>
      <c r="AA698" s="17">
        <v>1</v>
      </c>
      <c r="AB698" s="16"/>
      <c r="AC698" s="16"/>
      <c r="AD698" s="16"/>
      <c r="AE698" s="16"/>
      <c r="AF698" s="15" t="s">
        <v>995</v>
      </c>
      <c r="AG698" s="16" t="b">
        <v>0</v>
      </c>
      <c r="AH698" s="15" t="s">
        <v>995</v>
      </c>
      <c r="AI698" s="15" t="s">
        <v>995</v>
      </c>
      <c r="AJ698" s="15" t="s">
        <v>995</v>
      </c>
      <c r="AK698" s="16" t="b">
        <v>0</v>
      </c>
      <c r="AL698" s="16" t="b">
        <v>0</v>
      </c>
      <c r="AM698" s="15" t="s">
        <v>1042</v>
      </c>
      <c r="AN698" s="15" t="s">
        <v>3735</v>
      </c>
      <c r="AO698" s="15" t="s">
        <v>1008</v>
      </c>
      <c r="AP698" s="15" t="s">
        <v>1007</v>
      </c>
      <c r="AQ698" s="15" t="s">
        <v>1008</v>
      </c>
      <c r="AR698" s="16"/>
    </row>
    <row r="699" spans="1:44" ht="15.5" x14ac:dyDescent="0.35">
      <c r="A699" s="15" t="s">
        <v>7093</v>
      </c>
      <c r="B699" s="15" t="s">
        <v>7094</v>
      </c>
      <c r="C699" s="15" t="s">
        <v>7095</v>
      </c>
      <c r="D699" s="16"/>
      <c r="E699" s="17">
        <v>68</v>
      </c>
      <c r="F699" s="17">
        <v>8</v>
      </c>
      <c r="G699" s="15" t="s">
        <v>995</v>
      </c>
      <c r="H699" s="15" t="s">
        <v>995</v>
      </c>
      <c r="I699" s="15" t="s">
        <v>995</v>
      </c>
      <c r="J699" s="15" t="s">
        <v>995</v>
      </c>
      <c r="K699" s="15" t="s">
        <v>996</v>
      </c>
      <c r="L699" s="15" t="s">
        <v>995</v>
      </c>
      <c r="M699" s="15" t="s">
        <v>997</v>
      </c>
      <c r="N699" s="15" t="s">
        <v>7096</v>
      </c>
      <c r="O699" s="15" t="s">
        <v>7097</v>
      </c>
      <c r="P699" s="15" t="s">
        <v>7022</v>
      </c>
      <c r="Q699" s="15" t="s">
        <v>537</v>
      </c>
      <c r="R699" s="15" t="s">
        <v>7098</v>
      </c>
      <c r="S699" s="15" t="s">
        <v>7099</v>
      </c>
      <c r="T699" s="15" t="s">
        <v>1001</v>
      </c>
      <c r="U699" s="15" t="s">
        <v>7100</v>
      </c>
      <c r="V699" s="15" t="s">
        <v>7101</v>
      </c>
      <c r="W699" s="15" t="s">
        <v>995</v>
      </c>
      <c r="X699" s="18" t="s">
        <v>7102</v>
      </c>
      <c r="Y699" s="15" t="s">
        <v>995</v>
      </c>
      <c r="Z699" s="17">
        <v>0</v>
      </c>
      <c r="AA699" s="17">
        <v>1</v>
      </c>
      <c r="AB699" s="16"/>
      <c r="AC699" s="16"/>
      <c r="AD699" s="16"/>
      <c r="AE699" s="16"/>
      <c r="AF699" s="15" t="s">
        <v>995</v>
      </c>
      <c r="AG699" s="16" t="b">
        <v>0</v>
      </c>
      <c r="AH699" s="15" t="s">
        <v>995</v>
      </c>
      <c r="AI699" s="15" t="s">
        <v>995</v>
      </c>
      <c r="AJ699" s="15" t="s">
        <v>995</v>
      </c>
      <c r="AK699" s="16" t="b">
        <v>0</v>
      </c>
      <c r="AL699" s="16" t="b">
        <v>0</v>
      </c>
      <c r="AM699" s="16"/>
      <c r="AN699" s="15" t="s">
        <v>1965</v>
      </c>
      <c r="AO699" s="15" t="s">
        <v>1019</v>
      </c>
      <c r="AP699" s="15" t="s">
        <v>1007</v>
      </c>
      <c r="AQ699" s="15" t="s">
        <v>1008</v>
      </c>
      <c r="AR699" s="16"/>
    </row>
    <row r="700" spans="1:44" ht="15.5" x14ac:dyDescent="0.35">
      <c r="A700" s="15" t="s">
        <v>7103</v>
      </c>
      <c r="B700" s="15" t="s">
        <v>7104</v>
      </c>
      <c r="C700" s="15" t="s">
        <v>7105</v>
      </c>
      <c r="D700" s="16"/>
      <c r="E700" s="17">
        <v>91</v>
      </c>
      <c r="F700" s="17">
        <v>10</v>
      </c>
      <c r="G700" s="15" t="s">
        <v>14</v>
      </c>
      <c r="H700" s="15" t="s">
        <v>995</v>
      </c>
      <c r="I700" s="15" t="s">
        <v>995</v>
      </c>
      <c r="J700" s="15" t="s">
        <v>995</v>
      </c>
      <c r="K700" s="15" t="s">
        <v>996</v>
      </c>
      <c r="L700" s="15" t="s">
        <v>995</v>
      </c>
      <c r="M700" s="15" t="s">
        <v>997</v>
      </c>
      <c r="N700" s="15" t="s">
        <v>7106</v>
      </c>
      <c r="O700" s="15" t="s">
        <v>938</v>
      </c>
      <c r="P700" s="15" t="s">
        <v>7022</v>
      </c>
      <c r="Q700" s="15" t="s">
        <v>537</v>
      </c>
      <c r="R700" s="15" t="s">
        <v>7107</v>
      </c>
      <c r="S700" s="15" t="s">
        <v>7108</v>
      </c>
      <c r="T700" s="15" t="s">
        <v>1786</v>
      </c>
      <c r="U700" s="15" t="s">
        <v>7109</v>
      </c>
      <c r="V700" s="15" t="s">
        <v>7110</v>
      </c>
      <c r="W700" s="15" t="s">
        <v>995</v>
      </c>
      <c r="X700" s="18" t="s">
        <v>7111</v>
      </c>
      <c r="Y700" s="15" t="s">
        <v>995</v>
      </c>
      <c r="Z700" s="17">
        <v>0</v>
      </c>
      <c r="AA700" s="17">
        <v>1</v>
      </c>
      <c r="AB700" s="16"/>
      <c r="AC700" s="16"/>
      <c r="AD700" s="16"/>
      <c r="AE700" s="16"/>
      <c r="AF700" s="15" t="s">
        <v>995</v>
      </c>
      <c r="AG700" s="16" t="b">
        <v>0</v>
      </c>
      <c r="AH700" s="15" t="s">
        <v>995</v>
      </c>
      <c r="AI700" s="15" t="s">
        <v>995</v>
      </c>
      <c r="AJ700" s="15" t="s">
        <v>995</v>
      </c>
      <c r="AK700" s="16" t="b">
        <v>0</v>
      </c>
      <c r="AL700" s="16" t="b">
        <v>0</v>
      </c>
      <c r="AM700" s="16"/>
      <c r="AN700" s="15" t="s">
        <v>4617</v>
      </c>
      <c r="AO700" s="15" t="s">
        <v>1019</v>
      </c>
      <c r="AP700" s="15" t="s">
        <v>1007</v>
      </c>
      <c r="AQ700" s="15" t="s">
        <v>1008</v>
      </c>
      <c r="AR700" s="16"/>
    </row>
    <row r="701" spans="1:44" ht="15.5" x14ac:dyDescent="0.35">
      <c r="A701" s="15" t="s">
        <v>7112</v>
      </c>
      <c r="B701" s="15" t="s">
        <v>7113</v>
      </c>
      <c r="C701" s="15" t="s">
        <v>7114</v>
      </c>
      <c r="D701" s="16"/>
      <c r="E701" s="16"/>
      <c r="F701" s="16"/>
      <c r="G701" s="15" t="s">
        <v>1115</v>
      </c>
      <c r="H701" s="15" t="s">
        <v>995</v>
      </c>
      <c r="I701" s="15" t="s">
        <v>995</v>
      </c>
      <c r="J701" s="15" t="s">
        <v>995</v>
      </c>
      <c r="K701" s="15" t="s">
        <v>996</v>
      </c>
      <c r="L701" s="15" t="s">
        <v>995</v>
      </c>
      <c r="M701" s="15" t="s">
        <v>997</v>
      </c>
      <c r="N701" s="15" t="s">
        <v>7115</v>
      </c>
      <c r="O701" s="15" t="s">
        <v>7116</v>
      </c>
      <c r="P701" s="15" t="s">
        <v>7022</v>
      </c>
      <c r="Q701" s="15" t="s">
        <v>537</v>
      </c>
      <c r="R701" s="15" t="s">
        <v>7117</v>
      </c>
      <c r="S701" s="15" t="s">
        <v>7118</v>
      </c>
      <c r="T701" s="15" t="s">
        <v>1001</v>
      </c>
      <c r="U701" s="15" t="s">
        <v>7119</v>
      </c>
      <c r="V701" s="15" t="s">
        <v>7120</v>
      </c>
      <c r="W701" s="15" t="s">
        <v>995</v>
      </c>
      <c r="X701" s="18" t="s">
        <v>7121</v>
      </c>
      <c r="Y701" s="15" t="s">
        <v>995</v>
      </c>
      <c r="Z701" s="17">
        <v>0</v>
      </c>
      <c r="AA701" s="17">
        <v>1</v>
      </c>
      <c r="AB701" s="16"/>
      <c r="AC701" s="16"/>
      <c r="AD701" s="16"/>
      <c r="AE701" s="16"/>
      <c r="AF701" s="15" t="s">
        <v>995</v>
      </c>
      <c r="AG701" s="16" t="b">
        <v>0</v>
      </c>
      <c r="AH701" s="15" t="s">
        <v>995</v>
      </c>
      <c r="AI701" s="15" t="s">
        <v>995</v>
      </c>
      <c r="AJ701" s="15" t="s">
        <v>995</v>
      </c>
      <c r="AK701" s="16" t="b">
        <v>0</v>
      </c>
      <c r="AL701" s="16" t="b">
        <v>0</v>
      </c>
      <c r="AM701" s="16"/>
      <c r="AN701" s="15" t="s">
        <v>7016</v>
      </c>
      <c r="AO701" s="15" t="s">
        <v>1171</v>
      </c>
      <c r="AP701" s="15" t="s">
        <v>1007</v>
      </c>
      <c r="AQ701" s="15" t="s">
        <v>1008</v>
      </c>
      <c r="AR701" s="16"/>
    </row>
    <row r="702" spans="1:44" ht="15.5" x14ac:dyDescent="0.35">
      <c r="A702" s="15" t="s">
        <v>7122</v>
      </c>
      <c r="B702" s="15" t="s">
        <v>7123</v>
      </c>
      <c r="C702" s="15" t="s">
        <v>7124</v>
      </c>
      <c r="D702" s="16"/>
      <c r="E702" s="17">
        <v>100</v>
      </c>
      <c r="F702" s="17">
        <v>100</v>
      </c>
      <c r="G702" s="15" t="s">
        <v>16</v>
      </c>
      <c r="H702" s="15" t="s">
        <v>995</v>
      </c>
      <c r="I702" s="15" t="s">
        <v>995</v>
      </c>
      <c r="J702" s="15" t="s">
        <v>995</v>
      </c>
      <c r="K702" s="15" t="s">
        <v>996</v>
      </c>
      <c r="L702" s="15" t="s">
        <v>995</v>
      </c>
      <c r="M702" s="15" t="s">
        <v>1139</v>
      </c>
      <c r="N702" s="15" t="s">
        <v>7125</v>
      </c>
      <c r="O702" s="15" t="s">
        <v>7116</v>
      </c>
      <c r="P702" s="15" t="s">
        <v>7022</v>
      </c>
      <c r="Q702" s="15" t="s">
        <v>537</v>
      </c>
      <c r="R702" s="15" t="s">
        <v>7126</v>
      </c>
      <c r="S702" s="15" t="s">
        <v>7127</v>
      </c>
      <c r="T702" s="15" t="s">
        <v>1001</v>
      </c>
      <c r="U702" s="15" t="s">
        <v>7128</v>
      </c>
      <c r="V702" s="15" t="s">
        <v>7129</v>
      </c>
      <c r="W702" s="15" t="s">
        <v>995</v>
      </c>
      <c r="X702" s="18" t="s">
        <v>7130</v>
      </c>
      <c r="Y702" s="15" t="s">
        <v>995</v>
      </c>
      <c r="Z702" s="17">
        <v>0</v>
      </c>
      <c r="AA702" s="17">
        <v>1</v>
      </c>
      <c r="AB702" s="16"/>
      <c r="AC702" s="16"/>
      <c r="AD702" s="16"/>
      <c r="AE702" s="16"/>
      <c r="AF702" s="15" t="s">
        <v>995</v>
      </c>
      <c r="AG702" s="16" t="b">
        <v>0</v>
      </c>
      <c r="AH702" s="15" t="s">
        <v>995</v>
      </c>
      <c r="AI702" s="15" t="s">
        <v>995</v>
      </c>
      <c r="AJ702" s="15" t="s">
        <v>995</v>
      </c>
      <c r="AK702" s="16" t="b">
        <v>0</v>
      </c>
      <c r="AL702" s="16" t="b">
        <v>0</v>
      </c>
      <c r="AM702" s="16"/>
      <c r="AN702" s="15" t="s">
        <v>2040</v>
      </c>
      <c r="AO702" s="15" t="s">
        <v>1139</v>
      </c>
      <c r="AP702" s="15" t="s">
        <v>1007</v>
      </c>
      <c r="AQ702" s="15" t="s">
        <v>1008</v>
      </c>
      <c r="AR702" s="16"/>
    </row>
    <row r="703" spans="1:44" ht="15.5" x14ac:dyDescent="0.35">
      <c r="A703" s="15" t="s">
        <v>7131</v>
      </c>
      <c r="B703" s="15" t="s">
        <v>7132</v>
      </c>
      <c r="C703" s="15" t="s">
        <v>7133</v>
      </c>
      <c r="D703" s="16"/>
      <c r="E703" s="17">
        <v>44</v>
      </c>
      <c r="F703" s="17">
        <v>5</v>
      </c>
      <c r="G703" s="15" t="s">
        <v>14</v>
      </c>
      <c r="H703" s="15" t="s">
        <v>995</v>
      </c>
      <c r="I703" s="15" t="s">
        <v>995</v>
      </c>
      <c r="J703" s="15" t="s">
        <v>995</v>
      </c>
      <c r="K703" s="15" t="s">
        <v>996</v>
      </c>
      <c r="L703" s="15" t="s">
        <v>995</v>
      </c>
      <c r="M703" s="15" t="s">
        <v>997</v>
      </c>
      <c r="N703" s="15" t="s">
        <v>7134</v>
      </c>
      <c r="O703" s="15" t="s">
        <v>7116</v>
      </c>
      <c r="P703" s="15" t="s">
        <v>7022</v>
      </c>
      <c r="Q703" s="15" t="s">
        <v>537</v>
      </c>
      <c r="R703" s="15" t="s">
        <v>7126</v>
      </c>
      <c r="S703" s="15" t="s">
        <v>7135</v>
      </c>
      <c r="T703" s="15" t="s">
        <v>1001</v>
      </c>
      <c r="U703" s="15" t="s">
        <v>7136</v>
      </c>
      <c r="V703" s="15" t="s">
        <v>7137</v>
      </c>
      <c r="W703" s="15" t="s">
        <v>995</v>
      </c>
      <c r="X703" s="18" t="s">
        <v>7138</v>
      </c>
      <c r="Y703" s="15" t="s">
        <v>995</v>
      </c>
      <c r="Z703" s="17">
        <v>0</v>
      </c>
      <c r="AA703" s="17">
        <v>1</v>
      </c>
      <c r="AB703" s="16"/>
      <c r="AC703" s="16"/>
      <c r="AD703" s="16"/>
      <c r="AE703" s="16"/>
      <c r="AF703" s="15" t="s">
        <v>995</v>
      </c>
      <c r="AG703" s="16" t="b">
        <v>0</v>
      </c>
      <c r="AH703" s="15" t="s">
        <v>995</v>
      </c>
      <c r="AI703" s="15" t="s">
        <v>995</v>
      </c>
      <c r="AJ703" s="15" t="s">
        <v>995</v>
      </c>
      <c r="AK703" s="16" t="b">
        <v>0</v>
      </c>
      <c r="AL703" s="16" t="b">
        <v>0</v>
      </c>
      <c r="AM703" s="16"/>
      <c r="AN703" s="15" t="s">
        <v>7139</v>
      </c>
      <c r="AO703" s="15" t="s">
        <v>1019</v>
      </c>
      <c r="AP703" s="15" t="s">
        <v>1007</v>
      </c>
      <c r="AQ703" s="15" t="s">
        <v>1008</v>
      </c>
      <c r="AR703" s="16"/>
    </row>
    <row r="704" spans="1:44" ht="15.5" x14ac:dyDescent="0.35">
      <c r="A704" s="15" t="s">
        <v>7140</v>
      </c>
      <c r="B704" s="15" t="s">
        <v>7141</v>
      </c>
      <c r="C704" s="15" t="s">
        <v>7142</v>
      </c>
      <c r="D704" s="16"/>
      <c r="E704" s="16"/>
      <c r="F704" s="16"/>
      <c r="G704" s="15" t="s">
        <v>1251</v>
      </c>
      <c r="H704" s="15" t="s">
        <v>995</v>
      </c>
      <c r="I704" s="15" t="s">
        <v>995</v>
      </c>
      <c r="J704" s="15" t="s">
        <v>995</v>
      </c>
      <c r="K704" s="15" t="s">
        <v>996</v>
      </c>
      <c r="L704" s="15" t="s">
        <v>995</v>
      </c>
      <c r="M704" s="15" t="s">
        <v>997</v>
      </c>
      <c r="N704" s="15" t="s">
        <v>995</v>
      </c>
      <c r="O704" s="15" t="s">
        <v>7116</v>
      </c>
      <c r="P704" s="15" t="s">
        <v>7022</v>
      </c>
      <c r="Q704" s="15" t="s">
        <v>537</v>
      </c>
      <c r="R704" s="15" t="s">
        <v>7126</v>
      </c>
      <c r="S704" s="15" t="s">
        <v>7143</v>
      </c>
      <c r="T704" s="15" t="s">
        <v>1001</v>
      </c>
      <c r="U704" s="15" t="s">
        <v>995</v>
      </c>
      <c r="V704" s="15" t="s">
        <v>995</v>
      </c>
      <c r="W704" s="15" t="s">
        <v>995</v>
      </c>
      <c r="X704" s="18" t="s">
        <v>7144</v>
      </c>
      <c r="Y704" s="15" t="s">
        <v>995</v>
      </c>
      <c r="Z704" s="17">
        <v>0</v>
      </c>
      <c r="AA704" s="17">
        <v>1</v>
      </c>
      <c r="AB704" s="16"/>
      <c r="AC704" s="16"/>
      <c r="AD704" s="16"/>
      <c r="AE704" s="16"/>
      <c r="AF704" s="15" t="s">
        <v>995</v>
      </c>
      <c r="AG704" s="16" t="b">
        <v>0</v>
      </c>
      <c r="AH704" s="15" t="s">
        <v>995</v>
      </c>
      <c r="AI704" s="15" t="s">
        <v>995</v>
      </c>
      <c r="AJ704" s="15" t="s">
        <v>995</v>
      </c>
      <c r="AK704" s="16" t="b">
        <v>0</v>
      </c>
      <c r="AL704" s="16" t="b">
        <v>0</v>
      </c>
      <c r="AM704" s="16"/>
      <c r="AN704" s="15" t="s">
        <v>4776</v>
      </c>
      <c r="AO704" s="15" t="s">
        <v>1067</v>
      </c>
      <c r="AP704" s="15" t="s">
        <v>4437</v>
      </c>
      <c r="AQ704" s="15" t="s">
        <v>1067</v>
      </c>
      <c r="AR704" s="16"/>
    </row>
    <row r="705" spans="1:44" ht="15.5" x14ac:dyDescent="0.35">
      <c r="A705" s="15" t="s">
        <v>7145</v>
      </c>
      <c r="B705" s="15" t="s">
        <v>7146</v>
      </c>
      <c r="C705" s="15" t="s">
        <v>7147</v>
      </c>
      <c r="D705" s="16"/>
      <c r="E705" s="17">
        <v>39</v>
      </c>
      <c r="F705" s="17">
        <v>4</v>
      </c>
      <c r="G705" s="15" t="s">
        <v>1061</v>
      </c>
      <c r="H705" s="15" t="s">
        <v>995</v>
      </c>
      <c r="I705" s="15" t="s">
        <v>995</v>
      </c>
      <c r="J705" s="15" t="s">
        <v>995</v>
      </c>
      <c r="K705" s="15" t="s">
        <v>996</v>
      </c>
      <c r="L705" s="15" t="s">
        <v>995</v>
      </c>
      <c r="M705" s="15" t="s">
        <v>997</v>
      </c>
      <c r="N705" s="15" t="s">
        <v>7148</v>
      </c>
      <c r="O705" s="15" t="s">
        <v>7149</v>
      </c>
      <c r="P705" s="15" t="s">
        <v>7022</v>
      </c>
      <c r="Q705" s="15" t="s">
        <v>537</v>
      </c>
      <c r="R705" s="15" t="s">
        <v>7150</v>
      </c>
      <c r="S705" s="15" t="s">
        <v>7151</v>
      </c>
      <c r="T705" s="15" t="s">
        <v>1001</v>
      </c>
      <c r="U705" s="15" t="s">
        <v>7152</v>
      </c>
      <c r="V705" s="15" t="s">
        <v>7153</v>
      </c>
      <c r="W705" s="15" t="s">
        <v>995</v>
      </c>
      <c r="X705" s="18" t="s">
        <v>7154</v>
      </c>
      <c r="Y705" s="15" t="s">
        <v>995</v>
      </c>
      <c r="Z705" s="17">
        <v>0</v>
      </c>
      <c r="AA705" s="17">
        <v>1</v>
      </c>
      <c r="AB705" s="17">
        <v>15</v>
      </c>
      <c r="AC705" s="16"/>
      <c r="AD705" s="16"/>
      <c r="AE705" s="16"/>
      <c r="AF705" s="15" t="s">
        <v>995</v>
      </c>
      <c r="AG705" s="16" t="b">
        <v>0</v>
      </c>
      <c r="AH705" s="15" t="s">
        <v>995</v>
      </c>
      <c r="AI705" s="15" t="s">
        <v>995</v>
      </c>
      <c r="AJ705" s="15" t="s">
        <v>995</v>
      </c>
      <c r="AK705" s="16" t="b">
        <v>0</v>
      </c>
      <c r="AL705" s="16" t="b">
        <v>0</v>
      </c>
      <c r="AM705" s="16"/>
      <c r="AN705" s="15" t="s">
        <v>2659</v>
      </c>
      <c r="AO705" s="15" t="s">
        <v>1019</v>
      </c>
      <c r="AP705" s="15" t="s">
        <v>1007</v>
      </c>
      <c r="AQ705" s="15" t="s">
        <v>1008</v>
      </c>
      <c r="AR705" s="16"/>
    </row>
    <row r="706" spans="1:44" ht="15.5" x14ac:dyDescent="0.35">
      <c r="A706" s="15" t="s">
        <v>7155</v>
      </c>
      <c r="B706" s="15" t="s">
        <v>7156</v>
      </c>
      <c r="C706" s="15" t="s">
        <v>7157</v>
      </c>
      <c r="D706" s="16"/>
      <c r="E706" s="17">
        <v>43</v>
      </c>
      <c r="F706" s="17">
        <v>3</v>
      </c>
      <c r="G706" s="15" t="s">
        <v>1034</v>
      </c>
      <c r="H706" s="15" t="s">
        <v>995</v>
      </c>
      <c r="I706" s="15" t="s">
        <v>995</v>
      </c>
      <c r="J706" s="15" t="s">
        <v>995</v>
      </c>
      <c r="K706" s="15" t="s">
        <v>996</v>
      </c>
      <c r="L706" s="15" t="s">
        <v>995</v>
      </c>
      <c r="M706" s="15" t="s">
        <v>997</v>
      </c>
      <c r="N706" s="15" t="s">
        <v>7158</v>
      </c>
      <c r="O706" s="15" t="s">
        <v>7159</v>
      </c>
      <c r="P706" s="15" t="s">
        <v>7160</v>
      </c>
      <c r="Q706" s="15" t="s">
        <v>537</v>
      </c>
      <c r="R706" s="15" t="s">
        <v>7161</v>
      </c>
      <c r="S706" s="15" t="s">
        <v>7162</v>
      </c>
      <c r="T706" s="15" t="s">
        <v>1001</v>
      </c>
      <c r="U706" s="15" t="s">
        <v>7163</v>
      </c>
      <c r="V706" s="15" t="s">
        <v>7164</v>
      </c>
      <c r="W706" s="15" t="s">
        <v>995</v>
      </c>
      <c r="X706" s="18" t="s">
        <v>7165</v>
      </c>
      <c r="Y706" s="15" t="s">
        <v>995</v>
      </c>
      <c r="Z706" s="17">
        <v>0</v>
      </c>
      <c r="AA706" s="17">
        <v>1</v>
      </c>
      <c r="AB706" s="16"/>
      <c r="AC706" s="16"/>
      <c r="AD706" s="16"/>
      <c r="AE706" s="16"/>
      <c r="AF706" s="15" t="s">
        <v>995</v>
      </c>
      <c r="AG706" s="16" t="b">
        <v>0</v>
      </c>
      <c r="AH706" s="15" t="s">
        <v>995</v>
      </c>
      <c r="AI706" s="15" t="s">
        <v>995</v>
      </c>
      <c r="AJ706" s="15" t="s">
        <v>995</v>
      </c>
      <c r="AK706" s="16" t="b">
        <v>0</v>
      </c>
      <c r="AL706" s="16" t="b">
        <v>0</v>
      </c>
      <c r="AM706" s="16"/>
      <c r="AN706" s="15" t="s">
        <v>3313</v>
      </c>
      <c r="AO706" s="15" t="s">
        <v>1057</v>
      </c>
      <c r="AP706" s="15" t="s">
        <v>1007</v>
      </c>
      <c r="AQ706" s="15" t="s">
        <v>1008</v>
      </c>
      <c r="AR706" s="16"/>
    </row>
    <row r="707" spans="1:44" ht="15.5" x14ac:dyDescent="0.35">
      <c r="A707" s="15" t="s">
        <v>7166</v>
      </c>
      <c r="B707" s="15" t="s">
        <v>7167</v>
      </c>
      <c r="C707" s="15" t="s">
        <v>7168</v>
      </c>
      <c r="D707" s="16"/>
      <c r="E707" s="17">
        <v>72</v>
      </c>
      <c r="F707" s="17">
        <v>7</v>
      </c>
      <c r="G707" s="15" t="s">
        <v>1251</v>
      </c>
      <c r="H707" s="15" t="s">
        <v>995</v>
      </c>
      <c r="I707" s="15" t="s">
        <v>995</v>
      </c>
      <c r="J707" s="15" t="s">
        <v>995</v>
      </c>
      <c r="K707" s="15" t="s">
        <v>996</v>
      </c>
      <c r="L707" s="15" t="s">
        <v>995</v>
      </c>
      <c r="M707" s="15" t="s">
        <v>997</v>
      </c>
      <c r="N707" s="15" t="s">
        <v>7169</v>
      </c>
      <c r="O707" s="15" t="s">
        <v>7159</v>
      </c>
      <c r="P707" s="15" t="s">
        <v>7160</v>
      </c>
      <c r="Q707" s="15" t="s">
        <v>537</v>
      </c>
      <c r="R707" s="15" t="s">
        <v>7161</v>
      </c>
      <c r="S707" s="15" t="s">
        <v>7170</v>
      </c>
      <c r="T707" s="15" t="s">
        <v>1001</v>
      </c>
      <c r="U707" s="15" t="s">
        <v>7171</v>
      </c>
      <c r="V707" s="15" t="s">
        <v>7172</v>
      </c>
      <c r="W707" s="15" t="s">
        <v>995</v>
      </c>
      <c r="X707" s="18" t="s">
        <v>7173</v>
      </c>
      <c r="Y707" s="15" t="s">
        <v>995</v>
      </c>
      <c r="Z707" s="17">
        <v>0</v>
      </c>
      <c r="AA707" s="17">
        <v>1</v>
      </c>
      <c r="AB707" s="16"/>
      <c r="AC707" s="16"/>
      <c r="AD707" s="16"/>
      <c r="AE707" s="16"/>
      <c r="AF707" s="15" t="s">
        <v>995</v>
      </c>
      <c r="AG707" s="16" t="b">
        <v>0</v>
      </c>
      <c r="AH707" s="15" t="s">
        <v>995</v>
      </c>
      <c r="AI707" s="15" t="s">
        <v>995</v>
      </c>
      <c r="AJ707" s="15" t="s">
        <v>995</v>
      </c>
      <c r="AK707" s="16" t="b">
        <v>0</v>
      </c>
      <c r="AL707" s="16" t="b">
        <v>0</v>
      </c>
      <c r="AM707" s="16"/>
      <c r="AN707" s="15" t="s">
        <v>7174</v>
      </c>
      <c r="AO707" s="15" t="s">
        <v>1019</v>
      </c>
      <c r="AP707" s="15" t="s">
        <v>1007</v>
      </c>
      <c r="AQ707" s="15" t="s">
        <v>1008</v>
      </c>
      <c r="AR707" s="16"/>
    </row>
    <row r="708" spans="1:44" ht="15.5" x14ac:dyDescent="0.35">
      <c r="A708" s="15" t="s">
        <v>7175</v>
      </c>
      <c r="B708" s="15" t="s">
        <v>7176</v>
      </c>
      <c r="C708" s="15" t="s">
        <v>7177</v>
      </c>
      <c r="D708" s="16"/>
      <c r="E708" s="17">
        <v>12</v>
      </c>
      <c r="F708" s="17">
        <v>1</v>
      </c>
      <c r="G708" s="15" t="s">
        <v>1034</v>
      </c>
      <c r="H708" s="15" t="s">
        <v>995</v>
      </c>
      <c r="I708" s="15" t="s">
        <v>995</v>
      </c>
      <c r="J708" s="15" t="s">
        <v>995</v>
      </c>
      <c r="K708" s="15" t="s">
        <v>996</v>
      </c>
      <c r="L708" s="15" t="s">
        <v>995</v>
      </c>
      <c r="M708" s="15" t="s">
        <v>997</v>
      </c>
      <c r="N708" s="15" t="s">
        <v>7178</v>
      </c>
      <c r="O708" s="15" t="s">
        <v>7159</v>
      </c>
      <c r="P708" s="15" t="s">
        <v>7160</v>
      </c>
      <c r="Q708" s="15" t="s">
        <v>537</v>
      </c>
      <c r="R708" s="15" t="s">
        <v>7161</v>
      </c>
      <c r="S708" s="15" t="s">
        <v>7179</v>
      </c>
      <c r="T708" s="15" t="s">
        <v>1001</v>
      </c>
      <c r="U708" s="15" t="s">
        <v>7180</v>
      </c>
      <c r="V708" s="15" t="s">
        <v>7181</v>
      </c>
      <c r="W708" s="15" t="s">
        <v>995</v>
      </c>
      <c r="X708" s="15" t="s">
        <v>7182</v>
      </c>
      <c r="Y708" s="15" t="s">
        <v>995</v>
      </c>
      <c r="Z708" s="17">
        <v>0</v>
      </c>
      <c r="AA708" s="17">
        <v>1</v>
      </c>
      <c r="AB708" s="16"/>
      <c r="AC708" s="16"/>
      <c r="AD708" s="16"/>
      <c r="AE708" s="16"/>
      <c r="AF708" s="15" t="s">
        <v>995</v>
      </c>
      <c r="AG708" s="16" t="b">
        <v>0</v>
      </c>
      <c r="AH708" s="15" t="s">
        <v>995</v>
      </c>
      <c r="AI708" s="15" t="s">
        <v>995</v>
      </c>
      <c r="AJ708" s="15" t="s">
        <v>995</v>
      </c>
      <c r="AK708" s="16" t="b">
        <v>0</v>
      </c>
      <c r="AL708" s="16" t="b">
        <v>0</v>
      </c>
      <c r="AM708" s="16"/>
      <c r="AN708" s="15" t="s">
        <v>1804</v>
      </c>
      <c r="AO708" s="15" t="s">
        <v>1805</v>
      </c>
      <c r="AP708" s="15" t="s">
        <v>1007</v>
      </c>
      <c r="AQ708" s="15" t="s">
        <v>1008</v>
      </c>
      <c r="AR708" s="16"/>
    </row>
    <row r="709" spans="1:44" ht="15.5" x14ac:dyDescent="0.35">
      <c r="A709" s="15" t="s">
        <v>7183</v>
      </c>
      <c r="B709" s="15" t="s">
        <v>7184</v>
      </c>
      <c r="C709" s="15" t="s">
        <v>7185</v>
      </c>
      <c r="D709" s="16"/>
      <c r="E709" s="17">
        <v>47</v>
      </c>
      <c r="F709" s="17">
        <v>3</v>
      </c>
      <c r="G709" s="15" t="s">
        <v>1615</v>
      </c>
      <c r="H709" s="15" t="s">
        <v>995</v>
      </c>
      <c r="I709" s="15" t="s">
        <v>995</v>
      </c>
      <c r="J709" s="15" t="s">
        <v>995</v>
      </c>
      <c r="K709" s="15" t="s">
        <v>996</v>
      </c>
      <c r="L709" s="15" t="s">
        <v>995</v>
      </c>
      <c r="M709" s="15" t="s">
        <v>997</v>
      </c>
      <c r="N709" s="15" t="s">
        <v>7186</v>
      </c>
      <c r="O709" s="15" t="s">
        <v>7187</v>
      </c>
      <c r="P709" s="15" t="s">
        <v>7160</v>
      </c>
      <c r="Q709" s="15" t="s">
        <v>537</v>
      </c>
      <c r="R709" s="15" t="s">
        <v>7188</v>
      </c>
      <c r="S709" s="15" t="s">
        <v>7189</v>
      </c>
      <c r="T709" s="15" t="s">
        <v>1001</v>
      </c>
      <c r="U709" s="15" t="s">
        <v>7190</v>
      </c>
      <c r="V709" s="15" t="s">
        <v>7191</v>
      </c>
      <c r="W709" s="15" t="s">
        <v>995</v>
      </c>
      <c r="X709" s="18" t="s">
        <v>7192</v>
      </c>
      <c r="Y709" s="15" t="s">
        <v>995</v>
      </c>
      <c r="Z709" s="17">
        <v>0</v>
      </c>
      <c r="AA709" s="17">
        <v>1</v>
      </c>
      <c r="AB709" s="16"/>
      <c r="AC709" s="16"/>
      <c r="AD709" s="16"/>
      <c r="AE709" s="16"/>
      <c r="AF709" s="15" t="s">
        <v>995</v>
      </c>
      <c r="AG709" s="16" t="b">
        <v>0</v>
      </c>
      <c r="AH709" s="15" t="s">
        <v>995</v>
      </c>
      <c r="AI709" s="15" t="s">
        <v>995</v>
      </c>
      <c r="AJ709" s="15" t="s">
        <v>995</v>
      </c>
      <c r="AK709" s="16" t="b">
        <v>0</v>
      </c>
      <c r="AL709" s="16" t="b">
        <v>0</v>
      </c>
      <c r="AM709" s="16"/>
      <c r="AN709" s="15" t="s">
        <v>4617</v>
      </c>
      <c r="AO709" s="15" t="s">
        <v>1019</v>
      </c>
      <c r="AP709" s="15" t="s">
        <v>1007</v>
      </c>
      <c r="AQ709" s="15" t="s">
        <v>1008</v>
      </c>
      <c r="AR709" s="16"/>
    </row>
    <row r="710" spans="1:44" ht="15.5" x14ac:dyDescent="0.35">
      <c r="A710" s="15" t="s">
        <v>7193</v>
      </c>
      <c r="B710" s="15" t="s">
        <v>7194</v>
      </c>
      <c r="C710" s="15" t="s">
        <v>7195</v>
      </c>
      <c r="D710" s="16"/>
      <c r="E710" s="17">
        <v>31</v>
      </c>
      <c r="F710" s="17">
        <v>3</v>
      </c>
      <c r="G710" s="15" t="s">
        <v>1667</v>
      </c>
      <c r="H710" s="15" t="s">
        <v>995</v>
      </c>
      <c r="I710" s="15" t="s">
        <v>995</v>
      </c>
      <c r="J710" s="15" t="s">
        <v>995</v>
      </c>
      <c r="K710" s="15" t="s">
        <v>996</v>
      </c>
      <c r="L710" s="15" t="s">
        <v>995</v>
      </c>
      <c r="M710" s="15" t="s">
        <v>1123</v>
      </c>
      <c r="N710" s="15" t="s">
        <v>7196</v>
      </c>
      <c r="O710" s="15" t="s">
        <v>7197</v>
      </c>
      <c r="P710" s="15" t="s">
        <v>927</v>
      </c>
      <c r="Q710" s="15" t="s">
        <v>537</v>
      </c>
      <c r="R710" s="15" t="s">
        <v>7198</v>
      </c>
      <c r="S710" s="15" t="s">
        <v>7199</v>
      </c>
      <c r="T710" s="15" t="s">
        <v>1001</v>
      </c>
      <c r="U710" s="15" t="s">
        <v>7200</v>
      </c>
      <c r="V710" s="15" t="s">
        <v>7201</v>
      </c>
      <c r="W710" s="15" t="s">
        <v>995</v>
      </c>
      <c r="X710" s="18" t="s">
        <v>7202</v>
      </c>
      <c r="Y710" s="15" t="s">
        <v>995</v>
      </c>
      <c r="Z710" s="17">
        <v>0</v>
      </c>
      <c r="AA710" s="17">
        <v>1</v>
      </c>
      <c r="AB710" s="16"/>
      <c r="AC710" s="16"/>
      <c r="AD710" s="16"/>
      <c r="AE710" s="16"/>
      <c r="AF710" s="15" t="s">
        <v>995</v>
      </c>
      <c r="AG710" s="16" t="b">
        <v>0</v>
      </c>
      <c r="AH710" s="15" t="s">
        <v>995</v>
      </c>
      <c r="AI710" s="15" t="s">
        <v>995</v>
      </c>
      <c r="AJ710" s="15" t="s">
        <v>995</v>
      </c>
      <c r="AK710" s="16" t="b">
        <v>0</v>
      </c>
      <c r="AL710" s="16" t="b">
        <v>0</v>
      </c>
      <c r="AM710" s="16"/>
      <c r="AN710" s="15" t="s">
        <v>3637</v>
      </c>
      <c r="AO710" s="15" t="s">
        <v>1123</v>
      </c>
      <c r="AP710" s="15" t="s">
        <v>1007</v>
      </c>
      <c r="AQ710" s="15" t="s">
        <v>1008</v>
      </c>
      <c r="AR710" s="16"/>
    </row>
    <row r="711" spans="1:44" ht="15.5" x14ac:dyDescent="0.35">
      <c r="A711" s="15" t="s">
        <v>7203</v>
      </c>
      <c r="B711" s="15" t="s">
        <v>7204</v>
      </c>
      <c r="C711" s="15" t="s">
        <v>7205</v>
      </c>
      <c r="D711" s="16"/>
      <c r="E711" s="17">
        <v>36</v>
      </c>
      <c r="F711" s="17">
        <v>4</v>
      </c>
      <c r="G711" s="15" t="s">
        <v>14</v>
      </c>
      <c r="H711" s="15" t="s">
        <v>995</v>
      </c>
      <c r="I711" s="15" t="s">
        <v>995</v>
      </c>
      <c r="J711" s="15" t="s">
        <v>995</v>
      </c>
      <c r="K711" s="15" t="s">
        <v>996</v>
      </c>
      <c r="L711" s="15" t="s">
        <v>995</v>
      </c>
      <c r="M711" s="15" t="s">
        <v>997</v>
      </c>
      <c r="N711" s="15" t="s">
        <v>7206</v>
      </c>
      <c r="O711" s="15" t="s">
        <v>7197</v>
      </c>
      <c r="P711" s="15" t="s">
        <v>927</v>
      </c>
      <c r="Q711" s="15" t="s">
        <v>537</v>
      </c>
      <c r="R711" s="15" t="s">
        <v>7207</v>
      </c>
      <c r="S711" s="15" t="s">
        <v>7208</v>
      </c>
      <c r="T711" s="15" t="s">
        <v>1001</v>
      </c>
      <c r="U711" s="15" t="s">
        <v>7209</v>
      </c>
      <c r="V711" s="15" t="s">
        <v>7210</v>
      </c>
      <c r="W711" s="15" t="s">
        <v>995</v>
      </c>
      <c r="X711" s="18" t="s">
        <v>7211</v>
      </c>
      <c r="Y711" s="15" t="s">
        <v>995</v>
      </c>
      <c r="Z711" s="17">
        <v>0</v>
      </c>
      <c r="AA711" s="17">
        <v>1</v>
      </c>
      <c r="AB711" s="16"/>
      <c r="AC711" s="16"/>
      <c r="AD711" s="16"/>
      <c r="AE711" s="16"/>
      <c r="AF711" s="15" t="s">
        <v>995</v>
      </c>
      <c r="AG711" s="16" t="b">
        <v>0</v>
      </c>
      <c r="AH711" s="15" t="s">
        <v>995</v>
      </c>
      <c r="AI711" s="15" t="s">
        <v>995</v>
      </c>
      <c r="AJ711" s="15" t="s">
        <v>995</v>
      </c>
      <c r="AK711" s="16" t="b">
        <v>0</v>
      </c>
      <c r="AL711" s="16" t="b">
        <v>0</v>
      </c>
      <c r="AM711" s="15" t="s">
        <v>1042</v>
      </c>
      <c r="AN711" s="15" t="s">
        <v>5366</v>
      </c>
      <c r="AO711" s="15" t="s">
        <v>1019</v>
      </c>
      <c r="AP711" s="15" t="s">
        <v>1007</v>
      </c>
      <c r="AQ711" s="15" t="s">
        <v>1008</v>
      </c>
      <c r="AR711" s="16"/>
    </row>
    <row r="712" spans="1:44" ht="15.5" x14ac:dyDescent="0.35">
      <c r="A712" s="15" t="s">
        <v>7212</v>
      </c>
      <c r="B712" s="15" t="s">
        <v>7213</v>
      </c>
      <c r="C712" s="15" t="s">
        <v>7214</v>
      </c>
      <c r="D712" s="16"/>
      <c r="E712" s="17">
        <v>12</v>
      </c>
      <c r="F712" s="17">
        <v>1</v>
      </c>
      <c r="G712" s="15" t="s">
        <v>1564</v>
      </c>
      <c r="H712" s="15" t="s">
        <v>995</v>
      </c>
      <c r="I712" s="15" t="s">
        <v>995</v>
      </c>
      <c r="J712" s="15" t="s">
        <v>995</v>
      </c>
      <c r="K712" s="15" t="s">
        <v>996</v>
      </c>
      <c r="L712" s="15" t="s">
        <v>995</v>
      </c>
      <c r="M712" s="15" t="s">
        <v>997</v>
      </c>
      <c r="N712" s="15" t="s">
        <v>7215</v>
      </c>
      <c r="O712" s="15" t="s">
        <v>7197</v>
      </c>
      <c r="P712" s="15" t="s">
        <v>927</v>
      </c>
      <c r="Q712" s="15" t="s">
        <v>537</v>
      </c>
      <c r="R712" s="15" t="s">
        <v>7216</v>
      </c>
      <c r="S712" s="15" t="s">
        <v>7217</v>
      </c>
      <c r="T712" s="15" t="s">
        <v>1001</v>
      </c>
      <c r="U712" s="15" t="s">
        <v>7218</v>
      </c>
      <c r="V712" s="15" t="s">
        <v>7219</v>
      </c>
      <c r="W712" s="15" t="s">
        <v>995</v>
      </c>
      <c r="X712" s="18" t="s">
        <v>7220</v>
      </c>
      <c r="Y712" s="15" t="s">
        <v>995</v>
      </c>
      <c r="Z712" s="17">
        <v>0</v>
      </c>
      <c r="AA712" s="17">
        <v>1</v>
      </c>
      <c r="AB712" s="16"/>
      <c r="AC712" s="16"/>
      <c r="AD712" s="16"/>
      <c r="AE712" s="16"/>
      <c r="AF712" s="15" t="s">
        <v>995</v>
      </c>
      <c r="AG712" s="16" t="b">
        <v>0</v>
      </c>
      <c r="AH712" s="15" t="s">
        <v>995</v>
      </c>
      <c r="AI712" s="15" t="s">
        <v>995</v>
      </c>
      <c r="AJ712" s="15" t="s">
        <v>995</v>
      </c>
      <c r="AK712" s="16" t="b">
        <v>0</v>
      </c>
      <c r="AL712" s="16" t="b">
        <v>0</v>
      </c>
      <c r="AM712" s="16"/>
      <c r="AN712" s="15" t="s">
        <v>3130</v>
      </c>
      <c r="AO712" s="15" t="s">
        <v>1019</v>
      </c>
      <c r="AP712" s="15" t="s">
        <v>1007</v>
      </c>
      <c r="AQ712" s="15" t="s">
        <v>1008</v>
      </c>
      <c r="AR712" s="16"/>
    </row>
    <row r="713" spans="1:44" ht="15.5" x14ac:dyDescent="0.35">
      <c r="A713" s="15" t="s">
        <v>7221</v>
      </c>
      <c r="B713" s="15" t="s">
        <v>7222</v>
      </c>
      <c r="C713" s="15" t="s">
        <v>7223</v>
      </c>
      <c r="D713" s="16"/>
      <c r="E713" s="17">
        <v>61</v>
      </c>
      <c r="F713" s="17">
        <v>8</v>
      </c>
      <c r="G713" s="15" t="s">
        <v>1331</v>
      </c>
      <c r="H713" s="15" t="s">
        <v>995</v>
      </c>
      <c r="I713" s="15" t="s">
        <v>995</v>
      </c>
      <c r="J713" s="15" t="s">
        <v>995</v>
      </c>
      <c r="K713" s="15" t="s">
        <v>996</v>
      </c>
      <c r="L713" s="15" t="s">
        <v>995</v>
      </c>
      <c r="M713" s="15" t="s">
        <v>997</v>
      </c>
      <c r="N713" s="15" t="s">
        <v>7224</v>
      </c>
      <c r="O713" s="15" t="s">
        <v>7197</v>
      </c>
      <c r="P713" s="15" t="s">
        <v>927</v>
      </c>
      <c r="Q713" s="15" t="s">
        <v>537</v>
      </c>
      <c r="R713" s="15" t="s">
        <v>7216</v>
      </c>
      <c r="S713" s="15" t="s">
        <v>7225</v>
      </c>
      <c r="T713" s="15" t="s">
        <v>1001</v>
      </c>
      <c r="U713" s="15" t="s">
        <v>7226</v>
      </c>
      <c r="V713" s="15" t="s">
        <v>7227</v>
      </c>
      <c r="W713" s="15" t="s">
        <v>995</v>
      </c>
      <c r="X713" s="18" t="s">
        <v>7228</v>
      </c>
      <c r="Y713" s="15" t="s">
        <v>995</v>
      </c>
      <c r="Z713" s="17">
        <v>0</v>
      </c>
      <c r="AA713" s="17">
        <v>1</v>
      </c>
      <c r="AB713" s="16"/>
      <c r="AC713" s="16"/>
      <c r="AD713" s="16"/>
      <c r="AE713" s="16"/>
      <c r="AF713" s="15" t="s">
        <v>995</v>
      </c>
      <c r="AG713" s="16" t="b">
        <v>0</v>
      </c>
      <c r="AH713" s="15" t="s">
        <v>995</v>
      </c>
      <c r="AI713" s="15" t="s">
        <v>995</v>
      </c>
      <c r="AJ713" s="15" t="s">
        <v>995</v>
      </c>
      <c r="AK713" s="16" t="b">
        <v>0</v>
      </c>
      <c r="AL713" s="16" t="b">
        <v>0</v>
      </c>
      <c r="AM713" s="16"/>
      <c r="AN713" s="15" t="s">
        <v>2010</v>
      </c>
      <c r="AO713" s="15" t="s">
        <v>1077</v>
      </c>
      <c r="AP713" s="15" t="s">
        <v>1007</v>
      </c>
      <c r="AQ713" s="15" t="s">
        <v>1008</v>
      </c>
      <c r="AR713" s="16"/>
    </row>
    <row r="714" spans="1:44" ht="15.5" x14ac:dyDescent="0.35">
      <c r="A714" s="15" t="s">
        <v>7229</v>
      </c>
      <c r="B714" s="15" t="s">
        <v>7230</v>
      </c>
      <c r="C714" s="15" t="s">
        <v>7231</v>
      </c>
      <c r="D714" s="16"/>
      <c r="E714" s="17">
        <v>19</v>
      </c>
      <c r="F714" s="17">
        <v>2</v>
      </c>
      <c r="G714" s="15" t="s">
        <v>994</v>
      </c>
      <c r="H714" s="15" t="s">
        <v>995</v>
      </c>
      <c r="I714" s="15" t="s">
        <v>995</v>
      </c>
      <c r="J714" s="15" t="s">
        <v>995</v>
      </c>
      <c r="K714" s="15" t="s">
        <v>996</v>
      </c>
      <c r="L714" s="15" t="s">
        <v>995</v>
      </c>
      <c r="M714" s="15" t="s">
        <v>997</v>
      </c>
      <c r="N714" s="15" t="s">
        <v>7232</v>
      </c>
      <c r="O714" s="15" t="s">
        <v>7197</v>
      </c>
      <c r="P714" s="15" t="s">
        <v>927</v>
      </c>
      <c r="Q714" s="15" t="s">
        <v>537</v>
      </c>
      <c r="R714" s="15" t="s">
        <v>7216</v>
      </c>
      <c r="S714" s="15" t="s">
        <v>7233</v>
      </c>
      <c r="T714" s="15" t="s">
        <v>1001</v>
      </c>
      <c r="U714" s="15" t="s">
        <v>7234</v>
      </c>
      <c r="V714" s="15" t="s">
        <v>7235</v>
      </c>
      <c r="W714" s="15" t="s">
        <v>995</v>
      </c>
      <c r="X714" s="18" t="s">
        <v>7236</v>
      </c>
      <c r="Y714" s="15" t="s">
        <v>995</v>
      </c>
      <c r="Z714" s="17">
        <v>0</v>
      </c>
      <c r="AA714" s="17">
        <v>1</v>
      </c>
      <c r="AB714" s="16"/>
      <c r="AC714" s="16"/>
      <c r="AD714" s="16"/>
      <c r="AE714" s="16"/>
      <c r="AF714" s="15" t="s">
        <v>995</v>
      </c>
      <c r="AG714" s="16" t="b">
        <v>0</v>
      </c>
      <c r="AH714" s="15" t="s">
        <v>995</v>
      </c>
      <c r="AI714" s="15" t="s">
        <v>995</v>
      </c>
      <c r="AJ714" s="15" t="s">
        <v>995</v>
      </c>
      <c r="AK714" s="16" t="b">
        <v>0</v>
      </c>
      <c r="AL714" s="16" t="b">
        <v>0</v>
      </c>
      <c r="AM714" s="16"/>
      <c r="AN714" s="15" t="s">
        <v>7237</v>
      </c>
      <c r="AO714" s="15" t="s">
        <v>1019</v>
      </c>
      <c r="AP714" s="15" t="s">
        <v>1007</v>
      </c>
      <c r="AQ714" s="15" t="s">
        <v>1008</v>
      </c>
      <c r="AR714" s="16"/>
    </row>
    <row r="715" spans="1:44" ht="15.5" x14ac:dyDescent="0.35">
      <c r="A715" s="15" t="s">
        <v>7238</v>
      </c>
      <c r="B715" s="15" t="s">
        <v>7239</v>
      </c>
      <c r="C715" s="15" t="s">
        <v>7240</v>
      </c>
      <c r="D715" s="16"/>
      <c r="E715" s="17">
        <v>16</v>
      </c>
      <c r="F715" s="17">
        <v>1</v>
      </c>
      <c r="G715" s="15" t="s">
        <v>32</v>
      </c>
      <c r="H715" s="15" t="s">
        <v>995</v>
      </c>
      <c r="I715" s="15" t="s">
        <v>995</v>
      </c>
      <c r="J715" s="15" t="s">
        <v>995</v>
      </c>
      <c r="K715" s="15" t="s">
        <v>996</v>
      </c>
      <c r="L715" s="15" t="s">
        <v>995</v>
      </c>
      <c r="M715" s="15" t="s">
        <v>997</v>
      </c>
      <c r="N715" s="15" t="s">
        <v>7241</v>
      </c>
      <c r="O715" s="15" t="s">
        <v>5472</v>
      </c>
      <c r="P715" s="15" t="s">
        <v>927</v>
      </c>
      <c r="Q715" s="15" t="s">
        <v>537</v>
      </c>
      <c r="R715" s="15" t="s">
        <v>7242</v>
      </c>
      <c r="S715" s="15" t="s">
        <v>7243</v>
      </c>
      <c r="T715" s="15" t="s">
        <v>1786</v>
      </c>
      <c r="U715" s="15" t="s">
        <v>7244</v>
      </c>
      <c r="V715" s="15" t="s">
        <v>7245</v>
      </c>
      <c r="W715" s="15" t="s">
        <v>995</v>
      </c>
      <c r="X715" s="18" t="s">
        <v>7246</v>
      </c>
      <c r="Y715" s="15" t="s">
        <v>995</v>
      </c>
      <c r="Z715" s="17">
        <v>0</v>
      </c>
      <c r="AA715" s="17">
        <v>1</v>
      </c>
      <c r="AB715" s="17">
        <v>0</v>
      </c>
      <c r="AC715" s="17">
        <v>0</v>
      </c>
      <c r="AD715" s="16"/>
      <c r="AE715" s="16"/>
      <c r="AF715" s="15" t="s">
        <v>995</v>
      </c>
      <c r="AG715" s="16" t="b">
        <v>0</v>
      </c>
      <c r="AH715" s="15" t="s">
        <v>995</v>
      </c>
      <c r="AI715" s="15" t="s">
        <v>995</v>
      </c>
      <c r="AJ715" s="15" t="s">
        <v>995</v>
      </c>
      <c r="AK715" s="16" t="b">
        <v>0</v>
      </c>
      <c r="AL715" s="16" t="b">
        <v>0</v>
      </c>
      <c r="AM715" s="16"/>
      <c r="AN715" s="15" t="s">
        <v>1029</v>
      </c>
      <c r="AO715" s="15" t="s">
        <v>1030</v>
      </c>
      <c r="AP715" s="15" t="s">
        <v>1007</v>
      </c>
      <c r="AQ715" s="15" t="s">
        <v>1008</v>
      </c>
      <c r="AR715" s="16"/>
    </row>
    <row r="716" spans="1:44" ht="15.5" x14ac:dyDescent="0.35">
      <c r="A716" s="15" t="s">
        <v>7247</v>
      </c>
      <c r="B716" s="15" t="s">
        <v>7248</v>
      </c>
      <c r="C716" s="15" t="s">
        <v>7249</v>
      </c>
      <c r="D716" s="16"/>
      <c r="E716" s="17">
        <v>66</v>
      </c>
      <c r="F716" s="17">
        <v>8</v>
      </c>
      <c r="G716" s="15" t="s">
        <v>1115</v>
      </c>
      <c r="H716" s="15" t="s">
        <v>995</v>
      </c>
      <c r="I716" s="15" t="s">
        <v>995</v>
      </c>
      <c r="J716" s="15" t="s">
        <v>995</v>
      </c>
      <c r="K716" s="15" t="s">
        <v>996</v>
      </c>
      <c r="L716" s="15" t="s">
        <v>995</v>
      </c>
      <c r="M716" s="15" t="s">
        <v>1008</v>
      </c>
      <c r="N716" s="15" t="s">
        <v>7250</v>
      </c>
      <c r="O716" s="15" t="s">
        <v>7251</v>
      </c>
      <c r="P716" s="15" t="s">
        <v>927</v>
      </c>
      <c r="Q716" s="15" t="s">
        <v>537</v>
      </c>
      <c r="R716" s="15" t="s">
        <v>7252</v>
      </c>
      <c r="S716" s="15" t="s">
        <v>7253</v>
      </c>
      <c r="T716" s="15" t="s">
        <v>1001</v>
      </c>
      <c r="U716" s="15" t="s">
        <v>7254</v>
      </c>
      <c r="V716" s="15" t="s">
        <v>7255</v>
      </c>
      <c r="W716" s="15" t="s">
        <v>995</v>
      </c>
      <c r="X716" s="18" t="s">
        <v>7256</v>
      </c>
      <c r="Y716" s="15" t="s">
        <v>995</v>
      </c>
      <c r="Z716" s="17">
        <v>0</v>
      </c>
      <c r="AA716" s="17">
        <v>1</v>
      </c>
      <c r="AB716" s="16"/>
      <c r="AC716" s="16"/>
      <c r="AD716" s="16"/>
      <c r="AE716" s="16"/>
      <c r="AF716" s="15" t="s">
        <v>995</v>
      </c>
      <c r="AG716" s="16" t="b">
        <v>0</v>
      </c>
      <c r="AH716" s="15" t="s">
        <v>995</v>
      </c>
      <c r="AI716" s="15" t="s">
        <v>995</v>
      </c>
      <c r="AJ716" s="15" t="s">
        <v>995</v>
      </c>
      <c r="AK716" s="16" t="b">
        <v>0</v>
      </c>
      <c r="AL716" s="16" t="b">
        <v>0</v>
      </c>
      <c r="AM716" s="15" t="s">
        <v>1042</v>
      </c>
      <c r="AN716" s="15" t="s">
        <v>3561</v>
      </c>
      <c r="AO716" s="15" t="s">
        <v>1008</v>
      </c>
      <c r="AP716" s="15" t="s">
        <v>1007</v>
      </c>
      <c r="AQ716" s="15" t="s">
        <v>1008</v>
      </c>
      <c r="AR716" s="16"/>
    </row>
    <row r="717" spans="1:44" ht="15.5" x14ac:dyDescent="0.35">
      <c r="A717" s="15" t="s">
        <v>7257</v>
      </c>
      <c r="B717" s="15" t="s">
        <v>7258</v>
      </c>
      <c r="C717" s="15" t="s">
        <v>7259</v>
      </c>
      <c r="D717" s="16"/>
      <c r="E717" s="17">
        <v>28</v>
      </c>
      <c r="F717" s="17">
        <v>3</v>
      </c>
      <c r="G717" s="15" t="s">
        <v>994</v>
      </c>
      <c r="H717" s="15" t="s">
        <v>995</v>
      </c>
      <c r="I717" s="15" t="s">
        <v>995</v>
      </c>
      <c r="J717" s="15" t="s">
        <v>995</v>
      </c>
      <c r="K717" s="15" t="s">
        <v>996</v>
      </c>
      <c r="L717" s="15" t="s">
        <v>995</v>
      </c>
      <c r="M717" s="15" t="s">
        <v>997</v>
      </c>
      <c r="N717" s="15" t="s">
        <v>7260</v>
      </c>
      <c r="O717" s="15" t="s">
        <v>7251</v>
      </c>
      <c r="P717" s="15" t="s">
        <v>927</v>
      </c>
      <c r="Q717" s="15" t="s">
        <v>537</v>
      </c>
      <c r="R717" s="15" t="s">
        <v>7261</v>
      </c>
      <c r="S717" s="15" t="s">
        <v>7262</v>
      </c>
      <c r="T717" s="15" t="s">
        <v>1001</v>
      </c>
      <c r="U717" s="15" t="s">
        <v>7263</v>
      </c>
      <c r="V717" s="15" t="s">
        <v>7264</v>
      </c>
      <c r="W717" s="15" t="s">
        <v>995</v>
      </c>
      <c r="X717" s="18" t="s">
        <v>7265</v>
      </c>
      <c r="Y717" s="15" t="s">
        <v>995</v>
      </c>
      <c r="Z717" s="17">
        <v>0</v>
      </c>
      <c r="AA717" s="17">
        <v>1</v>
      </c>
      <c r="AB717" s="16"/>
      <c r="AC717" s="16"/>
      <c r="AD717" s="16"/>
      <c r="AE717" s="16"/>
      <c r="AF717" s="15" t="s">
        <v>995</v>
      </c>
      <c r="AG717" s="16" t="b">
        <v>0</v>
      </c>
      <c r="AH717" s="15" t="s">
        <v>995</v>
      </c>
      <c r="AI717" s="15" t="s">
        <v>995</v>
      </c>
      <c r="AJ717" s="15" t="s">
        <v>995</v>
      </c>
      <c r="AK717" s="16" t="b">
        <v>0</v>
      </c>
      <c r="AL717" s="16" t="b">
        <v>0</v>
      </c>
      <c r="AM717" s="16"/>
      <c r="AN717" s="15" t="s">
        <v>3130</v>
      </c>
      <c r="AO717" s="15" t="s">
        <v>1019</v>
      </c>
      <c r="AP717" s="15" t="s">
        <v>1007</v>
      </c>
      <c r="AQ717" s="15" t="s">
        <v>1008</v>
      </c>
      <c r="AR717" s="16"/>
    </row>
    <row r="718" spans="1:44" ht="15.5" x14ac:dyDescent="0.35">
      <c r="A718" s="15" t="s">
        <v>7266</v>
      </c>
      <c r="B718" s="15" t="s">
        <v>7267</v>
      </c>
      <c r="C718" s="15" t="s">
        <v>7268</v>
      </c>
      <c r="D718" s="16"/>
      <c r="E718" s="17">
        <v>62</v>
      </c>
      <c r="F718" s="17">
        <v>8</v>
      </c>
      <c r="G718" s="15" t="s">
        <v>1023</v>
      </c>
      <c r="H718" s="15" t="s">
        <v>995</v>
      </c>
      <c r="I718" s="15" t="s">
        <v>995</v>
      </c>
      <c r="J718" s="15" t="s">
        <v>995</v>
      </c>
      <c r="K718" s="15" t="s">
        <v>996</v>
      </c>
      <c r="L718" s="15" t="s">
        <v>995</v>
      </c>
      <c r="M718" s="15" t="s">
        <v>1139</v>
      </c>
      <c r="N718" s="15" t="s">
        <v>7269</v>
      </c>
      <c r="O718" s="15" t="s">
        <v>7270</v>
      </c>
      <c r="P718" s="15" t="s">
        <v>927</v>
      </c>
      <c r="Q718" s="15" t="s">
        <v>537</v>
      </c>
      <c r="R718" s="15" t="s">
        <v>7270</v>
      </c>
      <c r="S718" s="15" t="s">
        <v>7271</v>
      </c>
      <c r="T718" s="15" t="s">
        <v>1001</v>
      </c>
      <c r="U718" s="15" t="s">
        <v>7272</v>
      </c>
      <c r="V718" s="15" t="s">
        <v>7273</v>
      </c>
      <c r="W718" s="15" t="s">
        <v>995</v>
      </c>
      <c r="X718" s="18" t="s">
        <v>7274</v>
      </c>
      <c r="Y718" s="15" t="s">
        <v>995</v>
      </c>
      <c r="Z718" s="17">
        <v>0</v>
      </c>
      <c r="AA718" s="17">
        <v>1</v>
      </c>
      <c r="AB718" s="16"/>
      <c r="AC718" s="16"/>
      <c r="AD718" s="16"/>
      <c r="AE718" s="16"/>
      <c r="AF718" s="15" t="s">
        <v>995</v>
      </c>
      <c r="AG718" s="16" t="b">
        <v>0</v>
      </c>
      <c r="AH718" s="15" t="s">
        <v>995</v>
      </c>
      <c r="AI718" s="15" t="s">
        <v>995</v>
      </c>
      <c r="AJ718" s="15" t="s">
        <v>995</v>
      </c>
      <c r="AK718" s="16" t="b">
        <v>0</v>
      </c>
      <c r="AL718" s="16" t="b">
        <v>0</v>
      </c>
      <c r="AM718" s="16"/>
      <c r="AN718" s="15" t="s">
        <v>1143</v>
      </c>
      <c r="AO718" s="15" t="s">
        <v>1139</v>
      </c>
      <c r="AP718" s="15" t="s">
        <v>1007</v>
      </c>
      <c r="AQ718" s="15" t="s">
        <v>1008</v>
      </c>
      <c r="AR718" s="16"/>
    </row>
    <row r="719" spans="1:44" ht="15.5" x14ac:dyDescent="0.35">
      <c r="A719" s="15" t="s">
        <v>7275</v>
      </c>
      <c r="B719" s="15" t="s">
        <v>7276</v>
      </c>
      <c r="C719" s="15" t="s">
        <v>7277</v>
      </c>
      <c r="D719" s="16"/>
      <c r="E719" s="17">
        <v>37</v>
      </c>
      <c r="F719" s="17">
        <v>5</v>
      </c>
      <c r="G719" s="15" t="s">
        <v>16</v>
      </c>
      <c r="H719" s="15" t="s">
        <v>995</v>
      </c>
      <c r="I719" s="15" t="s">
        <v>7278</v>
      </c>
      <c r="J719" s="15" t="s">
        <v>995</v>
      </c>
      <c r="K719" s="15" t="s">
        <v>996</v>
      </c>
      <c r="L719" s="15" t="s">
        <v>995</v>
      </c>
      <c r="M719" s="15" t="s">
        <v>997</v>
      </c>
      <c r="N719" s="15" t="s">
        <v>7279</v>
      </c>
      <c r="O719" s="15" t="s">
        <v>7270</v>
      </c>
      <c r="P719" s="15" t="s">
        <v>927</v>
      </c>
      <c r="Q719" s="15" t="s">
        <v>537</v>
      </c>
      <c r="R719" s="15" t="s">
        <v>7270</v>
      </c>
      <c r="S719" s="15" t="s">
        <v>7280</v>
      </c>
      <c r="T719" s="15" t="s">
        <v>1001</v>
      </c>
      <c r="U719" s="15" t="s">
        <v>7281</v>
      </c>
      <c r="V719" s="15" t="s">
        <v>7282</v>
      </c>
      <c r="W719" s="15" t="s">
        <v>995</v>
      </c>
      <c r="X719" s="18" t="s">
        <v>7283</v>
      </c>
      <c r="Y719" s="15" t="s">
        <v>995</v>
      </c>
      <c r="Z719" s="17">
        <v>0</v>
      </c>
      <c r="AA719" s="17">
        <v>1</v>
      </c>
      <c r="AB719" s="17">
        <v>16</v>
      </c>
      <c r="AC719" s="17">
        <v>50000</v>
      </c>
      <c r="AD719" s="16"/>
      <c r="AE719" s="16"/>
      <c r="AF719" s="15" t="s">
        <v>995</v>
      </c>
      <c r="AG719" s="16" t="b">
        <v>0</v>
      </c>
      <c r="AH719" s="15" t="s">
        <v>995</v>
      </c>
      <c r="AI719" s="15" t="s">
        <v>995</v>
      </c>
      <c r="AJ719" s="15" t="s">
        <v>995</v>
      </c>
      <c r="AK719" s="16" t="b">
        <v>0</v>
      </c>
      <c r="AL719" s="16" t="b">
        <v>0</v>
      </c>
      <c r="AM719" s="16"/>
      <c r="AN719" s="15" t="s">
        <v>3236</v>
      </c>
      <c r="AO719" s="15" t="s">
        <v>1019</v>
      </c>
      <c r="AP719" s="15" t="s">
        <v>1007</v>
      </c>
      <c r="AQ719" s="15" t="s">
        <v>1008</v>
      </c>
      <c r="AR719" s="16"/>
    </row>
    <row r="720" spans="1:44" ht="15.5" x14ac:dyDescent="0.35">
      <c r="A720" s="15" t="s">
        <v>7284</v>
      </c>
      <c r="B720" s="15" t="s">
        <v>7285</v>
      </c>
      <c r="C720" s="15" t="s">
        <v>7286</v>
      </c>
      <c r="D720" s="17">
        <v>0.19127085999999999</v>
      </c>
      <c r="E720" s="17">
        <v>10</v>
      </c>
      <c r="F720" s="17">
        <v>4</v>
      </c>
      <c r="G720" s="15" t="s">
        <v>1034</v>
      </c>
      <c r="H720" s="15" t="s">
        <v>995</v>
      </c>
      <c r="I720" s="15" t="s">
        <v>995</v>
      </c>
      <c r="J720" s="15" t="s">
        <v>77</v>
      </c>
      <c r="K720" s="15" t="s">
        <v>7287</v>
      </c>
      <c r="L720" s="15" t="s">
        <v>995</v>
      </c>
      <c r="M720" s="15" t="s">
        <v>1008</v>
      </c>
      <c r="N720" s="15" t="s">
        <v>7288</v>
      </c>
      <c r="O720" s="15" t="s">
        <v>20</v>
      </c>
      <c r="P720" s="15" t="s">
        <v>538</v>
      </c>
      <c r="Q720" s="15" t="s">
        <v>537</v>
      </c>
      <c r="R720" s="15" t="s">
        <v>7289</v>
      </c>
      <c r="S720" s="15" t="s">
        <v>7290</v>
      </c>
      <c r="T720" s="15" t="s">
        <v>1001</v>
      </c>
      <c r="U720" s="15" t="s">
        <v>7291</v>
      </c>
      <c r="V720" s="15" t="s">
        <v>7292</v>
      </c>
      <c r="W720" s="15" t="s">
        <v>995</v>
      </c>
      <c r="X720" s="18" t="s">
        <v>7293</v>
      </c>
      <c r="Y720" s="15" t="s">
        <v>7294</v>
      </c>
      <c r="Z720" s="17">
        <v>0</v>
      </c>
      <c r="AA720" s="17">
        <v>1</v>
      </c>
      <c r="AB720" s="16"/>
      <c r="AC720" s="16"/>
      <c r="AD720" s="16"/>
      <c r="AE720" s="16"/>
      <c r="AF720" s="15" t="s">
        <v>995</v>
      </c>
      <c r="AG720" s="16" t="b">
        <v>0</v>
      </c>
      <c r="AH720" s="15" t="s">
        <v>995</v>
      </c>
      <c r="AI720" s="15" t="s">
        <v>995</v>
      </c>
      <c r="AJ720" s="15" t="s">
        <v>995</v>
      </c>
      <c r="AK720" s="16" t="b">
        <v>0</v>
      </c>
      <c r="AL720" s="16" t="b">
        <v>0</v>
      </c>
      <c r="AM720" s="15" t="s">
        <v>1042</v>
      </c>
      <c r="AN720" s="15" t="s">
        <v>1043</v>
      </c>
      <c r="AO720" s="15" t="s">
        <v>1008</v>
      </c>
      <c r="AP720" s="15" t="s">
        <v>1007</v>
      </c>
      <c r="AQ720" s="15" t="s">
        <v>1008</v>
      </c>
      <c r="AR720" s="16"/>
    </row>
    <row r="721" spans="1:44" ht="15.5" x14ac:dyDescent="0.35">
      <c r="A721" s="15" t="s">
        <v>7295</v>
      </c>
      <c r="B721" s="15" t="s">
        <v>7296</v>
      </c>
      <c r="C721" s="15" t="s">
        <v>7297</v>
      </c>
      <c r="D721" s="16"/>
      <c r="E721" s="17">
        <v>30</v>
      </c>
      <c r="F721" s="17">
        <v>10</v>
      </c>
      <c r="G721" s="15" t="s">
        <v>16</v>
      </c>
      <c r="H721" s="15" t="s">
        <v>995</v>
      </c>
      <c r="I721" s="15" t="s">
        <v>995</v>
      </c>
      <c r="J721" s="15" t="s">
        <v>995</v>
      </c>
      <c r="K721" s="15" t="s">
        <v>996</v>
      </c>
      <c r="L721" s="15" t="s">
        <v>995</v>
      </c>
      <c r="M721" s="15" t="s">
        <v>997</v>
      </c>
      <c r="N721" s="15" t="s">
        <v>7298</v>
      </c>
      <c r="O721" s="15" t="s">
        <v>7299</v>
      </c>
      <c r="P721" s="15" t="s">
        <v>7299</v>
      </c>
      <c r="Q721" s="15" t="s">
        <v>537</v>
      </c>
      <c r="R721" s="15" t="s">
        <v>7300</v>
      </c>
      <c r="S721" s="15" t="s">
        <v>7301</v>
      </c>
      <c r="T721" s="15" t="s">
        <v>1786</v>
      </c>
      <c r="U721" s="15" t="s">
        <v>7302</v>
      </c>
      <c r="V721" s="15" t="s">
        <v>7303</v>
      </c>
      <c r="W721" s="15" t="s">
        <v>995</v>
      </c>
      <c r="X721" s="18" t="s">
        <v>7304</v>
      </c>
      <c r="Y721" s="15" t="s">
        <v>995</v>
      </c>
      <c r="Z721" s="17">
        <v>0</v>
      </c>
      <c r="AA721" s="17">
        <v>1</v>
      </c>
      <c r="AB721" s="16"/>
      <c r="AC721" s="16"/>
      <c r="AD721" s="16"/>
      <c r="AE721" s="16"/>
      <c r="AF721" s="15" t="s">
        <v>995</v>
      </c>
      <c r="AG721" s="16" t="b">
        <v>0</v>
      </c>
      <c r="AH721" s="15" t="s">
        <v>995</v>
      </c>
      <c r="AI721" s="15" t="s">
        <v>995</v>
      </c>
      <c r="AJ721" s="15" t="s">
        <v>995</v>
      </c>
      <c r="AK721" s="16" t="b">
        <v>0</v>
      </c>
      <c r="AL721" s="16" t="b">
        <v>0</v>
      </c>
      <c r="AM721" s="16"/>
      <c r="AN721" s="15" t="s">
        <v>2413</v>
      </c>
      <c r="AO721" s="15" t="s">
        <v>1006</v>
      </c>
      <c r="AP721" s="15" t="s">
        <v>1007</v>
      </c>
      <c r="AQ721" s="15" t="s">
        <v>1008</v>
      </c>
      <c r="AR721" s="16"/>
    </row>
    <row r="722" spans="1:44" ht="15.5" x14ac:dyDescent="0.35">
      <c r="A722" s="15" t="s">
        <v>7305</v>
      </c>
      <c r="B722" s="15" t="s">
        <v>7306</v>
      </c>
      <c r="C722" s="15" t="s">
        <v>7307</v>
      </c>
      <c r="D722" s="16"/>
      <c r="E722" s="17">
        <v>19</v>
      </c>
      <c r="F722" s="17">
        <v>8</v>
      </c>
      <c r="G722" s="15" t="s">
        <v>16</v>
      </c>
      <c r="H722" s="15" t="s">
        <v>995</v>
      </c>
      <c r="I722" s="15" t="s">
        <v>7308</v>
      </c>
      <c r="J722" s="15" t="s">
        <v>995</v>
      </c>
      <c r="K722" s="15" t="s">
        <v>996</v>
      </c>
      <c r="L722" s="15" t="s">
        <v>995</v>
      </c>
      <c r="M722" s="15" t="s">
        <v>997</v>
      </c>
      <c r="N722" s="15" t="s">
        <v>7309</v>
      </c>
      <c r="O722" s="15" t="s">
        <v>7299</v>
      </c>
      <c r="P722" s="15" t="s">
        <v>7299</v>
      </c>
      <c r="Q722" s="15" t="s">
        <v>537</v>
      </c>
      <c r="R722" s="15" t="s">
        <v>7310</v>
      </c>
      <c r="S722" s="15" t="s">
        <v>7311</v>
      </c>
      <c r="T722" s="15" t="s">
        <v>1786</v>
      </c>
      <c r="U722" s="15" t="s">
        <v>7312</v>
      </c>
      <c r="V722" s="15" t="s">
        <v>7313</v>
      </c>
      <c r="W722" s="15" t="s">
        <v>995</v>
      </c>
      <c r="X722" s="18" t="s">
        <v>7314</v>
      </c>
      <c r="Y722" s="15" t="s">
        <v>995</v>
      </c>
      <c r="Z722" s="17">
        <v>3</v>
      </c>
      <c r="AA722" s="17">
        <v>1</v>
      </c>
      <c r="AB722" s="17">
        <v>5</v>
      </c>
      <c r="AC722" s="17">
        <v>17199</v>
      </c>
      <c r="AD722" s="17">
        <v>155</v>
      </c>
      <c r="AE722" s="16"/>
      <c r="AF722" s="15" t="s">
        <v>995</v>
      </c>
      <c r="AG722" s="16" t="b">
        <v>0</v>
      </c>
      <c r="AH722" s="15" t="s">
        <v>1115</v>
      </c>
      <c r="AI722" s="15" t="s">
        <v>995</v>
      </c>
      <c r="AJ722" s="15" t="s">
        <v>995</v>
      </c>
      <c r="AK722" s="16" t="b">
        <v>0</v>
      </c>
      <c r="AL722" s="16" t="b">
        <v>1</v>
      </c>
      <c r="AM722" s="16"/>
      <c r="AN722" s="15" t="s">
        <v>5218</v>
      </c>
      <c r="AO722" s="15" t="s">
        <v>1019</v>
      </c>
      <c r="AP722" s="15" t="s">
        <v>1007</v>
      </c>
      <c r="AQ722" s="15" t="s">
        <v>1008</v>
      </c>
      <c r="AR722" s="15" t="s">
        <v>1966</v>
      </c>
    </row>
    <row r="723" spans="1:44" ht="15.5" x14ac:dyDescent="0.35">
      <c r="A723" s="15" t="s">
        <v>7315</v>
      </c>
      <c r="B723" s="15" t="s">
        <v>7316</v>
      </c>
      <c r="C723" s="15" t="s">
        <v>7317</v>
      </c>
      <c r="D723" s="16"/>
      <c r="E723" s="17">
        <v>28</v>
      </c>
      <c r="F723" s="17">
        <v>9</v>
      </c>
      <c r="G723" s="15" t="s">
        <v>14</v>
      </c>
      <c r="H723" s="15" t="s">
        <v>995</v>
      </c>
      <c r="I723" s="15" t="s">
        <v>995</v>
      </c>
      <c r="J723" s="15" t="s">
        <v>995</v>
      </c>
      <c r="K723" s="15" t="s">
        <v>996</v>
      </c>
      <c r="L723" s="15" t="s">
        <v>995</v>
      </c>
      <c r="M723" s="15" t="s">
        <v>1139</v>
      </c>
      <c r="N723" s="15" t="s">
        <v>7318</v>
      </c>
      <c r="O723" s="15" t="s">
        <v>7319</v>
      </c>
      <c r="P723" s="15" t="s">
        <v>7299</v>
      </c>
      <c r="Q723" s="15" t="s">
        <v>537</v>
      </c>
      <c r="R723" s="15" t="s">
        <v>7320</v>
      </c>
      <c r="S723" s="15" t="s">
        <v>7321</v>
      </c>
      <c r="T723" s="15" t="s">
        <v>1786</v>
      </c>
      <c r="U723" s="15" t="s">
        <v>7322</v>
      </c>
      <c r="V723" s="15" t="s">
        <v>7323</v>
      </c>
      <c r="W723" s="15" t="s">
        <v>995</v>
      </c>
      <c r="X723" s="18" t="s">
        <v>7324</v>
      </c>
      <c r="Y723" s="15" t="s">
        <v>995</v>
      </c>
      <c r="Z723" s="17">
        <v>0</v>
      </c>
      <c r="AA723" s="17">
        <v>1</v>
      </c>
      <c r="AB723" s="16"/>
      <c r="AC723" s="16"/>
      <c r="AD723" s="16"/>
      <c r="AE723" s="16"/>
      <c r="AF723" s="15" t="s">
        <v>995</v>
      </c>
      <c r="AG723" s="16" t="b">
        <v>0</v>
      </c>
      <c r="AH723" s="15" t="s">
        <v>995</v>
      </c>
      <c r="AI723" s="15" t="s">
        <v>995</v>
      </c>
      <c r="AJ723" s="15" t="s">
        <v>995</v>
      </c>
      <c r="AK723" s="16" t="b">
        <v>0</v>
      </c>
      <c r="AL723" s="16" t="b">
        <v>0</v>
      </c>
      <c r="AM723" s="16"/>
      <c r="AN723" s="15" t="s">
        <v>7325</v>
      </c>
      <c r="AO723" s="15" t="s">
        <v>1139</v>
      </c>
      <c r="AP723" s="15" t="s">
        <v>1007</v>
      </c>
      <c r="AQ723" s="15" t="s">
        <v>1008</v>
      </c>
      <c r="AR723" s="16"/>
    </row>
    <row r="724" spans="1:44" ht="15.5" x14ac:dyDescent="0.35">
      <c r="A724" s="15" t="s">
        <v>7326</v>
      </c>
      <c r="B724" s="15" t="s">
        <v>7327</v>
      </c>
      <c r="C724" s="15" t="s">
        <v>7328</v>
      </c>
      <c r="D724" s="16"/>
      <c r="E724" s="17">
        <v>21</v>
      </c>
      <c r="F724" s="17">
        <v>8</v>
      </c>
      <c r="G724" s="15" t="s">
        <v>16</v>
      </c>
      <c r="H724" s="15" t="s">
        <v>995</v>
      </c>
      <c r="I724" s="15" t="s">
        <v>7329</v>
      </c>
      <c r="J724" s="15" t="s">
        <v>995</v>
      </c>
      <c r="K724" s="15" t="s">
        <v>996</v>
      </c>
      <c r="L724" s="15" t="s">
        <v>995</v>
      </c>
      <c r="M724" s="15" t="s">
        <v>997</v>
      </c>
      <c r="N724" s="15" t="s">
        <v>7330</v>
      </c>
      <c r="O724" s="15" t="s">
        <v>7319</v>
      </c>
      <c r="P724" s="15" t="s">
        <v>7299</v>
      </c>
      <c r="Q724" s="15" t="s">
        <v>537</v>
      </c>
      <c r="R724" s="15" t="s">
        <v>7331</v>
      </c>
      <c r="S724" s="15" t="s">
        <v>7332</v>
      </c>
      <c r="T724" s="15" t="s">
        <v>1001</v>
      </c>
      <c r="U724" s="15" t="s">
        <v>7333</v>
      </c>
      <c r="V724" s="15" t="s">
        <v>7334</v>
      </c>
      <c r="W724" s="15" t="s">
        <v>995</v>
      </c>
      <c r="X724" s="18" t="s">
        <v>7335</v>
      </c>
      <c r="Y724" s="15" t="s">
        <v>995</v>
      </c>
      <c r="Z724" s="17">
        <v>1</v>
      </c>
      <c r="AA724" s="17">
        <v>1</v>
      </c>
      <c r="AB724" s="17">
        <v>3</v>
      </c>
      <c r="AC724" s="17">
        <v>12363</v>
      </c>
      <c r="AD724" s="16"/>
      <c r="AE724" s="16"/>
      <c r="AF724" s="15" t="s">
        <v>995</v>
      </c>
      <c r="AG724" s="16" t="b">
        <v>0</v>
      </c>
      <c r="AH724" s="15" t="s">
        <v>2351</v>
      </c>
      <c r="AI724" s="15" t="s">
        <v>995</v>
      </c>
      <c r="AJ724" s="15" t="s">
        <v>995</v>
      </c>
      <c r="AK724" s="16" t="b">
        <v>1</v>
      </c>
      <c r="AL724" s="16" t="b">
        <v>1</v>
      </c>
      <c r="AM724" s="16"/>
      <c r="AN724" s="15" t="s">
        <v>6043</v>
      </c>
      <c r="AO724" s="15" t="s">
        <v>1019</v>
      </c>
      <c r="AP724" s="15" t="s">
        <v>1007</v>
      </c>
      <c r="AQ724" s="15" t="s">
        <v>1008</v>
      </c>
      <c r="AR724" s="16"/>
    </row>
    <row r="725" spans="1:44" ht="15.5" x14ac:dyDescent="0.35">
      <c r="A725" s="15" t="s">
        <v>7336</v>
      </c>
      <c r="B725" s="15" t="s">
        <v>7337</v>
      </c>
      <c r="C725" s="15" t="s">
        <v>7338</v>
      </c>
      <c r="D725" s="16"/>
      <c r="E725" s="17">
        <v>10</v>
      </c>
      <c r="F725" s="17">
        <v>6</v>
      </c>
      <c r="G725" s="15" t="s">
        <v>14</v>
      </c>
      <c r="H725" s="15" t="s">
        <v>995</v>
      </c>
      <c r="I725" s="15" t="s">
        <v>7339</v>
      </c>
      <c r="J725" s="15" t="s">
        <v>995</v>
      </c>
      <c r="K725" s="15" t="s">
        <v>996</v>
      </c>
      <c r="L725" s="15" t="s">
        <v>995</v>
      </c>
      <c r="M725" s="15" t="s">
        <v>997</v>
      </c>
      <c r="N725" s="15" t="s">
        <v>7340</v>
      </c>
      <c r="O725" s="15" t="s">
        <v>7300</v>
      </c>
      <c r="P725" s="15" t="s">
        <v>7299</v>
      </c>
      <c r="Q725" s="15" t="s">
        <v>537</v>
      </c>
      <c r="R725" s="15" t="s">
        <v>7341</v>
      </c>
      <c r="S725" s="15" t="s">
        <v>7342</v>
      </c>
      <c r="T725" s="15" t="s">
        <v>1001</v>
      </c>
      <c r="U725" s="15" t="s">
        <v>7343</v>
      </c>
      <c r="V725" s="15" t="s">
        <v>7344</v>
      </c>
      <c r="W725" s="15" t="s">
        <v>995</v>
      </c>
      <c r="X725" s="18" t="s">
        <v>7345</v>
      </c>
      <c r="Y725" s="15" t="s">
        <v>995</v>
      </c>
      <c r="Z725" s="17">
        <v>0</v>
      </c>
      <c r="AA725" s="17">
        <v>1</v>
      </c>
      <c r="AB725" s="16"/>
      <c r="AC725" s="16"/>
      <c r="AD725" s="16"/>
      <c r="AE725" s="16"/>
      <c r="AF725" s="15" t="s">
        <v>995</v>
      </c>
      <c r="AG725" s="16" t="b">
        <v>0</v>
      </c>
      <c r="AH725" s="15" t="s">
        <v>995</v>
      </c>
      <c r="AI725" s="15" t="s">
        <v>995</v>
      </c>
      <c r="AJ725" s="15" t="s">
        <v>995</v>
      </c>
      <c r="AK725" s="16" t="b">
        <v>0</v>
      </c>
      <c r="AL725" s="16" t="b">
        <v>0</v>
      </c>
      <c r="AM725" s="16"/>
      <c r="AN725" s="15" t="s">
        <v>2796</v>
      </c>
      <c r="AO725" s="15" t="s">
        <v>1019</v>
      </c>
      <c r="AP725" s="15" t="s">
        <v>1007</v>
      </c>
      <c r="AQ725" s="15" t="s">
        <v>1008</v>
      </c>
      <c r="AR725" s="16"/>
    </row>
    <row r="726" spans="1:44" ht="15.5" x14ac:dyDescent="0.35">
      <c r="A726" s="15" t="s">
        <v>7346</v>
      </c>
      <c r="B726" s="15" t="s">
        <v>7347</v>
      </c>
      <c r="C726" s="15" t="s">
        <v>7348</v>
      </c>
      <c r="D726" s="16"/>
      <c r="E726" s="17">
        <v>16</v>
      </c>
      <c r="F726" s="17">
        <v>7</v>
      </c>
      <c r="G726" s="15" t="s">
        <v>1061</v>
      </c>
      <c r="H726" s="15" t="s">
        <v>995</v>
      </c>
      <c r="I726" s="15" t="s">
        <v>995</v>
      </c>
      <c r="J726" s="15" t="s">
        <v>995</v>
      </c>
      <c r="K726" s="15" t="s">
        <v>996</v>
      </c>
      <c r="L726" s="15" t="s">
        <v>995</v>
      </c>
      <c r="M726" s="15" t="s">
        <v>997</v>
      </c>
      <c r="N726" s="15" t="s">
        <v>7349</v>
      </c>
      <c r="O726" s="15" t="s">
        <v>7300</v>
      </c>
      <c r="P726" s="15" t="s">
        <v>7299</v>
      </c>
      <c r="Q726" s="15" t="s">
        <v>537</v>
      </c>
      <c r="R726" s="15" t="s">
        <v>7350</v>
      </c>
      <c r="S726" s="15" t="s">
        <v>7351</v>
      </c>
      <c r="T726" s="15" t="s">
        <v>1001</v>
      </c>
      <c r="U726" s="15" t="s">
        <v>7352</v>
      </c>
      <c r="V726" s="15" t="s">
        <v>7353</v>
      </c>
      <c r="W726" s="15" t="s">
        <v>995</v>
      </c>
      <c r="X726" s="18" t="s">
        <v>7354</v>
      </c>
      <c r="Y726" s="15" t="s">
        <v>995</v>
      </c>
      <c r="Z726" s="17">
        <v>0</v>
      </c>
      <c r="AA726" s="17">
        <v>1</v>
      </c>
      <c r="AB726" s="16"/>
      <c r="AC726" s="16"/>
      <c r="AD726" s="16"/>
      <c r="AE726" s="16"/>
      <c r="AF726" s="15" t="s">
        <v>995</v>
      </c>
      <c r="AG726" s="16" t="b">
        <v>0</v>
      </c>
      <c r="AH726" s="15" t="s">
        <v>995</v>
      </c>
      <c r="AI726" s="15" t="s">
        <v>995</v>
      </c>
      <c r="AJ726" s="15" t="s">
        <v>995</v>
      </c>
      <c r="AK726" s="16" t="b">
        <v>0</v>
      </c>
      <c r="AL726" s="16" t="b">
        <v>0</v>
      </c>
      <c r="AM726" s="16"/>
      <c r="AN726" s="15" t="s">
        <v>1319</v>
      </c>
      <c r="AO726" s="15" t="s">
        <v>1067</v>
      </c>
      <c r="AP726" s="15" t="s">
        <v>1007</v>
      </c>
      <c r="AQ726" s="15" t="s">
        <v>1008</v>
      </c>
      <c r="AR726" s="16"/>
    </row>
    <row r="727" spans="1:44" ht="15.5" x14ac:dyDescent="0.35">
      <c r="A727" s="15" t="s">
        <v>7355</v>
      </c>
      <c r="B727" s="15" t="s">
        <v>7356</v>
      </c>
      <c r="C727" s="15" t="s">
        <v>7357</v>
      </c>
      <c r="D727" s="16"/>
      <c r="E727" s="17">
        <v>14</v>
      </c>
      <c r="F727" s="17">
        <v>7</v>
      </c>
      <c r="G727" s="15" t="s">
        <v>16</v>
      </c>
      <c r="H727" s="15" t="s">
        <v>995</v>
      </c>
      <c r="I727" s="15" t="s">
        <v>7358</v>
      </c>
      <c r="J727" s="15" t="s">
        <v>995</v>
      </c>
      <c r="K727" s="15" t="s">
        <v>996</v>
      </c>
      <c r="L727" s="15" t="s">
        <v>995</v>
      </c>
      <c r="M727" s="15" t="s">
        <v>997</v>
      </c>
      <c r="N727" s="15" t="s">
        <v>7359</v>
      </c>
      <c r="O727" s="15" t="s">
        <v>7300</v>
      </c>
      <c r="P727" s="15" t="s">
        <v>7299</v>
      </c>
      <c r="Q727" s="15" t="s">
        <v>537</v>
      </c>
      <c r="R727" s="15" t="s">
        <v>7300</v>
      </c>
      <c r="S727" s="15" t="s">
        <v>7360</v>
      </c>
      <c r="T727" s="15" t="s">
        <v>1001</v>
      </c>
      <c r="U727" s="15" t="s">
        <v>7361</v>
      </c>
      <c r="V727" s="15" t="s">
        <v>7362</v>
      </c>
      <c r="W727" s="15" t="s">
        <v>995</v>
      </c>
      <c r="X727" s="18" t="s">
        <v>7363</v>
      </c>
      <c r="Y727" s="15" t="s">
        <v>995</v>
      </c>
      <c r="Z727" s="17">
        <v>2</v>
      </c>
      <c r="AA727" s="17">
        <v>1</v>
      </c>
      <c r="AB727" s="17">
        <v>4</v>
      </c>
      <c r="AC727" s="17">
        <v>11548</v>
      </c>
      <c r="AD727" s="17">
        <v>180</v>
      </c>
      <c r="AE727" s="16"/>
      <c r="AF727" s="15" t="s">
        <v>995</v>
      </c>
      <c r="AG727" s="16" t="b">
        <v>0</v>
      </c>
      <c r="AH727" s="15" t="s">
        <v>1115</v>
      </c>
      <c r="AI727" s="15" t="s">
        <v>995</v>
      </c>
      <c r="AJ727" s="15" t="s">
        <v>995</v>
      </c>
      <c r="AK727" s="16" t="b">
        <v>0</v>
      </c>
      <c r="AL727" s="16" t="b">
        <v>1</v>
      </c>
      <c r="AM727" s="16"/>
      <c r="AN727" s="15" t="s">
        <v>1965</v>
      </c>
      <c r="AO727" s="15" t="s">
        <v>1214</v>
      </c>
      <c r="AP727" s="15" t="s">
        <v>1007</v>
      </c>
      <c r="AQ727" s="15" t="s">
        <v>1008</v>
      </c>
      <c r="AR727" s="15" t="s">
        <v>1966</v>
      </c>
    </row>
    <row r="728" spans="1:44" ht="15.5" x14ac:dyDescent="0.35">
      <c r="A728" s="15" t="s">
        <v>3417</v>
      </c>
      <c r="B728" s="15" t="s">
        <v>7364</v>
      </c>
      <c r="C728" s="15" t="s">
        <v>7365</v>
      </c>
      <c r="D728" s="16"/>
      <c r="E728" s="16"/>
      <c r="F728" s="16"/>
      <c r="G728" s="15" t="s">
        <v>994</v>
      </c>
      <c r="H728" s="15" t="s">
        <v>995</v>
      </c>
      <c r="I728" s="15" t="s">
        <v>995</v>
      </c>
      <c r="J728" s="15" t="s">
        <v>995</v>
      </c>
      <c r="K728" s="15" t="s">
        <v>996</v>
      </c>
      <c r="L728" s="15" t="s">
        <v>995</v>
      </c>
      <c r="M728" s="15" t="s">
        <v>1226</v>
      </c>
      <c r="N728" s="15" t="s">
        <v>7366</v>
      </c>
      <c r="O728" s="15" t="s">
        <v>1929</v>
      </c>
      <c r="P728" s="15" t="s">
        <v>7367</v>
      </c>
      <c r="Q728" s="15" t="s">
        <v>537</v>
      </c>
      <c r="R728" s="15" t="s">
        <v>7368</v>
      </c>
      <c r="S728" s="15" t="s">
        <v>7369</v>
      </c>
      <c r="T728" s="15" t="s">
        <v>1001</v>
      </c>
      <c r="U728" s="15" t="s">
        <v>7370</v>
      </c>
      <c r="V728" s="15" t="s">
        <v>7371</v>
      </c>
      <c r="W728" s="15" t="s">
        <v>995</v>
      </c>
      <c r="X728" s="18" t="s">
        <v>995</v>
      </c>
      <c r="Y728" s="15" t="s">
        <v>995</v>
      </c>
      <c r="Z728" s="17">
        <v>0</v>
      </c>
      <c r="AA728" s="17">
        <v>1</v>
      </c>
      <c r="AB728" s="16"/>
      <c r="AC728" s="16"/>
      <c r="AD728" s="16"/>
      <c r="AE728" s="16"/>
      <c r="AF728" s="15" t="s">
        <v>995</v>
      </c>
      <c r="AG728" s="16" t="b">
        <v>0</v>
      </c>
      <c r="AH728" s="15" t="s">
        <v>995</v>
      </c>
      <c r="AI728" s="15" t="s">
        <v>995</v>
      </c>
      <c r="AJ728" s="15" t="s">
        <v>995</v>
      </c>
      <c r="AK728" s="16" t="b">
        <v>0</v>
      </c>
      <c r="AL728" s="16" t="b">
        <v>0</v>
      </c>
      <c r="AM728" s="15" t="s">
        <v>1042</v>
      </c>
      <c r="AN728" s="15" t="s">
        <v>7372</v>
      </c>
      <c r="AO728" s="15" t="s">
        <v>1226</v>
      </c>
      <c r="AP728" s="15" t="s">
        <v>1007</v>
      </c>
      <c r="AQ728" s="15" t="s">
        <v>1008</v>
      </c>
      <c r="AR728" s="15" t="s">
        <v>2468</v>
      </c>
    </row>
    <row r="729" spans="1:44" ht="15.5" x14ac:dyDescent="0.35">
      <c r="A729" s="15" t="s">
        <v>7373</v>
      </c>
      <c r="B729" s="15" t="s">
        <v>7374</v>
      </c>
      <c r="C729" s="15" t="s">
        <v>7375</v>
      </c>
      <c r="D729" s="16"/>
      <c r="E729" s="17">
        <v>20</v>
      </c>
      <c r="F729" s="17">
        <v>3</v>
      </c>
      <c r="G729" s="15" t="s">
        <v>1023</v>
      </c>
      <c r="H729" s="15" t="s">
        <v>995</v>
      </c>
      <c r="I729" s="15" t="s">
        <v>995</v>
      </c>
      <c r="J729" s="15" t="s">
        <v>995</v>
      </c>
      <c r="K729" s="15" t="s">
        <v>996</v>
      </c>
      <c r="L729" s="15" t="s">
        <v>995</v>
      </c>
      <c r="M729" s="15" t="s">
        <v>997</v>
      </c>
      <c r="N729" s="15" t="s">
        <v>7376</v>
      </c>
      <c r="O729" s="15" t="s">
        <v>7377</v>
      </c>
      <c r="P729" s="15" t="s">
        <v>7367</v>
      </c>
      <c r="Q729" s="15" t="s">
        <v>537</v>
      </c>
      <c r="R729" s="15" t="s">
        <v>7377</v>
      </c>
      <c r="S729" s="15" t="s">
        <v>7378</v>
      </c>
      <c r="T729" s="15" t="s">
        <v>1001</v>
      </c>
      <c r="U729" s="15" t="s">
        <v>7379</v>
      </c>
      <c r="V729" s="15" t="s">
        <v>7380</v>
      </c>
      <c r="W729" s="15" t="s">
        <v>995</v>
      </c>
      <c r="X729" s="18" t="s">
        <v>7381</v>
      </c>
      <c r="Y729" s="15" t="s">
        <v>995</v>
      </c>
      <c r="Z729" s="17">
        <v>0</v>
      </c>
      <c r="AA729" s="17">
        <v>1</v>
      </c>
      <c r="AB729" s="16"/>
      <c r="AC729" s="16"/>
      <c r="AD729" s="16"/>
      <c r="AE729" s="16"/>
      <c r="AF729" s="15" t="s">
        <v>995</v>
      </c>
      <c r="AG729" s="16" t="b">
        <v>0</v>
      </c>
      <c r="AH729" s="15" t="s">
        <v>995</v>
      </c>
      <c r="AI729" s="15" t="s">
        <v>995</v>
      </c>
      <c r="AJ729" s="15" t="s">
        <v>995</v>
      </c>
      <c r="AK729" s="16" t="b">
        <v>0</v>
      </c>
      <c r="AL729" s="16" t="b">
        <v>0</v>
      </c>
      <c r="AM729" s="16"/>
      <c r="AN729" s="15" t="s">
        <v>7382</v>
      </c>
      <c r="AO729" s="15" t="s">
        <v>1067</v>
      </c>
      <c r="AP729" s="15" t="s">
        <v>1007</v>
      </c>
      <c r="AQ729" s="15" t="s">
        <v>1008</v>
      </c>
      <c r="AR729" s="16"/>
    </row>
    <row r="730" spans="1:44" ht="15.5" x14ac:dyDescent="0.35">
      <c r="A730" s="15" t="s">
        <v>7383</v>
      </c>
      <c r="B730" s="15" t="s">
        <v>7384</v>
      </c>
      <c r="C730" s="15" t="s">
        <v>7385</v>
      </c>
      <c r="D730" s="16"/>
      <c r="E730" s="16"/>
      <c r="F730" s="16"/>
      <c r="G730" s="15" t="s">
        <v>16</v>
      </c>
      <c r="H730" s="15" t="s">
        <v>995</v>
      </c>
      <c r="I730" s="15" t="s">
        <v>995</v>
      </c>
      <c r="J730" s="15" t="s">
        <v>995</v>
      </c>
      <c r="K730" s="15" t="s">
        <v>996</v>
      </c>
      <c r="L730" s="15" t="s">
        <v>995</v>
      </c>
      <c r="M730" s="15" t="s">
        <v>1008</v>
      </c>
      <c r="N730" s="15" t="s">
        <v>7386</v>
      </c>
      <c r="O730" s="15" t="s">
        <v>7387</v>
      </c>
      <c r="P730" s="15" t="s">
        <v>7367</v>
      </c>
      <c r="Q730" s="15" t="s">
        <v>537</v>
      </c>
      <c r="R730" s="15" t="s">
        <v>7387</v>
      </c>
      <c r="S730" s="15" t="s">
        <v>7388</v>
      </c>
      <c r="T730" s="15" t="s">
        <v>1786</v>
      </c>
      <c r="U730" s="15" t="s">
        <v>995</v>
      </c>
      <c r="V730" s="15" t="s">
        <v>995</v>
      </c>
      <c r="W730" s="15" t="s">
        <v>995</v>
      </c>
      <c r="X730" s="18" t="s">
        <v>7389</v>
      </c>
      <c r="Y730" s="15" t="s">
        <v>995</v>
      </c>
      <c r="Z730" s="17">
        <v>0</v>
      </c>
      <c r="AA730" s="17">
        <v>1</v>
      </c>
      <c r="AB730" s="16"/>
      <c r="AC730" s="16"/>
      <c r="AD730" s="16"/>
      <c r="AE730" s="16"/>
      <c r="AF730" s="15" t="s">
        <v>995</v>
      </c>
      <c r="AG730" s="16" t="b">
        <v>0</v>
      </c>
      <c r="AH730" s="15" t="s">
        <v>995</v>
      </c>
      <c r="AI730" s="15" t="s">
        <v>995</v>
      </c>
      <c r="AJ730" s="15" t="s">
        <v>995</v>
      </c>
      <c r="AK730" s="16" t="b">
        <v>0</v>
      </c>
      <c r="AL730" s="16" t="b">
        <v>0</v>
      </c>
      <c r="AM730" s="15" t="s">
        <v>1042</v>
      </c>
      <c r="AN730" s="15" t="s">
        <v>4998</v>
      </c>
      <c r="AO730" s="15" t="s">
        <v>1008</v>
      </c>
      <c r="AP730" s="15" t="s">
        <v>4998</v>
      </c>
      <c r="AQ730" s="15" t="s">
        <v>1008</v>
      </c>
      <c r="AR730" s="16"/>
    </row>
    <row r="731" spans="1:44" ht="15.5" x14ac:dyDescent="0.35">
      <c r="A731" s="15" t="s">
        <v>7390</v>
      </c>
      <c r="B731" s="15" t="s">
        <v>7391</v>
      </c>
      <c r="C731" s="15" t="s">
        <v>7392</v>
      </c>
      <c r="D731" s="16"/>
      <c r="E731" s="17">
        <v>40</v>
      </c>
      <c r="F731" s="17">
        <v>7</v>
      </c>
      <c r="G731" s="15" t="s">
        <v>16</v>
      </c>
      <c r="H731" s="15" t="s">
        <v>995</v>
      </c>
      <c r="I731" s="15" t="s">
        <v>7393</v>
      </c>
      <c r="J731" s="15" t="s">
        <v>995</v>
      </c>
      <c r="K731" s="15" t="s">
        <v>996</v>
      </c>
      <c r="L731" s="15" t="s">
        <v>995</v>
      </c>
      <c r="M731" s="15" t="s">
        <v>997</v>
      </c>
      <c r="N731" s="15" t="s">
        <v>7394</v>
      </c>
      <c r="O731" s="15" t="s">
        <v>7377</v>
      </c>
      <c r="P731" s="15" t="s">
        <v>7367</v>
      </c>
      <c r="Q731" s="15" t="s">
        <v>537</v>
      </c>
      <c r="R731" s="15" t="s">
        <v>7395</v>
      </c>
      <c r="S731" s="15" t="s">
        <v>7396</v>
      </c>
      <c r="T731" s="15" t="s">
        <v>1001</v>
      </c>
      <c r="U731" s="15" t="s">
        <v>7397</v>
      </c>
      <c r="V731" s="15" t="s">
        <v>7398</v>
      </c>
      <c r="W731" s="15" t="s">
        <v>995</v>
      </c>
      <c r="X731" s="18" t="s">
        <v>7399</v>
      </c>
      <c r="Y731" s="15" t="s">
        <v>995</v>
      </c>
      <c r="Z731" s="17">
        <v>1</v>
      </c>
      <c r="AA731" s="17">
        <v>1</v>
      </c>
      <c r="AB731" s="17">
        <v>7</v>
      </c>
      <c r="AC731" s="17">
        <v>18194</v>
      </c>
      <c r="AD731" s="16"/>
      <c r="AE731" s="16"/>
      <c r="AF731" s="15" t="s">
        <v>995</v>
      </c>
      <c r="AG731" s="16" t="b">
        <v>0</v>
      </c>
      <c r="AH731" s="15" t="s">
        <v>503</v>
      </c>
      <c r="AI731" s="15" t="s">
        <v>995</v>
      </c>
      <c r="AJ731" s="15" t="s">
        <v>995</v>
      </c>
      <c r="AK731" s="16" t="b">
        <v>0</v>
      </c>
      <c r="AL731" s="16" t="b">
        <v>0</v>
      </c>
      <c r="AM731" s="15" t="s">
        <v>1042</v>
      </c>
      <c r="AN731" s="15" t="s">
        <v>1693</v>
      </c>
      <c r="AO731" s="15" t="s">
        <v>1077</v>
      </c>
      <c r="AP731" s="15" t="s">
        <v>4998</v>
      </c>
      <c r="AQ731" s="15" t="s">
        <v>1008</v>
      </c>
      <c r="AR731" s="15" t="s">
        <v>1966</v>
      </c>
    </row>
    <row r="732" spans="1:44" ht="15.5" x14ac:dyDescent="0.35">
      <c r="A732" s="15" t="s">
        <v>7400</v>
      </c>
      <c r="B732" s="15" t="s">
        <v>7401</v>
      </c>
      <c r="C732" s="15" t="s">
        <v>7402</v>
      </c>
      <c r="D732" s="16"/>
      <c r="E732" s="17">
        <v>46</v>
      </c>
      <c r="F732" s="17">
        <v>8</v>
      </c>
      <c r="G732" s="15" t="s">
        <v>16</v>
      </c>
      <c r="H732" s="15" t="s">
        <v>995</v>
      </c>
      <c r="I732" s="15" t="s">
        <v>7403</v>
      </c>
      <c r="J732" s="15" t="s">
        <v>7383</v>
      </c>
      <c r="K732" s="15" t="s">
        <v>7384</v>
      </c>
      <c r="L732" s="15" t="s">
        <v>995</v>
      </c>
      <c r="M732" s="15" t="s">
        <v>997</v>
      </c>
      <c r="N732" s="15" t="s">
        <v>7404</v>
      </c>
      <c r="O732" s="15" t="s">
        <v>7405</v>
      </c>
      <c r="P732" s="15" t="s">
        <v>7367</v>
      </c>
      <c r="Q732" s="15" t="s">
        <v>537</v>
      </c>
      <c r="R732" s="15" t="s">
        <v>7406</v>
      </c>
      <c r="S732" s="15" t="s">
        <v>7407</v>
      </c>
      <c r="T732" s="15" t="s">
        <v>1786</v>
      </c>
      <c r="U732" s="15" t="s">
        <v>7408</v>
      </c>
      <c r="V732" s="15" t="s">
        <v>7409</v>
      </c>
      <c r="W732" s="15" t="s">
        <v>995</v>
      </c>
      <c r="X732" s="18" t="s">
        <v>7410</v>
      </c>
      <c r="Y732" s="15" t="s">
        <v>995</v>
      </c>
      <c r="Z732" s="17">
        <v>0</v>
      </c>
      <c r="AA732" s="17">
        <v>1</v>
      </c>
      <c r="AB732" s="17">
        <v>2</v>
      </c>
      <c r="AC732" s="16"/>
      <c r="AD732" s="16"/>
      <c r="AE732" s="16"/>
      <c r="AF732" s="15" t="s">
        <v>995</v>
      </c>
      <c r="AG732" s="16" t="b">
        <v>0</v>
      </c>
      <c r="AH732" s="15" t="s">
        <v>995</v>
      </c>
      <c r="AI732" s="15" t="s">
        <v>995</v>
      </c>
      <c r="AJ732" s="15" t="s">
        <v>995</v>
      </c>
      <c r="AK732" s="16" t="b">
        <v>0</v>
      </c>
      <c r="AL732" s="16" t="b">
        <v>0</v>
      </c>
      <c r="AM732" s="16"/>
      <c r="AN732" s="15" t="s">
        <v>1277</v>
      </c>
      <c r="AO732" s="15" t="s">
        <v>1019</v>
      </c>
      <c r="AP732" s="15" t="s">
        <v>4998</v>
      </c>
      <c r="AQ732" s="15" t="s">
        <v>1008</v>
      </c>
      <c r="AR732" s="16"/>
    </row>
    <row r="733" spans="1:44" ht="15.5" x14ac:dyDescent="0.35">
      <c r="A733" s="15" t="s">
        <v>7411</v>
      </c>
      <c r="B733" s="15" t="s">
        <v>7412</v>
      </c>
      <c r="C733" s="15" t="s">
        <v>7413</v>
      </c>
      <c r="D733" s="16"/>
      <c r="E733" s="17">
        <v>17</v>
      </c>
      <c r="F733" s="17">
        <v>2</v>
      </c>
      <c r="G733" s="15" t="s">
        <v>1034</v>
      </c>
      <c r="H733" s="15" t="s">
        <v>995</v>
      </c>
      <c r="I733" s="15" t="s">
        <v>995</v>
      </c>
      <c r="J733" s="15" t="s">
        <v>995</v>
      </c>
      <c r="K733" s="15" t="s">
        <v>996</v>
      </c>
      <c r="L733" s="15" t="s">
        <v>995</v>
      </c>
      <c r="M733" s="15" t="s">
        <v>1139</v>
      </c>
      <c r="N733" s="15" t="s">
        <v>7414</v>
      </c>
      <c r="O733" s="15" t="s">
        <v>7377</v>
      </c>
      <c r="P733" s="15" t="s">
        <v>7367</v>
      </c>
      <c r="Q733" s="15" t="s">
        <v>537</v>
      </c>
      <c r="R733" s="15" t="s">
        <v>7415</v>
      </c>
      <c r="S733" s="15" t="s">
        <v>7416</v>
      </c>
      <c r="T733" s="15" t="s">
        <v>1001</v>
      </c>
      <c r="U733" s="15" t="s">
        <v>7417</v>
      </c>
      <c r="V733" s="15" t="s">
        <v>7418</v>
      </c>
      <c r="W733" s="15" t="s">
        <v>995</v>
      </c>
      <c r="X733" s="18" t="s">
        <v>7419</v>
      </c>
      <c r="Y733" s="15" t="s">
        <v>995</v>
      </c>
      <c r="Z733" s="17">
        <v>0</v>
      </c>
      <c r="AA733" s="17">
        <v>1</v>
      </c>
      <c r="AB733" s="16"/>
      <c r="AC733" s="16"/>
      <c r="AD733" s="16"/>
      <c r="AE733" s="16"/>
      <c r="AF733" s="15" t="s">
        <v>995</v>
      </c>
      <c r="AG733" s="16" t="b">
        <v>0</v>
      </c>
      <c r="AH733" s="15" t="s">
        <v>995</v>
      </c>
      <c r="AI733" s="15" t="s">
        <v>995</v>
      </c>
      <c r="AJ733" s="15" t="s">
        <v>995</v>
      </c>
      <c r="AK733" s="16" t="b">
        <v>0</v>
      </c>
      <c r="AL733" s="16" t="b">
        <v>0</v>
      </c>
      <c r="AM733" s="16"/>
      <c r="AN733" s="15" t="s">
        <v>4806</v>
      </c>
      <c r="AO733" s="15" t="s">
        <v>1139</v>
      </c>
      <c r="AP733" s="15" t="s">
        <v>1007</v>
      </c>
      <c r="AQ733" s="15" t="s">
        <v>1008</v>
      </c>
      <c r="AR733" s="16"/>
    </row>
    <row r="734" spans="1:44" ht="15.5" x14ac:dyDescent="0.35">
      <c r="A734" s="15" t="s">
        <v>7420</v>
      </c>
      <c r="B734" s="15" t="s">
        <v>7421</v>
      </c>
      <c r="C734" s="15" t="s">
        <v>7422</v>
      </c>
      <c r="D734" s="16"/>
      <c r="E734" s="17">
        <v>26</v>
      </c>
      <c r="F734" s="17">
        <v>4</v>
      </c>
      <c r="G734" s="15" t="s">
        <v>16</v>
      </c>
      <c r="H734" s="15" t="s">
        <v>995</v>
      </c>
      <c r="I734" s="15" t="s">
        <v>7423</v>
      </c>
      <c r="J734" s="15" t="s">
        <v>995</v>
      </c>
      <c r="K734" s="15" t="s">
        <v>996</v>
      </c>
      <c r="L734" s="15" t="s">
        <v>995</v>
      </c>
      <c r="M734" s="15" t="s">
        <v>997</v>
      </c>
      <c r="N734" s="15" t="s">
        <v>7424</v>
      </c>
      <c r="O734" s="15" t="s">
        <v>7425</v>
      </c>
      <c r="P734" s="15" t="s">
        <v>7367</v>
      </c>
      <c r="Q734" s="15" t="s">
        <v>537</v>
      </c>
      <c r="R734" s="15" t="s">
        <v>7426</v>
      </c>
      <c r="S734" s="15" t="s">
        <v>7427</v>
      </c>
      <c r="T734" s="15" t="s">
        <v>1786</v>
      </c>
      <c r="U734" s="15" t="s">
        <v>7428</v>
      </c>
      <c r="V734" s="15" t="s">
        <v>7429</v>
      </c>
      <c r="W734" s="15" t="s">
        <v>995</v>
      </c>
      <c r="X734" s="18" t="s">
        <v>7430</v>
      </c>
      <c r="Y734" s="15" t="s">
        <v>995</v>
      </c>
      <c r="Z734" s="17">
        <v>0</v>
      </c>
      <c r="AA734" s="17">
        <v>1</v>
      </c>
      <c r="AB734" s="16"/>
      <c r="AC734" s="16"/>
      <c r="AD734" s="17">
        <v>36</v>
      </c>
      <c r="AE734" s="16"/>
      <c r="AF734" s="15" t="s">
        <v>995</v>
      </c>
      <c r="AG734" s="16" t="b">
        <v>0</v>
      </c>
      <c r="AH734" s="15" t="s">
        <v>995</v>
      </c>
      <c r="AI734" s="15" t="s">
        <v>995</v>
      </c>
      <c r="AJ734" s="15" t="s">
        <v>995</v>
      </c>
      <c r="AK734" s="16" t="b">
        <v>0</v>
      </c>
      <c r="AL734" s="16" t="b">
        <v>0</v>
      </c>
      <c r="AM734" s="16"/>
      <c r="AN734" s="15" t="s">
        <v>3236</v>
      </c>
      <c r="AO734" s="15" t="s">
        <v>997</v>
      </c>
      <c r="AP734" s="15" t="s">
        <v>1007</v>
      </c>
      <c r="AQ734" s="15" t="s">
        <v>1008</v>
      </c>
      <c r="AR734" s="16"/>
    </row>
    <row r="735" spans="1:44" ht="15.5" x14ac:dyDescent="0.35">
      <c r="A735" s="15" t="s">
        <v>7431</v>
      </c>
      <c r="B735" s="15" t="s">
        <v>7432</v>
      </c>
      <c r="C735" s="15" t="s">
        <v>7433</v>
      </c>
      <c r="D735" s="16"/>
      <c r="E735" s="17">
        <v>31</v>
      </c>
      <c r="F735" s="17">
        <v>5</v>
      </c>
      <c r="G735" s="15" t="s">
        <v>16</v>
      </c>
      <c r="H735" s="15" t="s">
        <v>995</v>
      </c>
      <c r="I735" s="15" t="s">
        <v>7434</v>
      </c>
      <c r="J735" s="15" t="s">
        <v>995</v>
      </c>
      <c r="K735" s="15" t="s">
        <v>996</v>
      </c>
      <c r="L735" s="15" t="s">
        <v>995</v>
      </c>
      <c r="M735" s="15" t="s">
        <v>997</v>
      </c>
      <c r="N735" s="15" t="s">
        <v>7435</v>
      </c>
      <c r="O735" s="15" t="s">
        <v>1929</v>
      </c>
      <c r="P735" s="15" t="s">
        <v>7367</v>
      </c>
      <c r="Q735" s="15" t="s">
        <v>537</v>
      </c>
      <c r="R735" s="15" t="s">
        <v>7436</v>
      </c>
      <c r="S735" s="15" t="s">
        <v>7437</v>
      </c>
      <c r="T735" s="15" t="s">
        <v>1001</v>
      </c>
      <c r="U735" s="15" t="s">
        <v>7438</v>
      </c>
      <c r="V735" s="15" t="s">
        <v>7439</v>
      </c>
      <c r="W735" s="15" t="s">
        <v>995</v>
      </c>
      <c r="X735" s="18" t="s">
        <v>7440</v>
      </c>
      <c r="Y735" s="15" t="s">
        <v>995</v>
      </c>
      <c r="Z735" s="17">
        <v>1</v>
      </c>
      <c r="AA735" s="17">
        <v>1</v>
      </c>
      <c r="AB735" s="16"/>
      <c r="AC735" s="16"/>
      <c r="AD735" s="17">
        <v>560</v>
      </c>
      <c r="AE735" s="16"/>
      <c r="AF735" s="15" t="s">
        <v>995</v>
      </c>
      <c r="AG735" s="16" t="b">
        <v>0</v>
      </c>
      <c r="AH735" s="15" t="s">
        <v>995</v>
      </c>
      <c r="AI735" s="15" t="s">
        <v>995</v>
      </c>
      <c r="AJ735" s="15" t="s">
        <v>995</v>
      </c>
      <c r="AK735" s="16" t="b">
        <v>0</v>
      </c>
      <c r="AL735" s="16" t="b">
        <v>1</v>
      </c>
      <c r="AM735" s="16"/>
      <c r="AN735" s="15" t="s">
        <v>5040</v>
      </c>
      <c r="AO735" s="15" t="s">
        <v>1019</v>
      </c>
      <c r="AP735" s="15" t="s">
        <v>1007</v>
      </c>
      <c r="AQ735" s="15" t="s">
        <v>1008</v>
      </c>
      <c r="AR735" s="15" t="s">
        <v>7441</v>
      </c>
    </row>
    <row r="736" spans="1:44" ht="15.5" x14ac:dyDescent="0.35">
      <c r="A736" s="15" t="s">
        <v>7442</v>
      </c>
      <c r="B736" s="15" t="s">
        <v>7443</v>
      </c>
      <c r="C736" s="15" t="s">
        <v>7444</v>
      </c>
      <c r="D736" s="16"/>
      <c r="E736" s="17">
        <v>21</v>
      </c>
      <c r="F736" s="17">
        <v>3</v>
      </c>
      <c r="G736" s="15" t="s">
        <v>994</v>
      </c>
      <c r="H736" s="15" t="s">
        <v>995</v>
      </c>
      <c r="I736" s="15" t="s">
        <v>995</v>
      </c>
      <c r="J736" s="15" t="s">
        <v>995</v>
      </c>
      <c r="K736" s="15" t="s">
        <v>996</v>
      </c>
      <c r="L736" s="15" t="s">
        <v>995</v>
      </c>
      <c r="M736" s="15" t="s">
        <v>997</v>
      </c>
      <c r="N736" s="15" t="s">
        <v>7445</v>
      </c>
      <c r="O736" s="15" t="s">
        <v>1929</v>
      </c>
      <c r="P736" s="15" t="s">
        <v>7367</v>
      </c>
      <c r="Q736" s="15" t="s">
        <v>537</v>
      </c>
      <c r="R736" s="15" t="s">
        <v>7446</v>
      </c>
      <c r="S736" s="15" t="s">
        <v>7447</v>
      </c>
      <c r="T736" s="15" t="s">
        <v>1001</v>
      </c>
      <c r="U736" s="15" t="s">
        <v>7448</v>
      </c>
      <c r="V736" s="15" t="s">
        <v>7449</v>
      </c>
      <c r="W736" s="15" t="s">
        <v>995</v>
      </c>
      <c r="X736" s="18" t="s">
        <v>7450</v>
      </c>
      <c r="Y736" s="15" t="s">
        <v>995</v>
      </c>
      <c r="Z736" s="17">
        <v>0</v>
      </c>
      <c r="AA736" s="17">
        <v>1</v>
      </c>
      <c r="AB736" s="16"/>
      <c r="AC736" s="16"/>
      <c r="AD736" s="16"/>
      <c r="AE736" s="16"/>
      <c r="AF736" s="15" t="s">
        <v>995</v>
      </c>
      <c r="AG736" s="16" t="b">
        <v>0</v>
      </c>
      <c r="AH736" s="15" t="s">
        <v>995</v>
      </c>
      <c r="AI736" s="15" t="s">
        <v>995</v>
      </c>
      <c r="AJ736" s="15" t="s">
        <v>995</v>
      </c>
      <c r="AK736" s="16" t="b">
        <v>0</v>
      </c>
      <c r="AL736" s="16" t="b">
        <v>0</v>
      </c>
      <c r="AM736" s="16"/>
      <c r="AN736" s="15" t="s">
        <v>5331</v>
      </c>
      <c r="AO736" s="15" t="s">
        <v>5332</v>
      </c>
      <c r="AP736" s="15" t="s">
        <v>1007</v>
      </c>
      <c r="AQ736" s="15" t="s">
        <v>1008</v>
      </c>
      <c r="AR736" s="16"/>
    </row>
    <row r="737" spans="1:44" ht="15.5" x14ac:dyDescent="0.35">
      <c r="A737" s="15" t="s">
        <v>7451</v>
      </c>
      <c r="B737" s="15" t="s">
        <v>7452</v>
      </c>
      <c r="C737" s="15" t="s">
        <v>7453</v>
      </c>
      <c r="D737" s="16"/>
      <c r="E737" s="16"/>
      <c r="F737" s="16"/>
      <c r="G737" s="15" t="s">
        <v>16</v>
      </c>
      <c r="H737" s="15" t="s">
        <v>995</v>
      </c>
      <c r="I737" s="15" t="s">
        <v>7454</v>
      </c>
      <c r="J737" s="15" t="s">
        <v>995</v>
      </c>
      <c r="K737" s="15" t="s">
        <v>996</v>
      </c>
      <c r="L737" s="15" t="s">
        <v>995</v>
      </c>
      <c r="M737" s="15" t="s">
        <v>997</v>
      </c>
      <c r="N737" s="15" t="s">
        <v>7455</v>
      </c>
      <c r="O737" s="15" t="s">
        <v>7456</v>
      </c>
      <c r="P737" s="15" t="s">
        <v>7367</v>
      </c>
      <c r="Q737" s="15" t="s">
        <v>537</v>
      </c>
      <c r="R737" s="15" t="s">
        <v>7457</v>
      </c>
      <c r="S737" s="15" t="s">
        <v>7458</v>
      </c>
      <c r="T737" s="15" t="s">
        <v>1786</v>
      </c>
      <c r="U737" s="15" t="s">
        <v>7459</v>
      </c>
      <c r="V737" s="15" t="s">
        <v>7460</v>
      </c>
      <c r="W737" s="15" t="s">
        <v>995</v>
      </c>
      <c r="X737" s="18" t="s">
        <v>7461</v>
      </c>
      <c r="Y737" s="15" t="s">
        <v>995</v>
      </c>
      <c r="Z737" s="17">
        <v>2</v>
      </c>
      <c r="AA737" s="17">
        <v>1</v>
      </c>
      <c r="AB737" s="16"/>
      <c r="AC737" s="17">
        <v>1153</v>
      </c>
      <c r="AD737" s="17">
        <v>28</v>
      </c>
      <c r="AE737" s="16"/>
      <c r="AF737" s="15" t="s">
        <v>995</v>
      </c>
      <c r="AG737" s="16" t="b">
        <v>0</v>
      </c>
      <c r="AH737" s="15" t="s">
        <v>995</v>
      </c>
      <c r="AI737" s="15" t="s">
        <v>995</v>
      </c>
      <c r="AJ737" s="15" t="s">
        <v>995</v>
      </c>
      <c r="AK737" s="16" t="b">
        <v>0</v>
      </c>
      <c r="AL737" s="16" t="b">
        <v>0</v>
      </c>
      <c r="AM737" s="16"/>
      <c r="AN737" s="15" t="s">
        <v>3236</v>
      </c>
      <c r="AO737" s="15" t="s">
        <v>997</v>
      </c>
      <c r="AP737" s="15" t="s">
        <v>1007</v>
      </c>
      <c r="AQ737" s="15" t="s">
        <v>1008</v>
      </c>
      <c r="AR737" s="15" t="s">
        <v>7462</v>
      </c>
    </row>
    <row r="738" spans="1:44" ht="15.5" x14ac:dyDescent="0.35">
      <c r="A738" s="15" t="s">
        <v>7463</v>
      </c>
      <c r="B738" s="15" t="s">
        <v>7464</v>
      </c>
      <c r="C738" s="15" t="s">
        <v>7465</v>
      </c>
      <c r="D738" s="16"/>
      <c r="E738" s="16"/>
      <c r="F738" s="16"/>
      <c r="G738" s="15" t="s">
        <v>1023</v>
      </c>
      <c r="H738" s="15" t="s">
        <v>995</v>
      </c>
      <c r="I738" s="15" t="s">
        <v>7466</v>
      </c>
      <c r="J738" s="15" t="s">
        <v>995</v>
      </c>
      <c r="K738" s="15" t="s">
        <v>996</v>
      </c>
      <c r="L738" s="15" t="s">
        <v>995</v>
      </c>
      <c r="M738" s="15" t="s">
        <v>997</v>
      </c>
      <c r="N738" s="15" t="s">
        <v>7467</v>
      </c>
      <c r="O738" s="15" t="s">
        <v>7468</v>
      </c>
      <c r="P738" s="15" t="s">
        <v>7367</v>
      </c>
      <c r="Q738" s="15" t="s">
        <v>537</v>
      </c>
      <c r="R738" s="15" t="s">
        <v>7469</v>
      </c>
      <c r="S738" s="15" t="s">
        <v>7470</v>
      </c>
      <c r="T738" s="15" t="s">
        <v>1001</v>
      </c>
      <c r="U738" s="15" t="s">
        <v>7471</v>
      </c>
      <c r="V738" s="15" t="s">
        <v>7472</v>
      </c>
      <c r="W738" s="15" t="s">
        <v>995</v>
      </c>
      <c r="X738" s="18" t="s">
        <v>7473</v>
      </c>
      <c r="Y738" s="15" t="s">
        <v>995</v>
      </c>
      <c r="Z738" s="17">
        <v>0</v>
      </c>
      <c r="AA738" s="17">
        <v>1</v>
      </c>
      <c r="AB738" s="16"/>
      <c r="AC738" s="16"/>
      <c r="AD738" s="16"/>
      <c r="AE738" s="16"/>
      <c r="AF738" s="15" t="s">
        <v>995</v>
      </c>
      <c r="AG738" s="16" t="b">
        <v>0</v>
      </c>
      <c r="AH738" s="15" t="s">
        <v>995</v>
      </c>
      <c r="AI738" s="15" t="s">
        <v>995</v>
      </c>
      <c r="AJ738" s="15" t="s">
        <v>995</v>
      </c>
      <c r="AK738" s="16" t="b">
        <v>0</v>
      </c>
      <c r="AL738" s="16" t="b">
        <v>0</v>
      </c>
      <c r="AM738" s="16"/>
      <c r="AN738" s="15" t="s">
        <v>7474</v>
      </c>
      <c r="AO738" s="15" t="s">
        <v>1019</v>
      </c>
      <c r="AP738" s="15" t="s">
        <v>1007</v>
      </c>
      <c r="AQ738" s="15" t="s">
        <v>1008</v>
      </c>
      <c r="AR738" s="16"/>
    </row>
    <row r="739" spans="1:44" ht="15.5" x14ac:dyDescent="0.35">
      <c r="A739" s="15" t="s">
        <v>7475</v>
      </c>
      <c r="B739" s="15" t="s">
        <v>7476</v>
      </c>
      <c r="C739" s="15" t="s">
        <v>7477</v>
      </c>
      <c r="D739" s="16"/>
      <c r="E739" s="17">
        <v>8</v>
      </c>
      <c r="F739" s="17">
        <v>1</v>
      </c>
      <c r="G739" s="15" t="s">
        <v>1023</v>
      </c>
      <c r="H739" s="15" t="s">
        <v>995</v>
      </c>
      <c r="I739" s="15" t="s">
        <v>995</v>
      </c>
      <c r="J739" s="15" t="s">
        <v>995</v>
      </c>
      <c r="K739" s="15" t="s">
        <v>996</v>
      </c>
      <c r="L739" s="15" t="s">
        <v>995</v>
      </c>
      <c r="M739" s="15" t="s">
        <v>997</v>
      </c>
      <c r="N739" s="15" t="s">
        <v>7478</v>
      </c>
      <c r="O739" s="15" t="s">
        <v>7468</v>
      </c>
      <c r="P739" s="15" t="s">
        <v>7367</v>
      </c>
      <c r="Q739" s="15" t="s">
        <v>537</v>
      </c>
      <c r="R739" s="15" t="s">
        <v>7469</v>
      </c>
      <c r="S739" s="15" t="s">
        <v>7470</v>
      </c>
      <c r="T739" s="15" t="s">
        <v>1001</v>
      </c>
      <c r="U739" s="15" t="s">
        <v>7479</v>
      </c>
      <c r="V739" s="15" t="s">
        <v>7480</v>
      </c>
      <c r="W739" s="15" t="s">
        <v>995</v>
      </c>
      <c r="X739" s="18" t="s">
        <v>7481</v>
      </c>
      <c r="Y739" s="15" t="s">
        <v>995</v>
      </c>
      <c r="Z739" s="17">
        <v>0</v>
      </c>
      <c r="AA739" s="17">
        <v>1</v>
      </c>
      <c r="AB739" s="16"/>
      <c r="AC739" s="16"/>
      <c r="AD739" s="16"/>
      <c r="AE739" s="16"/>
      <c r="AF739" s="15" t="s">
        <v>995</v>
      </c>
      <c r="AG739" s="16" t="b">
        <v>0</v>
      </c>
      <c r="AH739" s="15" t="s">
        <v>995</v>
      </c>
      <c r="AI739" s="15" t="s">
        <v>995</v>
      </c>
      <c r="AJ739" s="15" t="s">
        <v>995</v>
      </c>
      <c r="AK739" s="16" t="b">
        <v>0</v>
      </c>
      <c r="AL739" s="16" t="b">
        <v>0</v>
      </c>
      <c r="AM739" s="16"/>
      <c r="AN739" s="15" t="s">
        <v>3283</v>
      </c>
      <c r="AO739" s="15" t="s">
        <v>1077</v>
      </c>
      <c r="AP739" s="15" t="s">
        <v>1007</v>
      </c>
      <c r="AQ739" s="15" t="s">
        <v>1008</v>
      </c>
      <c r="AR739" s="16"/>
    </row>
    <row r="740" spans="1:44" ht="15.5" x14ac:dyDescent="0.35">
      <c r="A740" s="15" t="s">
        <v>7482</v>
      </c>
      <c r="B740" s="15" t="s">
        <v>7483</v>
      </c>
      <c r="C740" s="15" t="s">
        <v>7484</v>
      </c>
      <c r="D740" s="16"/>
      <c r="E740" s="16"/>
      <c r="F740" s="16"/>
      <c r="G740" s="15" t="s">
        <v>994</v>
      </c>
      <c r="H740" s="15" t="s">
        <v>995</v>
      </c>
      <c r="I740" s="15" t="s">
        <v>995</v>
      </c>
      <c r="J740" s="15" t="s">
        <v>995</v>
      </c>
      <c r="K740" s="15" t="s">
        <v>996</v>
      </c>
      <c r="L740" s="15" t="s">
        <v>995</v>
      </c>
      <c r="M740" s="15" t="s">
        <v>997</v>
      </c>
      <c r="N740" s="15" t="s">
        <v>7485</v>
      </c>
      <c r="O740" s="15" t="s">
        <v>7468</v>
      </c>
      <c r="P740" s="15" t="s">
        <v>7367</v>
      </c>
      <c r="Q740" s="15" t="s">
        <v>537</v>
      </c>
      <c r="R740" s="15" t="s">
        <v>7469</v>
      </c>
      <c r="S740" s="15" t="s">
        <v>7486</v>
      </c>
      <c r="T740" s="15" t="s">
        <v>1001</v>
      </c>
      <c r="U740" s="15" t="s">
        <v>7487</v>
      </c>
      <c r="V740" s="15" t="s">
        <v>7488</v>
      </c>
      <c r="W740" s="15" t="s">
        <v>995</v>
      </c>
      <c r="X740" s="18" t="s">
        <v>995</v>
      </c>
      <c r="Y740" s="15" t="s">
        <v>995</v>
      </c>
      <c r="Z740" s="17">
        <v>0</v>
      </c>
      <c r="AA740" s="17">
        <v>1</v>
      </c>
      <c r="AB740" s="16"/>
      <c r="AC740" s="16"/>
      <c r="AD740" s="16"/>
      <c r="AE740" s="16"/>
      <c r="AF740" s="15" t="s">
        <v>995</v>
      </c>
      <c r="AG740" s="16" t="b">
        <v>0</v>
      </c>
      <c r="AH740" s="15" t="s">
        <v>995</v>
      </c>
      <c r="AI740" s="15" t="s">
        <v>995</v>
      </c>
      <c r="AJ740" s="15" t="s">
        <v>995</v>
      </c>
      <c r="AK740" s="16" t="b">
        <v>0</v>
      </c>
      <c r="AL740" s="16" t="b">
        <v>0</v>
      </c>
      <c r="AM740" s="16"/>
      <c r="AN740" s="15" t="s">
        <v>7489</v>
      </c>
      <c r="AO740" s="15" t="s">
        <v>1532</v>
      </c>
      <c r="AP740" s="15" t="s">
        <v>1007</v>
      </c>
      <c r="AQ740" s="15" t="s">
        <v>1008</v>
      </c>
      <c r="AR740" s="16"/>
    </row>
    <row r="741" spans="1:44" ht="15.5" x14ac:dyDescent="0.35">
      <c r="A741" s="15" t="s">
        <v>7490</v>
      </c>
      <c r="B741" s="15" t="s">
        <v>7491</v>
      </c>
      <c r="C741" s="15" t="s">
        <v>7492</v>
      </c>
      <c r="D741" s="16"/>
      <c r="E741" s="17">
        <v>14</v>
      </c>
      <c r="F741" s="17">
        <v>2</v>
      </c>
      <c r="G741" s="15" t="s">
        <v>994</v>
      </c>
      <c r="H741" s="15" t="s">
        <v>995</v>
      </c>
      <c r="I741" s="15" t="s">
        <v>995</v>
      </c>
      <c r="J741" s="15" t="s">
        <v>995</v>
      </c>
      <c r="K741" s="15" t="s">
        <v>996</v>
      </c>
      <c r="L741" s="15" t="s">
        <v>995</v>
      </c>
      <c r="M741" s="15" t="s">
        <v>997</v>
      </c>
      <c r="N741" s="15" t="s">
        <v>7493</v>
      </c>
      <c r="O741" s="15" t="s">
        <v>7468</v>
      </c>
      <c r="P741" s="15" t="s">
        <v>7367</v>
      </c>
      <c r="Q741" s="15" t="s">
        <v>537</v>
      </c>
      <c r="R741" s="15" t="s">
        <v>7469</v>
      </c>
      <c r="S741" s="15" t="s">
        <v>7486</v>
      </c>
      <c r="T741" s="15" t="s">
        <v>1001</v>
      </c>
      <c r="U741" s="15" t="s">
        <v>7494</v>
      </c>
      <c r="V741" s="15" t="s">
        <v>7495</v>
      </c>
      <c r="W741" s="15" t="s">
        <v>995</v>
      </c>
      <c r="X741" s="18" t="s">
        <v>995</v>
      </c>
      <c r="Y741" s="15" t="s">
        <v>995</v>
      </c>
      <c r="Z741" s="17">
        <v>0</v>
      </c>
      <c r="AA741" s="17">
        <v>1</v>
      </c>
      <c r="AB741" s="16"/>
      <c r="AC741" s="16"/>
      <c r="AD741" s="16"/>
      <c r="AE741" s="16"/>
      <c r="AF741" s="15" t="s">
        <v>995</v>
      </c>
      <c r="AG741" s="16" t="b">
        <v>0</v>
      </c>
      <c r="AH741" s="15" t="s">
        <v>995</v>
      </c>
      <c r="AI741" s="15" t="s">
        <v>995</v>
      </c>
      <c r="AJ741" s="15" t="s">
        <v>995</v>
      </c>
      <c r="AK741" s="16" t="b">
        <v>0</v>
      </c>
      <c r="AL741" s="16" t="b">
        <v>0</v>
      </c>
      <c r="AM741" s="16"/>
      <c r="AN741" s="15" t="s">
        <v>6619</v>
      </c>
      <c r="AO741" s="15" t="s">
        <v>1067</v>
      </c>
      <c r="AP741" s="15" t="s">
        <v>1007</v>
      </c>
      <c r="AQ741" s="15" t="s">
        <v>1008</v>
      </c>
      <c r="AR741" s="16"/>
    </row>
    <row r="742" spans="1:44" ht="15.5" x14ac:dyDescent="0.35">
      <c r="A742" s="15" t="s">
        <v>7496</v>
      </c>
      <c r="B742" s="15" t="s">
        <v>7497</v>
      </c>
      <c r="C742" s="15" t="s">
        <v>7498</v>
      </c>
      <c r="D742" s="16"/>
      <c r="E742" s="16"/>
      <c r="F742" s="16"/>
      <c r="G742" s="15" t="s">
        <v>994</v>
      </c>
      <c r="H742" s="15" t="s">
        <v>995</v>
      </c>
      <c r="I742" s="15" t="s">
        <v>995</v>
      </c>
      <c r="J742" s="15" t="s">
        <v>995</v>
      </c>
      <c r="K742" s="15" t="s">
        <v>996</v>
      </c>
      <c r="L742" s="15" t="s">
        <v>995</v>
      </c>
      <c r="M742" s="15" t="s">
        <v>997</v>
      </c>
      <c r="N742" s="15" t="s">
        <v>7499</v>
      </c>
      <c r="O742" s="15" t="s">
        <v>7468</v>
      </c>
      <c r="P742" s="15" t="s">
        <v>7367</v>
      </c>
      <c r="Q742" s="15" t="s">
        <v>537</v>
      </c>
      <c r="R742" s="15" t="s">
        <v>7469</v>
      </c>
      <c r="S742" s="15" t="s">
        <v>7500</v>
      </c>
      <c r="T742" s="15" t="s">
        <v>1001</v>
      </c>
      <c r="U742" s="15" t="s">
        <v>7501</v>
      </c>
      <c r="V742" s="15" t="s">
        <v>7502</v>
      </c>
      <c r="W742" s="15" t="s">
        <v>995</v>
      </c>
      <c r="X742" s="18" t="s">
        <v>7503</v>
      </c>
      <c r="Y742" s="15" t="s">
        <v>995</v>
      </c>
      <c r="Z742" s="17">
        <v>0</v>
      </c>
      <c r="AA742" s="17">
        <v>1</v>
      </c>
      <c r="AB742" s="16"/>
      <c r="AC742" s="16"/>
      <c r="AD742" s="16"/>
      <c r="AE742" s="16"/>
      <c r="AF742" s="15" t="s">
        <v>995</v>
      </c>
      <c r="AG742" s="16" t="b">
        <v>0</v>
      </c>
      <c r="AH742" s="15" t="s">
        <v>995</v>
      </c>
      <c r="AI742" s="15" t="s">
        <v>995</v>
      </c>
      <c r="AJ742" s="15" t="s">
        <v>995</v>
      </c>
      <c r="AK742" s="16" t="b">
        <v>0</v>
      </c>
      <c r="AL742" s="16" t="b">
        <v>0</v>
      </c>
      <c r="AM742" s="15" t="s">
        <v>1042</v>
      </c>
      <c r="AN742" s="15" t="s">
        <v>2532</v>
      </c>
      <c r="AO742" s="15" t="s">
        <v>1094</v>
      </c>
      <c r="AP742" s="15" t="s">
        <v>1007</v>
      </c>
      <c r="AQ742" s="15" t="s">
        <v>1008</v>
      </c>
      <c r="AR742" s="16"/>
    </row>
    <row r="743" spans="1:44" ht="15.5" x14ac:dyDescent="0.35">
      <c r="A743" s="15" t="s">
        <v>7504</v>
      </c>
      <c r="B743" s="15" t="s">
        <v>7505</v>
      </c>
      <c r="C743" s="15" t="s">
        <v>7506</v>
      </c>
      <c r="D743" s="16"/>
      <c r="E743" s="16"/>
      <c r="F743" s="16"/>
      <c r="G743" s="15" t="s">
        <v>3585</v>
      </c>
      <c r="H743" s="15" t="s">
        <v>995</v>
      </c>
      <c r="I743" s="15" t="s">
        <v>995</v>
      </c>
      <c r="J743" s="15" t="s">
        <v>995</v>
      </c>
      <c r="K743" s="15" t="s">
        <v>996</v>
      </c>
      <c r="L743" s="15" t="s">
        <v>995</v>
      </c>
      <c r="M743" s="15" t="s">
        <v>997</v>
      </c>
      <c r="N743" s="15" t="s">
        <v>7507</v>
      </c>
      <c r="O743" s="15" t="s">
        <v>7468</v>
      </c>
      <c r="P743" s="15" t="s">
        <v>7367</v>
      </c>
      <c r="Q743" s="15" t="s">
        <v>537</v>
      </c>
      <c r="R743" s="15" t="s">
        <v>7469</v>
      </c>
      <c r="S743" s="15" t="s">
        <v>7500</v>
      </c>
      <c r="T743" s="15" t="s">
        <v>1001</v>
      </c>
      <c r="U743" s="15" t="s">
        <v>7501</v>
      </c>
      <c r="V743" s="15" t="s">
        <v>7508</v>
      </c>
      <c r="W743" s="15" t="s">
        <v>995</v>
      </c>
      <c r="X743" s="18" t="s">
        <v>7509</v>
      </c>
      <c r="Y743" s="15" t="s">
        <v>995</v>
      </c>
      <c r="Z743" s="17">
        <v>0</v>
      </c>
      <c r="AA743" s="17">
        <v>1</v>
      </c>
      <c r="AB743" s="16"/>
      <c r="AC743" s="16"/>
      <c r="AD743" s="16"/>
      <c r="AE743" s="16"/>
      <c r="AF743" s="15" t="s">
        <v>995</v>
      </c>
      <c r="AG743" s="16" t="b">
        <v>0</v>
      </c>
      <c r="AH743" s="15" t="s">
        <v>995</v>
      </c>
      <c r="AI743" s="15" t="s">
        <v>995</v>
      </c>
      <c r="AJ743" s="15" t="s">
        <v>995</v>
      </c>
      <c r="AK743" s="16" t="b">
        <v>0</v>
      </c>
      <c r="AL743" s="16" t="b">
        <v>0</v>
      </c>
      <c r="AM743" s="16"/>
      <c r="AN743" s="15" t="s">
        <v>2944</v>
      </c>
      <c r="AO743" s="15" t="s">
        <v>1057</v>
      </c>
      <c r="AP743" s="15" t="s">
        <v>4998</v>
      </c>
      <c r="AQ743" s="15" t="s">
        <v>1008</v>
      </c>
      <c r="AR743" s="16"/>
    </row>
    <row r="744" spans="1:44" ht="15.5" x14ac:dyDescent="0.35">
      <c r="A744" s="15" t="s">
        <v>7510</v>
      </c>
      <c r="B744" s="15" t="s">
        <v>7511</v>
      </c>
      <c r="C744" s="15" t="s">
        <v>7512</v>
      </c>
      <c r="D744" s="16"/>
      <c r="E744" s="16"/>
      <c r="F744" s="16"/>
      <c r="G744" s="15" t="s">
        <v>1023</v>
      </c>
      <c r="H744" s="15" t="s">
        <v>995</v>
      </c>
      <c r="I744" s="15" t="s">
        <v>7513</v>
      </c>
      <c r="J744" s="15" t="s">
        <v>995</v>
      </c>
      <c r="K744" s="15" t="s">
        <v>996</v>
      </c>
      <c r="L744" s="15" t="s">
        <v>995</v>
      </c>
      <c r="M744" s="15" t="s">
        <v>997</v>
      </c>
      <c r="N744" s="15" t="s">
        <v>7514</v>
      </c>
      <c r="O744" s="15" t="s">
        <v>7468</v>
      </c>
      <c r="P744" s="15" t="s">
        <v>7367</v>
      </c>
      <c r="Q744" s="15" t="s">
        <v>537</v>
      </c>
      <c r="R744" s="15" t="s">
        <v>7469</v>
      </c>
      <c r="S744" s="15" t="s">
        <v>7500</v>
      </c>
      <c r="T744" s="15" t="s">
        <v>1001</v>
      </c>
      <c r="U744" s="15" t="s">
        <v>7501</v>
      </c>
      <c r="V744" s="15" t="s">
        <v>7515</v>
      </c>
      <c r="W744" s="15" t="s">
        <v>995</v>
      </c>
      <c r="X744" s="18" t="s">
        <v>7516</v>
      </c>
      <c r="Y744" s="15" t="s">
        <v>995</v>
      </c>
      <c r="Z744" s="17">
        <v>4</v>
      </c>
      <c r="AA744" s="17">
        <v>1</v>
      </c>
      <c r="AB744" s="16"/>
      <c r="AC744" s="16"/>
      <c r="AD744" s="17">
        <v>24</v>
      </c>
      <c r="AE744" s="16"/>
      <c r="AF744" s="15" t="s">
        <v>995</v>
      </c>
      <c r="AG744" s="16" t="b">
        <v>0</v>
      </c>
      <c r="AH744" s="15" t="s">
        <v>995</v>
      </c>
      <c r="AI744" s="15" t="s">
        <v>995</v>
      </c>
      <c r="AJ744" s="15" t="s">
        <v>995</v>
      </c>
      <c r="AK744" s="16" t="b">
        <v>0</v>
      </c>
      <c r="AL744" s="16" t="b">
        <v>1</v>
      </c>
      <c r="AM744" s="16"/>
      <c r="AN744" s="15" t="s">
        <v>5040</v>
      </c>
      <c r="AO744" s="15" t="s">
        <v>1019</v>
      </c>
      <c r="AP744" s="15" t="s">
        <v>1007</v>
      </c>
      <c r="AQ744" s="15" t="s">
        <v>1008</v>
      </c>
      <c r="AR744" s="15" t="s">
        <v>7441</v>
      </c>
    </row>
    <row r="745" spans="1:44" ht="15.5" x14ac:dyDescent="0.35">
      <c r="A745" s="15" t="s">
        <v>7517</v>
      </c>
      <c r="B745" s="15" t="s">
        <v>7518</v>
      </c>
      <c r="C745" s="15" t="s">
        <v>7519</v>
      </c>
      <c r="D745" s="16"/>
      <c r="E745" s="16"/>
      <c r="F745" s="16"/>
      <c r="G745" s="15" t="s">
        <v>1615</v>
      </c>
      <c r="H745" s="15" t="s">
        <v>995</v>
      </c>
      <c r="I745" s="15" t="s">
        <v>995</v>
      </c>
      <c r="J745" s="15" t="s">
        <v>995</v>
      </c>
      <c r="K745" s="15" t="s">
        <v>996</v>
      </c>
      <c r="L745" s="15" t="s">
        <v>995</v>
      </c>
      <c r="M745" s="15" t="s">
        <v>997</v>
      </c>
      <c r="N745" s="15" t="s">
        <v>7520</v>
      </c>
      <c r="O745" s="15" t="s">
        <v>7468</v>
      </c>
      <c r="P745" s="15" t="s">
        <v>7367</v>
      </c>
      <c r="Q745" s="15" t="s">
        <v>537</v>
      </c>
      <c r="R745" s="15" t="s">
        <v>7469</v>
      </c>
      <c r="S745" s="15" t="s">
        <v>7500</v>
      </c>
      <c r="T745" s="15" t="s">
        <v>1001</v>
      </c>
      <c r="U745" s="15" t="s">
        <v>7501</v>
      </c>
      <c r="V745" s="15" t="s">
        <v>7521</v>
      </c>
      <c r="W745" s="15" t="s">
        <v>995</v>
      </c>
      <c r="X745" s="18" t="s">
        <v>7522</v>
      </c>
      <c r="Y745" s="15" t="s">
        <v>995</v>
      </c>
      <c r="Z745" s="17">
        <v>0</v>
      </c>
      <c r="AA745" s="17">
        <v>1</v>
      </c>
      <c r="AB745" s="16"/>
      <c r="AC745" s="16"/>
      <c r="AD745" s="16"/>
      <c r="AE745" s="16"/>
      <c r="AF745" s="15" t="s">
        <v>995</v>
      </c>
      <c r="AG745" s="16" t="b">
        <v>0</v>
      </c>
      <c r="AH745" s="15" t="s">
        <v>995</v>
      </c>
      <c r="AI745" s="15" t="s">
        <v>995</v>
      </c>
      <c r="AJ745" s="15" t="s">
        <v>995</v>
      </c>
      <c r="AK745" s="16" t="b">
        <v>0</v>
      </c>
      <c r="AL745" s="16" t="b">
        <v>0</v>
      </c>
      <c r="AM745" s="16"/>
      <c r="AN745" s="15" t="s">
        <v>1093</v>
      </c>
      <c r="AO745" s="15" t="s">
        <v>1094</v>
      </c>
      <c r="AP745" s="15" t="s">
        <v>1007</v>
      </c>
      <c r="AQ745" s="15" t="s">
        <v>1008</v>
      </c>
      <c r="AR745" s="16"/>
    </row>
    <row r="746" spans="1:44" ht="15.5" x14ac:dyDescent="0.35">
      <c r="A746" s="15" t="s">
        <v>7523</v>
      </c>
      <c r="B746" s="15" t="s">
        <v>7524</v>
      </c>
      <c r="C746" s="15" t="s">
        <v>7525</v>
      </c>
      <c r="D746" s="16"/>
      <c r="E746" s="16"/>
      <c r="F746" s="16"/>
      <c r="G746" s="15" t="s">
        <v>3585</v>
      </c>
      <c r="H746" s="15" t="s">
        <v>995</v>
      </c>
      <c r="I746" s="15" t="s">
        <v>995</v>
      </c>
      <c r="J746" s="15" t="s">
        <v>7504</v>
      </c>
      <c r="K746" s="15" t="s">
        <v>7505</v>
      </c>
      <c r="L746" s="15" t="s">
        <v>995</v>
      </c>
      <c r="M746" s="15" t="s">
        <v>997</v>
      </c>
      <c r="N746" s="15" t="s">
        <v>7526</v>
      </c>
      <c r="O746" s="15" t="s">
        <v>7468</v>
      </c>
      <c r="P746" s="15" t="s">
        <v>7367</v>
      </c>
      <c r="Q746" s="15" t="s">
        <v>537</v>
      </c>
      <c r="R746" s="15" t="s">
        <v>7469</v>
      </c>
      <c r="S746" s="15" t="s">
        <v>7500</v>
      </c>
      <c r="T746" s="15" t="s">
        <v>1001</v>
      </c>
      <c r="U746" s="15" t="s">
        <v>7501</v>
      </c>
      <c r="V746" s="15" t="s">
        <v>7508</v>
      </c>
      <c r="W746" s="15" t="s">
        <v>995</v>
      </c>
      <c r="X746" s="18" t="s">
        <v>7527</v>
      </c>
      <c r="Y746" s="15" t="s">
        <v>995</v>
      </c>
      <c r="Z746" s="17">
        <v>0</v>
      </c>
      <c r="AA746" s="17">
        <v>1</v>
      </c>
      <c r="AB746" s="16"/>
      <c r="AC746" s="16"/>
      <c r="AD746" s="16"/>
      <c r="AE746" s="16"/>
      <c r="AF746" s="15" t="s">
        <v>995</v>
      </c>
      <c r="AG746" s="16" t="b">
        <v>0</v>
      </c>
      <c r="AH746" s="15" t="s">
        <v>995</v>
      </c>
      <c r="AI746" s="15" t="s">
        <v>995</v>
      </c>
      <c r="AJ746" s="15" t="s">
        <v>995</v>
      </c>
      <c r="AK746" s="16" t="b">
        <v>0</v>
      </c>
      <c r="AL746" s="16" t="b">
        <v>0</v>
      </c>
      <c r="AM746" s="16"/>
      <c r="AN746" s="15" t="s">
        <v>1029</v>
      </c>
      <c r="AO746" s="15" t="s">
        <v>1030</v>
      </c>
      <c r="AP746" s="15" t="s">
        <v>4998</v>
      </c>
      <c r="AQ746" s="15" t="s">
        <v>1008</v>
      </c>
      <c r="AR746" s="16"/>
    </row>
    <row r="747" spans="1:44" ht="15.5" x14ac:dyDescent="0.35">
      <c r="A747" s="15" t="s">
        <v>7528</v>
      </c>
      <c r="B747" s="15" t="s">
        <v>7529</v>
      </c>
      <c r="C747" s="15" t="s">
        <v>7530</v>
      </c>
      <c r="D747" s="16"/>
      <c r="E747" s="16"/>
      <c r="F747" s="16"/>
      <c r="G747" s="15" t="s">
        <v>1615</v>
      </c>
      <c r="H747" s="15" t="s">
        <v>995</v>
      </c>
      <c r="I747" s="15" t="s">
        <v>995</v>
      </c>
      <c r="J747" s="15" t="s">
        <v>995</v>
      </c>
      <c r="K747" s="15" t="s">
        <v>996</v>
      </c>
      <c r="L747" s="15" t="s">
        <v>995</v>
      </c>
      <c r="M747" s="15" t="s">
        <v>997</v>
      </c>
      <c r="N747" s="15" t="s">
        <v>7531</v>
      </c>
      <c r="O747" s="15" t="s">
        <v>7468</v>
      </c>
      <c r="P747" s="15" t="s">
        <v>7367</v>
      </c>
      <c r="Q747" s="15" t="s">
        <v>537</v>
      </c>
      <c r="R747" s="15" t="s">
        <v>7469</v>
      </c>
      <c r="S747" s="15" t="s">
        <v>7500</v>
      </c>
      <c r="T747" s="15" t="s">
        <v>1001</v>
      </c>
      <c r="U747" s="15" t="s">
        <v>7501</v>
      </c>
      <c r="V747" s="15" t="s">
        <v>7532</v>
      </c>
      <c r="W747" s="15" t="s">
        <v>995</v>
      </c>
      <c r="X747" s="18" t="s">
        <v>7533</v>
      </c>
      <c r="Y747" s="15" t="s">
        <v>995</v>
      </c>
      <c r="Z747" s="17">
        <v>1</v>
      </c>
      <c r="AA747" s="17">
        <v>1</v>
      </c>
      <c r="AB747" s="16"/>
      <c r="AC747" s="17">
        <v>7000</v>
      </c>
      <c r="AD747" s="16"/>
      <c r="AE747" s="16"/>
      <c r="AF747" s="15" t="s">
        <v>995</v>
      </c>
      <c r="AG747" s="16" t="b">
        <v>0</v>
      </c>
      <c r="AH747" s="15" t="s">
        <v>1196</v>
      </c>
      <c r="AI747" s="15" t="s">
        <v>995</v>
      </c>
      <c r="AJ747" s="15" t="s">
        <v>995</v>
      </c>
      <c r="AK747" s="16" t="b">
        <v>0</v>
      </c>
      <c r="AL747" s="16" t="b">
        <v>1</v>
      </c>
      <c r="AM747" s="16"/>
      <c r="AN747" s="15" t="s">
        <v>7534</v>
      </c>
      <c r="AO747" s="15" t="s">
        <v>1019</v>
      </c>
      <c r="AP747" s="15" t="s">
        <v>1007</v>
      </c>
      <c r="AQ747" s="15" t="s">
        <v>1008</v>
      </c>
      <c r="AR747" s="15" t="s">
        <v>7535</v>
      </c>
    </row>
    <row r="748" spans="1:44" ht="15.5" x14ac:dyDescent="0.35">
      <c r="A748" s="15" t="s">
        <v>7536</v>
      </c>
      <c r="B748" s="15" t="s">
        <v>7537</v>
      </c>
      <c r="C748" s="15" t="s">
        <v>7538</v>
      </c>
      <c r="D748" s="16"/>
      <c r="E748" s="16"/>
      <c r="F748" s="16"/>
      <c r="G748" s="15" t="s">
        <v>16</v>
      </c>
      <c r="H748" s="15" t="s">
        <v>995</v>
      </c>
      <c r="I748" s="15" t="s">
        <v>7539</v>
      </c>
      <c r="J748" s="15" t="s">
        <v>995</v>
      </c>
      <c r="K748" s="15" t="s">
        <v>996</v>
      </c>
      <c r="L748" s="15" t="s">
        <v>995</v>
      </c>
      <c r="M748" s="15" t="s">
        <v>997</v>
      </c>
      <c r="N748" s="15" t="s">
        <v>7540</v>
      </c>
      <c r="O748" s="15" t="s">
        <v>7468</v>
      </c>
      <c r="P748" s="15" t="s">
        <v>7367</v>
      </c>
      <c r="Q748" s="15" t="s">
        <v>537</v>
      </c>
      <c r="R748" s="15" t="s">
        <v>7469</v>
      </c>
      <c r="S748" s="15" t="s">
        <v>7541</v>
      </c>
      <c r="T748" s="15" t="s">
        <v>1001</v>
      </c>
      <c r="U748" s="15" t="s">
        <v>7542</v>
      </c>
      <c r="V748" s="15" t="s">
        <v>7543</v>
      </c>
      <c r="W748" s="15" t="s">
        <v>995</v>
      </c>
      <c r="X748" s="18" t="s">
        <v>7544</v>
      </c>
      <c r="Y748" s="15" t="s">
        <v>995</v>
      </c>
      <c r="Z748" s="17">
        <v>1</v>
      </c>
      <c r="AA748" s="17">
        <v>1</v>
      </c>
      <c r="AB748" s="17">
        <v>4</v>
      </c>
      <c r="AC748" s="17">
        <v>5347</v>
      </c>
      <c r="AD748" s="16"/>
      <c r="AE748" s="16"/>
      <c r="AF748" s="15" t="s">
        <v>995</v>
      </c>
      <c r="AG748" s="16" t="b">
        <v>0</v>
      </c>
      <c r="AH748" s="15" t="s">
        <v>503</v>
      </c>
      <c r="AI748" s="15" t="s">
        <v>995</v>
      </c>
      <c r="AJ748" s="15" t="s">
        <v>995</v>
      </c>
      <c r="AK748" s="16" t="b">
        <v>0</v>
      </c>
      <c r="AL748" s="16" t="b">
        <v>0</v>
      </c>
      <c r="AM748" s="16"/>
      <c r="AN748" s="15" t="s">
        <v>1590</v>
      </c>
      <c r="AO748" s="15" t="s">
        <v>1067</v>
      </c>
      <c r="AP748" s="15" t="s">
        <v>1007</v>
      </c>
      <c r="AQ748" s="15" t="s">
        <v>1008</v>
      </c>
      <c r="AR748" s="16"/>
    </row>
    <row r="749" spans="1:44" ht="15.5" x14ac:dyDescent="0.35">
      <c r="A749" s="15" t="s">
        <v>7545</v>
      </c>
      <c r="B749" s="15" t="s">
        <v>7546</v>
      </c>
      <c r="C749" s="15" t="s">
        <v>7547</v>
      </c>
      <c r="D749" s="16"/>
      <c r="E749" s="16"/>
      <c r="F749" s="16"/>
      <c r="G749" s="15" t="s">
        <v>16</v>
      </c>
      <c r="H749" s="15" t="s">
        <v>995</v>
      </c>
      <c r="I749" s="15" t="s">
        <v>7548</v>
      </c>
      <c r="J749" s="15" t="s">
        <v>7528</v>
      </c>
      <c r="K749" s="15" t="s">
        <v>7529</v>
      </c>
      <c r="L749" s="15" t="s">
        <v>995</v>
      </c>
      <c r="M749" s="15" t="s">
        <v>997</v>
      </c>
      <c r="N749" s="15" t="s">
        <v>7549</v>
      </c>
      <c r="O749" s="15" t="s">
        <v>7468</v>
      </c>
      <c r="P749" s="15" t="s">
        <v>7367</v>
      </c>
      <c r="Q749" s="15" t="s">
        <v>537</v>
      </c>
      <c r="R749" s="15" t="s">
        <v>7469</v>
      </c>
      <c r="S749" s="15" t="s">
        <v>7550</v>
      </c>
      <c r="T749" s="15" t="s">
        <v>1001</v>
      </c>
      <c r="U749" s="15" t="s">
        <v>7551</v>
      </c>
      <c r="V749" s="15" t="s">
        <v>7552</v>
      </c>
      <c r="W749" s="15" t="s">
        <v>995</v>
      </c>
      <c r="X749" s="18" t="s">
        <v>7553</v>
      </c>
      <c r="Y749" s="15" t="s">
        <v>995</v>
      </c>
      <c r="Z749" s="17">
        <v>1</v>
      </c>
      <c r="AA749" s="17">
        <v>1</v>
      </c>
      <c r="AB749" s="17">
        <v>22</v>
      </c>
      <c r="AC749" s="17">
        <v>62168</v>
      </c>
      <c r="AD749" s="16"/>
      <c r="AE749" s="16"/>
      <c r="AF749" s="15" t="s">
        <v>995</v>
      </c>
      <c r="AG749" s="16" t="b">
        <v>0</v>
      </c>
      <c r="AH749" s="15" t="s">
        <v>503</v>
      </c>
      <c r="AI749" s="15" t="s">
        <v>995</v>
      </c>
      <c r="AJ749" s="15" t="s">
        <v>995</v>
      </c>
      <c r="AK749" s="16" t="b">
        <v>0</v>
      </c>
      <c r="AL749" s="16" t="b">
        <v>0</v>
      </c>
      <c r="AM749" s="15" t="s">
        <v>1042</v>
      </c>
      <c r="AN749" s="15" t="s">
        <v>1934</v>
      </c>
      <c r="AO749" s="15" t="s">
        <v>997</v>
      </c>
      <c r="AP749" s="15" t="s">
        <v>4998</v>
      </c>
      <c r="AQ749" s="15" t="s">
        <v>1008</v>
      </c>
      <c r="AR749" s="16"/>
    </row>
    <row r="750" spans="1:44" ht="15.5" x14ac:dyDescent="0.35">
      <c r="A750" s="15" t="s">
        <v>7554</v>
      </c>
      <c r="B750" s="15" t="s">
        <v>7555</v>
      </c>
      <c r="C750" s="15" t="s">
        <v>7556</v>
      </c>
      <c r="D750" s="16"/>
      <c r="E750" s="16"/>
      <c r="F750" s="16"/>
      <c r="G750" s="15" t="s">
        <v>1034</v>
      </c>
      <c r="H750" s="15" t="s">
        <v>995</v>
      </c>
      <c r="I750" s="15" t="s">
        <v>995</v>
      </c>
      <c r="J750" s="15" t="s">
        <v>995</v>
      </c>
      <c r="K750" s="15" t="s">
        <v>996</v>
      </c>
      <c r="L750" s="15" t="s">
        <v>995</v>
      </c>
      <c r="M750" s="15" t="s">
        <v>1123</v>
      </c>
      <c r="N750" s="15" t="s">
        <v>7557</v>
      </c>
      <c r="O750" s="15" t="s">
        <v>7468</v>
      </c>
      <c r="P750" s="15" t="s">
        <v>7367</v>
      </c>
      <c r="Q750" s="15" t="s">
        <v>537</v>
      </c>
      <c r="R750" s="15" t="s">
        <v>7469</v>
      </c>
      <c r="S750" s="15" t="s">
        <v>7550</v>
      </c>
      <c r="T750" s="15" t="s">
        <v>1001</v>
      </c>
      <c r="U750" s="15" t="s">
        <v>7558</v>
      </c>
      <c r="V750" s="15" t="s">
        <v>7559</v>
      </c>
      <c r="W750" s="15" t="s">
        <v>995</v>
      </c>
      <c r="X750" s="18" t="s">
        <v>7560</v>
      </c>
      <c r="Y750" s="15" t="s">
        <v>995</v>
      </c>
      <c r="Z750" s="17">
        <v>0</v>
      </c>
      <c r="AA750" s="17">
        <v>1</v>
      </c>
      <c r="AB750" s="16"/>
      <c r="AC750" s="16"/>
      <c r="AD750" s="16"/>
      <c r="AE750" s="16"/>
      <c r="AF750" s="15" t="s">
        <v>995</v>
      </c>
      <c r="AG750" s="16" t="b">
        <v>0</v>
      </c>
      <c r="AH750" s="15" t="s">
        <v>995</v>
      </c>
      <c r="AI750" s="15" t="s">
        <v>995</v>
      </c>
      <c r="AJ750" s="15" t="s">
        <v>995</v>
      </c>
      <c r="AK750" s="16" t="b">
        <v>0</v>
      </c>
      <c r="AL750" s="16" t="b">
        <v>0</v>
      </c>
      <c r="AM750" s="15" t="s">
        <v>1042</v>
      </c>
      <c r="AN750" s="15" t="s">
        <v>1222</v>
      </c>
      <c r="AO750" s="15" t="s">
        <v>1123</v>
      </c>
      <c r="AP750" s="15" t="s">
        <v>1007</v>
      </c>
      <c r="AQ750" s="15" t="s">
        <v>1008</v>
      </c>
      <c r="AR750" s="16"/>
    </row>
    <row r="751" spans="1:44" ht="15.5" x14ac:dyDescent="0.35">
      <c r="A751" s="15" t="s">
        <v>7561</v>
      </c>
      <c r="B751" s="15" t="s">
        <v>7562</v>
      </c>
      <c r="C751" s="15" t="s">
        <v>7563</v>
      </c>
      <c r="D751" s="16"/>
      <c r="E751" s="16"/>
      <c r="F751" s="16"/>
      <c r="G751" s="15" t="s">
        <v>1023</v>
      </c>
      <c r="H751" s="15" t="s">
        <v>995</v>
      </c>
      <c r="I751" s="15" t="s">
        <v>995</v>
      </c>
      <c r="J751" s="15" t="s">
        <v>995</v>
      </c>
      <c r="K751" s="15" t="s">
        <v>996</v>
      </c>
      <c r="L751" s="15" t="s">
        <v>995</v>
      </c>
      <c r="M751" s="15" t="s">
        <v>997</v>
      </c>
      <c r="N751" s="15" t="s">
        <v>7564</v>
      </c>
      <c r="O751" s="15" t="s">
        <v>7468</v>
      </c>
      <c r="P751" s="15" t="s">
        <v>7367</v>
      </c>
      <c r="Q751" s="15" t="s">
        <v>537</v>
      </c>
      <c r="R751" s="15" t="s">
        <v>7469</v>
      </c>
      <c r="S751" s="15" t="s">
        <v>7550</v>
      </c>
      <c r="T751" s="15" t="s">
        <v>1001</v>
      </c>
      <c r="U751" s="15" t="s">
        <v>7551</v>
      </c>
      <c r="V751" s="15" t="s">
        <v>7552</v>
      </c>
      <c r="W751" s="15" t="s">
        <v>995</v>
      </c>
      <c r="X751" s="18" t="s">
        <v>7565</v>
      </c>
      <c r="Y751" s="15" t="s">
        <v>995</v>
      </c>
      <c r="Z751" s="17">
        <v>0</v>
      </c>
      <c r="AA751" s="17">
        <v>1</v>
      </c>
      <c r="AB751" s="16"/>
      <c r="AC751" s="16"/>
      <c r="AD751" s="16"/>
      <c r="AE751" s="16"/>
      <c r="AF751" s="15" t="s">
        <v>995</v>
      </c>
      <c r="AG751" s="16" t="b">
        <v>0</v>
      </c>
      <c r="AH751" s="15" t="s">
        <v>995</v>
      </c>
      <c r="AI751" s="15" t="s">
        <v>995</v>
      </c>
      <c r="AJ751" s="15" t="s">
        <v>995</v>
      </c>
      <c r="AK751" s="16" t="b">
        <v>0</v>
      </c>
      <c r="AL751" s="16" t="b">
        <v>0</v>
      </c>
      <c r="AM751" s="16"/>
      <c r="AN751" s="15" t="s">
        <v>7441</v>
      </c>
      <c r="AO751" s="15" t="s">
        <v>1077</v>
      </c>
      <c r="AP751" s="15" t="s">
        <v>1007</v>
      </c>
      <c r="AQ751" s="15" t="s">
        <v>1008</v>
      </c>
      <c r="AR751" s="16"/>
    </row>
    <row r="752" spans="1:44" ht="15.5" x14ac:dyDescent="0.35">
      <c r="A752" s="15" t="s">
        <v>7566</v>
      </c>
      <c r="B752" s="15" t="s">
        <v>7567</v>
      </c>
      <c r="C752" s="15" t="s">
        <v>7568</v>
      </c>
      <c r="D752" s="16"/>
      <c r="E752" s="16"/>
      <c r="F752" s="16"/>
      <c r="G752" s="15" t="s">
        <v>16</v>
      </c>
      <c r="H752" s="15" t="s">
        <v>995</v>
      </c>
      <c r="I752" s="15" t="s">
        <v>995</v>
      </c>
      <c r="J752" s="15" t="s">
        <v>7569</v>
      </c>
      <c r="K752" s="15" t="s">
        <v>7570</v>
      </c>
      <c r="L752" s="15" t="s">
        <v>995</v>
      </c>
      <c r="M752" s="15" t="s">
        <v>997</v>
      </c>
      <c r="N752" s="15" t="s">
        <v>7571</v>
      </c>
      <c r="O752" s="15" t="s">
        <v>7468</v>
      </c>
      <c r="P752" s="15" t="s">
        <v>7367</v>
      </c>
      <c r="Q752" s="15" t="s">
        <v>537</v>
      </c>
      <c r="R752" s="15" t="s">
        <v>7469</v>
      </c>
      <c r="S752" s="15" t="s">
        <v>7550</v>
      </c>
      <c r="T752" s="15" t="s">
        <v>1001</v>
      </c>
      <c r="U752" s="15" t="s">
        <v>7501</v>
      </c>
      <c r="V752" s="15" t="s">
        <v>7572</v>
      </c>
      <c r="W752" s="15" t="s">
        <v>995</v>
      </c>
      <c r="X752" s="18" t="s">
        <v>7573</v>
      </c>
      <c r="Y752" s="15" t="s">
        <v>995</v>
      </c>
      <c r="Z752" s="17">
        <v>0</v>
      </c>
      <c r="AA752" s="17">
        <v>1</v>
      </c>
      <c r="AB752" s="16"/>
      <c r="AC752" s="16"/>
      <c r="AD752" s="16"/>
      <c r="AE752" s="16"/>
      <c r="AF752" s="15" t="s">
        <v>995</v>
      </c>
      <c r="AG752" s="16" t="b">
        <v>0</v>
      </c>
      <c r="AH752" s="15" t="s">
        <v>995</v>
      </c>
      <c r="AI752" s="15" t="s">
        <v>995</v>
      </c>
      <c r="AJ752" s="15" t="s">
        <v>1017</v>
      </c>
      <c r="AK752" s="16" t="b">
        <v>0</v>
      </c>
      <c r="AL752" s="16" t="b">
        <v>0</v>
      </c>
      <c r="AM752" s="16"/>
      <c r="AN752" s="15" t="s">
        <v>7574</v>
      </c>
      <c r="AO752" s="15" t="s">
        <v>1019</v>
      </c>
      <c r="AP752" s="15" t="s">
        <v>1007</v>
      </c>
      <c r="AQ752" s="15" t="s">
        <v>1008</v>
      </c>
      <c r="AR752" s="16"/>
    </row>
    <row r="753" spans="1:44" ht="15.5" x14ac:dyDescent="0.35">
      <c r="A753" s="15" t="s">
        <v>7575</v>
      </c>
      <c r="B753" s="15" t="s">
        <v>7576</v>
      </c>
      <c r="C753" s="15" t="s">
        <v>7577</v>
      </c>
      <c r="D753" s="16"/>
      <c r="E753" s="16"/>
      <c r="F753" s="16"/>
      <c r="G753" s="15" t="s">
        <v>32</v>
      </c>
      <c r="H753" s="15" t="s">
        <v>995</v>
      </c>
      <c r="I753" s="15" t="s">
        <v>995</v>
      </c>
      <c r="J753" s="15" t="s">
        <v>2441</v>
      </c>
      <c r="K753" s="15" t="s">
        <v>2442</v>
      </c>
      <c r="L753" s="15" t="s">
        <v>995</v>
      </c>
      <c r="M753" s="15" t="s">
        <v>997</v>
      </c>
      <c r="N753" s="15" t="s">
        <v>7578</v>
      </c>
      <c r="O753" s="15" t="s">
        <v>7468</v>
      </c>
      <c r="P753" s="15" t="s">
        <v>7367</v>
      </c>
      <c r="Q753" s="15" t="s">
        <v>537</v>
      </c>
      <c r="R753" s="15" t="s">
        <v>7469</v>
      </c>
      <c r="S753" s="15" t="s">
        <v>7550</v>
      </c>
      <c r="T753" s="15" t="s">
        <v>1001</v>
      </c>
      <c r="U753" s="15" t="s">
        <v>7579</v>
      </c>
      <c r="V753" s="15" t="s">
        <v>7580</v>
      </c>
      <c r="W753" s="15" t="s">
        <v>995</v>
      </c>
      <c r="X753" s="18" t="s">
        <v>7581</v>
      </c>
      <c r="Y753" s="15" t="s">
        <v>995</v>
      </c>
      <c r="Z753" s="17">
        <v>0</v>
      </c>
      <c r="AA753" s="17">
        <v>1</v>
      </c>
      <c r="AB753" s="16"/>
      <c r="AC753" s="16"/>
      <c r="AD753" s="16"/>
      <c r="AE753" s="16"/>
      <c r="AF753" s="15" t="s">
        <v>995</v>
      </c>
      <c r="AG753" s="16" t="b">
        <v>0</v>
      </c>
      <c r="AH753" s="15" t="s">
        <v>995</v>
      </c>
      <c r="AI753" s="15" t="s">
        <v>995</v>
      </c>
      <c r="AJ753" s="15" t="s">
        <v>995</v>
      </c>
      <c r="AK753" s="16" t="b">
        <v>0</v>
      </c>
      <c r="AL753" s="16" t="b">
        <v>0</v>
      </c>
      <c r="AM753" s="16"/>
      <c r="AN753" s="15" t="s">
        <v>7582</v>
      </c>
      <c r="AO753" s="15" t="s">
        <v>1019</v>
      </c>
      <c r="AP753" s="15" t="s">
        <v>1007</v>
      </c>
      <c r="AQ753" s="15" t="s">
        <v>1008</v>
      </c>
      <c r="AR753" s="16"/>
    </row>
    <row r="754" spans="1:44" ht="15.5" x14ac:dyDescent="0.35">
      <c r="A754" s="15" t="s">
        <v>7583</v>
      </c>
      <c r="B754" s="15" t="s">
        <v>7584</v>
      </c>
      <c r="C754" s="15" t="s">
        <v>7585</v>
      </c>
      <c r="D754" s="16"/>
      <c r="E754" s="16"/>
      <c r="F754" s="16"/>
      <c r="G754" s="15" t="s">
        <v>994</v>
      </c>
      <c r="H754" s="15" t="s">
        <v>995</v>
      </c>
      <c r="I754" s="15" t="s">
        <v>995</v>
      </c>
      <c r="J754" s="15" t="s">
        <v>995</v>
      </c>
      <c r="K754" s="15" t="s">
        <v>996</v>
      </c>
      <c r="L754" s="15" t="s">
        <v>995</v>
      </c>
      <c r="M754" s="15" t="s">
        <v>997</v>
      </c>
      <c r="N754" s="15" t="s">
        <v>7586</v>
      </c>
      <c r="O754" s="15" t="s">
        <v>7468</v>
      </c>
      <c r="P754" s="15" t="s">
        <v>7367</v>
      </c>
      <c r="Q754" s="15" t="s">
        <v>537</v>
      </c>
      <c r="R754" s="15" t="s">
        <v>7469</v>
      </c>
      <c r="S754" s="15" t="s">
        <v>7550</v>
      </c>
      <c r="T754" s="15" t="s">
        <v>1001</v>
      </c>
      <c r="U754" s="15" t="s">
        <v>7587</v>
      </c>
      <c r="V754" s="15" t="s">
        <v>7588</v>
      </c>
      <c r="W754" s="15" t="s">
        <v>995</v>
      </c>
      <c r="X754" s="18" t="s">
        <v>995</v>
      </c>
      <c r="Y754" s="15" t="s">
        <v>995</v>
      </c>
      <c r="Z754" s="17">
        <v>0</v>
      </c>
      <c r="AA754" s="17">
        <v>1</v>
      </c>
      <c r="AB754" s="16"/>
      <c r="AC754" s="16"/>
      <c r="AD754" s="16"/>
      <c r="AE754" s="16"/>
      <c r="AF754" s="15" t="s">
        <v>995</v>
      </c>
      <c r="AG754" s="16" t="b">
        <v>0</v>
      </c>
      <c r="AH754" s="15" t="s">
        <v>995</v>
      </c>
      <c r="AI754" s="15" t="s">
        <v>995</v>
      </c>
      <c r="AJ754" s="15" t="s">
        <v>995</v>
      </c>
      <c r="AK754" s="16" t="b">
        <v>0</v>
      </c>
      <c r="AL754" s="16" t="b">
        <v>0</v>
      </c>
      <c r="AM754" s="16"/>
      <c r="AN754" s="15" t="s">
        <v>6619</v>
      </c>
      <c r="AO754" s="15" t="s">
        <v>1067</v>
      </c>
      <c r="AP754" s="15" t="s">
        <v>1007</v>
      </c>
      <c r="AQ754" s="15" t="s">
        <v>1008</v>
      </c>
      <c r="AR754" s="16"/>
    </row>
    <row r="755" spans="1:44" ht="15.5" x14ac:dyDescent="0.35">
      <c r="A755" s="15" t="s">
        <v>7569</v>
      </c>
      <c r="B755" s="15" t="s">
        <v>7570</v>
      </c>
      <c r="C755" s="15" t="s">
        <v>7589</v>
      </c>
      <c r="D755" s="16"/>
      <c r="E755" s="16"/>
      <c r="F755" s="16"/>
      <c r="G755" s="15" t="s">
        <v>16</v>
      </c>
      <c r="H755" s="15" t="s">
        <v>995</v>
      </c>
      <c r="I755" s="15" t="s">
        <v>7590</v>
      </c>
      <c r="J755" s="15" t="s">
        <v>995</v>
      </c>
      <c r="K755" s="15" t="s">
        <v>996</v>
      </c>
      <c r="L755" s="15" t="s">
        <v>995</v>
      </c>
      <c r="M755" s="15" t="s">
        <v>997</v>
      </c>
      <c r="N755" s="15" t="s">
        <v>7591</v>
      </c>
      <c r="O755" s="15" t="s">
        <v>7468</v>
      </c>
      <c r="P755" s="15" t="s">
        <v>7367</v>
      </c>
      <c r="Q755" s="15" t="s">
        <v>537</v>
      </c>
      <c r="R755" s="15" t="s">
        <v>7469</v>
      </c>
      <c r="S755" s="15" t="s">
        <v>7550</v>
      </c>
      <c r="T755" s="15" t="s">
        <v>1001</v>
      </c>
      <c r="U755" s="15" t="s">
        <v>7592</v>
      </c>
      <c r="V755" s="15" t="s">
        <v>7593</v>
      </c>
      <c r="W755" s="15" t="s">
        <v>995</v>
      </c>
      <c r="X755" s="18" t="s">
        <v>7594</v>
      </c>
      <c r="Y755" s="15" t="s">
        <v>995</v>
      </c>
      <c r="Z755" s="17">
        <v>1</v>
      </c>
      <c r="AA755" s="17">
        <v>1</v>
      </c>
      <c r="AB755" s="16"/>
      <c r="AC755" s="17">
        <v>13000</v>
      </c>
      <c r="AD755" s="17">
        <v>831</v>
      </c>
      <c r="AE755" s="16"/>
      <c r="AF755" s="15" t="s">
        <v>995</v>
      </c>
      <c r="AG755" s="16" t="b">
        <v>0</v>
      </c>
      <c r="AH755" s="15" t="s">
        <v>995</v>
      </c>
      <c r="AI755" s="15" t="s">
        <v>995</v>
      </c>
      <c r="AJ755" s="15" t="s">
        <v>995</v>
      </c>
      <c r="AK755" s="16" t="b">
        <v>0</v>
      </c>
      <c r="AL755" s="16" t="b">
        <v>1</v>
      </c>
      <c r="AM755" s="16"/>
      <c r="AN755" s="15" t="s">
        <v>1029</v>
      </c>
      <c r="AO755" s="15" t="s">
        <v>1030</v>
      </c>
      <c r="AP755" s="15" t="s">
        <v>1007</v>
      </c>
      <c r="AQ755" s="15" t="s">
        <v>1008</v>
      </c>
      <c r="AR755" s="15" t="s">
        <v>7595</v>
      </c>
    </row>
    <row r="756" spans="1:44" ht="15.5" x14ac:dyDescent="0.35">
      <c r="A756" s="15" t="s">
        <v>7596</v>
      </c>
      <c r="B756" s="15" t="s">
        <v>7597</v>
      </c>
      <c r="C756" s="15" t="s">
        <v>7598</v>
      </c>
      <c r="D756" s="16"/>
      <c r="E756" s="17">
        <v>19</v>
      </c>
      <c r="F756" s="17">
        <v>3</v>
      </c>
      <c r="G756" s="15" t="s">
        <v>1115</v>
      </c>
      <c r="H756" s="15" t="s">
        <v>995</v>
      </c>
      <c r="I756" s="15" t="s">
        <v>995</v>
      </c>
      <c r="J756" s="15" t="s">
        <v>995</v>
      </c>
      <c r="K756" s="15" t="s">
        <v>996</v>
      </c>
      <c r="L756" s="15" t="s">
        <v>995</v>
      </c>
      <c r="M756" s="15" t="s">
        <v>997</v>
      </c>
      <c r="N756" s="15" t="s">
        <v>7599</v>
      </c>
      <c r="O756" s="15" t="s">
        <v>7468</v>
      </c>
      <c r="P756" s="15" t="s">
        <v>7367</v>
      </c>
      <c r="Q756" s="15" t="s">
        <v>537</v>
      </c>
      <c r="R756" s="15" t="s">
        <v>7469</v>
      </c>
      <c r="S756" s="15" t="s">
        <v>7600</v>
      </c>
      <c r="T756" s="15" t="s">
        <v>1001</v>
      </c>
      <c r="U756" s="15" t="s">
        <v>7601</v>
      </c>
      <c r="V756" s="15" t="s">
        <v>7602</v>
      </c>
      <c r="W756" s="15" t="s">
        <v>995</v>
      </c>
      <c r="X756" s="18" t="s">
        <v>7603</v>
      </c>
      <c r="Y756" s="15" t="s">
        <v>995</v>
      </c>
      <c r="Z756" s="17">
        <v>0</v>
      </c>
      <c r="AA756" s="17">
        <v>1</v>
      </c>
      <c r="AB756" s="16"/>
      <c r="AC756" s="16"/>
      <c r="AD756" s="16"/>
      <c r="AE756" s="16"/>
      <c r="AF756" s="15" t="s">
        <v>995</v>
      </c>
      <c r="AG756" s="16" t="b">
        <v>0</v>
      </c>
      <c r="AH756" s="15" t="s">
        <v>995</v>
      </c>
      <c r="AI756" s="15" t="s">
        <v>995</v>
      </c>
      <c r="AJ756" s="15" t="s">
        <v>995</v>
      </c>
      <c r="AK756" s="16" t="b">
        <v>0</v>
      </c>
      <c r="AL756" s="16" t="b">
        <v>0</v>
      </c>
      <c r="AM756" s="16"/>
      <c r="AN756" s="15" t="s">
        <v>4030</v>
      </c>
      <c r="AO756" s="15" t="s">
        <v>1067</v>
      </c>
      <c r="AP756" s="15" t="s">
        <v>1007</v>
      </c>
      <c r="AQ756" s="15" t="s">
        <v>1008</v>
      </c>
      <c r="AR756" s="16"/>
    </row>
    <row r="757" spans="1:44" ht="15.5" x14ac:dyDescent="0.35">
      <c r="A757" s="15" t="s">
        <v>7604</v>
      </c>
      <c r="B757" s="15" t="s">
        <v>7605</v>
      </c>
      <c r="C757" s="15" t="s">
        <v>7606</v>
      </c>
      <c r="D757" s="16"/>
      <c r="E757" s="17">
        <v>14</v>
      </c>
      <c r="F757" s="17">
        <v>2</v>
      </c>
      <c r="G757" s="15" t="s">
        <v>14</v>
      </c>
      <c r="H757" s="15" t="s">
        <v>995</v>
      </c>
      <c r="I757" s="15" t="s">
        <v>995</v>
      </c>
      <c r="J757" s="15" t="s">
        <v>995</v>
      </c>
      <c r="K757" s="15" t="s">
        <v>996</v>
      </c>
      <c r="L757" s="15" t="s">
        <v>995</v>
      </c>
      <c r="M757" s="15" t="s">
        <v>997</v>
      </c>
      <c r="N757" s="15" t="s">
        <v>7607</v>
      </c>
      <c r="O757" s="15" t="s">
        <v>7468</v>
      </c>
      <c r="P757" s="15" t="s">
        <v>7367</v>
      </c>
      <c r="Q757" s="15" t="s">
        <v>537</v>
      </c>
      <c r="R757" s="15" t="s">
        <v>7469</v>
      </c>
      <c r="S757" s="15" t="s">
        <v>7608</v>
      </c>
      <c r="T757" s="15" t="s">
        <v>1001</v>
      </c>
      <c r="U757" s="15" t="s">
        <v>7609</v>
      </c>
      <c r="V757" s="15" t="s">
        <v>7610</v>
      </c>
      <c r="W757" s="15" t="s">
        <v>995</v>
      </c>
      <c r="X757" s="18" t="s">
        <v>7611</v>
      </c>
      <c r="Y757" s="15" t="s">
        <v>995</v>
      </c>
      <c r="Z757" s="17">
        <v>0</v>
      </c>
      <c r="AA757" s="17">
        <v>1</v>
      </c>
      <c r="AB757" s="16"/>
      <c r="AC757" s="16"/>
      <c r="AD757" s="16"/>
      <c r="AE757" s="16"/>
      <c r="AF757" s="15" t="s">
        <v>995</v>
      </c>
      <c r="AG757" s="16" t="b">
        <v>0</v>
      </c>
      <c r="AH757" s="15" t="s">
        <v>995</v>
      </c>
      <c r="AI757" s="15" t="s">
        <v>995</v>
      </c>
      <c r="AJ757" s="15" t="s">
        <v>995</v>
      </c>
      <c r="AK757" s="16" t="b">
        <v>0</v>
      </c>
      <c r="AL757" s="16" t="b">
        <v>0</v>
      </c>
      <c r="AM757" s="16"/>
      <c r="AN757" s="15" t="s">
        <v>1302</v>
      </c>
      <c r="AO757" s="15" t="s">
        <v>1077</v>
      </c>
      <c r="AP757" s="15" t="s">
        <v>1007</v>
      </c>
      <c r="AQ757" s="15" t="s">
        <v>1008</v>
      </c>
      <c r="AR757" s="16"/>
    </row>
    <row r="758" spans="1:44" ht="15.5" x14ac:dyDescent="0.35">
      <c r="A758" s="15" t="s">
        <v>7612</v>
      </c>
      <c r="B758" s="15" t="s">
        <v>7613</v>
      </c>
      <c r="C758" s="15" t="s">
        <v>7614</v>
      </c>
      <c r="D758" s="16"/>
      <c r="E758" s="16"/>
      <c r="F758" s="16"/>
      <c r="G758" s="15" t="s">
        <v>5</v>
      </c>
      <c r="H758" s="15" t="s">
        <v>995</v>
      </c>
      <c r="I758" s="15" t="s">
        <v>995</v>
      </c>
      <c r="J758" s="15" t="s">
        <v>995</v>
      </c>
      <c r="K758" s="15" t="s">
        <v>996</v>
      </c>
      <c r="L758" s="15" t="s">
        <v>995</v>
      </c>
      <c r="M758" s="15" t="s">
        <v>997</v>
      </c>
      <c r="N758" s="15" t="s">
        <v>7615</v>
      </c>
      <c r="O758" s="15" t="s">
        <v>7468</v>
      </c>
      <c r="P758" s="15" t="s">
        <v>7367</v>
      </c>
      <c r="Q758" s="15" t="s">
        <v>537</v>
      </c>
      <c r="R758" s="15" t="s">
        <v>7469</v>
      </c>
      <c r="S758" s="15" t="s">
        <v>7616</v>
      </c>
      <c r="T758" s="15" t="s">
        <v>1001</v>
      </c>
      <c r="U758" s="15" t="s">
        <v>7617</v>
      </c>
      <c r="V758" s="15" t="s">
        <v>7618</v>
      </c>
      <c r="W758" s="15" t="s">
        <v>995</v>
      </c>
      <c r="X758" s="18" t="s">
        <v>7619</v>
      </c>
      <c r="Y758" s="15" t="s">
        <v>995</v>
      </c>
      <c r="Z758" s="17">
        <v>0</v>
      </c>
      <c r="AA758" s="17">
        <v>1</v>
      </c>
      <c r="AB758" s="16"/>
      <c r="AC758" s="16"/>
      <c r="AD758" s="16"/>
      <c r="AE758" s="16"/>
      <c r="AF758" s="15" t="s">
        <v>995</v>
      </c>
      <c r="AG758" s="16" t="b">
        <v>0</v>
      </c>
      <c r="AH758" s="15" t="s">
        <v>995</v>
      </c>
      <c r="AI758" s="15" t="s">
        <v>995</v>
      </c>
      <c r="AJ758" s="15" t="s">
        <v>995</v>
      </c>
      <c r="AK758" s="16" t="b">
        <v>0</v>
      </c>
      <c r="AL758" s="16" t="b">
        <v>0</v>
      </c>
      <c r="AM758" s="16"/>
      <c r="AN758" s="15" t="s">
        <v>7620</v>
      </c>
      <c r="AO758" s="15" t="s">
        <v>1077</v>
      </c>
      <c r="AP758" s="15" t="s">
        <v>1007</v>
      </c>
      <c r="AQ758" s="15" t="s">
        <v>1008</v>
      </c>
      <c r="AR758" s="16"/>
    </row>
    <row r="759" spans="1:44" ht="15.5" x14ac:dyDescent="0.35">
      <c r="A759" s="15" t="s">
        <v>7621</v>
      </c>
      <c r="B759" s="15" t="s">
        <v>7622</v>
      </c>
      <c r="C759" s="15" t="s">
        <v>7623</v>
      </c>
      <c r="D759" s="16"/>
      <c r="E759" s="17">
        <v>34</v>
      </c>
      <c r="F759" s="17">
        <v>6</v>
      </c>
      <c r="G759" s="15" t="s">
        <v>994</v>
      </c>
      <c r="H759" s="15" t="s">
        <v>995</v>
      </c>
      <c r="I759" s="15" t="s">
        <v>995</v>
      </c>
      <c r="J759" s="15" t="s">
        <v>995</v>
      </c>
      <c r="K759" s="15" t="s">
        <v>996</v>
      </c>
      <c r="L759" s="15" t="s">
        <v>995</v>
      </c>
      <c r="M759" s="15" t="s">
        <v>997</v>
      </c>
      <c r="N759" s="15" t="s">
        <v>7624</v>
      </c>
      <c r="O759" s="15" t="s">
        <v>1929</v>
      </c>
      <c r="P759" s="15" t="s">
        <v>7367</v>
      </c>
      <c r="Q759" s="15" t="s">
        <v>537</v>
      </c>
      <c r="R759" s="15" t="s">
        <v>7625</v>
      </c>
      <c r="S759" s="15" t="s">
        <v>7626</v>
      </c>
      <c r="T759" s="15" t="s">
        <v>1001</v>
      </c>
      <c r="U759" s="15" t="s">
        <v>7627</v>
      </c>
      <c r="V759" s="15" t="s">
        <v>7628</v>
      </c>
      <c r="W759" s="15" t="s">
        <v>995</v>
      </c>
      <c r="X759" s="18" t="s">
        <v>7629</v>
      </c>
      <c r="Y759" s="15" t="s">
        <v>995</v>
      </c>
      <c r="Z759" s="17">
        <v>0</v>
      </c>
      <c r="AA759" s="17">
        <v>1</v>
      </c>
      <c r="AB759" s="16"/>
      <c r="AC759" s="16"/>
      <c r="AD759" s="16"/>
      <c r="AE759" s="16"/>
      <c r="AF759" s="15" t="s">
        <v>995</v>
      </c>
      <c r="AG759" s="16" t="b">
        <v>0</v>
      </c>
      <c r="AH759" s="15" t="s">
        <v>995</v>
      </c>
      <c r="AI759" s="15" t="s">
        <v>995</v>
      </c>
      <c r="AJ759" s="15" t="s">
        <v>995</v>
      </c>
      <c r="AK759" s="16" t="b">
        <v>0</v>
      </c>
      <c r="AL759" s="16" t="b">
        <v>0</v>
      </c>
      <c r="AM759" s="16"/>
      <c r="AN759" s="15" t="s">
        <v>1525</v>
      </c>
      <c r="AO759" s="15" t="s">
        <v>1057</v>
      </c>
      <c r="AP759" s="15" t="s">
        <v>1007</v>
      </c>
      <c r="AQ759" s="15" t="s">
        <v>1008</v>
      </c>
      <c r="AR759" s="16"/>
    </row>
    <row r="760" spans="1:44" ht="15.5" x14ac:dyDescent="0.35">
      <c r="A760" s="15" t="s">
        <v>7630</v>
      </c>
      <c r="B760" s="15" t="s">
        <v>7631</v>
      </c>
      <c r="C760" s="15" t="s">
        <v>7632</v>
      </c>
      <c r="D760" s="16"/>
      <c r="E760" s="17">
        <v>37</v>
      </c>
      <c r="F760" s="17">
        <v>6</v>
      </c>
      <c r="G760" s="15" t="s">
        <v>16</v>
      </c>
      <c r="H760" s="15" t="s">
        <v>995</v>
      </c>
      <c r="I760" s="15" t="s">
        <v>7633</v>
      </c>
      <c r="J760" s="15" t="s">
        <v>995</v>
      </c>
      <c r="K760" s="15" t="s">
        <v>996</v>
      </c>
      <c r="L760" s="15" t="s">
        <v>995</v>
      </c>
      <c r="M760" s="15" t="s">
        <v>997</v>
      </c>
      <c r="N760" s="15" t="s">
        <v>7634</v>
      </c>
      <c r="O760" s="15" t="s">
        <v>1929</v>
      </c>
      <c r="P760" s="15" t="s">
        <v>7367</v>
      </c>
      <c r="Q760" s="15" t="s">
        <v>537</v>
      </c>
      <c r="R760" s="15" t="s">
        <v>7469</v>
      </c>
      <c r="S760" s="15" t="s">
        <v>7626</v>
      </c>
      <c r="T760" s="15" t="s">
        <v>1001</v>
      </c>
      <c r="U760" s="15" t="s">
        <v>7627</v>
      </c>
      <c r="V760" s="15" t="s">
        <v>7635</v>
      </c>
      <c r="W760" s="15" t="s">
        <v>995</v>
      </c>
      <c r="X760" s="18" t="s">
        <v>7636</v>
      </c>
      <c r="Y760" s="15" t="s">
        <v>995</v>
      </c>
      <c r="Z760" s="17">
        <v>1</v>
      </c>
      <c r="AA760" s="17">
        <v>1</v>
      </c>
      <c r="AB760" s="17">
        <v>10</v>
      </c>
      <c r="AC760" s="17">
        <v>21000</v>
      </c>
      <c r="AD760" s="16"/>
      <c r="AE760" s="16"/>
      <c r="AF760" s="15" t="s">
        <v>995</v>
      </c>
      <c r="AG760" s="16" t="b">
        <v>0</v>
      </c>
      <c r="AH760" s="15" t="s">
        <v>503</v>
      </c>
      <c r="AI760" s="15" t="s">
        <v>995</v>
      </c>
      <c r="AJ760" s="15" t="s">
        <v>995</v>
      </c>
      <c r="AK760" s="16" t="b">
        <v>0</v>
      </c>
      <c r="AL760" s="16" t="b">
        <v>0</v>
      </c>
      <c r="AM760" s="15" t="s">
        <v>1042</v>
      </c>
      <c r="AN760" s="15" t="s">
        <v>2502</v>
      </c>
      <c r="AO760" s="15" t="s">
        <v>1139</v>
      </c>
      <c r="AP760" s="15" t="s">
        <v>4998</v>
      </c>
      <c r="AQ760" s="15" t="s">
        <v>1008</v>
      </c>
      <c r="AR760" s="15" t="s">
        <v>1966</v>
      </c>
    </row>
    <row r="761" spans="1:44" ht="15.5" x14ac:dyDescent="0.35">
      <c r="A761" s="15" t="s">
        <v>7637</v>
      </c>
      <c r="B761" s="15" t="s">
        <v>7638</v>
      </c>
      <c r="C761" s="15" t="s">
        <v>7639</v>
      </c>
      <c r="D761" s="16"/>
      <c r="E761" s="16"/>
      <c r="F761" s="16"/>
      <c r="G761" s="15" t="s">
        <v>994</v>
      </c>
      <c r="H761" s="15" t="s">
        <v>995</v>
      </c>
      <c r="I761" s="15" t="s">
        <v>995</v>
      </c>
      <c r="J761" s="15" t="s">
        <v>995</v>
      </c>
      <c r="K761" s="15" t="s">
        <v>996</v>
      </c>
      <c r="L761" s="15" t="s">
        <v>995</v>
      </c>
      <c r="M761" s="15" t="s">
        <v>997</v>
      </c>
      <c r="N761" s="15" t="s">
        <v>7640</v>
      </c>
      <c r="O761" s="15" t="s">
        <v>1929</v>
      </c>
      <c r="P761" s="15" t="s">
        <v>7367</v>
      </c>
      <c r="Q761" s="15" t="s">
        <v>537</v>
      </c>
      <c r="R761" s="15" t="s">
        <v>7625</v>
      </c>
      <c r="S761" s="15" t="s">
        <v>7641</v>
      </c>
      <c r="T761" s="15" t="s">
        <v>1001</v>
      </c>
      <c r="U761" s="15" t="s">
        <v>7642</v>
      </c>
      <c r="V761" s="15" t="s">
        <v>7643</v>
      </c>
      <c r="W761" s="15" t="s">
        <v>995</v>
      </c>
      <c r="X761" s="18" t="s">
        <v>7644</v>
      </c>
      <c r="Y761" s="15" t="s">
        <v>995</v>
      </c>
      <c r="Z761" s="17">
        <v>0</v>
      </c>
      <c r="AA761" s="17">
        <v>1</v>
      </c>
      <c r="AB761" s="16"/>
      <c r="AC761" s="16"/>
      <c r="AD761" s="16"/>
      <c r="AE761" s="16"/>
      <c r="AF761" s="15" t="s">
        <v>995</v>
      </c>
      <c r="AG761" s="16" t="b">
        <v>0</v>
      </c>
      <c r="AH761" s="15" t="s">
        <v>995</v>
      </c>
      <c r="AI761" s="15" t="s">
        <v>995</v>
      </c>
      <c r="AJ761" s="15" t="s">
        <v>995</v>
      </c>
      <c r="AK761" s="16" t="b">
        <v>0</v>
      </c>
      <c r="AL761" s="16" t="b">
        <v>0</v>
      </c>
      <c r="AM761" s="16"/>
      <c r="AN761" s="15" t="s">
        <v>1319</v>
      </c>
      <c r="AO761" s="15" t="s">
        <v>1067</v>
      </c>
      <c r="AP761" s="15" t="s">
        <v>1007</v>
      </c>
      <c r="AQ761" s="15" t="s">
        <v>1008</v>
      </c>
      <c r="AR761" s="16"/>
    </row>
    <row r="762" spans="1:44" ht="15.5" x14ac:dyDescent="0.35">
      <c r="A762" s="15" t="s">
        <v>7645</v>
      </c>
      <c r="B762" s="15" t="s">
        <v>7646</v>
      </c>
      <c r="C762" s="15" t="s">
        <v>7647</v>
      </c>
      <c r="D762" s="16"/>
      <c r="E762" s="17">
        <v>53</v>
      </c>
      <c r="F762" s="17">
        <v>9</v>
      </c>
      <c r="G762" s="15" t="s">
        <v>16</v>
      </c>
      <c r="H762" s="15" t="s">
        <v>995</v>
      </c>
      <c r="I762" s="15" t="s">
        <v>7648</v>
      </c>
      <c r="J762" s="15" t="s">
        <v>995</v>
      </c>
      <c r="K762" s="15" t="s">
        <v>996</v>
      </c>
      <c r="L762" s="15" t="s">
        <v>995</v>
      </c>
      <c r="M762" s="15" t="s">
        <v>997</v>
      </c>
      <c r="N762" s="15" t="s">
        <v>7649</v>
      </c>
      <c r="O762" s="15" t="s">
        <v>7468</v>
      </c>
      <c r="P762" s="15" t="s">
        <v>7367</v>
      </c>
      <c r="Q762" s="15" t="s">
        <v>537</v>
      </c>
      <c r="R762" s="15" t="s">
        <v>7469</v>
      </c>
      <c r="S762" s="15" t="s">
        <v>7650</v>
      </c>
      <c r="T762" s="15" t="s">
        <v>1001</v>
      </c>
      <c r="U762" s="15" t="s">
        <v>7651</v>
      </c>
      <c r="V762" s="15" t="s">
        <v>7652</v>
      </c>
      <c r="W762" s="15" t="s">
        <v>995</v>
      </c>
      <c r="X762" s="18" t="s">
        <v>7653</v>
      </c>
      <c r="Y762" s="15" t="s">
        <v>995</v>
      </c>
      <c r="Z762" s="17">
        <v>1</v>
      </c>
      <c r="AA762" s="17">
        <v>1</v>
      </c>
      <c r="AB762" s="17">
        <v>2</v>
      </c>
      <c r="AC762" s="17">
        <v>5286</v>
      </c>
      <c r="AD762" s="16"/>
      <c r="AE762" s="16"/>
      <c r="AF762" s="15" t="s">
        <v>995</v>
      </c>
      <c r="AG762" s="16" t="b">
        <v>0</v>
      </c>
      <c r="AH762" s="15" t="s">
        <v>503</v>
      </c>
      <c r="AI762" s="15" t="s">
        <v>995</v>
      </c>
      <c r="AJ762" s="15" t="s">
        <v>995</v>
      </c>
      <c r="AK762" s="16" t="b">
        <v>0</v>
      </c>
      <c r="AL762" s="16" t="b">
        <v>0</v>
      </c>
      <c r="AM762" s="15" t="s">
        <v>1042</v>
      </c>
      <c r="AN762" s="15" t="s">
        <v>1983</v>
      </c>
      <c r="AO762" s="15" t="s">
        <v>1019</v>
      </c>
      <c r="AP762" s="15" t="s">
        <v>1007</v>
      </c>
      <c r="AQ762" s="15" t="s">
        <v>1008</v>
      </c>
      <c r="AR762" s="15" t="s">
        <v>1966</v>
      </c>
    </row>
    <row r="763" spans="1:44" ht="15.5" x14ac:dyDescent="0.35">
      <c r="A763" s="15" t="s">
        <v>7654</v>
      </c>
      <c r="B763" s="15" t="s">
        <v>7655</v>
      </c>
      <c r="C763" s="15" t="s">
        <v>7656</v>
      </c>
      <c r="D763" s="16"/>
      <c r="E763" s="17">
        <v>11</v>
      </c>
      <c r="F763" s="17">
        <v>1</v>
      </c>
      <c r="G763" s="15" t="s">
        <v>1251</v>
      </c>
      <c r="H763" s="15" t="s">
        <v>995</v>
      </c>
      <c r="I763" s="15" t="s">
        <v>995</v>
      </c>
      <c r="J763" s="15" t="s">
        <v>995</v>
      </c>
      <c r="K763" s="15" t="s">
        <v>996</v>
      </c>
      <c r="L763" s="15" t="s">
        <v>995</v>
      </c>
      <c r="M763" s="15" t="s">
        <v>997</v>
      </c>
      <c r="N763" s="15" t="s">
        <v>7657</v>
      </c>
      <c r="O763" s="15" t="s">
        <v>7468</v>
      </c>
      <c r="P763" s="15" t="s">
        <v>7367</v>
      </c>
      <c r="Q763" s="15" t="s">
        <v>537</v>
      </c>
      <c r="R763" s="15" t="s">
        <v>7469</v>
      </c>
      <c r="S763" s="15" t="s">
        <v>7658</v>
      </c>
      <c r="T763" s="15" t="s">
        <v>1001</v>
      </c>
      <c r="U763" s="15" t="s">
        <v>7659</v>
      </c>
      <c r="V763" s="15" t="s">
        <v>7660</v>
      </c>
      <c r="W763" s="15" t="s">
        <v>995</v>
      </c>
      <c r="X763" s="18" t="s">
        <v>7661</v>
      </c>
      <c r="Y763" s="15" t="s">
        <v>995</v>
      </c>
      <c r="Z763" s="17">
        <v>0</v>
      </c>
      <c r="AA763" s="17">
        <v>1</v>
      </c>
      <c r="AB763" s="16"/>
      <c r="AC763" s="17">
        <v>267475</v>
      </c>
      <c r="AD763" s="17">
        <v>14616</v>
      </c>
      <c r="AE763" s="16"/>
      <c r="AF763" s="15" t="s">
        <v>995</v>
      </c>
      <c r="AG763" s="16" t="b">
        <v>0</v>
      </c>
      <c r="AH763" s="15" t="s">
        <v>995</v>
      </c>
      <c r="AI763" s="15" t="s">
        <v>995</v>
      </c>
      <c r="AJ763" s="15" t="s">
        <v>995</v>
      </c>
      <c r="AK763" s="16" t="b">
        <v>0</v>
      </c>
      <c r="AL763" s="16" t="b">
        <v>0</v>
      </c>
      <c r="AM763" s="16"/>
      <c r="AN763" s="15" t="s">
        <v>1983</v>
      </c>
      <c r="AO763" s="15" t="s">
        <v>1019</v>
      </c>
      <c r="AP763" s="15" t="s">
        <v>4998</v>
      </c>
      <c r="AQ763" s="15" t="s">
        <v>1008</v>
      </c>
      <c r="AR763" s="16"/>
    </row>
    <row r="764" spans="1:44" ht="15.5" x14ac:dyDescent="0.35">
      <c r="A764" s="15" t="s">
        <v>7662</v>
      </c>
      <c r="B764" s="15" t="s">
        <v>7663</v>
      </c>
      <c r="C764" s="15" t="s">
        <v>7664</v>
      </c>
      <c r="D764" s="16"/>
      <c r="E764" s="16"/>
      <c r="F764" s="16"/>
      <c r="G764" s="15" t="s">
        <v>994</v>
      </c>
      <c r="H764" s="15" t="s">
        <v>995</v>
      </c>
      <c r="I764" s="15" t="s">
        <v>995</v>
      </c>
      <c r="J764" s="15" t="s">
        <v>995</v>
      </c>
      <c r="K764" s="15" t="s">
        <v>996</v>
      </c>
      <c r="L764" s="15" t="s">
        <v>995</v>
      </c>
      <c r="M764" s="15" t="s">
        <v>997</v>
      </c>
      <c r="N764" s="15" t="s">
        <v>7665</v>
      </c>
      <c r="O764" s="15" t="s">
        <v>7468</v>
      </c>
      <c r="P764" s="15" t="s">
        <v>7367</v>
      </c>
      <c r="Q764" s="15" t="s">
        <v>537</v>
      </c>
      <c r="R764" s="15" t="s">
        <v>7469</v>
      </c>
      <c r="S764" s="15" t="s">
        <v>7666</v>
      </c>
      <c r="T764" s="15" t="s">
        <v>1001</v>
      </c>
      <c r="U764" s="15" t="s">
        <v>7667</v>
      </c>
      <c r="V764" s="15" t="s">
        <v>7668</v>
      </c>
      <c r="W764" s="15" t="s">
        <v>995</v>
      </c>
      <c r="X764" s="18" t="s">
        <v>7669</v>
      </c>
      <c r="Y764" s="15" t="s">
        <v>995</v>
      </c>
      <c r="Z764" s="17">
        <v>0</v>
      </c>
      <c r="AA764" s="17">
        <v>1</v>
      </c>
      <c r="AB764" s="16"/>
      <c r="AC764" s="16"/>
      <c r="AD764" s="16"/>
      <c r="AE764" s="16"/>
      <c r="AF764" s="15" t="s">
        <v>995</v>
      </c>
      <c r="AG764" s="16" t="b">
        <v>0</v>
      </c>
      <c r="AH764" s="15" t="s">
        <v>995</v>
      </c>
      <c r="AI764" s="15" t="s">
        <v>995</v>
      </c>
      <c r="AJ764" s="15" t="s">
        <v>995</v>
      </c>
      <c r="AK764" s="16" t="b">
        <v>0</v>
      </c>
      <c r="AL764" s="16" t="b">
        <v>0</v>
      </c>
      <c r="AM764" s="16"/>
      <c r="AN764" s="15" t="s">
        <v>7670</v>
      </c>
      <c r="AO764" s="15" t="s">
        <v>5332</v>
      </c>
      <c r="AP764" s="15" t="s">
        <v>1007</v>
      </c>
      <c r="AQ764" s="15" t="s">
        <v>1008</v>
      </c>
      <c r="AR764" s="16"/>
    </row>
    <row r="765" spans="1:44" ht="15.5" x14ac:dyDescent="0.35">
      <c r="A765" s="15" t="s">
        <v>7671</v>
      </c>
      <c r="B765" s="15" t="s">
        <v>7672</v>
      </c>
      <c r="C765" s="15" t="s">
        <v>7673</v>
      </c>
      <c r="D765" s="16"/>
      <c r="E765" s="16"/>
      <c r="F765" s="16"/>
      <c r="G765" s="15" t="s">
        <v>1615</v>
      </c>
      <c r="H765" s="15" t="s">
        <v>995</v>
      </c>
      <c r="I765" s="15" t="s">
        <v>995</v>
      </c>
      <c r="J765" s="15" t="s">
        <v>995</v>
      </c>
      <c r="K765" s="15" t="s">
        <v>996</v>
      </c>
      <c r="L765" s="15" t="s">
        <v>995</v>
      </c>
      <c r="M765" s="15" t="s">
        <v>1139</v>
      </c>
      <c r="N765" s="15" t="s">
        <v>7674</v>
      </c>
      <c r="O765" s="15" t="s">
        <v>4132</v>
      </c>
      <c r="P765" s="15" t="s">
        <v>7367</v>
      </c>
      <c r="Q765" s="15" t="s">
        <v>537</v>
      </c>
      <c r="R765" s="15" t="s">
        <v>7675</v>
      </c>
      <c r="S765" s="15" t="s">
        <v>7676</v>
      </c>
      <c r="T765" s="15" t="s">
        <v>1001</v>
      </c>
      <c r="U765" s="15" t="s">
        <v>7677</v>
      </c>
      <c r="V765" s="15" t="s">
        <v>7678</v>
      </c>
      <c r="W765" s="15" t="s">
        <v>995</v>
      </c>
      <c r="X765" s="18" t="s">
        <v>7679</v>
      </c>
      <c r="Y765" s="15" t="s">
        <v>995</v>
      </c>
      <c r="Z765" s="17">
        <v>0</v>
      </c>
      <c r="AA765" s="17">
        <v>1</v>
      </c>
      <c r="AB765" s="16"/>
      <c r="AC765" s="16"/>
      <c r="AD765" s="16"/>
      <c r="AE765" s="16"/>
      <c r="AF765" s="15" t="s">
        <v>995</v>
      </c>
      <c r="AG765" s="16" t="b">
        <v>0</v>
      </c>
      <c r="AH765" s="15" t="s">
        <v>995</v>
      </c>
      <c r="AI765" s="15" t="s">
        <v>995</v>
      </c>
      <c r="AJ765" s="15" t="s">
        <v>995</v>
      </c>
      <c r="AK765" s="16" t="b">
        <v>0</v>
      </c>
      <c r="AL765" s="16" t="b">
        <v>0</v>
      </c>
      <c r="AM765" s="16"/>
      <c r="AN765" s="15" t="s">
        <v>4806</v>
      </c>
      <c r="AO765" s="15" t="s">
        <v>1139</v>
      </c>
      <c r="AP765" s="15" t="s">
        <v>1007</v>
      </c>
      <c r="AQ765" s="15" t="s">
        <v>1008</v>
      </c>
      <c r="AR765" s="16"/>
    </row>
    <row r="766" spans="1:44" ht="15.5" x14ac:dyDescent="0.35">
      <c r="A766" s="15" t="s">
        <v>7680</v>
      </c>
      <c r="B766" s="15" t="s">
        <v>7681</v>
      </c>
      <c r="C766" s="15" t="s">
        <v>7682</v>
      </c>
      <c r="D766" s="16"/>
      <c r="E766" s="17">
        <v>57</v>
      </c>
      <c r="F766" s="17">
        <v>9</v>
      </c>
      <c r="G766" s="15" t="s">
        <v>1667</v>
      </c>
      <c r="H766" s="15" t="s">
        <v>995</v>
      </c>
      <c r="I766" s="15" t="s">
        <v>995</v>
      </c>
      <c r="J766" s="15" t="s">
        <v>995</v>
      </c>
      <c r="K766" s="15" t="s">
        <v>996</v>
      </c>
      <c r="L766" s="15" t="s">
        <v>995</v>
      </c>
      <c r="M766" s="15" t="s">
        <v>1269</v>
      </c>
      <c r="N766" s="15" t="s">
        <v>7683</v>
      </c>
      <c r="O766" s="15" t="s">
        <v>4132</v>
      </c>
      <c r="P766" s="15" t="s">
        <v>7367</v>
      </c>
      <c r="Q766" s="15" t="s">
        <v>537</v>
      </c>
      <c r="R766" s="15" t="s">
        <v>7675</v>
      </c>
      <c r="S766" s="15" t="s">
        <v>7676</v>
      </c>
      <c r="T766" s="15" t="s">
        <v>1001</v>
      </c>
      <c r="U766" s="15" t="s">
        <v>7677</v>
      </c>
      <c r="V766" s="15" t="s">
        <v>7684</v>
      </c>
      <c r="W766" s="15" t="s">
        <v>995</v>
      </c>
      <c r="X766" s="18" t="s">
        <v>7685</v>
      </c>
      <c r="Y766" s="15" t="s">
        <v>995</v>
      </c>
      <c r="Z766" s="17">
        <v>0</v>
      </c>
      <c r="AA766" s="17">
        <v>1</v>
      </c>
      <c r="AB766" s="16"/>
      <c r="AC766" s="16"/>
      <c r="AD766" s="16"/>
      <c r="AE766" s="16"/>
      <c r="AF766" s="15" t="s">
        <v>995</v>
      </c>
      <c r="AG766" s="16" t="b">
        <v>0</v>
      </c>
      <c r="AH766" s="15" t="s">
        <v>995</v>
      </c>
      <c r="AI766" s="15" t="s">
        <v>995</v>
      </c>
      <c r="AJ766" s="15" t="s">
        <v>995</v>
      </c>
      <c r="AK766" s="16" t="b">
        <v>0</v>
      </c>
      <c r="AL766" s="16" t="b">
        <v>0</v>
      </c>
      <c r="AM766" s="16"/>
      <c r="AN766" s="15" t="s">
        <v>1272</v>
      </c>
      <c r="AO766" s="15" t="s">
        <v>1269</v>
      </c>
      <c r="AP766" s="15" t="s">
        <v>1007</v>
      </c>
      <c r="AQ766" s="15" t="s">
        <v>1008</v>
      </c>
      <c r="AR766" s="16"/>
    </row>
    <row r="767" spans="1:44" ht="15.5" x14ac:dyDescent="0.35">
      <c r="A767" s="15" t="s">
        <v>7686</v>
      </c>
      <c r="B767" s="15" t="s">
        <v>7687</v>
      </c>
      <c r="C767" s="15" t="s">
        <v>7688</v>
      </c>
      <c r="D767" s="16"/>
      <c r="E767" s="16"/>
      <c r="F767" s="16"/>
      <c r="G767" s="15" t="s">
        <v>16</v>
      </c>
      <c r="H767" s="15" t="s">
        <v>995</v>
      </c>
      <c r="I767" s="15" t="s">
        <v>7689</v>
      </c>
      <c r="J767" s="15" t="s">
        <v>995</v>
      </c>
      <c r="K767" s="15" t="s">
        <v>996</v>
      </c>
      <c r="L767" s="15" t="s">
        <v>995</v>
      </c>
      <c r="M767" s="15" t="s">
        <v>997</v>
      </c>
      <c r="N767" s="15" t="s">
        <v>7690</v>
      </c>
      <c r="O767" s="15" t="s">
        <v>7691</v>
      </c>
      <c r="P767" s="15" t="s">
        <v>7367</v>
      </c>
      <c r="Q767" s="15" t="s">
        <v>537</v>
      </c>
      <c r="R767" s="15" t="s">
        <v>7692</v>
      </c>
      <c r="S767" s="15" t="s">
        <v>7693</v>
      </c>
      <c r="T767" s="15" t="s">
        <v>1001</v>
      </c>
      <c r="U767" s="15" t="s">
        <v>7694</v>
      </c>
      <c r="V767" s="15" t="s">
        <v>7695</v>
      </c>
      <c r="W767" s="15" t="s">
        <v>995</v>
      </c>
      <c r="X767" s="18" t="s">
        <v>7696</v>
      </c>
      <c r="Y767" s="15" t="s">
        <v>995</v>
      </c>
      <c r="Z767" s="17">
        <v>1</v>
      </c>
      <c r="AA767" s="17">
        <v>1</v>
      </c>
      <c r="AB767" s="17">
        <v>6</v>
      </c>
      <c r="AC767" s="17">
        <v>8000</v>
      </c>
      <c r="AD767" s="17">
        <v>130</v>
      </c>
      <c r="AE767" s="16"/>
      <c r="AF767" s="15" t="s">
        <v>995</v>
      </c>
      <c r="AG767" s="16" t="b">
        <v>0</v>
      </c>
      <c r="AH767" s="15" t="s">
        <v>995</v>
      </c>
      <c r="AI767" s="15" t="s">
        <v>995</v>
      </c>
      <c r="AJ767" s="15" t="s">
        <v>995</v>
      </c>
      <c r="AK767" s="16" t="b">
        <v>0</v>
      </c>
      <c r="AL767" s="16" t="b">
        <v>1</v>
      </c>
      <c r="AM767" s="16"/>
      <c r="AN767" s="15" t="s">
        <v>7697</v>
      </c>
      <c r="AO767" s="15" t="s">
        <v>1067</v>
      </c>
      <c r="AP767" s="15" t="s">
        <v>4998</v>
      </c>
      <c r="AQ767" s="15" t="s">
        <v>1008</v>
      </c>
      <c r="AR767" s="15" t="s">
        <v>7441</v>
      </c>
    </row>
    <row r="768" spans="1:44" ht="15.5" x14ac:dyDescent="0.35">
      <c r="A768" s="15" t="s">
        <v>7698</v>
      </c>
      <c r="B768" s="15" t="s">
        <v>7699</v>
      </c>
      <c r="C768" s="15" t="s">
        <v>7700</v>
      </c>
      <c r="D768" s="16"/>
      <c r="E768" s="17">
        <v>38</v>
      </c>
      <c r="F768" s="17">
        <v>6</v>
      </c>
      <c r="G768" s="15" t="s">
        <v>1115</v>
      </c>
      <c r="H768" s="15" t="s">
        <v>995</v>
      </c>
      <c r="I768" s="15" t="s">
        <v>995</v>
      </c>
      <c r="J768" s="15" t="s">
        <v>995</v>
      </c>
      <c r="K768" s="15" t="s">
        <v>996</v>
      </c>
      <c r="L768" s="15" t="s">
        <v>995</v>
      </c>
      <c r="M768" s="15" t="s">
        <v>997</v>
      </c>
      <c r="N768" s="15" t="s">
        <v>7701</v>
      </c>
      <c r="O768" s="15" t="s">
        <v>4132</v>
      </c>
      <c r="P768" s="15" t="s">
        <v>7367</v>
      </c>
      <c r="Q768" s="15" t="s">
        <v>537</v>
      </c>
      <c r="R768" s="15" t="s">
        <v>7702</v>
      </c>
      <c r="S768" s="15" t="s">
        <v>7703</v>
      </c>
      <c r="T768" s="15" t="s">
        <v>1001</v>
      </c>
      <c r="U768" s="15" t="s">
        <v>7704</v>
      </c>
      <c r="V768" s="15" t="s">
        <v>7705</v>
      </c>
      <c r="W768" s="15" t="s">
        <v>995</v>
      </c>
      <c r="X768" s="18" t="s">
        <v>995</v>
      </c>
      <c r="Y768" s="15" t="s">
        <v>995</v>
      </c>
      <c r="Z768" s="17">
        <v>0</v>
      </c>
      <c r="AA768" s="17">
        <v>1</v>
      </c>
      <c r="AB768" s="16"/>
      <c r="AC768" s="16"/>
      <c r="AD768" s="16"/>
      <c r="AE768" s="16"/>
      <c r="AF768" s="15" t="s">
        <v>995</v>
      </c>
      <c r="AG768" s="16" t="b">
        <v>0</v>
      </c>
      <c r="AH768" s="15" t="s">
        <v>1196</v>
      </c>
      <c r="AI768" s="15" t="s">
        <v>995</v>
      </c>
      <c r="AJ768" s="15" t="s">
        <v>995</v>
      </c>
      <c r="AK768" s="16" t="b">
        <v>0</v>
      </c>
      <c r="AL768" s="16" t="b">
        <v>0</v>
      </c>
      <c r="AM768" s="16"/>
      <c r="AN768" s="15" t="s">
        <v>7706</v>
      </c>
      <c r="AO768" s="15" t="s">
        <v>1057</v>
      </c>
      <c r="AP768" s="15" t="s">
        <v>1007</v>
      </c>
      <c r="AQ768" s="15" t="s">
        <v>1008</v>
      </c>
      <c r="AR768" s="16"/>
    </row>
    <row r="769" spans="1:44" ht="15.5" x14ac:dyDescent="0.35">
      <c r="A769" s="15" t="s">
        <v>7707</v>
      </c>
      <c r="B769" s="15" t="s">
        <v>7708</v>
      </c>
      <c r="C769" s="15" t="s">
        <v>7709</v>
      </c>
      <c r="D769" s="16"/>
      <c r="E769" s="16"/>
      <c r="F769" s="16"/>
      <c r="G769" s="15" t="s">
        <v>16</v>
      </c>
      <c r="H769" s="15" t="s">
        <v>995</v>
      </c>
      <c r="I769" s="15" t="s">
        <v>995</v>
      </c>
      <c r="J769" s="15" t="s">
        <v>995</v>
      </c>
      <c r="K769" s="15" t="s">
        <v>996</v>
      </c>
      <c r="L769" s="15" t="s">
        <v>995</v>
      </c>
      <c r="M769" s="15" t="s">
        <v>997</v>
      </c>
      <c r="N769" s="15" t="s">
        <v>7710</v>
      </c>
      <c r="O769" s="15" t="s">
        <v>7711</v>
      </c>
      <c r="P769" s="15" t="s">
        <v>7367</v>
      </c>
      <c r="Q769" s="15" t="s">
        <v>537</v>
      </c>
      <c r="R769" s="15" t="s">
        <v>7712</v>
      </c>
      <c r="S769" s="15" t="s">
        <v>7713</v>
      </c>
      <c r="T769" s="15" t="s">
        <v>1001</v>
      </c>
      <c r="U769" s="15" t="s">
        <v>7714</v>
      </c>
      <c r="V769" s="15" t="s">
        <v>7715</v>
      </c>
      <c r="W769" s="15" t="s">
        <v>995</v>
      </c>
      <c r="X769" s="18" t="s">
        <v>7716</v>
      </c>
      <c r="Y769" s="15" t="s">
        <v>995</v>
      </c>
      <c r="Z769" s="17">
        <v>0</v>
      </c>
      <c r="AA769" s="17">
        <v>1</v>
      </c>
      <c r="AB769" s="16"/>
      <c r="AC769" s="16"/>
      <c r="AD769" s="16"/>
      <c r="AE769" s="16"/>
      <c r="AF769" s="15" t="s">
        <v>995</v>
      </c>
      <c r="AG769" s="16" t="b">
        <v>0</v>
      </c>
      <c r="AH769" s="15" t="s">
        <v>995</v>
      </c>
      <c r="AI769" s="15" t="s">
        <v>995</v>
      </c>
      <c r="AJ769" s="15" t="s">
        <v>995</v>
      </c>
      <c r="AK769" s="16" t="b">
        <v>0</v>
      </c>
      <c r="AL769" s="16" t="b">
        <v>0</v>
      </c>
      <c r="AM769" s="16"/>
      <c r="AN769" s="15" t="s">
        <v>3551</v>
      </c>
      <c r="AO769" s="15" t="s">
        <v>1077</v>
      </c>
      <c r="AP769" s="15" t="s">
        <v>4998</v>
      </c>
      <c r="AQ769" s="15" t="s">
        <v>1008</v>
      </c>
      <c r="AR769" s="16"/>
    </row>
    <row r="770" spans="1:44" ht="15.5" x14ac:dyDescent="0.35">
      <c r="A770" s="15" t="s">
        <v>7717</v>
      </c>
      <c r="B770" s="15" t="s">
        <v>7718</v>
      </c>
      <c r="C770" s="15" t="s">
        <v>7719</v>
      </c>
      <c r="D770" s="16"/>
      <c r="E770" s="16"/>
      <c r="F770" s="16"/>
      <c r="G770" s="15" t="s">
        <v>1251</v>
      </c>
      <c r="H770" s="15" t="s">
        <v>995</v>
      </c>
      <c r="I770" s="15" t="s">
        <v>995</v>
      </c>
      <c r="J770" s="15" t="s">
        <v>995</v>
      </c>
      <c r="K770" s="15" t="s">
        <v>996</v>
      </c>
      <c r="L770" s="15" t="s">
        <v>995</v>
      </c>
      <c r="M770" s="15" t="s">
        <v>997</v>
      </c>
      <c r="N770" s="15" t="s">
        <v>7720</v>
      </c>
      <c r="O770" s="15" t="s">
        <v>7711</v>
      </c>
      <c r="P770" s="15" t="s">
        <v>7367</v>
      </c>
      <c r="Q770" s="15" t="s">
        <v>537</v>
      </c>
      <c r="R770" s="15" t="s">
        <v>7712</v>
      </c>
      <c r="S770" s="15" t="s">
        <v>7721</v>
      </c>
      <c r="T770" s="15" t="s">
        <v>1001</v>
      </c>
      <c r="U770" s="15" t="s">
        <v>7722</v>
      </c>
      <c r="V770" s="15" t="s">
        <v>7723</v>
      </c>
      <c r="W770" s="15" t="s">
        <v>995</v>
      </c>
      <c r="X770" s="18" t="s">
        <v>7724</v>
      </c>
      <c r="Y770" s="15" t="s">
        <v>995</v>
      </c>
      <c r="Z770" s="17">
        <v>0</v>
      </c>
      <c r="AA770" s="17">
        <v>1</v>
      </c>
      <c r="AB770" s="16"/>
      <c r="AC770" s="16"/>
      <c r="AD770" s="16"/>
      <c r="AE770" s="16"/>
      <c r="AF770" s="15" t="s">
        <v>995</v>
      </c>
      <c r="AG770" s="16" t="b">
        <v>0</v>
      </c>
      <c r="AH770" s="15" t="s">
        <v>995</v>
      </c>
      <c r="AI770" s="15" t="s">
        <v>995</v>
      </c>
      <c r="AJ770" s="15" t="s">
        <v>995</v>
      </c>
      <c r="AK770" s="16" t="b">
        <v>0</v>
      </c>
      <c r="AL770" s="16" t="b">
        <v>0</v>
      </c>
      <c r="AM770" s="16"/>
      <c r="AN770" s="15" t="s">
        <v>1434</v>
      </c>
      <c r="AO770" s="15" t="s">
        <v>1139</v>
      </c>
      <c r="AP770" s="15" t="s">
        <v>1007</v>
      </c>
      <c r="AQ770" s="15" t="s">
        <v>1008</v>
      </c>
      <c r="AR770" s="16"/>
    </row>
    <row r="771" spans="1:44" ht="15.5" x14ac:dyDescent="0.35">
      <c r="A771" s="15" t="s">
        <v>7725</v>
      </c>
      <c r="B771" s="15" t="s">
        <v>7726</v>
      </c>
      <c r="C771" s="15" t="s">
        <v>7727</v>
      </c>
      <c r="D771" s="16"/>
      <c r="E771" s="16"/>
      <c r="F771" s="16"/>
      <c r="G771" s="15" t="s">
        <v>16</v>
      </c>
      <c r="H771" s="15" t="s">
        <v>995</v>
      </c>
      <c r="I771" s="15" t="s">
        <v>995</v>
      </c>
      <c r="J771" s="15" t="s">
        <v>995</v>
      </c>
      <c r="K771" s="15" t="s">
        <v>996</v>
      </c>
      <c r="L771" s="15" t="s">
        <v>995</v>
      </c>
      <c r="M771" s="15" t="s">
        <v>1008</v>
      </c>
      <c r="N771" s="15" t="s">
        <v>7728</v>
      </c>
      <c r="O771" s="15" t="s">
        <v>7729</v>
      </c>
      <c r="P771" s="15" t="s">
        <v>7367</v>
      </c>
      <c r="Q771" s="15" t="s">
        <v>537</v>
      </c>
      <c r="R771" s="15" t="s">
        <v>7730</v>
      </c>
      <c r="S771" s="15" t="s">
        <v>7731</v>
      </c>
      <c r="T771" s="15" t="s">
        <v>1786</v>
      </c>
      <c r="U771" s="15" t="s">
        <v>995</v>
      </c>
      <c r="V771" s="15" t="s">
        <v>995</v>
      </c>
      <c r="W771" s="15" t="s">
        <v>995</v>
      </c>
      <c r="X771" s="18" t="s">
        <v>7732</v>
      </c>
      <c r="Y771" s="15" t="s">
        <v>995</v>
      </c>
      <c r="Z771" s="17">
        <v>0</v>
      </c>
      <c r="AA771" s="17">
        <v>1</v>
      </c>
      <c r="AB771" s="16"/>
      <c r="AC771" s="16"/>
      <c r="AD771" s="16"/>
      <c r="AE771" s="16"/>
      <c r="AF771" s="15" t="s">
        <v>995</v>
      </c>
      <c r="AG771" s="16" t="b">
        <v>0</v>
      </c>
      <c r="AH771" s="15" t="s">
        <v>995</v>
      </c>
      <c r="AI771" s="15" t="s">
        <v>995</v>
      </c>
      <c r="AJ771" s="15" t="s">
        <v>995</v>
      </c>
      <c r="AK771" s="16" t="b">
        <v>0</v>
      </c>
      <c r="AL771" s="16" t="b">
        <v>0</v>
      </c>
      <c r="AM771" s="15" t="s">
        <v>1042</v>
      </c>
      <c r="AN771" s="15" t="s">
        <v>4998</v>
      </c>
      <c r="AO771" s="15" t="s">
        <v>1008</v>
      </c>
      <c r="AP771" s="15" t="s">
        <v>4998</v>
      </c>
      <c r="AQ771" s="15" t="s">
        <v>1008</v>
      </c>
      <c r="AR771" s="16"/>
    </row>
    <row r="772" spans="1:44" ht="15.5" x14ac:dyDescent="0.35">
      <c r="A772" s="15" t="s">
        <v>7733</v>
      </c>
      <c r="B772" s="15" t="s">
        <v>7734</v>
      </c>
      <c r="C772" s="15" t="s">
        <v>7735</v>
      </c>
      <c r="D772" s="16"/>
      <c r="E772" s="17">
        <v>61</v>
      </c>
      <c r="F772" s="17">
        <v>9</v>
      </c>
      <c r="G772" s="15" t="s">
        <v>1061</v>
      </c>
      <c r="H772" s="15" t="s">
        <v>995</v>
      </c>
      <c r="I772" s="15" t="s">
        <v>995</v>
      </c>
      <c r="J772" s="15" t="s">
        <v>995</v>
      </c>
      <c r="K772" s="15" t="s">
        <v>996</v>
      </c>
      <c r="L772" s="15" t="s">
        <v>995</v>
      </c>
      <c r="M772" s="15" t="s">
        <v>997</v>
      </c>
      <c r="N772" s="15" t="s">
        <v>7736</v>
      </c>
      <c r="O772" s="15" t="s">
        <v>7711</v>
      </c>
      <c r="P772" s="15" t="s">
        <v>7367</v>
      </c>
      <c r="Q772" s="15" t="s">
        <v>537</v>
      </c>
      <c r="R772" s="15" t="s">
        <v>7737</v>
      </c>
      <c r="S772" s="15" t="s">
        <v>7738</v>
      </c>
      <c r="T772" s="15" t="s">
        <v>1786</v>
      </c>
      <c r="U772" s="15" t="s">
        <v>7739</v>
      </c>
      <c r="V772" s="15" t="s">
        <v>7740</v>
      </c>
      <c r="W772" s="15" t="s">
        <v>995</v>
      </c>
      <c r="X772" s="18" t="s">
        <v>7741</v>
      </c>
      <c r="Y772" s="15" t="s">
        <v>995</v>
      </c>
      <c r="Z772" s="17">
        <v>0</v>
      </c>
      <c r="AA772" s="17">
        <v>1</v>
      </c>
      <c r="AB772" s="16"/>
      <c r="AC772" s="16"/>
      <c r="AD772" s="16"/>
      <c r="AE772" s="16"/>
      <c r="AF772" s="15" t="s">
        <v>995</v>
      </c>
      <c r="AG772" s="16" t="b">
        <v>0</v>
      </c>
      <c r="AH772" s="15" t="s">
        <v>995</v>
      </c>
      <c r="AI772" s="15" t="s">
        <v>995</v>
      </c>
      <c r="AJ772" s="15" t="s">
        <v>995</v>
      </c>
      <c r="AK772" s="16" t="b">
        <v>0</v>
      </c>
      <c r="AL772" s="16" t="b">
        <v>0</v>
      </c>
      <c r="AM772" s="16"/>
      <c r="AN772" s="15" t="s">
        <v>7742</v>
      </c>
      <c r="AO772" s="15" t="s">
        <v>1067</v>
      </c>
      <c r="AP772" s="15" t="s">
        <v>1007</v>
      </c>
      <c r="AQ772" s="15" t="s">
        <v>1008</v>
      </c>
      <c r="AR772" s="16"/>
    </row>
    <row r="773" spans="1:44" ht="15.5" x14ac:dyDescent="0.35">
      <c r="A773" s="15" t="s">
        <v>7743</v>
      </c>
      <c r="B773" s="15" t="s">
        <v>7744</v>
      </c>
      <c r="C773" s="15" t="s">
        <v>7745</v>
      </c>
      <c r="D773" s="16"/>
      <c r="E773" s="17">
        <v>47</v>
      </c>
      <c r="F773" s="17">
        <v>8</v>
      </c>
      <c r="G773" s="15" t="s">
        <v>16</v>
      </c>
      <c r="H773" s="15" t="s">
        <v>995</v>
      </c>
      <c r="I773" s="15" t="s">
        <v>995</v>
      </c>
      <c r="J773" s="15" t="s">
        <v>995</v>
      </c>
      <c r="K773" s="15" t="s">
        <v>996</v>
      </c>
      <c r="L773" s="15" t="s">
        <v>995</v>
      </c>
      <c r="M773" s="15" t="s">
        <v>997</v>
      </c>
      <c r="N773" s="15" t="s">
        <v>7746</v>
      </c>
      <c r="O773" s="15" t="s">
        <v>3730</v>
      </c>
      <c r="P773" s="15" t="s">
        <v>7367</v>
      </c>
      <c r="Q773" s="15" t="s">
        <v>537</v>
      </c>
      <c r="R773" s="15" t="s">
        <v>7747</v>
      </c>
      <c r="S773" s="15" t="s">
        <v>7748</v>
      </c>
      <c r="T773" s="15" t="s">
        <v>1001</v>
      </c>
      <c r="U773" s="15" t="s">
        <v>7749</v>
      </c>
      <c r="V773" s="15" t="s">
        <v>7750</v>
      </c>
      <c r="W773" s="15" t="s">
        <v>995</v>
      </c>
      <c r="X773" s="18" t="s">
        <v>7751</v>
      </c>
      <c r="Y773" s="15" t="s">
        <v>995</v>
      </c>
      <c r="Z773" s="17">
        <v>0</v>
      </c>
      <c r="AA773" s="17">
        <v>1</v>
      </c>
      <c r="AB773" s="17">
        <v>5</v>
      </c>
      <c r="AC773" s="17">
        <v>10000</v>
      </c>
      <c r="AD773" s="17">
        <v>6</v>
      </c>
      <c r="AE773" s="16"/>
      <c r="AF773" s="15" t="s">
        <v>995</v>
      </c>
      <c r="AG773" s="16" t="b">
        <v>0</v>
      </c>
      <c r="AH773" s="15" t="s">
        <v>995</v>
      </c>
      <c r="AI773" s="15" t="s">
        <v>995</v>
      </c>
      <c r="AJ773" s="15" t="s">
        <v>995</v>
      </c>
      <c r="AK773" s="16" t="b">
        <v>0</v>
      </c>
      <c r="AL773" s="16" t="b">
        <v>0</v>
      </c>
      <c r="AM773" s="16"/>
      <c r="AN773" s="15" t="s">
        <v>1983</v>
      </c>
      <c r="AO773" s="15" t="s">
        <v>1019</v>
      </c>
      <c r="AP773" s="15" t="s">
        <v>1007</v>
      </c>
      <c r="AQ773" s="15" t="s">
        <v>1008</v>
      </c>
      <c r="AR773" s="16"/>
    </row>
    <row r="774" spans="1:44" ht="15.5" x14ac:dyDescent="0.35">
      <c r="A774" s="15" t="s">
        <v>7752</v>
      </c>
      <c r="B774" s="15" t="s">
        <v>7753</v>
      </c>
      <c r="C774" s="15" t="s">
        <v>7754</v>
      </c>
      <c r="D774" s="16"/>
      <c r="E774" s="17">
        <v>53</v>
      </c>
      <c r="F774" s="17">
        <v>8</v>
      </c>
      <c r="G774" s="15" t="s">
        <v>14</v>
      </c>
      <c r="H774" s="15" t="s">
        <v>995</v>
      </c>
      <c r="I774" s="15" t="s">
        <v>995</v>
      </c>
      <c r="J774" s="15" t="s">
        <v>995</v>
      </c>
      <c r="K774" s="15" t="s">
        <v>996</v>
      </c>
      <c r="L774" s="15" t="s">
        <v>995</v>
      </c>
      <c r="M774" s="15" t="s">
        <v>997</v>
      </c>
      <c r="N774" s="15" t="s">
        <v>7755</v>
      </c>
      <c r="O774" s="15" t="s">
        <v>3730</v>
      </c>
      <c r="P774" s="15" t="s">
        <v>7367</v>
      </c>
      <c r="Q774" s="15" t="s">
        <v>537</v>
      </c>
      <c r="R774" s="15" t="s">
        <v>7747</v>
      </c>
      <c r="S774" s="15" t="s">
        <v>7748</v>
      </c>
      <c r="T774" s="15" t="s">
        <v>1001</v>
      </c>
      <c r="U774" s="15" t="s">
        <v>7756</v>
      </c>
      <c r="V774" s="15" t="s">
        <v>7757</v>
      </c>
      <c r="W774" s="15" t="s">
        <v>995</v>
      </c>
      <c r="X774" s="18" t="s">
        <v>7758</v>
      </c>
      <c r="Y774" s="15" t="s">
        <v>995</v>
      </c>
      <c r="Z774" s="17">
        <v>0</v>
      </c>
      <c r="AA774" s="17">
        <v>1</v>
      </c>
      <c r="AB774" s="16"/>
      <c r="AC774" s="16"/>
      <c r="AD774" s="16"/>
      <c r="AE774" s="16"/>
      <c r="AF774" s="15" t="s">
        <v>995</v>
      </c>
      <c r="AG774" s="16" t="b">
        <v>0</v>
      </c>
      <c r="AH774" s="15" t="s">
        <v>995</v>
      </c>
      <c r="AI774" s="15" t="s">
        <v>995</v>
      </c>
      <c r="AJ774" s="15" t="s">
        <v>995</v>
      </c>
      <c r="AK774" s="16" t="b">
        <v>0</v>
      </c>
      <c r="AL774" s="16" t="b">
        <v>0</v>
      </c>
      <c r="AM774" s="16"/>
      <c r="AN774" s="15" t="s">
        <v>3694</v>
      </c>
      <c r="AO774" s="15" t="s">
        <v>1019</v>
      </c>
      <c r="AP774" s="15" t="s">
        <v>1007</v>
      </c>
      <c r="AQ774" s="15" t="s">
        <v>1008</v>
      </c>
      <c r="AR774" s="16"/>
    </row>
    <row r="775" spans="1:44" ht="15.5" x14ac:dyDescent="0.35">
      <c r="A775" s="15" t="s">
        <v>7759</v>
      </c>
      <c r="B775" s="15" t="s">
        <v>7760</v>
      </c>
      <c r="C775" s="15" t="s">
        <v>7761</v>
      </c>
      <c r="D775" s="16"/>
      <c r="E775" s="16"/>
      <c r="F775" s="16"/>
      <c r="G775" s="15" t="s">
        <v>16</v>
      </c>
      <c r="H775" s="15" t="s">
        <v>995</v>
      </c>
      <c r="I775" s="15" t="s">
        <v>7762</v>
      </c>
      <c r="J775" s="15" t="s">
        <v>995</v>
      </c>
      <c r="K775" s="15" t="s">
        <v>996</v>
      </c>
      <c r="L775" s="15" t="s">
        <v>995</v>
      </c>
      <c r="M775" s="15" t="s">
        <v>997</v>
      </c>
      <c r="N775" s="15" t="s">
        <v>7763</v>
      </c>
      <c r="O775" s="15" t="s">
        <v>7764</v>
      </c>
      <c r="P775" s="15" t="s">
        <v>7367</v>
      </c>
      <c r="Q775" s="15" t="s">
        <v>537</v>
      </c>
      <c r="R775" s="15" t="s">
        <v>7765</v>
      </c>
      <c r="S775" s="15" t="s">
        <v>7766</v>
      </c>
      <c r="T775" s="15" t="s">
        <v>1001</v>
      </c>
      <c r="U775" s="15" t="s">
        <v>7767</v>
      </c>
      <c r="V775" s="15" t="s">
        <v>7768</v>
      </c>
      <c r="W775" s="15" t="s">
        <v>995</v>
      </c>
      <c r="X775" s="18" t="s">
        <v>7769</v>
      </c>
      <c r="Y775" s="15" t="s">
        <v>995</v>
      </c>
      <c r="Z775" s="17">
        <v>0</v>
      </c>
      <c r="AA775" s="17">
        <v>1</v>
      </c>
      <c r="AB775" s="17">
        <v>12</v>
      </c>
      <c r="AC775" s="16"/>
      <c r="AD775" s="16"/>
      <c r="AE775" s="16"/>
      <c r="AF775" s="15" t="s">
        <v>995</v>
      </c>
      <c r="AG775" s="16" t="b">
        <v>0</v>
      </c>
      <c r="AH775" s="15" t="s">
        <v>995</v>
      </c>
      <c r="AI775" s="15" t="s">
        <v>995</v>
      </c>
      <c r="AJ775" s="15" t="s">
        <v>995</v>
      </c>
      <c r="AK775" s="16" t="b">
        <v>0</v>
      </c>
      <c r="AL775" s="16" t="b">
        <v>0</v>
      </c>
      <c r="AM775" s="16"/>
      <c r="AN775" s="15" t="s">
        <v>2659</v>
      </c>
      <c r="AO775" s="15" t="s">
        <v>1019</v>
      </c>
      <c r="AP775" s="15" t="s">
        <v>1007</v>
      </c>
      <c r="AQ775" s="15" t="s">
        <v>1008</v>
      </c>
      <c r="AR775" s="16"/>
    </row>
    <row r="776" spans="1:44" ht="15.5" x14ac:dyDescent="0.35">
      <c r="A776" s="15" t="s">
        <v>7770</v>
      </c>
      <c r="B776" s="15" t="s">
        <v>7771</v>
      </c>
      <c r="C776" s="15" t="s">
        <v>7772</v>
      </c>
      <c r="D776" s="16"/>
      <c r="E776" s="17">
        <v>21</v>
      </c>
      <c r="F776" s="17">
        <v>3</v>
      </c>
      <c r="G776" s="15" t="s">
        <v>1023</v>
      </c>
      <c r="H776" s="15" t="s">
        <v>995</v>
      </c>
      <c r="I776" s="15" t="s">
        <v>995</v>
      </c>
      <c r="J776" s="15" t="s">
        <v>995</v>
      </c>
      <c r="K776" s="15" t="s">
        <v>996</v>
      </c>
      <c r="L776" s="15" t="s">
        <v>995</v>
      </c>
      <c r="M776" s="15" t="s">
        <v>997</v>
      </c>
      <c r="N776" s="15" t="s">
        <v>7773</v>
      </c>
      <c r="O776" s="15" t="s">
        <v>7764</v>
      </c>
      <c r="P776" s="15" t="s">
        <v>7367</v>
      </c>
      <c r="Q776" s="15" t="s">
        <v>537</v>
      </c>
      <c r="R776" s="15" t="s">
        <v>7765</v>
      </c>
      <c r="S776" s="15" t="s">
        <v>7774</v>
      </c>
      <c r="T776" s="15" t="s">
        <v>1001</v>
      </c>
      <c r="U776" s="15" t="s">
        <v>7775</v>
      </c>
      <c r="V776" s="15" t="s">
        <v>7776</v>
      </c>
      <c r="W776" s="15" t="s">
        <v>995</v>
      </c>
      <c r="X776" s="18" t="s">
        <v>7777</v>
      </c>
      <c r="Y776" s="15" t="s">
        <v>995</v>
      </c>
      <c r="Z776" s="17">
        <v>0</v>
      </c>
      <c r="AA776" s="17">
        <v>1</v>
      </c>
      <c r="AB776" s="16"/>
      <c r="AC776" s="16"/>
      <c r="AD776" s="16"/>
      <c r="AE776" s="16"/>
      <c r="AF776" s="15" t="s">
        <v>995</v>
      </c>
      <c r="AG776" s="16" t="b">
        <v>0</v>
      </c>
      <c r="AH776" s="15" t="s">
        <v>995</v>
      </c>
      <c r="AI776" s="15" t="s">
        <v>995</v>
      </c>
      <c r="AJ776" s="15" t="s">
        <v>995</v>
      </c>
      <c r="AK776" s="16" t="b">
        <v>0</v>
      </c>
      <c r="AL776" s="16" t="b">
        <v>0</v>
      </c>
      <c r="AM776" s="16"/>
      <c r="AN776" s="15" t="s">
        <v>2010</v>
      </c>
      <c r="AO776" s="15" t="s">
        <v>1077</v>
      </c>
      <c r="AP776" s="15" t="s">
        <v>1007</v>
      </c>
      <c r="AQ776" s="15" t="s">
        <v>1008</v>
      </c>
      <c r="AR776" s="16"/>
    </row>
    <row r="777" spans="1:44" ht="15.5" x14ac:dyDescent="0.35">
      <c r="A777" s="15" t="s">
        <v>7778</v>
      </c>
      <c r="B777" s="15" t="s">
        <v>7779</v>
      </c>
      <c r="C777" s="15" t="s">
        <v>7780</v>
      </c>
      <c r="D777" s="16"/>
      <c r="E777" s="16"/>
      <c r="F777" s="16"/>
      <c r="G777" s="15" t="s">
        <v>16</v>
      </c>
      <c r="H777" s="15" t="s">
        <v>995</v>
      </c>
      <c r="I777" s="15" t="s">
        <v>995</v>
      </c>
      <c r="J777" s="15" t="s">
        <v>995</v>
      </c>
      <c r="K777" s="15" t="s">
        <v>996</v>
      </c>
      <c r="L777" s="15" t="s">
        <v>995</v>
      </c>
      <c r="M777" s="15" t="s">
        <v>997</v>
      </c>
      <c r="N777" s="15" t="s">
        <v>7781</v>
      </c>
      <c r="O777" s="15" t="s">
        <v>7764</v>
      </c>
      <c r="P777" s="15" t="s">
        <v>7367</v>
      </c>
      <c r="Q777" s="15" t="s">
        <v>537</v>
      </c>
      <c r="R777" s="15" t="s">
        <v>7782</v>
      </c>
      <c r="S777" s="15" t="s">
        <v>7783</v>
      </c>
      <c r="T777" s="15" t="s">
        <v>1001</v>
      </c>
      <c r="U777" s="15" t="s">
        <v>7784</v>
      </c>
      <c r="V777" s="15" t="s">
        <v>7785</v>
      </c>
      <c r="W777" s="15" t="s">
        <v>995</v>
      </c>
      <c r="X777" s="18" t="s">
        <v>7786</v>
      </c>
      <c r="Y777" s="15" t="s">
        <v>995</v>
      </c>
      <c r="Z777" s="17">
        <v>0</v>
      </c>
      <c r="AA777" s="17">
        <v>1</v>
      </c>
      <c r="AB777" s="16"/>
      <c r="AC777" s="16"/>
      <c r="AD777" s="16"/>
      <c r="AE777" s="16"/>
      <c r="AF777" s="15" t="s">
        <v>995</v>
      </c>
      <c r="AG777" s="16" t="b">
        <v>0</v>
      </c>
      <c r="AH777" s="15" t="s">
        <v>995</v>
      </c>
      <c r="AI777" s="15" t="s">
        <v>995</v>
      </c>
      <c r="AJ777" s="15" t="s">
        <v>995</v>
      </c>
      <c r="AK777" s="16" t="b">
        <v>0</v>
      </c>
      <c r="AL777" s="16" t="b">
        <v>0</v>
      </c>
      <c r="AM777" s="16"/>
      <c r="AN777" s="15" t="s">
        <v>1093</v>
      </c>
      <c r="AO777" s="15" t="s">
        <v>1094</v>
      </c>
      <c r="AP777" s="15" t="s">
        <v>1007</v>
      </c>
      <c r="AQ777" s="15" t="s">
        <v>1008</v>
      </c>
      <c r="AR777" s="16"/>
    </row>
    <row r="778" spans="1:44" ht="15.5" x14ac:dyDescent="0.35">
      <c r="A778" s="15" t="s">
        <v>7787</v>
      </c>
      <c r="B778" s="15" t="s">
        <v>7788</v>
      </c>
      <c r="C778" s="15" t="s">
        <v>7789</v>
      </c>
      <c r="D778" s="16"/>
      <c r="E778" s="16"/>
      <c r="F778" s="16"/>
      <c r="G778" s="15" t="s">
        <v>14</v>
      </c>
      <c r="H778" s="15" t="s">
        <v>995</v>
      </c>
      <c r="I778" s="15" t="s">
        <v>995</v>
      </c>
      <c r="J778" s="15" t="s">
        <v>995</v>
      </c>
      <c r="K778" s="15" t="s">
        <v>996</v>
      </c>
      <c r="L778" s="15" t="s">
        <v>995</v>
      </c>
      <c r="M778" s="15" t="s">
        <v>997</v>
      </c>
      <c r="N778" s="15" t="s">
        <v>7790</v>
      </c>
      <c r="O778" s="15" t="s">
        <v>7791</v>
      </c>
      <c r="P778" s="15" t="s">
        <v>7367</v>
      </c>
      <c r="Q778" s="15" t="s">
        <v>537</v>
      </c>
      <c r="R778" s="15" t="s">
        <v>7792</v>
      </c>
      <c r="S778" s="15" t="s">
        <v>7793</v>
      </c>
      <c r="T778" s="15" t="s">
        <v>1786</v>
      </c>
      <c r="U778" s="15" t="s">
        <v>7794</v>
      </c>
      <c r="V778" s="15" t="s">
        <v>7795</v>
      </c>
      <c r="W778" s="15" t="s">
        <v>995</v>
      </c>
      <c r="X778" s="18" t="s">
        <v>7796</v>
      </c>
      <c r="Y778" s="15" t="s">
        <v>995</v>
      </c>
      <c r="Z778" s="17">
        <v>0</v>
      </c>
      <c r="AA778" s="17">
        <v>1</v>
      </c>
      <c r="AB778" s="16"/>
      <c r="AC778" s="16"/>
      <c r="AD778" s="16"/>
      <c r="AE778" s="16"/>
      <c r="AF778" s="15" t="s">
        <v>995</v>
      </c>
      <c r="AG778" s="16" t="b">
        <v>0</v>
      </c>
      <c r="AH778" s="15" t="s">
        <v>995</v>
      </c>
      <c r="AI778" s="15" t="s">
        <v>995</v>
      </c>
      <c r="AJ778" s="15" t="s">
        <v>995</v>
      </c>
      <c r="AK778" s="16" t="b">
        <v>0</v>
      </c>
      <c r="AL778" s="16" t="b">
        <v>0</v>
      </c>
      <c r="AM778" s="16"/>
      <c r="AN778" s="15" t="s">
        <v>3551</v>
      </c>
      <c r="AO778" s="15" t="s">
        <v>1077</v>
      </c>
      <c r="AP778" s="15" t="s">
        <v>1007</v>
      </c>
      <c r="AQ778" s="15" t="s">
        <v>1008</v>
      </c>
      <c r="AR778" s="16"/>
    </row>
    <row r="779" spans="1:44" ht="15.5" x14ac:dyDescent="0.35">
      <c r="A779" s="15" t="s">
        <v>7797</v>
      </c>
      <c r="B779" s="15" t="s">
        <v>7798</v>
      </c>
      <c r="C779" s="15" t="s">
        <v>7799</v>
      </c>
      <c r="D779" s="16"/>
      <c r="E779" s="16"/>
      <c r="F779" s="16"/>
      <c r="G779" s="15" t="s">
        <v>994</v>
      </c>
      <c r="H779" s="15" t="s">
        <v>995</v>
      </c>
      <c r="I779" s="15" t="s">
        <v>995</v>
      </c>
      <c r="J779" s="15" t="s">
        <v>995</v>
      </c>
      <c r="K779" s="15" t="s">
        <v>996</v>
      </c>
      <c r="L779" s="15" t="s">
        <v>995</v>
      </c>
      <c r="M779" s="15" t="s">
        <v>997</v>
      </c>
      <c r="N779" s="15" t="s">
        <v>7800</v>
      </c>
      <c r="O779" s="15" t="s">
        <v>7801</v>
      </c>
      <c r="P779" s="15" t="s">
        <v>1929</v>
      </c>
      <c r="Q779" s="15" t="s">
        <v>537</v>
      </c>
      <c r="R779" s="15" t="s">
        <v>7802</v>
      </c>
      <c r="S779" s="15" t="s">
        <v>7803</v>
      </c>
      <c r="T779" s="15" t="s">
        <v>1001</v>
      </c>
      <c r="U779" s="15" t="s">
        <v>7804</v>
      </c>
      <c r="V779" s="15" t="s">
        <v>7805</v>
      </c>
      <c r="W779" s="15" t="s">
        <v>995</v>
      </c>
      <c r="X779" s="18" t="s">
        <v>7806</v>
      </c>
      <c r="Y779" s="15" t="s">
        <v>995</v>
      </c>
      <c r="Z779" s="17">
        <v>0</v>
      </c>
      <c r="AA779" s="17">
        <v>1</v>
      </c>
      <c r="AB779" s="16"/>
      <c r="AC779" s="16"/>
      <c r="AD779" s="16"/>
      <c r="AE779" s="16"/>
      <c r="AF779" s="15" t="s">
        <v>995</v>
      </c>
      <c r="AG779" s="16" t="b">
        <v>0</v>
      </c>
      <c r="AH779" s="15" t="s">
        <v>995</v>
      </c>
      <c r="AI779" s="15" t="s">
        <v>995</v>
      </c>
      <c r="AJ779" s="15" t="s">
        <v>995</v>
      </c>
      <c r="AK779" s="16" t="b">
        <v>0</v>
      </c>
      <c r="AL779" s="16" t="b">
        <v>1</v>
      </c>
      <c r="AM779" s="16"/>
      <c r="AN779" s="15" t="s">
        <v>5093</v>
      </c>
      <c r="AO779" s="15" t="s">
        <v>1214</v>
      </c>
      <c r="AP779" s="15" t="s">
        <v>1007</v>
      </c>
      <c r="AQ779" s="15" t="s">
        <v>1008</v>
      </c>
      <c r="AR779" s="16"/>
    </row>
    <row r="780" spans="1:44" ht="15.5" x14ac:dyDescent="0.35">
      <c r="A780" s="15" t="s">
        <v>7807</v>
      </c>
      <c r="B780" s="15" t="s">
        <v>7808</v>
      </c>
      <c r="C780" s="15" t="s">
        <v>7809</v>
      </c>
      <c r="D780" s="16"/>
      <c r="E780" s="17">
        <v>18</v>
      </c>
      <c r="F780" s="17">
        <v>4</v>
      </c>
      <c r="G780" s="15" t="s">
        <v>1667</v>
      </c>
      <c r="H780" s="15" t="s">
        <v>995</v>
      </c>
      <c r="I780" s="15" t="s">
        <v>995</v>
      </c>
      <c r="J780" s="15" t="s">
        <v>995</v>
      </c>
      <c r="K780" s="15" t="s">
        <v>996</v>
      </c>
      <c r="L780" s="15" t="s">
        <v>995</v>
      </c>
      <c r="M780" s="15" t="s">
        <v>1105</v>
      </c>
      <c r="N780" s="15" t="s">
        <v>7810</v>
      </c>
      <c r="O780" s="15" t="s">
        <v>7811</v>
      </c>
      <c r="P780" s="15" t="s">
        <v>1929</v>
      </c>
      <c r="Q780" s="15" t="s">
        <v>537</v>
      </c>
      <c r="R780" s="15" t="s">
        <v>7812</v>
      </c>
      <c r="S780" s="15" t="s">
        <v>7813</v>
      </c>
      <c r="T780" s="15" t="s">
        <v>1001</v>
      </c>
      <c r="U780" s="15" t="s">
        <v>7814</v>
      </c>
      <c r="V780" s="15" t="s">
        <v>7815</v>
      </c>
      <c r="W780" s="15" t="s">
        <v>995</v>
      </c>
      <c r="X780" s="18" t="s">
        <v>7816</v>
      </c>
      <c r="Y780" s="15" t="s">
        <v>995</v>
      </c>
      <c r="Z780" s="17">
        <v>0</v>
      </c>
      <c r="AA780" s="17">
        <v>1</v>
      </c>
      <c r="AB780" s="16"/>
      <c r="AC780" s="16"/>
      <c r="AD780" s="16"/>
      <c r="AE780" s="16"/>
      <c r="AF780" s="15" t="s">
        <v>995</v>
      </c>
      <c r="AG780" s="16" t="b">
        <v>0</v>
      </c>
      <c r="AH780" s="15" t="s">
        <v>995</v>
      </c>
      <c r="AI780" s="15" t="s">
        <v>995</v>
      </c>
      <c r="AJ780" s="15" t="s">
        <v>995</v>
      </c>
      <c r="AK780" s="16" t="b">
        <v>0</v>
      </c>
      <c r="AL780" s="16" t="b">
        <v>0</v>
      </c>
      <c r="AM780" s="15" t="s">
        <v>1042</v>
      </c>
      <c r="AN780" s="15" t="s">
        <v>1111</v>
      </c>
      <c r="AO780" s="15" t="s">
        <v>1105</v>
      </c>
      <c r="AP780" s="15" t="s">
        <v>1007</v>
      </c>
      <c r="AQ780" s="15" t="s">
        <v>1008</v>
      </c>
      <c r="AR780" s="16"/>
    </row>
    <row r="781" spans="1:44" ht="15.5" x14ac:dyDescent="0.35">
      <c r="A781" s="15" t="s">
        <v>7817</v>
      </c>
      <c r="B781" s="15" t="s">
        <v>7818</v>
      </c>
      <c r="C781" s="15" t="s">
        <v>7819</v>
      </c>
      <c r="D781" s="16"/>
      <c r="E781" s="17">
        <v>2</v>
      </c>
      <c r="F781" s="17">
        <v>1</v>
      </c>
      <c r="G781" s="15" t="s">
        <v>994</v>
      </c>
      <c r="H781" s="15" t="s">
        <v>995</v>
      </c>
      <c r="I781" s="15" t="s">
        <v>995</v>
      </c>
      <c r="J781" s="15" t="s">
        <v>995</v>
      </c>
      <c r="K781" s="15" t="s">
        <v>996</v>
      </c>
      <c r="L781" s="15" t="s">
        <v>995</v>
      </c>
      <c r="M781" s="15" t="s">
        <v>997</v>
      </c>
      <c r="N781" s="15" t="s">
        <v>7820</v>
      </c>
      <c r="O781" s="15" t="s">
        <v>7801</v>
      </c>
      <c r="P781" s="15" t="s">
        <v>1929</v>
      </c>
      <c r="Q781" s="15" t="s">
        <v>537</v>
      </c>
      <c r="R781" s="15" t="s">
        <v>7821</v>
      </c>
      <c r="S781" s="15" t="s">
        <v>7822</v>
      </c>
      <c r="T781" s="15" t="s">
        <v>1001</v>
      </c>
      <c r="U781" s="15" t="s">
        <v>7823</v>
      </c>
      <c r="V781" s="15" t="s">
        <v>7824</v>
      </c>
      <c r="W781" s="15" t="s">
        <v>995</v>
      </c>
      <c r="X781" s="18" t="s">
        <v>995</v>
      </c>
      <c r="Y781" s="15" t="s">
        <v>995</v>
      </c>
      <c r="Z781" s="17">
        <v>0</v>
      </c>
      <c r="AA781" s="17">
        <v>1</v>
      </c>
      <c r="AB781" s="16"/>
      <c r="AC781" s="16"/>
      <c r="AD781" s="16"/>
      <c r="AE781" s="16"/>
      <c r="AF781" s="15" t="s">
        <v>995</v>
      </c>
      <c r="AG781" s="16" t="b">
        <v>0</v>
      </c>
      <c r="AH781" s="15" t="s">
        <v>995</v>
      </c>
      <c r="AI781" s="15" t="s">
        <v>995</v>
      </c>
      <c r="AJ781" s="15" t="s">
        <v>995</v>
      </c>
      <c r="AK781" s="16" t="b">
        <v>0</v>
      </c>
      <c r="AL781" s="16" t="b">
        <v>0</v>
      </c>
      <c r="AM781" s="15" t="s">
        <v>1042</v>
      </c>
      <c r="AN781" s="15" t="s">
        <v>7825</v>
      </c>
      <c r="AO781" s="15" t="s">
        <v>1171</v>
      </c>
      <c r="AP781" s="15" t="s">
        <v>1007</v>
      </c>
      <c r="AQ781" s="15" t="s">
        <v>1008</v>
      </c>
      <c r="AR781" s="16"/>
    </row>
    <row r="782" spans="1:44" ht="15.5" x14ac:dyDescent="0.35">
      <c r="A782" s="15" t="s">
        <v>7826</v>
      </c>
      <c r="B782" s="15" t="s">
        <v>7827</v>
      </c>
      <c r="C782" s="15" t="s">
        <v>7828</v>
      </c>
      <c r="D782" s="16"/>
      <c r="E782" s="16"/>
      <c r="F782" s="16"/>
      <c r="G782" s="15" t="s">
        <v>994</v>
      </c>
      <c r="H782" s="15" t="s">
        <v>995</v>
      </c>
      <c r="I782" s="15" t="s">
        <v>995</v>
      </c>
      <c r="J782" s="15" t="s">
        <v>995</v>
      </c>
      <c r="K782" s="15" t="s">
        <v>996</v>
      </c>
      <c r="L782" s="15" t="s">
        <v>995</v>
      </c>
      <c r="M782" s="15" t="s">
        <v>997</v>
      </c>
      <c r="N782" s="15" t="s">
        <v>7829</v>
      </c>
      <c r="O782" s="15" t="s">
        <v>7801</v>
      </c>
      <c r="P782" s="15" t="s">
        <v>1929</v>
      </c>
      <c r="Q782" s="15" t="s">
        <v>537</v>
      </c>
      <c r="R782" s="15" t="s">
        <v>7830</v>
      </c>
      <c r="S782" s="15" t="s">
        <v>7831</v>
      </c>
      <c r="T782" s="15" t="s">
        <v>1001</v>
      </c>
      <c r="U782" s="15" t="s">
        <v>7832</v>
      </c>
      <c r="V782" s="15" t="s">
        <v>7833</v>
      </c>
      <c r="W782" s="15" t="s">
        <v>995</v>
      </c>
      <c r="X782" s="18" t="s">
        <v>7834</v>
      </c>
      <c r="Y782" s="15" t="s">
        <v>995</v>
      </c>
      <c r="Z782" s="17">
        <v>0</v>
      </c>
      <c r="AA782" s="17">
        <v>1</v>
      </c>
      <c r="AB782" s="16"/>
      <c r="AC782" s="16"/>
      <c r="AD782" s="16"/>
      <c r="AE782" s="16"/>
      <c r="AF782" s="15" t="s">
        <v>995</v>
      </c>
      <c r="AG782" s="16" t="b">
        <v>0</v>
      </c>
      <c r="AH782" s="15" t="s">
        <v>995</v>
      </c>
      <c r="AI782" s="15" t="s">
        <v>995</v>
      </c>
      <c r="AJ782" s="15" t="s">
        <v>995</v>
      </c>
      <c r="AK782" s="16" t="b">
        <v>0</v>
      </c>
      <c r="AL782" s="16" t="b">
        <v>0</v>
      </c>
      <c r="AM782" s="16"/>
      <c r="AN782" s="15" t="s">
        <v>2112</v>
      </c>
      <c r="AO782" s="15" t="s">
        <v>1214</v>
      </c>
      <c r="AP782" s="15" t="s">
        <v>7835</v>
      </c>
      <c r="AQ782" s="15" t="s">
        <v>1008</v>
      </c>
      <c r="AR782" s="16"/>
    </row>
    <row r="783" spans="1:44" ht="15.5" x14ac:dyDescent="0.35">
      <c r="A783" s="15" t="s">
        <v>7836</v>
      </c>
      <c r="B783" s="15" t="s">
        <v>7837</v>
      </c>
      <c r="C783" s="15" t="s">
        <v>7838</v>
      </c>
      <c r="D783" s="16"/>
      <c r="E783" s="17">
        <v>41</v>
      </c>
      <c r="F783" s="17">
        <v>8</v>
      </c>
      <c r="G783" s="15" t="s">
        <v>1061</v>
      </c>
      <c r="H783" s="15" t="s">
        <v>995</v>
      </c>
      <c r="I783" s="15" t="s">
        <v>995</v>
      </c>
      <c r="J783" s="15" t="s">
        <v>995</v>
      </c>
      <c r="K783" s="15" t="s">
        <v>996</v>
      </c>
      <c r="L783" s="15" t="s">
        <v>995</v>
      </c>
      <c r="M783" s="15" t="s">
        <v>997</v>
      </c>
      <c r="N783" s="15" t="s">
        <v>7839</v>
      </c>
      <c r="O783" s="15" t="s">
        <v>7801</v>
      </c>
      <c r="P783" s="15" t="s">
        <v>1929</v>
      </c>
      <c r="Q783" s="15" t="s">
        <v>537</v>
      </c>
      <c r="R783" s="15" t="s">
        <v>7840</v>
      </c>
      <c r="S783" s="15" t="s">
        <v>7841</v>
      </c>
      <c r="T783" s="15" t="s">
        <v>1001</v>
      </c>
      <c r="U783" s="15" t="s">
        <v>7842</v>
      </c>
      <c r="V783" s="15" t="s">
        <v>7843</v>
      </c>
      <c r="W783" s="15" t="s">
        <v>995</v>
      </c>
      <c r="X783" s="18" t="s">
        <v>7844</v>
      </c>
      <c r="Y783" s="15" t="s">
        <v>995</v>
      </c>
      <c r="Z783" s="17">
        <v>0</v>
      </c>
      <c r="AA783" s="17">
        <v>1</v>
      </c>
      <c r="AB783" s="16"/>
      <c r="AC783" s="16"/>
      <c r="AD783" s="16"/>
      <c r="AE783" s="16"/>
      <c r="AF783" s="15" t="s">
        <v>995</v>
      </c>
      <c r="AG783" s="16" t="b">
        <v>0</v>
      </c>
      <c r="AH783" s="15" t="s">
        <v>995</v>
      </c>
      <c r="AI783" s="15" t="s">
        <v>995</v>
      </c>
      <c r="AJ783" s="15" t="s">
        <v>995</v>
      </c>
      <c r="AK783" s="16" t="b">
        <v>0</v>
      </c>
      <c r="AL783" s="16" t="b">
        <v>0</v>
      </c>
      <c r="AM783" s="16"/>
      <c r="AN783" s="15" t="s">
        <v>1179</v>
      </c>
      <c r="AO783" s="15" t="s">
        <v>1019</v>
      </c>
      <c r="AP783" s="15" t="s">
        <v>1007</v>
      </c>
      <c r="AQ783" s="15" t="s">
        <v>1008</v>
      </c>
      <c r="AR783" s="16"/>
    </row>
    <row r="784" spans="1:44" ht="15.5" x14ac:dyDescent="0.35">
      <c r="A784" s="15" t="s">
        <v>7845</v>
      </c>
      <c r="B784" s="15" t="s">
        <v>7846</v>
      </c>
      <c r="C784" s="15" t="s">
        <v>7847</v>
      </c>
      <c r="D784" s="16"/>
      <c r="E784" s="16"/>
      <c r="F784" s="16"/>
      <c r="G784" s="15" t="s">
        <v>1115</v>
      </c>
      <c r="H784" s="15" t="s">
        <v>995</v>
      </c>
      <c r="I784" s="15" t="s">
        <v>995</v>
      </c>
      <c r="J784" s="15" t="s">
        <v>995</v>
      </c>
      <c r="K784" s="15" t="s">
        <v>996</v>
      </c>
      <c r="L784" s="15" t="s">
        <v>995</v>
      </c>
      <c r="M784" s="15" t="s">
        <v>997</v>
      </c>
      <c r="N784" s="15" t="s">
        <v>7848</v>
      </c>
      <c r="O784" s="15" t="s">
        <v>7801</v>
      </c>
      <c r="P784" s="15" t="s">
        <v>1929</v>
      </c>
      <c r="Q784" s="15" t="s">
        <v>537</v>
      </c>
      <c r="R784" s="15" t="s">
        <v>7849</v>
      </c>
      <c r="S784" s="15" t="s">
        <v>7850</v>
      </c>
      <c r="T784" s="15" t="s">
        <v>1001</v>
      </c>
      <c r="U784" s="15" t="s">
        <v>7851</v>
      </c>
      <c r="V784" s="15" t="s">
        <v>7852</v>
      </c>
      <c r="W784" s="15" t="s">
        <v>995</v>
      </c>
      <c r="X784" s="18" t="s">
        <v>7853</v>
      </c>
      <c r="Y784" s="15" t="s">
        <v>995</v>
      </c>
      <c r="Z784" s="17">
        <v>0</v>
      </c>
      <c r="AA784" s="17">
        <v>1</v>
      </c>
      <c r="AB784" s="16"/>
      <c r="AC784" s="16"/>
      <c r="AD784" s="17">
        <v>4</v>
      </c>
      <c r="AE784" s="16"/>
      <c r="AF784" s="15" t="s">
        <v>995</v>
      </c>
      <c r="AG784" s="16" t="b">
        <v>0</v>
      </c>
      <c r="AH784" s="15" t="s">
        <v>995</v>
      </c>
      <c r="AI784" s="15" t="s">
        <v>995</v>
      </c>
      <c r="AJ784" s="15" t="s">
        <v>995</v>
      </c>
      <c r="AK784" s="16" t="b">
        <v>0</v>
      </c>
      <c r="AL784" s="16" t="b">
        <v>0</v>
      </c>
      <c r="AM784" s="16"/>
      <c r="AN784" s="15" t="s">
        <v>7854</v>
      </c>
      <c r="AO784" s="15" t="s">
        <v>1019</v>
      </c>
      <c r="AP784" s="15" t="s">
        <v>1007</v>
      </c>
      <c r="AQ784" s="15" t="s">
        <v>1008</v>
      </c>
      <c r="AR784" s="16"/>
    </row>
    <row r="785" spans="1:44" ht="15.5" x14ac:dyDescent="0.35">
      <c r="A785" s="15" t="s">
        <v>7855</v>
      </c>
      <c r="B785" s="15" t="s">
        <v>7856</v>
      </c>
      <c r="C785" s="15" t="s">
        <v>7857</v>
      </c>
      <c r="D785" s="16"/>
      <c r="E785" s="16"/>
      <c r="F785" s="16"/>
      <c r="G785" s="15" t="s">
        <v>1034</v>
      </c>
      <c r="H785" s="15" t="s">
        <v>995</v>
      </c>
      <c r="I785" s="15" t="s">
        <v>995</v>
      </c>
      <c r="J785" s="15" t="s">
        <v>7858</v>
      </c>
      <c r="K785" s="15" t="s">
        <v>7859</v>
      </c>
      <c r="L785" s="15" t="s">
        <v>995</v>
      </c>
      <c r="M785" s="15" t="s">
        <v>997</v>
      </c>
      <c r="N785" s="15" t="s">
        <v>7860</v>
      </c>
      <c r="O785" s="15" t="s">
        <v>7801</v>
      </c>
      <c r="P785" s="15" t="s">
        <v>1929</v>
      </c>
      <c r="Q785" s="15" t="s">
        <v>537</v>
      </c>
      <c r="R785" s="15" t="s">
        <v>7849</v>
      </c>
      <c r="S785" s="15" t="s">
        <v>7850</v>
      </c>
      <c r="T785" s="15" t="s">
        <v>1001</v>
      </c>
      <c r="U785" s="15" t="s">
        <v>7861</v>
      </c>
      <c r="V785" s="15" t="s">
        <v>7862</v>
      </c>
      <c r="W785" s="15" t="s">
        <v>995</v>
      </c>
      <c r="X785" s="18" t="s">
        <v>7863</v>
      </c>
      <c r="Y785" s="15" t="s">
        <v>995</v>
      </c>
      <c r="Z785" s="17">
        <v>0</v>
      </c>
      <c r="AA785" s="17">
        <v>1</v>
      </c>
      <c r="AB785" s="16"/>
      <c r="AC785" s="16"/>
      <c r="AD785" s="16"/>
      <c r="AE785" s="16"/>
      <c r="AF785" s="15" t="s">
        <v>995</v>
      </c>
      <c r="AG785" s="16" t="b">
        <v>0</v>
      </c>
      <c r="AH785" s="15" t="s">
        <v>995</v>
      </c>
      <c r="AI785" s="15" t="s">
        <v>995</v>
      </c>
      <c r="AJ785" s="15" t="s">
        <v>995</v>
      </c>
      <c r="AK785" s="16" t="b">
        <v>0</v>
      </c>
      <c r="AL785" s="16" t="b">
        <v>0</v>
      </c>
      <c r="AM785" s="16"/>
      <c r="AN785" s="15" t="s">
        <v>6562</v>
      </c>
      <c r="AO785" s="15" t="s">
        <v>1067</v>
      </c>
      <c r="AP785" s="15" t="s">
        <v>1007</v>
      </c>
      <c r="AQ785" s="15" t="s">
        <v>1008</v>
      </c>
      <c r="AR785" s="15" t="s">
        <v>2468</v>
      </c>
    </row>
    <row r="786" spans="1:44" ht="15.5" x14ac:dyDescent="0.35">
      <c r="A786" s="15" t="s">
        <v>7864</v>
      </c>
      <c r="B786" s="15" t="s">
        <v>7865</v>
      </c>
      <c r="C786" s="15" t="s">
        <v>7866</v>
      </c>
      <c r="D786" s="16"/>
      <c r="E786" s="16"/>
      <c r="F786" s="16"/>
      <c r="G786" s="15" t="s">
        <v>1115</v>
      </c>
      <c r="H786" s="15" t="s">
        <v>995</v>
      </c>
      <c r="I786" s="15" t="s">
        <v>995</v>
      </c>
      <c r="J786" s="15" t="s">
        <v>995</v>
      </c>
      <c r="K786" s="15" t="s">
        <v>996</v>
      </c>
      <c r="L786" s="15" t="s">
        <v>995</v>
      </c>
      <c r="M786" s="15" t="s">
        <v>997</v>
      </c>
      <c r="N786" s="15" t="s">
        <v>7867</v>
      </c>
      <c r="O786" s="15" t="s">
        <v>7801</v>
      </c>
      <c r="P786" s="15" t="s">
        <v>1929</v>
      </c>
      <c r="Q786" s="15" t="s">
        <v>537</v>
      </c>
      <c r="R786" s="15" t="s">
        <v>7849</v>
      </c>
      <c r="S786" s="15" t="s">
        <v>7850</v>
      </c>
      <c r="T786" s="15" t="s">
        <v>1001</v>
      </c>
      <c r="U786" s="15" t="s">
        <v>7868</v>
      </c>
      <c r="V786" s="15" t="s">
        <v>7869</v>
      </c>
      <c r="W786" s="15" t="s">
        <v>995</v>
      </c>
      <c r="X786" s="18" t="s">
        <v>7870</v>
      </c>
      <c r="Y786" s="15" t="s">
        <v>995</v>
      </c>
      <c r="Z786" s="17">
        <v>0</v>
      </c>
      <c r="AA786" s="17">
        <v>1</v>
      </c>
      <c r="AB786" s="16"/>
      <c r="AC786" s="16"/>
      <c r="AD786" s="16"/>
      <c r="AE786" s="16"/>
      <c r="AF786" s="15" t="s">
        <v>995</v>
      </c>
      <c r="AG786" s="16" t="b">
        <v>0</v>
      </c>
      <c r="AH786" s="15" t="s">
        <v>995</v>
      </c>
      <c r="AI786" s="15" t="s">
        <v>995</v>
      </c>
      <c r="AJ786" s="15" t="s">
        <v>995</v>
      </c>
      <c r="AK786" s="16" t="b">
        <v>0</v>
      </c>
      <c r="AL786" s="16" t="b">
        <v>0</v>
      </c>
      <c r="AM786" s="16"/>
      <c r="AN786" s="15" t="s">
        <v>7871</v>
      </c>
      <c r="AO786" s="15" t="s">
        <v>7872</v>
      </c>
      <c r="AP786" s="15" t="s">
        <v>1007</v>
      </c>
      <c r="AQ786" s="15" t="s">
        <v>1008</v>
      </c>
      <c r="AR786" s="16"/>
    </row>
    <row r="787" spans="1:44" ht="15.5" x14ac:dyDescent="0.35">
      <c r="A787" s="15" t="s">
        <v>7858</v>
      </c>
      <c r="B787" s="15" t="s">
        <v>7859</v>
      </c>
      <c r="C787" s="15" t="s">
        <v>7873</v>
      </c>
      <c r="D787" s="16"/>
      <c r="E787" s="16"/>
      <c r="F787" s="16"/>
      <c r="G787" s="15" t="s">
        <v>1034</v>
      </c>
      <c r="H787" s="15" t="s">
        <v>995</v>
      </c>
      <c r="I787" s="15" t="s">
        <v>995</v>
      </c>
      <c r="J787" s="15" t="s">
        <v>7874</v>
      </c>
      <c r="K787" s="15" t="s">
        <v>7875</v>
      </c>
      <c r="L787" s="15" t="s">
        <v>995</v>
      </c>
      <c r="M787" s="15" t="s">
        <v>997</v>
      </c>
      <c r="N787" s="15" t="s">
        <v>7860</v>
      </c>
      <c r="O787" s="15" t="s">
        <v>7801</v>
      </c>
      <c r="P787" s="15" t="s">
        <v>1929</v>
      </c>
      <c r="Q787" s="15" t="s">
        <v>537</v>
      </c>
      <c r="R787" s="15" t="s">
        <v>7849</v>
      </c>
      <c r="S787" s="15" t="s">
        <v>7850</v>
      </c>
      <c r="T787" s="15" t="s">
        <v>1001</v>
      </c>
      <c r="U787" s="15" t="s">
        <v>7861</v>
      </c>
      <c r="V787" s="15" t="s">
        <v>7862</v>
      </c>
      <c r="W787" s="15" t="s">
        <v>995</v>
      </c>
      <c r="X787" s="18" t="s">
        <v>7876</v>
      </c>
      <c r="Y787" s="15" t="s">
        <v>995</v>
      </c>
      <c r="Z787" s="17">
        <v>0</v>
      </c>
      <c r="AA787" s="17">
        <v>1</v>
      </c>
      <c r="AB787" s="16"/>
      <c r="AC787" s="16"/>
      <c r="AD787" s="16"/>
      <c r="AE787" s="16"/>
      <c r="AF787" s="15" t="s">
        <v>995</v>
      </c>
      <c r="AG787" s="16" t="b">
        <v>0</v>
      </c>
      <c r="AH787" s="15" t="s">
        <v>995</v>
      </c>
      <c r="AI787" s="15" t="s">
        <v>995</v>
      </c>
      <c r="AJ787" s="15" t="s">
        <v>995</v>
      </c>
      <c r="AK787" s="16" t="b">
        <v>0</v>
      </c>
      <c r="AL787" s="16" t="b">
        <v>0</v>
      </c>
      <c r="AM787" s="16"/>
      <c r="AN787" s="15" t="s">
        <v>7877</v>
      </c>
      <c r="AO787" s="15" t="s">
        <v>1067</v>
      </c>
      <c r="AP787" s="15" t="s">
        <v>1007</v>
      </c>
      <c r="AQ787" s="15" t="s">
        <v>1008</v>
      </c>
      <c r="AR787" s="16"/>
    </row>
    <row r="788" spans="1:44" ht="15.5" x14ac:dyDescent="0.35">
      <c r="A788" s="15" t="s">
        <v>7878</v>
      </c>
      <c r="B788" s="15" t="s">
        <v>7879</v>
      </c>
      <c r="C788" s="15" t="s">
        <v>7880</v>
      </c>
      <c r="D788" s="16"/>
      <c r="E788" s="16"/>
      <c r="F788" s="16"/>
      <c r="G788" s="15" t="s">
        <v>1061</v>
      </c>
      <c r="H788" s="15" t="s">
        <v>995</v>
      </c>
      <c r="I788" s="15" t="s">
        <v>995</v>
      </c>
      <c r="J788" s="15" t="s">
        <v>995</v>
      </c>
      <c r="K788" s="15" t="s">
        <v>996</v>
      </c>
      <c r="L788" s="15" t="s">
        <v>995</v>
      </c>
      <c r="M788" s="15" t="s">
        <v>997</v>
      </c>
      <c r="N788" s="15" t="s">
        <v>7860</v>
      </c>
      <c r="O788" s="15" t="s">
        <v>7801</v>
      </c>
      <c r="P788" s="15" t="s">
        <v>1929</v>
      </c>
      <c r="Q788" s="15" t="s">
        <v>537</v>
      </c>
      <c r="R788" s="15" t="s">
        <v>7849</v>
      </c>
      <c r="S788" s="15" t="s">
        <v>7850</v>
      </c>
      <c r="T788" s="15" t="s">
        <v>1001</v>
      </c>
      <c r="U788" s="15" t="s">
        <v>7861</v>
      </c>
      <c r="V788" s="15" t="s">
        <v>7862</v>
      </c>
      <c r="W788" s="15" t="s">
        <v>995</v>
      </c>
      <c r="X788" s="18" t="s">
        <v>995</v>
      </c>
      <c r="Y788" s="15" t="s">
        <v>995</v>
      </c>
      <c r="Z788" s="17">
        <v>0</v>
      </c>
      <c r="AA788" s="17">
        <v>1</v>
      </c>
      <c r="AB788" s="16"/>
      <c r="AC788" s="16"/>
      <c r="AD788" s="16"/>
      <c r="AE788" s="16"/>
      <c r="AF788" s="15" t="s">
        <v>995</v>
      </c>
      <c r="AG788" s="16" t="b">
        <v>0</v>
      </c>
      <c r="AH788" s="15" t="s">
        <v>995</v>
      </c>
      <c r="AI788" s="15" t="s">
        <v>995</v>
      </c>
      <c r="AJ788" s="15" t="s">
        <v>995</v>
      </c>
      <c r="AK788" s="16" t="b">
        <v>0</v>
      </c>
      <c r="AL788" s="16" t="b">
        <v>0</v>
      </c>
      <c r="AM788" s="16"/>
      <c r="AN788" s="15" t="s">
        <v>3268</v>
      </c>
      <c r="AO788" s="15" t="s">
        <v>1532</v>
      </c>
      <c r="AP788" s="15" t="s">
        <v>1007</v>
      </c>
      <c r="AQ788" s="15" t="s">
        <v>1008</v>
      </c>
      <c r="AR788" s="16"/>
    </row>
    <row r="789" spans="1:44" ht="15.5" x14ac:dyDescent="0.35">
      <c r="A789" s="15" t="s">
        <v>7881</v>
      </c>
      <c r="B789" s="15" t="s">
        <v>7882</v>
      </c>
      <c r="C789" s="15" t="s">
        <v>7883</v>
      </c>
      <c r="D789" s="16"/>
      <c r="E789" s="16"/>
      <c r="F789" s="16"/>
      <c r="G789" s="15" t="s">
        <v>994</v>
      </c>
      <c r="H789" s="15" t="s">
        <v>995</v>
      </c>
      <c r="I789" s="15" t="s">
        <v>995</v>
      </c>
      <c r="J789" s="15" t="s">
        <v>995</v>
      </c>
      <c r="K789" s="15" t="s">
        <v>996</v>
      </c>
      <c r="L789" s="15" t="s">
        <v>995</v>
      </c>
      <c r="M789" s="15" t="s">
        <v>997</v>
      </c>
      <c r="N789" s="15" t="s">
        <v>7884</v>
      </c>
      <c r="O789" s="15" t="s">
        <v>7801</v>
      </c>
      <c r="P789" s="15" t="s">
        <v>1929</v>
      </c>
      <c r="Q789" s="15" t="s">
        <v>537</v>
      </c>
      <c r="R789" s="15" t="s">
        <v>7849</v>
      </c>
      <c r="S789" s="15" t="s">
        <v>7885</v>
      </c>
      <c r="T789" s="15" t="s">
        <v>1001</v>
      </c>
      <c r="U789" s="15" t="s">
        <v>7886</v>
      </c>
      <c r="V789" s="15" t="s">
        <v>7887</v>
      </c>
      <c r="W789" s="15" t="s">
        <v>995</v>
      </c>
      <c r="X789" s="18" t="s">
        <v>7888</v>
      </c>
      <c r="Y789" s="15" t="s">
        <v>995</v>
      </c>
      <c r="Z789" s="17">
        <v>0</v>
      </c>
      <c r="AA789" s="17">
        <v>1</v>
      </c>
      <c r="AB789" s="16"/>
      <c r="AC789" s="16"/>
      <c r="AD789" s="16"/>
      <c r="AE789" s="16"/>
      <c r="AF789" s="15" t="s">
        <v>995</v>
      </c>
      <c r="AG789" s="16" t="b">
        <v>0</v>
      </c>
      <c r="AH789" s="15" t="s">
        <v>995</v>
      </c>
      <c r="AI789" s="15" t="s">
        <v>995</v>
      </c>
      <c r="AJ789" s="15" t="s">
        <v>995</v>
      </c>
      <c r="AK789" s="16" t="b">
        <v>0</v>
      </c>
      <c r="AL789" s="16" t="b">
        <v>0</v>
      </c>
      <c r="AM789" s="16"/>
      <c r="AN789" s="15" t="s">
        <v>2206</v>
      </c>
      <c r="AO789" s="15" t="s">
        <v>1019</v>
      </c>
      <c r="AP789" s="15" t="s">
        <v>1007</v>
      </c>
      <c r="AQ789" s="15" t="s">
        <v>1008</v>
      </c>
      <c r="AR789" s="16"/>
    </row>
    <row r="790" spans="1:44" ht="15.5" x14ac:dyDescent="0.35">
      <c r="A790" s="15" t="s">
        <v>7889</v>
      </c>
      <c r="B790" s="15" t="s">
        <v>7890</v>
      </c>
      <c r="C790" s="15" t="s">
        <v>7891</v>
      </c>
      <c r="D790" s="16"/>
      <c r="E790" s="16"/>
      <c r="F790" s="16"/>
      <c r="G790" s="15" t="s">
        <v>994</v>
      </c>
      <c r="H790" s="15" t="s">
        <v>995</v>
      </c>
      <c r="I790" s="15" t="s">
        <v>995</v>
      </c>
      <c r="J790" s="15" t="s">
        <v>995</v>
      </c>
      <c r="K790" s="15" t="s">
        <v>996</v>
      </c>
      <c r="L790" s="15" t="s">
        <v>995</v>
      </c>
      <c r="M790" s="15" t="s">
        <v>997</v>
      </c>
      <c r="N790" s="15" t="s">
        <v>7892</v>
      </c>
      <c r="O790" s="15" t="s">
        <v>7801</v>
      </c>
      <c r="P790" s="15" t="s">
        <v>1929</v>
      </c>
      <c r="Q790" s="15" t="s">
        <v>537</v>
      </c>
      <c r="R790" s="15" t="s">
        <v>7849</v>
      </c>
      <c r="S790" s="15" t="s">
        <v>7893</v>
      </c>
      <c r="T790" s="15" t="s">
        <v>1001</v>
      </c>
      <c r="U790" s="15" t="s">
        <v>7868</v>
      </c>
      <c r="V790" s="15" t="s">
        <v>7894</v>
      </c>
      <c r="W790" s="15" t="s">
        <v>995</v>
      </c>
      <c r="X790" s="18" t="s">
        <v>7895</v>
      </c>
      <c r="Y790" s="15" t="s">
        <v>995</v>
      </c>
      <c r="Z790" s="17">
        <v>0</v>
      </c>
      <c r="AA790" s="17">
        <v>1</v>
      </c>
      <c r="AB790" s="16"/>
      <c r="AC790" s="16"/>
      <c r="AD790" s="16"/>
      <c r="AE790" s="16"/>
      <c r="AF790" s="15" t="s">
        <v>995</v>
      </c>
      <c r="AG790" s="16" t="b">
        <v>0</v>
      </c>
      <c r="AH790" s="15" t="s">
        <v>995</v>
      </c>
      <c r="AI790" s="15" t="s">
        <v>995</v>
      </c>
      <c r="AJ790" s="15" t="s">
        <v>995</v>
      </c>
      <c r="AK790" s="16" t="b">
        <v>0</v>
      </c>
      <c r="AL790" s="16" t="b">
        <v>0</v>
      </c>
      <c r="AM790" s="16"/>
      <c r="AN790" s="15" t="s">
        <v>3764</v>
      </c>
      <c r="AO790" s="15" t="s">
        <v>1019</v>
      </c>
      <c r="AP790" s="15" t="s">
        <v>1007</v>
      </c>
      <c r="AQ790" s="15" t="s">
        <v>1008</v>
      </c>
      <c r="AR790" s="16"/>
    </row>
    <row r="791" spans="1:44" ht="15.5" x14ac:dyDescent="0.35">
      <c r="A791" s="15" t="s">
        <v>7896</v>
      </c>
      <c r="B791" s="15" t="s">
        <v>7897</v>
      </c>
      <c r="C791" s="15" t="s">
        <v>7898</v>
      </c>
      <c r="D791" s="16"/>
      <c r="E791" s="16"/>
      <c r="F791" s="16"/>
      <c r="G791" s="15" t="s">
        <v>1034</v>
      </c>
      <c r="H791" s="15" t="s">
        <v>995</v>
      </c>
      <c r="I791" s="15" t="s">
        <v>995</v>
      </c>
      <c r="J791" s="15" t="s">
        <v>995</v>
      </c>
      <c r="K791" s="15" t="s">
        <v>996</v>
      </c>
      <c r="L791" s="15" t="s">
        <v>995</v>
      </c>
      <c r="M791" s="15" t="s">
        <v>1139</v>
      </c>
      <c r="N791" s="15" t="s">
        <v>7899</v>
      </c>
      <c r="O791" s="15" t="s">
        <v>7801</v>
      </c>
      <c r="P791" s="15" t="s">
        <v>1929</v>
      </c>
      <c r="Q791" s="15" t="s">
        <v>537</v>
      </c>
      <c r="R791" s="15" t="s">
        <v>7849</v>
      </c>
      <c r="S791" s="15" t="s">
        <v>7893</v>
      </c>
      <c r="T791" s="15" t="s">
        <v>1001</v>
      </c>
      <c r="U791" s="15" t="s">
        <v>7900</v>
      </c>
      <c r="V791" s="15" t="s">
        <v>7901</v>
      </c>
      <c r="W791" s="15" t="s">
        <v>995</v>
      </c>
      <c r="X791" s="18" t="s">
        <v>7902</v>
      </c>
      <c r="Y791" s="15" t="s">
        <v>995</v>
      </c>
      <c r="Z791" s="17">
        <v>0</v>
      </c>
      <c r="AA791" s="17">
        <v>1</v>
      </c>
      <c r="AB791" s="16"/>
      <c r="AC791" s="16"/>
      <c r="AD791" s="16"/>
      <c r="AE791" s="16"/>
      <c r="AF791" s="15" t="s">
        <v>995</v>
      </c>
      <c r="AG791" s="16" t="b">
        <v>0</v>
      </c>
      <c r="AH791" s="15" t="s">
        <v>995</v>
      </c>
      <c r="AI791" s="15" t="s">
        <v>995</v>
      </c>
      <c r="AJ791" s="15" t="s">
        <v>995</v>
      </c>
      <c r="AK791" s="16" t="b">
        <v>0</v>
      </c>
      <c r="AL791" s="16" t="b">
        <v>0</v>
      </c>
      <c r="AM791" s="16"/>
      <c r="AN791" s="15" t="s">
        <v>7903</v>
      </c>
      <c r="AO791" s="15" t="s">
        <v>1067</v>
      </c>
      <c r="AP791" s="15" t="s">
        <v>1007</v>
      </c>
      <c r="AQ791" s="15" t="s">
        <v>1008</v>
      </c>
      <c r="AR791" s="16"/>
    </row>
    <row r="792" spans="1:44" ht="15.5" x14ac:dyDescent="0.35">
      <c r="A792" s="15" t="s">
        <v>7904</v>
      </c>
      <c r="B792" s="15" t="s">
        <v>7905</v>
      </c>
      <c r="C792" s="15" t="s">
        <v>7906</v>
      </c>
      <c r="D792" s="16"/>
      <c r="E792" s="16"/>
      <c r="F792" s="16"/>
      <c r="G792" s="15" t="s">
        <v>994</v>
      </c>
      <c r="H792" s="15" t="s">
        <v>995</v>
      </c>
      <c r="I792" s="15" t="s">
        <v>995</v>
      </c>
      <c r="J792" s="15" t="s">
        <v>995</v>
      </c>
      <c r="K792" s="15" t="s">
        <v>996</v>
      </c>
      <c r="L792" s="15" t="s">
        <v>995</v>
      </c>
      <c r="M792" s="15" t="s">
        <v>997</v>
      </c>
      <c r="N792" s="15" t="s">
        <v>7907</v>
      </c>
      <c r="O792" s="15" t="s">
        <v>7801</v>
      </c>
      <c r="P792" s="15" t="s">
        <v>1929</v>
      </c>
      <c r="Q792" s="15" t="s">
        <v>537</v>
      </c>
      <c r="R792" s="15" t="s">
        <v>7849</v>
      </c>
      <c r="S792" s="15" t="s">
        <v>7893</v>
      </c>
      <c r="T792" s="15" t="s">
        <v>1001</v>
      </c>
      <c r="U792" s="15" t="s">
        <v>7868</v>
      </c>
      <c r="V792" s="15" t="s">
        <v>7908</v>
      </c>
      <c r="W792" s="15" t="s">
        <v>995</v>
      </c>
      <c r="X792" s="18" t="s">
        <v>7909</v>
      </c>
      <c r="Y792" s="15" t="s">
        <v>995</v>
      </c>
      <c r="Z792" s="17">
        <v>0</v>
      </c>
      <c r="AA792" s="17">
        <v>1</v>
      </c>
      <c r="AB792" s="16"/>
      <c r="AC792" s="16"/>
      <c r="AD792" s="16"/>
      <c r="AE792" s="16"/>
      <c r="AF792" s="15" t="s">
        <v>995</v>
      </c>
      <c r="AG792" s="16" t="b">
        <v>0</v>
      </c>
      <c r="AH792" s="15" t="s">
        <v>995</v>
      </c>
      <c r="AI792" s="15" t="s">
        <v>995</v>
      </c>
      <c r="AJ792" s="15" t="s">
        <v>995</v>
      </c>
      <c r="AK792" s="16" t="b">
        <v>0</v>
      </c>
      <c r="AL792" s="16" t="b">
        <v>0</v>
      </c>
      <c r="AM792" s="16"/>
      <c r="AN792" s="15" t="s">
        <v>1767</v>
      </c>
      <c r="AO792" s="15" t="s">
        <v>1067</v>
      </c>
      <c r="AP792" s="15" t="s">
        <v>1007</v>
      </c>
      <c r="AQ792" s="15" t="s">
        <v>1008</v>
      </c>
      <c r="AR792" s="16"/>
    </row>
    <row r="793" spans="1:44" ht="15.5" x14ac:dyDescent="0.35">
      <c r="A793" s="15" t="s">
        <v>7910</v>
      </c>
      <c r="B793" s="15" t="s">
        <v>7911</v>
      </c>
      <c r="C793" s="15" t="s">
        <v>7912</v>
      </c>
      <c r="D793" s="16"/>
      <c r="E793" s="16"/>
      <c r="F793" s="16"/>
      <c r="G793" s="15" t="s">
        <v>1034</v>
      </c>
      <c r="H793" s="15" t="s">
        <v>995</v>
      </c>
      <c r="I793" s="15" t="s">
        <v>995</v>
      </c>
      <c r="J793" s="15" t="s">
        <v>995</v>
      </c>
      <c r="K793" s="15" t="s">
        <v>996</v>
      </c>
      <c r="L793" s="15" t="s">
        <v>995</v>
      </c>
      <c r="M793" s="15" t="s">
        <v>997</v>
      </c>
      <c r="N793" s="15" t="s">
        <v>7913</v>
      </c>
      <c r="O793" s="15" t="s">
        <v>7801</v>
      </c>
      <c r="P793" s="15" t="s">
        <v>1929</v>
      </c>
      <c r="Q793" s="15" t="s">
        <v>537</v>
      </c>
      <c r="R793" s="15" t="s">
        <v>7849</v>
      </c>
      <c r="S793" s="15" t="s">
        <v>7893</v>
      </c>
      <c r="T793" s="15" t="s">
        <v>1001</v>
      </c>
      <c r="U793" s="15" t="s">
        <v>7868</v>
      </c>
      <c r="V793" s="15" t="s">
        <v>7914</v>
      </c>
      <c r="W793" s="15" t="s">
        <v>995</v>
      </c>
      <c r="X793" s="18" t="s">
        <v>7915</v>
      </c>
      <c r="Y793" s="15" t="s">
        <v>995</v>
      </c>
      <c r="Z793" s="17">
        <v>0</v>
      </c>
      <c r="AA793" s="17">
        <v>1</v>
      </c>
      <c r="AB793" s="16"/>
      <c r="AC793" s="16"/>
      <c r="AD793" s="16"/>
      <c r="AE793" s="16"/>
      <c r="AF793" s="15" t="s">
        <v>995</v>
      </c>
      <c r="AG793" s="16" t="b">
        <v>0</v>
      </c>
      <c r="AH793" s="15" t="s">
        <v>995</v>
      </c>
      <c r="AI793" s="15" t="s">
        <v>995</v>
      </c>
      <c r="AJ793" s="15" t="s">
        <v>995</v>
      </c>
      <c r="AK793" s="16" t="b">
        <v>0</v>
      </c>
      <c r="AL793" s="16" t="b">
        <v>0</v>
      </c>
      <c r="AM793" s="16"/>
      <c r="AN793" s="15" t="s">
        <v>2010</v>
      </c>
      <c r="AO793" s="15" t="s">
        <v>1077</v>
      </c>
      <c r="AP793" s="15" t="s">
        <v>1007</v>
      </c>
      <c r="AQ793" s="15" t="s">
        <v>1008</v>
      </c>
      <c r="AR793" s="16"/>
    </row>
    <row r="794" spans="1:44" ht="15.5" x14ac:dyDescent="0.35">
      <c r="A794" s="15" t="s">
        <v>7916</v>
      </c>
      <c r="B794" s="15" t="s">
        <v>7917</v>
      </c>
      <c r="C794" s="15" t="s">
        <v>7918</v>
      </c>
      <c r="D794" s="16"/>
      <c r="E794" s="16"/>
      <c r="F794" s="16"/>
      <c r="G794" s="15" t="s">
        <v>1564</v>
      </c>
      <c r="H794" s="15" t="s">
        <v>995</v>
      </c>
      <c r="I794" s="15" t="s">
        <v>995</v>
      </c>
      <c r="J794" s="15" t="s">
        <v>7919</v>
      </c>
      <c r="K794" s="15" t="s">
        <v>7920</v>
      </c>
      <c r="L794" s="15" t="s">
        <v>995</v>
      </c>
      <c r="M794" s="15" t="s">
        <v>997</v>
      </c>
      <c r="N794" s="15" t="s">
        <v>7921</v>
      </c>
      <c r="O794" s="15" t="s">
        <v>7801</v>
      </c>
      <c r="P794" s="15" t="s">
        <v>1929</v>
      </c>
      <c r="Q794" s="15" t="s">
        <v>537</v>
      </c>
      <c r="R794" s="15" t="s">
        <v>7849</v>
      </c>
      <c r="S794" s="15" t="s">
        <v>7893</v>
      </c>
      <c r="T794" s="15" t="s">
        <v>1001</v>
      </c>
      <c r="U794" s="15" t="s">
        <v>7900</v>
      </c>
      <c r="V794" s="15" t="s">
        <v>7922</v>
      </c>
      <c r="W794" s="15" t="s">
        <v>995</v>
      </c>
      <c r="X794" s="18" t="s">
        <v>7923</v>
      </c>
      <c r="Y794" s="15" t="s">
        <v>995</v>
      </c>
      <c r="Z794" s="17">
        <v>0</v>
      </c>
      <c r="AA794" s="17">
        <v>1</v>
      </c>
      <c r="AB794" s="16"/>
      <c r="AC794" s="16"/>
      <c r="AD794" s="16"/>
      <c r="AE794" s="16"/>
      <c r="AF794" s="15" t="s">
        <v>995</v>
      </c>
      <c r="AG794" s="16" t="b">
        <v>0</v>
      </c>
      <c r="AH794" s="15" t="s">
        <v>995</v>
      </c>
      <c r="AI794" s="15" t="s">
        <v>995</v>
      </c>
      <c r="AJ794" s="15" t="s">
        <v>995</v>
      </c>
      <c r="AK794" s="16" t="b">
        <v>0</v>
      </c>
      <c r="AL794" s="16" t="b">
        <v>0</v>
      </c>
      <c r="AM794" s="16"/>
      <c r="AN794" s="15" t="s">
        <v>5248</v>
      </c>
      <c r="AO794" s="15" t="s">
        <v>1067</v>
      </c>
      <c r="AP794" s="15" t="s">
        <v>1007</v>
      </c>
      <c r="AQ794" s="15" t="s">
        <v>1008</v>
      </c>
      <c r="AR794" s="16"/>
    </row>
    <row r="795" spans="1:44" ht="15.5" x14ac:dyDescent="0.35">
      <c r="A795" s="15" t="s">
        <v>7924</v>
      </c>
      <c r="B795" s="15" t="s">
        <v>7925</v>
      </c>
      <c r="C795" s="15" t="s">
        <v>7926</v>
      </c>
      <c r="D795" s="16"/>
      <c r="E795" s="17">
        <v>27</v>
      </c>
      <c r="F795" s="17">
        <v>5</v>
      </c>
      <c r="G795" s="15" t="s">
        <v>1667</v>
      </c>
      <c r="H795" s="15" t="s">
        <v>995</v>
      </c>
      <c r="I795" s="15" t="s">
        <v>995</v>
      </c>
      <c r="J795" s="15" t="s">
        <v>995</v>
      </c>
      <c r="K795" s="15" t="s">
        <v>996</v>
      </c>
      <c r="L795" s="15" t="s">
        <v>995</v>
      </c>
      <c r="M795" s="15" t="s">
        <v>997</v>
      </c>
      <c r="N795" s="15" t="s">
        <v>7927</v>
      </c>
      <c r="O795" s="15" t="s">
        <v>7801</v>
      </c>
      <c r="P795" s="15" t="s">
        <v>1929</v>
      </c>
      <c r="Q795" s="15" t="s">
        <v>537</v>
      </c>
      <c r="R795" s="15" t="s">
        <v>7849</v>
      </c>
      <c r="S795" s="15" t="s">
        <v>7893</v>
      </c>
      <c r="T795" s="15" t="s">
        <v>1001</v>
      </c>
      <c r="U795" s="15" t="s">
        <v>7928</v>
      </c>
      <c r="V795" s="15" t="s">
        <v>7929</v>
      </c>
      <c r="W795" s="15" t="s">
        <v>995</v>
      </c>
      <c r="X795" s="18" t="s">
        <v>7930</v>
      </c>
      <c r="Y795" s="15" t="s">
        <v>995</v>
      </c>
      <c r="Z795" s="17">
        <v>0</v>
      </c>
      <c r="AA795" s="17">
        <v>1</v>
      </c>
      <c r="AB795" s="16"/>
      <c r="AC795" s="16"/>
      <c r="AD795" s="16"/>
      <c r="AE795" s="16"/>
      <c r="AF795" s="15" t="s">
        <v>995</v>
      </c>
      <c r="AG795" s="16" t="b">
        <v>0</v>
      </c>
      <c r="AH795" s="15" t="s">
        <v>995</v>
      </c>
      <c r="AI795" s="15" t="s">
        <v>995</v>
      </c>
      <c r="AJ795" s="15" t="s">
        <v>995</v>
      </c>
      <c r="AK795" s="16" t="b">
        <v>0</v>
      </c>
      <c r="AL795" s="16" t="b">
        <v>0</v>
      </c>
      <c r="AM795" s="16"/>
      <c r="AN795" s="15" t="s">
        <v>1525</v>
      </c>
      <c r="AO795" s="15" t="s">
        <v>1057</v>
      </c>
      <c r="AP795" s="15" t="s">
        <v>1007</v>
      </c>
      <c r="AQ795" s="15" t="s">
        <v>1008</v>
      </c>
      <c r="AR795" s="16"/>
    </row>
    <row r="796" spans="1:44" ht="15.5" x14ac:dyDescent="0.35">
      <c r="A796" s="15" t="s">
        <v>7931</v>
      </c>
      <c r="B796" s="15" t="s">
        <v>7932</v>
      </c>
      <c r="C796" s="15" t="s">
        <v>7933</v>
      </c>
      <c r="D796" s="16"/>
      <c r="E796" s="17">
        <v>3</v>
      </c>
      <c r="F796" s="17">
        <v>1</v>
      </c>
      <c r="G796" s="15" t="s">
        <v>1115</v>
      </c>
      <c r="H796" s="15" t="s">
        <v>995</v>
      </c>
      <c r="I796" s="15" t="s">
        <v>995</v>
      </c>
      <c r="J796" s="15" t="s">
        <v>995</v>
      </c>
      <c r="K796" s="15" t="s">
        <v>996</v>
      </c>
      <c r="L796" s="15" t="s">
        <v>995</v>
      </c>
      <c r="M796" s="15" t="s">
        <v>997</v>
      </c>
      <c r="N796" s="15" t="s">
        <v>7934</v>
      </c>
      <c r="O796" s="15" t="s">
        <v>7801</v>
      </c>
      <c r="P796" s="15" t="s">
        <v>1929</v>
      </c>
      <c r="Q796" s="15" t="s">
        <v>537</v>
      </c>
      <c r="R796" s="15" t="s">
        <v>7849</v>
      </c>
      <c r="S796" s="15" t="s">
        <v>7935</v>
      </c>
      <c r="T796" s="15" t="s">
        <v>1001</v>
      </c>
      <c r="U796" s="15" t="s">
        <v>7936</v>
      </c>
      <c r="V796" s="15" t="s">
        <v>7937</v>
      </c>
      <c r="W796" s="15" t="s">
        <v>995</v>
      </c>
      <c r="X796" s="18" t="s">
        <v>7938</v>
      </c>
      <c r="Y796" s="15" t="s">
        <v>995</v>
      </c>
      <c r="Z796" s="17">
        <v>0</v>
      </c>
      <c r="AA796" s="17">
        <v>1</v>
      </c>
      <c r="AB796" s="16"/>
      <c r="AC796" s="16"/>
      <c r="AD796" s="16"/>
      <c r="AE796" s="16"/>
      <c r="AF796" s="15" t="s">
        <v>995</v>
      </c>
      <c r="AG796" s="16" t="b">
        <v>0</v>
      </c>
      <c r="AH796" s="15" t="s">
        <v>995</v>
      </c>
      <c r="AI796" s="15" t="s">
        <v>995</v>
      </c>
      <c r="AJ796" s="15" t="s">
        <v>995</v>
      </c>
      <c r="AK796" s="16" t="b">
        <v>0</v>
      </c>
      <c r="AL796" s="16" t="b">
        <v>0</v>
      </c>
      <c r="AM796" s="16"/>
      <c r="AN796" s="15" t="s">
        <v>7620</v>
      </c>
      <c r="AO796" s="15" t="s">
        <v>1077</v>
      </c>
      <c r="AP796" s="15" t="s">
        <v>1007</v>
      </c>
      <c r="AQ796" s="15" t="s">
        <v>1008</v>
      </c>
      <c r="AR796" s="16"/>
    </row>
    <row r="797" spans="1:44" ht="15.5" x14ac:dyDescent="0.35">
      <c r="A797" s="15" t="s">
        <v>7939</v>
      </c>
      <c r="B797" s="15" t="s">
        <v>7940</v>
      </c>
      <c r="C797" s="15" t="s">
        <v>7941</v>
      </c>
      <c r="D797" s="16"/>
      <c r="E797" s="17">
        <v>2</v>
      </c>
      <c r="F797" s="17">
        <v>1</v>
      </c>
      <c r="G797" s="15" t="s">
        <v>994</v>
      </c>
      <c r="H797" s="15" t="s">
        <v>995</v>
      </c>
      <c r="I797" s="15" t="s">
        <v>995</v>
      </c>
      <c r="J797" s="15" t="s">
        <v>995</v>
      </c>
      <c r="K797" s="15" t="s">
        <v>996</v>
      </c>
      <c r="L797" s="15" t="s">
        <v>995</v>
      </c>
      <c r="M797" s="15" t="s">
        <v>997</v>
      </c>
      <c r="N797" s="15" t="s">
        <v>7942</v>
      </c>
      <c r="O797" s="15" t="s">
        <v>7801</v>
      </c>
      <c r="P797" s="15" t="s">
        <v>1929</v>
      </c>
      <c r="Q797" s="15" t="s">
        <v>537</v>
      </c>
      <c r="R797" s="15" t="s">
        <v>7849</v>
      </c>
      <c r="S797" s="15" t="s">
        <v>7935</v>
      </c>
      <c r="T797" s="15" t="s">
        <v>1001</v>
      </c>
      <c r="U797" s="15" t="s">
        <v>7943</v>
      </c>
      <c r="V797" s="15" t="s">
        <v>7944</v>
      </c>
      <c r="W797" s="15" t="s">
        <v>995</v>
      </c>
      <c r="X797" s="18" t="s">
        <v>995</v>
      </c>
      <c r="Y797" s="15" t="s">
        <v>995</v>
      </c>
      <c r="Z797" s="17">
        <v>0</v>
      </c>
      <c r="AA797" s="17">
        <v>1</v>
      </c>
      <c r="AB797" s="16"/>
      <c r="AC797" s="16"/>
      <c r="AD797" s="16"/>
      <c r="AE797" s="16"/>
      <c r="AF797" s="15" t="s">
        <v>995</v>
      </c>
      <c r="AG797" s="16" t="b">
        <v>0</v>
      </c>
      <c r="AH797" s="15" t="s">
        <v>995</v>
      </c>
      <c r="AI797" s="15" t="s">
        <v>995</v>
      </c>
      <c r="AJ797" s="15" t="s">
        <v>995</v>
      </c>
      <c r="AK797" s="16" t="b">
        <v>0</v>
      </c>
      <c r="AL797" s="16" t="b">
        <v>0</v>
      </c>
      <c r="AM797" s="16"/>
      <c r="AN797" s="15" t="s">
        <v>7945</v>
      </c>
      <c r="AO797" s="15" t="s">
        <v>1532</v>
      </c>
      <c r="AP797" s="15" t="s">
        <v>1007</v>
      </c>
      <c r="AQ797" s="15" t="s">
        <v>1008</v>
      </c>
      <c r="AR797" s="16"/>
    </row>
    <row r="798" spans="1:44" ht="15.5" x14ac:dyDescent="0.35">
      <c r="A798" s="15" t="s">
        <v>7946</v>
      </c>
      <c r="B798" s="15" t="s">
        <v>7947</v>
      </c>
      <c r="C798" s="15" t="s">
        <v>7948</v>
      </c>
      <c r="D798" s="16"/>
      <c r="E798" s="17">
        <v>6</v>
      </c>
      <c r="F798" s="17">
        <v>1</v>
      </c>
      <c r="G798" s="15" t="s">
        <v>16</v>
      </c>
      <c r="H798" s="15" t="s">
        <v>995</v>
      </c>
      <c r="I798" s="15" t="s">
        <v>7949</v>
      </c>
      <c r="J798" s="15" t="s">
        <v>995</v>
      </c>
      <c r="K798" s="15" t="s">
        <v>996</v>
      </c>
      <c r="L798" s="15" t="s">
        <v>995</v>
      </c>
      <c r="M798" s="15" t="s">
        <v>997</v>
      </c>
      <c r="N798" s="15" t="s">
        <v>7950</v>
      </c>
      <c r="O798" s="15" t="s">
        <v>7801</v>
      </c>
      <c r="P798" s="15" t="s">
        <v>1929</v>
      </c>
      <c r="Q798" s="15" t="s">
        <v>537</v>
      </c>
      <c r="R798" s="15" t="s">
        <v>7849</v>
      </c>
      <c r="S798" s="15" t="s">
        <v>7951</v>
      </c>
      <c r="T798" s="15" t="s">
        <v>1001</v>
      </c>
      <c r="U798" s="15" t="s">
        <v>7952</v>
      </c>
      <c r="V798" s="15" t="s">
        <v>7953</v>
      </c>
      <c r="W798" s="15" t="s">
        <v>995</v>
      </c>
      <c r="X798" s="18" t="s">
        <v>7954</v>
      </c>
      <c r="Y798" s="15" t="s">
        <v>995</v>
      </c>
      <c r="Z798" s="17">
        <v>1</v>
      </c>
      <c r="AA798" s="17">
        <v>1</v>
      </c>
      <c r="AB798" s="17">
        <v>7</v>
      </c>
      <c r="AC798" s="17">
        <v>18483</v>
      </c>
      <c r="AD798" s="16"/>
      <c r="AE798" s="16"/>
      <c r="AF798" s="15" t="s">
        <v>995</v>
      </c>
      <c r="AG798" s="16" t="b">
        <v>0</v>
      </c>
      <c r="AH798" s="15" t="s">
        <v>503</v>
      </c>
      <c r="AI798" s="15" t="s">
        <v>995</v>
      </c>
      <c r="AJ798" s="15" t="s">
        <v>995</v>
      </c>
      <c r="AK798" s="16" t="b">
        <v>1</v>
      </c>
      <c r="AL798" s="16" t="b">
        <v>0</v>
      </c>
      <c r="AM798" s="15" t="s">
        <v>1042</v>
      </c>
      <c r="AN798" s="15" t="s">
        <v>1934</v>
      </c>
      <c r="AO798" s="15" t="s">
        <v>997</v>
      </c>
      <c r="AP798" s="15" t="s">
        <v>1007</v>
      </c>
      <c r="AQ798" s="15" t="s">
        <v>1008</v>
      </c>
      <c r="AR798" s="16"/>
    </row>
    <row r="799" spans="1:44" ht="15.5" x14ac:dyDescent="0.35">
      <c r="A799" s="15" t="s">
        <v>7955</v>
      </c>
      <c r="B799" s="15" t="s">
        <v>7956</v>
      </c>
      <c r="C799" s="15" t="s">
        <v>7957</v>
      </c>
      <c r="D799" s="16"/>
      <c r="E799" s="16"/>
      <c r="F799" s="16"/>
      <c r="G799" s="15" t="s">
        <v>994</v>
      </c>
      <c r="H799" s="15" t="s">
        <v>995</v>
      </c>
      <c r="I799" s="15" t="s">
        <v>995</v>
      </c>
      <c r="J799" s="15" t="s">
        <v>995</v>
      </c>
      <c r="K799" s="15" t="s">
        <v>996</v>
      </c>
      <c r="L799" s="15" t="s">
        <v>995</v>
      </c>
      <c r="M799" s="15" t="s">
        <v>997</v>
      </c>
      <c r="N799" s="15" t="s">
        <v>7958</v>
      </c>
      <c r="O799" s="15" t="s">
        <v>7801</v>
      </c>
      <c r="P799" s="15" t="s">
        <v>1929</v>
      </c>
      <c r="Q799" s="15" t="s">
        <v>537</v>
      </c>
      <c r="R799" s="15" t="s">
        <v>7849</v>
      </c>
      <c r="S799" s="15" t="s">
        <v>7959</v>
      </c>
      <c r="T799" s="15" t="s">
        <v>1001</v>
      </c>
      <c r="U799" s="15" t="s">
        <v>7868</v>
      </c>
      <c r="V799" s="15" t="s">
        <v>7869</v>
      </c>
      <c r="W799" s="15" t="s">
        <v>995</v>
      </c>
      <c r="X799" s="18" t="s">
        <v>995</v>
      </c>
      <c r="Y799" s="15" t="s">
        <v>995</v>
      </c>
      <c r="Z799" s="17">
        <v>0</v>
      </c>
      <c r="AA799" s="17">
        <v>1</v>
      </c>
      <c r="AB799" s="16"/>
      <c r="AC799" s="16"/>
      <c r="AD799" s="16"/>
      <c r="AE799" s="16"/>
      <c r="AF799" s="15" t="s">
        <v>995</v>
      </c>
      <c r="AG799" s="16" t="b">
        <v>0</v>
      </c>
      <c r="AH799" s="15" t="s">
        <v>995</v>
      </c>
      <c r="AI799" s="15" t="s">
        <v>995</v>
      </c>
      <c r="AJ799" s="15" t="s">
        <v>995</v>
      </c>
      <c r="AK799" s="16" t="b">
        <v>0</v>
      </c>
      <c r="AL799" s="16" t="b">
        <v>0</v>
      </c>
      <c r="AM799" s="16"/>
      <c r="AN799" s="15" t="s">
        <v>2340</v>
      </c>
      <c r="AO799" s="15" t="s">
        <v>1532</v>
      </c>
      <c r="AP799" s="15" t="s">
        <v>1007</v>
      </c>
      <c r="AQ799" s="15" t="s">
        <v>1008</v>
      </c>
      <c r="AR799" s="16"/>
    </row>
    <row r="800" spans="1:44" ht="15.5" x14ac:dyDescent="0.35">
      <c r="A800" s="15" t="s">
        <v>7960</v>
      </c>
      <c r="B800" s="15" t="s">
        <v>7961</v>
      </c>
      <c r="C800" s="15" t="s">
        <v>7962</v>
      </c>
      <c r="D800" s="16"/>
      <c r="E800" s="16"/>
      <c r="F800" s="16"/>
      <c r="G800" s="15" t="s">
        <v>994</v>
      </c>
      <c r="H800" s="15" t="s">
        <v>995</v>
      </c>
      <c r="I800" s="15" t="s">
        <v>995</v>
      </c>
      <c r="J800" s="15" t="s">
        <v>995</v>
      </c>
      <c r="K800" s="15" t="s">
        <v>996</v>
      </c>
      <c r="L800" s="15" t="s">
        <v>995</v>
      </c>
      <c r="M800" s="15" t="s">
        <v>997</v>
      </c>
      <c r="N800" s="15" t="s">
        <v>7963</v>
      </c>
      <c r="O800" s="15" t="s">
        <v>7801</v>
      </c>
      <c r="P800" s="15" t="s">
        <v>1929</v>
      </c>
      <c r="Q800" s="15" t="s">
        <v>537</v>
      </c>
      <c r="R800" s="15" t="s">
        <v>7849</v>
      </c>
      <c r="S800" s="15" t="s">
        <v>7964</v>
      </c>
      <c r="T800" s="15" t="s">
        <v>1001</v>
      </c>
      <c r="U800" s="15" t="s">
        <v>7965</v>
      </c>
      <c r="V800" s="15" t="s">
        <v>7966</v>
      </c>
      <c r="W800" s="15" t="s">
        <v>995</v>
      </c>
      <c r="X800" s="18" t="s">
        <v>7967</v>
      </c>
      <c r="Y800" s="15" t="s">
        <v>995</v>
      </c>
      <c r="Z800" s="17">
        <v>0</v>
      </c>
      <c r="AA800" s="17">
        <v>1</v>
      </c>
      <c r="AB800" s="16"/>
      <c r="AC800" s="16"/>
      <c r="AD800" s="16"/>
      <c r="AE800" s="16"/>
      <c r="AF800" s="15" t="s">
        <v>995</v>
      </c>
      <c r="AG800" s="16" t="b">
        <v>0</v>
      </c>
      <c r="AH800" s="15" t="s">
        <v>995</v>
      </c>
      <c r="AI800" s="15" t="s">
        <v>995</v>
      </c>
      <c r="AJ800" s="15" t="s">
        <v>995</v>
      </c>
      <c r="AK800" s="16" t="b">
        <v>0</v>
      </c>
      <c r="AL800" s="16" t="b">
        <v>0</v>
      </c>
      <c r="AM800" s="16"/>
      <c r="AN800" s="15" t="s">
        <v>7968</v>
      </c>
      <c r="AO800" s="15" t="s">
        <v>1067</v>
      </c>
      <c r="AP800" s="15" t="s">
        <v>1007</v>
      </c>
      <c r="AQ800" s="15" t="s">
        <v>1008</v>
      </c>
      <c r="AR800" s="16"/>
    </row>
    <row r="801" spans="1:44" ht="15.5" x14ac:dyDescent="0.35">
      <c r="A801" s="15" t="s">
        <v>7969</v>
      </c>
      <c r="B801" s="15" t="s">
        <v>7970</v>
      </c>
      <c r="C801" s="15" t="s">
        <v>7971</v>
      </c>
      <c r="D801" s="16"/>
      <c r="E801" s="16"/>
      <c r="F801" s="16"/>
      <c r="G801" s="15" t="s">
        <v>1034</v>
      </c>
      <c r="H801" s="15" t="s">
        <v>995</v>
      </c>
      <c r="I801" s="15" t="s">
        <v>995</v>
      </c>
      <c r="J801" s="15" t="s">
        <v>995</v>
      </c>
      <c r="K801" s="15" t="s">
        <v>996</v>
      </c>
      <c r="L801" s="15" t="s">
        <v>995</v>
      </c>
      <c r="M801" s="15" t="s">
        <v>997</v>
      </c>
      <c r="N801" s="15" t="s">
        <v>7972</v>
      </c>
      <c r="O801" s="15" t="s">
        <v>7801</v>
      </c>
      <c r="P801" s="15" t="s">
        <v>1929</v>
      </c>
      <c r="Q801" s="15" t="s">
        <v>537</v>
      </c>
      <c r="R801" s="15" t="s">
        <v>7849</v>
      </c>
      <c r="S801" s="15" t="s">
        <v>7964</v>
      </c>
      <c r="T801" s="15" t="s">
        <v>1001</v>
      </c>
      <c r="U801" s="15" t="s">
        <v>7965</v>
      </c>
      <c r="V801" s="15" t="s">
        <v>7973</v>
      </c>
      <c r="W801" s="15" t="s">
        <v>995</v>
      </c>
      <c r="X801" s="18" t="s">
        <v>7974</v>
      </c>
      <c r="Y801" s="15" t="s">
        <v>995</v>
      </c>
      <c r="Z801" s="17">
        <v>0</v>
      </c>
      <c r="AA801" s="17">
        <v>1</v>
      </c>
      <c r="AB801" s="16"/>
      <c r="AC801" s="16"/>
      <c r="AD801" s="16"/>
      <c r="AE801" s="16"/>
      <c r="AF801" s="15" t="s">
        <v>995</v>
      </c>
      <c r="AG801" s="16" t="b">
        <v>0</v>
      </c>
      <c r="AH801" s="15" t="s">
        <v>995</v>
      </c>
      <c r="AI801" s="15" t="s">
        <v>995</v>
      </c>
      <c r="AJ801" s="15" t="s">
        <v>995</v>
      </c>
      <c r="AK801" s="16" t="b">
        <v>0</v>
      </c>
      <c r="AL801" s="16" t="b">
        <v>0</v>
      </c>
      <c r="AM801" s="16"/>
      <c r="AN801" s="15" t="s">
        <v>7620</v>
      </c>
      <c r="AO801" s="15" t="s">
        <v>1077</v>
      </c>
      <c r="AP801" s="15" t="s">
        <v>1007</v>
      </c>
      <c r="AQ801" s="15" t="s">
        <v>1008</v>
      </c>
      <c r="AR801" s="16"/>
    </row>
    <row r="802" spans="1:44" ht="15.5" x14ac:dyDescent="0.35">
      <c r="A802" s="15" t="s">
        <v>7975</v>
      </c>
      <c r="B802" s="15" t="s">
        <v>7976</v>
      </c>
      <c r="C802" s="15" t="s">
        <v>7977</v>
      </c>
      <c r="D802" s="16"/>
      <c r="E802" s="16"/>
      <c r="F802" s="16"/>
      <c r="G802" s="15" t="s">
        <v>994</v>
      </c>
      <c r="H802" s="15" t="s">
        <v>995</v>
      </c>
      <c r="I802" s="15" t="s">
        <v>995</v>
      </c>
      <c r="J802" s="15" t="s">
        <v>995</v>
      </c>
      <c r="K802" s="15" t="s">
        <v>996</v>
      </c>
      <c r="L802" s="15" t="s">
        <v>995</v>
      </c>
      <c r="M802" s="15" t="s">
        <v>997</v>
      </c>
      <c r="N802" s="15" t="s">
        <v>7978</v>
      </c>
      <c r="O802" s="15" t="s">
        <v>7801</v>
      </c>
      <c r="P802" s="15" t="s">
        <v>1929</v>
      </c>
      <c r="Q802" s="15" t="s">
        <v>537</v>
      </c>
      <c r="R802" s="15" t="s">
        <v>7849</v>
      </c>
      <c r="S802" s="15" t="s">
        <v>7979</v>
      </c>
      <c r="T802" s="15" t="s">
        <v>1001</v>
      </c>
      <c r="U802" s="15" t="s">
        <v>7980</v>
      </c>
      <c r="V802" s="15" t="s">
        <v>7981</v>
      </c>
      <c r="W802" s="15" t="s">
        <v>995</v>
      </c>
      <c r="X802" s="18" t="s">
        <v>7982</v>
      </c>
      <c r="Y802" s="15" t="s">
        <v>995</v>
      </c>
      <c r="Z802" s="17">
        <v>0</v>
      </c>
      <c r="AA802" s="17">
        <v>1</v>
      </c>
      <c r="AB802" s="16"/>
      <c r="AC802" s="16"/>
      <c r="AD802" s="16"/>
      <c r="AE802" s="16"/>
      <c r="AF802" s="15" t="s">
        <v>995</v>
      </c>
      <c r="AG802" s="16" t="b">
        <v>0</v>
      </c>
      <c r="AH802" s="15" t="s">
        <v>995</v>
      </c>
      <c r="AI802" s="15" t="s">
        <v>995</v>
      </c>
      <c r="AJ802" s="15" t="s">
        <v>995</v>
      </c>
      <c r="AK802" s="16" t="b">
        <v>0</v>
      </c>
      <c r="AL802" s="16" t="b">
        <v>0</v>
      </c>
      <c r="AM802" s="16"/>
      <c r="AN802" s="15" t="s">
        <v>7983</v>
      </c>
      <c r="AO802" s="15" t="s">
        <v>1077</v>
      </c>
      <c r="AP802" s="15" t="s">
        <v>1007</v>
      </c>
      <c r="AQ802" s="15" t="s">
        <v>1008</v>
      </c>
      <c r="AR802" s="16"/>
    </row>
    <row r="803" spans="1:44" ht="15.5" x14ac:dyDescent="0.35">
      <c r="A803" s="15" t="s">
        <v>7984</v>
      </c>
      <c r="B803" s="15" t="s">
        <v>7985</v>
      </c>
      <c r="C803" s="15" t="s">
        <v>7986</v>
      </c>
      <c r="D803" s="16"/>
      <c r="E803" s="16"/>
      <c r="F803" s="16"/>
      <c r="G803" s="15" t="s">
        <v>994</v>
      </c>
      <c r="H803" s="15" t="s">
        <v>995</v>
      </c>
      <c r="I803" s="15" t="s">
        <v>995</v>
      </c>
      <c r="J803" s="15" t="s">
        <v>995</v>
      </c>
      <c r="K803" s="15" t="s">
        <v>996</v>
      </c>
      <c r="L803" s="15" t="s">
        <v>995</v>
      </c>
      <c r="M803" s="15" t="s">
        <v>997</v>
      </c>
      <c r="N803" s="15" t="s">
        <v>7987</v>
      </c>
      <c r="O803" s="15" t="s">
        <v>7801</v>
      </c>
      <c r="P803" s="15" t="s">
        <v>1929</v>
      </c>
      <c r="Q803" s="15" t="s">
        <v>537</v>
      </c>
      <c r="R803" s="15" t="s">
        <v>7849</v>
      </c>
      <c r="S803" s="15" t="s">
        <v>7979</v>
      </c>
      <c r="T803" s="15" t="s">
        <v>1001</v>
      </c>
      <c r="U803" s="15" t="s">
        <v>7988</v>
      </c>
      <c r="V803" s="15" t="s">
        <v>7989</v>
      </c>
      <c r="W803" s="15" t="s">
        <v>995</v>
      </c>
      <c r="X803" s="18" t="s">
        <v>7990</v>
      </c>
      <c r="Y803" s="15" t="s">
        <v>995</v>
      </c>
      <c r="Z803" s="17">
        <v>0</v>
      </c>
      <c r="AA803" s="17">
        <v>1</v>
      </c>
      <c r="AB803" s="16"/>
      <c r="AC803" s="16"/>
      <c r="AD803" s="16"/>
      <c r="AE803" s="16"/>
      <c r="AF803" s="15" t="s">
        <v>995</v>
      </c>
      <c r="AG803" s="16" t="b">
        <v>0</v>
      </c>
      <c r="AH803" s="15" t="s">
        <v>995</v>
      </c>
      <c r="AI803" s="15" t="s">
        <v>995</v>
      </c>
      <c r="AJ803" s="15" t="s">
        <v>995</v>
      </c>
      <c r="AK803" s="16" t="b">
        <v>0</v>
      </c>
      <c r="AL803" s="16" t="b">
        <v>0</v>
      </c>
      <c r="AM803" s="16"/>
      <c r="AN803" s="15" t="s">
        <v>7991</v>
      </c>
      <c r="AO803" s="15" t="s">
        <v>1067</v>
      </c>
      <c r="AP803" s="15" t="s">
        <v>1007</v>
      </c>
      <c r="AQ803" s="15" t="s">
        <v>1008</v>
      </c>
      <c r="AR803" s="16"/>
    </row>
    <row r="804" spans="1:44" ht="15.5" x14ac:dyDescent="0.35">
      <c r="A804" s="15" t="s">
        <v>7874</v>
      </c>
      <c r="B804" s="15" t="s">
        <v>7875</v>
      </c>
      <c r="C804" s="15" t="s">
        <v>7992</v>
      </c>
      <c r="D804" s="16"/>
      <c r="E804" s="16"/>
      <c r="F804" s="16"/>
      <c r="G804" s="15" t="s">
        <v>1061</v>
      </c>
      <c r="H804" s="15" t="s">
        <v>995</v>
      </c>
      <c r="I804" s="15" t="s">
        <v>995</v>
      </c>
      <c r="J804" s="15" t="s">
        <v>995</v>
      </c>
      <c r="K804" s="15" t="s">
        <v>996</v>
      </c>
      <c r="L804" s="15" t="s">
        <v>995</v>
      </c>
      <c r="M804" s="15" t="s">
        <v>997</v>
      </c>
      <c r="N804" s="15" t="s">
        <v>7993</v>
      </c>
      <c r="O804" s="15" t="s">
        <v>7801</v>
      </c>
      <c r="P804" s="15" t="s">
        <v>1929</v>
      </c>
      <c r="Q804" s="15" t="s">
        <v>537</v>
      </c>
      <c r="R804" s="15" t="s">
        <v>7849</v>
      </c>
      <c r="S804" s="15" t="s">
        <v>7994</v>
      </c>
      <c r="T804" s="15" t="s">
        <v>1001</v>
      </c>
      <c r="U804" s="15" t="s">
        <v>7868</v>
      </c>
      <c r="V804" s="15" t="s">
        <v>7869</v>
      </c>
      <c r="W804" s="15" t="s">
        <v>995</v>
      </c>
      <c r="X804" s="18" t="s">
        <v>7995</v>
      </c>
      <c r="Y804" s="15" t="s">
        <v>995</v>
      </c>
      <c r="Z804" s="17">
        <v>0</v>
      </c>
      <c r="AA804" s="17">
        <v>1</v>
      </c>
      <c r="AB804" s="16"/>
      <c r="AC804" s="16"/>
      <c r="AD804" s="16"/>
      <c r="AE804" s="16"/>
      <c r="AF804" s="15" t="s">
        <v>995</v>
      </c>
      <c r="AG804" s="16" t="b">
        <v>0</v>
      </c>
      <c r="AH804" s="15" t="s">
        <v>995</v>
      </c>
      <c r="AI804" s="15" t="s">
        <v>995</v>
      </c>
      <c r="AJ804" s="15" t="s">
        <v>995</v>
      </c>
      <c r="AK804" s="16" t="b">
        <v>0</v>
      </c>
      <c r="AL804" s="16" t="b">
        <v>0</v>
      </c>
      <c r="AM804" s="16"/>
      <c r="AN804" s="15" t="s">
        <v>3196</v>
      </c>
      <c r="AO804" s="15" t="s">
        <v>1067</v>
      </c>
      <c r="AP804" s="15" t="s">
        <v>1007</v>
      </c>
      <c r="AQ804" s="15" t="s">
        <v>1008</v>
      </c>
      <c r="AR804" s="16"/>
    </row>
    <row r="805" spans="1:44" ht="15.5" x14ac:dyDescent="0.35">
      <c r="A805" s="15" t="s">
        <v>7996</v>
      </c>
      <c r="B805" s="15" t="s">
        <v>7997</v>
      </c>
      <c r="C805" s="15" t="s">
        <v>7998</v>
      </c>
      <c r="D805" s="16"/>
      <c r="E805" s="16"/>
      <c r="F805" s="16"/>
      <c r="G805" s="15" t="s">
        <v>1115</v>
      </c>
      <c r="H805" s="15" t="s">
        <v>995</v>
      </c>
      <c r="I805" s="15" t="s">
        <v>995</v>
      </c>
      <c r="J805" s="15" t="s">
        <v>995</v>
      </c>
      <c r="K805" s="15" t="s">
        <v>996</v>
      </c>
      <c r="L805" s="15" t="s">
        <v>995</v>
      </c>
      <c r="M805" s="15" t="s">
        <v>997</v>
      </c>
      <c r="N805" s="15" t="s">
        <v>7999</v>
      </c>
      <c r="O805" s="15" t="s">
        <v>7801</v>
      </c>
      <c r="P805" s="15" t="s">
        <v>1929</v>
      </c>
      <c r="Q805" s="15" t="s">
        <v>537</v>
      </c>
      <c r="R805" s="15" t="s">
        <v>7849</v>
      </c>
      <c r="S805" s="15" t="s">
        <v>8000</v>
      </c>
      <c r="T805" s="15" t="s">
        <v>1001</v>
      </c>
      <c r="U805" s="15" t="s">
        <v>8001</v>
      </c>
      <c r="V805" s="15" t="s">
        <v>8002</v>
      </c>
      <c r="W805" s="15" t="s">
        <v>995</v>
      </c>
      <c r="X805" s="18" t="s">
        <v>8003</v>
      </c>
      <c r="Y805" s="15" t="s">
        <v>995</v>
      </c>
      <c r="Z805" s="17">
        <v>0</v>
      </c>
      <c r="AA805" s="17">
        <v>1</v>
      </c>
      <c r="AB805" s="16"/>
      <c r="AC805" s="16"/>
      <c r="AD805" s="16"/>
      <c r="AE805" s="16"/>
      <c r="AF805" s="15" t="s">
        <v>995</v>
      </c>
      <c r="AG805" s="16" t="b">
        <v>0</v>
      </c>
      <c r="AH805" s="15" t="s">
        <v>995</v>
      </c>
      <c r="AI805" s="15" t="s">
        <v>995</v>
      </c>
      <c r="AJ805" s="15" t="s">
        <v>995</v>
      </c>
      <c r="AK805" s="16" t="b">
        <v>0</v>
      </c>
      <c r="AL805" s="16" t="b">
        <v>0</v>
      </c>
      <c r="AM805" s="16"/>
      <c r="AN805" s="15" t="s">
        <v>3753</v>
      </c>
      <c r="AO805" s="15" t="s">
        <v>1805</v>
      </c>
      <c r="AP805" s="15" t="s">
        <v>1007</v>
      </c>
      <c r="AQ805" s="15" t="s">
        <v>1008</v>
      </c>
      <c r="AR805" s="16"/>
    </row>
    <row r="806" spans="1:44" ht="15.5" x14ac:dyDescent="0.35">
      <c r="A806" s="15" t="s">
        <v>8004</v>
      </c>
      <c r="B806" s="15" t="s">
        <v>8005</v>
      </c>
      <c r="C806" s="15" t="s">
        <v>8006</v>
      </c>
      <c r="D806" s="16"/>
      <c r="E806" s="16"/>
      <c r="F806" s="16"/>
      <c r="G806" s="15" t="s">
        <v>994</v>
      </c>
      <c r="H806" s="15" t="s">
        <v>995</v>
      </c>
      <c r="I806" s="15" t="s">
        <v>8007</v>
      </c>
      <c r="J806" s="15" t="s">
        <v>995</v>
      </c>
      <c r="K806" s="15" t="s">
        <v>996</v>
      </c>
      <c r="L806" s="15" t="s">
        <v>995</v>
      </c>
      <c r="M806" s="15" t="s">
        <v>997</v>
      </c>
      <c r="N806" s="15" t="s">
        <v>8008</v>
      </c>
      <c r="O806" s="15" t="s">
        <v>7801</v>
      </c>
      <c r="P806" s="15" t="s">
        <v>1929</v>
      </c>
      <c r="Q806" s="15" t="s">
        <v>537</v>
      </c>
      <c r="R806" s="15" t="s">
        <v>7849</v>
      </c>
      <c r="S806" s="15" t="s">
        <v>8009</v>
      </c>
      <c r="T806" s="15" t="s">
        <v>1001</v>
      </c>
      <c r="U806" s="15" t="s">
        <v>7868</v>
      </c>
      <c r="V806" s="15" t="s">
        <v>7869</v>
      </c>
      <c r="W806" s="15" t="s">
        <v>995</v>
      </c>
      <c r="X806" s="18" t="s">
        <v>8010</v>
      </c>
      <c r="Y806" s="15" t="s">
        <v>995</v>
      </c>
      <c r="Z806" s="17">
        <v>0</v>
      </c>
      <c r="AA806" s="17">
        <v>1</v>
      </c>
      <c r="AB806" s="16"/>
      <c r="AC806" s="16"/>
      <c r="AD806" s="16"/>
      <c r="AE806" s="16"/>
      <c r="AF806" s="15" t="s">
        <v>995</v>
      </c>
      <c r="AG806" s="16" t="b">
        <v>0</v>
      </c>
      <c r="AH806" s="15" t="s">
        <v>995</v>
      </c>
      <c r="AI806" s="15" t="s">
        <v>995</v>
      </c>
      <c r="AJ806" s="15" t="s">
        <v>995</v>
      </c>
      <c r="AK806" s="16" t="b">
        <v>0</v>
      </c>
      <c r="AL806" s="16" t="b">
        <v>0</v>
      </c>
      <c r="AM806" s="16"/>
      <c r="AN806" s="15" t="s">
        <v>1029</v>
      </c>
      <c r="AO806" s="15" t="s">
        <v>1030</v>
      </c>
      <c r="AP806" s="15" t="s">
        <v>1007</v>
      </c>
      <c r="AQ806" s="15" t="s">
        <v>1008</v>
      </c>
      <c r="AR806" s="16"/>
    </row>
    <row r="807" spans="1:44" ht="15.5" x14ac:dyDescent="0.35">
      <c r="A807" s="15" t="s">
        <v>8011</v>
      </c>
      <c r="B807" s="15" t="s">
        <v>8012</v>
      </c>
      <c r="C807" s="15" t="s">
        <v>8013</v>
      </c>
      <c r="D807" s="16"/>
      <c r="E807" s="16"/>
      <c r="F807" s="16"/>
      <c r="G807" s="15" t="s">
        <v>3585</v>
      </c>
      <c r="H807" s="15" t="s">
        <v>995</v>
      </c>
      <c r="I807" s="15" t="s">
        <v>995</v>
      </c>
      <c r="J807" s="15" t="s">
        <v>995</v>
      </c>
      <c r="K807" s="15" t="s">
        <v>996</v>
      </c>
      <c r="L807" s="15" t="s">
        <v>995</v>
      </c>
      <c r="M807" s="15" t="s">
        <v>997</v>
      </c>
      <c r="N807" s="15" t="s">
        <v>8014</v>
      </c>
      <c r="O807" s="15" t="s">
        <v>7801</v>
      </c>
      <c r="P807" s="15" t="s">
        <v>1929</v>
      </c>
      <c r="Q807" s="15" t="s">
        <v>537</v>
      </c>
      <c r="R807" s="15" t="s">
        <v>7849</v>
      </c>
      <c r="S807" s="15" t="s">
        <v>8009</v>
      </c>
      <c r="T807" s="15" t="s">
        <v>1001</v>
      </c>
      <c r="U807" s="15" t="s">
        <v>8015</v>
      </c>
      <c r="V807" s="15" t="s">
        <v>8016</v>
      </c>
      <c r="W807" s="15" t="s">
        <v>995</v>
      </c>
      <c r="X807" s="18" t="s">
        <v>8017</v>
      </c>
      <c r="Y807" s="15" t="s">
        <v>995</v>
      </c>
      <c r="Z807" s="17">
        <v>0</v>
      </c>
      <c r="AA807" s="17">
        <v>1</v>
      </c>
      <c r="AB807" s="16"/>
      <c r="AC807" s="16"/>
      <c r="AD807" s="16"/>
      <c r="AE807" s="16"/>
      <c r="AF807" s="15" t="s">
        <v>995</v>
      </c>
      <c r="AG807" s="16" t="b">
        <v>0</v>
      </c>
      <c r="AH807" s="15" t="s">
        <v>995</v>
      </c>
      <c r="AI807" s="15" t="s">
        <v>995</v>
      </c>
      <c r="AJ807" s="15" t="s">
        <v>995</v>
      </c>
      <c r="AK807" s="16" t="b">
        <v>0</v>
      </c>
      <c r="AL807" s="16" t="b">
        <v>0</v>
      </c>
      <c r="AM807" s="16"/>
      <c r="AN807" s="15" t="s">
        <v>1525</v>
      </c>
      <c r="AO807" s="15" t="s">
        <v>1057</v>
      </c>
      <c r="AP807" s="15" t="s">
        <v>1007</v>
      </c>
      <c r="AQ807" s="15" t="s">
        <v>1008</v>
      </c>
      <c r="AR807" s="16"/>
    </row>
    <row r="808" spans="1:44" ht="15.5" x14ac:dyDescent="0.35">
      <c r="A808" s="15" t="s">
        <v>8018</v>
      </c>
      <c r="B808" s="15" t="s">
        <v>8019</v>
      </c>
      <c r="C808" s="15" t="s">
        <v>8020</v>
      </c>
      <c r="D808" s="16"/>
      <c r="E808" s="17">
        <v>8</v>
      </c>
      <c r="F808" s="17">
        <v>2</v>
      </c>
      <c r="G808" s="15" t="s">
        <v>16</v>
      </c>
      <c r="H808" s="15" t="s">
        <v>995</v>
      </c>
      <c r="I808" s="15" t="s">
        <v>8021</v>
      </c>
      <c r="J808" s="15" t="s">
        <v>995</v>
      </c>
      <c r="K808" s="15" t="s">
        <v>996</v>
      </c>
      <c r="L808" s="15" t="s">
        <v>995</v>
      </c>
      <c r="M808" s="15" t="s">
        <v>997</v>
      </c>
      <c r="N808" s="15" t="s">
        <v>8022</v>
      </c>
      <c r="O808" s="15" t="s">
        <v>7801</v>
      </c>
      <c r="P808" s="15" t="s">
        <v>1929</v>
      </c>
      <c r="Q808" s="15" t="s">
        <v>537</v>
      </c>
      <c r="R808" s="15" t="s">
        <v>7849</v>
      </c>
      <c r="S808" s="15" t="s">
        <v>8023</v>
      </c>
      <c r="T808" s="15" t="s">
        <v>1001</v>
      </c>
      <c r="U808" s="15" t="s">
        <v>8024</v>
      </c>
      <c r="V808" s="15" t="s">
        <v>8025</v>
      </c>
      <c r="W808" s="15" t="s">
        <v>995</v>
      </c>
      <c r="X808" s="18" t="s">
        <v>8026</v>
      </c>
      <c r="Y808" s="15" t="s">
        <v>995</v>
      </c>
      <c r="Z808" s="17">
        <v>1</v>
      </c>
      <c r="AA808" s="17">
        <v>1</v>
      </c>
      <c r="AB808" s="17">
        <v>30</v>
      </c>
      <c r="AC808" s="17">
        <v>70000</v>
      </c>
      <c r="AD808" s="16"/>
      <c r="AE808" s="16"/>
      <c r="AF808" s="15" t="s">
        <v>995</v>
      </c>
      <c r="AG808" s="16" t="b">
        <v>0</v>
      </c>
      <c r="AH808" s="15" t="s">
        <v>503</v>
      </c>
      <c r="AI808" s="15" t="s">
        <v>995</v>
      </c>
      <c r="AJ808" s="15" t="s">
        <v>995</v>
      </c>
      <c r="AK808" s="16" t="b">
        <v>1</v>
      </c>
      <c r="AL808" s="16" t="b">
        <v>0</v>
      </c>
      <c r="AM808" s="15" t="s">
        <v>1042</v>
      </c>
      <c r="AN808" s="15" t="s">
        <v>2146</v>
      </c>
      <c r="AO808" s="15" t="s">
        <v>997</v>
      </c>
      <c r="AP808" s="15" t="s">
        <v>1007</v>
      </c>
      <c r="AQ808" s="15" t="s">
        <v>1008</v>
      </c>
      <c r="AR808" s="15" t="s">
        <v>1966</v>
      </c>
    </row>
    <row r="809" spans="1:44" ht="15.5" x14ac:dyDescent="0.35">
      <c r="A809" s="15" t="s">
        <v>8027</v>
      </c>
      <c r="B809" s="15" t="s">
        <v>8028</v>
      </c>
      <c r="C809" s="15" t="s">
        <v>8029</v>
      </c>
      <c r="D809" s="16"/>
      <c r="E809" s="16"/>
      <c r="F809" s="16"/>
      <c r="G809" s="15" t="s">
        <v>1331</v>
      </c>
      <c r="H809" s="15" t="s">
        <v>995</v>
      </c>
      <c r="I809" s="15" t="s">
        <v>995</v>
      </c>
      <c r="J809" s="15" t="s">
        <v>995</v>
      </c>
      <c r="K809" s="15" t="s">
        <v>996</v>
      </c>
      <c r="L809" s="15" t="s">
        <v>995</v>
      </c>
      <c r="M809" s="15" t="s">
        <v>997</v>
      </c>
      <c r="N809" s="15" t="s">
        <v>8030</v>
      </c>
      <c r="O809" s="15" t="s">
        <v>7801</v>
      </c>
      <c r="P809" s="15" t="s">
        <v>1929</v>
      </c>
      <c r="Q809" s="15" t="s">
        <v>537</v>
      </c>
      <c r="R809" s="15" t="s">
        <v>7849</v>
      </c>
      <c r="S809" s="15" t="s">
        <v>8031</v>
      </c>
      <c r="T809" s="15" t="s">
        <v>1001</v>
      </c>
      <c r="U809" s="15" t="s">
        <v>7868</v>
      </c>
      <c r="V809" s="15" t="s">
        <v>7869</v>
      </c>
      <c r="W809" s="15" t="s">
        <v>995</v>
      </c>
      <c r="X809" s="18" t="s">
        <v>8032</v>
      </c>
      <c r="Y809" s="15" t="s">
        <v>995</v>
      </c>
      <c r="Z809" s="17">
        <v>0</v>
      </c>
      <c r="AA809" s="17">
        <v>1</v>
      </c>
      <c r="AB809" s="16"/>
      <c r="AC809" s="16"/>
      <c r="AD809" s="16"/>
      <c r="AE809" s="16"/>
      <c r="AF809" s="15" t="s">
        <v>995</v>
      </c>
      <c r="AG809" s="16" t="b">
        <v>0</v>
      </c>
      <c r="AH809" s="15" t="s">
        <v>995</v>
      </c>
      <c r="AI809" s="15" t="s">
        <v>995</v>
      </c>
      <c r="AJ809" s="15" t="s">
        <v>995</v>
      </c>
      <c r="AK809" s="16" t="b">
        <v>0</v>
      </c>
      <c r="AL809" s="16" t="b">
        <v>0</v>
      </c>
      <c r="AM809" s="16"/>
      <c r="AN809" s="15" t="s">
        <v>1302</v>
      </c>
      <c r="AO809" s="15" t="s">
        <v>1077</v>
      </c>
      <c r="AP809" s="15" t="s">
        <v>1007</v>
      </c>
      <c r="AQ809" s="15" t="s">
        <v>1008</v>
      </c>
      <c r="AR809" s="16"/>
    </row>
    <row r="810" spans="1:44" ht="15.5" x14ac:dyDescent="0.35">
      <c r="A810" s="15" t="s">
        <v>8033</v>
      </c>
      <c r="B810" s="15" t="s">
        <v>8034</v>
      </c>
      <c r="C810" s="15" t="s">
        <v>8035</v>
      </c>
      <c r="D810" s="16"/>
      <c r="E810" s="16"/>
      <c r="F810" s="16"/>
      <c r="G810" s="15" t="s">
        <v>16</v>
      </c>
      <c r="H810" s="15" t="s">
        <v>995</v>
      </c>
      <c r="I810" s="15" t="s">
        <v>8036</v>
      </c>
      <c r="J810" s="15" t="s">
        <v>995</v>
      </c>
      <c r="K810" s="15" t="s">
        <v>996</v>
      </c>
      <c r="L810" s="15" t="s">
        <v>995</v>
      </c>
      <c r="M810" s="15" t="s">
        <v>997</v>
      </c>
      <c r="N810" s="15" t="s">
        <v>8037</v>
      </c>
      <c r="O810" s="15" t="s">
        <v>7801</v>
      </c>
      <c r="P810" s="15" t="s">
        <v>1929</v>
      </c>
      <c r="Q810" s="15" t="s">
        <v>537</v>
      </c>
      <c r="R810" s="15" t="s">
        <v>7849</v>
      </c>
      <c r="S810" s="15" t="s">
        <v>8038</v>
      </c>
      <c r="T810" s="15" t="s">
        <v>1001</v>
      </c>
      <c r="U810" s="15" t="s">
        <v>7868</v>
      </c>
      <c r="V810" s="15" t="s">
        <v>8039</v>
      </c>
      <c r="W810" s="15" t="s">
        <v>995</v>
      </c>
      <c r="X810" s="18" t="s">
        <v>8040</v>
      </c>
      <c r="Y810" s="15" t="s">
        <v>995</v>
      </c>
      <c r="Z810" s="17">
        <v>1</v>
      </c>
      <c r="AA810" s="17">
        <v>1</v>
      </c>
      <c r="AB810" s="17">
        <v>29</v>
      </c>
      <c r="AC810" s="17">
        <v>21723</v>
      </c>
      <c r="AD810" s="16"/>
      <c r="AE810" s="16"/>
      <c r="AF810" s="15" t="s">
        <v>995</v>
      </c>
      <c r="AG810" s="16" t="b">
        <v>0</v>
      </c>
      <c r="AH810" s="15" t="s">
        <v>503</v>
      </c>
      <c r="AI810" s="15" t="s">
        <v>995</v>
      </c>
      <c r="AJ810" s="15" t="s">
        <v>995</v>
      </c>
      <c r="AK810" s="16" t="b">
        <v>1</v>
      </c>
      <c r="AL810" s="16" t="b">
        <v>0</v>
      </c>
      <c r="AM810" s="15" t="s">
        <v>1042</v>
      </c>
      <c r="AN810" s="15" t="s">
        <v>8041</v>
      </c>
      <c r="AO810" s="15" t="s">
        <v>997</v>
      </c>
      <c r="AP810" s="15" t="s">
        <v>1007</v>
      </c>
      <c r="AQ810" s="15" t="s">
        <v>1008</v>
      </c>
      <c r="AR810" s="16"/>
    </row>
    <row r="811" spans="1:44" ht="15.5" x14ac:dyDescent="0.35">
      <c r="A811" s="15" t="s">
        <v>7919</v>
      </c>
      <c r="B811" s="15" t="s">
        <v>7920</v>
      </c>
      <c r="C811" s="15" t="s">
        <v>8042</v>
      </c>
      <c r="D811" s="16"/>
      <c r="E811" s="16"/>
      <c r="F811" s="16"/>
      <c r="G811" s="15" t="s">
        <v>1251</v>
      </c>
      <c r="H811" s="15" t="s">
        <v>995</v>
      </c>
      <c r="I811" s="15" t="s">
        <v>995</v>
      </c>
      <c r="J811" s="15" t="s">
        <v>995</v>
      </c>
      <c r="K811" s="15" t="s">
        <v>996</v>
      </c>
      <c r="L811" s="15" t="s">
        <v>995</v>
      </c>
      <c r="M811" s="15" t="s">
        <v>997</v>
      </c>
      <c r="N811" s="15" t="s">
        <v>8043</v>
      </c>
      <c r="O811" s="15" t="s">
        <v>7801</v>
      </c>
      <c r="P811" s="15" t="s">
        <v>1929</v>
      </c>
      <c r="Q811" s="15" t="s">
        <v>537</v>
      </c>
      <c r="R811" s="15" t="s">
        <v>7849</v>
      </c>
      <c r="S811" s="15" t="s">
        <v>8044</v>
      </c>
      <c r="T811" s="15" t="s">
        <v>1001</v>
      </c>
      <c r="U811" s="15" t="s">
        <v>8045</v>
      </c>
      <c r="V811" s="15" t="s">
        <v>8046</v>
      </c>
      <c r="W811" s="15" t="s">
        <v>995</v>
      </c>
      <c r="X811" s="18" t="s">
        <v>8047</v>
      </c>
      <c r="Y811" s="15" t="s">
        <v>995</v>
      </c>
      <c r="Z811" s="17">
        <v>0</v>
      </c>
      <c r="AA811" s="17">
        <v>1</v>
      </c>
      <c r="AB811" s="16"/>
      <c r="AC811" s="16"/>
      <c r="AD811" s="16"/>
      <c r="AE811" s="16"/>
      <c r="AF811" s="15" t="s">
        <v>995</v>
      </c>
      <c r="AG811" s="16" t="b">
        <v>0</v>
      </c>
      <c r="AH811" s="15" t="s">
        <v>995</v>
      </c>
      <c r="AI811" s="15" t="s">
        <v>995</v>
      </c>
      <c r="AJ811" s="15" t="s">
        <v>995</v>
      </c>
      <c r="AK811" s="16" t="b">
        <v>0</v>
      </c>
      <c r="AL811" s="16" t="b">
        <v>0</v>
      </c>
      <c r="AM811" s="16"/>
      <c r="AN811" s="15" t="s">
        <v>8048</v>
      </c>
      <c r="AO811" s="15" t="s">
        <v>1019</v>
      </c>
      <c r="AP811" s="15" t="s">
        <v>1007</v>
      </c>
      <c r="AQ811" s="15" t="s">
        <v>1008</v>
      </c>
      <c r="AR811" s="16"/>
    </row>
    <row r="812" spans="1:44" ht="15.5" x14ac:dyDescent="0.35">
      <c r="A812" s="15" t="s">
        <v>8049</v>
      </c>
      <c r="B812" s="15" t="s">
        <v>8050</v>
      </c>
      <c r="C812" s="15" t="s">
        <v>8051</v>
      </c>
      <c r="D812" s="16"/>
      <c r="E812" s="16"/>
      <c r="F812" s="16"/>
      <c r="G812" s="15" t="s">
        <v>1251</v>
      </c>
      <c r="H812" s="15" t="s">
        <v>995</v>
      </c>
      <c r="I812" s="15" t="s">
        <v>995</v>
      </c>
      <c r="J812" s="15" t="s">
        <v>7919</v>
      </c>
      <c r="K812" s="15" t="s">
        <v>7920</v>
      </c>
      <c r="L812" s="15" t="s">
        <v>995</v>
      </c>
      <c r="M812" s="15" t="s">
        <v>997</v>
      </c>
      <c r="N812" s="15" t="s">
        <v>8052</v>
      </c>
      <c r="O812" s="15" t="s">
        <v>7801</v>
      </c>
      <c r="P812" s="15" t="s">
        <v>1929</v>
      </c>
      <c r="Q812" s="15" t="s">
        <v>537</v>
      </c>
      <c r="R812" s="15" t="s">
        <v>7849</v>
      </c>
      <c r="S812" s="15" t="s">
        <v>8044</v>
      </c>
      <c r="T812" s="15" t="s">
        <v>1001</v>
      </c>
      <c r="U812" s="15" t="s">
        <v>8045</v>
      </c>
      <c r="V812" s="15" t="s">
        <v>8053</v>
      </c>
      <c r="W812" s="15" t="s">
        <v>995</v>
      </c>
      <c r="X812" s="18" t="s">
        <v>8054</v>
      </c>
      <c r="Y812" s="15" t="s">
        <v>995</v>
      </c>
      <c r="Z812" s="17">
        <v>0</v>
      </c>
      <c r="AA812" s="17">
        <v>1</v>
      </c>
      <c r="AB812" s="16"/>
      <c r="AC812" s="16"/>
      <c r="AD812" s="16"/>
      <c r="AE812" s="16"/>
      <c r="AF812" s="15" t="s">
        <v>995</v>
      </c>
      <c r="AG812" s="16" t="b">
        <v>0</v>
      </c>
      <c r="AH812" s="15" t="s">
        <v>995</v>
      </c>
      <c r="AI812" s="15" t="s">
        <v>995</v>
      </c>
      <c r="AJ812" s="15" t="s">
        <v>995</v>
      </c>
      <c r="AK812" s="16" t="b">
        <v>0</v>
      </c>
      <c r="AL812" s="16" t="b">
        <v>0</v>
      </c>
      <c r="AM812" s="16"/>
      <c r="AN812" s="15" t="s">
        <v>8048</v>
      </c>
      <c r="AO812" s="15" t="s">
        <v>1019</v>
      </c>
      <c r="AP812" s="15" t="s">
        <v>1007</v>
      </c>
      <c r="AQ812" s="15" t="s">
        <v>1008</v>
      </c>
      <c r="AR812" s="16"/>
    </row>
    <row r="813" spans="1:44" ht="15.5" x14ac:dyDescent="0.35">
      <c r="A813" s="15" t="s">
        <v>8055</v>
      </c>
      <c r="B813" s="15" t="s">
        <v>8056</v>
      </c>
      <c r="C813" s="15" t="s">
        <v>8057</v>
      </c>
      <c r="D813" s="16"/>
      <c r="E813" s="17">
        <v>43</v>
      </c>
      <c r="F813" s="17">
        <v>8</v>
      </c>
      <c r="G813" s="15" t="s">
        <v>1420</v>
      </c>
      <c r="H813" s="15" t="s">
        <v>995</v>
      </c>
      <c r="I813" s="15" t="s">
        <v>995</v>
      </c>
      <c r="J813" s="15" t="s">
        <v>995</v>
      </c>
      <c r="K813" s="15" t="s">
        <v>996</v>
      </c>
      <c r="L813" s="15" t="s">
        <v>995</v>
      </c>
      <c r="M813" s="15" t="s">
        <v>997</v>
      </c>
      <c r="N813" s="15" t="s">
        <v>8058</v>
      </c>
      <c r="O813" s="15" t="s">
        <v>8059</v>
      </c>
      <c r="P813" s="15" t="s">
        <v>1929</v>
      </c>
      <c r="Q813" s="15" t="s">
        <v>537</v>
      </c>
      <c r="R813" s="15" t="s">
        <v>8060</v>
      </c>
      <c r="S813" s="15" t="s">
        <v>8061</v>
      </c>
      <c r="T813" s="15" t="s">
        <v>1786</v>
      </c>
      <c r="U813" s="15" t="s">
        <v>8062</v>
      </c>
      <c r="V813" s="15" t="s">
        <v>8063</v>
      </c>
      <c r="W813" s="15" t="s">
        <v>995</v>
      </c>
      <c r="X813" s="18" t="s">
        <v>8064</v>
      </c>
      <c r="Y813" s="15" t="s">
        <v>995</v>
      </c>
      <c r="Z813" s="17">
        <v>0</v>
      </c>
      <c r="AA813" s="17">
        <v>1</v>
      </c>
      <c r="AB813" s="16"/>
      <c r="AC813" s="16"/>
      <c r="AD813" s="16"/>
      <c r="AE813" s="16"/>
      <c r="AF813" s="15" t="s">
        <v>995</v>
      </c>
      <c r="AG813" s="16" t="b">
        <v>0</v>
      </c>
      <c r="AH813" s="15" t="s">
        <v>995</v>
      </c>
      <c r="AI813" s="15" t="s">
        <v>995</v>
      </c>
      <c r="AJ813" s="15" t="s">
        <v>995</v>
      </c>
      <c r="AK813" s="16" t="b">
        <v>0</v>
      </c>
      <c r="AL813" s="16" t="b">
        <v>0</v>
      </c>
      <c r="AM813" s="16"/>
      <c r="AN813" s="15" t="s">
        <v>8065</v>
      </c>
      <c r="AO813" s="15" t="s">
        <v>1057</v>
      </c>
      <c r="AP813" s="15" t="s">
        <v>1007</v>
      </c>
      <c r="AQ813" s="15" t="s">
        <v>1008</v>
      </c>
      <c r="AR813" s="16"/>
    </row>
    <row r="814" spans="1:44" ht="15.5" x14ac:dyDescent="0.35">
      <c r="A814" s="15" t="s">
        <v>8066</v>
      </c>
      <c r="B814" s="15" t="s">
        <v>8067</v>
      </c>
      <c r="C814" s="15" t="s">
        <v>8068</v>
      </c>
      <c r="D814" s="16"/>
      <c r="E814" s="17">
        <v>39</v>
      </c>
      <c r="F814" s="17">
        <v>7</v>
      </c>
      <c r="G814" s="15" t="s">
        <v>16</v>
      </c>
      <c r="H814" s="15" t="s">
        <v>995</v>
      </c>
      <c r="I814" s="15" t="s">
        <v>8069</v>
      </c>
      <c r="J814" s="15" t="s">
        <v>995</v>
      </c>
      <c r="K814" s="15" t="s">
        <v>996</v>
      </c>
      <c r="L814" s="15" t="s">
        <v>995</v>
      </c>
      <c r="M814" s="15" t="s">
        <v>997</v>
      </c>
      <c r="N814" s="15" t="s">
        <v>8070</v>
      </c>
      <c r="O814" s="15" t="s">
        <v>8071</v>
      </c>
      <c r="P814" s="15" t="s">
        <v>1929</v>
      </c>
      <c r="Q814" s="15" t="s">
        <v>537</v>
      </c>
      <c r="R814" s="15" t="s">
        <v>8072</v>
      </c>
      <c r="S814" s="15" t="s">
        <v>8073</v>
      </c>
      <c r="T814" s="15" t="s">
        <v>1001</v>
      </c>
      <c r="U814" s="15" t="s">
        <v>8074</v>
      </c>
      <c r="V814" s="15" t="s">
        <v>8075</v>
      </c>
      <c r="W814" s="15" t="s">
        <v>995</v>
      </c>
      <c r="X814" s="18" t="s">
        <v>8076</v>
      </c>
      <c r="Y814" s="15" t="s">
        <v>995</v>
      </c>
      <c r="Z814" s="17">
        <v>1</v>
      </c>
      <c r="AA814" s="17">
        <v>1</v>
      </c>
      <c r="AB814" s="17">
        <v>5</v>
      </c>
      <c r="AC814" s="17">
        <v>21446</v>
      </c>
      <c r="AD814" s="16"/>
      <c r="AE814" s="16"/>
      <c r="AF814" s="15" t="s">
        <v>995</v>
      </c>
      <c r="AG814" s="16" t="b">
        <v>0</v>
      </c>
      <c r="AH814" s="15" t="s">
        <v>2351</v>
      </c>
      <c r="AI814" s="15" t="s">
        <v>995</v>
      </c>
      <c r="AJ814" s="15" t="s">
        <v>995</v>
      </c>
      <c r="AK814" s="16" t="b">
        <v>0</v>
      </c>
      <c r="AL814" s="16" t="b">
        <v>0</v>
      </c>
      <c r="AM814" s="15" t="s">
        <v>1042</v>
      </c>
      <c r="AN814" s="15" t="s">
        <v>2735</v>
      </c>
      <c r="AO814" s="15" t="s">
        <v>997</v>
      </c>
      <c r="AP814" s="15" t="s">
        <v>1007</v>
      </c>
      <c r="AQ814" s="15" t="s">
        <v>1008</v>
      </c>
      <c r="AR814" s="15" t="s">
        <v>2468</v>
      </c>
    </row>
    <row r="815" spans="1:44" ht="15.5" x14ac:dyDescent="0.35">
      <c r="A815" s="15" t="s">
        <v>8077</v>
      </c>
      <c r="B815" s="15" t="s">
        <v>8078</v>
      </c>
      <c r="C815" s="15" t="s">
        <v>8079</v>
      </c>
      <c r="D815" s="16"/>
      <c r="E815" s="17">
        <v>39</v>
      </c>
      <c r="F815" s="17">
        <v>7</v>
      </c>
      <c r="G815" s="15" t="s">
        <v>1023</v>
      </c>
      <c r="H815" s="15" t="s">
        <v>995</v>
      </c>
      <c r="I815" s="15" t="s">
        <v>995</v>
      </c>
      <c r="J815" s="15" t="s">
        <v>995</v>
      </c>
      <c r="K815" s="15" t="s">
        <v>996</v>
      </c>
      <c r="L815" s="15" t="s">
        <v>995</v>
      </c>
      <c r="M815" s="15" t="s">
        <v>997</v>
      </c>
      <c r="N815" s="15" t="s">
        <v>8080</v>
      </c>
      <c r="O815" s="15" t="s">
        <v>8071</v>
      </c>
      <c r="P815" s="15" t="s">
        <v>1929</v>
      </c>
      <c r="Q815" s="15" t="s">
        <v>537</v>
      </c>
      <c r="R815" s="15" t="s">
        <v>8072</v>
      </c>
      <c r="S815" s="15" t="s">
        <v>8073</v>
      </c>
      <c r="T815" s="15" t="s">
        <v>1001</v>
      </c>
      <c r="U815" s="15" t="s">
        <v>8074</v>
      </c>
      <c r="V815" s="15" t="s">
        <v>8081</v>
      </c>
      <c r="W815" s="15" t="s">
        <v>995</v>
      </c>
      <c r="X815" s="18" t="s">
        <v>8082</v>
      </c>
      <c r="Y815" s="15" t="s">
        <v>995</v>
      </c>
      <c r="Z815" s="17">
        <v>0</v>
      </c>
      <c r="AA815" s="17">
        <v>1</v>
      </c>
      <c r="AB815" s="16"/>
      <c r="AC815" s="16"/>
      <c r="AD815" s="16"/>
      <c r="AE815" s="16"/>
      <c r="AF815" s="15" t="s">
        <v>995</v>
      </c>
      <c r="AG815" s="16" t="b">
        <v>0</v>
      </c>
      <c r="AH815" s="15" t="s">
        <v>995</v>
      </c>
      <c r="AI815" s="15" t="s">
        <v>995</v>
      </c>
      <c r="AJ815" s="15" t="s">
        <v>995</v>
      </c>
      <c r="AK815" s="16" t="b">
        <v>0</v>
      </c>
      <c r="AL815" s="16" t="b">
        <v>0</v>
      </c>
      <c r="AM815" s="16"/>
      <c r="AN815" s="15" t="s">
        <v>1601</v>
      </c>
      <c r="AO815" s="15" t="s">
        <v>1067</v>
      </c>
      <c r="AP815" s="15" t="s">
        <v>1007</v>
      </c>
      <c r="AQ815" s="15" t="s">
        <v>1008</v>
      </c>
      <c r="AR815" s="16"/>
    </row>
    <row r="816" spans="1:44" ht="15.5" x14ac:dyDescent="0.35">
      <c r="A816" s="15" t="s">
        <v>8083</v>
      </c>
      <c r="B816" s="15" t="s">
        <v>8084</v>
      </c>
      <c r="C816" s="15" t="s">
        <v>8085</v>
      </c>
      <c r="D816" s="16"/>
      <c r="E816" s="17">
        <v>28</v>
      </c>
      <c r="F816" s="17">
        <v>6</v>
      </c>
      <c r="G816" s="15" t="s">
        <v>1023</v>
      </c>
      <c r="H816" s="15" t="s">
        <v>995</v>
      </c>
      <c r="I816" s="15" t="s">
        <v>995</v>
      </c>
      <c r="J816" s="15" t="s">
        <v>995</v>
      </c>
      <c r="K816" s="15" t="s">
        <v>996</v>
      </c>
      <c r="L816" s="15" t="s">
        <v>995</v>
      </c>
      <c r="M816" s="15" t="s">
        <v>997</v>
      </c>
      <c r="N816" s="15" t="s">
        <v>8086</v>
      </c>
      <c r="O816" s="15" t="s">
        <v>8071</v>
      </c>
      <c r="P816" s="15" t="s">
        <v>1929</v>
      </c>
      <c r="Q816" s="15" t="s">
        <v>537</v>
      </c>
      <c r="R816" s="15" t="s">
        <v>8087</v>
      </c>
      <c r="S816" s="15" t="s">
        <v>8088</v>
      </c>
      <c r="T816" s="15" t="s">
        <v>1001</v>
      </c>
      <c r="U816" s="15" t="s">
        <v>8089</v>
      </c>
      <c r="V816" s="15" t="s">
        <v>8090</v>
      </c>
      <c r="W816" s="15" t="s">
        <v>995</v>
      </c>
      <c r="X816" s="18" t="s">
        <v>8091</v>
      </c>
      <c r="Y816" s="15" t="s">
        <v>995</v>
      </c>
      <c r="Z816" s="17">
        <v>0</v>
      </c>
      <c r="AA816" s="17">
        <v>1</v>
      </c>
      <c r="AB816" s="16"/>
      <c r="AC816" s="16"/>
      <c r="AD816" s="16"/>
      <c r="AE816" s="16"/>
      <c r="AF816" s="15" t="s">
        <v>995</v>
      </c>
      <c r="AG816" s="16" t="b">
        <v>0</v>
      </c>
      <c r="AH816" s="15" t="s">
        <v>995</v>
      </c>
      <c r="AI816" s="15" t="s">
        <v>995</v>
      </c>
      <c r="AJ816" s="15" t="s">
        <v>995</v>
      </c>
      <c r="AK816" s="16" t="b">
        <v>0</v>
      </c>
      <c r="AL816" s="16" t="b">
        <v>0</v>
      </c>
      <c r="AM816" s="16"/>
      <c r="AN816" s="15" t="s">
        <v>1179</v>
      </c>
      <c r="AO816" s="15" t="s">
        <v>1019</v>
      </c>
      <c r="AP816" s="15" t="s">
        <v>1007</v>
      </c>
      <c r="AQ816" s="15" t="s">
        <v>1008</v>
      </c>
      <c r="AR816" s="16"/>
    </row>
    <row r="817" spans="1:44" ht="15.5" x14ac:dyDescent="0.35">
      <c r="A817" s="15" t="s">
        <v>8092</v>
      </c>
      <c r="B817" s="15" t="s">
        <v>8093</v>
      </c>
      <c r="C817" s="15" t="s">
        <v>8094</v>
      </c>
      <c r="D817" s="16"/>
      <c r="E817" s="17">
        <v>29</v>
      </c>
      <c r="F817" s="17">
        <v>6</v>
      </c>
      <c r="G817" s="15" t="s">
        <v>32</v>
      </c>
      <c r="H817" s="15" t="s">
        <v>995</v>
      </c>
      <c r="I817" s="15" t="s">
        <v>995</v>
      </c>
      <c r="J817" s="15" t="s">
        <v>995</v>
      </c>
      <c r="K817" s="15" t="s">
        <v>996</v>
      </c>
      <c r="L817" s="15" t="s">
        <v>995</v>
      </c>
      <c r="M817" s="15" t="s">
        <v>997</v>
      </c>
      <c r="N817" s="15" t="s">
        <v>8095</v>
      </c>
      <c r="O817" s="15" t="s">
        <v>7811</v>
      </c>
      <c r="P817" s="15" t="s">
        <v>1929</v>
      </c>
      <c r="Q817" s="15" t="s">
        <v>537</v>
      </c>
      <c r="R817" s="15" t="s">
        <v>8096</v>
      </c>
      <c r="S817" s="15" t="s">
        <v>8097</v>
      </c>
      <c r="T817" s="15" t="s">
        <v>1001</v>
      </c>
      <c r="U817" s="15" t="s">
        <v>8098</v>
      </c>
      <c r="V817" s="15" t="s">
        <v>8099</v>
      </c>
      <c r="W817" s="15" t="s">
        <v>995</v>
      </c>
      <c r="X817" s="18" t="s">
        <v>8100</v>
      </c>
      <c r="Y817" s="15" t="s">
        <v>995</v>
      </c>
      <c r="Z817" s="17">
        <v>0</v>
      </c>
      <c r="AA817" s="17">
        <v>1</v>
      </c>
      <c r="AB817" s="16"/>
      <c r="AC817" s="16"/>
      <c r="AD817" s="16"/>
      <c r="AE817" s="16"/>
      <c r="AF817" s="15" t="s">
        <v>995</v>
      </c>
      <c r="AG817" s="16" t="b">
        <v>0</v>
      </c>
      <c r="AH817" s="15" t="s">
        <v>995</v>
      </c>
      <c r="AI817" s="15" t="s">
        <v>995</v>
      </c>
      <c r="AJ817" s="15" t="s">
        <v>995</v>
      </c>
      <c r="AK817" s="16" t="b">
        <v>0</v>
      </c>
      <c r="AL817" s="16" t="b">
        <v>0</v>
      </c>
      <c r="AM817" s="15" t="s">
        <v>1042</v>
      </c>
      <c r="AN817" s="15" t="s">
        <v>6126</v>
      </c>
      <c r="AO817" s="15" t="s">
        <v>1019</v>
      </c>
      <c r="AP817" s="15" t="s">
        <v>1007</v>
      </c>
      <c r="AQ817" s="15" t="s">
        <v>1008</v>
      </c>
      <c r="AR817" s="16"/>
    </row>
    <row r="818" spans="1:44" ht="15.5" x14ac:dyDescent="0.35">
      <c r="A818" s="15" t="s">
        <v>8101</v>
      </c>
      <c r="B818" s="15" t="s">
        <v>8102</v>
      </c>
      <c r="C818" s="15" t="s">
        <v>8103</v>
      </c>
      <c r="D818" s="16"/>
      <c r="E818" s="16"/>
      <c r="F818" s="16"/>
      <c r="G818" s="15" t="s">
        <v>994</v>
      </c>
      <c r="H818" s="15" t="s">
        <v>995</v>
      </c>
      <c r="I818" s="15" t="s">
        <v>995</v>
      </c>
      <c r="J818" s="15" t="s">
        <v>995</v>
      </c>
      <c r="K818" s="15" t="s">
        <v>996</v>
      </c>
      <c r="L818" s="15" t="s">
        <v>995</v>
      </c>
      <c r="M818" s="15" t="s">
        <v>997</v>
      </c>
      <c r="N818" s="15" t="s">
        <v>8104</v>
      </c>
      <c r="O818" s="15" t="s">
        <v>8071</v>
      </c>
      <c r="P818" s="15" t="s">
        <v>1929</v>
      </c>
      <c r="Q818" s="15" t="s">
        <v>537</v>
      </c>
      <c r="R818" s="15" t="s">
        <v>8105</v>
      </c>
      <c r="S818" s="15" t="s">
        <v>8106</v>
      </c>
      <c r="T818" s="15" t="s">
        <v>1001</v>
      </c>
      <c r="U818" s="15" t="s">
        <v>8107</v>
      </c>
      <c r="V818" s="15" t="s">
        <v>8108</v>
      </c>
      <c r="W818" s="15" t="s">
        <v>995</v>
      </c>
      <c r="X818" s="18" t="s">
        <v>8109</v>
      </c>
      <c r="Y818" s="15" t="s">
        <v>995</v>
      </c>
      <c r="Z818" s="17">
        <v>0</v>
      </c>
      <c r="AA818" s="17">
        <v>1</v>
      </c>
      <c r="AB818" s="16"/>
      <c r="AC818" s="16"/>
      <c r="AD818" s="16"/>
      <c r="AE818" s="16"/>
      <c r="AF818" s="15" t="s">
        <v>995</v>
      </c>
      <c r="AG818" s="16" t="b">
        <v>0</v>
      </c>
      <c r="AH818" s="15" t="s">
        <v>995</v>
      </c>
      <c r="AI818" s="15" t="s">
        <v>995</v>
      </c>
      <c r="AJ818" s="15" t="s">
        <v>995</v>
      </c>
      <c r="AK818" s="16" t="b">
        <v>0</v>
      </c>
      <c r="AL818" s="16" t="b">
        <v>0</v>
      </c>
      <c r="AM818" s="16"/>
      <c r="AN818" s="15" t="s">
        <v>1426</v>
      </c>
      <c r="AO818" s="15" t="s">
        <v>1077</v>
      </c>
      <c r="AP818" s="15" t="s">
        <v>1007</v>
      </c>
      <c r="AQ818" s="15" t="s">
        <v>1008</v>
      </c>
      <c r="AR818" s="16"/>
    </row>
    <row r="819" spans="1:44" ht="15.5" x14ac:dyDescent="0.35">
      <c r="A819" s="15" t="s">
        <v>8110</v>
      </c>
      <c r="B819" s="15" t="s">
        <v>8111</v>
      </c>
      <c r="C819" s="15" t="s">
        <v>8112</v>
      </c>
      <c r="D819" s="16"/>
      <c r="E819" s="17">
        <v>43</v>
      </c>
      <c r="F819" s="17">
        <v>8</v>
      </c>
      <c r="G819" s="15" t="s">
        <v>1615</v>
      </c>
      <c r="H819" s="15" t="s">
        <v>995</v>
      </c>
      <c r="I819" s="15" t="s">
        <v>995</v>
      </c>
      <c r="J819" s="15" t="s">
        <v>8113</v>
      </c>
      <c r="K819" s="15" t="s">
        <v>8114</v>
      </c>
      <c r="L819" s="15" t="s">
        <v>995</v>
      </c>
      <c r="M819" s="15" t="s">
        <v>1008</v>
      </c>
      <c r="N819" s="15" t="s">
        <v>8115</v>
      </c>
      <c r="O819" s="15" t="s">
        <v>8116</v>
      </c>
      <c r="P819" s="15" t="s">
        <v>1929</v>
      </c>
      <c r="Q819" s="15" t="s">
        <v>537</v>
      </c>
      <c r="R819" s="15" t="s">
        <v>8117</v>
      </c>
      <c r="S819" s="15" t="s">
        <v>8118</v>
      </c>
      <c r="T819" s="15" t="s">
        <v>1001</v>
      </c>
      <c r="U819" s="15" t="s">
        <v>8119</v>
      </c>
      <c r="V819" s="15" t="s">
        <v>8120</v>
      </c>
      <c r="W819" s="15" t="s">
        <v>995</v>
      </c>
      <c r="X819" s="18" t="s">
        <v>8121</v>
      </c>
      <c r="Y819" s="15" t="s">
        <v>995</v>
      </c>
      <c r="Z819" s="17">
        <v>0</v>
      </c>
      <c r="AA819" s="17">
        <v>1</v>
      </c>
      <c r="AB819" s="16"/>
      <c r="AC819" s="16"/>
      <c r="AD819" s="16"/>
      <c r="AE819" s="16"/>
      <c r="AF819" s="15" t="s">
        <v>995</v>
      </c>
      <c r="AG819" s="16" t="b">
        <v>0</v>
      </c>
      <c r="AH819" s="15" t="s">
        <v>995</v>
      </c>
      <c r="AI819" s="15" t="s">
        <v>995</v>
      </c>
      <c r="AJ819" s="15" t="s">
        <v>995</v>
      </c>
      <c r="AK819" s="16" t="b">
        <v>0</v>
      </c>
      <c r="AL819" s="16" t="b">
        <v>0</v>
      </c>
      <c r="AM819" s="15" t="s">
        <v>1042</v>
      </c>
      <c r="AN819" s="15" t="s">
        <v>1043</v>
      </c>
      <c r="AO819" s="15" t="s">
        <v>1008</v>
      </c>
      <c r="AP819" s="15" t="s">
        <v>1007</v>
      </c>
      <c r="AQ819" s="15" t="s">
        <v>1008</v>
      </c>
      <c r="AR819" s="16"/>
    </row>
    <row r="820" spans="1:44" ht="15.5" x14ac:dyDescent="0.35">
      <c r="A820" s="15" t="s">
        <v>8113</v>
      </c>
      <c r="B820" s="15" t="s">
        <v>8114</v>
      </c>
      <c r="C820" s="15" t="s">
        <v>8122</v>
      </c>
      <c r="D820" s="16"/>
      <c r="E820" s="17">
        <v>64</v>
      </c>
      <c r="F820" s="17">
        <v>10</v>
      </c>
      <c r="G820" s="15" t="s">
        <v>14</v>
      </c>
      <c r="H820" s="15" t="s">
        <v>995</v>
      </c>
      <c r="I820" s="15" t="s">
        <v>995</v>
      </c>
      <c r="J820" s="15" t="s">
        <v>995</v>
      </c>
      <c r="K820" s="15" t="s">
        <v>996</v>
      </c>
      <c r="L820" s="15" t="s">
        <v>995</v>
      </c>
      <c r="M820" s="15" t="s">
        <v>1008</v>
      </c>
      <c r="N820" s="15" t="s">
        <v>8123</v>
      </c>
      <c r="O820" s="15" t="s">
        <v>8116</v>
      </c>
      <c r="P820" s="15" t="s">
        <v>1929</v>
      </c>
      <c r="Q820" s="15" t="s">
        <v>537</v>
      </c>
      <c r="R820" s="15" t="s">
        <v>8117</v>
      </c>
      <c r="S820" s="15" t="s">
        <v>8118</v>
      </c>
      <c r="T820" s="15" t="s">
        <v>1001</v>
      </c>
      <c r="U820" s="15" t="s">
        <v>8119</v>
      </c>
      <c r="V820" s="15" t="s">
        <v>8124</v>
      </c>
      <c r="W820" s="15" t="s">
        <v>995</v>
      </c>
      <c r="X820" s="18" t="s">
        <v>8125</v>
      </c>
      <c r="Y820" s="15" t="s">
        <v>995</v>
      </c>
      <c r="Z820" s="17">
        <v>0</v>
      </c>
      <c r="AA820" s="17">
        <v>1</v>
      </c>
      <c r="AB820" s="16"/>
      <c r="AC820" s="16"/>
      <c r="AD820" s="16"/>
      <c r="AE820" s="16"/>
      <c r="AF820" s="15" t="s">
        <v>995</v>
      </c>
      <c r="AG820" s="16" t="b">
        <v>0</v>
      </c>
      <c r="AH820" s="15" t="s">
        <v>995</v>
      </c>
      <c r="AI820" s="15" t="s">
        <v>995</v>
      </c>
      <c r="AJ820" s="15" t="s">
        <v>995</v>
      </c>
      <c r="AK820" s="16" t="b">
        <v>0</v>
      </c>
      <c r="AL820" s="16" t="b">
        <v>0</v>
      </c>
      <c r="AM820" s="15" t="s">
        <v>1042</v>
      </c>
      <c r="AN820" s="15" t="s">
        <v>1043</v>
      </c>
      <c r="AO820" s="15" t="s">
        <v>1008</v>
      </c>
      <c r="AP820" s="15" t="s">
        <v>1007</v>
      </c>
      <c r="AQ820" s="15" t="s">
        <v>1008</v>
      </c>
      <c r="AR820" s="16"/>
    </row>
    <row r="821" spans="1:44" ht="15.5" x14ac:dyDescent="0.35">
      <c r="A821" s="15" t="s">
        <v>8126</v>
      </c>
      <c r="B821" s="15" t="s">
        <v>8127</v>
      </c>
      <c r="C821" s="15" t="s">
        <v>8128</v>
      </c>
      <c r="D821" s="16"/>
      <c r="E821" s="17">
        <v>51</v>
      </c>
      <c r="F821" s="17">
        <v>9</v>
      </c>
      <c r="G821" s="15" t="s">
        <v>1061</v>
      </c>
      <c r="H821" s="15" t="s">
        <v>995</v>
      </c>
      <c r="I821" s="15" t="s">
        <v>995</v>
      </c>
      <c r="J821" s="15" t="s">
        <v>995</v>
      </c>
      <c r="K821" s="15" t="s">
        <v>996</v>
      </c>
      <c r="L821" s="15" t="s">
        <v>995</v>
      </c>
      <c r="M821" s="15" t="s">
        <v>997</v>
      </c>
      <c r="N821" s="15" t="s">
        <v>8129</v>
      </c>
      <c r="O821" s="15" t="s">
        <v>8130</v>
      </c>
      <c r="P821" s="15" t="s">
        <v>1929</v>
      </c>
      <c r="Q821" s="15" t="s">
        <v>537</v>
      </c>
      <c r="R821" s="15" t="s">
        <v>8131</v>
      </c>
      <c r="S821" s="15" t="s">
        <v>8132</v>
      </c>
      <c r="T821" s="15" t="s">
        <v>1001</v>
      </c>
      <c r="U821" s="15" t="s">
        <v>8133</v>
      </c>
      <c r="V821" s="15" t="s">
        <v>8134</v>
      </c>
      <c r="W821" s="15" t="s">
        <v>995</v>
      </c>
      <c r="X821" s="18" t="s">
        <v>8135</v>
      </c>
      <c r="Y821" s="15" t="s">
        <v>995</v>
      </c>
      <c r="Z821" s="17">
        <v>0</v>
      </c>
      <c r="AA821" s="17">
        <v>1</v>
      </c>
      <c r="AB821" s="16"/>
      <c r="AC821" s="16"/>
      <c r="AD821" s="16"/>
      <c r="AE821" s="16"/>
      <c r="AF821" s="15" t="s">
        <v>995</v>
      </c>
      <c r="AG821" s="16" t="b">
        <v>0</v>
      </c>
      <c r="AH821" s="15" t="s">
        <v>995</v>
      </c>
      <c r="AI821" s="15" t="s">
        <v>995</v>
      </c>
      <c r="AJ821" s="15" t="s">
        <v>995</v>
      </c>
      <c r="AK821" s="16" t="b">
        <v>0</v>
      </c>
      <c r="AL821" s="16" t="b">
        <v>0</v>
      </c>
      <c r="AM821" s="16"/>
      <c r="AN821" s="15" t="s">
        <v>8136</v>
      </c>
      <c r="AO821" s="15" t="s">
        <v>1006</v>
      </c>
      <c r="AP821" s="15" t="s">
        <v>1007</v>
      </c>
      <c r="AQ821" s="15" t="s">
        <v>1008</v>
      </c>
      <c r="AR821" s="16"/>
    </row>
    <row r="822" spans="1:44" ht="15.5" x14ac:dyDescent="0.35">
      <c r="A822" s="15" t="s">
        <v>8137</v>
      </c>
      <c r="B822" s="15" t="s">
        <v>8138</v>
      </c>
      <c r="C822" s="15" t="s">
        <v>8139</v>
      </c>
      <c r="D822" s="16"/>
      <c r="E822" s="17">
        <v>26</v>
      </c>
      <c r="F822" s="17">
        <v>5</v>
      </c>
      <c r="G822" s="15" t="s">
        <v>1023</v>
      </c>
      <c r="H822" s="15" t="s">
        <v>995</v>
      </c>
      <c r="I822" s="15" t="s">
        <v>995</v>
      </c>
      <c r="J822" s="15" t="s">
        <v>995</v>
      </c>
      <c r="K822" s="15" t="s">
        <v>996</v>
      </c>
      <c r="L822" s="15" t="s">
        <v>995</v>
      </c>
      <c r="M822" s="15" t="s">
        <v>997</v>
      </c>
      <c r="N822" s="15" t="s">
        <v>8140</v>
      </c>
      <c r="O822" s="15" t="s">
        <v>8130</v>
      </c>
      <c r="P822" s="15" t="s">
        <v>1929</v>
      </c>
      <c r="Q822" s="15" t="s">
        <v>537</v>
      </c>
      <c r="R822" s="15" t="s">
        <v>8141</v>
      </c>
      <c r="S822" s="15" t="s">
        <v>8142</v>
      </c>
      <c r="T822" s="15" t="s">
        <v>1001</v>
      </c>
      <c r="U822" s="15" t="s">
        <v>8143</v>
      </c>
      <c r="V822" s="15" t="s">
        <v>8144</v>
      </c>
      <c r="W822" s="15" t="s">
        <v>995</v>
      </c>
      <c r="X822" s="18" t="s">
        <v>8145</v>
      </c>
      <c r="Y822" s="15" t="s">
        <v>995</v>
      </c>
      <c r="Z822" s="17">
        <v>0</v>
      </c>
      <c r="AA822" s="17">
        <v>1</v>
      </c>
      <c r="AB822" s="16"/>
      <c r="AC822" s="16"/>
      <c r="AD822" s="16"/>
      <c r="AE822" s="16"/>
      <c r="AF822" s="15" t="s">
        <v>995</v>
      </c>
      <c r="AG822" s="16" t="b">
        <v>0</v>
      </c>
      <c r="AH822" s="15" t="s">
        <v>995</v>
      </c>
      <c r="AI822" s="15" t="s">
        <v>995</v>
      </c>
      <c r="AJ822" s="15" t="s">
        <v>995</v>
      </c>
      <c r="AK822" s="16" t="b">
        <v>0</v>
      </c>
      <c r="AL822" s="16" t="b">
        <v>0</v>
      </c>
      <c r="AM822" s="16"/>
      <c r="AN822" s="15" t="s">
        <v>2862</v>
      </c>
      <c r="AO822" s="15" t="s">
        <v>1019</v>
      </c>
      <c r="AP822" s="15" t="s">
        <v>1007</v>
      </c>
      <c r="AQ822" s="15" t="s">
        <v>1008</v>
      </c>
      <c r="AR822" s="16"/>
    </row>
    <row r="823" spans="1:44" ht="15.5" x14ac:dyDescent="0.35">
      <c r="A823" s="15" t="s">
        <v>8146</v>
      </c>
      <c r="B823" s="15" t="s">
        <v>8147</v>
      </c>
      <c r="C823" s="15" t="s">
        <v>8148</v>
      </c>
      <c r="D823" s="16"/>
      <c r="E823" s="17">
        <v>62</v>
      </c>
      <c r="F823" s="17">
        <v>9</v>
      </c>
      <c r="G823" s="15" t="s">
        <v>995</v>
      </c>
      <c r="H823" s="15" t="s">
        <v>995</v>
      </c>
      <c r="I823" s="15" t="s">
        <v>995</v>
      </c>
      <c r="J823" s="15" t="s">
        <v>995</v>
      </c>
      <c r="K823" s="15" t="s">
        <v>996</v>
      </c>
      <c r="L823" s="15" t="s">
        <v>995</v>
      </c>
      <c r="M823" s="15" t="s">
        <v>997</v>
      </c>
      <c r="N823" s="15" t="s">
        <v>8149</v>
      </c>
      <c r="O823" s="15" t="s">
        <v>8130</v>
      </c>
      <c r="P823" s="15" t="s">
        <v>1929</v>
      </c>
      <c r="Q823" s="15" t="s">
        <v>537</v>
      </c>
      <c r="R823" s="15" t="s">
        <v>8141</v>
      </c>
      <c r="S823" s="15" t="s">
        <v>8150</v>
      </c>
      <c r="T823" s="15" t="s">
        <v>1001</v>
      </c>
      <c r="U823" s="15" t="s">
        <v>8151</v>
      </c>
      <c r="V823" s="15" t="s">
        <v>8152</v>
      </c>
      <c r="W823" s="15" t="s">
        <v>995</v>
      </c>
      <c r="X823" s="18" t="s">
        <v>8153</v>
      </c>
      <c r="Y823" s="15" t="s">
        <v>995</v>
      </c>
      <c r="Z823" s="17">
        <v>0</v>
      </c>
      <c r="AA823" s="17">
        <v>1</v>
      </c>
      <c r="AB823" s="16"/>
      <c r="AC823" s="16"/>
      <c r="AD823" s="16"/>
      <c r="AE823" s="16"/>
      <c r="AF823" s="15" t="s">
        <v>995</v>
      </c>
      <c r="AG823" s="16" t="b">
        <v>0</v>
      </c>
      <c r="AH823" s="15" t="s">
        <v>995</v>
      </c>
      <c r="AI823" s="15" t="s">
        <v>995</v>
      </c>
      <c r="AJ823" s="15" t="s">
        <v>995</v>
      </c>
      <c r="AK823" s="16" t="b">
        <v>0</v>
      </c>
      <c r="AL823" s="16" t="b">
        <v>0</v>
      </c>
      <c r="AM823" s="16"/>
      <c r="AN823" s="15" t="s">
        <v>1965</v>
      </c>
      <c r="AO823" s="15" t="s">
        <v>1019</v>
      </c>
      <c r="AP823" s="15" t="s">
        <v>1007</v>
      </c>
      <c r="AQ823" s="15" t="s">
        <v>1008</v>
      </c>
      <c r="AR823" s="16"/>
    </row>
    <row r="824" spans="1:44" ht="15.5" x14ac:dyDescent="0.35">
      <c r="A824" s="15" t="s">
        <v>8154</v>
      </c>
      <c r="B824" s="15" t="s">
        <v>8155</v>
      </c>
      <c r="C824" s="15" t="s">
        <v>8156</v>
      </c>
      <c r="D824" s="16"/>
      <c r="E824" s="17">
        <v>30</v>
      </c>
      <c r="F824" s="17">
        <v>6</v>
      </c>
      <c r="G824" s="15" t="s">
        <v>1023</v>
      </c>
      <c r="H824" s="15" t="s">
        <v>995</v>
      </c>
      <c r="I824" s="15" t="s">
        <v>995</v>
      </c>
      <c r="J824" s="15" t="s">
        <v>995</v>
      </c>
      <c r="K824" s="15" t="s">
        <v>996</v>
      </c>
      <c r="L824" s="15" t="s">
        <v>995</v>
      </c>
      <c r="M824" s="15" t="s">
        <v>997</v>
      </c>
      <c r="N824" s="15" t="s">
        <v>8157</v>
      </c>
      <c r="O824" s="15" t="s">
        <v>8158</v>
      </c>
      <c r="P824" s="15" t="s">
        <v>1929</v>
      </c>
      <c r="Q824" s="15" t="s">
        <v>537</v>
      </c>
      <c r="R824" s="15" t="s">
        <v>8159</v>
      </c>
      <c r="S824" s="15" t="s">
        <v>8160</v>
      </c>
      <c r="T824" s="15" t="s">
        <v>1001</v>
      </c>
      <c r="U824" s="15" t="s">
        <v>8161</v>
      </c>
      <c r="V824" s="15" t="s">
        <v>8162</v>
      </c>
      <c r="W824" s="15" t="s">
        <v>995</v>
      </c>
      <c r="X824" s="18" t="s">
        <v>8163</v>
      </c>
      <c r="Y824" s="15" t="s">
        <v>995</v>
      </c>
      <c r="Z824" s="17">
        <v>1</v>
      </c>
      <c r="AA824" s="17">
        <v>1</v>
      </c>
      <c r="AB824" s="16"/>
      <c r="AC824" s="16"/>
      <c r="AD824" s="16"/>
      <c r="AE824" s="16"/>
      <c r="AF824" s="15" t="s">
        <v>995</v>
      </c>
      <c r="AG824" s="16" t="b">
        <v>0</v>
      </c>
      <c r="AH824" s="15" t="s">
        <v>995</v>
      </c>
      <c r="AI824" s="15" t="s">
        <v>995</v>
      </c>
      <c r="AJ824" s="15" t="s">
        <v>995</v>
      </c>
      <c r="AK824" s="16" t="b">
        <v>0</v>
      </c>
      <c r="AL824" s="16" t="b">
        <v>0</v>
      </c>
      <c r="AM824" s="16"/>
      <c r="AN824" s="15" t="s">
        <v>8164</v>
      </c>
      <c r="AO824" s="15" t="s">
        <v>1067</v>
      </c>
      <c r="AP824" s="15" t="s">
        <v>1007</v>
      </c>
      <c r="AQ824" s="15" t="s">
        <v>1008</v>
      </c>
      <c r="AR824" s="16"/>
    </row>
    <row r="825" spans="1:44" ht="15.5" x14ac:dyDescent="0.35">
      <c r="A825" s="15" t="s">
        <v>8165</v>
      </c>
      <c r="B825" s="15" t="s">
        <v>8166</v>
      </c>
      <c r="C825" s="15" t="s">
        <v>8167</v>
      </c>
      <c r="D825" s="16"/>
      <c r="E825" s="17">
        <v>68</v>
      </c>
      <c r="F825" s="17">
        <v>10</v>
      </c>
      <c r="G825" s="15" t="s">
        <v>16</v>
      </c>
      <c r="H825" s="15" t="s">
        <v>995</v>
      </c>
      <c r="I825" s="15" t="s">
        <v>8168</v>
      </c>
      <c r="J825" s="15" t="s">
        <v>995</v>
      </c>
      <c r="K825" s="15" t="s">
        <v>996</v>
      </c>
      <c r="L825" s="15" t="s">
        <v>995</v>
      </c>
      <c r="M825" s="15" t="s">
        <v>997</v>
      </c>
      <c r="N825" s="15" t="s">
        <v>8169</v>
      </c>
      <c r="O825" s="15" t="s">
        <v>8170</v>
      </c>
      <c r="P825" s="15" t="s">
        <v>1929</v>
      </c>
      <c r="Q825" s="15" t="s">
        <v>537</v>
      </c>
      <c r="R825" s="15" t="s">
        <v>8171</v>
      </c>
      <c r="S825" s="15" t="s">
        <v>8172</v>
      </c>
      <c r="T825" s="15" t="s">
        <v>1786</v>
      </c>
      <c r="U825" s="15" t="s">
        <v>8173</v>
      </c>
      <c r="V825" s="15" t="s">
        <v>8174</v>
      </c>
      <c r="W825" s="15" t="s">
        <v>995</v>
      </c>
      <c r="X825" s="18" t="s">
        <v>8175</v>
      </c>
      <c r="Y825" s="15" t="s">
        <v>995</v>
      </c>
      <c r="Z825" s="17">
        <v>1</v>
      </c>
      <c r="AA825" s="17">
        <v>1</v>
      </c>
      <c r="AB825" s="17">
        <v>13</v>
      </c>
      <c r="AC825" s="17">
        <v>25717</v>
      </c>
      <c r="AD825" s="16"/>
      <c r="AE825" s="16"/>
      <c r="AF825" s="15" t="s">
        <v>995</v>
      </c>
      <c r="AG825" s="16" t="b">
        <v>0</v>
      </c>
      <c r="AH825" s="15" t="s">
        <v>504</v>
      </c>
      <c r="AI825" s="15" t="s">
        <v>995</v>
      </c>
      <c r="AJ825" s="15" t="s">
        <v>995</v>
      </c>
      <c r="AK825" s="16" t="b">
        <v>0</v>
      </c>
      <c r="AL825" s="16" t="b">
        <v>0</v>
      </c>
      <c r="AM825" s="15" t="s">
        <v>1042</v>
      </c>
      <c r="AN825" s="15" t="s">
        <v>2146</v>
      </c>
      <c r="AO825" s="15" t="s">
        <v>997</v>
      </c>
      <c r="AP825" s="15" t="s">
        <v>1007</v>
      </c>
      <c r="AQ825" s="15" t="s">
        <v>1008</v>
      </c>
      <c r="AR825" s="15" t="s">
        <v>1966</v>
      </c>
    </row>
    <row r="826" spans="1:44" ht="15.5" x14ac:dyDescent="0.35">
      <c r="A826" s="15" t="s">
        <v>8176</v>
      </c>
      <c r="B826" s="15" t="s">
        <v>8177</v>
      </c>
      <c r="C826" s="15" t="s">
        <v>8178</v>
      </c>
      <c r="D826" s="16"/>
      <c r="E826" s="17">
        <v>78</v>
      </c>
      <c r="F826" s="17">
        <v>10</v>
      </c>
      <c r="G826" s="15" t="s">
        <v>16</v>
      </c>
      <c r="H826" s="15" t="s">
        <v>995</v>
      </c>
      <c r="I826" s="15" t="s">
        <v>8179</v>
      </c>
      <c r="J826" s="15" t="s">
        <v>995</v>
      </c>
      <c r="K826" s="15" t="s">
        <v>996</v>
      </c>
      <c r="L826" s="15" t="s">
        <v>995</v>
      </c>
      <c r="M826" s="15" t="s">
        <v>997</v>
      </c>
      <c r="N826" s="15" t="s">
        <v>8180</v>
      </c>
      <c r="O826" s="15" t="s">
        <v>8181</v>
      </c>
      <c r="P826" s="15" t="s">
        <v>1929</v>
      </c>
      <c r="Q826" s="15" t="s">
        <v>537</v>
      </c>
      <c r="R826" s="15" t="s">
        <v>8182</v>
      </c>
      <c r="S826" s="15" t="s">
        <v>8183</v>
      </c>
      <c r="T826" s="15" t="s">
        <v>1001</v>
      </c>
      <c r="U826" s="15" t="s">
        <v>8184</v>
      </c>
      <c r="V826" s="15" t="s">
        <v>8185</v>
      </c>
      <c r="W826" s="15" t="s">
        <v>995</v>
      </c>
      <c r="X826" s="18" t="s">
        <v>8186</v>
      </c>
      <c r="Y826" s="15" t="s">
        <v>995</v>
      </c>
      <c r="Z826" s="17">
        <v>1</v>
      </c>
      <c r="AA826" s="17">
        <v>1</v>
      </c>
      <c r="AB826" s="17">
        <v>7</v>
      </c>
      <c r="AC826" s="17">
        <v>25411</v>
      </c>
      <c r="AD826" s="16"/>
      <c r="AE826" s="16"/>
      <c r="AF826" s="15" t="s">
        <v>995</v>
      </c>
      <c r="AG826" s="16" t="b">
        <v>0</v>
      </c>
      <c r="AH826" s="15" t="s">
        <v>503</v>
      </c>
      <c r="AI826" s="15" t="s">
        <v>995</v>
      </c>
      <c r="AJ826" s="15" t="s">
        <v>995</v>
      </c>
      <c r="AK826" s="16" t="b">
        <v>1</v>
      </c>
      <c r="AL826" s="16" t="b">
        <v>0</v>
      </c>
      <c r="AM826" s="15" t="s">
        <v>1042</v>
      </c>
      <c r="AN826" s="15" t="s">
        <v>7825</v>
      </c>
      <c r="AO826" s="15" t="s">
        <v>997</v>
      </c>
      <c r="AP826" s="15" t="s">
        <v>1007</v>
      </c>
      <c r="AQ826" s="15" t="s">
        <v>1008</v>
      </c>
      <c r="AR826" s="15" t="s">
        <v>1966</v>
      </c>
    </row>
    <row r="827" spans="1:44" ht="15.5" x14ac:dyDescent="0.35">
      <c r="A827" s="15" t="s">
        <v>8187</v>
      </c>
      <c r="B827" s="15" t="s">
        <v>8188</v>
      </c>
      <c r="C827" s="15" t="s">
        <v>8189</v>
      </c>
      <c r="D827" s="16"/>
      <c r="E827" s="17">
        <v>69</v>
      </c>
      <c r="F827" s="17">
        <v>10</v>
      </c>
      <c r="G827" s="15" t="s">
        <v>1023</v>
      </c>
      <c r="H827" s="15" t="s">
        <v>995</v>
      </c>
      <c r="I827" s="15" t="s">
        <v>995</v>
      </c>
      <c r="J827" s="15" t="s">
        <v>995</v>
      </c>
      <c r="K827" s="15" t="s">
        <v>996</v>
      </c>
      <c r="L827" s="15" t="s">
        <v>995</v>
      </c>
      <c r="M827" s="15" t="s">
        <v>997</v>
      </c>
      <c r="N827" s="15" t="s">
        <v>8190</v>
      </c>
      <c r="O827" s="15" t="s">
        <v>5472</v>
      </c>
      <c r="P827" s="15" t="s">
        <v>1929</v>
      </c>
      <c r="Q827" s="15" t="s">
        <v>537</v>
      </c>
      <c r="R827" s="15" t="s">
        <v>8191</v>
      </c>
      <c r="S827" s="15" t="s">
        <v>8192</v>
      </c>
      <c r="T827" s="15" t="s">
        <v>1001</v>
      </c>
      <c r="U827" s="15" t="s">
        <v>8193</v>
      </c>
      <c r="V827" s="15" t="s">
        <v>8194</v>
      </c>
      <c r="W827" s="15" t="s">
        <v>995</v>
      </c>
      <c r="X827" s="18" t="s">
        <v>8195</v>
      </c>
      <c r="Y827" s="15" t="s">
        <v>995</v>
      </c>
      <c r="Z827" s="17">
        <v>0</v>
      </c>
      <c r="AA827" s="17">
        <v>1</v>
      </c>
      <c r="AB827" s="16"/>
      <c r="AC827" s="16"/>
      <c r="AD827" s="16"/>
      <c r="AE827" s="16"/>
      <c r="AF827" s="15" t="s">
        <v>995</v>
      </c>
      <c r="AG827" s="16" t="b">
        <v>0</v>
      </c>
      <c r="AH827" s="15" t="s">
        <v>995</v>
      </c>
      <c r="AI827" s="15" t="s">
        <v>995</v>
      </c>
      <c r="AJ827" s="15" t="s">
        <v>995</v>
      </c>
      <c r="AK827" s="16" t="b">
        <v>0</v>
      </c>
      <c r="AL827" s="16" t="b">
        <v>0</v>
      </c>
      <c r="AM827" s="16"/>
      <c r="AN827" s="15" t="s">
        <v>2980</v>
      </c>
      <c r="AO827" s="15" t="s">
        <v>1067</v>
      </c>
      <c r="AP827" s="15" t="s">
        <v>1007</v>
      </c>
      <c r="AQ827" s="15" t="s">
        <v>1008</v>
      </c>
      <c r="AR827" s="16"/>
    </row>
    <row r="828" spans="1:44" ht="15.5" x14ac:dyDescent="0.35">
      <c r="A828" s="15" t="s">
        <v>8196</v>
      </c>
      <c r="B828" s="15" t="s">
        <v>8197</v>
      </c>
      <c r="C828" s="15" t="s">
        <v>8198</v>
      </c>
      <c r="D828" s="16"/>
      <c r="E828" s="17">
        <v>65</v>
      </c>
      <c r="F828" s="17">
        <v>10</v>
      </c>
      <c r="G828" s="15" t="s">
        <v>16</v>
      </c>
      <c r="H828" s="15" t="s">
        <v>995</v>
      </c>
      <c r="I828" s="15" t="s">
        <v>8199</v>
      </c>
      <c r="J828" s="15" t="s">
        <v>995</v>
      </c>
      <c r="K828" s="15" t="s">
        <v>996</v>
      </c>
      <c r="L828" s="15" t="s">
        <v>995</v>
      </c>
      <c r="M828" s="15" t="s">
        <v>997</v>
      </c>
      <c r="N828" s="15" t="s">
        <v>8200</v>
      </c>
      <c r="O828" s="15" t="s">
        <v>8201</v>
      </c>
      <c r="P828" s="15" t="s">
        <v>1929</v>
      </c>
      <c r="Q828" s="15" t="s">
        <v>537</v>
      </c>
      <c r="R828" s="15" t="s">
        <v>8201</v>
      </c>
      <c r="S828" s="15" t="s">
        <v>8202</v>
      </c>
      <c r="T828" s="15" t="s">
        <v>1001</v>
      </c>
      <c r="U828" s="15" t="s">
        <v>8203</v>
      </c>
      <c r="V828" s="15" t="s">
        <v>8204</v>
      </c>
      <c r="W828" s="15" t="s">
        <v>995</v>
      </c>
      <c r="X828" s="18" t="s">
        <v>8205</v>
      </c>
      <c r="Y828" s="15" t="s">
        <v>995</v>
      </c>
      <c r="Z828" s="17">
        <v>1</v>
      </c>
      <c r="AA828" s="17">
        <v>1</v>
      </c>
      <c r="AB828" s="17">
        <v>7</v>
      </c>
      <c r="AC828" s="17">
        <v>23003</v>
      </c>
      <c r="AD828" s="16"/>
      <c r="AE828" s="16"/>
      <c r="AF828" s="15" t="s">
        <v>995</v>
      </c>
      <c r="AG828" s="16" t="b">
        <v>0</v>
      </c>
      <c r="AH828" s="15" t="s">
        <v>504</v>
      </c>
      <c r="AI828" s="15" t="s">
        <v>995</v>
      </c>
      <c r="AJ828" s="15" t="s">
        <v>995</v>
      </c>
      <c r="AK828" s="16" t="b">
        <v>1</v>
      </c>
      <c r="AL828" s="16" t="b">
        <v>0</v>
      </c>
      <c r="AM828" s="15" t="s">
        <v>1042</v>
      </c>
      <c r="AN828" s="15" t="s">
        <v>2735</v>
      </c>
      <c r="AO828" s="15" t="s">
        <v>997</v>
      </c>
      <c r="AP828" s="15" t="s">
        <v>1007</v>
      </c>
      <c r="AQ828" s="15" t="s">
        <v>1008</v>
      </c>
      <c r="AR828" s="15" t="s">
        <v>2468</v>
      </c>
    </row>
    <row r="829" spans="1:44" ht="15.5" x14ac:dyDescent="0.35">
      <c r="A829" s="15" t="s">
        <v>8206</v>
      </c>
      <c r="B829" s="15" t="s">
        <v>8207</v>
      </c>
      <c r="C829" s="15" t="s">
        <v>8208</v>
      </c>
      <c r="D829" s="16"/>
      <c r="E829" s="17">
        <v>71</v>
      </c>
      <c r="F829" s="17">
        <v>10</v>
      </c>
      <c r="G829" s="15" t="s">
        <v>16</v>
      </c>
      <c r="H829" s="15" t="s">
        <v>995</v>
      </c>
      <c r="I829" s="15" t="s">
        <v>8209</v>
      </c>
      <c r="J829" s="15" t="s">
        <v>995</v>
      </c>
      <c r="K829" s="15" t="s">
        <v>996</v>
      </c>
      <c r="L829" s="15" t="s">
        <v>995</v>
      </c>
      <c r="M829" s="15" t="s">
        <v>997</v>
      </c>
      <c r="N829" s="15" t="s">
        <v>8210</v>
      </c>
      <c r="O829" s="15" t="s">
        <v>8201</v>
      </c>
      <c r="P829" s="15" t="s">
        <v>1929</v>
      </c>
      <c r="Q829" s="15" t="s">
        <v>537</v>
      </c>
      <c r="R829" s="15" t="s">
        <v>8211</v>
      </c>
      <c r="S829" s="15" t="s">
        <v>8212</v>
      </c>
      <c r="T829" s="15" t="s">
        <v>1786</v>
      </c>
      <c r="U829" s="15" t="s">
        <v>8213</v>
      </c>
      <c r="V829" s="15" t="s">
        <v>8214</v>
      </c>
      <c r="W829" s="15" t="s">
        <v>995</v>
      </c>
      <c r="X829" s="18" t="s">
        <v>8215</v>
      </c>
      <c r="Y829" s="15" t="s">
        <v>995</v>
      </c>
      <c r="Z829" s="17">
        <v>1</v>
      </c>
      <c r="AA829" s="17">
        <v>1</v>
      </c>
      <c r="AB829" s="17">
        <v>25</v>
      </c>
      <c r="AC829" s="17">
        <v>137822</v>
      </c>
      <c r="AD829" s="17">
        <v>1200</v>
      </c>
      <c r="AE829" s="16"/>
      <c r="AF829" s="15" t="s">
        <v>995</v>
      </c>
      <c r="AG829" s="16" t="b">
        <v>0</v>
      </c>
      <c r="AH829" s="15" t="s">
        <v>995</v>
      </c>
      <c r="AI829" s="15" t="s">
        <v>995</v>
      </c>
      <c r="AJ829" s="15" t="s">
        <v>995</v>
      </c>
      <c r="AK829" s="16" t="b">
        <v>0</v>
      </c>
      <c r="AL829" s="16" t="b">
        <v>0</v>
      </c>
      <c r="AM829" s="16"/>
      <c r="AN829" s="15" t="s">
        <v>3130</v>
      </c>
      <c r="AO829" s="15" t="s">
        <v>1019</v>
      </c>
      <c r="AP829" s="15" t="s">
        <v>1007</v>
      </c>
      <c r="AQ829" s="15" t="s">
        <v>1008</v>
      </c>
      <c r="AR829" s="15" t="s">
        <v>7595</v>
      </c>
    </row>
    <row r="830" spans="1:44" ht="15.5" x14ac:dyDescent="0.35">
      <c r="A830" s="15" t="s">
        <v>8216</v>
      </c>
      <c r="B830" s="15" t="s">
        <v>8217</v>
      </c>
      <c r="C830" s="15" t="s">
        <v>8218</v>
      </c>
      <c r="D830" s="16"/>
      <c r="E830" s="16"/>
      <c r="F830" s="16"/>
      <c r="G830" s="15" t="s">
        <v>994</v>
      </c>
      <c r="H830" s="15" t="s">
        <v>995</v>
      </c>
      <c r="I830" s="15" t="s">
        <v>995</v>
      </c>
      <c r="J830" s="15" t="s">
        <v>995</v>
      </c>
      <c r="K830" s="15" t="s">
        <v>996</v>
      </c>
      <c r="L830" s="15" t="s">
        <v>995</v>
      </c>
      <c r="M830" s="15" t="s">
        <v>997</v>
      </c>
      <c r="N830" s="15" t="s">
        <v>8219</v>
      </c>
      <c r="O830" s="15" t="s">
        <v>8220</v>
      </c>
      <c r="P830" s="15" t="s">
        <v>1929</v>
      </c>
      <c r="Q830" s="15" t="s">
        <v>537</v>
      </c>
      <c r="R830" s="15" t="s">
        <v>8221</v>
      </c>
      <c r="S830" s="15" t="s">
        <v>8222</v>
      </c>
      <c r="T830" s="15" t="s">
        <v>1001</v>
      </c>
      <c r="U830" s="15" t="s">
        <v>8223</v>
      </c>
      <c r="V830" s="15" t="s">
        <v>8224</v>
      </c>
      <c r="W830" s="15" t="s">
        <v>995</v>
      </c>
      <c r="X830" s="18" t="s">
        <v>995</v>
      </c>
      <c r="Y830" s="15" t="s">
        <v>995</v>
      </c>
      <c r="Z830" s="17">
        <v>0</v>
      </c>
      <c r="AA830" s="17">
        <v>1</v>
      </c>
      <c r="AB830" s="16"/>
      <c r="AC830" s="16"/>
      <c r="AD830" s="16"/>
      <c r="AE830" s="16"/>
      <c r="AF830" s="15" t="s">
        <v>995</v>
      </c>
      <c r="AG830" s="16" t="b">
        <v>0</v>
      </c>
      <c r="AH830" s="15" t="s">
        <v>995</v>
      </c>
      <c r="AI830" s="15" t="s">
        <v>995</v>
      </c>
      <c r="AJ830" s="15" t="s">
        <v>995</v>
      </c>
      <c r="AK830" s="16" t="b">
        <v>0</v>
      </c>
      <c r="AL830" s="16" t="b">
        <v>0</v>
      </c>
      <c r="AM830" s="16"/>
      <c r="AN830" s="15" t="s">
        <v>4115</v>
      </c>
      <c r="AO830" s="15" t="s">
        <v>1532</v>
      </c>
      <c r="AP830" s="15" t="s">
        <v>1007</v>
      </c>
      <c r="AQ830" s="15" t="s">
        <v>1008</v>
      </c>
      <c r="AR830" s="16"/>
    </row>
    <row r="831" spans="1:44" ht="15.5" x14ac:dyDescent="0.35">
      <c r="A831" s="15" t="s">
        <v>8225</v>
      </c>
      <c r="B831" s="15" t="s">
        <v>8226</v>
      </c>
      <c r="C831" s="15" t="s">
        <v>8227</v>
      </c>
      <c r="D831" s="16"/>
      <c r="E831" s="16"/>
      <c r="F831" s="16"/>
      <c r="G831" s="15" t="s">
        <v>1251</v>
      </c>
      <c r="H831" s="15" t="s">
        <v>995</v>
      </c>
      <c r="I831" s="15" t="s">
        <v>995</v>
      </c>
      <c r="J831" s="15" t="s">
        <v>995</v>
      </c>
      <c r="K831" s="15" t="s">
        <v>996</v>
      </c>
      <c r="L831" s="15" t="s">
        <v>995</v>
      </c>
      <c r="M831" s="15" t="s">
        <v>997</v>
      </c>
      <c r="N831" s="15" t="s">
        <v>8225</v>
      </c>
      <c r="O831" s="15" t="s">
        <v>8228</v>
      </c>
      <c r="P831" s="15" t="s">
        <v>1929</v>
      </c>
      <c r="Q831" s="15" t="s">
        <v>537</v>
      </c>
      <c r="R831" s="15" t="s">
        <v>8229</v>
      </c>
      <c r="S831" s="15" t="s">
        <v>8230</v>
      </c>
      <c r="T831" s="15" t="s">
        <v>1786</v>
      </c>
      <c r="U831" s="15" t="s">
        <v>8231</v>
      </c>
      <c r="V831" s="15" t="s">
        <v>8232</v>
      </c>
      <c r="W831" s="15" t="s">
        <v>995</v>
      </c>
      <c r="X831" s="18" t="s">
        <v>8233</v>
      </c>
      <c r="Y831" s="15" t="s">
        <v>995</v>
      </c>
      <c r="Z831" s="17">
        <v>0</v>
      </c>
      <c r="AA831" s="17">
        <v>1</v>
      </c>
      <c r="AB831" s="16"/>
      <c r="AC831" s="16"/>
      <c r="AD831" s="16"/>
      <c r="AE831" s="16"/>
      <c r="AF831" s="15" t="s">
        <v>995</v>
      </c>
      <c r="AG831" s="16" t="b">
        <v>0</v>
      </c>
      <c r="AH831" s="15" t="s">
        <v>995</v>
      </c>
      <c r="AI831" s="15" t="s">
        <v>995</v>
      </c>
      <c r="AJ831" s="15" t="s">
        <v>995</v>
      </c>
      <c r="AK831" s="16" t="b">
        <v>0</v>
      </c>
      <c r="AL831" s="16" t="b">
        <v>0</v>
      </c>
      <c r="AM831" s="16"/>
      <c r="AN831" s="15" t="s">
        <v>3130</v>
      </c>
      <c r="AO831" s="15" t="s">
        <v>1019</v>
      </c>
      <c r="AP831" s="15" t="s">
        <v>1007</v>
      </c>
      <c r="AQ831" s="15" t="s">
        <v>1008</v>
      </c>
      <c r="AR831" s="16"/>
    </row>
    <row r="832" spans="1:44" ht="15.5" x14ac:dyDescent="0.35">
      <c r="A832" s="15" t="s">
        <v>8234</v>
      </c>
      <c r="B832" s="15" t="s">
        <v>8235</v>
      </c>
      <c r="C832" s="15" t="s">
        <v>8236</v>
      </c>
      <c r="D832" s="16"/>
      <c r="E832" s="17">
        <v>81</v>
      </c>
      <c r="F832" s="17">
        <v>10</v>
      </c>
      <c r="G832" s="15" t="s">
        <v>16</v>
      </c>
      <c r="H832" s="15" t="s">
        <v>995</v>
      </c>
      <c r="I832" s="15" t="s">
        <v>8237</v>
      </c>
      <c r="J832" s="15" t="s">
        <v>995</v>
      </c>
      <c r="K832" s="15" t="s">
        <v>996</v>
      </c>
      <c r="L832" s="15" t="s">
        <v>995</v>
      </c>
      <c r="M832" s="15" t="s">
        <v>997</v>
      </c>
      <c r="N832" s="15" t="s">
        <v>8238</v>
      </c>
      <c r="O832" s="15" t="s">
        <v>8220</v>
      </c>
      <c r="P832" s="15" t="s">
        <v>1929</v>
      </c>
      <c r="Q832" s="15" t="s">
        <v>537</v>
      </c>
      <c r="R832" s="15" t="s">
        <v>8220</v>
      </c>
      <c r="S832" s="15" t="s">
        <v>8239</v>
      </c>
      <c r="T832" s="15" t="s">
        <v>1001</v>
      </c>
      <c r="U832" s="15" t="s">
        <v>8240</v>
      </c>
      <c r="V832" s="15" t="s">
        <v>8241</v>
      </c>
      <c r="W832" s="15" t="s">
        <v>995</v>
      </c>
      <c r="X832" s="18" t="s">
        <v>8242</v>
      </c>
      <c r="Y832" s="15" t="s">
        <v>995</v>
      </c>
      <c r="Z832" s="17">
        <v>1</v>
      </c>
      <c r="AA832" s="17">
        <v>1</v>
      </c>
      <c r="AB832" s="17">
        <v>16</v>
      </c>
      <c r="AC832" s="17">
        <v>96221</v>
      </c>
      <c r="AD832" s="16"/>
      <c r="AE832" s="16"/>
      <c r="AF832" s="15" t="s">
        <v>995</v>
      </c>
      <c r="AG832" s="16" t="b">
        <v>0</v>
      </c>
      <c r="AH832" s="15" t="s">
        <v>8243</v>
      </c>
      <c r="AI832" s="15" t="s">
        <v>995</v>
      </c>
      <c r="AJ832" s="15" t="s">
        <v>995</v>
      </c>
      <c r="AK832" s="16" t="b">
        <v>1</v>
      </c>
      <c r="AL832" s="16" t="b">
        <v>0</v>
      </c>
      <c r="AM832" s="15" t="s">
        <v>1042</v>
      </c>
      <c r="AN832" s="15" t="s">
        <v>8244</v>
      </c>
      <c r="AO832" s="15" t="s">
        <v>997</v>
      </c>
      <c r="AP832" s="15" t="s">
        <v>1007</v>
      </c>
      <c r="AQ832" s="15" t="s">
        <v>1008</v>
      </c>
      <c r="AR832" s="15" t="s">
        <v>1966</v>
      </c>
    </row>
    <row r="833" spans="1:44" ht="15.5" x14ac:dyDescent="0.35">
      <c r="A833" s="15" t="s">
        <v>8245</v>
      </c>
      <c r="B833" s="15" t="s">
        <v>8246</v>
      </c>
      <c r="C833" s="15" t="s">
        <v>8247</v>
      </c>
      <c r="D833" s="16"/>
      <c r="E833" s="16"/>
      <c r="F833" s="16"/>
      <c r="G833" s="15" t="s">
        <v>1115</v>
      </c>
      <c r="H833" s="15" t="s">
        <v>995</v>
      </c>
      <c r="I833" s="15" t="s">
        <v>995</v>
      </c>
      <c r="J833" s="15" t="s">
        <v>995</v>
      </c>
      <c r="K833" s="15" t="s">
        <v>996</v>
      </c>
      <c r="L833" s="15" t="s">
        <v>995</v>
      </c>
      <c r="M833" s="15" t="s">
        <v>1139</v>
      </c>
      <c r="N833" s="15" t="s">
        <v>8248</v>
      </c>
      <c r="O833" s="15" t="s">
        <v>7691</v>
      </c>
      <c r="P833" s="15" t="s">
        <v>1929</v>
      </c>
      <c r="Q833" s="15" t="s">
        <v>537</v>
      </c>
      <c r="R833" s="15" t="s">
        <v>8249</v>
      </c>
      <c r="S833" s="15" t="s">
        <v>8250</v>
      </c>
      <c r="T833" s="15" t="s">
        <v>1001</v>
      </c>
      <c r="U833" s="15" t="s">
        <v>8251</v>
      </c>
      <c r="V833" s="15" t="s">
        <v>8252</v>
      </c>
      <c r="W833" s="15" t="s">
        <v>995</v>
      </c>
      <c r="X833" s="18" t="s">
        <v>8253</v>
      </c>
      <c r="Y833" s="15" t="s">
        <v>995</v>
      </c>
      <c r="Z833" s="17">
        <v>0</v>
      </c>
      <c r="AA833" s="17">
        <v>1</v>
      </c>
      <c r="AB833" s="16"/>
      <c r="AC833" s="16"/>
      <c r="AD833" s="16"/>
      <c r="AE833" s="16"/>
      <c r="AF833" s="15" t="s">
        <v>995</v>
      </c>
      <c r="AG833" s="16" t="b">
        <v>0</v>
      </c>
      <c r="AH833" s="15" t="s">
        <v>995</v>
      </c>
      <c r="AI833" s="15" t="s">
        <v>995</v>
      </c>
      <c r="AJ833" s="15" t="s">
        <v>995</v>
      </c>
      <c r="AK833" s="16" t="b">
        <v>0</v>
      </c>
      <c r="AL833" s="16" t="b">
        <v>0</v>
      </c>
      <c r="AM833" s="16"/>
      <c r="AN833" s="15" t="s">
        <v>8254</v>
      </c>
      <c r="AO833" s="15" t="s">
        <v>1139</v>
      </c>
      <c r="AP833" s="15" t="s">
        <v>1007</v>
      </c>
      <c r="AQ833" s="15" t="s">
        <v>1008</v>
      </c>
      <c r="AR833" s="16"/>
    </row>
    <row r="834" spans="1:44" ht="15.5" x14ac:dyDescent="0.35">
      <c r="A834" s="15" t="s">
        <v>8255</v>
      </c>
      <c r="B834" s="15" t="s">
        <v>8256</v>
      </c>
      <c r="C834" s="15" t="s">
        <v>8257</v>
      </c>
      <c r="D834" s="16"/>
      <c r="E834" s="17">
        <v>29</v>
      </c>
      <c r="F834" s="17">
        <v>4</v>
      </c>
      <c r="G834" s="15" t="s">
        <v>16</v>
      </c>
      <c r="H834" s="15" t="s">
        <v>995</v>
      </c>
      <c r="I834" s="15" t="s">
        <v>995</v>
      </c>
      <c r="J834" s="15" t="s">
        <v>995</v>
      </c>
      <c r="K834" s="15" t="s">
        <v>996</v>
      </c>
      <c r="L834" s="15" t="s">
        <v>995</v>
      </c>
      <c r="M834" s="15" t="s">
        <v>997</v>
      </c>
      <c r="N834" s="15" t="s">
        <v>8258</v>
      </c>
      <c r="O834" s="15" t="s">
        <v>8259</v>
      </c>
      <c r="P834" s="15" t="s">
        <v>8260</v>
      </c>
      <c r="Q834" s="15" t="s">
        <v>537</v>
      </c>
      <c r="R834" s="15" t="s">
        <v>8261</v>
      </c>
      <c r="S834" s="15" t="s">
        <v>8262</v>
      </c>
      <c r="T834" s="15" t="s">
        <v>1001</v>
      </c>
      <c r="U834" s="15" t="s">
        <v>8263</v>
      </c>
      <c r="V834" s="15" t="s">
        <v>8264</v>
      </c>
      <c r="W834" s="15" t="s">
        <v>995</v>
      </c>
      <c r="X834" s="18" t="s">
        <v>8265</v>
      </c>
      <c r="Y834" s="15" t="s">
        <v>995</v>
      </c>
      <c r="Z834" s="17">
        <v>0</v>
      </c>
      <c r="AA834" s="17">
        <v>1</v>
      </c>
      <c r="AB834" s="16"/>
      <c r="AC834" s="16"/>
      <c r="AD834" s="16"/>
      <c r="AE834" s="16"/>
      <c r="AF834" s="15" t="s">
        <v>995</v>
      </c>
      <c r="AG834" s="16" t="b">
        <v>0</v>
      </c>
      <c r="AH834" s="15" t="s">
        <v>995</v>
      </c>
      <c r="AI834" s="15" t="s">
        <v>995</v>
      </c>
      <c r="AJ834" s="15" t="s">
        <v>995</v>
      </c>
      <c r="AK834" s="16" t="b">
        <v>0</v>
      </c>
      <c r="AL834" s="16" t="b">
        <v>0</v>
      </c>
      <c r="AM834" s="16"/>
      <c r="AN834" s="15" t="s">
        <v>8266</v>
      </c>
      <c r="AO834" s="15" t="s">
        <v>1019</v>
      </c>
      <c r="AP834" s="15" t="s">
        <v>1725</v>
      </c>
      <c r="AQ834" s="15" t="s">
        <v>1008</v>
      </c>
      <c r="AR834" s="16"/>
    </row>
    <row r="835" spans="1:44" ht="15.5" x14ac:dyDescent="0.35">
      <c r="A835" s="15" t="s">
        <v>8267</v>
      </c>
      <c r="B835" s="15" t="s">
        <v>8268</v>
      </c>
      <c r="C835" s="15" t="s">
        <v>8269</v>
      </c>
      <c r="D835" s="16"/>
      <c r="E835" s="17">
        <v>29</v>
      </c>
      <c r="F835" s="17">
        <v>4</v>
      </c>
      <c r="G835" s="15" t="s">
        <v>1023</v>
      </c>
      <c r="H835" s="15" t="s">
        <v>995</v>
      </c>
      <c r="I835" s="15" t="s">
        <v>995</v>
      </c>
      <c r="J835" s="15" t="s">
        <v>995</v>
      </c>
      <c r="K835" s="15" t="s">
        <v>996</v>
      </c>
      <c r="L835" s="15" t="s">
        <v>995</v>
      </c>
      <c r="M835" s="15" t="s">
        <v>997</v>
      </c>
      <c r="N835" s="15" t="s">
        <v>8270</v>
      </c>
      <c r="O835" s="15" t="s">
        <v>8259</v>
      </c>
      <c r="P835" s="15" t="s">
        <v>8260</v>
      </c>
      <c r="Q835" s="15" t="s">
        <v>537</v>
      </c>
      <c r="R835" s="15" t="s">
        <v>8261</v>
      </c>
      <c r="S835" s="15" t="s">
        <v>8262</v>
      </c>
      <c r="T835" s="15" t="s">
        <v>1001</v>
      </c>
      <c r="U835" s="15" t="s">
        <v>8263</v>
      </c>
      <c r="V835" s="15" t="s">
        <v>8271</v>
      </c>
      <c r="W835" s="15" t="s">
        <v>995</v>
      </c>
      <c r="X835" s="18" t="s">
        <v>8272</v>
      </c>
      <c r="Y835" s="15" t="s">
        <v>995</v>
      </c>
      <c r="Z835" s="17">
        <v>0</v>
      </c>
      <c r="AA835" s="17">
        <v>1</v>
      </c>
      <c r="AB835" s="16"/>
      <c r="AC835" s="16"/>
      <c r="AD835" s="16"/>
      <c r="AE835" s="16"/>
      <c r="AF835" s="15" t="s">
        <v>995</v>
      </c>
      <c r="AG835" s="16" t="b">
        <v>0</v>
      </c>
      <c r="AH835" s="15" t="s">
        <v>995</v>
      </c>
      <c r="AI835" s="15" t="s">
        <v>995</v>
      </c>
      <c r="AJ835" s="15" t="s">
        <v>995</v>
      </c>
      <c r="AK835" s="16" t="b">
        <v>0</v>
      </c>
      <c r="AL835" s="16" t="b">
        <v>0</v>
      </c>
      <c r="AM835" s="16"/>
      <c r="AN835" s="15" t="s">
        <v>8273</v>
      </c>
      <c r="AO835" s="15" t="s">
        <v>1067</v>
      </c>
      <c r="AP835" s="15" t="s">
        <v>1007</v>
      </c>
      <c r="AQ835" s="15" t="s">
        <v>1008</v>
      </c>
      <c r="AR835" s="16"/>
    </row>
    <row r="836" spans="1:44" ht="15.5" x14ac:dyDescent="0.35">
      <c r="A836" s="15" t="s">
        <v>8274</v>
      </c>
      <c r="B836" s="15" t="s">
        <v>8275</v>
      </c>
      <c r="C836" s="15" t="s">
        <v>8276</v>
      </c>
      <c r="D836" s="16"/>
      <c r="E836" s="17">
        <v>58</v>
      </c>
      <c r="F836" s="17">
        <v>9</v>
      </c>
      <c r="G836" s="15" t="s">
        <v>1034</v>
      </c>
      <c r="H836" s="15" t="s">
        <v>995</v>
      </c>
      <c r="I836" s="15" t="s">
        <v>995</v>
      </c>
      <c r="J836" s="15" t="s">
        <v>995</v>
      </c>
      <c r="K836" s="15" t="s">
        <v>996</v>
      </c>
      <c r="L836" s="15" t="s">
        <v>995</v>
      </c>
      <c r="M836" s="15" t="s">
        <v>1139</v>
      </c>
      <c r="N836" s="15" t="s">
        <v>8277</v>
      </c>
      <c r="O836" s="15" t="s">
        <v>8278</v>
      </c>
      <c r="P836" s="15" t="s">
        <v>8260</v>
      </c>
      <c r="Q836" s="15" t="s">
        <v>537</v>
      </c>
      <c r="R836" s="15" t="s">
        <v>8279</v>
      </c>
      <c r="S836" s="15" t="s">
        <v>8280</v>
      </c>
      <c r="T836" s="15" t="s">
        <v>1001</v>
      </c>
      <c r="U836" s="15" t="s">
        <v>8281</v>
      </c>
      <c r="V836" s="15" t="s">
        <v>8282</v>
      </c>
      <c r="W836" s="15" t="s">
        <v>995</v>
      </c>
      <c r="X836" s="18" t="s">
        <v>8283</v>
      </c>
      <c r="Y836" s="15" t="s">
        <v>995</v>
      </c>
      <c r="Z836" s="17">
        <v>0</v>
      </c>
      <c r="AA836" s="17">
        <v>1</v>
      </c>
      <c r="AB836" s="16"/>
      <c r="AC836" s="16"/>
      <c r="AD836" s="16"/>
      <c r="AE836" s="16"/>
      <c r="AF836" s="15" t="s">
        <v>995</v>
      </c>
      <c r="AG836" s="16" t="b">
        <v>0</v>
      </c>
      <c r="AH836" s="15" t="s">
        <v>995</v>
      </c>
      <c r="AI836" s="15" t="s">
        <v>995</v>
      </c>
      <c r="AJ836" s="15" t="s">
        <v>995</v>
      </c>
      <c r="AK836" s="16" t="b">
        <v>0</v>
      </c>
      <c r="AL836" s="16" t="b">
        <v>0</v>
      </c>
      <c r="AM836" s="16"/>
      <c r="AN836" s="15" t="s">
        <v>8284</v>
      </c>
      <c r="AO836" s="15" t="s">
        <v>1139</v>
      </c>
      <c r="AP836" s="15" t="s">
        <v>1007</v>
      </c>
      <c r="AQ836" s="15" t="s">
        <v>1008</v>
      </c>
      <c r="AR836" s="16"/>
    </row>
    <row r="837" spans="1:44" ht="15.5" x14ac:dyDescent="0.35">
      <c r="A837" s="15" t="s">
        <v>8285</v>
      </c>
      <c r="B837" s="15" t="s">
        <v>8286</v>
      </c>
      <c r="C837" s="15" t="s">
        <v>8287</v>
      </c>
      <c r="D837" s="16"/>
      <c r="E837" s="17">
        <v>80</v>
      </c>
      <c r="F837" s="17">
        <v>10</v>
      </c>
      <c r="G837" s="15" t="s">
        <v>16</v>
      </c>
      <c r="H837" s="15" t="s">
        <v>995</v>
      </c>
      <c r="I837" s="15" t="s">
        <v>995</v>
      </c>
      <c r="J837" s="15" t="s">
        <v>995</v>
      </c>
      <c r="K837" s="15" t="s">
        <v>996</v>
      </c>
      <c r="L837" s="15" t="s">
        <v>995</v>
      </c>
      <c r="M837" s="15" t="s">
        <v>1139</v>
      </c>
      <c r="N837" s="15" t="s">
        <v>8288</v>
      </c>
      <c r="O837" s="15" t="s">
        <v>8278</v>
      </c>
      <c r="P837" s="15" t="s">
        <v>8260</v>
      </c>
      <c r="Q837" s="15" t="s">
        <v>537</v>
      </c>
      <c r="R837" s="15" t="s">
        <v>8279</v>
      </c>
      <c r="S837" s="15" t="s">
        <v>8280</v>
      </c>
      <c r="T837" s="15" t="s">
        <v>1001</v>
      </c>
      <c r="U837" s="15" t="s">
        <v>8289</v>
      </c>
      <c r="V837" s="15" t="s">
        <v>8290</v>
      </c>
      <c r="W837" s="15" t="s">
        <v>995</v>
      </c>
      <c r="X837" s="18" t="s">
        <v>8291</v>
      </c>
      <c r="Y837" s="15" t="s">
        <v>995</v>
      </c>
      <c r="Z837" s="17">
        <v>0</v>
      </c>
      <c r="AA837" s="17">
        <v>1</v>
      </c>
      <c r="AB837" s="16"/>
      <c r="AC837" s="16"/>
      <c r="AD837" s="16"/>
      <c r="AE837" s="16"/>
      <c r="AF837" s="15" t="s">
        <v>995</v>
      </c>
      <c r="AG837" s="16" t="b">
        <v>0</v>
      </c>
      <c r="AH837" s="15" t="s">
        <v>995</v>
      </c>
      <c r="AI837" s="15" t="s">
        <v>995</v>
      </c>
      <c r="AJ837" s="15" t="s">
        <v>995</v>
      </c>
      <c r="AK837" s="16" t="b">
        <v>0</v>
      </c>
      <c r="AL837" s="16" t="b">
        <v>0</v>
      </c>
      <c r="AM837" s="16"/>
      <c r="AN837" s="15" t="s">
        <v>1093</v>
      </c>
      <c r="AO837" s="15" t="s">
        <v>1139</v>
      </c>
      <c r="AP837" s="15" t="s">
        <v>1725</v>
      </c>
      <c r="AQ837" s="15" t="s">
        <v>1008</v>
      </c>
      <c r="AR837" s="16"/>
    </row>
    <row r="838" spans="1:44" ht="15.5" x14ac:dyDescent="0.35">
      <c r="A838" s="15" t="s">
        <v>8292</v>
      </c>
      <c r="B838" s="15" t="s">
        <v>8293</v>
      </c>
      <c r="C838" s="15" t="s">
        <v>8294</v>
      </c>
      <c r="D838" s="16"/>
      <c r="E838" s="16"/>
      <c r="F838" s="16"/>
      <c r="G838" s="15" t="s">
        <v>16</v>
      </c>
      <c r="H838" s="15" t="s">
        <v>995</v>
      </c>
      <c r="I838" s="15" t="s">
        <v>995</v>
      </c>
      <c r="J838" s="15" t="s">
        <v>995</v>
      </c>
      <c r="K838" s="15" t="s">
        <v>996</v>
      </c>
      <c r="L838" s="15" t="s">
        <v>995</v>
      </c>
      <c r="M838" s="15" t="s">
        <v>1008</v>
      </c>
      <c r="N838" s="15" t="s">
        <v>8295</v>
      </c>
      <c r="O838" s="15" t="s">
        <v>8296</v>
      </c>
      <c r="P838" s="15" t="s">
        <v>8297</v>
      </c>
      <c r="Q838" s="15" t="s">
        <v>537</v>
      </c>
      <c r="R838" s="15" t="s">
        <v>5297</v>
      </c>
      <c r="S838" s="15" t="s">
        <v>8298</v>
      </c>
      <c r="T838" s="15" t="s">
        <v>1001</v>
      </c>
      <c r="U838" s="15" t="s">
        <v>995</v>
      </c>
      <c r="V838" s="15" t="s">
        <v>995</v>
      </c>
      <c r="W838" s="15" t="s">
        <v>995</v>
      </c>
      <c r="X838" s="18" t="s">
        <v>8299</v>
      </c>
      <c r="Y838" s="15" t="s">
        <v>995</v>
      </c>
      <c r="Z838" s="17">
        <v>0</v>
      </c>
      <c r="AA838" s="17">
        <v>1</v>
      </c>
      <c r="AB838" s="16"/>
      <c r="AC838" s="16"/>
      <c r="AD838" s="16"/>
      <c r="AE838" s="16"/>
      <c r="AF838" s="15" t="s">
        <v>995</v>
      </c>
      <c r="AG838" s="16" t="b">
        <v>0</v>
      </c>
      <c r="AH838" s="15" t="s">
        <v>995</v>
      </c>
      <c r="AI838" s="15" t="s">
        <v>995</v>
      </c>
      <c r="AJ838" s="15" t="s">
        <v>995</v>
      </c>
      <c r="AK838" s="16" t="b">
        <v>0</v>
      </c>
      <c r="AL838" s="16" t="b">
        <v>0</v>
      </c>
      <c r="AM838" s="15" t="s">
        <v>1042</v>
      </c>
      <c r="AN838" s="15" t="s">
        <v>1725</v>
      </c>
      <c r="AO838" s="15" t="s">
        <v>1008</v>
      </c>
      <c r="AP838" s="15" t="s">
        <v>1725</v>
      </c>
      <c r="AQ838" s="15" t="s">
        <v>1008</v>
      </c>
      <c r="AR838" s="16"/>
    </row>
    <row r="839" spans="1:44" ht="15.5" x14ac:dyDescent="0.35">
      <c r="A839" s="15" t="s">
        <v>8300</v>
      </c>
      <c r="B839" s="15" t="s">
        <v>8301</v>
      </c>
      <c r="C839" s="15" t="s">
        <v>8302</v>
      </c>
      <c r="D839" s="16"/>
      <c r="E839" s="17">
        <v>14</v>
      </c>
      <c r="F839" s="17">
        <v>4</v>
      </c>
      <c r="G839" s="15" t="s">
        <v>1115</v>
      </c>
      <c r="H839" s="15" t="s">
        <v>995</v>
      </c>
      <c r="I839" s="15" t="s">
        <v>995</v>
      </c>
      <c r="J839" s="15" t="s">
        <v>995</v>
      </c>
      <c r="K839" s="15" t="s">
        <v>996</v>
      </c>
      <c r="L839" s="15" t="s">
        <v>995</v>
      </c>
      <c r="M839" s="15" t="s">
        <v>997</v>
      </c>
      <c r="N839" s="15" t="s">
        <v>8303</v>
      </c>
      <c r="O839" s="15" t="s">
        <v>8304</v>
      </c>
      <c r="P839" s="15" t="s">
        <v>8297</v>
      </c>
      <c r="Q839" s="15" t="s">
        <v>537</v>
      </c>
      <c r="R839" s="15" t="s">
        <v>8305</v>
      </c>
      <c r="S839" s="15" t="s">
        <v>8306</v>
      </c>
      <c r="T839" s="15" t="s">
        <v>1001</v>
      </c>
      <c r="U839" s="15" t="s">
        <v>8307</v>
      </c>
      <c r="V839" s="15" t="s">
        <v>8308</v>
      </c>
      <c r="W839" s="15" t="s">
        <v>995</v>
      </c>
      <c r="X839" s="18" t="s">
        <v>8309</v>
      </c>
      <c r="Y839" s="15" t="s">
        <v>995</v>
      </c>
      <c r="Z839" s="17">
        <v>0</v>
      </c>
      <c r="AA839" s="17">
        <v>1</v>
      </c>
      <c r="AB839" s="16"/>
      <c r="AC839" s="16"/>
      <c r="AD839" s="16"/>
      <c r="AE839" s="16"/>
      <c r="AF839" s="15" t="s">
        <v>995</v>
      </c>
      <c r="AG839" s="16" t="b">
        <v>0</v>
      </c>
      <c r="AH839" s="15" t="s">
        <v>995</v>
      </c>
      <c r="AI839" s="15" t="s">
        <v>995</v>
      </c>
      <c r="AJ839" s="15" t="s">
        <v>995</v>
      </c>
      <c r="AK839" s="16" t="b">
        <v>0</v>
      </c>
      <c r="AL839" s="16" t="b">
        <v>0</v>
      </c>
      <c r="AM839" s="16"/>
      <c r="AN839" s="15" t="s">
        <v>8310</v>
      </c>
      <c r="AO839" s="15" t="s">
        <v>1067</v>
      </c>
      <c r="AP839" s="15" t="s">
        <v>1007</v>
      </c>
      <c r="AQ839" s="15" t="s">
        <v>1008</v>
      </c>
      <c r="AR839" s="16"/>
    </row>
    <row r="840" spans="1:44" ht="15.5" x14ac:dyDescent="0.35">
      <c r="A840" s="15" t="s">
        <v>505</v>
      </c>
      <c r="B840" s="15" t="s">
        <v>8311</v>
      </c>
      <c r="C840" s="15" t="s">
        <v>8312</v>
      </c>
      <c r="D840" s="16"/>
      <c r="E840" s="17">
        <v>14</v>
      </c>
      <c r="F840" s="17">
        <v>4</v>
      </c>
      <c r="G840" s="15" t="s">
        <v>995</v>
      </c>
      <c r="H840" s="15" t="s">
        <v>995</v>
      </c>
      <c r="I840" s="15" t="s">
        <v>995</v>
      </c>
      <c r="J840" s="15" t="s">
        <v>995</v>
      </c>
      <c r="K840" s="15" t="s">
        <v>996</v>
      </c>
      <c r="L840" s="15" t="s">
        <v>995</v>
      </c>
      <c r="M840" s="15" t="s">
        <v>997</v>
      </c>
      <c r="N840" s="15" t="s">
        <v>8313</v>
      </c>
      <c r="O840" s="15" t="s">
        <v>8304</v>
      </c>
      <c r="P840" s="15" t="s">
        <v>8297</v>
      </c>
      <c r="Q840" s="15" t="s">
        <v>537</v>
      </c>
      <c r="R840" s="15" t="s">
        <v>8305</v>
      </c>
      <c r="S840" s="15" t="s">
        <v>8306</v>
      </c>
      <c r="T840" s="15" t="s">
        <v>1001</v>
      </c>
      <c r="U840" s="15" t="s">
        <v>8307</v>
      </c>
      <c r="V840" s="15" t="s">
        <v>8314</v>
      </c>
      <c r="W840" s="15" t="s">
        <v>995</v>
      </c>
      <c r="X840" s="18" t="s">
        <v>8315</v>
      </c>
      <c r="Y840" s="15" t="s">
        <v>995</v>
      </c>
      <c r="Z840" s="17">
        <v>0</v>
      </c>
      <c r="AA840" s="17">
        <v>1</v>
      </c>
      <c r="AB840" s="16"/>
      <c r="AC840" s="16"/>
      <c r="AD840" s="16"/>
      <c r="AE840" s="16"/>
      <c r="AF840" s="15" t="s">
        <v>995</v>
      </c>
      <c r="AG840" s="16" t="b">
        <v>0</v>
      </c>
      <c r="AH840" s="15" t="s">
        <v>995</v>
      </c>
      <c r="AI840" s="15" t="s">
        <v>995</v>
      </c>
      <c r="AJ840" s="15" t="s">
        <v>995</v>
      </c>
      <c r="AK840" s="16" t="b">
        <v>0</v>
      </c>
      <c r="AL840" s="16" t="b">
        <v>0</v>
      </c>
      <c r="AM840" s="16"/>
      <c r="AN840" s="15" t="s">
        <v>1277</v>
      </c>
      <c r="AO840" s="15" t="s">
        <v>1019</v>
      </c>
      <c r="AP840" s="15" t="s">
        <v>1007</v>
      </c>
      <c r="AQ840" s="15" t="s">
        <v>1008</v>
      </c>
      <c r="AR840" s="16"/>
    </row>
    <row r="841" spans="1:44" ht="15.5" x14ac:dyDescent="0.35">
      <c r="A841" s="15" t="s">
        <v>8316</v>
      </c>
      <c r="B841" s="15" t="s">
        <v>8317</v>
      </c>
      <c r="C841" s="15" t="s">
        <v>8318</v>
      </c>
      <c r="D841" s="16"/>
      <c r="E841" s="17">
        <v>72</v>
      </c>
      <c r="F841" s="17">
        <v>10</v>
      </c>
      <c r="G841" s="15" t="s">
        <v>16</v>
      </c>
      <c r="H841" s="15" t="s">
        <v>995</v>
      </c>
      <c r="I841" s="15" t="s">
        <v>995</v>
      </c>
      <c r="J841" s="15" t="s">
        <v>995</v>
      </c>
      <c r="K841" s="15" t="s">
        <v>996</v>
      </c>
      <c r="L841" s="15" t="s">
        <v>995</v>
      </c>
      <c r="M841" s="15" t="s">
        <v>997</v>
      </c>
      <c r="N841" s="15" t="s">
        <v>8319</v>
      </c>
      <c r="O841" s="15" t="s">
        <v>8304</v>
      </c>
      <c r="P841" s="15" t="s">
        <v>8297</v>
      </c>
      <c r="Q841" s="15" t="s">
        <v>537</v>
      </c>
      <c r="R841" s="15" t="s">
        <v>8304</v>
      </c>
      <c r="S841" s="15" t="s">
        <v>8320</v>
      </c>
      <c r="T841" s="15" t="s">
        <v>1001</v>
      </c>
      <c r="U841" s="15" t="s">
        <v>8321</v>
      </c>
      <c r="V841" s="15" t="s">
        <v>8322</v>
      </c>
      <c r="W841" s="15" t="s">
        <v>995</v>
      </c>
      <c r="X841" s="18" t="s">
        <v>8323</v>
      </c>
      <c r="Y841" s="15" t="s">
        <v>995</v>
      </c>
      <c r="Z841" s="17">
        <v>0</v>
      </c>
      <c r="AA841" s="17">
        <v>1</v>
      </c>
      <c r="AB841" s="16"/>
      <c r="AC841" s="16"/>
      <c r="AD841" s="16"/>
      <c r="AE841" s="16"/>
      <c r="AF841" s="15" t="s">
        <v>995</v>
      </c>
      <c r="AG841" s="16" t="b">
        <v>0</v>
      </c>
      <c r="AH841" s="15" t="s">
        <v>995</v>
      </c>
      <c r="AI841" s="15" t="s">
        <v>995</v>
      </c>
      <c r="AJ841" s="15" t="s">
        <v>995</v>
      </c>
      <c r="AK841" s="16" t="b">
        <v>0</v>
      </c>
      <c r="AL841" s="16" t="b">
        <v>0</v>
      </c>
      <c r="AM841" s="16"/>
      <c r="AN841" s="15" t="s">
        <v>1525</v>
      </c>
      <c r="AO841" s="15" t="s">
        <v>1057</v>
      </c>
      <c r="AP841" s="15" t="s">
        <v>1007</v>
      </c>
      <c r="AQ841" s="15" t="s">
        <v>1008</v>
      </c>
      <c r="AR841" s="16"/>
    </row>
    <row r="842" spans="1:44" ht="15.5" x14ac:dyDescent="0.35">
      <c r="A842" s="15" t="s">
        <v>8324</v>
      </c>
      <c r="B842" s="15" t="s">
        <v>8325</v>
      </c>
      <c r="C842" s="15" t="s">
        <v>8326</v>
      </c>
      <c r="D842" s="16"/>
      <c r="E842" s="17">
        <v>6</v>
      </c>
      <c r="F842" s="17">
        <v>2</v>
      </c>
      <c r="G842" s="15" t="s">
        <v>994</v>
      </c>
      <c r="H842" s="15" t="s">
        <v>995</v>
      </c>
      <c r="I842" s="15" t="s">
        <v>995</v>
      </c>
      <c r="J842" s="15" t="s">
        <v>995</v>
      </c>
      <c r="K842" s="15" t="s">
        <v>996</v>
      </c>
      <c r="L842" s="15" t="s">
        <v>995</v>
      </c>
      <c r="M842" s="15" t="s">
        <v>997</v>
      </c>
      <c r="N842" s="15" t="s">
        <v>8327</v>
      </c>
      <c r="O842" s="15" t="s">
        <v>8328</v>
      </c>
      <c r="P842" s="15" t="s">
        <v>8297</v>
      </c>
      <c r="Q842" s="15" t="s">
        <v>537</v>
      </c>
      <c r="R842" s="15" t="s">
        <v>8329</v>
      </c>
      <c r="S842" s="15" t="s">
        <v>8330</v>
      </c>
      <c r="T842" s="15" t="s">
        <v>1001</v>
      </c>
      <c r="U842" s="15" t="s">
        <v>8331</v>
      </c>
      <c r="V842" s="15" t="s">
        <v>8332</v>
      </c>
      <c r="W842" s="15" t="s">
        <v>995</v>
      </c>
      <c r="X842" s="18" t="s">
        <v>8333</v>
      </c>
      <c r="Y842" s="15" t="s">
        <v>995</v>
      </c>
      <c r="Z842" s="17">
        <v>0</v>
      </c>
      <c r="AA842" s="17">
        <v>1</v>
      </c>
      <c r="AB842" s="16"/>
      <c r="AC842" s="16"/>
      <c r="AD842" s="16"/>
      <c r="AE842" s="16"/>
      <c r="AF842" s="15" t="s">
        <v>995</v>
      </c>
      <c r="AG842" s="16" t="b">
        <v>0</v>
      </c>
      <c r="AH842" s="15" t="s">
        <v>995</v>
      </c>
      <c r="AI842" s="15" t="s">
        <v>995</v>
      </c>
      <c r="AJ842" s="15" t="s">
        <v>995</v>
      </c>
      <c r="AK842" s="16" t="b">
        <v>0</v>
      </c>
      <c r="AL842" s="16" t="b">
        <v>0</v>
      </c>
      <c r="AM842" s="16"/>
      <c r="AN842" s="15" t="s">
        <v>5692</v>
      </c>
      <c r="AO842" s="15" t="s">
        <v>1019</v>
      </c>
      <c r="AP842" s="15" t="s">
        <v>1007</v>
      </c>
      <c r="AQ842" s="15" t="s">
        <v>1008</v>
      </c>
      <c r="AR842" s="16"/>
    </row>
    <row r="843" spans="1:44" ht="15.5" x14ac:dyDescent="0.35">
      <c r="A843" s="15" t="s">
        <v>8334</v>
      </c>
      <c r="B843" s="15" t="s">
        <v>8335</v>
      </c>
      <c r="C843" s="15" t="s">
        <v>8336</v>
      </c>
      <c r="D843" s="16"/>
      <c r="E843" s="17">
        <v>12</v>
      </c>
      <c r="F843" s="17">
        <v>3</v>
      </c>
      <c r="G843" s="15" t="s">
        <v>994</v>
      </c>
      <c r="H843" s="15" t="s">
        <v>995</v>
      </c>
      <c r="I843" s="15" t="s">
        <v>995</v>
      </c>
      <c r="J843" s="15" t="s">
        <v>995</v>
      </c>
      <c r="K843" s="15" t="s">
        <v>996</v>
      </c>
      <c r="L843" s="15" t="s">
        <v>995</v>
      </c>
      <c r="M843" s="15" t="s">
        <v>997</v>
      </c>
      <c r="N843" s="15" t="s">
        <v>8337</v>
      </c>
      <c r="O843" s="15" t="s">
        <v>8328</v>
      </c>
      <c r="P843" s="15" t="s">
        <v>8297</v>
      </c>
      <c r="Q843" s="15" t="s">
        <v>537</v>
      </c>
      <c r="R843" s="15" t="s">
        <v>8338</v>
      </c>
      <c r="S843" s="15" t="s">
        <v>8339</v>
      </c>
      <c r="T843" s="15" t="s">
        <v>1001</v>
      </c>
      <c r="U843" s="15" t="s">
        <v>8340</v>
      </c>
      <c r="V843" s="15" t="s">
        <v>8341</v>
      </c>
      <c r="W843" s="15" t="s">
        <v>995</v>
      </c>
      <c r="X843" s="18" t="s">
        <v>8342</v>
      </c>
      <c r="Y843" s="15" t="s">
        <v>995</v>
      </c>
      <c r="Z843" s="17">
        <v>0</v>
      </c>
      <c r="AA843" s="17">
        <v>1</v>
      </c>
      <c r="AB843" s="16"/>
      <c r="AC843" s="16"/>
      <c r="AD843" s="16"/>
      <c r="AE843" s="16"/>
      <c r="AF843" s="15" t="s">
        <v>995</v>
      </c>
      <c r="AG843" s="16" t="b">
        <v>0</v>
      </c>
      <c r="AH843" s="15" t="s">
        <v>995</v>
      </c>
      <c r="AI843" s="15" t="s">
        <v>995</v>
      </c>
      <c r="AJ843" s="15" t="s">
        <v>995</v>
      </c>
      <c r="AK843" s="16" t="b">
        <v>0</v>
      </c>
      <c r="AL843" s="16" t="b">
        <v>0</v>
      </c>
      <c r="AM843" s="16"/>
      <c r="AN843" s="15" t="s">
        <v>2206</v>
      </c>
      <c r="AO843" s="15" t="s">
        <v>1019</v>
      </c>
      <c r="AP843" s="15" t="s">
        <v>1007</v>
      </c>
      <c r="AQ843" s="15" t="s">
        <v>1008</v>
      </c>
      <c r="AR843" s="16"/>
    </row>
    <row r="844" spans="1:44" ht="15.5" x14ac:dyDescent="0.35">
      <c r="A844" s="15" t="s">
        <v>8343</v>
      </c>
      <c r="B844" s="15" t="s">
        <v>8344</v>
      </c>
      <c r="C844" s="15" t="s">
        <v>8345</v>
      </c>
      <c r="D844" s="16"/>
      <c r="E844" s="17">
        <v>12</v>
      </c>
      <c r="F844" s="17">
        <v>3</v>
      </c>
      <c r="G844" s="15" t="s">
        <v>994</v>
      </c>
      <c r="H844" s="15" t="s">
        <v>995</v>
      </c>
      <c r="I844" s="15" t="s">
        <v>995</v>
      </c>
      <c r="J844" s="15" t="s">
        <v>995</v>
      </c>
      <c r="K844" s="15" t="s">
        <v>996</v>
      </c>
      <c r="L844" s="15" t="s">
        <v>995</v>
      </c>
      <c r="M844" s="15" t="s">
        <v>997</v>
      </c>
      <c r="N844" s="15" t="s">
        <v>8346</v>
      </c>
      <c r="O844" s="15" t="s">
        <v>8328</v>
      </c>
      <c r="P844" s="15" t="s">
        <v>8297</v>
      </c>
      <c r="Q844" s="15" t="s">
        <v>537</v>
      </c>
      <c r="R844" s="15" t="s">
        <v>8338</v>
      </c>
      <c r="S844" s="15" t="s">
        <v>8339</v>
      </c>
      <c r="T844" s="15" t="s">
        <v>1001</v>
      </c>
      <c r="U844" s="15" t="s">
        <v>8340</v>
      </c>
      <c r="V844" s="15" t="s">
        <v>8341</v>
      </c>
      <c r="W844" s="15" t="s">
        <v>995</v>
      </c>
      <c r="X844" s="18" t="s">
        <v>8347</v>
      </c>
      <c r="Y844" s="15" t="s">
        <v>995</v>
      </c>
      <c r="Z844" s="17">
        <v>0</v>
      </c>
      <c r="AA844" s="17">
        <v>1</v>
      </c>
      <c r="AB844" s="16"/>
      <c r="AC844" s="16"/>
      <c r="AD844" s="16"/>
      <c r="AE844" s="16"/>
      <c r="AF844" s="15" t="s">
        <v>995</v>
      </c>
      <c r="AG844" s="16" t="b">
        <v>0</v>
      </c>
      <c r="AH844" s="15" t="s">
        <v>995</v>
      </c>
      <c r="AI844" s="15" t="s">
        <v>995</v>
      </c>
      <c r="AJ844" s="15" t="s">
        <v>995</v>
      </c>
      <c r="AK844" s="16" t="b">
        <v>0</v>
      </c>
      <c r="AL844" s="16" t="b">
        <v>0</v>
      </c>
      <c r="AM844" s="16"/>
      <c r="AN844" s="15" t="s">
        <v>4599</v>
      </c>
      <c r="AO844" s="15" t="s">
        <v>1067</v>
      </c>
      <c r="AP844" s="15" t="s">
        <v>1007</v>
      </c>
      <c r="AQ844" s="15" t="s">
        <v>1008</v>
      </c>
      <c r="AR844" s="16"/>
    </row>
    <row r="845" spans="1:44" ht="15.5" x14ac:dyDescent="0.35">
      <c r="A845" s="15" t="s">
        <v>8348</v>
      </c>
      <c r="B845" s="15" t="s">
        <v>8349</v>
      </c>
      <c r="C845" s="15" t="s">
        <v>8350</v>
      </c>
      <c r="D845" s="16"/>
      <c r="E845" s="17">
        <v>16</v>
      </c>
      <c r="F845" s="17">
        <v>4</v>
      </c>
      <c r="G845" s="15" t="s">
        <v>14</v>
      </c>
      <c r="H845" s="15" t="s">
        <v>995</v>
      </c>
      <c r="I845" s="15" t="s">
        <v>995</v>
      </c>
      <c r="J845" s="15" t="s">
        <v>995</v>
      </c>
      <c r="K845" s="15" t="s">
        <v>996</v>
      </c>
      <c r="L845" s="15" t="s">
        <v>995</v>
      </c>
      <c r="M845" s="15" t="s">
        <v>997</v>
      </c>
      <c r="N845" s="15" t="s">
        <v>8351</v>
      </c>
      <c r="O845" s="15" t="s">
        <v>8352</v>
      </c>
      <c r="P845" s="15" t="s">
        <v>8297</v>
      </c>
      <c r="Q845" s="15" t="s">
        <v>537</v>
      </c>
      <c r="R845" s="15" t="s">
        <v>8353</v>
      </c>
      <c r="S845" s="15" t="s">
        <v>8354</v>
      </c>
      <c r="T845" s="15" t="s">
        <v>1001</v>
      </c>
      <c r="U845" s="15" t="s">
        <v>8355</v>
      </c>
      <c r="V845" s="15" t="s">
        <v>8356</v>
      </c>
      <c r="W845" s="15" t="s">
        <v>995</v>
      </c>
      <c r="X845" s="18" t="s">
        <v>8357</v>
      </c>
      <c r="Y845" s="15" t="s">
        <v>995</v>
      </c>
      <c r="Z845" s="17">
        <v>0</v>
      </c>
      <c r="AA845" s="17">
        <v>1</v>
      </c>
      <c r="AB845" s="16"/>
      <c r="AC845" s="16"/>
      <c r="AD845" s="16"/>
      <c r="AE845" s="16"/>
      <c r="AF845" s="15" t="s">
        <v>995</v>
      </c>
      <c r="AG845" s="16" t="b">
        <v>0</v>
      </c>
      <c r="AH845" s="15" t="s">
        <v>995</v>
      </c>
      <c r="AI845" s="15" t="s">
        <v>995</v>
      </c>
      <c r="AJ845" s="15" t="s">
        <v>995</v>
      </c>
      <c r="AK845" s="16" t="b">
        <v>0</v>
      </c>
      <c r="AL845" s="16" t="b">
        <v>0</v>
      </c>
      <c r="AM845" s="16"/>
      <c r="AN845" s="15" t="s">
        <v>4599</v>
      </c>
      <c r="AO845" s="15" t="s">
        <v>1067</v>
      </c>
      <c r="AP845" s="15" t="s">
        <v>1007</v>
      </c>
      <c r="AQ845" s="15" t="s">
        <v>1008</v>
      </c>
      <c r="AR845" s="16"/>
    </row>
    <row r="846" spans="1:44" ht="15.5" x14ac:dyDescent="0.35">
      <c r="A846" s="15" t="s">
        <v>8358</v>
      </c>
      <c r="B846" s="15" t="s">
        <v>8359</v>
      </c>
      <c r="C846" s="15" t="s">
        <v>8360</v>
      </c>
      <c r="D846" s="16"/>
      <c r="E846" s="17">
        <v>6</v>
      </c>
      <c r="F846" s="17">
        <v>1</v>
      </c>
      <c r="G846" s="15" t="s">
        <v>994</v>
      </c>
      <c r="H846" s="15" t="s">
        <v>995</v>
      </c>
      <c r="I846" s="15" t="s">
        <v>995</v>
      </c>
      <c r="J846" s="15" t="s">
        <v>995</v>
      </c>
      <c r="K846" s="15" t="s">
        <v>996</v>
      </c>
      <c r="L846" s="15" t="s">
        <v>995</v>
      </c>
      <c r="M846" s="15" t="s">
        <v>997</v>
      </c>
      <c r="N846" s="15" t="s">
        <v>8361</v>
      </c>
      <c r="O846" s="15" t="s">
        <v>8352</v>
      </c>
      <c r="P846" s="15" t="s">
        <v>8297</v>
      </c>
      <c r="Q846" s="15" t="s">
        <v>537</v>
      </c>
      <c r="R846" s="15" t="s">
        <v>8362</v>
      </c>
      <c r="S846" s="15" t="s">
        <v>8363</v>
      </c>
      <c r="T846" s="15" t="s">
        <v>1001</v>
      </c>
      <c r="U846" s="15" t="s">
        <v>8364</v>
      </c>
      <c r="V846" s="15" t="s">
        <v>8365</v>
      </c>
      <c r="W846" s="15" t="s">
        <v>995</v>
      </c>
      <c r="X846" s="18" t="s">
        <v>995</v>
      </c>
      <c r="Y846" s="15" t="s">
        <v>995</v>
      </c>
      <c r="Z846" s="17">
        <v>0</v>
      </c>
      <c r="AA846" s="17">
        <v>1</v>
      </c>
      <c r="AB846" s="16"/>
      <c r="AC846" s="16"/>
      <c r="AD846" s="16"/>
      <c r="AE846" s="16"/>
      <c r="AF846" s="15" t="s">
        <v>995</v>
      </c>
      <c r="AG846" s="16" t="b">
        <v>0</v>
      </c>
      <c r="AH846" s="15" t="s">
        <v>995</v>
      </c>
      <c r="AI846" s="15" t="s">
        <v>995</v>
      </c>
      <c r="AJ846" s="15" t="s">
        <v>995</v>
      </c>
      <c r="AK846" s="16" t="b">
        <v>0</v>
      </c>
      <c r="AL846" s="16" t="b">
        <v>0</v>
      </c>
      <c r="AM846" s="16"/>
      <c r="AN846" s="15" t="s">
        <v>8366</v>
      </c>
      <c r="AO846" s="15" t="s">
        <v>1094</v>
      </c>
      <c r="AP846" s="15" t="s">
        <v>1007</v>
      </c>
      <c r="AQ846" s="15" t="s">
        <v>1008</v>
      </c>
      <c r="AR846" s="16"/>
    </row>
    <row r="847" spans="1:44" ht="15.5" x14ac:dyDescent="0.35">
      <c r="A847" s="15" t="s">
        <v>8367</v>
      </c>
      <c r="B847" s="15" t="s">
        <v>8368</v>
      </c>
      <c r="C847" s="15" t="s">
        <v>8369</v>
      </c>
      <c r="D847" s="16"/>
      <c r="E847" s="16"/>
      <c r="F847" s="16"/>
      <c r="G847" s="15" t="s">
        <v>16</v>
      </c>
      <c r="H847" s="15" t="s">
        <v>995</v>
      </c>
      <c r="I847" s="15" t="s">
        <v>995</v>
      </c>
      <c r="J847" s="15" t="s">
        <v>995</v>
      </c>
      <c r="K847" s="15" t="s">
        <v>996</v>
      </c>
      <c r="L847" s="15" t="s">
        <v>995</v>
      </c>
      <c r="M847" s="15" t="s">
        <v>1008</v>
      </c>
      <c r="N847" s="15" t="s">
        <v>8370</v>
      </c>
      <c r="O847" s="15" t="s">
        <v>8328</v>
      </c>
      <c r="P847" s="15" t="s">
        <v>8297</v>
      </c>
      <c r="Q847" s="15" t="s">
        <v>537</v>
      </c>
      <c r="R847" s="15" t="s">
        <v>8371</v>
      </c>
      <c r="S847" s="15" t="s">
        <v>8372</v>
      </c>
      <c r="T847" s="15" t="s">
        <v>1001</v>
      </c>
      <c r="U847" s="15" t="s">
        <v>995</v>
      </c>
      <c r="V847" s="15" t="s">
        <v>995</v>
      </c>
      <c r="W847" s="15" t="s">
        <v>995</v>
      </c>
      <c r="X847" s="18" t="s">
        <v>8373</v>
      </c>
      <c r="Y847" s="15" t="s">
        <v>995</v>
      </c>
      <c r="Z847" s="17">
        <v>0</v>
      </c>
      <c r="AA847" s="17">
        <v>1</v>
      </c>
      <c r="AB847" s="16"/>
      <c r="AC847" s="16"/>
      <c r="AD847" s="16"/>
      <c r="AE847" s="16"/>
      <c r="AF847" s="15" t="s">
        <v>995</v>
      </c>
      <c r="AG847" s="16" t="b">
        <v>0</v>
      </c>
      <c r="AH847" s="15" t="s">
        <v>995</v>
      </c>
      <c r="AI847" s="15" t="s">
        <v>995</v>
      </c>
      <c r="AJ847" s="15" t="s">
        <v>995</v>
      </c>
      <c r="AK847" s="16" t="b">
        <v>0</v>
      </c>
      <c r="AL847" s="16" t="b">
        <v>0</v>
      </c>
      <c r="AM847" s="15" t="s">
        <v>1042</v>
      </c>
      <c r="AN847" s="15" t="s">
        <v>1725</v>
      </c>
      <c r="AO847" s="15" t="s">
        <v>1008</v>
      </c>
      <c r="AP847" s="15" t="s">
        <v>1725</v>
      </c>
      <c r="AQ847" s="15" t="s">
        <v>1008</v>
      </c>
      <c r="AR847" s="16"/>
    </row>
    <row r="848" spans="1:44" ht="15.5" x14ac:dyDescent="0.35">
      <c r="A848" s="15" t="s">
        <v>8374</v>
      </c>
      <c r="B848" s="15" t="s">
        <v>8375</v>
      </c>
      <c r="C848" s="15" t="s">
        <v>8376</v>
      </c>
      <c r="D848" s="16"/>
      <c r="E848" s="17">
        <v>25</v>
      </c>
      <c r="F848" s="17">
        <v>6</v>
      </c>
      <c r="G848" s="15" t="s">
        <v>1115</v>
      </c>
      <c r="H848" s="15" t="s">
        <v>995</v>
      </c>
      <c r="I848" s="15" t="s">
        <v>995</v>
      </c>
      <c r="J848" s="15" t="s">
        <v>995</v>
      </c>
      <c r="K848" s="15" t="s">
        <v>996</v>
      </c>
      <c r="L848" s="15" t="s">
        <v>995</v>
      </c>
      <c r="M848" s="15" t="s">
        <v>997</v>
      </c>
      <c r="N848" s="15" t="s">
        <v>8377</v>
      </c>
      <c r="O848" s="15" t="s">
        <v>2868</v>
      </c>
      <c r="P848" s="15" t="s">
        <v>8297</v>
      </c>
      <c r="Q848" s="15" t="s">
        <v>537</v>
      </c>
      <c r="R848" s="15" t="s">
        <v>8378</v>
      </c>
      <c r="S848" s="15" t="s">
        <v>8379</v>
      </c>
      <c r="T848" s="15" t="s">
        <v>1001</v>
      </c>
      <c r="U848" s="15" t="s">
        <v>8380</v>
      </c>
      <c r="V848" s="15" t="s">
        <v>8381</v>
      </c>
      <c r="W848" s="15" t="s">
        <v>995</v>
      </c>
      <c r="X848" s="18" t="s">
        <v>8382</v>
      </c>
      <c r="Y848" s="15" t="s">
        <v>995</v>
      </c>
      <c r="Z848" s="17">
        <v>0</v>
      </c>
      <c r="AA848" s="17">
        <v>1</v>
      </c>
      <c r="AB848" s="16"/>
      <c r="AC848" s="16"/>
      <c r="AD848" s="16"/>
      <c r="AE848" s="16"/>
      <c r="AF848" s="15" t="s">
        <v>995</v>
      </c>
      <c r="AG848" s="16" t="b">
        <v>0</v>
      </c>
      <c r="AH848" s="15" t="s">
        <v>995</v>
      </c>
      <c r="AI848" s="15" t="s">
        <v>995</v>
      </c>
      <c r="AJ848" s="15" t="s">
        <v>995</v>
      </c>
      <c r="AK848" s="16" t="b">
        <v>0</v>
      </c>
      <c r="AL848" s="16" t="b">
        <v>0</v>
      </c>
      <c r="AM848" s="16"/>
      <c r="AN848" s="15" t="s">
        <v>2522</v>
      </c>
      <c r="AO848" s="15" t="s">
        <v>1019</v>
      </c>
      <c r="AP848" s="15" t="s">
        <v>1007</v>
      </c>
      <c r="AQ848" s="15" t="s">
        <v>1008</v>
      </c>
      <c r="AR848" s="16"/>
    </row>
    <row r="849" spans="1:44" ht="15.5" x14ac:dyDescent="0.35">
      <c r="A849" s="15" t="s">
        <v>8383</v>
      </c>
      <c r="B849" s="15" t="s">
        <v>8384</v>
      </c>
      <c r="C849" s="15" t="s">
        <v>8385</v>
      </c>
      <c r="D849" s="16"/>
      <c r="E849" s="17">
        <v>1</v>
      </c>
      <c r="F849" s="17">
        <v>1</v>
      </c>
      <c r="G849" s="15" t="s">
        <v>1115</v>
      </c>
      <c r="H849" s="15" t="s">
        <v>995</v>
      </c>
      <c r="I849" s="15" t="s">
        <v>995</v>
      </c>
      <c r="J849" s="15" t="s">
        <v>995</v>
      </c>
      <c r="K849" s="15" t="s">
        <v>996</v>
      </c>
      <c r="L849" s="15" t="s">
        <v>995</v>
      </c>
      <c r="M849" s="15" t="s">
        <v>997</v>
      </c>
      <c r="N849" s="15" t="s">
        <v>8386</v>
      </c>
      <c r="O849" s="15" t="s">
        <v>1576</v>
      </c>
      <c r="P849" s="15" t="s">
        <v>8297</v>
      </c>
      <c r="Q849" s="15" t="s">
        <v>537</v>
      </c>
      <c r="R849" s="15" t="s">
        <v>8387</v>
      </c>
      <c r="S849" s="15" t="s">
        <v>8388</v>
      </c>
      <c r="T849" s="15" t="s">
        <v>1001</v>
      </c>
      <c r="U849" s="15" t="s">
        <v>8389</v>
      </c>
      <c r="V849" s="15" t="s">
        <v>8390</v>
      </c>
      <c r="W849" s="15" t="s">
        <v>995</v>
      </c>
      <c r="X849" s="18" t="s">
        <v>8391</v>
      </c>
      <c r="Y849" s="15" t="s">
        <v>995</v>
      </c>
      <c r="Z849" s="17">
        <v>0</v>
      </c>
      <c r="AA849" s="17">
        <v>1</v>
      </c>
      <c r="AB849" s="16"/>
      <c r="AC849" s="16"/>
      <c r="AD849" s="16"/>
      <c r="AE849" s="16"/>
      <c r="AF849" s="15" t="s">
        <v>995</v>
      </c>
      <c r="AG849" s="16" t="b">
        <v>0</v>
      </c>
      <c r="AH849" s="15" t="s">
        <v>995</v>
      </c>
      <c r="AI849" s="15" t="s">
        <v>995</v>
      </c>
      <c r="AJ849" s="15" t="s">
        <v>995</v>
      </c>
      <c r="AK849" s="16" t="b">
        <v>0</v>
      </c>
      <c r="AL849" s="16" t="b">
        <v>0</v>
      </c>
      <c r="AM849" s="16"/>
      <c r="AN849" s="15" t="s">
        <v>3840</v>
      </c>
      <c r="AO849" s="15" t="s">
        <v>1019</v>
      </c>
      <c r="AP849" s="15" t="s">
        <v>1007</v>
      </c>
      <c r="AQ849" s="15" t="s">
        <v>1008</v>
      </c>
      <c r="AR849" s="16"/>
    </row>
    <row r="850" spans="1:44" ht="15.5" x14ac:dyDescent="0.35">
      <c r="A850" s="15" t="s">
        <v>8392</v>
      </c>
      <c r="B850" s="15" t="s">
        <v>8393</v>
      </c>
      <c r="C850" s="15" t="s">
        <v>8394</v>
      </c>
      <c r="D850" s="16"/>
      <c r="E850" s="17">
        <v>3</v>
      </c>
      <c r="F850" s="17">
        <v>1</v>
      </c>
      <c r="G850" s="15" t="s">
        <v>1034</v>
      </c>
      <c r="H850" s="15" t="s">
        <v>995</v>
      </c>
      <c r="I850" s="15" t="s">
        <v>995</v>
      </c>
      <c r="J850" s="15" t="s">
        <v>995</v>
      </c>
      <c r="K850" s="15" t="s">
        <v>996</v>
      </c>
      <c r="L850" s="15" t="s">
        <v>995</v>
      </c>
      <c r="M850" s="15" t="s">
        <v>997</v>
      </c>
      <c r="N850" s="15" t="s">
        <v>8395</v>
      </c>
      <c r="O850" s="15" t="s">
        <v>1576</v>
      </c>
      <c r="P850" s="15" t="s">
        <v>8297</v>
      </c>
      <c r="Q850" s="15" t="s">
        <v>537</v>
      </c>
      <c r="R850" s="15" t="s">
        <v>8387</v>
      </c>
      <c r="S850" s="15" t="s">
        <v>8388</v>
      </c>
      <c r="T850" s="15" t="s">
        <v>1001</v>
      </c>
      <c r="U850" s="15" t="s">
        <v>8396</v>
      </c>
      <c r="V850" s="15" t="s">
        <v>8397</v>
      </c>
      <c r="W850" s="15" t="s">
        <v>995</v>
      </c>
      <c r="X850" s="18" t="s">
        <v>8398</v>
      </c>
      <c r="Y850" s="15" t="s">
        <v>995</v>
      </c>
      <c r="Z850" s="17">
        <v>0</v>
      </c>
      <c r="AA850" s="17">
        <v>1</v>
      </c>
      <c r="AB850" s="16"/>
      <c r="AC850" s="16"/>
      <c r="AD850" s="16"/>
      <c r="AE850" s="16"/>
      <c r="AF850" s="15" t="s">
        <v>995</v>
      </c>
      <c r="AG850" s="16" t="b">
        <v>0</v>
      </c>
      <c r="AH850" s="15" t="s">
        <v>995</v>
      </c>
      <c r="AI850" s="15" t="s">
        <v>995</v>
      </c>
      <c r="AJ850" s="15" t="s">
        <v>995</v>
      </c>
      <c r="AK850" s="16" t="b">
        <v>0</v>
      </c>
      <c r="AL850" s="16" t="b">
        <v>0</v>
      </c>
      <c r="AM850" s="16"/>
      <c r="AN850" s="15" t="s">
        <v>1426</v>
      </c>
      <c r="AO850" s="15" t="s">
        <v>1077</v>
      </c>
      <c r="AP850" s="15" t="s">
        <v>1007</v>
      </c>
      <c r="AQ850" s="15" t="s">
        <v>1008</v>
      </c>
      <c r="AR850" s="16"/>
    </row>
    <row r="851" spans="1:44" ht="15.5" x14ac:dyDescent="0.35">
      <c r="A851" s="15" t="s">
        <v>8399</v>
      </c>
      <c r="B851" s="15" t="s">
        <v>8400</v>
      </c>
      <c r="C851" s="15" t="s">
        <v>8401</v>
      </c>
      <c r="D851" s="16"/>
      <c r="E851" s="17">
        <v>4</v>
      </c>
      <c r="F851" s="17">
        <v>1</v>
      </c>
      <c r="G851" s="15" t="s">
        <v>1331</v>
      </c>
      <c r="H851" s="15" t="s">
        <v>995</v>
      </c>
      <c r="I851" s="15" t="s">
        <v>995</v>
      </c>
      <c r="J851" s="15" t="s">
        <v>995</v>
      </c>
      <c r="K851" s="15" t="s">
        <v>996</v>
      </c>
      <c r="L851" s="15" t="s">
        <v>995</v>
      </c>
      <c r="M851" s="15" t="s">
        <v>997</v>
      </c>
      <c r="N851" s="15" t="s">
        <v>8402</v>
      </c>
      <c r="O851" s="15" t="s">
        <v>1576</v>
      </c>
      <c r="P851" s="15" t="s">
        <v>8297</v>
      </c>
      <c r="Q851" s="15" t="s">
        <v>537</v>
      </c>
      <c r="R851" s="15" t="s">
        <v>8387</v>
      </c>
      <c r="S851" s="15" t="s">
        <v>8388</v>
      </c>
      <c r="T851" s="15" t="s">
        <v>1001</v>
      </c>
      <c r="U851" s="15" t="s">
        <v>8403</v>
      </c>
      <c r="V851" s="15" t="s">
        <v>8404</v>
      </c>
      <c r="W851" s="15" t="s">
        <v>995</v>
      </c>
      <c r="X851" s="18" t="s">
        <v>8405</v>
      </c>
      <c r="Y851" s="15" t="s">
        <v>995</v>
      </c>
      <c r="Z851" s="17">
        <v>0</v>
      </c>
      <c r="AA851" s="17">
        <v>1</v>
      </c>
      <c r="AB851" s="16"/>
      <c r="AC851" s="16"/>
      <c r="AD851" s="16"/>
      <c r="AE851" s="16"/>
      <c r="AF851" s="15" t="s">
        <v>995</v>
      </c>
      <c r="AG851" s="16" t="b">
        <v>0</v>
      </c>
      <c r="AH851" s="15" t="s">
        <v>995</v>
      </c>
      <c r="AI851" s="15" t="s">
        <v>995</v>
      </c>
      <c r="AJ851" s="15" t="s">
        <v>995</v>
      </c>
      <c r="AK851" s="16" t="b">
        <v>0</v>
      </c>
      <c r="AL851" s="16" t="b">
        <v>0</v>
      </c>
      <c r="AM851" s="16"/>
      <c r="AN851" s="15" t="s">
        <v>1426</v>
      </c>
      <c r="AO851" s="15" t="s">
        <v>1077</v>
      </c>
      <c r="AP851" s="15" t="s">
        <v>1007</v>
      </c>
      <c r="AQ851" s="15" t="s">
        <v>1008</v>
      </c>
      <c r="AR851" s="16"/>
    </row>
    <row r="852" spans="1:44" ht="15.5" x14ac:dyDescent="0.35">
      <c r="A852" s="15" t="s">
        <v>8406</v>
      </c>
      <c r="B852" s="15" t="s">
        <v>8407</v>
      </c>
      <c r="C852" s="15" t="s">
        <v>8408</v>
      </c>
      <c r="D852" s="16"/>
      <c r="E852" s="17">
        <v>3</v>
      </c>
      <c r="F852" s="17">
        <v>1</v>
      </c>
      <c r="G852" s="15" t="s">
        <v>994</v>
      </c>
      <c r="H852" s="15" t="s">
        <v>995</v>
      </c>
      <c r="I852" s="15" t="s">
        <v>995</v>
      </c>
      <c r="J852" s="15" t="s">
        <v>995</v>
      </c>
      <c r="K852" s="15" t="s">
        <v>996</v>
      </c>
      <c r="L852" s="15" t="s">
        <v>995</v>
      </c>
      <c r="M852" s="15" t="s">
        <v>997</v>
      </c>
      <c r="N852" s="15" t="s">
        <v>8409</v>
      </c>
      <c r="O852" s="15" t="s">
        <v>1576</v>
      </c>
      <c r="P852" s="15" t="s">
        <v>8297</v>
      </c>
      <c r="Q852" s="15" t="s">
        <v>537</v>
      </c>
      <c r="R852" s="15" t="s">
        <v>8387</v>
      </c>
      <c r="S852" s="15" t="s">
        <v>8388</v>
      </c>
      <c r="T852" s="15" t="s">
        <v>1001</v>
      </c>
      <c r="U852" s="15" t="s">
        <v>8396</v>
      </c>
      <c r="V852" s="15" t="s">
        <v>8397</v>
      </c>
      <c r="W852" s="15" t="s">
        <v>995</v>
      </c>
      <c r="X852" s="18" t="s">
        <v>995</v>
      </c>
      <c r="Y852" s="15" t="s">
        <v>995</v>
      </c>
      <c r="Z852" s="17">
        <v>0</v>
      </c>
      <c r="AA852" s="17">
        <v>1</v>
      </c>
      <c r="AB852" s="16"/>
      <c r="AC852" s="16"/>
      <c r="AD852" s="16"/>
      <c r="AE852" s="16"/>
      <c r="AF852" s="15" t="s">
        <v>995</v>
      </c>
      <c r="AG852" s="16" t="b">
        <v>0</v>
      </c>
      <c r="AH852" s="15" t="s">
        <v>995</v>
      </c>
      <c r="AI852" s="15" t="s">
        <v>995</v>
      </c>
      <c r="AJ852" s="15" t="s">
        <v>995</v>
      </c>
      <c r="AK852" s="16" t="b">
        <v>0</v>
      </c>
      <c r="AL852" s="16" t="b">
        <v>0</v>
      </c>
      <c r="AM852" s="16"/>
      <c r="AN852" s="15" t="s">
        <v>8164</v>
      </c>
      <c r="AO852" s="15" t="s">
        <v>1532</v>
      </c>
      <c r="AP852" s="15" t="s">
        <v>1007</v>
      </c>
      <c r="AQ852" s="15" t="s">
        <v>1008</v>
      </c>
      <c r="AR852" s="16"/>
    </row>
    <row r="853" spans="1:44" ht="15.5" x14ac:dyDescent="0.35">
      <c r="A853" s="15" t="s">
        <v>8410</v>
      </c>
      <c r="B853" s="15" t="s">
        <v>8411</v>
      </c>
      <c r="C853" s="15" t="s">
        <v>8412</v>
      </c>
      <c r="D853" s="16"/>
      <c r="E853" s="17">
        <v>4</v>
      </c>
      <c r="F853" s="17">
        <v>1</v>
      </c>
      <c r="G853" s="15" t="s">
        <v>994</v>
      </c>
      <c r="H853" s="15" t="s">
        <v>995</v>
      </c>
      <c r="I853" s="15" t="s">
        <v>8413</v>
      </c>
      <c r="J853" s="15" t="s">
        <v>995</v>
      </c>
      <c r="K853" s="15" t="s">
        <v>996</v>
      </c>
      <c r="L853" s="15" t="s">
        <v>995</v>
      </c>
      <c r="M853" s="15" t="s">
        <v>997</v>
      </c>
      <c r="N853" s="15" t="s">
        <v>8414</v>
      </c>
      <c r="O853" s="15" t="s">
        <v>1576</v>
      </c>
      <c r="P853" s="15" t="s">
        <v>8297</v>
      </c>
      <c r="Q853" s="15" t="s">
        <v>537</v>
      </c>
      <c r="R853" s="15" t="s">
        <v>8387</v>
      </c>
      <c r="S853" s="15" t="s">
        <v>8388</v>
      </c>
      <c r="T853" s="15" t="s">
        <v>1001</v>
      </c>
      <c r="U853" s="15" t="s">
        <v>8403</v>
      </c>
      <c r="V853" s="15" t="s">
        <v>8404</v>
      </c>
      <c r="W853" s="15" t="s">
        <v>995</v>
      </c>
      <c r="X853" s="18" t="s">
        <v>8415</v>
      </c>
      <c r="Y853" s="15" t="s">
        <v>995</v>
      </c>
      <c r="Z853" s="17">
        <v>1</v>
      </c>
      <c r="AA853" s="17">
        <v>1</v>
      </c>
      <c r="AB853" s="16"/>
      <c r="AC853" s="16"/>
      <c r="AD853" s="16"/>
      <c r="AE853" s="16"/>
      <c r="AF853" s="15" t="s">
        <v>995</v>
      </c>
      <c r="AG853" s="16" t="b">
        <v>0</v>
      </c>
      <c r="AH853" s="15" t="s">
        <v>995</v>
      </c>
      <c r="AI853" s="15" t="s">
        <v>995</v>
      </c>
      <c r="AJ853" s="15" t="s">
        <v>995</v>
      </c>
      <c r="AK853" s="16" t="b">
        <v>0</v>
      </c>
      <c r="AL853" s="16" t="b">
        <v>0</v>
      </c>
      <c r="AM853" s="16"/>
      <c r="AN853" s="15" t="s">
        <v>1029</v>
      </c>
      <c r="AO853" s="15" t="s">
        <v>1030</v>
      </c>
      <c r="AP853" s="15" t="s">
        <v>1007</v>
      </c>
      <c r="AQ853" s="15" t="s">
        <v>1008</v>
      </c>
      <c r="AR853" s="16"/>
    </row>
    <row r="854" spans="1:44" ht="15.5" x14ac:dyDescent="0.35">
      <c r="A854" s="15" t="s">
        <v>8416</v>
      </c>
      <c r="B854" s="15" t="s">
        <v>8417</v>
      </c>
      <c r="C854" s="15" t="s">
        <v>8418</v>
      </c>
      <c r="D854" s="16"/>
      <c r="E854" s="17">
        <v>4</v>
      </c>
      <c r="F854" s="17">
        <v>1</v>
      </c>
      <c r="G854" s="15" t="s">
        <v>994</v>
      </c>
      <c r="H854" s="15" t="s">
        <v>995</v>
      </c>
      <c r="I854" s="15" t="s">
        <v>995</v>
      </c>
      <c r="J854" s="15" t="s">
        <v>995</v>
      </c>
      <c r="K854" s="15" t="s">
        <v>996</v>
      </c>
      <c r="L854" s="15" t="s">
        <v>995</v>
      </c>
      <c r="M854" s="15" t="s">
        <v>997</v>
      </c>
      <c r="N854" s="15" t="s">
        <v>8419</v>
      </c>
      <c r="O854" s="15" t="s">
        <v>1576</v>
      </c>
      <c r="P854" s="15" t="s">
        <v>8297</v>
      </c>
      <c r="Q854" s="15" t="s">
        <v>537</v>
      </c>
      <c r="R854" s="15" t="s">
        <v>8387</v>
      </c>
      <c r="S854" s="15" t="s">
        <v>8420</v>
      </c>
      <c r="T854" s="15" t="s">
        <v>1001</v>
      </c>
      <c r="U854" s="15" t="s">
        <v>8403</v>
      </c>
      <c r="V854" s="15" t="s">
        <v>8421</v>
      </c>
      <c r="W854" s="15" t="s">
        <v>995</v>
      </c>
      <c r="X854" s="18" t="s">
        <v>8422</v>
      </c>
      <c r="Y854" s="15" t="s">
        <v>995</v>
      </c>
      <c r="Z854" s="17">
        <v>0</v>
      </c>
      <c r="AA854" s="17">
        <v>1</v>
      </c>
      <c r="AB854" s="16"/>
      <c r="AC854" s="16"/>
      <c r="AD854" s="16"/>
      <c r="AE854" s="16"/>
      <c r="AF854" s="15" t="s">
        <v>995</v>
      </c>
      <c r="AG854" s="16" t="b">
        <v>0</v>
      </c>
      <c r="AH854" s="15" t="s">
        <v>995</v>
      </c>
      <c r="AI854" s="15" t="s">
        <v>995</v>
      </c>
      <c r="AJ854" s="15" t="s">
        <v>995</v>
      </c>
      <c r="AK854" s="16" t="b">
        <v>0</v>
      </c>
      <c r="AL854" s="16" t="b">
        <v>0</v>
      </c>
      <c r="AM854" s="16"/>
      <c r="AN854" s="15" t="s">
        <v>7237</v>
      </c>
      <c r="AO854" s="15" t="s">
        <v>1019</v>
      </c>
      <c r="AP854" s="15" t="s">
        <v>1007</v>
      </c>
      <c r="AQ854" s="15" t="s">
        <v>1008</v>
      </c>
      <c r="AR854" s="16"/>
    </row>
    <row r="855" spans="1:44" ht="15.5" x14ac:dyDescent="0.35">
      <c r="A855" s="15" t="s">
        <v>8423</v>
      </c>
      <c r="B855" s="15" t="s">
        <v>8424</v>
      </c>
      <c r="C855" s="15" t="s">
        <v>8425</v>
      </c>
      <c r="D855" s="16"/>
      <c r="E855" s="17">
        <v>4</v>
      </c>
      <c r="F855" s="17">
        <v>1</v>
      </c>
      <c r="G855" s="15" t="s">
        <v>1061</v>
      </c>
      <c r="H855" s="15" t="s">
        <v>995</v>
      </c>
      <c r="I855" s="15" t="s">
        <v>995</v>
      </c>
      <c r="J855" s="15" t="s">
        <v>995</v>
      </c>
      <c r="K855" s="15" t="s">
        <v>996</v>
      </c>
      <c r="L855" s="15" t="s">
        <v>995</v>
      </c>
      <c r="M855" s="15" t="s">
        <v>997</v>
      </c>
      <c r="N855" s="15" t="s">
        <v>8426</v>
      </c>
      <c r="O855" s="15" t="s">
        <v>1576</v>
      </c>
      <c r="P855" s="15" t="s">
        <v>8297</v>
      </c>
      <c r="Q855" s="15" t="s">
        <v>537</v>
      </c>
      <c r="R855" s="15" t="s">
        <v>8387</v>
      </c>
      <c r="S855" s="15" t="s">
        <v>8420</v>
      </c>
      <c r="T855" s="15" t="s">
        <v>1001</v>
      </c>
      <c r="U855" s="15" t="s">
        <v>8403</v>
      </c>
      <c r="V855" s="15" t="s">
        <v>8421</v>
      </c>
      <c r="W855" s="15" t="s">
        <v>995</v>
      </c>
      <c r="X855" s="18" t="s">
        <v>8427</v>
      </c>
      <c r="Y855" s="15" t="s">
        <v>995</v>
      </c>
      <c r="Z855" s="17">
        <v>0</v>
      </c>
      <c r="AA855" s="17">
        <v>1</v>
      </c>
      <c r="AB855" s="16"/>
      <c r="AC855" s="16"/>
      <c r="AD855" s="16"/>
      <c r="AE855" s="16"/>
      <c r="AF855" s="15" t="s">
        <v>995</v>
      </c>
      <c r="AG855" s="16" t="b">
        <v>0</v>
      </c>
      <c r="AH855" s="15" t="s">
        <v>995</v>
      </c>
      <c r="AI855" s="15" t="s">
        <v>995</v>
      </c>
      <c r="AJ855" s="15" t="s">
        <v>995</v>
      </c>
      <c r="AK855" s="16" t="b">
        <v>0</v>
      </c>
      <c r="AL855" s="16" t="b">
        <v>0</v>
      </c>
      <c r="AM855" s="16"/>
      <c r="AN855" s="15" t="s">
        <v>2842</v>
      </c>
      <c r="AO855" s="15" t="s">
        <v>1077</v>
      </c>
      <c r="AP855" s="15" t="s">
        <v>1007</v>
      </c>
      <c r="AQ855" s="15" t="s">
        <v>1008</v>
      </c>
      <c r="AR855" s="16"/>
    </row>
    <row r="856" spans="1:44" ht="15.5" x14ac:dyDescent="0.35">
      <c r="A856" s="15" t="s">
        <v>8428</v>
      </c>
      <c r="B856" s="15" t="s">
        <v>8429</v>
      </c>
      <c r="C856" s="15" t="s">
        <v>8430</v>
      </c>
      <c r="D856" s="16"/>
      <c r="E856" s="17">
        <v>4</v>
      </c>
      <c r="F856" s="17">
        <v>1</v>
      </c>
      <c r="G856" s="15" t="s">
        <v>994</v>
      </c>
      <c r="H856" s="15" t="s">
        <v>995</v>
      </c>
      <c r="I856" s="15" t="s">
        <v>8431</v>
      </c>
      <c r="J856" s="15" t="s">
        <v>995</v>
      </c>
      <c r="K856" s="15" t="s">
        <v>996</v>
      </c>
      <c r="L856" s="15" t="s">
        <v>995</v>
      </c>
      <c r="M856" s="15" t="s">
        <v>997</v>
      </c>
      <c r="N856" s="15" t="s">
        <v>8432</v>
      </c>
      <c r="O856" s="15" t="s">
        <v>1576</v>
      </c>
      <c r="P856" s="15" t="s">
        <v>8297</v>
      </c>
      <c r="Q856" s="15" t="s">
        <v>537</v>
      </c>
      <c r="R856" s="15" t="s">
        <v>8387</v>
      </c>
      <c r="S856" s="15" t="s">
        <v>8420</v>
      </c>
      <c r="T856" s="15" t="s">
        <v>1001</v>
      </c>
      <c r="U856" s="15" t="s">
        <v>8403</v>
      </c>
      <c r="V856" s="15" t="s">
        <v>8433</v>
      </c>
      <c r="W856" s="15" t="s">
        <v>995</v>
      </c>
      <c r="X856" s="18" t="s">
        <v>8434</v>
      </c>
      <c r="Y856" s="15" t="s">
        <v>995</v>
      </c>
      <c r="Z856" s="17">
        <v>0</v>
      </c>
      <c r="AA856" s="17">
        <v>1</v>
      </c>
      <c r="AB856" s="16"/>
      <c r="AC856" s="16"/>
      <c r="AD856" s="16"/>
      <c r="AE856" s="16"/>
      <c r="AF856" s="15" t="s">
        <v>995</v>
      </c>
      <c r="AG856" s="16" t="b">
        <v>0</v>
      </c>
      <c r="AH856" s="15" t="s">
        <v>995</v>
      </c>
      <c r="AI856" s="15" t="s">
        <v>995</v>
      </c>
      <c r="AJ856" s="15" t="s">
        <v>995</v>
      </c>
      <c r="AK856" s="16" t="b">
        <v>0</v>
      </c>
      <c r="AL856" s="16" t="b">
        <v>1</v>
      </c>
      <c r="AM856" s="16"/>
      <c r="AN856" s="15" t="s">
        <v>1029</v>
      </c>
      <c r="AO856" s="15" t="s">
        <v>1030</v>
      </c>
      <c r="AP856" s="15" t="s">
        <v>1007</v>
      </c>
      <c r="AQ856" s="15" t="s">
        <v>1008</v>
      </c>
      <c r="AR856" s="16"/>
    </row>
    <row r="857" spans="1:44" ht="15.5" x14ac:dyDescent="0.35">
      <c r="A857" s="15" t="s">
        <v>8435</v>
      </c>
      <c r="B857" s="15" t="s">
        <v>8436</v>
      </c>
      <c r="C857" s="15" t="s">
        <v>8437</v>
      </c>
      <c r="D857" s="16"/>
      <c r="E857" s="17">
        <v>4</v>
      </c>
      <c r="F857" s="17">
        <v>1</v>
      </c>
      <c r="G857" s="15" t="s">
        <v>1115</v>
      </c>
      <c r="H857" s="15" t="s">
        <v>995</v>
      </c>
      <c r="I857" s="15" t="s">
        <v>995</v>
      </c>
      <c r="J857" s="15" t="s">
        <v>995</v>
      </c>
      <c r="K857" s="15" t="s">
        <v>996</v>
      </c>
      <c r="L857" s="15" t="s">
        <v>995</v>
      </c>
      <c r="M857" s="15" t="s">
        <v>997</v>
      </c>
      <c r="N857" s="15" t="s">
        <v>8438</v>
      </c>
      <c r="O857" s="15" t="s">
        <v>1576</v>
      </c>
      <c r="P857" s="15" t="s">
        <v>8297</v>
      </c>
      <c r="Q857" s="15" t="s">
        <v>537</v>
      </c>
      <c r="R857" s="15" t="s">
        <v>8387</v>
      </c>
      <c r="S857" s="15" t="s">
        <v>8420</v>
      </c>
      <c r="T857" s="15" t="s">
        <v>1001</v>
      </c>
      <c r="U857" s="15" t="s">
        <v>8403</v>
      </c>
      <c r="V857" s="15" t="s">
        <v>8439</v>
      </c>
      <c r="W857" s="15" t="s">
        <v>995</v>
      </c>
      <c r="X857" s="18" t="s">
        <v>8440</v>
      </c>
      <c r="Y857" s="15" t="s">
        <v>995</v>
      </c>
      <c r="Z857" s="17">
        <v>0</v>
      </c>
      <c r="AA857" s="17">
        <v>1</v>
      </c>
      <c r="AB857" s="16"/>
      <c r="AC857" s="16"/>
      <c r="AD857" s="16"/>
      <c r="AE857" s="16"/>
      <c r="AF857" s="15" t="s">
        <v>995</v>
      </c>
      <c r="AG857" s="16" t="b">
        <v>0</v>
      </c>
      <c r="AH857" s="15" t="s">
        <v>995</v>
      </c>
      <c r="AI857" s="15" t="s">
        <v>995</v>
      </c>
      <c r="AJ857" s="15" t="s">
        <v>995</v>
      </c>
      <c r="AK857" s="16" t="b">
        <v>0</v>
      </c>
      <c r="AL857" s="16" t="b">
        <v>0</v>
      </c>
      <c r="AM857" s="15" t="s">
        <v>1042</v>
      </c>
      <c r="AN857" s="15" t="s">
        <v>3961</v>
      </c>
      <c r="AO857" s="15" t="s">
        <v>1019</v>
      </c>
      <c r="AP857" s="15" t="s">
        <v>1007</v>
      </c>
      <c r="AQ857" s="15" t="s">
        <v>1008</v>
      </c>
      <c r="AR857" s="16"/>
    </row>
    <row r="858" spans="1:44" ht="15.5" x14ac:dyDescent="0.35">
      <c r="A858" s="15" t="s">
        <v>8441</v>
      </c>
      <c r="B858" s="15" t="s">
        <v>8442</v>
      </c>
      <c r="C858" s="15" t="s">
        <v>8443</v>
      </c>
      <c r="D858" s="16"/>
      <c r="E858" s="17">
        <v>2</v>
      </c>
      <c r="F858" s="17">
        <v>1</v>
      </c>
      <c r="G858" s="15" t="s">
        <v>1034</v>
      </c>
      <c r="H858" s="15" t="s">
        <v>995</v>
      </c>
      <c r="I858" s="15" t="s">
        <v>995</v>
      </c>
      <c r="J858" s="15" t="s">
        <v>995</v>
      </c>
      <c r="K858" s="15" t="s">
        <v>996</v>
      </c>
      <c r="L858" s="15" t="s">
        <v>995</v>
      </c>
      <c r="M858" s="15" t="s">
        <v>997</v>
      </c>
      <c r="N858" s="15" t="s">
        <v>8444</v>
      </c>
      <c r="O858" s="15" t="s">
        <v>1576</v>
      </c>
      <c r="P858" s="15" t="s">
        <v>8297</v>
      </c>
      <c r="Q858" s="15" t="s">
        <v>537</v>
      </c>
      <c r="R858" s="15" t="s">
        <v>8445</v>
      </c>
      <c r="S858" s="15" t="s">
        <v>8446</v>
      </c>
      <c r="T858" s="15" t="s">
        <v>1001</v>
      </c>
      <c r="U858" s="15" t="s">
        <v>8447</v>
      </c>
      <c r="V858" s="15" t="s">
        <v>8448</v>
      </c>
      <c r="W858" s="15" t="s">
        <v>995</v>
      </c>
      <c r="X858" s="18" t="s">
        <v>8449</v>
      </c>
      <c r="Y858" s="15" t="s">
        <v>995</v>
      </c>
      <c r="Z858" s="17">
        <v>0</v>
      </c>
      <c r="AA858" s="17">
        <v>1</v>
      </c>
      <c r="AB858" s="16"/>
      <c r="AC858" s="16"/>
      <c r="AD858" s="16"/>
      <c r="AE858" s="16"/>
      <c r="AF858" s="15" t="s">
        <v>995</v>
      </c>
      <c r="AG858" s="16" t="b">
        <v>0</v>
      </c>
      <c r="AH858" s="15" t="s">
        <v>995</v>
      </c>
      <c r="AI858" s="15" t="s">
        <v>995</v>
      </c>
      <c r="AJ858" s="15" t="s">
        <v>995</v>
      </c>
      <c r="AK858" s="16" t="b">
        <v>0</v>
      </c>
      <c r="AL858" s="16" t="b">
        <v>0</v>
      </c>
      <c r="AM858" s="16"/>
      <c r="AN858" s="15" t="s">
        <v>1804</v>
      </c>
      <c r="AO858" s="15" t="s">
        <v>1805</v>
      </c>
      <c r="AP858" s="15" t="s">
        <v>1007</v>
      </c>
      <c r="AQ858" s="15" t="s">
        <v>1008</v>
      </c>
      <c r="AR858" s="16"/>
    </row>
    <row r="859" spans="1:44" ht="15.5" x14ac:dyDescent="0.35">
      <c r="A859" s="15" t="s">
        <v>8450</v>
      </c>
      <c r="B859" s="15" t="s">
        <v>8451</v>
      </c>
      <c r="C859" s="15" t="s">
        <v>8452</v>
      </c>
      <c r="D859" s="16"/>
      <c r="E859" s="17">
        <v>2</v>
      </c>
      <c r="F859" s="17">
        <v>1</v>
      </c>
      <c r="G859" s="15" t="s">
        <v>994</v>
      </c>
      <c r="H859" s="15" t="s">
        <v>995</v>
      </c>
      <c r="I859" s="15" t="s">
        <v>995</v>
      </c>
      <c r="J859" s="15" t="s">
        <v>995</v>
      </c>
      <c r="K859" s="15" t="s">
        <v>996</v>
      </c>
      <c r="L859" s="15" t="s">
        <v>995</v>
      </c>
      <c r="M859" s="15" t="s">
        <v>997</v>
      </c>
      <c r="N859" s="15" t="s">
        <v>8453</v>
      </c>
      <c r="O859" s="15" t="s">
        <v>1576</v>
      </c>
      <c r="P859" s="15" t="s">
        <v>8297</v>
      </c>
      <c r="Q859" s="15" t="s">
        <v>537</v>
      </c>
      <c r="R859" s="15" t="s">
        <v>8387</v>
      </c>
      <c r="S859" s="15" t="s">
        <v>8446</v>
      </c>
      <c r="T859" s="15" t="s">
        <v>1001</v>
      </c>
      <c r="U859" s="15" t="s">
        <v>8447</v>
      </c>
      <c r="V859" s="15" t="s">
        <v>8454</v>
      </c>
      <c r="W859" s="15" t="s">
        <v>995</v>
      </c>
      <c r="X859" s="18" t="s">
        <v>8455</v>
      </c>
      <c r="Y859" s="15" t="s">
        <v>995</v>
      </c>
      <c r="Z859" s="17">
        <v>0</v>
      </c>
      <c r="AA859" s="17">
        <v>1</v>
      </c>
      <c r="AB859" s="16"/>
      <c r="AC859" s="16"/>
      <c r="AD859" s="16"/>
      <c r="AE859" s="16"/>
      <c r="AF859" s="15" t="s">
        <v>995</v>
      </c>
      <c r="AG859" s="16" t="b">
        <v>0</v>
      </c>
      <c r="AH859" s="15" t="s">
        <v>995</v>
      </c>
      <c r="AI859" s="15" t="s">
        <v>995</v>
      </c>
      <c r="AJ859" s="15" t="s">
        <v>995</v>
      </c>
      <c r="AK859" s="16" t="b">
        <v>0</v>
      </c>
      <c r="AL859" s="16" t="b">
        <v>0</v>
      </c>
      <c r="AM859" s="16"/>
      <c r="AN859" s="15" t="s">
        <v>5093</v>
      </c>
      <c r="AO859" s="15" t="s">
        <v>1214</v>
      </c>
      <c r="AP859" s="15" t="s">
        <v>1007</v>
      </c>
      <c r="AQ859" s="15" t="s">
        <v>1008</v>
      </c>
      <c r="AR859" s="16"/>
    </row>
    <row r="860" spans="1:44" ht="15.5" x14ac:dyDescent="0.35">
      <c r="A860" s="15" t="s">
        <v>8456</v>
      </c>
      <c r="B860" s="15" t="s">
        <v>8457</v>
      </c>
      <c r="C860" s="15" t="s">
        <v>8458</v>
      </c>
      <c r="D860" s="16"/>
      <c r="E860" s="17">
        <v>4</v>
      </c>
      <c r="F860" s="17">
        <v>1</v>
      </c>
      <c r="G860" s="15" t="s">
        <v>1420</v>
      </c>
      <c r="H860" s="15" t="s">
        <v>995</v>
      </c>
      <c r="I860" s="15" t="s">
        <v>995</v>
      </c>
      <c r="J860" s="15" t="s">
        <v>995</v>
      </c>
      <c r="K860" s="15" t="s">
        <v>996</v>
      </c>
      <c r="L860" s="15" t="s">
        <v>995</v>
      </c>
      <c r="M860" s="15" t="s">
        <v>1226</v>
      </c>
      <c r="N860" s="15" t="s">
        <v>8459</v>
      </c>
      <c r="O860" s="15" t="s">
        <v>1576</v>
      </c>
      <c r="P860" s="15" t="s">
        <v>8297</v>
      </c>
      <c r="Q860" s="15" t="s">
        <v>537</v>
      </c>
      <c r="R860" s="15" t="s">
        <v>8387</v>
      </c>
      <c r="S860" s="15" t="s">
        <v>8460</v>
      </c>
      <c r="T860" s="15" t="s">
        <v>1001</v>
      </c>
      <c r="U860" s="15" t="s">
        <v>8461</v>
      </c>
      <c r="V860" s="15" t="s">
        <v>8462</v>
      </c>
      <c r="W860" s="15" t="s">
        <v>995</v>
      </c>
      <c r="X860" s="18" t="s">
        <v>995</v>
      </c>
      <c r="Y860" s="15" t="s">
        <v>995</v>
      </c>
      <c r="Z860" s="17">
        <v>0</v>
      </c>
      <c r="AA860" s="17">
        <v>1</v>
      </c>
      <c r="AB860" s="16"/>
      <c r="AC860" s="16"/>
      <c r="AD860" s="16"/>
      <c r="AE860" s="16"/>
      <c r="AF860" s="15" t="s">
        <v>995</v>
      </c>
      <c r="AG860" s="16" t="b">
        <v>0</v>
      </c>
      <c r="AH860" s="15" t="s">
        <v>995</v>
      </c>
      <c r="AI860" s="15" t="s">
        <v>995</v>
      </c>
      <c r="AJ860" s="15" t="s">
        <v>995</v>
      </c>
      <c r="AK860" s="16" t="b">
        <v>0</v>
      </c>
      <c r="AL860" s="16" t="b">
        <v>0</v>
      </c>
      <c r="AM860" s="15" t="s">
        <v>1042</v>
      </c>
      <c r="AN860" s="15" t="s">
        <v>8463</v>
      </c>
      <c r="AO860" s="15" t="s">
        <v>1226</v>
      </c>
      <c r="AP860" s="15" t="s">
        <v>1007</v>
      </c>
      <c r="AQ860" s="15" t="s">
        <v>1008</v>
      </c>
      <c r="AR860" s="16"/>
    </row>
    <row r="861" spans="1:44" ht="15.5" x14ac:dyDescent="0.35">
      <c r="A861" s="15" t="s">
        <v>8464</v>
      </c>
      <c r="B861" s="15" t="s">
        <v>8465</v>
      </c>
      <c r="C861" s="15" t="s">
        <v>8466</v>
      </c>
      <c r="D861" s="16"/>
      <c r="E861" s="17">
        <v>4</v>
      </c>
      <c r="F861" s="17">
        <v>1</v>
      </c>
      <c r="G861" s="15" t="s">
        <v>994</v>
      </c>
      <c r="H861" s="15" t="s">
        <v>995</v>
      </c>
      <c r="I861" s="15" t="s">
        <v>995</v>
      </c>
      <c r="J861" s="15" t="s">
        <v>995</v>
      </c>
      <c r="K861" s="15" t="s">
        <v>996</v>
      </c>
      <c r="L861" s="15" t="s">
        <v>995</v>
      </c>
      <c r="M861" s="15" t="s">
        <v>3613</v>
      </c>
      <c r="N861" s="15" t="s">
        <v>8467</v>
      </c>
      <c r="O861" s="15" t="s">
        <v>1576</v>
      </c>
      <c r="P861" s="15" t="s">
        <v>8297</v>
      </c>
      <c r="Q861" s="15" t="s">
        <v>537</v>
      </c>
      <c r="R861" s="15" t="s">
        <v>8387</v>
      </c>
      <c r="S861" s="15" t="s">
        <v>8460</v>
      </c>
      <c r="T861" s="15" t="s">
        <v>1001</v>
      </c>
      <c r="U861" s="15" t="s">
        <v>8447</v>
      </c>
      <c r="V861" s="15" t="s">
        <v>8468</v>
      </c>
      <c r="W861" s="15" t="s">
        <v>995</v>
      </c>
      <c r="X861" s="18" t="s">
        <v>8469</v>
      </c>
      <c r="Y861" s="15" t="s">
        <v>995</v>
      </c>
      <c r="Z861" s="17">
        <v>0</v>
      </c>
      <c r="AA861" s="17">
        <v>1</v>
      </c>
      <c r="AB861" s="16"/>
      <c r="AC861" s="16"/>
      <c r="AD861" s="16"/>
      <c r="AE861" s="16"/>
      <c r="AF861" s="15" t="s">
        <v>995</v>
      </c>
      <c r="AG861" s="16" t="b">
        <v>0</v>
      </c>
      <c r="AH861" s="15" t="s">
        <v>995</v>
      </c>
      <c r="AI861" s="15" t="s">
        <v>995</v>
      </c>
      <c r="AJ861" s="15" t="s">
        <v>995</v>
      </c>
      <c r="AK861" s="16" t="b">
        <v>0</v>
      </c>
      <c r="AL861" s="16" t="b">
        <v>0</v>
      </c>
      <c r="AM861" s="16"/>
      <c r="AN861" s="15" t="s">
        <v>3621</v>
      </c>
      <c r="AO861" s="15" t="s">
        <v>3613</v>
      </c>
      <c r="AP861" s="15" t="s">
        <v>1007</v>
      </c>
      <c r="AQ861" s="15" t="s">
        <v>1008</v>
      </c>
      <c r="AR861" s="16"/>
    </row>
    <row r="862" spans="1:44" ht="15.5" x14ac:dyDescent="0.35">
      <c r="A862" s="15" t="s">
        <v>8470</v>
      </c>
      <c r="B862" s="15" t="s">
        <v>8471</v>
      </c>
      <c r="C862" s="15" t="s">
        <v>8472</v>
      </c>
      <c r="D862" s="16"/>
      <c r="E862" s="17">
        <v>4</v>
      </c>
      <c r="F862" s="17">
        <v>1</v>
      </c>
      <c r="G862" s="15" t="s">
        <v>1034</v>
      </c>
      <c r="H862" s="15" t="s">
        <v>995</v>
      </c>
      <c r="I862" s="15" t="s">
        <v>995</v>
      </c>
      <c r="J862" s="15" t="s">
        <v>995</v>
      </c>
      <c r="K862" s="15" t="s">
        <v>996</v>
      </c>
      <c r="L862" s="15" t="s">
        <v>995</v>
      </c>
      <c r="M862" s="15" t="s">
        <v>1139</v>
      </c>
      <c r="N862" s="15" t="s">
        <v>8473</v>
      </c>
      <c r="O862" s="15" t="s">
        <v>1576</v>
      </c>
      <c r="P862" s="15" t="s">
        <v>8297</v>
      </c>
      <c r="Q862" s="15" t="s">
        <v>537</v>
      </c>
      <c r="R862" s="15" t="s">
        <v>8387</v>
      </c>
      <c r="S862" s="15" t="s">
        <v>8460</v>
      </c>
      <c r="T862" s="15" t="s">
        <v>1001</v>
      </c>
      <c r="U862" s="15" t="s">
        <v>8447</v>
      </c>
      <c r="V862" s="15" t="s">
        <v>8474</v>
      </c>
      <c r="W862" s="15" t="s">
        <v>995</v>
      </c>
      <c r="X862" s="18" t="s">
        <v>8475</v>
      </c>
      <c r="Y862" s="15" t="s">
        <v>995</v>
      </c>
      <c r="Z862" s="17">
        <v>0</v>
      </c>
      <c r="AA862" s="17">
        <v>1</v>
      </c>
      <c r="AB862" s="16"/>
      <c r="AC862" s="16"/>
      <c r="AD862" s="16"/>
      <c r="AE862" s="16"/>
      <c r="AF862" s="15" t="s">
        <v>995</v>
      </c>
      <c r="AG862" s="16" t="b">
        <v>0</v>
      </c>
      <c r="AH862" s="15" t="s">
        <v>995</v>
      </c>
      <c r="AI862" s="15" t="s">
        <v>995</v>
      </c>
      <c r="AJ862" s="15" t="s">
        <v>995</v>
      </c>
      <c r="AK862" s="16" t="b">
        <v>0</v>
      </c>
      <c r="AL862" s="16" t="b">
        <v>0</v>
      </c>
      <c r="AM862" s="16"/>
      <c r="AN862" s="15" t="s">
        <v>1434</v>
      </c>
      <c r="AO862" s="15" t="s">
        <v>1139</v>
      </c>
      <c r="AP862" s="15" t="s">
        <v>1007</v>
      </c>
      <c r="AQ862" s="15" t="s">
        <v>1008</v>
      </c>
      <c r="AR862" s="16"/>
    </row>
    <row r="863" spans="1:44" ht="15.5" x14ac:dyDescent="0.35">
      <c r="A863" s="15" t="s">
        <v>8476</v>
      </c>
      <c r="B863" s="15" t="s">
        <v>8477</v>
      </c>
      <c r="C863" s="15" t="s">
        <v>8478</v>
      </c>
      <c r="D863" s="16"/>
      <c r="E863" s="17">
        <v>4</v>
      </c>
      <c r="F863" s="17">
        <v>1</v>
      </c>
      <c r="G863" s="15" t="s">
        <v>994</v>
      </c>
      <c r="H863" s="15" t="s">
        <v>995</v>
      </c>
      <c r="I863" s="15" t="s">
        <v>995</v>
      </c>
      <c r="J863" s="15" t="s">
        <v>995</v>
      </c>
      <c r="K863" s="15" t="s">
        <v>996</v>
      </c>
      <c r="L863" s="15" t="s">
        <v>995</v>
      </c>
      <c r="M863" s="15" t="s">
        <v>997</v>
      </c>
      <c r="N863" s="15" t="s">
        <v>8479</v>
      </c>
      <c r="O863" s="15" t="s">
        <v>1576</v>
      </c>
      <c r="P863" s="15" t="s">
        <v>8297</v>
      </c>
      <c r="Q863" s="15" t="s">
        <v>537</v>
      </c>
      <c r="R863" s="15" t="s">
        <v>8387</v>
      </c>
      <c r="S863" s="15" t="s">
        <v>8460</v>
      </c>
      <c r="T863" s="15" t="s">
        <v>1001</v>
      </c>
      <c r="U863" s="15" t="s">
        <v>8447</v>
      </c>
      <c r="V863" s="15" t="s">
        <v>8480</v>
      </c>
      <c r="W863" s="15" t="s">
        <v>995</v>
      </c>
      <c r="X863" s="18" t="s">
        <v>995</v>
      </c>
      <c r="Y863" s="15" t="s">
        <v>995</v>
      </c>
      <c r="Z863" s="17">
        <v>0</v>
      </c>
      <c r="AA863" s="17">
        <v>1</v>
      </c>
      <c r="AB863" s="16"/>
      <c r="AC863" s="16"/>
      <c r="AD863" s="16"/>
      <c r="AE863" s="16"/>
      <c r="AF863" s="15" t="s">
        <v>995</v>
      </c>
      <c r="AG863" s="16" t="b">
        <v>0</v>
      </c>
      <c r="AH863" s="15" t="s">
        <v>995</v>
      </c>
      <c r="AI863" s="15" t="s">
        <v>995</v>
      </c>
      <c r="AJ863" s="15" t="s">
        <v>995</v>
      </c>
      <c r="AK863" s="16" t="b">
        <v>0</v>
      </c>
      <c r="AL863" s="16" t="b">
        <v>0</v>
      </c>
      <c r="AM863" s="16"/>
      <c r="AN863" s="15" t="s">
        <v>8481</v>
      </c>
      <c r="AO863" s="15" t="s">
        <v>1532</v>
      </c>
      <c r="AP863" s="15" t="s">
        <v>1007</v>
      </c>
      <c r="AQ863" s="15" t="s">
        <v>1008</v>
      </c>
      <c r="AR863" s="16"/>
    </row>
    <row r="864" spans="1:44" ht="15.5" x14ac:dyDescent="0.35">
      <c r="A864" s="15" t="s">
        <v>8482</v>
      </c>
      <c r="B864" s="15" t="s">
        <v>8483</v>
      </c>
      <c r="C864" s="15" t="s">
        <v>8484</v>
      </c>
      <c r="D864" s="16"/>
      <c r="E864" s="17">
        <v>4</v>
      </c>
      <c r="F864" s="17">
        <v>1</v>
      </c>
      <c r="G864" s="15" t="s">
        <v>994</v>
      </c>
      <c r="H864" s="15" t="s">
        <v>995</v>
      </c>
      <c r="I864" s="15" t="s">
        <v>995</v>
      </c>
      <c r="J864" s="15" t="s">
        <v>995</v>
      </c>
      <c r="K864" s="15" t="s">
        <v>996</v>
      </c>
      <c r="L864" s="15" t="s">
        <v>995</v>
      </c>
      <c r="M864" s="15" t="s">
        <v>997</v>
      </c>
      <c r="N864" s="15" t="s">
        <v>8485</v>
      </c>
      <c r="O864" s="15" t="s">
        <v>1576</v>
      </c>
      <c r="P864" s="15" t="s">
        <v>8297</v>
      </c>
      <c r="Q864" s="15" t="s">
        <v>537</v>
      </c>
      <c r="R864" s="15" t="s">
        <v>8387</v>
      </c>
      <c r="S864" s="15" t="s">
        <v>8460</v>
      </c>
      <c r="T864" s="15" t="s">
        <v>1001</v>
      </c>
      <c r="U864" s="15" t="s">
        <v>8447</v>
      </c>
      <c r="V864" s="15" t="s">
        <v>8486</v>
      </c>
      <c r="W864" s="15" t="s">
        <v>995</v>
      </c>
      <c r="X864" s="18" t="s">
        <v>8487</v>
      </c>
      <c r="Y864" s="15" t="s">
        <v>995</v>
      </c>
      <c r="Z864" s="17">
        <v>0</v>
      </c>
      <c r="AA864" s="17">
        <v>1</v>
      </c>
      <c r="AB864" s="16"/>
      <c r="AC864" s="16"/>
      <c r="AD864" s="16"/>
      <c r="AE864" s="16"/>
      <c r="AF864" s="15" t="s">
        <v>995</v>
      </c>
      <c r="AG864" s="16" t="b">
        <v>0</v>
      </c>
      <c r="AH864" s="15" t="s">
        <v>506</v>
      </c>
      <c r="AI864" s="15" t="s">
        <v>995</v>
      </c>
      <c r="AJ864" s="15" t="s">
        <v>995</v>
      </c>
      <c r="AK864" s="16" t="b">
        <v>0</v>
      </c>
      <c r="AL864" s="16" t="b">
        <v>0</v>
      </c>
      <c r="AM864" s="16"/>
      <c r="AN864" s="15" t="s">
        <v>8488</v>
      </c>
      <c r="AO864" s="15" t="s">
        <v>1019</v>
      </c>
      <c r="AP864" s="15" t="s">
        <v>1007</v>
      </c>
      <c r="AQ864" s="15" t="s">
        <v>1008</v>
      </c>
      <c r="AR864" s="16"/>
    </row>
    <row r="865" spans="1:44" ht="15.5" x14ac:dyDescent="0.35">
      <c r="A865" s="15" t="s">
        <v>8489</v>
      </c>
      <c r="B865" s="15" t="s">
        <v>8490</v>
      </c>
      <c r="C865" s="15" t="s">
        <v>8491</v>
      </c>
      <c r="D865" s="16"/>
      <c r="E865" s="17">
        <v>7</v>
      </c>
      <c r="F865" s="17">
        <v>2</v>
      </c>
      <c r="G865" s="15" t="s">
        <v>1420</v>
      </c>
      <c r="H865" s="15" t="s">
        <v>995</v>
      </c>
      <c r="I865" s="15" t="s">
        <v>8492</v>
      </c>
      <c r="J865" s="15" t="s">
        <v>995</v>
      </c>
      <c r="K865" s="15" t="s">
        <v>996</v>
      </c>
      <c r="L865" s="15" t="s">
        <v>995</v>
      </c>
      <c r="M865" s="15" t="s">
        <v>997</v>
      </c>
      <c r="N865" s="15" t="s">
        <v>8493</v>
      </c>
      <c r="O865" s="15" t="s">
        <v>1576</v>
      </c>
      <c r="P865" s="15" t="s">
        <v>8297</v>
      </c>
      <c r="Q865" s="15" t="s">
        <v>537</v>
      </c>
      <c r="R865" s="15" t="s">
        <v>8387</v>
      </c>
      <c r="S865" s="15" t="s">
        <v>8494</v>
      </c>
      <c r="T865" s="15" t="s">
        <v>1001</v>
      </c>
      <c r="U865" s="15" t="s">
        <v>8495</v>
      </c>
      <c r="V865" s="15" t="s">
        <v>8496</v>
      </c>
      <c r="W865" s="15" t="s">
        <v>995</v>
      </c>
      <c r="X865" s="18" t="s">
        <v>8497</v>
      </c>
      <c r="Y865" s="15" t="s">
        <v>995</v>
      </c>
      <c r="Z865" s="17">
        <v>0</v>
      </c>
      <c r="AA865" s="17">
        <v>1</v>
      </c>
      <c r="AB865" s="16"/>
      <c r="AC865" s="16"/>
      <c r="AD865" s="16"/>
      <c r="AE865" s="16"/>
      <c r="AF865" s="15" t="s">
        <v>995</v>
      </c>
      <c r="AG865" s="16" t="b">
        <v>0</v>
      </c>
      <c r="AH865" s="15" t="s">
        <v>995</v>
      </c>
      <c r="AI865" s="15" t="s">
        <v>995</v>
      </c>
      <c r="AJ865" s="15" t="s">
        <v>995</v>
      </c>
      <c r="AK865" s="16" t="b">
        <v>0</v>
      </c>
      <c r="AL865" s="16" t="b">
        <v>1</v>
      </c>
      <c r="AM865" s="16"/>
      <c r="AN865" s="15" t="s">
        <v>8498</v>
      </c>
      <c r="AO865" s="15" t="s">
        <v>1019</v>
      </c>
      <c r="AP865" s="15" t="s">
        <v>1007</v>
      </c>
      <c r="AQ865" s="15" t="s">
        <v>1008</v>
      </c>
      <c r="AR865" s="16"/>
    </row>
    <row r="866" spans="1:44" ht="15.5" x14ac:dyDescent="0.35">
      <c r="A866" s="15" t="s">
        <v>8499</v>
      </c>
      <c r="B866" s="15" t="s">
        <v>8500</v>
      </c>
      <c r="C866" s="15" t="s">
        <v>8501</v>
      </c>
      <c r="D866" s="16"/>
      <c r="E866" s="17">
        <v>8</v>
      </c>
      <c r="F866" s="17">
        <v>2</v>
      </c>
      <c r="G866" s="15" t="s">
        <v>1115</v>
      </c>
      <c r="H866" s="15" t="s">
        <v>995</v>
      </c>
      <c r="I866" s="15" t="s">
        <v>995</v>
      </c>
      <c r="J866" s="15" t="s">
        <v>8489</v>
      </c>
      <c r="K866" s="15" t="s">
        <v>8490</v>
      </c>
      <c r="L866" s="15" t="s">
        <v>995</v>
      </c>
      <c r="M866" s="15" t="s">
        <v>997</v>
      </c>
      <c r="N866" s="15" t="s">
        <v>8502</v>
      </c>
      <c r="O866" s="15" t="s">
        <v>1576</v>
      </c>
      <c r="P866" s="15" t="s">
        <v>8297</v>
      </c>
      <c r="Q866" s="15" t="s">
        <v>537</v>
      </c>
      <c r="R866" s="15" t="s">
        <v>8387</v>
      </c>
      <c r="S866" s="15" t="s">
        <v>8494</v>
      </c>
      <c r="T866" s="15" t="s">
        <v>1001</v>
      </c>
      <c r="U866" s="15" t="s">
        <v>8503</v>
      </c>
      <c r="V866" s="15" t="s">
        <v>8504</v>
      </c>
      <c r="W866" s="15" t="s">
        <v>995</v>
      </c>
      <c r="X866" s="18" t="s">
        <v>8505</v>
      </c>
      <c r="Y866" s="15" t="s">
        <v>995</v>
      </c>
      <c r="Z866" s="17">
        <v>0</v>
      </c>
      <c r="AA866" s="17">
        <v>1</v>
      </c>
      <c r="AB866" s="16"/>
      <c r="AC866" s="16"/>
      <c r="AD866" s="16"/>
      <c r="AE866" s="16"/>
      <c r="AF866" s="15" t="s">
        <v>995</v>
      </c>
      <c r="AG866" s="16" t="b">
        <v>0</v>
      </c>
      <c r="AH866" s="15" t="s">
        <v>995</v>
      </c>
      <c r="AI866" s="15" t="s">
        <v>995</v>
      </c>
      <c r="AJ866" s="15" t="s">
        <v>995</v>
      </c>
      <c r="AK866" s="16" t="b">
        <v>0</v>
      </c>
      <c r="AL866" s="16" t="b">
        <v>0</v>
      </c>
      <c r="AM866" s="16"/>
      <c r="AN866" s="15" t="s">
        <v>1426</v>
      </c>
      <c r="AO866" s="15" t="s">
        <v>1077</v>
      </c>
      <c r="AP866" s="15" t="s">
        <v>1725</v>
      </c>
      <c r="AQ866" s="15" t="s">
        <v>1008</v>
      </c>
      <c r="AR866" s="16"/>
    </row>
    <row r="867" spans="1:44" ht="15.5" x14ac:dyDescent="0.35">
      <c r="A867" s="15" t="s">
        <v>8506</v>
      </c>
      <c r="B867" s="15" t="s">
        <v>8507</v>
      </c>
      <c r="C867" s="15" t="s">
        <v>8508</v>
      </c>
      <c r="D867" s="16"/>
      <c r="E867" s="16"/>
      <c r="F867" s="16"/>
      <c r="G867" s="15" t="s">
        <v>1564</v>
      </c>
      <c r="H867" s="15" t="s">
        <v>995</v>
      </c>
      <c r="I867" s="15" t="s">
        <v>995</v>
      </c>
      <c r="J867" s="15" t="s">
        <v>995</v>
      </c>
      <c r="K867" s="15" t="s">
        <v>996</v>
      </c>
      <c r="L867" s="15" t="s">
        <v>995</v>
      </c>
      <c r="M867" s="15" t="s">
        <v>997</v>
      </c>
      <c r="N867" s="15" t="s">
        <v>8509</v>
      </c>
      <c r="O867" s="15" t="s">
        <v>1576</v>
      </c>
      <c r="P867" s="15" t="s">
        <v>8297</v>
      </c>
      <c r="Q867" s="15" t="s">
        <v>537</v>
      </c>
      <c r="R867" s="15" t="s">
        <v>8387</v>
      </c>
      <c r="S867" s="15" t="s">
        <v>8510</v>
      </c>
      <c r="T867" s="15" t="s">
        <v>1001</v>
      </c>
      <c r="U867" s="15" t="s">
        <v>8511</v>
      </c>
      <c r="V867" s="15" t="s">
        <v>8512</v>
      </c>
      <c r="W867" s="15" t="s">
        <v>995</v>
      </c>
      <c r="X867" s="18" t="s">
        <v>8513</v>
      </c>
      <c r="Y867" s="15" t="s">
        <v>995</v>
      </c>
      <c r="Z867" s="17">
        <v>0</v>
      </c>
      <c r="AA867" s="17">
        <v>1</v>
      </c>
      <c r="AB867" s="16"/>
      <c r="AC867" s="16"/>
      <c r="AD867" s="16"/>
      <c r="AE867" s="16"/>
      <c r="AF867" s="15" t="s">
        <v>995</v>
      </c>
      <c r="AG867" s="16" t="b">
        <v>0</v>
      </c>
      <c r="AH867" s="15" t="s">
        <v>995</v>
      </c>
      <c r="AI867" s="15" t="s">
        <v>995</v>
      </c>
      <c r="AJ867" s="15" t="s">
        <v>995</v>
      </c>
      <c r="AK867" s="16" t="b">
        <v>0</v>
      </c>
      <c r="AL867" s="16" t="b">
        <v>0</v>
      </c>
      <c r="AM867" s="16"/>
      <c r="AN867" s="15" t="s">
        <v>1804</v>
      </c>
      <c r="AO867" s="15" t="s">
        <v>1805</v>
      </c>
      <c r="AP867" s="15" t="s">
        <v>1007</v>
      </c>
      <c r="AQ867" s="15" t="s">
        <v>1008</v>
      </c>
      <c r="AR867" s="16"/>
    </row>
    <row r="868" spans="1:44" ht="15.5" x14ac:dyDescent="0.35">
      <c r="A868" s="15" t="s">
        <v>8514</v>
      </c>
      <c r="B868" s="15" t="s">
        <v>8515</v>
      </c>
      <c r="C868" s="15" t="s">
        <v>8516</v>
      </c>
      <c r="D868" s="16"/>
      <c r="E868" s="17">
        <v>18</v>
      </c>
      <c r="F868" s="17">
        <v>5</v>
      </c>
      <c r="G868" s="15" t="s">
        <v>1564</v>
      </c>
      <c r="H868" s="15" t="s">
        <v>995</v>
      </c>
      <c r="I868" s="15" t="s">
        <v>995</v>
      </c>
      <c r="J868" s="15" t="s">
        <v>995</v>
      </c>
      <c r="K868" s="15" t="s">
        <v>996</v>
      </c>
      <c r="L868" s="15" t="s">
        <v>995</v>
      </c>
      <c r="M868" s="15" t="s">
        <v>1139</v>
      </c>
      <c r="N868" s="15" t="s">
        <v>8517</v>
      </c>
      <c r="O868" s="15" t="s">
        <v>1576</v>
      </c>
      <c r="P868" s="15" t="s">
        <v>8297</v>
      </c>
      <c r="Q868" s="15" t="s">
        <v>537</v>
      </c>
      <c r="R868" s="15" t="s">
        <v>8387</v>
      </c>
      <c r="S868" s="15" t="s">
        <v>8510</v>
      </c>
      <c r="T868" s="15" t="s">
        <v>1001</v>
      </c>
      <c r="U868" s="15" t="s">
        <v>8518</v>
      </c>
      <c r="V868" s="15" t="s">
        <v>8519</v>
      </c>
      <c r="W868" s="15" t="s">
        <v>995</v>
      </c>
      <c r="X868" s="18" t="s">
        <v>8520</v>
      </c>
      <c r="Y868" s="15" t="s">
        <v>995</v>
      </c>
      <c r="Z868" s="17">
        <v>0</v>
      </c>
      <c r="AA868" s="17">
        <v>1</v>
      </c>
      <c r="AB868" s="16"/>
      <c r="AC868" s="16"/>
      <c r="AD868" s="16"/>
      <c r="AE868" s="16"/>
      <c r="AF868" s="15" t="s">
        <v>995</v>
      </c>
      <c r="AG868" s="16" t="b">
        <v>0</v>
      </c>
      <c r="AH868" s="15" t="s">
        <v>995</v>
      </c>
      <c r="AI868" s="15" t="s">
        <v>995</v>
      </c>
      <c r="AJ868" s="15" t="s">
        <v>995</v>
      </c>
      <c r="AK868" s="16" t="b">
        <v>0</v>
      </c>
      <c r="AL868" s="16" t="b">
        <v>0</v>
      </c>
      <c r="AM868" s="16"/>
      <c r="AN868" s="15" t="s">
        <v>1319</v>
      </c>
      <c r="AO868" s="15" t="s">
        <v>1067</v>
      </c>
      <c r="AP868" s="15" t="s">
        <v>1007</v>
      </c>
      <c r="AQ868" s="15" t="s">
        <v>1008</v>
      </c>
      <c r="AR868" s="16"/>
    </row>
    <row r="869" spans="1:44" ht="15.5" x14ac:dyDescent="0.35">
      <c r="A869" s="15" t="s">
        <v>8521</v>
      </c>
      <c r="B869" s="15" t="s">
        <v>8522</v>
      </c>
      <c r="C869" s="15" t="s">
        <v>8523</v>
      </c>
      <c r="D869" s="16"/>
      <c r="E869" s="17">
        <v>18</v>
      </c>
      <c r="F869" s="17">
        <v>5</v>
      </c>
      <c r="G869" s="15" t="s">
        <v>1420</v>
      </c>
      <c r="H869" s="15" t="s">
        <v>995</v>
      </c>
      <c r="I869" s="15" t="s">
        <v>995</v>
      </c>
      <c r="J869" s="15" t="s">
        <v>995</v>
      </c>
      <c r="K869" s="15" t="s">
        <v>996</v>
      </c>
      <c r="L869" s="15" t="s">
        <v>995</v>
      </c>
      <c r="M869" s="15" t="s">
        <v>997</v>
      </c>
      <c r="N869" s="15" t="s">
        <v>8524</v>
      </c>
      <c r="O869" s="15" t="s">
        <v>1576</v>
      </c>
      <c r="P869" s="15" t="s">
        <v>8297</v>
      </c>
      <c r="Q869" s="15" t="s">
        <v>537</v>
      </c>
      <c r="R869" s="15" t="s">
        <v>8387</v>
      </c>
      <c r="S869" s="15" t="s">
        <v>8510</v>
      </c>
      <c r="T869" s="15" t="s">
        <v>1001</v>
      </c>
      <c r="U869" s="15" t="s">
        <v>8518</v>
      </c>
      <c r="V869" s="15" t="s">
        <v>8525</v>
      </c>
      <c r="W869" s="15" t="s">
        <v>995</v>
      </c>
      <c r="X869" s="18" t="s">
        <v>8526</v>
      </c>
      <c r="Y869" s="15" t="s">
        <v>995</v>
      </c>
      <c r="Z869" s="17">
        <v>0</v>
      </c>
      <c r="AA869" s="17">
        <v>1</v>
      </c>
      <c r="AB869" s="16"/>
      <c r="AC869" s="16"/>
      <c r="AD869" s="16"/>
      <c r="AE869" s="16"/>
      <c r="AF869" s="15" t="s">
        <v>995</v>
      </c>
      <c r="AG869" s="16" t="b">
        <v>0</v>
      </c>
      <c r="AH869" s="15" t="s">
        <v>995</v>
      </c>
      <c r="AI869" s="15" t="s">
        <v>995</v>
      </c>
      <c r="AJ869" s="15" t="s">
        <v>995</v>
      </c>
      <c r="AK869" s="16" t="b">
        <v>0</v>
      </c>
      <c r="AL869" s="16" t="b">
        <v>0</v>
      </c>
      <c r="AM869" s="16"/>
      <c r="AN869" s="15" t="s">
        <v>8527</v>
      </c>
      <c r="AO869" s="15" t="s">
        <v>1057</v>
      </c>
      <c r="AP869" s="15" t="s">
        <v>1007</v>
      </c>
      <c r="AQ869" s="15" t="s">
        <v>1008</v>
      </c>
      <c r="AR869" s="16"/>
    </row>
    <row r="870" spans="1:44" ht="15.5" x14ac:dyDescent="0.35">
      <c r="A870" s="15" t="s">
        <v>8528</v>
      </c>
      <c r="B870" s="15" t="s">
        <v>8529</v>
      </c>
      <c r="C870" s="15" t="s">
        <v>8530</v>
      </c>
      <c r="D870" s="16"/>
      <c r="E870" s="17">
        <v>18</v>
      </c>
      <c r="F870" s="17">
        <v>5</v>
      </c>
      <c r="G870" s="15" t="s">
        <v>1564</v>
      </c>
      <c r="H870" s="15" t="s">
        <v>995</v>
      </c>
      <c r="I870" s="15" t="s">
        <v>995</v>
      </c>
      <c r="J870" s="15" t="s">
        <v>995</v>
      </c>
      <c r="K870" s="15" t="s">
        <v>996</v>
      </c>
      <c r="L870" s="15" t="s">
        <v>995</v>
      </c>
      <c r="M870" s="15" t="s">
        <v>997</v>
      </c>
      <c r="N870" s="15" t="s">
        <v>8531</v>
      </c>
      <c r="O870" s="15" t="s">
        <v>1576</v>
      </c>
      <c r="P870" s="15" t="s">
        <v>8297</v>
      </c>
      <c r="Q870" s="15" t="s">
        <v>537</v>
      </c>
      <c r="R870" s="15" t="s">
        <v>8387</v>
      </c>
      <c r="S870" s="15" t="s">
        <v>8510</v>
      </c>
      <c r="T870" s="15" t="s">
        <v>1001</v>
      </c>
      <c r="U870" s="15" t="s">
        <v>8518</v>
      </c>
      <c r="V870" s="15" t="s">
        <v>8532</v>
      </c>
      <c r="W870" s="15" t="s">
        <v>995</v>
      </c>
      <c r="X870" s="18" t="s">
        <v>8533</v>
      </c>
      <c r="Y870" s="15" t="s">
        <v>995</v>
      </c>
      <c r="Z870" s="17">
        <v>0</v>
      </c>
      <c r="AA870" s="17">
        <v>1</v>
      </c>
      <c r="AB870" s="16"/>
      <c r="AC870" s="16"/>
      <c r="AD870" s="16"/>
      <c r="AE870" s="16"/>
      <c r="AF870" s="15" t="s">
        <v>995</v>
      </c>
      <c r="AG870" s="16" t="b">
        <v>0</v>
      </c>
      <c r="AH870" s="15" t="s">
        <v>995</v>
      </c>
      <c r="AI870" s="15" t="s">
        <v>995</v>
      </c>
      <c r="AJ870" s="15" t="s">
        <v>995</v>
      </c>
      <c r="AK870" s="16" t="b">
        <v>0</v>
      </c>
      <c r="AL870" s="16" t="b">
        <v>0</v>
      </c>
      <c r="AM870" s="16"/>
      <c r="AN870" s="15" t="s">
        <v>8527</v>
      </c>
      <c r="AO870" s="15" t="s">
        <v>1057</v>
      </c>
      <c r="AP870" s="15" t="s">
        <v>1007</v>
      </c>
      <c r="AQ870" s="15" t="s">
        <v>1008</v>
      </c>
      <c r="AR870" s="16"/>
    </row>
    <row r="871" spans="1:44" ht="15.5" x14ac:dyDescent="0.35">
      <c r="A871" s="15" t="s">
        <v>8534</v>
      </c>
      <c r="B871" s="15" t="s">
        <v>8535</v>
      </c>
      <c r="C871" s="15" t="s">
        <v>8536</v>
      </c>
      <c r="D871" s="16"/>
      <c r="E871" s="17">
        <v>1</v>
      </c>
      <c r="F871" s="17">
        <v>1</v>
      </c>
      <c r="G871" s="15" t="s">
        <v>994</v>
      </c>
      <c r="H871" s="15" t="s">
        <v>995</v>
      </c>
      <c r="I871" s="15" t="s">
        <v>995</v>
      </c>
      <c r="J871" s="15" t="s">
        <v>995</v>
      </c>
      <c r="K871" s="15" t="s">
        <v>996</v>
      </c>
      <c r="L871" s="15" t="s">
        <v>995</v>
      </c>
      <c r="M871" s="15" t="s">
        <v>997</v>
      </c>
      <c r="N871" s="15" t="s">
        <v>8537</v>
      </c>
      <c r="O871" s="15" t="s">
        <v>1576</v>
      </c>
      <c r="P871" s="15" t="s">
        <v>8297</v>
      </c>
      <c r="Q871" s="15" t="s">
        <v>537</v>
      </c>
      <c r="R871" s="15" t="s">
        <v>8387</v>
      </c>
      <c r="S871" s="15" t="s">
        <v>8538</v>
      </c>
      <c r="T871" s="15" t="s">
        <v>1001</v>
      </c>
      <c r="U871" s="15" t="s">
        <v>8539</v>
      </c>
      <c r="V871" s="15" t="s">
        <v>8540</v>
      </c>
      <c r="W871" s="15" t="s">
        <v>995</v>
      </c>
      <c r="X871" s="18" t="s">
        <v>8541</v>
      </c>
      <c r="Y871" s="15" t="s">
        <v>995</v>
      </c>
      <c r="Z871" s="17">
        <v>0</v>
      </c>
      <c r="AA871" s="17">
        <v>1</v>
      </c>
      <c r="AB871" s="16"/>
      <c r="AC871" s="16"/>
      <c r="AD871" s="16"/>
      <c r="AE871" s="16"/>
      <c r="AF871" s="15" t="s">
        <v>995</v>
      </c>
      <c r="AG871" s="16" t="b">
        <v>0</v>
      </c>
      <c r="AH871" s="15" t="s">
        <v>995</v>
      </c>
      <c r="AI871" s="15" t="s">
        <v>995</v>
      </c>
      <c r="AJ871" s="15" t="s">
        <v>995</v>
      </c>
      <c r="AK871" s="16" t="b">
        <v>0</v>
      </c>
      <c r="AL871" s="16" t="b">
        <v>0</v>
      </c>
      <c r="AM871" s="16"/>
      <c r="AN871" s="15" t="s">
        <v>8542</v>
      </c>
      <c r="AO871" s="15" t="s">
        <v>1057</v>
      </c>
      <c r="AP871" s="15" t="s">
        <v>1007</v>
      </c>
      <c r="AQ871" s="15" t="s">
        <v>1008</v>
      </c>
      <c r="AR871" s="16"/>
    </row>
    <row r="872" spans="1:44" ht="15.5" x14ac:dyDescent="0.35">
      <c r="A872" s="15" t="s">
        <v>8543</v>
      </c>
      <c r="B872" s="15" t="s">
        <v>8544</v>
      </c>
      <c r="C872" s="15" t="s">
        <v>8545</v>
      </c>
      <c r="D872" s="16"/>
      <c r="E872" s="17">
        <v>19</v>
      </c>
      <c r="F872" s="17">
        <v>5</v>
      </c>
      <c r="G872" s="15" t="s">
        <v>1115</v>
      </c>
      <c r="H872" s="15" t="s">
        <v>995</v>
      </c>
      <c r="I872" s="15" t="s">
        <v>995</v>
      </c>
      <c r="J872" s="15" t="s">
        <v>995</v>
      </c>
      <c r="K872" s="15" t="s">
        <v>996</v>
      </c>
      <c r="L872" s="15" t="s">
        <v>995</v>
      </c>
      <c r="M872" s="15" t="s">
        <v>1123</v>
      </c>
      <c r="N872" s="15" t="s">
        <v>8546</v>
      </c>
      <c r="O872" s="15" t="s">
        <v>1576</v>
      </c>
      <c r="P872" s="15" t="s">
        <v>8297</v>
      </c>
      <c r="Q872" s="15" t="s">
        <v>537</v>
      </c>
      <c r="R872" s="15" t="s">
        <v>8387</v>
      </c>
      <c r="S872" s="15" t="s">
        <v>8547</v>
      </c>
      <c r="T872" s="15" t="s">
        <v>1001</v>
      </c>
      <c r="U872" s="15" t="s">
        <v>8548</v>
      </c>
      <c r="V872" s="15" t="s">
        <v>8549</v>
      </c>
      <c r="W872" s="15" t="s">
        <v>995</v>
      </c>
      <c r="X872" s="18" t="s">
        <v>8550</v>
      </c>
      <c r="Y872" s="15" t="s">
        <v>995</v>
      </c>
      <c r="Z872" s="17">
        <v>0</v>
      </c>
      <c r="AA872" s="17">
        <v>1</v>
      </c>
      <c r="AB872" s="16"/>
      <c r="AC872" s="16"/>
      <c r="AD872" s="16"/>
      <c r="AE872" s="16"/>
      <c r="AF872" s="15" t="s">
        <v>995</v>
      </c>
      <c r="AG872" s="16" t="b">
        <v>0</v>
      </c>
      <c r="AH872" s="15" t="s">
        <v>995</v>
      </c>
      <c r="AI872" s="15" t="s">
        <v>995</v>
      </c>
      <c r="AJ872" s="15" t="s">
        <v>995</v>
      </c>
      <c r="AK872" s="16" t="b">
        <v>0</v>
      </c>
      <c r="AL872" s="16" t="b">
        <v>0</v>
      </c>
      <c r="AM872" s="16"/>
      <c r="AN872" s="15" t="s">
        <v>8551</v>
      </c>
      <c r="AO872" s="15" t="s">
        <v>1123</v>
      </c>
      <c r="AP872" s="15" t="s">
        <v>1007</v>
      </c>
      <c r="AQ872" s="15" t="s">
        <v>1008</v>
      </c>
      <c r="AR872" s="16"/>
    </row>
    <row r="873" spans="1:44" ht="15.5" x14ac:dyDescent="0.35">
      <c r="A873" s="15" t="s">
        <v>8552</v>
      </c>
      <c r="B873" s="15" t="s">
        <v>8553</v>
      </c>
      <c r="C873" s="15" t="s">
        <v>8554</v>
      </c>
      <c r="D873" s="16"/>
      <c r="E873" s="17">
        <v>4</v>
      </c>
      <c r="F873" s="17">
        <v>1</v>
      </c>
      <c r="G873" s="15" t="s">
        <v>16</v>
      </c>
      <c r="H873" s="15" t="s">
        <v>995</v>
      </c>
      <c r="I873" s="15" t="s">
        <v>8555</v>
      </c>
      <c r="J873" s="15" t="s">
        <v>995</v>
      </c>
      <c r="K873" s="15" t="s">
        <v>996</v>
      </c>
      <c r="L873" s="15" t="s">
        <v>995</v>
      </c>
      <c r="M873" s="15" t="s">
        <v>997</v>
      </c>
      <c r="N873" s="15" t="s">
        <v>8556</v>
      </c>
      <c r="O873" s="15" t="s">
        <v>1576</v>
      </c>
      <c r="P873" s="15" t="s">
        <v>8297</v>
      </c>
      <c r="Q873" s="15" t="s">
        <v>537</v>
      </c>
      <c r="R873" s="15" t="s">
        <v>8387</v>
      </c>
      <c r="S873" s="15" t="s">
        <v>8547</v>
      </c>
      <c r="T873" s="15" t="s">
        <v>1001</v>
      </c>
      <c r="U873" s="15" t="s">
        <v>8548</v>
      </c>
      <c r="V873" s="15" t="s">
        <v>8557</v>
      </c>
      <c r="W873" s="15" t="s">
        <v>995</v>
      </c>
      <c r="X873" s="18" t="s">
        <v>8558</v>
      </c>
      <c r="Y873" s="15" t="s">
        <v>995</v>
      </c>
      <c r="Z873" s="17">
        <v>0</v>
      </c>
      <c r="AA873" s="17">
        <v>1</v>
      </c>
      <c r="AB873" s="16"/>
      <c r="AC873" s="16"/>
      <c r="AD873" s="16"/>
      <c r="AE873" s="16"/>
      <c r="AF873" s="15" t="s">
        <v>995</v>
      </c>
      <c r="AG873" s="16" t="b">
        <v>0</v>
      </c>
      <c r="AH873" s="15" t="s">
        <v>995</v>
      </c>
      <c r="AI873" s="15" t="s">
        <v>995</v>
      </c>
      <c r="AJ873" s="15" t="s">
        <v>995</v>
      </c>
      <c r="AK873" s="16" t="b">
        <v>0</v>
      </c>
      <c r="AL873" s="16" t="b">
        <v>0</v>
      </c>
      <c r="AM873" s="16"/>
      <c r="AN873" s="15" t="s">
        <v>1029</v>
      </c>
      <c r="AO873" s="15" t="s">
        <v>1030</v>
      </c>
      <c r="AP873" s="15" t="s">
        <v>1007</v>
      </c>
      <c r="AQ873" s="15" t="s">
        <v>1008</v>
      </c>
      <c r="AR873" s="16"/>
    </row>
    <row r="874" spans="1:44" ht="15.5" x14ac:dyDescent="0.35">
      <c r="A874" s="15" t="s">
        <v>8559</v>
      </c>
      <c r="B874" s="15" t="s">
        <v>8560</v>
      </c>
      <c r="C874" s="15" t="s">
        <v>8561</v>
      </c>
      <c r="D874" s="16"/>
      <c r="E874" s="17">
        <v>34</v>
      </c>
      <c r="F874" s="17">
        <v>8</v>
      </c>
      <c r="G874" s="15" t="s">
        <v>1034</v>
      </c>
      <c r="H874" s="15" t="s">
        <v>995</v>
      </c>
      <c r="I874" s="15" t="s">
        <v>995</v>
      </c>
      <c r="J874" s="15" t="s">
        <v>8562</v>
      </c>
      <c r="K874" s="15" t="s">
        <v>8563</v>
      </c>
      <c r="L874" s="15" t="s">
        <v>995</v>
      </c>
      <c r="M874" s="15" t="s">
        <v>1008</v>
      </c>
      <c r="N874" s="15" t="s">
        <v>8564</v>
      </c>
      <c r="O874" s="15" t="s">
        <v>1576</v>
      </c>
      <c r="P874" s="15" t="s">
        <v>8297</v>
      </c>
      <c r="Q874" s="15" t="s">
        <v>537</v>
      </c>
      <c r="R874" s="15" t="s">
        <v>8387</v>
      </c>
      <c r="S874" s="15" t="s">
        <v>8565</v>
      </c>
      <c r="T874" s="15" t="s">
        <v>1001</v>
      </c>
      <c r="U874" s="15" t="s">
        <v>8566</v>
      </c>
      <c r="V874" s="15" t="s">
        <v>8567</v>
      </c>
      <c r="W874" s="15" t="s">
        <v>995</v>
      </c>
      <c r="X874" s="18" t="s">
        <v>8568</v>
      </c>
      <c r="Y874" s="15" t="s">
        <v>995</v>
      </c>
      <c r="Z874" s="17">
        <v>0</v>
      </c>
      <c r="AA874" s="17">
        <v>1</v>
      </c>
      <c r="AB874" s="16"/>
      <c r="AC874" s="16"/>
      <c r="AD874" s="16"/>
      <c r="AE874" s="16"/>
      <c r="AF874" s="15" t="s">
        <v>995</v>
      </c>
      <c r="AG874" s="16" t="b">
        <v>0</v>
      </c>
      <c r="AH874" s="15" t="s">
        <v>995</v>
      </c>
      <c r="AI874" s="15" t="s">
        <v>995</v>
      </c>
      <c r="AJ874" s="15" t="s">
        <v>995</v>
      </c>
      <c r="AK874" s="16" t="b">
        <v>0</v>
      </c>
      <c r="AL874" s="16" t="b">
        <v>0</v>
      </c>
      <c r="AM874" s="15" t="s">
        <v>1042</v>
      </c>
      <c r="AN874" s="15" t="s">
        <v>1043</v>
      </c>
      <c r="AO874" s="15" t="s">
        <v>1008</v>
      </c>
      <c r="AP874" s="15" t="s">
        <v>1007</v>
      </c>
      <c r="AQ874" s="15" t="s">
        <v>1008</v>
      </c>
      <c r="AR874" s="16"/>
    </row>
    <row r="875" spans="1:44" ht="15.5" x14ac:dyDescent="0.35">
      <c r="A875" s="15" t="s">
        <v>8562</v>
      </c>
      <c r="B875" s="15" t="s">
        <v>8563</v>
      </c>
      <c r="C875" s="15" t="s">
        <v>8569</v>
      </c>
      <c r="D875" s="16"/>
      <c r="E875" s="17">
        <v>19</v>
      </c>
      <c r="F875" s="17">
        <v>5</v>
      </c>
      <c r="G875" s="15" t="s">
        <v>16</v>
      </c>
      <c r="H875" s="15" t="s">
        <v>995</v>
      </c>
      <c r="I875" s="15" t="s">
        <v>995</v>
      </c>
      <c r="J875" s="15" t="s">
        <v>995</v>
      </c>
      <c r="K875" s="15" t="s">
        <v>996</v>
      </c>
      <c r="L875" s="15" t="s">
        <v>995</v>
      </c>
      <c r="M875" s="15" t="s">
        <v>1008</v>
      </c>
      <c r="N875" s="15" t="s">
        <v>8570</v>
      </c>
      <c r="O875" s="15" t="s">
        <v>1576</v>
      </c>
      <c r="P875" s="15" t="s">
        <v>8297</v>
      </c>
      <c r="Q875" s="15" t="s">
        <v>537</v>
      </c>
      <c r="R875" s="15" t="s">
        <v>8571</v>
      </c>
      <c r="S875" s="15" t="s">
        <v>8572</v>
      </c>
      <c r="T875" s="15" t="s">
        <v>1001</v>
      </c>
      <c r="U875" s="15" t="s">
        <v>8573</v>
      </c>
      <c r="V875" s="15" t="s">
        <v>8574</v>
      </c>
      <c r="W875" s="15" t="s">
        <v>995</v>
      </c>
      <c r="X875" s="18" t="s">
        <v>8575</v>
      </c>
      <c r="Y875" s="15" t="s">
        <v>995</v>
      </c>
      <c r="Z875" s="17">
        <v>0</v>
      </c>
      <c r="AA875" s="17">
        <v>1</v>
      </c>
      <c r="AB875" s="16"/>
      <c r="AC875" s="16"/>
      <c r="AD875" s="16"/>
      <c r="AE875" s="16"/>
      <c r="AF875" s="15" t="s">
        <v>995</v>
      </c>
      <c r="AG875" s="16" t="b">
        <v>0</v>
      </c>
      <c r="AH875" s="15" t="s">
        <v>995</v>
      </c>
      <c r="AI875" s="15" t="s">
        <v>995</v>
      </c>
      <c r="AJ875" s="15" t="s">
        <v>995</v>
      </c>
      <c r="AK875" s="16" t="b">
        <v>0</v>
      </c>
      <c r="AL875" s="16" t="b">
        <v>0</v>
      </c>
      <c r="AM875" s="15" t="s">
        <v>1042</v>
      </c>
      <c r="AN875" s="15" t="s">
        <v>1043</v>
      </c>
      <c r="AO875" s="15" t="s">
        <v>1008</v>
      </c>
      <c r="AP875" s="15" t="s">
        <v>1007</v>
      </c>
      <c r="AQ875" s="15" t="s">
        <v>1008</v>
      </c>
      <c r="AR875" s="16"/>
    </row>
    <row r="876" spans="1:44" ht="15.5" x14ac:dyDescent="0.35">
      <c r="A876" s="15" t="s">
        <v>8576</v>
      </c>
      <c r="B876" s="15" t="s">
        <v>8577</v>
      </c>
      <c r="C876" s="15" t="s">
        <v>8578</v>
      </c>
      <c r="D876" s="16"/>
      <c r="E876" s="17">
        <v>26</v>
      </c>
      <c r="F876" s="17">
        <v>7</v>
      </c>
      <c r="G876" s="15" t="s">
        <v>1034</v>
      </c>
      <c r="H876" s="15" t="s">
        <v>995</v>
      </c>
      <c r="I876" s="15" t="s">
        <v>995</v>
      </c>
      <c r="J876" s="15" t="s">
        <v>8562</v>
      </c>
      <c r="K876" s="15" t="s">
        <v>8563</v>
      </c>
      <c r="L876" s="15" t="s">
        <v>995</v>
      </c>
      <c r="M876" s="15" t="s">
        <v>1008</v>
      </c>
      <c r="N876" s="15" t="s">
        <v>8579</v>
      </c>
      <c r="O876" s="15" t="s">
        <v>1576</v>
      </c>
      <c r="P876" s="15" t="s">
        <v>8297</v>
      </c>
      <c r="Q876" s="15" t="s">
        <v>537</v>
      </c>
      <c r="R876" s="15" t="s">
        <v>8580</v>
      </c>
      <c r="S876" s="15" t="s">
        <v>8581</v>
      </c>
      <c r="T876" s="15" t="s">
        <v>1001</v>
      </c>
      <c r="U876" s="15" t="s">
        <v>8582</v>
      </c>
      <c r="V876" s="15" t="s">
        <v>8583</v>
      </c>
      <c r="W876" s="15" t="s">
        <v>995</v>
      </c>
      <c r="X876" s="18" t="s">
        <v>8584</v>
      </c>
      <c r="Y876" s="15" t="s">
        <v>995</v>
      </c>
      <c r="Z876" s="17">
        <v>0</v>
      </c>
      <c r="AA876" s="17">
        <v>1</v>
      </c>
      <c r="AB876" s="16"/>
      <c r="AC876" s="16"/>
      <c r="AD876" s="16"/>
      <c r="AE876" s="16"/>
      <c r="AF876" s="15" t="s">
        <v>995</v>
      </c>
      <c r="AG876" s="16" t="b">
        <v>0</v>
      </c>
      <c r="AH876" s="15" t="s">
        <v>995</v>
      </c>
      <c r="AI876" s="15" t="s">
        <v>995</v>
      </c>
      <c r="AJ876" s="15" t="s">
        <v>995</v>
      </c>
      <c r="AK876" s="16" t="b">
        <v>0</v>
      </c>
      <c r="AL876" s="16" t="b">
        <v>0</v>
      </c>
      <c r="AM876" s="15" t="s">
        <v>1042</v>
      </c>
      <c r="AN876" s="15" t="s">
        <v>1043</v>
      </c>
      <c r="AO876" s="15" t="s">
        <v>1008</v>
      </c>
      <c r="AP876" s="15" t="s">
        <v>1007</v>
      </c>
      <c r="AQ876" s="15" t="s">
        <v>1008</v>
      </c>
      <c r="AR876" s="16"/>
    </row>
    <row r="877" spans="1:44" ht="15.5" x14ac:dyDescent="0.35">
      <c r="A877" s="15" t="s">
        <v>8585</v>
      </c>
      <c r="B877" s="15" t="s">
        <v>8586</v>
      </c>
      <c r="C877" s="15" t="s">
        <v>8587</v>
      </c>
      <c r="D877" s="16"/>
      <c r="E877" s="17">
        <v>3</v>
      </c>
      <c r="F877" s="17">
        <v>1</v>
      </c>
      <c r="G877" s="15" t="s">
        <v>1667</v>
      </c>
      <c r="H877" s="15" t="s">
        <v>995</v>
      </c>
      <c r="I877" s="15" t="s">
        <v>8588</v>
      </c>
      <c r="J877" s="15" t="s">
        <v>995</v>
      </c>
      <c r="K877" s="15" t="s">
        <v>996</v>
      </c>
      <c r="L877" s="15" t="s">
        <v>995</v>
      </c>
      <c r="M877" s="15" t="s">
        <v>997</v>
      </c>
      <c r="N877" s="15" t="s">
        <v>8589</v>
      </c>
      <c r="O877" s="15" t="s">
        <v>1576</v>
      </c>
      <c r="P877" s="15" t="s">
        <v>8297</v>
      </c>
      <c r="Q877" s="15" t="s">
        <v>537</v>
      </c>
      <c r="R877" s="15" t="s">
        <v>8387</v>
      </c>
      <c r="S877" s="15" t="s">
        <v>8590</v>
      </c>
      <c r="T877" s="15" t="s">
        <v>1001</v>
      </c>
      <c r="U877" s="15" t="s">
        <v>8396</v>
      </c>
      <c r="V877" s="15" t="s">
        <v>8591</v>
      </c>
      <c r="W877" s="15" t="s">
        <v>995</v>
      </c>
      <c r="X877" s="18" t="s">
        <v>8592</v>
      </c>
      <c r="Y877" s="15" t="s">
        <v>995</v>
      </c>
      <c r="Z877" s="17">
        <v>2</v>
      </c>
      <c r="AA877" s="17">
        <v>1</v>
      </c>
      <c r="AB877" s="16"/>
      <c r="AC877" s="17">
        <v>3</v>
      </c>
      <c r="AD877" s="16"/>
      <c r="AE877" s="16"/>
      <c r="AF877" s="15" t="s">
        <v>995</v>
      </c>
      <c r="AG877" s="16" t="b">
        <v>0</v>
      </c>
      <c r="AH877" s="15" t="s">
        <v>995</v>
      </c>
      <c r="AI877" s="15" t="s">
        <v>995</v>
      </c>
      <c r="AJ877" s="15" t="s">
        <v>995</v>
      </c>
      <c r="AK877" s="16" t="b">
        <v>0</v>
      </c>
      <c r="AL877" s="16" t="b">
        <v>1</v>
      </c>
      <c r="AM877" s="16"/>
      <c r="AN877" s="15" t="s">
        <v>2112</v>
      </c>
      <c r="AO877" s="15" t="s">
        <v>1214</v>
      </c>
      <c r="AP877" s="15" t="s">
        <v>1007</v>
      </c>
      <c r="AQ877" s="15" t="s">
        <v>1008</v>
      </c>
      <c r="AR877" s="15" t="s">
        <v>2398</v>
      </c>
    </row>
    <row r="878" spans="1:44" ht="15.5" x14ac:dyDescent="0.35">
      <c r="A878" s="15" t="s">
        <v>8593</v>
      </c>
      <c r="B878" s="15" t="s">
        <v>8594</v>
      </c>
      <c r="C878" s="15" t="s">
        <v>8595</v>
      </c>
      <c r="D878" s="16"/>
      <c r="E878" s="17">
        <v>12</v>
      </c>
      <c r="F878" s="17">
        <v>3</v>
      </c>
      <c r="G878" s="15" t="s">
        <v>994</v>
      </c>
      <c r="H878" s="15" t="s">
        <v>995</v>
      </c>
      <c r="I878" s="15" t="s">
        <v>995</v>
      </c>
      <c r="J878" s="15" t="s">
        <v>995</v>
      </c>
      <c r="K878" s="15" t="s">
        <v>996</v>
      </c>
      <c r="L878" s="15" t="s">
        <v>995</v>
      </c>
      <c r="M878" s="15" t="s">
        <v>997</v>
      </c>
      <c r="N878" s="15" t="s">
        <v>8596</v>
      </c>
      <c r="O878" s="15" t="s">
        <v>8328</v>
      </c>
      <c r="P878" s="15" t="s">
        <v>8297</v>
      </c>
      <c r="Q878" s="15" t="s">
        <v>537</v>
      </c>
      <c r="R878" s="15" t="s">
        <v>8597</v>
      </c>
      <c r="S878" s="15" t="s">
        <v>8598</v>
      </c>
      <c r="T878" s="15" t="s">
        <v>1001</v>
      </c>
      <c r="U878" s="15" t="s">
        <v>8599</v>
      </c>
      <c r="V878" s="15" t="s">
        <v>8600</v>
      </c>
      <c r="W878" s="15" t="s">
        <v>995</v>
      </c>
      <c r="X878" s="18" t="s">
        <v>8601</v>
      </c>
      <c r="Y878" s="15" t="s">
        <v>995</v>
      </c>
      <c r="Z878" s="17">
        <v>0</v>
      </c>
      <c r="AA878" s="17">
        <v>1</v>
      </c>
      <c r="AB878" s="16"/>
      <c r="AC878" s="16"/>
      <c r="AD878" s="16"/>
      <c r="AE878" s="16"/>
      <c r="AF878" s="15" t="s">
        <v>995</v>
      </c>
      <c r="AG878" s="16" t="b">
        <v>0</v>
      </c>
      <c r="AH878" s="15" t="s">
        <v>995</v>
      </c>
      <c r="AI878" s="15" t="s">
        <v>995</v>
      </c>
      <c r="AJ878" s="15" t="s">
        <v>995</v>
      </c>
      <c r="AK878" s="16" t="b">
        <v>0</v>
      </c>
      <c r="AL878" s="16" t="b">
        <v>0</v>
      </c>
      <c r="AM878" s="16"/>
      <c r="AN878" s="15" t="s">
        <v>1319</v>
      </c>
      <c r="AO878" s="15" t="s">
        <v>1067</v>
      </c>
      <c r="AP878" s="15" t="s">
        <v>1007</v>
      </c>
      <c r="AQ878" s="15" t="s">
        <v>1008</v>
      </c>
      <c r="AR878" s="16"/>
    </row>
    <row r="879" spans="1:44" ht="15.5" x14ac:dyDescent="0.35">
      <c r="A879" s="15" t="s">
        <v>8602</v>
      </c>
      <c r="B879" s="15" t="s">
        <v>8603</v>
      </c>
      <c r="C879" s="15" t="s">
        <v>8604</v>
      </c>
      <c r="D879" s="16"/>
      <c r="E879" s="16"/>
      <c r="F879" s="16"/>
      <c r="G879" s="15" t="s">
        <v>1251</v>
      </c>
      <c r="H879" s="15" t="s">
        <v>995</v>
      </c>
      <c r="I879" s="15" t="s">
        <v>995</v>
      </c>
      <c r="J879" s="15" t="s">
        <v>995</v>
      </c>
      <c r="K879" s="15" t="s">
        <v>996</v>
      </c>
      <c r="L879" s="15" t="s">
        <v>995</v>
      </c>
      <c r="M879" s="15" t="s">
        <v>997</v>
      </c>
      <c r="N879" s="15" t="s">
        <v>8605</v>
      </c>
      <c r="O879" s="15" t="s">
        <v>8328</v>
      </c>
      <c r="P879" s="15" t="s">
        <v>8297</v>
      </c>
      <c r="Q879" s="15" t="s">
        <v>537</v>
      </c>
      <c r="R879" s="15" t="s">
        <v>8597</v>
      </c>
      <c r="S879" s="15" t="s">
        <v>8598</v>
      </c>
      <c r="T879" s="15" t="s">
        <v>1001</v>
      </c>
      <c r="U879" s="15" t="s">
        <v>8606</v>
      </c>
      <c r="V879" s="15" t="s">
        <v>8607</v>
      </c>
      <c r="W879" s="15" t="s">
        <v>995</v>
      </c>
      <c r="X879" s="18" t="s">
        <v>8608</v>
      </c>
      <c r="Y879" s="15" t="s">
        <v>995</v>
      </c>
      <c r="Z879" s="17">
        <v>1</v>
      </c>
      <c r="AA879" s="17">
        <v>1</v>
      </c>
      <c r="AB879" s="16"/>
      <c r="AC879" s="16"/>
      <c r="AD879" s="16"/>
      <c r="AE879" s="16"/>
      <c r="AF879" s="15" t="s">
        <v>995</v>
      </c>
      <c r="AG879" s="16" t="b">
        <v>0</v>
      </c>
      <c r="AH879" s="15" t="s">
        <v>1196</v>
      </c>
      <c r="AI879" s="15" t="s">
        <v>995</v>
      </c>
      <c r="AJ879" s="15" t="s">
        <v>995</v>
      </c>
      <c r="AK879" s="16" t="b">
        <v>0</v>
      </c>
      <c r="AL879" s="16" t="b">
        <v>0</v>
      </c>
      <c r="AM879" s="16"/>
      <c r="AN879" s="15" t="s">
        <v>1029</v>
      </c>
      <c r="AO879" s="15" t="s">
        <v>1030</v>
      </c>
      <c r="AP879" s="15" t="s">
        <v>1007</v>
      </c>
      <c r="AQ879" s="15" t="s">
        <v>1008</v>
      </c>
      <c r="AR879" s="16"/>
    </row>
    <row r="880" spans="1:44" ht="15.5" x14ac:dyDescent="0.35">
      <c r="A880" s="15" t="s">
        <v>8609</v>
      </c>
      <c r="B880" s="15" t="s">
        <v>8610</v>
      </c>
      <c r="C880" s="15" t="s">
        <v>8611</v>
      </c>
      <c r="D880" s="16"/>
      <c r="E880" s="17">
        <v>4</v>
      </c>
      <c r="F880" s="17">
        <v>1</v>
      </c>
      <c r="G880" s="15" t="s">
        <v>1061</v>
      </c>
      <c r="H880" s="15" t="s">
        <v>995</v>
      </c>
      <c r="I880" s="15" t="s">
        <v>995</v>
      </c>
      <c r="J880" s="15" t="s">
        <v>995</v>
      </c>
      <c r="K880" s="15" t="s">
        <v>996</v>
      </c>
      <c r="L880" s="15" t="s">
        <v>995</v>
      </c>
      <c r="M880" s="15" t="s">
        <v>997</v>
      </c>
      <c r="N880" s="15" t="s">
        <v>8612</v>
      </c>
      <c r="O880" s="15" t="s">
        <v>8328</v>
      </c>
      <c r="P880" s="15" t="s">
        <v>8297</v>
      </c>
      <c r="Q880" s="15" t="s">
        <v>537</v>
      </c>
      <c r="R880" s="15" t="s">
        <v>8597</v>
      </c>
      <c r="S880" s="15" t="s">
        <v>8613</v>
      </c>
      <c r="T880" s="15" t="s">
        <v>1001</v>
      </c>
      <c r="U880" s="15" t="s">
        <v>8614</v>
      </c>
      <c r="V880" s="15" t="s">
        <v>8615</v>
      </c>
      <c r="W880" s="15" t="s">
        <v>995</v>
      </c>
      <c r="X880" s="18" t="s">
        <v>8616</v>
      </c>
      <c r="Y880" s="15" t="s">
        <v>995</v>
      </c>
      <c r="Z880" s="17">
        <v>0</v>
      </c>
      <c r="AA880" s="17">
        <v>1</v>
      </c>
      <c r="AB880" s="16"/>
      <c r="AC880" s="17">
        <v>140000</v>
      </c>
      <c r="AD880" s="16"/>
      <c r="AE880" s="16"/>
      <c r="AF880" s="15" t="s">
        <v>995</v>
      </c>
      <c r="AG880" s="16" t="b">
        <v>0</v>
      </c>
      <c r="AH880" s="15" t="s">
        <v>995</v>
      </c>
      <c r="AI880" s="15" t="s">
        <v>995</v>
      </c>
      <c r="AJ880" s="15" t="s">
        <v>995</v>
      </c>
      <c r="AK880" s="16" t="b">
        <v>0</v>
      </c>
      <c r="AL880" s="16" t="b">
        <v>0</v>
      </c>
      <c r="AM880" s="16"/>
      <c r="AN880" s="15" t="s">
        <v>1179</v>
      </c>
      <c r="AO880" s="15" t="s">
        <v>1019</v>
      </c>
      <c r="AP880" s="15" t="s">
        <v>1007</v>
      </c>
      <c r="AQ880" s="15" t="s">
        <v>1008</v>
      </c>
      <c r="AR880" s="16"/>
    </row>
    <row r="881" spans="1:44" ht="15.5" x14ac:dyDescent="0.35">
      <c r="A881" s="15" t="s">
        <v>8617</v>
      </c>
      <c r="B881" s="15" t="s">
        <v>8618</v>
      </c>
      <c r="C881" s="15" t="s">
        <v>8619</v>
      </c>
      <c r="D881" s="16"/>
      <c r="E881" s="17">
        <v>10</v>
      </c>
      <c r="F881" s="17">
        <v>2</v>
      </c>
      <c r="G881" s="15" t="s">
        <v>1023</v>
      </c>
      <c r="H881" s="15" t="s">
        <v>995</v>
      </c>
      <c r="I881" s="15" t="s">
        <v>995</v>
      </c>
      <c r="J881" s="15" t="s">
        <v>995</v>
      </c>
      <c r="K881" s="15" t="s">
        <v>996</v>
      </c>
      <c r="L881" s="15" t="s">
        <v>995</v>
      </c>
      <c r="M881" s="15" t="s">
        <v>997</v>
      </c>
      <c r="N881" s="15" t="s">
        <v>8620</v>
      </c>
      <c r="O881" s="15" t="s">
        <v>8328</v>
      </c>
      <c r="P881" s="15" t="s">
        <v>8297</v>
      </c>
      <c r="Q881" s="15" t="s">
        <v>537</v>
      </c>
      <c r="R881" s="15" t="s">
        <v>8597</v>
      </c>
      <c r="S881" s="15" t="s">
        <v>8621</v>
      </c>
      <c r="T881" s="15" t="s">
        <v>1001</v>
      </c>
      <c r="U881" s="15" t="s">
        <v>8622</v>
      </c>
      <c r="V881" s="15" t="s">
        <v>8623</v>
      </c>
      <c r="W881" s="15" t="s">
        <v>995</v>
      </c>
      <c r="X881" s="18" t="s">
        <v>8624</v>
      </c>
      <c r="Y881" s="15" t="s">
        <v>995</v>
      </c>
      <c r="Z881" s="17">
        <v>0</v>
      </c>
      <c r="AA881" s="17">
        <v>1</v>
      </c>
      <c r="AB881" s="16"/>
      <c r="AC881" s="16"/>
      <c r="AD881" s="16"/>
      <c r="AE881" s="16"/>
      <c r="AF881" s="15" t="s">
        <v>995</v>
      </c>
      <c r="AG881" s="16" t="b">
        <v>0</v>
      </c>
      <c r="AH881" s="15" t="s">
        <v>995</v>
      </c>
      <c r="AI881" s="15" t="s">
        <v>995</v>
      </c>
      <c r="AJ881" s="15" t="s">
        <v>995</v>
      </c>
      <c r="AK881" s="16" t="b">
        <v>0</v>
      </c>
      <c r="AL881" s="16" t="b">
        <v>0</v>
      </c>
      <c r="AM881" s="16"/>
      <c r="AN881" s="15" t="s">
        <v>1327</v>
      </c>
      <c r="AO881" s="15" t="s">
        <v>1067</v>
      </c>
      <c r="AP881" s="15" t="s">
        <v>1007</v>
      </c>
      <c r="AQ881" s="15" t="s">
        <v>1008</v>
      </c>
      <c r="AR881" s="16"/>
    </row>
    <row r="882" spans="1:44" ht="15.5" x14ac:dyDescent="0.35">
      <c r="A882" s="15" t="s">
        <v>8625</v>
      </c>
      <c r="B882" s="15" t="s">
        <v>8626</v>
      </c>
      <c r="C882" s="15" t="s">
        <v>8627</v>
      </c>
      <c r="D882" s="16"/>
      <c r="E882" s="17">
        <v>6</v>
      </c>
      <c r="F882" s="17">
        <v>1</v>
      </c>
      <c r="G882" s="15" t="s">
        <v>994</v>
      </c>
      <c r="H882" s="15" t="s">
        <v>995</v>
      </c>
      <c r="I882" s="15" t="s">
        <v>995</v>
      </c>
      <c r="J882" s="15" t="s">
        <v>995</v>
      </c>
      <c r="K882" s="15" t="s">
        <v>996</v>
      </c>
      <c r="L882" s="15" t="s">
        <v>995</v>
      </c>
      <c r="M882" s="15" t="s">
        <v>997</v>
      </c>
      <c r="N882" s="15" t="s">
        <v>8628</v>
      </c>
      <c r="O882" s="15" t="s">
        <v>8328</v>
      </c>
      <c r="P882" s="15" t="s">
        <v>8297</v>
      </c>
      <c r="Q882" s="15" t="s">
        <v>537</v>
      </c>
      <c r="R882" s="15" t="s">
        <v>8597</v>
      </c>
      <c r="S882" s="15" t="s">
        <v>8629</v>
      </c>
      <c r="T882" s="15" t="s">
        <v>1001</v>
      </c>
      <c r="U882" s="15" t="s">
        <v>8630</v>
      </c>
      <c r="V882" s="15" t="s">
        <v>8631</v>
      </c>
      <c r="W882" s="15" t="s">
        <v>995</v>
      </c>
      <c r="X882" s="18" t="s">
        <v>8632</v>
      </c>
      <c r="Y882" s="15" t="s">
        <v>995</v>
      </c>
      <c r="Z882" s="17">
        <v>0</v>
      </c>
      <c r="AA882" s="17">
        <v>1</v>
      </c>
      <c r="AB882" s="16"/>
      <c r="AC882" s="16"/>
      <c r="AD882" s="16"/>
      <c r="AE882" s="16"/>
      <c r="AF882" s="15" t="s">
        <v>995</v>
      </c>
      <c r="AG882" s="16" t="b">
        <v>0</v>
      </c>
      <c r="AH882" s="15" t="s">
        <v>995</v>
      </c>
      <c r="AI882" s="15" t="s">
        <v>995</v>
      </c>
      <c r="AJ882" s="15" t="s">
        <v>995</v>
      </c>
      <c r="AK882" s="16" t="b">
        <v>0</v>
      </c>
      <c r="AL882" s="16" t="b">
        <v>0</v>
      </c>
      <c r="AM882" s="16"/>
      <c r="AN882" s="15" t="s">
        <v>8633</v>
      </c>
      <c r="AO882" s="15" t="s">
        <v>1214</v>
      </c>
      <c r="AP882" s="15" t="s">
        <v>1007</v>
      </c>
      <c r="AQ882" s="15" t="s">
        <v>1008</v>
      </c>
      <c r="AR882" s="16"/>
    </row>
    <row r="883" spans="1:44" ht="15.5" x14ac:dyDescent="0.35">
      <c r="A883" s="15" t="s">
        <v>8634</v>
      </c>
      <c r="B883" s="15" t="s">
        <v>8635</v>
      </c>
      <c r="C883" s="15" t="s">
        <v>8636</v>
      </c>
      <c r="D883" s="16"/>
      <c r="E883" s="17">
        <v>6</v>
      </c>
      <c r="F883" s="17">
        <v>1</v>
      </c>
      <c r="G883" s="15" t="s">
        <v>1023</v>
      </c>
      <c r="H883" s="15" t="s">
        <v>995</v>
      </c>
      <c r="I883" s="15" t="s">
        <v>995</v>
      </c>
      <c r="J883" s="15" t="s">
        <v>995</v>
      </c>
      <c r="K883" s="15" t="s">
        <v>996</v>
      </c>
      <c r="L883" s="15" t="s">
        <v>995</v>
      </c>
      <c r="M883" s="15" t="s">
        <v>997</v>
      </c>
      <c r="N883" s="15" t="s">
        <v>8637</v>
      </c>
      <c r="O883" s="15" t="s">
        <v>8328</v>
      </c>
      <c r="P883" s="15" t="s">
        <v>8297</v>
      </c>
      <c r="Q883" s="15" t="s">
        <v>537</v>
      </c>
      <c r="R883" s="15" t="s">
        <v>8597</v>
      </c>
      <c r="S883" s="15" t="s">
        <v>8629</v>
      </c>
      <c r="T883" s="15" t="s">
        <v>1001</v>
      </c>
      <c r="U883" s="15" t="s">
        <v>8630</v>
      </c>
      <c r="V883" s="15" t="s">
        <v>8631</v>
      </c>
      <c r="W883" s="15" t="s">
        <v>995</v>
      </c>
      <c r="X883" s="18" t="s">
        <v>8638</v>
      </c>
      <c r="Y883" s="15" t="s">
        <v>995</v>
      </c>
      <c r="Z883" s="17">
        <v>0</v>
      </c>
      <c r="AA883" s="17">
        <v>1</v>
      </c>
      <c r="AB883" s="16"/>
      <c r="AC883" s="16"/>
      <c r="AD883" s="16"/>
      <c r="AE883" s="16"/>
      <c r="AF883" s="15" t="s">
        <v>995</v>
      </c>
      <c r="AG883" s="16" t="b">
        <v>0</v>
      </c>
      <c r="AH883" s="15" t="s">
        <v>995</v>
      </c>
      <c r="AI883" s="15" t="s">
        <v>995</v>
      </c>
      <c r="AJ883" s="15" t="s">
        <v>995</v>
      </c>
      <c r="AK883" s="16" t="b">
        <v>0</v>
      </c>
      <c r="AL883" s="16" t="b">
        <v>0</v>
      </c>
      <c r="AM883" s="16"/>
      <c r="AN883" s="15" t="s">
        <v>4030</v>
      </c>
      <c r="AO883" s="15" t="s">
        <v>1067</v>
      </c>
      <c r="AP883" s="15" t="s">
        <v>1007</v>
      </c>
      <c r="AQ883" s="15" t="s">
        <v>1008</v>
      </c>
      <c r="AR883" s="16"/>
    </row>
    <row r="884" spans="1:44" ht="15.5" x14ac:dyDescent="0.35">
      <c r="A884" s="15" t="s">
        <v>8639</v>
      </c>
      <c r="B884" s="15" t="s">
        <v>8640</v>
      </c>
      <c r="C884" s="15" t="s">
        <v>8641</v>
      </c>
      <c r="D884" s="16"/>
      <c r="E884" s="17">
        <v>6</v>
      </c>
      <c r="F884" s="17">
        <v>1</v>
      </c>
      <c r="G884" s="15" t="s">
        <v>995</v>
      </c>
      <c r="H884" s="15" t="s">
        <v>995</v>
      </c>
      <c r="I884" s="15" t="s">
        <v>995</v>
      </c>
      <c r="J884" s="15" t="s">
        <v>995</v>
      </c>
      <c r="K884" s="15" t="s">
        <v>996</v>
      </c>
      <c r="L884" s="15" t="s">
        <v>995</v>
      </c>
      <c r="M884" s="15" t="s">
        <v>997</v>
      </c>
      <c r="N884" s="15" t="s">
        <v>8642</v>
      </c>
      <c r="O884" s="15" t="s">
        <v>8328</v>
      </c>
      <c r="P884" s="15" t="s">
        <v>8297</v>
      </c>
      <c r="Q884" s="15" t="s">
        <v>537</v>
      </c>
      <c r="R884" s="15" t="s">
        <v>8597</v>
      </c>
      <c r="S884" s="15" t="s">
        <v>8629</v>
      </c>
      <c r="T884" s="15" t="s">
        <v>1001</v>
      </c>
      <c r="U884" s="15" t="s">
        <v>8630</v>
      </c>
      <c r="V884" s="15" t="s">
        <v>8631</v>
      </c>
      <c r="W884" s="15" t="s">
        <v>995</v>
      </c>
      <c r="X884" s="18" t="s">
        <v>8643</v>
      </c>
      <c r="Y884" s="15" t="s">
        <v>995</v>
      </c>
      <c r="Z884" s="17">
        <v>0</v>
      </c>
      <c r="AA884" s="17">
        <v>1</v>
      </c>
      <c r="AB884" s="16"/>
      <c r="AC884" s="16"/>
      <c r="AD884" s="16"/>
      <c r="AE884" s="16"/>
      <c r="AF884" s="15" t="s">
        <v>995</v>
      </c>
      <c r="AG884" s="16" t="b">
        <v>0</v>
      </c>
      <c r="AH884" s="15" t="s">
        <v>995</v>
      </c>
      <c r="AI884" s="15" t="s">
        <v>995</v>
      </c>
      <c r="AJ884" s="15" t="s">
        <v>995</v>
      </c>
      <c r="AK884" s="16" t="b">
        <v>0</v>
      </c>
      <c r="AL884" s="16" t="b">
        <v>0</v>
      </c>
      <c r="AM884" s="16"/>
      <c r="AN884" s="15" t="s">
        <v>2565</v>
      </c>
      <c r="AO884" s="15" t="s">
        <v>1019</v>
      </c>
      <c r="AP884" s="15" t="s">
        <v>1007</v>
      </c>
      <c r="AQ884" s="15" t="s">
        <v>1008</v>
      </c>
      <c r="AR884" s="16"/>
    </row>
    <row r="885" spans="1:44" ht="15.5" x14ac:dyDescent="0.35">
      <c r="A885" s="15" t="s">
        <v>8644</v>
      </c>
      <c r="B885" s="15" t="s">
        <v>8645</v>
      </c>
      <c r="C885" s="15" t="s">
        <v>8646</v>
      </c>
      <c r="D885" s="16"/>
      <c r="E885" s="17">
        <v>15</v>
      </c>
      <c r="F885" s="17">
        <v>4</v>
      </c>
      <c r="G885" s="15" t="s">
        <v>1034</v>
      </c>
      <c r="H885" s="15" t="s">
        <v>995</v>
      </c>
      <c r="I885" s="15" t="s">
        <v>995</v>
      </c>
      <c r="J885" s="15" t="s">
        <v>995</v>
      </c>
      <c r="K885" s="15" t="s">
        <v>996</v>
      </c>
      <c r="L885" s="15" t="s">
        <v>995</v>
      </c>
      <c r="M885" s="15" t="s">
        <v>1139</v>
      </c>
      <c r="N885" s="15" t="s">
        <v>8647</v>
      </c>
      <c r="O885" s="15" t="s">
        <v>8328</v>
      </c>
      <c r="P885" s="15" t="s">
        <v>8297</v>
      </c>
      <c r="Q885" s="15" t="s">
        <v>537</v>
      </c>
      <c r="R885" s="15" t="s">
        <v>7747</v>
      </c>
      <c r="S885" s="15" t="s">
        <v>8648</v>
      </c>
      <c r="T885" s="15" t="s">
        <v>1001</v>
      </c>
      <c r="U885" s="15" t="s">
        <v>8649</v>
      </c>
      <c r="V885" s="15" t="s">
        <v>8650</v>
      </c>
      <c r="W885" s="15" t="s">
        <v>995</v>
      </c>
      <c r="X885" s="18" t="s">
        <v>8651</v>
      </c>
      <c r="Y885" s="15" t="s">
        <v>995</v>
      </c>
      <c r="Z885" s="17">
        <v>0</v>
      </c>
      <c r="AA885" s="17">
        <v>1</v>
      </c>
      <c r="AB885" s="16"/>
      <c r="AC885" s="16"/>
      <c r="AD885" s="16"/>
      <c r="AE885" s="16"/>
      <c r="AF885" s="15" t="s">
        <v>995</v>
      </c>
      <c r="AG885" s="16" t="b">
        <v>0</v>
      </c>
      <c r="AH885" s="15" t="s">
        <v>995</v>
      </c>
      <c r="AI885" s="15" t="s">
        <v>995</v>
      </c>
      <c r="AJ885" s="15" t="s">
        <v>995</v>
      </c>
      <c r="AK885" s="16" t="b">
        <v>0</v>
      </c>
      <c r="AL885" s="16" t="b">
        <v>0</v>
      </c>
      <c r="AM885" s="16"/>
      <c r="AN885" s="15" t="s">
        <v>2955</v>
      </c>
      <c r="AO885" s="15" t="s">
        <v>1139</v>
      </c>
      <c r="AP885" s="15" t="s">
        <v>1007</v>
      </c>
      <c r="AQ885" s="15" t="s">
        <v>1008</v>
      </c>
      <c r="AR885" s="16"/>
    </row>
    <row r="886" spans="1:44" ht="15.5" x14ac:dyDescent="0.35">
      <c r="A886" s="15" t="s">
        <v>8652</v>
      </c>
      <c r="B886" s="15" t="s">
        <v>8653</v>
      </c>
      <c r="C886" s="15" t="s">
        <v>8654</v>
      </c>
      <c r="D886" s="16"/>
      <c r="E886" s="17">
        <v>1</v>
      </c>
      <c r="F886" s="17">
        <v>1</v>
      </c>
      <c r="G886" s="15" t="s">
        <v>995</v>
      </c>
      <c r="H886" s="15" t="s">
        <v>995</v>
      </c>
      <c r="I886" s="15" t="s">
        <v>995</v>
      </c>
      <c r="J886" s="15" t="s">
        <v>995</v>
      </c>
      <c r="K886" s="15" t="s">
        <v>996</v>
      </c>
      <c r="L886" s="15" t="s">
        <v>995</v>
      </c>
      <c r="M886" s="15" t="s">
        <v>997</v>
      </c>
      <c r="N886" s="15" t="s">
        <v>8655</v>
      </c>
      <c r="O886" s="15" t="s">
        <v>1576</v>
      </c>
      <c r="P886" s="15" t="s">
        <v>8297</v>
      </c>
      <c r="Q886" s="15" t="s">
        <v>537</v>
      </c>
      <c r="R886" s="15" t="s">
        <v>8387</v>
      </c>
      <c r="S886" s="15" t="s">
        <v>8656</v>
      </c>
      <c r="T886" s="15" t="s">
        <v>1001</v>
      </c>
      <c r="U886" s="15" t="s">
        <v>8657</v>
      </c>
      <c r="V886" s="15" t="s">
        <v>8658</v>
      </c>
      <c r="W886" s="15" t="s">
        <v>995</v>
      </c>
      <c r="X886" s="18" t="s">
        <v>8659</v>
      </c>
      <c r="Y886" s="15" t="s">
        <v>995</v>
      </c>
      <c r="Z886" s="17">
        <v>0</v>
      </c>
      <c r="AA886" s="17">
        <v>1</v>
      </c>
      <c r="AB886" s="16"/>
      <c r="AC886" s="16"/>
      <c r="AD886" s="16"/>
      <c r="AE886" s="16"/>
      <c r="AF886" s="15" t="s">
        <v>995</v>
      </c>
      <c r="AG886" s="16" t="b">
        <v>0</v>
      </c>
      <c r="AH886" s="15" t="s">
        <v>995</v>
      </c>
      <c r="AI886" s="15" t="s">
        <v>995</v>
      </c>
      <c r="AJ886" s="15" t="s">
        <v>995</v>
      </c>
      <c r="AK886" s="16" t="b">
        <v>0</v>
      </c>
      <c r="AL886" s="16" t="b">
        <v>1</v>
      </c>
      <c r="AM886" s="16"/>
      <c r="AN886" s="15" t="s">
        <v>1836</v>
      </c>
      <c r="AO886" s="15" t="s">
        <v>1019</v>
      </c>
      <c r="AP886" s="15" t="s">
        <v>1007</v>
      </c>
      <c r="AQ886" s="15" t="s">
        <v>1008</v>
      </c>
      <c r="AR886" s="16"/>
    </row>
    <row r="887" spans="1:44" ht="15.5" x14ac:dyDescent="0.35">
      <c r="A887" s="15" t="s">
        <v>8660</v>
      </c>
      <c r="B887" s="15" t="s">
        <v>8661</v>
      </c>
      <c r="C887" s="15" t="s">
        <v>8662</v>
      </c>
      <c r="D887" s="16"/>
      <c r="E887" s="17">
        <v>6</v>
      </c>
      <c r="F887" s="17">
        <v>2</v>
      </c>
      <c r="G887" s="15" t="s">
        <v>1115</v>
      </c>
      <c r="H887" s="15" t="s">
        <v>995</v>
      </c>
      <c r="I887" s="15" t="s">
        <v>995</v>
      </c>
      <c r="J887" s="15" t="s">
        <v>995</v>
      </c>
      <c r="K887" s="15" t="s">
        <v>996</v>
      </c>
      <c r="L887" s="15" t="s">
        <v>995</v>
      </c>
      <c r="M887" s="15" t="s">
        <v>997</v>
      </c>
      <c r="N887" s="15" t="s">
        <v>8663</v>
      </c>
      <c r="O887" s="15" t="s">
        <v>1576</v>
      </c>
      <c r="P887" s="15" t="s">
        <v>8297</v>
      </c>
      <c r="Q887" s="15" t="s">
        <v>537</v>
      </c>
      <c r="R887" s="15" t="s">
        <v>8387</v>
      </c>
      <c r="S887" s="15" t="s">
        <v>8664</v>
      </c>
      <c r="T887" s="15" t="s">
        <v>1001</v>
      </c>
      <c r="U887" s="15" t="s">
        <v>8665</v>
      </c>
      <c r="V887" s="15" t="s">
        <v>8666</v>
      </c>
      <c r="W887" s="15" t="s">
        <v>995</v>
      </c>
      <c r="X887" s="18" t="s">
        <v>8667</v>
      </c>
      <c r="Y887" s="15" t="s">
        <v>995</v>
      </c>
      <c r="Z887" s="17">
        <v>0</v>
      </c>
      <c r="AA887" s="17">
        <v>1</v>
      </c>
      <c r="AB887" s="16"/>
      <c r="AC887" s="16"/>
      <c r="AD887" s="16"/>
      <c r="AE887" s="16"/>
      <c r="AF887" s="15" t="s">
        <v>995</v>
      </c>
      <c r="AG887" s="16" t="b">
        <v>0</v>
      </c>
      <c r="AH887" s="15" t="s">
        <v>995</v>
      </c>
      <c r="AI887" s="15" t="s">
        <v>995</v>
      </c>
      <c r="AJ887" s="15" t="s">
        <v>995</v>
      </c>
      <c r="AK887" s="16" t="b">
        <v>0</v>
      </c>
      <c r="AL887" s="16" t="b">
        <v>0</v>
      </c>
      <c r="AM887" s="16"/>
      <c r="AN887" s="15" t="s">
        <v>1152</v>
      </c>
      <c r="AO887" s="15" t="s">
        <v>1067</v>
      </c>
      <c r="AP887" s="15" t="s">
        <v>1007</v>
      </c>
      <c r="AQ887" s="15" t="s">
        <v>1008</v>
      </c>
      <c r="AR887" s="16"/>
    </row>
    <row r="888" spans="1:44" ht="15.5" x14ac:dyDescent="0.35">
      <c r="A888" s="15" t="s">
        <v>8668</v>
      </c>
      <c r="B888" s="15" t="s">
        <v>8669</v>
      </c>
      <c r="C888" s="15" t="s">
        <v>8670</v>
      </c>
      <c r="D888" s="16"/>
      <c r="E888" s="16"/>
      <c r="F888" s="16"/>
      <c r="G888" s="15" t="s">
        <v>994</v>
      </c>
      <c r="H888" s="15" t="s">
        <v>995</v>
      </c>
      <c r="I888" s="15" t="s">
        <v>995</v>
      </c>
      <c r="J888" s="15" t="s">
        <v>995</v>
      </c>
      <c r="K888" s="15" t="s">
        <v>996</v>
      </c>
      <c r="L888" s="15" t="s">
        <v>995</v>
      </c>
      <c r="M888" s="15" t="s">
        <v>997</v>
      </c>
      <c r="N888" s="15" t="s">
        <v>8671</v>
      </c>
      <c r="O888" s="15" t="s">
        <v>1576</v>
      </c>
      <c r="P888" s="15" t="s">
        <v>8297</v>
      </c>
      <c r="Q888" s="15" t="s">
        <v>537</v>
      </c>
      <c r="R888" s="15" t="s">
        <v>8387</v>
      </c>
      <c r="S888" s="15" t="s">
        <v>8664</v>
      </c>
      <c r="T888" s="15" t="s">
        <v>1001</v>
      </c>
      <c r="U888" s="15" t="s">
        <v>8672</v>
      </c>
      <c r="V888" s="15" t="s">
        <v>8673</v>
      </c>
      <c r="W888" s="15" t="s">
        <v>995</v>
      </c>
      <c r="X888" s="18" t="s">
        <v>8674</v>
      </c>
      <c r="Y888" s="15" t="s">
        <v>995</v>
      </c>
      <c r="Z888" s="17">
        <v>0</v>
      </c>
      <c r="AA888" s="17">
        <v>1</v>
      </c>
      <c r="AB888" s="16"/>
      <c r="AC888" s="16"/>
      <c r="AD888" s="16"/>
      <c r="AE888" s="16"/>
      <c r="AF888" s="15" t="s">
        <v>995</v>
      </c>
      <c r="AG888" s="16" t="b">
        <v>0</v>
      </c>
      <c r="AH888" s="15" t="s">
        <v>995</v>
      </c>
      <c r="AI888" s="15" t="s">
        <v>995</v>
      </c>
      <c r="AJ888" s="15" t="s">
        <v>995</v>
      </c>
      <c r="AK888" s="16" t="b">
        <v>0</v>
      </c>
      <c r="AL888" s="16" t="b">
        <v>0</v>
      </c>
      <c r="AM888" s="16"/>
      <c r="AN888" s="15" t="s">
        <v>1407</v>
      </c>
      <c r="AO888" s="15" t="s">
        <v>1067</v>
      </c>
      <c r="AP888" s="15" t="s">
        <v>1007</v>
      </c>
      <c r="AQ888" s="15" t="s">
        <v>1008</v>
      </c>
      <c r="AR888" s="16"/>
    </row>
    <row r="889" spans="1:44" ht="15.5" x14ac:dyDescent="0.35">
      <c r="A889" s="15" t="s">
        <v>8675</v>
      </c>
      <c r="B889" s="15" t="s">
        <v>8676</v>
      </c>
      <c r="C889" s="15" t="s">
        <v>8677</v>
      </c>
      <c r="D889" s="16"/>
      <c r="E889" s="17">
        <v>19</v>
      </c>
      <c r="F889" s="17">
        <v>5</v>
      </c>
      <c r="G889" s="15" t="s">
        <v>1564</v>
      </c>
      <c r="H889" s="15" t="s">
        <v>995</v>
      </c>
      <c r="I889" s="15" t="s">
        <v>995</v>
      </c>
      <c r="J889" s="15" t="s">
        <v>995</v>
      </c>
      <c r="K889" s="15" t="s">
        <v>996</v>
      </c>
      <c r="L889" s="15" t="s">
        <v>995</v>
      </c>
      <c r="M889" s="15" t="s">
        <v>997</v>
      </c>
      <c r="N889" s="15" t="s">
        <v>8678</v>
      </c>
      <c r="O889" s="15" t="s">
        <v>1576</v>
      </c>
      <c r="P889" s="15" t="s">
        <v>8297</v>
      </c>
      <c r="Q889" s="15" t="s">
        <v>537</v>
      </c>
      <c r="R889" s="15" t="s">
        <v>8387</v>
      </c>
      <c r="S889" s="15" t="s">
        <v>8679</v>
      </c>
      <c r="T889" s="15" t="s">
        <v>1001</v>
      </c>
      <c r="U889" s="15" t="s">
        <v>8680</v>
      </c>
      <c r="V889" s="15" t="s">
        <v>8681</v>
      </c>
      <c r="W889" s="15" t="s">
        <v>995</v>
      </c>
      <c r="X889" s="18" t="s">
        <v>8682</v>
      </c>
      <c r="Y889" s="15" t="s">
        <v>995</v>
      </c>
      <c r="Z889" s="17">
        <v>0</v>
      </c>
      <c r="AA889" s="17">
        <v>1</v>
      </c>
      <c r="AB889" s="16"/>
      <c r="AC889" s="16"/>
      <c r="AD889" s="16"/>
      <c r="AE889" s="16"/>
      <c r="AF889" s="15" t="s">
        <v>995</v>
      </c>
      <c r="AG889" s="16" t="b">
        <v>0</v>
      </c>
      <c r="AH889" s="15" t="s">
        <v>995</v>
      </c>
      <c r="AI889" s="15" t="s">
        <v>995</v>
      </c>
      <c r="AJ889" s="15" t="s">
        <v>995</v>
      </c>
      <c r="AK889" s="16" t="b">
        <v>0</v>
      </c>
      <c r="AL889" s="16" t="b">
        <v>0</v>
      </c>
      <c r="AM889" s="16"/>
      <c r="AN889" s="15" t="s">
        <v>8683</v>
      </c>
      <c r="AO889" s="15" t="s">
        <v>1198</v>
      </c>
      <c r="AP889" s="15" t="s">
        <v>1007</v>
      </c>
      <c r="AQ889" s="15" t="s">
        <v>1008</v>
      </c>
      <c r="AR889" s="16"/>
    </row>
    <row r="890" spans="1:44" ht="15.5" x14ac:dyDescent="0.35">
      <c r="A890" s="15" t="s">
        <v>8684</v>
      </c>
      <c r="B890" s="15" t="s">
        <v>8685</v>
      </c>
      <c r="C890" s="15" t="s">
        <v>8686</v>
      </c>
      <c r="D890" s="16"/>
      <c r="E890" s="17">
        <v>21</v>
      </c>
      <c r="F890" s="17">
        <v>5</v>
      </c>
      <c r="G890" s="15" t="s">
        <v>16</v>
      </c>
      <c r="H890" s="15" t="s">
        <v>995</v>
      </c>
      <c r="I890" s="15" t="s">
        <v>8687</v>
      </c>
      <c r="J890" s="15" t="s">
        <v>995</v>
      </c>
      <c r="K890" s="15" t="s">
        <v>996</v>
      </c>
      <c r="L890" s="15" t="s">
        <v>995</v>
      </c>
      <c r="M890" s="15" t="s">
        <v>1019</v>
      </c>
      <c r="N890" s="15" t="s">
        <v>8688</v>
      </c>
      <c r="O890" s="15" t="s">
        <v>1576</v>
      </c>
      <c r="P890" s="15" t="s">
        <v>8297</v>
      </c>
      <c r="Q890" s="15" t="s">
        <v>537</v>
      </c>
      <c r="R890" s="15" t="s">
        <v>8387</v>
      </c>
      <c r="S890" s="15" t="s">
        <v>8679</v>
      </c>
      <c r="T890" s="15" t="s">
        <v>1001</v>
      </c>
      <c r="U890" s="15" t="s">
        <v>8689</v>
      </c>
      <c r="V890" s="15" t="s">
        <v>8690</v>
      </c>
      <c r="W890" s="15" t="s">
        <v>995</v>
      </c>
      <c r="X890" s="18" t="s">
        <v>8691</v>
      </c>
      <c r="Y890" s="15" t="s">
        <v>995</v>
      </c>
      <c r="Z890" s="17">
        <v>0</v>
      </c>
      <c r="AA890" s="17">
        <v>1</v>
      </c>
      <c r="AB890" s="17">
        <v>4</v>
      </c>
      <c r="AC890" s="16"/>
      <c r="AD890" s="16"/>
      <c r="AE890" s="16"/>
      <c r="AF890" s="15" t="s">
        <v>995</v>
      </c>
      <c r="AG890" s="16" t="b">
        <v>0</v>
      </c>
      <c r="AH890" s="15" t="s">
        <v>995</v>
      </c>
      <c r="AI890" s="15" t="s">
        <v>995</v>
      </c>
      <c r="AJ890" s="15" t="s">
        <v>995</v>
      </c>
      <c r="AK890" s="16" t="b">
        <v>0</v>
      </c>
      <c r="AL890" s="16" t="b">
        <v>0</v>
      </c>
      <c r="AM890" s="16"/>
      <c r="AN890" s="15" t="s">
        <v>2659</v>
      </c>
      <c r="AO890" s="15" t="s">
        <v>1019</v>
      </c>
      <c r="AP890" s="15" t="s">
        <v>1007</v>
      </c>
      <c r="AQ890" s="15" t="s">
        <v>1008</v>
      </c>
      <c r="AR890" s="16"/>
    </row>
    <row r="891" spans="1:44" ht="15.5" x14ac:dyDescent="0.35">
      <c r="A891" s="15" t="s">
        <v>8692</v>
      </c>
      <c r="B891" s="15" t="s">
        <v>8693</v>
      </c>
      <c r="C891" s="15" t="s">
        <v>8694</v>
      </c>
      <c r="D891" s="16"/>
      <c r="E891" s="17">
        <v>5</v>
      </c>
      <c r="F891" s="17">
        <v>1</v>
      </c>
      <c r="G891" s="15" t="s">
        <v>1023</v>
      </c>
      <c r="H891" s="15" t="s">
        <v>995</v>
      </c>
      <c r="I891" s="15" t="s">
        <v>995</v>
      </c>
      <c r="J891" s="15" t="s">
        <v>995</v>
      </c>
      <c r="K891" s="15" t="s">
        <v>996</v>
      </c>
      <c r="L891" s="15" t="s">
        <v>995</v>
      </c>
      <c r="M891" s="15" t="s">
        <v>997</v>
      </c>
      <c r="N891" s="15" t="s">
        <v>8695</v>
      </c>
      <c r="O891" s="15" t="s">
        <v>2868</v>
      </c>
      <c r="P891" s="15" t="s">
        <v>8297</v>
      </c>
      <c r="Q891" s="15" t="s">
        <v>537</v>
      </c>
      <c r="R891" s="15" t="s">
        <v>8696</v>
      </c>
      <c r="S891" s="15" t="s">
        <v>8697</v>
      </c>
      <c r="T891" s="15" t="s">
        <v>1001</v>
      </c>
      <c r="U891" s="15" t="s">
        <v>8698</v>
      </c>
      <c r="V891" s="15" t="s">
        <v>8699</v>
      </c>
      <c r="W891" s="15" t="s">
        <v>995</v>
      </c>
      <c r="X891" s="18" t="s">
        <v>8700</v>
      </c>
      <c r="Y891" s="15" t="s">
        <v>995</v>
      </c>
      <c r="Z891" s="17">
        <v>0</v>
      </c>
      <c r="AA891" s="17">
        <v>1</v>
      </c>
      <c r="AB891" s="16"/>
      <c r="AC891" s="16"/>
      <c r="AD891" s="16"/>
      <c r="AE891" s="16"/>
      <c r="AF891" s="15" t="s">
        <v>995</v>
      </c>
      <c r="AG891" s="16" t="b">
        <v>0</v>
      </c>
      <c r="AH891" s="15" t="s">
        <v>995</v>
      </c>
      <c r="AI891" s="15" t="s">
        <v>995</v>
      </c>
      <c r="AJ891" s="15" t="s">
        <v>995</v>
      </c>
      <c r="AK891" s="16" t="b">
        <v>0</v>
      </c>
      <c r="AL891" s="16" t="b">
        <v>0</v>
      </c>
      <c r="AM891" s="16"/>
      <c r="AN891" s="15" t="s">
        <v>1426</v>
      </c>
      <c r="AO891" s="15" t="s">
        <v>1077</v>
      </c>
      <c r="AP891" s="15" t="s">
        <v>1007</v>
      </c>
      <c r="AQ891" s="15" t="s">
        <v>1008</v>
      </c>
      <c r="AR891" s="16"/>
    </row>
    <row r="892" spans="1:44" ht="15.5" x14ac:dyDescent="0.35">
      <c r="A892" s="15" t="s">
        <v>8701</v>
      </c>
      <c r="B892" s="15" t="s">
        <v>8702</v>
      </c>
      <c r="C892" s="15" t="s">
        <v>8703</v>
      </c>
      <c r="D892" s="16"/>
      <c r="E892" s="17">
        <v>12</v>
      </c>
      <c r="F892" s="17">
        <v>3</v>
      </c>
      <c r="G892" s="15" t="s">
        <v>1034</v>
      </c>
      <c r="H892" s="15" t="s">
        <v>995</v>
      </c>
      <c r="I892" s="15" t="s">
        <v>995</v>
      </c>
      <c r="J892" s="15" t="s">
        <v>995</v>
      </c>
      <c r="K892" s="15" t="s">
        <v>996</v>
      </c>
      <c r="L892" s="15" t="s">
        <v>995</v>
      </c>
      <c r="M892" s="15" t="s">
        <v>997</v>
      </c>
      <c r="N892" s="15" t="s">
        <v>8704</v>
      </c>
      <c r="O892" s="15" t="s">
        <v>8328</v>
      </c>
      <c r="P892" s="15" t="s">
        <v>8297</v>
      </c>
      <c r="Q892" s="15" t="s">
        <v>537</v>
      </c>
      <c r="R892" s="15" t="s">
        <v>8705</v>
      </c>
      <c r="S892" s="15" t="s">
        <v>8706</v>
      </c>
      <c r="T892" s="15" t="s">
        <v>1001</v>
      </c>
      <c r="U892" s="15" t="s">
        <v>8707</v>
      </c>
      <c r="V892" s="15" t="s">
        <v>8708</v>
      </c>
      <c r="W892" s="15" t="s">
        <v>995</v>
      </c>
      <c r="X892" s="18" t="s">
        <v>8709</v>
      </c>
      <c r="Y892" s="15" t="s">
        <v>995</v>
      </c>
      <c r="Z892" s="17">
        <v>0</v>
      </c>
      <c r="AA892" s="17">
        <v>1</v>
      </c>
      <c r="AB892" s="16"/>
      <c r="AC892" s="16"/>
      <c r="AD892" s="16"/>
      <c r="AE892" s="16"/>
      <c r="AF892" s="15" t="s">
        <v>995</v>
      </c>
      <c r="AG892" s="16" t="b">
        <v>0</v>
      </c>
      <c r="AH892" s="15" t="s">
        <v>995</v>
      </c>
      <c r="AI892" s="15" t="s">
        <v>995</v>
      </c>
      <c r="AJ892" s="15" t="s">
        <v>995</v>
      </c>
      <c r="AK892" s="16" t="b">
        <v>0</v>
      </c>
      <c r="AL892" s="16" t="b">
        <v>0</v>
      </c>
      <c r="AM892" s="16"/>
      <c r="AN892" s="15" t="s">
        <v>3030</v>
      </c>
      <c r="AO892" s="15" t="s">
        <v>1067</v>
      </c>
      <c r="AP892" s="15" t="s">
        <v>1007</v>
      </c>
      <c r="AQ892" s="15" t="s">
        <v>1008</v>
      </c>
      <c r="AR892" s="16"/>
    </row>
    <row r="893" spans="1:44" ht="15.5" x14ac:dyDescent="0.35">
      <c r="A893" s="15" t="s">
        <v>8710</v>
      </c>
      <c r="B893" s="15" t="s">
        <v>8711</v>
      </c>
      <c r="C893" s="15" t="s">
        <v>8712</v>
      </c>
      <c r="D893" s="16"/>
      <c r="E893" s="17">
        <v>8</v>
      </c>
      <c r="F893" s="17">
        <v>2</v>
      </c>
      <c r="G893" s="15" t="s">
        <v>1115</v>
      </c>
      <c r="H893" s="15" t="s">
        <v>995</v>
      </c>
      <c r="I893" s="15" t="s">
        <v>995</v>
      </c>
      <c r="J893" s="15" t="s">
        <v>995</v>
      </c>
      <c r="K893" s="15" t="s">
        <v>996</v>
      </c>
      <c r="L893" s="15" t="s">
        <v>995</v>
      </c>
      <c r="M893" s="15" t="s">
        <v>997</v>
      </c>
      <c r="N893" s="15" t="s">
        <v>8713</v>
      </c>
      <c r="O893" s="15" t="s">
        <v>8328</v>
      </c>
      <c r="P893" s="15" t="s">
        <v>8297</v>
      </c>
      <c r="Q893" s="15" t="s">
        <v>537</v>
      </c>
      <c r="R893" s="15" t="s">
        <v>8714</v>
      </c>
      <c r="S893" s="15" t="s">
        <v>8715</v>
      </c>
      <c r="T893" s="15" t="s">
        <v>1001</v>
      </c>
      <c r="U893" s="15" t="s">
        <v>8716</v>
      </c>
      <c r="V893" s="15" t="s">
        <v>8717</v>
      </c>
      <c r="W893" s="15" t="s">
        <v>995</v>
      </c>
      <c r="X893" s="18" t="s">
        <v>8718</v>
      </c>
      <c r="Y893" s="15" t="s">
        <v>995</v>
      </c>
      <c r="Z893" s="17">
        <v>0</v>
      </c>
      <c r="AA893" s="17">
        <v>1</v>
      </c>
      <c r="AB893" s="16"/>
      <c r="AC893" s="16"/>
      <c r="AD893" s="16"/>
      <c r="AE893" s="16"/>
      <c r="AF893" s="15" t="s">
        <v>995</v>
      </c>
      <c r="AG893" s="16" t="b">
        <v>0</v>
      </c>
      <c r="AH893" s="15" t="s">
        <v>995</v>
      </c>
      <c r="AI893" s="15" t="s">
        <v>995</v>
      </c>
      <c r="AJ893" s="15" t="s">
        <v>995</v>
      </c>
      <c r="AK893" s="16" t="b">
        <v>0</v>
      </c>
      <c r="AL893" s="16" t="b">
        <v>0</v>
      </c>
      <c r="AM893" s="16"/>
      <c r="AN893" s="15" t="s">
        <v>2112</v>
      </c>
      <c r="AO893" s="15" t="s">
        <v>1214</v>
      </c>
      <c r="AP893" s="15" t="s">
        <v>1007</v>
      </c>
      <c r="AQ893" s="15" t="s">
        <v>1008</v>
      </c>
      <c r="AR893" s="16"/>
    </row>
    <row r="894" spans="1:44" ht="15.5" x14ac:dyDescent="0.35">
      <c r="A894" s="15" t="s">
        <v>8719</v>
      </c>
      <c r="B894" s="15" t="s">
        <v>8720</v>
      </c>
      <c r="C894" s="15" t="s">
        <v>8721</v>
      </c>
      <c r="D894" s="16"/>
      <c r="E894" s="17">
        <v>12</v>
      </c>
      <c r="F894" s="17">
        <v>3</v>
      </c>
      <c r="G894" s="15" t="s">
        <v>994</v>
      </c>
      <c r="H894" s="15" t="s">
        <v>995</v>
      </c>
      <c r="I894" s="15" t="s">
        <v>995</v>
      </c>
      <c r="J894" s="15" t="s">
        <v>995</v>
      </c>
      <c r="K894" s="15" t="s">
        <v>996</v>
      </c>
      <c r="L894" s="15" t="s">
        <v>995</v>
      </c>
      <c r="M894" s="15" t="s">
        <v>997</v>
      </c>
      <c r="N894" s="15" t="s">
        <v>8722</v>
      </c>
      <c r="O894" s="15" t="s">
        <v>8328</v>
      </c>
      <c r="P894" s="15" t="s">
        <v>8297</v>
      </c>
      <c r="Q894" s="15" t="s">
        <v>537</v>
      </c>
      <c r="R894" s="15" t="s">
        <v>8723</v>
      </c>
      <c r="S894" s="15" t="s">
        <v>8724</v>
      </c>
      <c r="T894" s="15" t="s">
        <v>1001</v>
      </c>
      <c r="U894" s="15" t="s">
        <v>8725</v>
      </c>
      <c r="V894" s="15" t="s">
        <v>8726</v>
      </c>
      <c r="W894" s="15" t="s">
        <v>995</v>
      </c>
      <c r="X894" s="18" t="s">
        <v>8727</v>
      </c>
      <c r="Y894" s="15" t="s">
        <v>995</v>
      </c>
      <c r="Z894" s="17">
        <v>0</v>
      </c>
      <c r="AA894" s="17">
        <v>1</v>
      </c>
      <c r="AB894" s="16"/>
      <c r="AC894" s="16"/>
      <c r="AD894" s="16"/>
      <c r="AE894" s="16"/>
      <c r="AF894" s="15" t="s">
        <v>995</v>
      </c>
      <c r="AG894" s="16" t="b">
        <v>0</v>
      </c>
      <c r="AH894" s="15" t="s">
        <v>995</v>
      </c>
      <c r="AI894" s="15" t="s">
        <v>995</v>
      </c>
      <c r="AJ894" s="15" t="s">
        <v>995</v>
      </c>
      <c r="AK894" s="16" t="b">
        <v>0</v>
      </c>
      <c r="AL894" s="16" t="b">
        <v>0</v>
      </c>
      <c r="AM894" s="16"/>
      <c r="AN894" s="15" t="s">
        <v>6947</v>
      </c>
      <c r="AO894" s="15" t="s">
        <v>1077</v>
      </c>
      <c r="AP894" s="15" t="s">
        <v>1007</v>
      </c>
      <c r="AQ894" s="15" t="s">
        <v>1008</v>
      </c>
      <c r="AR894" s="16"/>
    </row>
    <row r="895" spans="1:44" ht="15.5" x14ac:dyDescent="0.35">
      <c r="A895" s="15" t="s">
        <v>8728</v>
      </c>
      <c r="B895" s="15" t="s">
        <v>8729</v>
      </c>
      <c r="C895" s="15" t="s">
        <v>8730</v>
      </c>
      <c r="D895" s="16"/>
      <c r="E895" s="17">
        <v>7</v>
      </c>
      <c r="F895" s="17">
        <v>2</v>
      </c>
      <c r="G895" s="15" t="s">
        <v>994</v>
      </c>
      <c r="H895" s="15" t="s">
        <v>995</v>
      </c>
      <c r="I895" s="15" t="s">
        <v>995</v>
      </c>
      <c r="J895" s="15" t="s">
        <v>995</v>
      </c>
      <c r="K895" s="15" t="s">
        <v>996</v>
      </c>
      <c r="L895" s="15" t="s">
        <v>995</v>
      </c>
      <c r="M895" s="15" t="s">
        <v>997</v>
      </c>
      <c r="N895" s="15" t="s">
        <v>8731</v>
      </c>
      <c r="O895" s="15" t="s">
        <v>2868</v>
      </c>
      <c r="P895" s="15" t="s">
        <v>8297</v>
      </c>
      <c r="Q895" s="15" t="s">
        <v>537</v>
      </c>
      <c r="R895" s="15" t="s">
        <v>8732</v>
      </c>
      <c r="S895" s="15" t="s">
        <v>8733</v>
      </c>
      <c r="T895" s="15" t="s">
        <v>1001</v>
      </c>
      <c r="U895" s="15" t="s">
        <v>8734</v>
      </c>
      <c r="V895" s="15" t="s">
        <v>8735</v>
      </c>
      <c r="W895" s="15" t="s">
        <v>995</v>
      </c>
      <c r="X895" s="18" t="s">
        <v>8736</v>
      </c>
      <c r="Y895" s="15" t="s">
        <v>995</v>
      </c>
      <c r="Z895" s="17">
        <v>0</v>
      </c>
      <c r="AA895" s="17">
        <v>1</v>
      </c>
      <c r="AB895" s="16"/>
      <c r="AC895" s="16"/>
      <c r="AD895" s="16"/>
      <c r="AE895" s="16"/>
      <c r="AF895" s="15" t="s">
        <v>995</v>
      </c>
      <c r="AG895" s="16" t="b">
        <v>0</v>
      </c>
      <c r="AH895" s="15" t="s">
        <v>995</v>
      </c>
      <c r="AI895" s="15" t="s">
        <v>995</v>
      </c>
      <c r="AJ895" s="15" t="s">
        <v>995</v>
      </c>
      <c r="AK895" s="16" t="b">
        <v>0</v>
      </c>
      <c r="AL895" s="16" t="b">
        <v>0</v>
      </c>
      <c r="AM895" s="16"/>
      <c r="AN895" s="15" t="s">
        <v>1161</v>
      </c>
      <c r="AO895" s="15" t="s">
        <v>1057</v>
      </c>
      <c r="AP895" s="15" t="s">
        <v>1007</v>
      </c>
      <c r="AQ895" s="15" t="s">
        <v>1008</v>
      </c>
      <c r="AR895" s="16"/>
    </row>
    <row r="896" spans="1:44" ht="15.5" x14ac:dyDescent="0.35">
      <c r="A896" s="15" t="s">
        <v>8737</v>
      </c>
      <c r="B896" s="15" t="s">
        <v>8738</v>
      </c>
      <c r="C896" s="15" t="s">
        <v>8739</v>
      </c>
      <c r="D896" s="16"/>
      <c r="E896" s="17">
        <v>80</v>
      </c>
      <c r="F896" s="17">
        <v>10</v>
      </c>
      <c r="G896" s="15" t="s">
        <v>16</v>
      </c>
      <c r="H896" s="15" t="s">
        <v>995</v>
      </c>
      <c r="I896" s="15" t="s">
        <v>995</v>
      </c>
      <c r="J896" s="15" t="s">
        <v>995</v>
      </c>
      <c r="K896" s="15" t="s">
        <v>996</v>
      </c>
      <c r="L896" s="15" t="s">
        <v>995</v>
      </c>
      <c r="M896" s="15" t="s">
        <v>997</v>
      </c>
      <c r="N896" s="15" t="s">
        <v>8740</v>
      </c>
      <c r="O896" s="15" t="s">
        <v>8741</v>
      </c>
      <c r="P896" s="15" t="s">
        <v>8742</v>
      </c>
      <c r="Q896" s="15" t="s">
        <v>537</v>
      </c>
      <c r="R896" s="15" t="s">
        <v>8743</v>
      </c>
      <c r="S896" s="15" t="s">
        <v>8744</v>
      </c>
      <c r="T896" s="15" t="s">
        <v>1001</v>
      </c>
      <c r="U896" s="15" t="s">
        <v>8745</v>
      </c>
      <c r="V896" s="15" t="s">
        <v>8746</v>
      </c>
      <c r="W896" s="15" t="s">
        <v>995</v>
      </c>
      <c r="X896" s="18" t="s">
        <v>8747</v>
      </c>
      <c r="Y896" s="15" t="s">
        <v>995</v>
      </c>
      <c r="Z896" s="17">
        <v>0</v>
      </c>
      <c r="AA896" s="17">
        <v>1</v>
      </c>
      <c r="AB896" s="16"/>
      <c r="AC896" s="16"/>
      <c r="AD896" s="16"/>
      <c r="AE896" s="16"/>
      <c r="AF896" s="15" t="s">
        <v>995</v>
      </c>
      <c r="AG896" s="16" t="b">
        <v>0</v>
      </c>
      <c r="AH896" s="15" t="s">
        <v>995</v>
      </c>
      <c r="AI896" s="15" t="s">
        <v>995</v>
      </c>
      <c r="AJ896" s="15" t="s">
        <v>995</v>
      </c>
      <c r="AK896" s="16" t="b">
        <v>0</v>
      </c>
      <c r="AL896" s="16" t="b">
        <v>0</v>
      </c>
      <c r="AM896" s="16"/>
      <c r="AN896" s="15" t="s">
        <v>5320</v>
      </c>
      <c r="AO896" s="15" t="s">
        <v>1019</v>
      </c>
      <c r="AP896" s="15" t="s">
        <v>1007</v>
      </c>
      <c r="AQ896" s="15" t="s">
        <v>1008</v>
      </c>
      <c r="AR896" s="16"/>
    </row>
    <row r="897" spans="1:44" ht="15.5" x14ac:dyDescent="0.35">
      <c r="A897" s="15" t="s">
        <v>8748</v>
      </c>
      <c r="B897" s="15" t="s">
        <v>8749</v>
      </c>
      <c r="C897" s="15" t="s">
        <v>8750</v>
      </c>
      <c r="D897" s="16"/>
      <c r="E897" s="17">
        <v>43</v>
      </c>
      <c r="F897" s="17">
        <v>6</v>
      </c>
      <c r="G897" s="15" t="s">
        <v>1115</v>
      </c>
      <c r="H897" s="15" t="s">
        <v>995</v>
      </c>
      <c r="I897" s="15" t="s">
        <v>995</v>
      </c>
      <c r="J897" s="15" t="s">
        <v>995</v>
      </c>
      <c r="K897" s="15" t="s">
        <v>996</v>
      </c>
      <c r="L897" s="15" t="s">
        <v>995</v>
      </c>
      <c r="M897" s="15" t="s">
        <v>997</v>
      </c>
      <c r="N897" s="15" t="s">
        <v>8751</v>
      </c>
      <c r="O897" s="15" t="s">
        <v>8741</v>
      </c>
      <c r="P897" s="15" t="s">
        <v>8742</v>
      </c>
      <c r="Q897" s="15" t="s">
        <v>537</v>
      </c>
      <c r="R897" s="15" t="s">
        <v>8743</v>
      </c>
      <c r="S897" s="15" t="s">
        <v>8744</v>
      </c>
      <c r="T897" s="15" t="s">
        <v>1001</v>
      </c>
      <c r="U897" s="15" t="s">
        <v>8752</v>
      </c>
      <c r="V897" s="15" t="s">
        <v>8753</v>
      </c>
      <c r="W897" s="15" t="s">
        <v>995</v>
      </c>
      <c r="X897" s="18" t="s">
        <v>8754</v>
      </c>
      <c r="Y897" s="15" t="s">
        <v>995</v>
      </c>
      <c r="Z897" s="17">
        <v>0</v>
      </c>
      <c r="AA897" s="17">
        <v>1</v>
      </c>
      <c r="AB897" s="16"/>
      <c r="AC897" s="16"/>
      <c r="AD897" s="16"/>
      <c r="AE897" s="16"/>
      <c r="AF897" s="15" t="s">
        <v>995</v>
      </c>
      <c r="AG897" s="16" t="b">
        <v>0</v>
      </c>
      <c r="AH897" s="15" t="s">
        <v>995</v>
      </c>
      <c r="AI897" s="15" t="s">
        <v>995</v>
      </c>
      <c r="AJ897" s="15" t="s">
        <v>995</v>
      </c>
      <c r="AK897" s="16" t="b">
        <v>0</v>
      </c>
      <c r="AL897" s="16" t="b">
        <v>0</v>
      </c>
      <c r="AM897" s="16"/>
      <c r="AN897" s="15" t="s">
        <v>4483</v>
      </c>
      <c r="AO897" s="15" t="s">
        <v>1805</v>
      </c>
      <c r="AP897" s="15" t="s">
        <v>1007</v>
      </c>
      <c r="AQ897" s="15" t="s">
        <v>1008</v>
      </c>
      <c r="AR897" s="16"/>
    </row>
    <row r="898" spans="1:44" ht="15.5" x14ac:dyDescent="0.35">
      <c r="A898" s="15" t="s">
        <v>8755</v>
      </c>
      <c r="B898" s="15" t="s">
        <v>8756</v>
      </c>
      <c r="C898" s="15" t="s">
        <v>8757</v>
      </c>
      <c r="D898" s="16"/>
      <c r="E898" s="17">
        <v>68</v>
      </c>
      <c r="F898" s="17">
        <v>10</v>
      </c>
      <c r="G898" s="15" t="s">
        <v>994</v>
      </c>
      <c r="H898" s="15" t="s">
        <v>995</v>
      </c>
      <c r="I898" s="15" t="s">
        <v>995</v>
      </c>
      <c r="J898" s="15" t="s">
        <v>995</v>
      </c>
      <c r="K898" s="15" t="s">
        <v>996</v>
      </c>
      <c r="L898" s="15" t="s">
        <v>995</v>
      </c>
      <c r="M898" s="15" t="s">
        <v>997</v>
      </c>
      <c r="N898" s="15" t="s">
        <v>8758</v>
      </c>
      <c r="O898" s="15" t="s">
        <v>8741</v>
      </c>
      <c r="P898" s="15" t="s">
        <v>8742</v>
      </c>
      <c r="Q898" s="15" t="s">
        <v>537</v>
      </c>
      <c r="R898" s="15" t="s">
        <v>8741</v>
      </c>
      <c r="S898" s="15" t="s">
        <v>8759</v>
      </c>
      <c r="T898" s="15" t="s">
        <v>1001</v>
      </c>
      <c r="U898" s="15" t="s">
        <v>8760</v>
      </c>
      <c r="V898" s="15" t="s">
        <v>8761</v>
      </c>
      <c r="W898" s="15" t="s">
        <v>995</v>
      </c>
      <c r="X898" s="18" t="s">
        <v>8762</v>
      </c>
      <c r="Y898" s="15" t="s">
        <v>995</v>
      </c>
      <c r="Z898" s="17">
        <v>0</v>
      </c>
      <c r="AA898" s="17">
        <v>1</v>
      </c>
      <c r="AB898" s="16"/>
      <c r="AC898" s="16"/>
      <c r="AD898" s="16"/>
      <c r="AE898" s="16"/>
      <c r="AF898" s="15" t="s">
        <v>995</v>
      </c>
      <c r="AG898" s="16" t="b">
        <v>0</v>
      </c>
      <c r="AH898" s="15" t="s">
        <v>995</v>
      </c>
      <c r="AI898" s="15" t="s">
        <v>995</v>
      </c>
      <c r="AJ898" s="15" t="s">
        <v>995</v>
      </c>
      <c r="AK898" s="16" t="b">
        <v>0</v>
      </c>
      <c r="AL898" s="16" t="b">
        <v>0</v>
      </c>
      <c r="AM898" s="16"/>
      <c r="AN898" s="15" t="s">
        <v>1767</v>
      </c>
      <c r="AO898" s="15" t="s">
        <v>1067</v>
      </c>
      <c r="AP898" s="15" t="s">
        <v>1007</v>
      </c>
      <c r="AQ898" s="15" t="s">
        <v>1008</v>
      </c>
      <c r="AR898" s="16"/>
    </row>
    <row r="899" spans="1:44" ht="15.5" x14ac:dyDescent="0.35">
      <c r="A899" s="15" t="s">
        <v>8763</v>
      </c>
      <c r="B899" s="15" t="s">
        <v>8764</v>
      </c>
      <c r="C899" s="15" t="s">
        <v>8765</v>
      </c>
      <c r="D899" s="16"/>
      <c r="E899" s="17">
        <v>48</v>
      </c>
      <c r="F899" s="17">
        <v>7</v>
      </c>
      <c r="G899" s="15" t="s">
        <v>1034</v>
      </c>
      <c r="H899" s="15" t="s">
        <v>995</v>
      </c>
      <c r="I899" s="15" t="s">
        <v>995</v>
      </c>
      <c r="J899" s="15" t="s">
        <v>995</v>
      </c>
      <c r="K899" s="15" t="s">
        <v>996</v>
      </c>
      <c r="L899" s="15" t="s">
        <v>995</v>
      </c>
      <c r="M899" s="15" t="s">
        <v>997</v>
      </c>
      <c r="N899" s="15" t="s">
        <v>8766</v>
      </c>
      <c r="O899" s="15" t="s">
        <v>8741</v>
      </c>
      <c r="P899" s="15" t="s">
        <v>8742</v>
      </c>
      <c r="Q899" s="15" t="s">
        <v>537</v>
      </c>
      <c r="R899" s="15" t="s">
        <v>8767</v>
      </c>
      <c r="S899" s="15" t="s">
        <v>8768</v>
      </c>
      <c r="T899" s="15" t="s">
        <v>1001</v>
      </c>
      <c r="U899" s="15" t="s">
        <v>8769</v>
      </c>
      <c r="V899" s="15" t="s">
        <v>8770</v>
      </c>
      <c r="W899" s="15" t="s">
        <v>995</v>
      </c>
      <c r="X899" s="18" t="s">
        <v>995</v>
      </c>
      <c r="Y899" s="15" t="s">
        <v>995</v>
      </c>
      <c r="Z899" s="17">
        <v>0</v>
      </c>
      <c r="AA899" s="17">
        <v>1</v>
      </c>
      <c r="AB899" s="16"/>
      <c r="AC899" s="16"/>
      <c r="AD899" s="16"/>
      <c r="AE899" s="16"/>
      <c r="AF899" s="15" t="s">
        <v>995</v>
      </c>
      <c r="AG899" s="16" t="b">
        <v>0</v>
      </c>
      <c r="AH899" s="15" t="s">
        <v>995</v>
      </c>
      <c r="AI899" s="15" t="s">
        <v>995</v>
      </c>
      <c r="AJ899" s="15" t="s">
        <v>995</v>
      </c>
      <c r="AK899" s="16" t="b">
        <v>0</v>
      </c>
      <c r="AL899" s="16" t="b">
        <v>0</v>
      </c>
      <c r="AM899" s="16"/>
      <c r="AN899" s="15" t="s">
        <v>8771</v>
      </c>
      <c r="AO899" s="15" t="s">
        <v>1805</v>
      </c>
      <c r="AP899" s="15" t="s">
        <v>1007</v>
      </c>
      <c r="AQ899" s="15" t="s">
        <v>1008</v>
      </c>
      <c r="AR899" s="16"/>
    </row>
    <row r="900" spans="1:44" ht="15.5" x14ac:dyDescent="0.35">
      <c r="A900" s="15" t="s">
        <v>8772</v>
      </c>
      <c r="B900" s="15" t="s">
        <v>8773</v>
      </c>
      <c r="C900" s="15" t="s">
        <v>8774</v>
      </c>
      <c r="D900" s="16"/>
      <c r="E900" s="17">
        <v>43</v>
      </c>
      <c r="F900" s="17">
        <v>7</v>
      </c>
      <c r="G900" s="15" t="s">
        <v>995</v>
      </c>
      <c r="H900" s="15" t="s">
        <v>995</v>
      </c>
      <c r="I900" s="15" t="s">
        <v>8775</v>
      </c>
      <c r="J900" s="15" t="s">
        <v>995</v>
      </c>
      <c r="K900" s="15" t="s">
        <v>996</v>
      </c>
      <c r="L900" s="15" t="s">
        <v>995</v>
      </c>
      <c r="M900" s="15" t="s">
        <v>997</v>
      </c>
      <c r="N900" s="15" t="s">
        <v>8776</v>
      </c>
      <c r="O900" s="15" t="s">
        <v>8777</v>
      </c>
      <c r="P900" s="15" t="s">
        <v>8778</v>
      </c>
      <c r="Q900" s="15" t="s">
        <v>537</v>
      </c>
      <c r="R900" s="15" t="s">
        <v>8779</v>
      </c>
      <c r="S900" s="15" t="s">
        <v>8780</v>
      </c>
      <c r="T900" s="15" t="s">
        <v>1001</v>
      </c>
      <c r="U900" s="15" t="s">
        <v>8781</v>
      </c>
      <c r="V900" s="15" t="s">
        <v>8782</v>
      </c>
      <c r="W900" s="15" t="s">
        <v>995</v>
      </c>
      <c r="X900" s="18" t="s">
        <v>8783</v>
      </c>
      <c r="Y900" s="15" t="s">
        <v>995</v>
      </c>
      <c r="Z900" s="17">
        <v>1</v>
      </c>
      <c r="AA900" s="17">
        <v>1</v>
      </c>
      <c r="AB900" s="16"/>
      <c r="AC900" s="16"/>
      <c r="AD900" s="16"/>
      <c r="AE900" s="16"/>
      <c r="AF900" s="15" t="s">
        <v>995</v>
      </c>
      <c r="AG900" s="16" t="b">
        <v>0</v>
      </c>
      <c r="AH900" s="15" t="s">
        <v>995</v>
      </c>
      <c r="AI900" s="15" t="s">
        <v>995</v>
      </c>
      <c r="AJ900" s="15" t="s">
        <v>995</v>
      </c>
      <c r="AK900" s="16" t="b">
        <v>0</v>
      </c>
      <c r="AL900" s="16" t="b">
        <v>0</v>
      </c>
      <c r="AM900" s="16"/>
      <c r="AN900" s="15" t="s">
        <v>1029</v>
      </c>
      <c r="AO900" s="15" t="s">
        <v>1030</v>
      </c>
      <c r="AP900" s="15" t="s">
        <v>1007</v>
      </c>
      <c r="AQ900" s="15" t="s">
        <v>1008</v>
      </c>
      <c r="AR900" s="16"/>
    </row>
    <row r="901" spans="1:44" ht="15.5" x14ac:dyDescent="0.35">
      <c r="A901" s="15" t="s">
        <v>8784</v>
      </c>
      <c r="B901" s="15" t="s">
        <v>8785</v>
      </c>
      <c r="C901" s="15" t="s">
        <v>8786</v>
      </c>
      <c r="D901" s="16"/>
      <c r="E901" s="17">
        <v>46</v>
      </c>
      <c r="F901" s="17">
        <v>7</v>
      </c>
      <c r="G901" s="15" t="s">
        <v>994</v>
      </c>
      <c r="H901" s="15" t="s">
        <v>995</v>
      </c>
      <c r="I901" s="15" t="s">
        <v>995</v>
      </c>
      <c r="J901" s="15" t="s">
        <v>995</v>
      </c>
      <c r="K901" s="15" t="s">
        <v>996</v>
      </c>
      <c r="L901" s="15" t="s">
        <v>995</v>
      </c>
      <c r="M901" s="15" t="s">
        <v>997</v>
      </c>
      <c r="N901" s="15" t="s">
        <v>8787</v>
      </c>
      <c r="O901" s="15" t="s">
        <v>3489</v>
      </c>
      <c r="P901" s="15" t="s">
        <v>8778</v>
      </c>
      <c r="Q901" s="15" t="s">
        <v>537</v>
      </c>
      <c r="R901" s="15" t="s">
        <v>8788</v>
      </c>
      <c r="S901" s="15" t="s">
        <v>8789</v>
      </c>
      <c r="T901" s="15" t="s">
        <v>1001</v>
      </c>
      <c r="U901" s="15" t="s">
        <v>8790</v>
      </c>
      <c r="V901" s="15" t="s">
        <v>8791</v>
      </c>
      <c r="W901" s="15" t="s">
        <v>995</v>
      </c>
      <c r="X901" s="18" t="s">
        <v>8792</v>
      </c>
      <c r="Y901" s="15" t="s">
        <v>995</v>
      </c>
      <c r="Z901" s="17">
        <v>0</v>
      </c>
      <c r="AA901" s="17">
        <v>1</v>
      </c>
      <c r="AB901" s="16"/>
      <c r="AC901" s="16"/>
      <c r="AD901" s="16"/>
      <c r="AE901" s="16"/>
      <c r="AF901" s="15" t="s">
        <v>995</v>
      </c>
      <c r="AG901" s="16" t="b">
        <v>0</v>
      </c>
      <c r="AH901" s="15" t="s">
        <v>995</v>
      </c>
      <c r="AI901" s="15" t="s">
        <v>995</v>
      </c>
      <c r="AJ901" s="15" t="s">
        <v>995</v>
      </c>
      <c r="AK901" s="16" t="b">
        <v>0</v>
      </c>
      <c r="AL901" s="16" t="b">
        <v>1</v>
      </c>
      <c r="AM901" s="16"/>
      <c r="AN901" s="15" t="s">
        <v>8793</v>
      </c>
      <c r="AO901" s="15" t="s">
        <v>1019</v>
      </c>
      <c r="AP901" s="15" t="s">
        <v>1007</v>
      </c>
      <c r="AQ901" s="15" t="s">
        <v>1008</v>
      </c>
      <c r="AR901" s="16"/>
    </row>
    <row r="902" spans="1:44" ht="15.5" x14ac:dyDescent="0.35">
      <c r="A902" s="15" t="s">
        <v>8794</v>
      </c>
      <c r="B902" s="15" t="s">
        <v>8795</v>
      </c>
      <c r="C902" s="15" t="s">
        <v>8796</v>
      </c>
      <c r="D902" s="16"/>
      <c r="E902" s="17">
        <v>41</v>
      </c>
      <c r="F902" s="17">
        <v>6</v>
      </c>
      <c r="G902" s="15" t="s">
        <v>1034</v>
      </c>
      <c r="H902" s="15" t="s">
        <v>995</v>
      </c>
      <c r="I902" s="15" t="s">
        <v>995</v>
      </c>
      <c r="J902" s="15" t="s">
        <v>995</v>
      </c>
      <c r="K902" s="15" t="s">
        <v>996</v>
      </c>
      <c r="L902" s="15" t="s">
        <v>995</v>
      </c>
      <c r="M902" s="15" t="s">
        <v>997</v>
      </c>
      <c r="N902" s="15" t="s">
        <v>8797</v>
      </c>
      <c r="O902" s="15" t="s">
        <v>8798</v>
      </c>
      <c r="P902" s="15" t="s">
        <v>8778</v>
      </c>
      <c r="Q902" s="15" t="s">
        <v>537</v>
      </c>
      <c r="R902" s="15" t="s">
        <v>8799</v>
      </c>
      <c r="S902" s="15" t="s">
        <v>8800</v>
      </c>
      <c r="T902" s="15" t="s">
        <v>1786</v>
      </c>
      <c r="U902" s="15" t="s">
        <v>8801</v>
      </c>
      <c r="V902" s="15" t="s">
        <v>8802</v>
      </c>
      <c r="W902" s="15" t="s">
        <v>995</v>
      </c>
      <c r="X902" s="18" t="s">
        <v>995</v>
      </c>
      <c r="Y902" s="15" t="s">
        <v>995</v>
      </c>
      <c r="Z902" s="17">
        <v>0</v>
      </c>
      <c r="AA902" s="17">
        <v>1</v>
      </c>
      <c r="AB902" s="16"/>
      <c r="AC902" s="16"/>
      <c r="AD902" s="16"/>
      <c r="AE902" s="16"/>
      <c r="AF902" s="15" t="s">
        <v>995</v>
      </c>
      <c r="AG902" s="16" t="b">
        <v>0</v>
      </c>
      <c r="AH902" s="15" t="s">
        <v>995</v>
      </c>
      <c r="AI902" s="15" t="s">
        <v>995</v>
      </c>
      <c r="AJ902" s="15" t="s">
        <v>995</v>
      </c>
      <c r="AK902" s="16" t="b">
        <v>0</v>
      </c>
      <c r="AL902" s="16" t="b">
        <v>0</v>
      </c>
      <c r="AM902" s="16"/>
      <c r="AN902" s="15" t="s">
        <v>6956</v>
      </c>
      <c r="AO902" s="15" t="s">
        <v>1532</v>
      </c>
      <c r="AP902" s="15" t="s">
        <v>1007</v>
      </c>
      <c r="AQ902" s="15" t="s">
        <v>1008</v>
      </c>
      <c r="AR902" s="16"/>
    </row>
    <row r="903" spans="1:44" ht="15.5" x14ac:dyDescent="0.35">
      <c r="A903" s="15" t="s">
        <v>8803</v>
      </c>
      <c r="B903" s="15" t="s">
        <v>8804</v>
      </c>
      <c r="C903" s="15" t="s">
        <v>8805</v>
      </c>
      <c r="D903" s="16"/>
      <c r="E903" s="17">
        <v>19</v>
      </c>
      <c r="F903" s="17">
        <v>2</v>
      </c>
      <c r="G903" s="15" t="s">
        <v>1023</v>
      </c>
      <c r="H903" s="15" t="s">
        <v>995</v>
      </c>
      <c r="I903" s="15" t="s">
        <v>995</v>
      </c>
      <c r="J903" s="15" t="s">
        <v>995</v>
      </c>
      <c r="K903" s="15" t="s">
        <v>996</v>
      </c>
      <c r="L903" s="15" t="s">
        <v>995</v>
      </c>
      <c r="M903" s="15" t="s">
        <v>997</v>
      </c>
      <c r="N903" s="15" t="s">
        <v>8806</v>
      </c>
      <c r="O903" s="15" t="s">
        <v>8798</v>
      </c>
      <c r="P903" s="15" t="s">
        <v>8778</v>
      </c>
      <c r="Q903" s="15" t="s">
        <v>537</v>
      </c>
      <c r="R903" s="15" t="s">
        <v>8807</v>
      </c>
      <c r="S903" s="15" t="s">
        <v>8808</v>
      </c>
      <c r="T903" s="15" t="s">
        <v>1786</v>
      </c>
      <c r="U903" s="15" t="s">
        <v>8809</v>
      </c>
      <c r="V903" s="15" t="s">
        <v>8810</v>
      </c>
      <c r="W903" s="15" t="s">
        <v>995</v>
      </c>
      <c r="X903" s="18" t="s">
        <v>995</v>
      </c>
      <c r="Y903" s="15" t="s">
        <v>995</v>
      </c>
      <c r="Z903" s="17">
        <v>0</v>
      </c>
      <c r="AA903" s="17">
        <v>1</v>
      </c>
      <c r="AB903" s="16"/>
      <c r="AC903" s="16"/>
      <c r="AD903" s="16"/>
      <c r="AE903" s="16"/>
      <c r="AF903" s="15" t="s">
        <v>995</v>
      </c>
      <c r="AG903" s="16" t="b">
        <v>0</v>
      </c>
      <c r="AH903" s="15" t="s">
        <v>995</v>
      </c>
      <c r="AI903" s="15" t="s">
        <v>995</v>
      </c>
      <c r="AJ903" s="15" t="s">
        <v>995</v>
      </c>
      <c r="AK903" s="16" t="b">
        <v>0</v>
      </c>
      <c r="AL903" s="16" t="b">
        <v>0</v>
      </c>
      <c r="AM903" s="16"/>
      <c r="AN903" s="15" t="s">
        <v>1206</v>
      </c>
      <c r="AO903" s="15" t="s">
        <v>1057</v>
      </c>
      <c r="AP903" s="15" t="s">
        <v>1007</v>
      </c>
      <c r="AQ903" s="15" t="s">
        <v>1008</v>
      </c>
      <c r="AR903" s="16"/>
    </row>
    <row r="904" spans="1:44" ht="15.5" x14ac:dyDescent="0.35">
      <c r="A904" s="15" t="s">
        <v>8811</v>
      </c>
      <c r="B904" s="15" t="s">
        <v>8812</v>
      </c>
      <c r="C904" s="15" t="s">
        <v>8813</v>
      </c>
      <c r="D904" s="16"/>
      <c r="E904" s="17">
        <v>63</v>
      </c>
      <c r="F904" s="17">
        <v>9</v>
      </c>
      <c r="G904" s="15" t="s">
        <v>1023</v>
      </c>
      <c r="H904" s="15" t="s">
        <v>995</v>
      </c>
      <c r="I904" s="15" t="s">
        <v>995</v>
      </c>
      <c r="J904" s="15" t="s">
        <v>995</v>
      </c>
      <c r="K904" s="15" t="s">
        <v>996</v>
      </c>
      <c r="L904" s="15" t="s">
        <v>995</v>
      </c>
      <c r="M904" s="15" t="s">
        <v>1139</v>
      </c>
      <c r="N904" s="15" t="s">
        <v>8814</v>
      </c>
      <c r="O904" s="15" t="s">
        <v>8815</v>
      </c>
      <c r="P904" s="15" t="s">
        <v>8778</v>
      </c>
      <c r="Q904" s="15" t="s">
        <v>537</v>
      </c>
      <c r="R904" s="15" t="s">
        <v>6185</v>
      </c>
      <c r="S904" s="15" t="s">
        <v>8816</v>
      </c>
      <c r="T904" s="15" t="s">
        <v>1786</v>
      </c>
      <c r="U904" s="15" t="s">
        <v>8817</v>
      </c>
      <c r="V904" s="15" t="s">
        <v>8818</v>
      </c>
      <c r="W904" s="15" t="s">
        <v>995</v>
      </c>
      <c r="X904" s="18" t="s">
        <v>8819</v>
      </c>
      <c r="Y904" s="15" t="s">
        <v>995</v>
      </c>
      <c r="Z904" s="17">
        <v>0</v>
      </c>
      <c r="AA904" s="17">
        <v>1</v>
      </c>
      <c r="AB904" s="16"/>
      <c r="AC904" s="16"/>
      <c r="AD904" s="16"/>
      <c r="AE904" s="16"/>
      <c r="AF904" s="15" t="s">
        <v>995</v>
      </c>
      <c r="AG904" s="16" t="b">
        <v>0</v>
      </c>
      <c r="AH904" s="15" t="s">
        <v>995</v>
      </c>
      <c r="AI904" s="15" t="s">
        <v>995</v>
      </c>
      <c r="AJ904" s="15" t="s">
        <v>995</v>
      </c>
      <c r="AK904" s="16" t="b">
        <v>0</v>
      </c>
      <c r="AL904" s="16" t="b">
        <v>0</v>
      </c>
      <c r="AM904" s="16"/>
      <c r="AN904" s="15" t="s">
        <v>5561</v>
      </c>
      <c r="AO904" s="15" t="s">
        <v>1139</v>
      </c>
      <c r="AP904" s="15" t="s">
        <v>1007</v>
      </c>
      <c r="AQ904" s="15" t="s">
        <v>1008</v>
      </c>
      <c r="AR904" s="16"/>
    </row>
    <row r="905" spans="1:44" ht="15.5" x14ac:dyDescent="0.35">
      <c r="A905" s="15" t="s">
        <v>8820</v>
      </c>
      <c r="B905" s="15" t="s">
        <v>8821</v>
      </c>
      <c r="C905" s="15" t="s">
        <v>8822</v>
      </c>
      <c r="D905" s="16"/>
      <c r="E905" s="17">
        <v>44</v>
      </c>
      <c r="F905" s="17">
        <v>7</v>
      </c>
      <c r="G905" s="15" t="s">
        <v>994</v>
      </c>
      <c r="H905" s="15" t="s">
        <v>995</v>
      </c>
      <c r="I905" s="15" t="s">
        <v>8823</v>
      </c>
      <c r="J905" s="15" t="s">
        <v>995</v>
      </c>
      <c r="K905" s="15" t="s">
        <v>996</v>
      </c>
      <c r="L905" s="15" t="s">
        <v>995</v>
      </c>
      <c r="M905" s="15" t="s">
        <v>997</v>
      </c>
      <c r="N905" s="15" t="s">
        <v>8824</v>
      </c>
      <c r="O905" s="15" t="s">
        <v>8825</v>
      </c>
      <c r="P905" s="15" t="s">
        <v>8778</v>
      </c>
      <c r="Q905" s="15" t="s">
        <v>537</v>
      </c>
      <c r="R905" s="15" t="s">
        <v>8826</v>
      </c>
      <c r="S905" s="15" t="s">
        <v>8827</v>
      </c>
      <c r="T905" s="15" t="s">
        <v>1786</v>
      </c>
      <c r="U905" s="15" t="s">
        <v>8828</v>
      </c>
      <c r="V905" s="15" t="s">
        <v>8829</v>
      </c>
      <c r="W905" s="15" t="s">
        <v>995</v>
      </c>
      <c r="X905" s="18" t="s">
        <v>995</v>
      </c>
      <c r="Y905" s="15" t="s">
        <v>995</v>
      </c>
      <c r="Z905" s="17">
        <v>0</v>
      </c>
      <c r="AA905" s="17">
        <v>1</v>
      </c>
      <c r="AB905" s="16"/>
      <c r="AC905" s="16"/>
      <c r="AD905" s="16"/>
      <c r="AE905" s="16"/>
      <c r="AF905" s="15" t="s">
        <v>995</v>
      </c>
      <c r="AG905" s="16" t="b">
        <v>0</v>
      </c>
      <c r="AH905" s="15" t="s">
        <v>995</v>
      </c>
      <c r="AI905" s="15" t="s">
        <v>995</v>
      </c>
      <c r="AJ905" s="15" t="s">
        <v>995</v>
      </c>
      <c r="AK905" s="16" t="b">
        <v>0</v>
      </c>
      <c r="AL905" s="16" t="b">
        <v>1</v>
      </c>
      <c r="AM905" s="16"/>
      <c r="AN905" s="15" t="s">
        <v>8830</v>
      </c>
      <c r="AO905" s="15" t="s">
        <v>1214</v>
      </c>
      <c r="AP905" s="15" t="s">
        <v>1007</v>
      </c>
      <c r="AQ905" s="15" t="s">
        <v>1008</v>
      </c>
      <c r="AR905" s="16"/>
    </row>
    <row r="906" spans="1:44" ht="15.5" x14ac:dyDescent="0.35">
      <c r="A906" s="15" t="s">
        <v>8831</v>
      </c>
      <c r="B906" s="15" t="s">
        <v>8832</v>
      </c>
      <c r="C906" s="15" t="s">
        <v>8833</v>
      </c>
      <c r="D906" s="16"/>
      <c r="E906" s="16"/>
      <c r="F906" s="16"/>
      <c r="G906" s="15" t="s">
        <v>1251</v>
      </c>
      <c r="H906" s="15" t="s">
        <v>995</v>
      </c>
      <c r="I906" s="15" t="s">
        <v>995</v>
      </c>
      <c r="J906" s="15" t="s">
        <v>995</v>
      </c>
      <c r="K906" s="15" t="s">
        <v>996</v>
      </c>
      <c r="L906" s="15" t="s">
        <v>995</v>
      </c>
      <c r="M906" s="15" t="s">
        <v>997</v>
      </c>
      <c r="N906" s="15" t="s">
        <v>995</v>
      </c>
      <c r="O906" s="15" t="s">
        <v>8815</v>
      </c>
      <c r="P906" s="15" t="s">
        <v>8778</v>
      </c>
      <c r="Q906" s="15" t="s">
        <v>537</v>
      </c>
      <c r="R906" s="15" t="s">
        <v>8834</v>
      </c>
      <c r="S906" s="15" t="s">
        <v>8835</v>
      </c>
      <c r="T906" s="15" t="s">
        <v>1786</v>
      </c>
      <c r="U906" s="15" t="s">
        <v>995</v>
      </c>
      <c r="V906" s="15" t="s">
        <v>995</v>
      </c>
      <c r="W906" s="15" t="s">
        <v>995</v>
      </c>
      <c r="X906" s="18" t="s">
        <v>8836</v>
      </c>
      <c r="Y906" s="15" t="s">
        <v>995</v>
      </c>
      <c r="Z906" s="17">
        <v>0</v>
      </c>
      <c r="AA906" s="17">
        <v>1</v>
      </c>
      <c r="AB906" s="16"/>
      <c r="AC906" s="16"/>
      <c r="AD906" s="16"/>
      <c r="AE906" s="16"/>
      <c r="AF906" s="15" t="s">
        <v>995</v>
      </c>
      <c r="AG906" s="16" t="b">
        <v>0</v>
      </c>
      <c r="AH906" s="15" t="s">
        <v>995</v>
      </c>
      <c r="AI906" s="15" t="s">
        <v>995</v>
      </c>
      <c r="AJ906" s="15" t="s">
        <v>995</v>
      </c>
      <c r="AK906" s="16" t="b">
        <v>0</v>
      </c>
      <c r="AL906" s="16" t="b">
        <v>0</v>
      </c>
      <c r="AM906" s="16"/>
      <c r="AN906" s="15" t="s">
        <v>1426</v>
      </c>
      <c r="AO906" s="15" t="s">
        <v>1077</v>
      </c>
      <c r="AP906" s="15" t="s">
        <v>2932</v>
      </c>
      <c r="AQ906" s="15" t="s">
        <v>1008</v>
      </c>
      <c r="AR906" s="16"/>
    </row>
    <row r="907" spans="1:44" ht="15.5" x14ac:dyDescent="0.35">
      <c r="A907" s="15" t="s">
        <v>8837</v>
      </c>
      <c r="B907" s="15" t="s">
        <v>8838</v>
      </c>
      <c r="C907" s="15" t="s">
        <v>8839</v>
      </c>
      <c r="D907" s="16"/>
      <c r="E907" s="17">
        <v>71</v>
      </c>
      <c r="F907" s="17">
        <v>10</v>
      </c>
      <c r="G907" s="15" t="s">
        <v>5</v>
      </c>
      <c r="H907" s="15" t="s">
        <v>995</v>
      </c>
      <c r="I907" s="15" t="s">
        <v>995</v>
      </c>
      <c r="J907" s="15" t="s">
        <v>995</v>
      </c>
      <c r="K907" s="15" t="s">
        <v>996</v>
      </c>
      <c r="L907" s="15" t="s">
        <v>995</v>
      </c>
      <c r="M907" s="15" t="s">
        <v>997</v>
      </c>
      <c r="N907" s="15" t="s">
        <v>8840</v>
      </c>
      <c r="O907" s="15" t="s">
        <v>8815</v>
      </c>
      <c r="P907" s="15" t="s">
        <v>8778</v>
      </c>
      <c r="Q907" s="15" t="s">
        <v>537</v>
      </c>
      <c r="R907" s="15" t="s">
        <v>8841</v>
      </c>
      <c r="S907" s="15" t="s">
        <v>8842</v>
      </c>
      <c r="T907" s="15" t="s">
        <v>1786</v>
      </c>
      <c r="U907" s="15" t="s">
        <v>8843</v>
      </c>
      <c r="V907" s="15" t="s">
        <v>8844</v>
      </c>
      <c r="W907" s="15" t="s">
        <v>995</v>
      </c>
      <c r="X907" s="18" t="s">
        <v>8845</v>
      </c>
      <c r="Y907" s="15" t="s">
        <v>995</v>
      </c>
      <c r="Z907" s="17">
        <v>0</v>
      </c>
      <c r="AA907" s="17">
        <v>1</v>
      </c>
      <c r="AB907" s="16"/>
      <c r="AC907" s="16"/>
      <c r="AD907" s="16"/>
      <c r="AE907" s="16"/>
      <c r="AF907" s="15" t="s">
        <v>995</v>
      </c>
      <c r="AG907" s="16" t="b">
        <v>0</v>
      </c>
      <c r="AH907" s="15" t="s">
        <v>995</v>
      </c>
      <c r="AI907" s="15" t="s">
        <v>995</v>
      </c>
      <c r="AJ907" s="15" t="s">
        <v>995</v>
      </c>
      <c r="AK907" s="16" t="b">
        <v>0</v>
      </c>
      <c r="AL907" s="16" t="b">
        <v>0</v>
      </c>
      <c r="AM907" s="16"/>
      <c r="AN907" s="15" t="s">
        <v>1327</v>
      </c>
      <c r="AO907" s="15" t="s">
        <v>1067</v>
      </c>
      <c r="AP907" s="15" t="s">
        <v>1007</v>
      </c>
      <c r="AQ907" s="15" t="s">
        <v>1008</v>
      </c>
      <c r="AR907" s="16"/>
    </row>
    <row r="908" spans="1:44" ht="15.5" x14ac:dyDescent="0.35">
      <c r="A908" s="15" t="s">
        <v>8846</v>
      </c>
      <c r="B908" s="15" t="s">
        <v>8847</v>
      </c>
      <c r="C908" s="15" t="s">
        <v>8848</v>
      </c>
      <c r="D908" s="16"/>
      <c r="E908" s="17">
        <v>53</v>
      </c>
      <c r="F908" s="17">
        <v>8</v>
      </c>
      <c r="G908" s="15" t="s">
        <v>1251</v>
      </c>
      <c r="H908" s="15" t="s">
        <v>995</v>
      </c>
      <c r="I908" s="15" t="s">
        <v>995</v>
      </c>
      <c r="J908" s="15" t="s">
        <v>8831</v>
      </c>
      <c r="K908" s="15" t="s">
        <v>8832</v>
      </c>
      <c r="L908" s="15" t="s">
        <v>995</v>
      </c>
      <c r="M908" s="15" t="s">
        <v>997</v>
      </c>
      <c r="N908" s="15" t="s">
        <v>8849</v>
      </c>
      <c r="O908" s="15" t="s">
        <v>8815</v>
      </c>
      <c r="P908" s="15" t="s">
        <v>8778</v>
      </c>
      <c r="Q908" s="15" t="s">
        <v>537</v>
      </c>
      <c r="R908" s="15" t="s">
        <v>8841</v>
      </c>
      <c r="S908" s="15" t="s">
        <v>8850</v>
      </c>
      <c r="T908" s="15" t="s">
        <v>1786</v>
      </c>
      <c r="U908" s="15" t="s">
        <v>8851</v>
      </c>
      <c r="V908" s="15" t="s">
        <v>8852</v>
      </c>
      <c r="W908" s="15" t="s">
        <v>995</v>
      </c>
      <c r="X908" s="18" t="s">
        <v>8853</v>
      </c>
      <c r="Y908" s="15" t="s">
        <v>995</v>
      </c>
      <c r="Z908" s="17">
        <v>0</v>
      </c>
      <c r="AA908" s="17">
        <v>1</v>
      </c>
      <c r="AB908" s="16"/>
      <c r="AC908" s="16"/>
      <c r="AD908" s="16"/>
      <c r="AE908" s="16"/>
      <c r="AF908" s="15" t="s">
        <v>995</v>
      </c>
      <c r="AG908" s="16" t="b">
        <v>0</v>
      </c>
      <c r="AH908" s="15" t="s">
        <v>995</v>
      </c>
      <c r="AI908" s="15" t="s">
        <v>995</v>
      </c>
      <c r="AJ908" s="15" t="s">
        <v>995</v>
      </c>
      <c r="AK908" s="16" t="b">
        <v>0</v>
      </c>
      <c r="AL908" s="16" t="b">
        <v>0</v>
      </c>
      <c r="AM908" s="16"/>
      <c r="AN908" s="15" t="s">
        <v>1029</v>
      </c>
      <c r="AO908" s="15" t="s">
        <v>1030</v>
      </c>
      <c r="AP908" s="15" t="s">
        <v>1007</v>
      </c>
      <c r="AQ908" s="15" t="s">
        <v>1008</v>
      </c>
      <c r="AR908" s="16"/>
    </row>
    <row r="909" spans="1:44" ht="15.5" x14ac:dyDescent="0.35">
      <c r="A909" s="15" t="s">
        <v>8854</v>
      </c>
      <c r="B909" s="15" t="s">
        <v>8855</v>
      </c>
      <c r="C909" s="15" t="s">
        <v>8856</v>
      </c>
      <c r="D909" s="16"/>
      <c r="E909" s="17">
        <v>11</v>
      </c>
      <c r="F909" s="17">
        <v>1</v>
      </c>
      <c r="G909" s="15" t="s">
        <v>994</v>
      </c>
      <c r="H909" s="15" t="s">
        <v>995</v>
      </c>
      <c r="I909" s="15" t="s">
        <v>995</v>
      </c>
      <c r="J909" s="15" t="s">
        <v>995</v>
      </c>
      <c r="K909" s="15" t="s">
        <v>996</v>
      </c>
      <c r="L909" s="15" t="s">
        <v>995</v>
      </c>
      <c r="M909" s="15" t="s">
        <v>997</v>
      </c>
      <c r="N909" s="15" t="s">
        <v>8857</v>
      </c>
      <c r="O909" s="15" t="s">
        <v>8777</v>
      </c>
      <c r="P909" s="15" t="s">
        <v>8778</v>
      </c>
      <c r="Q909" s="15" t="s">
        <v>537</v>
      </c>
      <c r="R909" s="15" t="s">
        <v>2879</v>
      </c>
      <c r="S909" s="15" t="s">
        <v>8858</v>
      </c>
      <c r="T909" s="15" t="s">
        <v>1001</v>
      </c>
      <c r="U909" s="15" t="s">
        <v>8859</v>
      </c>
      <c r="V909" s="15" t="s">
        <v>8860</v>
      </c>
      <c r="W909" s="15" t="s">
        <v>995</v>
      </c>
      <c r="X909" s="18" t="s">
        <v>8861</v>
      </c>
      <c r="Y909" s="15" t="s">
        <v>995</v>
      </c>
      <c r="Z909" s="17">
        <v>0</v>
      </c>
      <c r="AA909" s="17">
        <v>1</v>
      </c>
      <c r="AB909" s="16"/>
      <c r="AC909" s="16"/>
      <c r="AD909" s="16"/>
      <c r="AE909" s="16"/>
      <c r="AF909" s="15" t="s">
        <v>995</v>
      </c>
      <c r="AG909" s="16" t="b">
        <v>0</v>
      </c>
      <c r="AH909" s="15" t="s">
        <v>995</v>
      </c>
      <c r="AI909" s="15" t="s">
        <v>995</v>
      </c>
      <c r="AJ909" s="15" t="s">
        <v>995</v>
      </c>
      <c r="AK909" s="16" t="b">
        <v>0</v>
      </c>
      <c r="AL909" s="16" t="b">
        <v>0</v>
      </c>
      <c r="AM909" s="16"/>
      <c r="AN909" s="15" t="s">
        <v>4030</v>
      </c>
      <c r="AO909" s="15" t="s">
        <v>1067</v>
      </c>
      <c r="AP909" s="15" t="s">
        <v>1007</v>
      </c>
      <c r="AQ909" s="15" t="s">
        <v>1008</v>
      </c>
      <c r="AR909" s="16"/>
    </row>
    <row r="910" spans="1:44" ht="15.5" x14ac:dyDescent="0.35">
      <c r="A910" s="15" t="s">
        <v>8862</v>
      </c>
      <c r="B910" s="15" t="s">
        <v>8863</v>
      </c>
      <c r="C910" s="15" t="s">
        <v>8864</v>
      </c>
      <c r="D910" s="16"/>
      <c r="E910" s="17">
        <v>39</v>
      </c>
      <c r="F910" s="17">
        <v>3</v>
      </c>
      <c r="G910" s="15" t="s">
        <v>1034</v>
      </c>
      <c r="H910" s="15" t="s">
        <v>995</v>
      </c>
      <c r="I910" s="15" t="s">
        <v>995</v>
      </c>
      <c r="J910" s="15" t="s">
        <v>995</v>
      </c>
      <c r="K910" s="15" t="s">
        <v>996</v>
      </c>
      <c r="L910" s="15" t="s">
        <v>995</v>
      </c>
      <c r="M910" s="15" t="s">
        <v>997</v>
      </c>
      <c r="N910" s="15" t="s">
        <v>8865</v>
      </c>
      <c r="O910" s="15" t="s">
        <v>8866</v>
      </c>
      <c r="P910" s="15" t="s">
        <v>8867</v>
      </c>
      <c r="Q910" s="15" t="s">
        <v>537</v>
      </c>
      <c r="R910" s="15" t="s">
        <v>7469</v>
      </c>
      <c r="S910" s="15" t="s">
        <v>8868</v>
      </c>
      <c r="T910" s="15" t="s">
        <v>1001</v>
      </c>
      <c r="U910" s="15" t="s">
        <v>8869</v>
      </c>
      <c r="V910" s="15" t="s">
        <v>8870</v>
      </c>
      <c r="W910" s="15" t="s">
        <v>995</v>
      </c>
      <c r="X910" s="18" t="s">
        <v>8871</v>
      </c>
      <c r="Y910" s="15" t="s">
        <v>995</v>
      </c>
      <c r="Z910" s="17">
        <v>0</v>
      </c>
      <c r="AA910" s="17">
        <v>1</v>
      </c>
      <c r="AB910" s="16"/>
      <c r="AC910" s="16"/>
      <c r="AD910" s="16"/>
      <c r="AE910" s="16"/>
      <c r="AF910" s="15" t="s">
        <v>995</v>
      </c>
      <c r="AG910" s="16" t="b">
        <v>0</v>
      </c>
      <c r="AH910" s="15" t="s">
        <v>995</v>
      </c>
      <c r="AI910" s="15" t="s">
        <v>995</v>
      </c>
      <c r="AJ910" s="15" t="s">
        <v>995</v>
      </c>
      <c r="AK910" s="16" t="b">
        <v>0</v>
      </c>
      <c r="AL910" s="16" t="b">
        <v>0</v>
      </c>
      <c r="AM910" s="16"/>
      <c r="AN910" s="15" t="s">
        <v>1426</v>
      </c>
      <c r="AO910" s="15" t="s">
        <v>1077</v>
      </c>
      <c r="AP910" s="15" t="s">
        <v>1007</v>
      </c>
      <c r="AQ910" s="15" t="s">
        <v>1008</v>
      </c>
      <c r="AR910" s="16"/>
    </row>
    <row r="911" spans="1:44" ht="15.5" x14ac:dyDescent="0.35">
      <c r="A911" s="15" t="s">
        <v>8872</v>
      </c>
      <c r="B911" s="15" t="s">
        <v>8873</v>
      </c>
      <c r="C911" s="15" t="s">
        <v>8874</v>
      </c>
      <c r="D911" s="16"/>
      <c r="E911" s="17">
        <v>32</v>
      </c>
      <c r="F911" s="17">
        <v>2</v>
      </c>
      <c r="G911" s="15" t="s">
        <v>1034</v>
      </c>
      <c r="H911" s="15" t="s">
        <v>995</v>
      </c>
      <c r="I911" s="15" t="s">
        <v>995</v>
      </c>
      <c r="J911" s="15" t="s">
        <v>995</v>
      </c>
      <c r="K911" s="15" t="s">
        <v>996</v>
      </c>
      <c r="L911" s="15" t="s">
        <v>995</v>
      </c>
      <c r="M911" s="15" t="s">
        <v>997</v>
      </c>
      <c r="N911" s="15" t="s">
        <v>8875</v>
      </c>
      <c r="O911" s="15" t="s">
        <v>8866</v>
      </c>
      <c r="P911" s="15" t="s">
        <v>8867</v>
      </c>
      <c r="Q911" s="15" t="s">
        <v>537</v>
      </c>
      <c r="R911" s="15" t="s">
        <v>7469</v>
      </c>
      <c r="S911" s="15" t="s">
        <v>8868</v>
      </c>
      <c r="T911" s="15" t="s">
        <v>1001</v>
      </c>
      <c r="U911" s="15" t="s">
        <v>8876</v>
      </c>
      <c r="V911" s="15" t="s">
        <v>8877</v>
      </c>
      <c r="W911" s="15" t="s">
        <v>995</v>
      </c>
      <c r="X911" s="18" t="s">
        <v>8878</v>
      </c>
      <c r="Y911" s="15" t="s">
        <v>995</v>
      </c>
      <c r="Z911" s="17">
        <v>0</v>
      </c>
      <c r="AA911" s="17">
        <v>1</v>
      </c>
      <c r="AB911" s="16"/>
      <c r="AC911" s="16"/>
      <c r="AD911" s="16"/>
      <c r="AE911" s="16"/>
      <c r="AF911" s="15" t="s">
        <v>995</v>
      </c>
      <c r="AG911" s="16" t="b">
        <v>0</v>
      </c>
      <c r="AH911" s="15" t="s">
        <v>995</v>
      </c>
      <c r="AI911" s="15" t="s">
        <v>995</v>
      </c>
      <c r="AJ911" s="15" t="s">
        <v>995</v>
      </c>
      <c r="AK911" s="16" t="b">
        <v>0</v>
      </c>
      <c r="AL911" s="16" t="b">
        <v>0</v>
      </c>
      <c r="AM911" s="16"/>
      <c r="AN911" s="15" t="s">
        <v>2862</v>
      </c>
      <c r="AO911" s="15" t="s">
        <v>1019</v>
      </c>
      <c r="AP911" s="15" t="s">
        <v>1007</v>
      </c>
      <c r="AQ911" s="15" t="s">
        <v>1008</v>
      </c>
      <c r="AR911" s="16"/>
    </row>
    <row r="912" spans="1:44" ht="15.5" x14ac:dyDescent="0.35">
      <c r="A912" s="15" t="s">
        <v>8879</v>
      </c>
      <c r="B912" s="15" t="s">
        <v>8880</v>
      </c>
      <c r="C912" s="15" t="s">
        <v>8881</v>
      </c>
      <c r="D912" s="16"/>
      <c r="E912" s="17">
        <v>56</v>
      </c>
      <c r="F912" s="17">
        <v>6</v>
      </c>
      <c r="G912" s="15" t="s">
        <v>1115</v>
      </c>
      <c r="H912" s="15" t="s">
        <v>995</v>
      </c>
      <c r="I912" s="15" t="s">
        <v>995</v>
      </c>
      <c r="J912" s="15" t="s">
        <v>8872</v>
      </c>
      <c r="K912" s="15" t="s">
        <v>8873</v>
      </c>
      <c r="L912" s="15" t="s">
        <v>995</v>
      </c>
      <c r="M912" s="15" t="s">
        <v>997</v>
      </c>
      <c r="N912" s="15" t="s">
        <v>8882</v>
      </c>
      <c r="O912" s="15" t="s">
        <v>8866</v>
      </c>
      <c r="P912" s="15" t="s">
        <v>8867</v>
      </c>
      <c r="Q912" s="15" t="s">
        <v>537</v>
      </c>
      <c r="R912" s="15" t="s">
        <v>7469</v>
      </c>
      <c r="S912" s="15" t="s">
        <v>8883</v>
      </c>
      <c r="T912" s="15" t="s">
        <v>1001</v>
      </c>
      <c r="U912" s="15" t="s">
        <v>8884</v>
      </c>
      <c r="V912" s="15" t="s">
        <v>8885</v>
      </c>
      <c r="W912" s="15" t="s">
        <v>995</v>
      </c>
      <c r="X912" s="18" t="s">
        <v>8886</v>
      </c>
      <c r="Y912" s="15" t="s">
        <v>995</v>
      </c>
      <c r="Z912" s="17">
        <v>0</v>
      </c>
      <c r="AA912" s="17">
        <v>1</v>
      </c>
      <c r="AB912" s="16"/>
      <c r="AC912" s="16"/>
      <c r="AD912" s="16"/>
      <c r="AE912" s="16"/>
      <c r="AF912" s="15" t="s">
        <v>995</v>
      </c>
      <c r="AG912" s="16" t="b">
        <v>0</v>
      </c>
      <c r="AH912" s="15" t="s">
        <v>995</v>
      </c>
      <c r="AI912" s="15" t="s">
        <v>995</v>
      </c>
      <c r="AJ912" s="15" t="s">
        <v>995</v>
      </c>
      <c r="AK912" s="16" t="b">
        <v>0</v>
      </c>
      <c r="AL912" s="16" t="b">
        <v>0</v>
      </c>
      <c r="AM912" s="16"/>
      <c r="AN912" s="15" t="s">
        <v>5291</v>
      </c>
      <c r="AO912" s="15" t="s">
        <v>1057</v>
      </c>
      <c r="AP912" s="15" t="s">
        <v>1007</v>
      </c>
      <c r="AQ912" s="15" t="s">
        <v>1008</v>
      </c>
      <c r="AR912" s="16"/>
    </row>
    <row r="913" spans="1:44" ht="15.5" x14ac:dyDescent="0.35">
      <c r="A913" s="15" t="s">
        <v>8887</v>
      </c>
      <c r="B913" s="15" t="s">
        <v>8888</v>
      </c>
      <c r="C913" s="15" t="s">
        <v>8889</v>
      </c>
      <c r="D913" s="16"/>
      <c r="E913" s="17">
        <v>33</v>
      </c>
      <c r="F913" s="17">
        <v>2</v>
      </c>
      <c r="G913" s="15" t="s">
        <v>1061</v>
      </c>
      <c r="H913" s="15" t="s">
        <v>995</v>
      </c>
      <c r="I913" s="15" t="s">
        <v>8890</v>
      </c>
      <c r="J913" s="15" t="s">
        <v>995</v>
      </c>
      <c r="K913" s="15" t="s">
        <v>996</v>
      </c>
      <c r="L913" s="15" t="s">
        <v>995</v>
      </c>
      <c r="M913" s="15" t="s">
        <v>997</v>
      </c>
      <c r="N913" s="15" t="s">
        <v>8891</v>
      </c>
      <c r="O913" s="15" t="s">
        <v>8866</v>
      </c>
      <c r="P913" s="15" t="s">
        <v>8867</v>
      </c>
      <c r="Q913" s="15" t="s">
        <v>537</v>
      </c>
      <c r="R913" s="15" t="s">
        <v>7469</v>
      </c>
      <c r="S913" s="15" t="s">
        <v>8892</v>
      </c>
      <c r="T913" s="15" t="s">
        <v>1001</v>
      </c>
      <c r="U913" s="15" t="s">
        <v>8893</v>
      </c>
      <c r="V913" s="15" t="s">
        <v>8894</v>
      </c>
      <c r="W913" s="15" t="s">
        <v>995</v>
      </c>
      <c r="X913" s="18" t="s">
        <v>8895</v>
      </c>
      <c r="Y913" s="15" t="s">
        <v>995</v>
      </c>
      <c r="Z913" s="17">
        <v>0</v>
      </c>
      <c r="AA913" s="17">
        <v>1</v>
      </c>
      <c r="AB913" s="17">
        <v>9</v>
      </c>
      <c r="AC913" s="16"/>
      <c r="AD913" s="16"/>
      <c r="AE913" s="16"/>
      <c r="AF913" s="15" t="s">
        <v>995</v>
      </c>
      <c r="AG913" s="16" t="b">
        <v>0</v>
      </c>
      <c r="AH913" s="15" t="s">
        <v>995</v>
      </c>
      <c r="AI913" s="15" t="s">
        <v>995</v>
      </c>
      <c r="AJ913" s="15" t="s">
        <v>995</v>
      </c>
      <c r="AK913" s="16" t="b">
        <v>0</v>
      </c>
      <c r="AL913" s="16" t="b">
        <v>0</v>
      </c>
      <c r="AM913" s="16"/>
      <c r="AN913" s="15" t="s">
        <v>8896</v>
      </c>
      <c r="AO913" s="15" t="s">
        <v>1067</v>
      </c>
      <c r="AP913" s="15" t="s">
        <v>1007</v>
      </c>
      <c r="AQ913" s="15" t="s">
        <v>1008</v>
      </c>
      <c r="AR913" s="16"/>
    </row>
    <row r="914" spans="1:44" ht="15.5" x14ac:dyDescent="0.35">
      <c r="A914" s="15" t="s">
        <v>8897</v>
      </c>
      <c r="B914" s="15" t="s">
        <v>8898</v>
      </c>
      <c r="C914" s="15" t="s">
        <v>8899</v>
      </c>
      <c r="D914" s="16"/>
      <c r="E914" s="17">
        <v>47</v>
      </c>
      <c r="F914" s="17">
        <v>4</v>
      </c>
      <c r="G914" s="15" t="s">
        <v>1034</v>
      </c>
      <c r="H914" s="15" t="s">
        <v>995</v>
      </c>
      <c r="I914" s="15" t="s">
        <v>995</v>
      </c>
      <c r="J914" s="15" t="s">
        <v>995</v>
      </c>
      <c r="K914" s="15" t="s">
        <v>996</v>
      </c>
      <c r="L914" s="15" t="s">
        <v>995</v>
      </c>
      <c r="M914" s="15" t="s">
        <v>997</v>
      </c>
      <c r="N914" s="15" t="s">
        <v>8900</v>
      </c>
      <c r="O914" s="15" t="s">
        <v>8866</v>
      </c>
      <c r="P914" s="15" t="s">
        <v>8867</v>
      </c>
      <c r="Q914" s="15" t="s">
        <v>537</v>
      </c>
      <c r="R914" s="15" t="s">
        <v>7469</v>
      </c>
      <c r="S914" s="15" t="s">
        <v>8892</v>
      </c>
      <c r="T914" s="15" t="s">
        <v>1001</v>
      </c>
      <c r="U914" s="15" t="s">
        <v>8893</v>
      </c>
      <c r="V914" s="15" t="s">
        <v>8901</v>
      </c>
      <c r="W914" s="15" t="s">
        <v>995</v>
      </c>
      <c r="X914" s="18" t="s">
        <v>8902</v>
      </c>
      <c r="Y914" s="15" t="s">
        <v>995</v>
      </c>
      <c r="Z914" s="17">
        <v>0</v>
      </c>
      <c r="AA914" s="17">
        <v>1</v>
      </c>
      <c r="AB914" s="16"/>
      <c r="AC914" s="16"/>
      <c r="AD914" s="16"/>
      <c r="AE914" s="16"/>
      <c r="AF914" s="15" t="s">
        <v>995</v>
      </c>
      <c r="AG914" s="16" t="b">
        <v>0</v>
      </c>
      <c r="AH914" s="15" t="s">
        <v>995</v>
      </c>
      <c r="AI914" s="15" t="s">
        <v>995</v>
      </c>
      <c r="AJ914" s="15" t="s">
        <v>995</v>
      </c>
      <c r="AK914" s="16" t="b">
        <v>0</v>
      </c>
      <c r="AL914" s="16" t="b">
        <v>0</v>
      </c>
      <c r="AM914" s="16"/>
      <c r="AN914" s="15" t="s">
        <v>4599</v>
      </c>
      <c r="AO914" s="15" t="s">
        <v>1067</v>
      </c>
      <c r="AP914" s="15" t="s">
        <v>1007</v>
      </c>
      <c r="AQ914" s="15" t="s">
        <v>1008</v>
      </c>
      <c r="AR914" s="16"/>
    </row>
    <row r="915" spans="1:44" ht="15.5" x14ac:dyDescent="0.35">
      <c r="A915" s="15" t="s">
        <v>8903</v>
      </c>
      <c r="B915" s="15" t="s">
        <v>8904</v>
      </c>
      <c r="C915" s="15" t="s">
        <v>8905</v>
      </c>
      <c r="D915" s="16"/>
      <c r="E915" s="17">
        <v>82</v>
      </c>
      <c r="F915" s="17">
        <v>9</v>
      </c>
      <c r="G915" s="15" t="s">
        <v>1023</v>
      </c>
      <c r="H915" s="15" t="s">
        <v>995</v>
      </c>
      <c r="I915" s="15" t="s">
        <v>995</v>
      </c>
      <c r="J915" s="15" t="s">
        <v>995</v>
      </c>
      <c r="K915" s="15" t="s">
        <v>996</v>
      </c>
      <c r="L915" s="15" t="s">
        <v>995</v>
      </c>
      <c r="M915" s="15" t="s">
        <v>997</v>
      </c>
      <c r="N915" s="15" t="s">
        <v>8906</v>
      </c>
      <c r="O915" s="15" t="s">
        <v>8907</v>
      </c>
      <c r="P915" s="15" t="s">
        <v>8867</v>
      </c>
      <c r="Q915" s="15" t="s">
        <v>537</v>
      </c>
      <c r="R915" s="15" t="s">
        <v>8908</v>
      </c>
      <c r="S915" s="15" t="s">
        <v>8909</v>
      </c>
      <c r="T915" s="15" t="s">
        <v>1786</v>
      </c>
      <c r="U915" s="15" t="s">
        <v>8910</v>
      </c>
      <c r="V915" s="15" t="s">
        <v>8911</v>
      </c>
      <c r="W915" s="15" t="s">
        <v>995</v>
      </c>
      <c r="X915" s="18" t="s">
        <v>8912</v>
      </c>
      <c r="Y915" s="15" t="s">
        <v>995</v>
      </c>
      <c r="Z915" s="17">
        <v>0</v>
      </c>
      <c r="AA915" s="17">
        <v>1</v>
      </c>
      <c r="AB915" s="16"/>
      <c r="AC915" s="16"/>
      <c r="AD915" s="16"/>
      <c r="AE915" s="16"/>
      <c r="AF915" s="15" t="s">
        <v>995</v>
      </c>
      <c r="AG915" s="16" t="b">
        <v>0</v>
      </c>
      <c r="AH915" s="15" t="s">
        <v>995</v>
      </c>
      <c r="AI915" s="15" t="s">
        <v>995</v>
      </c>
      <c r="AJ915" s="15" t="s">
        <v>995</v>
      </c>
      <c r="AK915" s="16" t="b">
        <v>0</v>
      </c>
      <c r="AL915" s="16" t="b">
        <v>0</v>
      </c>
      <c r="AM915" s="16"/>
      <c r="AN915" s="15" t="s">
        <v>8913</v>
      </c>
      <c r="AO915" s="15" t="s">
        <v>1067</v>
      </c>
      <c r="AP915" s="15" t="s">
        <v>1007</v>
      </c>
      <c r="AQ915" s="15" t="s">
        <v>1008</v>
      </c>
      <c r="AR915" s="16"/>
    </row>
    <row r="916" spans="1:44" ht="15.5" x14ac:dyDescent="0.35">
      <c r="A916" s="15" t="s">
        <v>8914</v>
      </c>
      <c r="B916" s="15" t="s">
        <v>8915</v>
      </c>
      <c r="C916" s="15" t="s">
        <v>8916</v>
      </c>
      <c r="D916" s="16"/>
      <c r="E916" s="17">
        <v>73</v>
      </c>
      <c r="F916" s="17">
        <v>8</v>
      </c>
      <c r="G916" s="15" t="s">
        <v>1023</v>
      </c>
      <c r="H916" s="15" t="s">
        <v>995</v>
      </c>
      <c r="I916" s="15" t="s">
        <v>995</v>
      </c>
      <c r="J916" s="15" t="s">
        <v>995</v>
      </c>
      <c r="K916" s="15" t="s">
        <v>996</v>
      </c>
      <c r="L916" s="15" t="s">
        <v>995</v>
      </c>
      <c r="M916" s="15" t="s">
        <v>997</v>
      </c>
      <c r="N916" s="15" t="s">
        <v>8917</v>
      </c>
      <c r="O916" s="15" t="s">
        <v>8907</v>
      </c>
      <c r="P916" s="15" t="s">
        <v>8867</v>
      </c>
      <c r="Q916" s="15" t="s">
        <v>537</v>
      </c>
      <c r="R916" s="15" t="s">
        <v>8908</v>
      </c>
      <c r="S916" s="15" t="s">
        <v>8909</v>
      </c>
      <c r="T916" s="15" t="s">
        <v>1786</v>
      </c>
      <c r="U916" s="15" t="s">
        <v>8918</v>
      </c>
      <c r="V916" s="15" t="s">
        <v>8919</v>
      </c>
      <c r="W916" s="15" t="s">
        <v>995</v>
      </c>
      <c r="X916" s="18" t="s">
        <v>8920</v>
      </c>
      <c r="Y916" s="15" t="s">
        <v>995</v>
      </c>
      <c r="Z916" s="17">
        <v>0</v>
      </c>
      <c r="AA916" s="17">
        <v>1</v>
      </c>
      <c r="AB916" s="16"/>
      <c r="AC916" s="16"/>
      <c r="AD916" s="16"/>
      <c r="AE916" s="16"/>
      <c r="AF916" s="15" t="s">
        <v>995</v>
      </c>
      <c r="AG916" s="16" t="b">
        <v>0</v>
      </c>
      <c r="AH916" s="15" t="s">
        <v>995</v>
      </c>
      <c r="AI916" s="15" t="s">
        <v>995</v>
      </c>
      <c r="AJ916" s="15" t="s">
        <v>995</v>
      </c>
      <c r="AK916" s="16" t="b">
        <v>0</v>
      </c>
      <c r="AL916" s="16" t="b">
        <v>0</v>
      </c>
      <c r="AM916" s="16"/>
      <c r="AN916" s="15" t="s">
        <v>4903</v>
      </c>
      <c r="AO916" s="15" t="s">
        <v>1019</v>
      </c>
      <c r="AP916" s="15" t="s">
        <v>1007</v>
      </c>
      <c r="AQ916" s="15" t="s">
        <v>1008</v>
      </c>
      <c r="AR916" s="16"/>
    </row>
    <row r="917" spans="1:44" ht="15.5" x14ac:dyDescent="0.35">
      <c r="A917" s="15" t="s">
        <v>8921</v>
      </c>
      <c r="B917" s="15" t="s">
        <v>8922</v>
      </c>
      <c r="C917" s="15" t="s">
        <v>8923</v>
      </c>
      <c r="D917" s="16"/>
      <c r="E917" s="17">
        <v>45</v>
      </c>
      <c r="F917" s="17">
        <v>4</v>
      </c>
      <c r="G917" s="15" t="s">
        <v>994</v>
      </c>
      <c r="H917" s="15" t="s">
        <v>995</v>
      </c>
      <c r="I917" s="15" t="s">
        <v>995</v>
      </c>
      <c r="J917" s="15" t="s">
        <v>995</v>
      </c>
      <c r="K917" s="15" t="s">
        <v>996</v>
      </c>
      <c r="L917" s="15" t="s">
        <v>995</v>
      </c>
      <c r="M917" s="15" t="s">
        <v>997</v>
      </c>
      <c r="N917" s="15" t="s">
        <v>8924</v>
      </c>
      <c r="O917" s="15" t="s">
        <v>8907</v>
      </c>
      <c r="P917" s="15" t="s">
        <v>8867</v>
      </c>
      <c r="Q917" s="15" t="s">
        <v>537</v>
      </c>
      <c r="R917" s="15" t="s">
        <v>8788</v>
      </c>
      <c r="S917" s="15" t="s">
        <v>8925</v>
      </c>
      <c r="T917" s="15" t="s">
        <v>1786</v>
      </c>
      <c r="U917" s="15" t="s">
        <v>8926</v>
      </c>
      <c r="V917" s="15" t="s">
        <v>8927</v>
      </c>
      <c r="W917" s="15" t="s">
        <v>995</v>
      </c>
      <c r="X917" s="18" t="s">
        <v>8928</v>
      </c>
      <c r="Y917" s="15" t="s">
        <v>995</v>
      </c>
      <c r="Z917" s="17">
        <v>0</v>
      </c>
      <c r="AA917" s="17">
        <v>1</v>
      </c>
      <c r="AB917" s="16"/>
      <c r="AC917" s="16"/>
      <c r="AD917" s="16"/>
      <c r="AE917" s="16"/>
      <c r="AF917" s="15" t="s">
        <v>995</v>
      </c>
      <c r="AG917" s="16" t="b">
        <v>0</v>
      </c>
      <c r="AH917" s="15" t="s">
        <v>995</v>
      </c>
      <c r="AI917" s="15" t="s">
        <v>995</v>
      </c>
      <c r="AJ917" s="15" t="s">
        <v>995</v>
      </c>
      <c r="AK917" s="16" t="b">
        <v>0</v>
      </c>
      <c r="AL917" s="16" t="b">
        <v>0</v>
      </c>
      <c r="AM917" s="16"/>
      <c r="AN917" s="15" t="s">
        <v>1346</v>
      </c>
      <c r="AO917" s="15" t="s">
        <v>1077</v>
      </c>
      <c r="AP917" s="15" t="s">
        <v>1007</v>
      </c>
      <c r="AQ917" s="15" t="s">
        <v>1008</v>
      </c>
      <c r="AR917" s="16"/>
    </row>
    <row r="918" spans="1:44" ht="15.5" x14ac:dyDescent="0.35">
      <c r="A918" s="15" t="s">
        <v>8929</v>
      </c>
      <c r="B918" s="15" t="s">
        <v>8930</v>
      </c>
      <c r="C918" s="15" t="s">
        <v>8931</v>
      </c>
      <c r="D918" s="16"/>
      <c r="E918" s="17">
        <v>45</v>
      </c>
      <c r="F918" s="17">
        <v>4</v>
      </c>
      <c r="G918" s="15" t="s">
        <v>14</v>
      </c>
      <c r="H918" s="15" t="s">
        <v>995</v>
      </c>
      <c r="I918" s="15" t="s">
        <v>995</v>
      </c>
      <c r="J918" s="15" t="s">
        <v>995</v>
      </c>
      <c r="K918" s="15" t="s">
        <v>996</v>
      </c>
      <c r="L918" s="15" t="s">
        <v>995</v>
      </c>
      <c r="M918" s="15" t="s">
        <v>997</v>
      </c>
      <c r="N918" s="15" t="s">
        <v>8932</v>
      </c>
      <c r="O918" s="15" t="s">
        <v>8933</v>
      </c>
      <c r="P918" s="15" t="s">
        <v>8867</v>
      </c>
      <c r="Q918" s="15" t="s">
        <v>537</v>
      </c>
      <c r="R918" s="15" t="s">
        <v>8934</v>
      </c>
      <c r="S918" s="15" t="s">
        <v>8935</v>
      </c>
      <c r="T918" s="15" t="s">
        <v>1786</v>
      </c>
      <c r="U918" s="15" t="s">
        <v>8936</v>
      </c>
      <c r="V918" s="15" t="s">
        <v>8937</v>
      </c>
      <c r="W918" s="15" t="s">
        <v>995</v>
      </c>
      <c r="X918" s="18" t="s">
        <v>8938</v>
      </c>
      <c r="Y918" s="15" t="s">
        <v>995</v>
      </c>
      <c r="Z918" s="17">
        <v>0</v>
      </c>
      <c r="AA918" s="17">
        <v>1</v>
      </c>
      <c r="AB918" s="16"/>
      <c r="AC918" s="16"/>
      <c r="AD918" s="16"/>
      <c r="AE918" s="16"/>
      <c r="AF918" s="15" t="s">
        <v>995</v>
      </c>
      <c r="AG918" s="16" t="b">
        <v>0</v>
      </c>
      <c r="AH918" s="15" t="s">
        <v>995</v>
      </c>
      <c r="AI918" s="15" t="s">
        <v>995</v>
      </c>
      <c r="AJ918" s="15" t="s">
        <v>995</v>
      </c>
      <c r="AK918" s="16" t="b">
        <v>0</v>
      </c>
      <c r="AL918" s="16" t="b">
        <v>0</v>
      </c>
      <c r="AM918" s="16"/>
      <c r="AN918" s="15" t="s">
        <v>2187</v>
      </c>
      <c r="AO918" s="15" t="s">
        <v>1077</v>
      </c>
      <c r="AP918" s="15" t="s">
        <v>1007</v>
      </c>
      <c r="AQ918" s="15" t="s">
        <v>1008</v>
      </c>
      <c r="AR918" s="16"/>
    </row>
    <row r="919" spans="1:44" ht="15.5" x14ac:dyDescent="0.35">
      <c r="A919" s="15" t="s">
        <v>8939</v>
      </c>
      <c r="B919" s="15" t="s">
        <v>8940</v>
      </c>
      <c r="C919" s="15" t="s">
        <v>8941</v>
      </c>
      <c r="D919" s="16"/>
      <c r="E919" s="17">
        <v>32</v>
      </c>
      <c r="F919" s="17">
        <v>2</v>
      </c>
      <c r="G919" s="15" t="s">
        <v>1061</v>
      </c>
      <c r="H919" s="15" t="s">
        <v>995</v>
      </c>
      <c r="I919" s="15" t="s">
        <v>995</v>
      </c>
      <c r="J919" s="15" t="s">
        <v>995</v>
      </c>
      <c r="K919" s="15" t="s">
        <v>996</v>
      </c>
      <c r="L919" s="15" t="s">
        <v>995</v>
      </c>
      <c r="M919" s="15" t="s">
        <v>997</v>
      </c>
      <c r="N919" s="15" t="s">
        <v>8942</v>
      </c>
      <c r="O919" s="15" t="s">
        <v>8943</v>
      </c>
      <c r="P919" s="15" t="s">
        <v>8944</v>
      </c>
      <c r="Q919" s="15" t="s">
        <v>537</v>
      </c>
      <c r="R919" s="15" t="s">
        <v>8338</v>
      </c>
      <c r="S919" s="15" t="s">
        <v>8945</v>
      </c>
      <c r="T919" s="15" t="s">
        <v>1001</v>
      </c>
      <c r="U919" s="15" t="s">
        <v>8946</v>
      </c>
      <c r="V919" s="15" t="s">
        <v>8947</v>
      </c>
      <c r="W919" s="15" t="s">
        <v>995</v>
      </c>
      <c r="X919" s="18" t="s">
        <v>8948</v>
      </c>
      <c r="Y919" s="15" t="s">
        <v>995</v>
      </c>
      <c r="Z919" s="17">
        <v>0</v>
      </c>
      <c r="AA919" s="17">
        <v>1</v>
      </c>
      <c r="AB919" s="16"/>
      <c r="AC919" s="16"/>
      <c r="AD919" s="16"/>
      <c r="AE919" s="16"/>
      <c r="AF919" s="15" t="s">
        <v>995</v>
      </c>
      <c r="AG919" s="16" t="b">
        <v>0</v>
      </c>
      <c r="AH919" s="15" t="s">
        <v>995</v>
      </c>
      <c r="AI919" s="15" t="s">
        <v>995</v>
      </c>
      <c r="AJ919" s="15" t="s">
        <v>995</v>
      </c>
      <c r="AK919" s="16" t="b">
        <v>0</v>
      </c>
      <c r="AL919" s="16" t="b">
        <v>0</v>
      </c>
      <c r="AM919" s="16"/>
      <c r="AN919" s="15" t="s">
        <v>8949</v>
      </c>
      <c r="AO919" s="15" t="s">
        <v>1067</v>
      </c>
      <c r="AP919" s="15" t="s">
        <v>1007</v>
      </c>
      <c r="AQ919" s="15" t="s">
        <v>1008</v>
      </c>
      <c r="AR919" s="16"/>
    </row>
    <row r="920" spans="1:44" ht="15.5" x14ac:dyDescent="0.35">
      <c r="A920" s="15" t="s">
        <v>8950</v>
      </c>
      <c r="B920" s="15" t="s">
        <v>8951</v>
      </c>
      <c r="C920" s="15" t="s">
        <v>8952</v>
      </c>
      <c r="D920" s="16"/>
      <c r="E920" s="17">
        <v>31</v>
      </c>
      <c r="F920" s="17">
        <v>2</v>
      </c>
      <c r="G920" s="15" t="s">
        <v>14</v>
      </c>
      <c r="H920" s="15" t="s">
        <v>995</v>
      </c>
      <c r="I920" s="15" t="s">
        <v>995</v>
      </c>
      <c r="J920" s="15" t="s">
        <v>995</v>
      </c>
      <c r="K920" s="15" t="s">
        <v>996</v>
      </c>
      <c r="L920" s="15" t="s">
        <v>995</v>
      </c>
      <c r="M920" s="15" t="s">
        <v>997</v>
      </c>
      <c r="N920" s="15" t="s">
        <v>8953</v>
      </c>
      <c r="O920" s="15" t="s">
        <v>3598</v>
      </c>
      <c r="P920" s="15" t="s">
        <v>8944</v>
      </c>
      <c r="Q920" s="15" t="s">
        <v>537</v>
      </c>
      <c r="R920" s="15" t="s">
        <v>8954</v>
      </c>
      <c r="S920" s="15" t="s">
        <v>8955</v>
      </c>
      <c r="T920" s="15" t="s">
        <v>1786</v>
      </c>
      <c r="U920" s="15" t="s">
        <v>8956</v>
      </c>
      <c r="V920" s="15" t="s">
        <v>8957</v>
      </c>
      <c r="W920" s="15" t="s">
        <v>995</v>
      </c>
      <c r="X920" s="18" t="s">
        <v>8958</v>
      </c>
      <c r="Y920" s="15" t="s">
        <v>995</v>
      </c>
      <c r="Z920" s="17">
        <v>0</v>
      </c>
      <c r="AA920" s="17">
        <v>1</v>
      </c>
      <c r="AB920" s="17">
        <v>8</v>
      </c>
      <c r="AC920" s="16"/>
      <c r="AD920" s="16"/>
      <c r="AE920" s="16"/>
      <c r="AF920" s="15" t="s">
        <v>995</v>
      </c>
      <c r="AG920" s="16" t="b">
        <v>0</v>
      </c>
      <c r="AH920" s="15" t="s">
        <v>995</v>
      </c>
      <c r="AI920" s="15" t="s">
        <v>995</v>
      </c>
      <c r="AJ920" s="15" t="s">
        <v>995</v>
      </c>
      <c r="AK920" s="16" t="b">
        <v>0</v>
      </c>
      <c r="AL920" s="16" t="b">
        <v>0</v>
      </c>
      <c r="AM920" s="15" t="s">
        <v>1042</v>
      </c>
      <c r="AN920" s="15" t="s">
        <v>5366</v>
      </c>
      <c r="AO920" s="15" t="s">
        <v>1019</v>
      </c>
      <c r="AP920" s="15" t="s">
        <v>1007</v>
      </c>
      <c r="AQ920" s="15" t="s">
        <v>1008</v>
      </c>
      <c r="AR920" s="16"/>
    </row>
    <row r="921" spans="1:44" ht="15.5" x14ac:dyDescent="0.35">
      <c r="A921" s="15" t="s">
        <v>8959</v>
      </c>
      <c r="B921" s="15" t="s">
        <v>8960</v>
      </c>
      <c r="C921" s="15" t="s">
        <v>8961</v>
      </c>
      <c r="D921" s="16"/>
      <c r="E921" s="17">
        <v>23</v>
      </c>
      <c r="F921" s="17">
        <v>3</v>
      </c>
      <c r="G921" s="15" t="s">
        <v>1564</v>
      </c>
      <c r="H921" s="15" t="s">
        <v>995</v>
      </c>
      <c r="I921" s="15" t="s">
        <v>995</v>
      </c>
      <c r="J921" s="15" t="s">
        <v>995</v>
      </c>
      <c r="K921" s="15" t="s">
        <v>996</v>
      </c>
      <c r="L921" s="15" t="s">
        <v>995</v>
      </c>
      <c r="M921" s="15" t="s">
        <v>997</v>
      </c>
      <c r="N921" s="15" t="s">
        <v>8962</v>
      </c>
      <c r="O921" s="15" t="s">
        <v>8963</v>
      </c>
      <c r="P921" s="15" t="s">
        <v>8964</v>
      </c>
      <c r="Q921" s="15" t="s">
        <v>537</v>
      </c>
      <c r="R921" s="15" t="s">
        <v>8965</v>
      </c>
      <c r="S921" s="15" t="s">
        <v>8966</v>
      </c>
      <c r="T921" s="15" t="s">
        <v>1001</v>
      </c>
      <c r="U921" s="15" t="s">
        <v>8967</v>
      </c>
      <c r="V921" s="15" t="s">
        <v>8968</v>
      </c>
      <c r="W921" s="15" t="s">
        <v>995</v>
      </c>
      <c r="X921" s="18" t="s">
        <v>8969</v>
      </c>
      <c r="Y921" s="15" t="s">
        <v>995</v>
      </c>
      <c r="Z921" s="17">
        <v>0</v>
      </c>
      <c r="AA921" s="17">
        <v>1</v>
      </c>
      <c r="AB921" s="16"/>
      <c r="AC921" s="16"/>
      <c r="AD921" s="17">
        <v>5000</v>
      </c>
      <c r="AE921" s="16"/>
      <c r="AF921" s="15" t="s">
        <v>995</v>
      </c>
      <c r="AG921" s="16" t="b">
        <v>0</v>
      </c>
      <c r="AH921" s="15" t="s">
        <v>995</v>
      </c>
      <c r="AI921" s="15" t="s">
        <v>995</v>
      </c>
      <c r="AJ921" s="15" t="s">
        <v>995</v>
      </c>
      <c r="AK921" s="16" t="b">
        <v>0</v>
      </c>
      <c r="AL921" s="16" t="b">
        <v>0</v>
      </c>
      <c r="AM921" s="16"/>
      <c r="AN921" s="15" t="s">
        <v>3130</v>
      </c>
      <c r="AO921" s="15" t="s">
        <v>1019</v>
      </c>
      <c r="AP921" s="15" t="s">
        <v>1007</v>
      </c>
      <c r="AQ921" s="15" t="s">
        <v>1008</v>
      </c>
      <c r="AR921" s="16"/>
    </row>
    <row r="922" spans="1:44" ht="15.5" x14ac:dyDescent="0.35">
      <c r="A922" s="15" t="s">
        <v>8970</v>
      </c>
      <c r="B922" s="15" t="s">
        <v>8971</v>
      </c>
      <c r="C922" s="15" t="s">
        <v>8972</v>
      </c>
      <c r="D922" s="16"/>
      <c r="E922" s="17">
        <v>23</v>
      </c>
      <c r="F922" s="17">
        <v>3</v>
      </c>
      <c r="G922" s="15" t="s">
        <v>1061</v>
      </c>
      <c r="H922" s="15" t="s">
        <v>995</v>
      </c>
      <c r="I922" s="15" t="s">
        <v>995</v>
      </c>
      <c r="J922" s="15" t="s">
        <v>995</v>
      </c>
      <c r="K922" s="15" t="s">
        <v>996</v>
      </c>
      <c r="L922" s="15" t="s">
        <v>995</v>
      </c>
      <c r="M922" s="15" t="s">
        <v>997</v>
      </c>
      <c r="N922" s="15" t="s">
        <v>8973</v>
      </c>
      <c r="O922" s="15" t="s">
        <v>8963</v>
      </c>
      <c r="P922" s="15" t="s">
        <v>8964</v>
      </c>
      <c r="Q922" s="15" t="s">
        <v>537</v>
      </c>
      <c r="R922" s="15" t="s">
        <v>8965</v>
      </c>
      <c r="S922" s="15" t="s">
        <v>8974</v>
      </c>
      <c r="T922" s="15" t="s">
        <v>1001</v>
      </c>
      <c r="U922" s="15" t="s">
        <v>8967</v>
      </c>
      <c r="V922" s="15" t="s">
        <v>8975</v>
      </c>
      <c r="W922" s="15" t="s">
        <v>995</v>
      </c>
      <c r="X922" s="18" t="s">
        <v>8976</v>
      </c>
      <c r="Y922" s="15" t="s">
        <v>995</v>
      </c>
      <c r="Z922" s="17">
        <v>0</v>
      </c>
      <c r="AA922" s="17">
        <v>1</v>
      </c>
      <c r="AB922" s="16"/>
      <c r="AC922" s="16"/>
      <c r="AD922" s="16"/>
      <c r="AE922" s="16"/>
      <c r="AF922" s="15" t="s">
        <v>995</v>
      </c>
      <c r="AG922" s="16" t="b">
        <v>0</v>
      </c>
      <c r="AH922" s="15" t="s">
        <v>995</v>
      </c>
      <c r="AI922" s="15" t="s">
        <v>995</v>
      </c>
      <c r="AJ922" s="15" t="s">
        <v>995</v>
      </c>
      <c r="AK922" s="16" t="b">
        <v>0</v>
      </c>
      <c r="AL922" s="16" t="b">
        <v>0</v>
      </c>
      <c r="AM922" s="16"/>
      <c r="AN922" s="15" t="s">
        <v>1179</v>
      </c>
      <c r="AO922" s="15" t="s">
        <v>1019</v>
      </c>
      <c r="AP922" s="15" t="s">
        <v>1007</v>
      </c>
      <c r="AQ922" s="15" t="s">
        <v>1008</v>
      </c>
      <c r="AR922" s="16"/>
    </row>
    <row r="923" spans="1:44" ht="15.5" x14ac:dyDescent="0.35">
      <c r="A923" s="15" t="s">
        <v>8977</v>
      </c>
      <c r="B923" s="15" t="s">
        <v>8978</v>
      </c>
      <c r="C923" s="15" t="s">
        <v>8979</v>
      </c>
      <c r="D923" s="16"/>
      <c r="E923" s="17">
        <v>33</v>
      </c>
      <c r="F923" s="17">
        <v>5</v>
      </c>
      <c r="G923" s="15" t="s">
        <v>1615</v>
      </c>
      <c r="H923" s="15" t="s">
        <v>995</v>
      </c>
      <c r="I923" s="15" t="s">
        <v>995</v>
      </c>
      <c r="J923" s="15" t="s">
        <v>995</v>
      </c>
      <c r="K923" s="15" t="s">
        <v>996</v>
      </c>
      <c r="L923" s="15" t="s">
        <v>995</v>
      </c>
      <c r="M923" s="15" t="s">
        <v>6292</v>
      </c>
      <c r="N923" s="15" t="s">
        <v>8980</v>
      </c>
      <c r="O923" s="15" t="s">
        <v>8963</v>
      </c>
      <c r="P923" s="15" t="s">
        <v>8964</v>
      </c>
      <c r="Q923" s="15" t="s">
        <v>537</v>
      </c>
      <c r="R923" s="15" t="s">
        <v>8981</v>
      </c>
      <c r="S923" s="15" t="s">
        <v>8982</v>
      </c>
      <c r="T923" s="15" t="s">
        <v>1001</v>
      </c>
      <c r="U923" s="15" t="s">
        <v>8983</v>
      </c>
      <c r="V923" s="15" t="s">
        <v>8984</v>
      </c>
      <c r="W923" s="15" t="s">
        <v>995</v>
      </c>
      <c r="X923" s="18" t="s">
        <v>8985</v>
      </c>
      <c r="Y923" s="15" t="s">
        <v>995</v>
      </c>
      <c r="Z923" s="17">
        <v>0</v>
      </c>
      <c r="AA923" s="17">
        <v>1</v>
      </c>
      <c r="AB923" s="16"/>
      <c r="AC923" s="16"/>
      <c r="AD923" s="16"/>
      <c r="AE923" s="16"/>
      <c r="AF923" s="15" t="s">
        <v>995</v>
      </c>
      <c r="AG923" s="16" t="b">
        <v>0</v>
      </c>
      <c r="AH923" s="15" t="s">
        <v>995</v>
      </c>
      <c r="AI923" s="15" t="s">
        <v>995</v>
      </c>
      <c r="AJ923" s="15" t="s">
        <v>995</v>
      </c>
      <c r="AK923" s="16" t="b">
        <v>0</v>
      </c>
      <c r="AL923" s="16" t="b">
        <v>0</v>
      </c>
      <c r="AM923" s="15" t="s">
        <v>1042</v>
      </c>
      <c r="AN923" s="15" t="s">
        <v>8986</v>
      </c>
      <c r="AO923" s="15" t="s">
        <v>6292</v>
      </c>
      <c r="AP923" s="15" t="s">
        <v>1007</v>
      </c>
      <c r="AQ923" s="15" t="s">
        <v>1008</v>
      </c>
      <c r="AR923" s="16"/>
    </row>
    <row r="924" spans="1:44" ht="15.5" x14ac:dyDescent="0.35">
      <c r="A924" s="15" t="s">
        <v>8987</v>
      </c>
      <c r="B924" s="15" t="s">
        <v>8988</v>
      </c>
      <c r="C924" s="15" t="s">
        <v>8989</v>
      </c>
      <c r="D924" s="16"/>
      <c r="E924" s="17">
        <v>37</v>
      </c>
      <c r="F924" s="17">
        <v>6</v>
      </c>
      <c r="G924" s="15" t="s">
        <v>1331</v>
      </c>
      <c r="H924" s="15" t="s">
        <v>995</v>
      </c>
      <c r="I924" s="15" t="s">
        <v>995</v>
      </c>
      <c r="J924" s="15" t="s">
        <v>995</v>
      </c>
      <c r="K924" s="15" t="s">
        <v>996</v>
      </c>
      <c r="L924" s="15" t="s">
        <v>995</v>
      </c>
      <c r="M924" s="15" t="s">
        <v>997</v>
      </c>
      <c r="N924" s="15" t="s">
        <v>8990</v>
      </c>
      <c r="O924" s="15" t="s">
        <v>8963</v>
      </c>
      <c r="P924" s="15" t="s">
        <v>8964</v>
      </c>
      <c r="Q924" s="15" t="s">
        <v>537</v>
      </c>
      <c r="R924" s="15" t="s">
        <v>8963</v>
      </c>
      <c r="S924" s="15" t="s">
        <v>8991</v>
      </c>
      <c r="T924" s="15" t="s">
        <v>1001</v>
      </c>
      <c r="U924" s="15" t="s">
        <v>8992</v>
      </c>
      <c r="V924" s="15" t="s">
        <v>8993</v>
      </c>
      <c r="W924" s="15" t="s">
        <v>995</v>
      </c>
      <c r="X924" s="18" t="s">
        <v>8994</v>
      </c>
      <c r="Y924" s="15" t="s">
        <v>995</v>
      </c>
      <c r="Z924" s="17">
        <v>0</v>
      </c>
      <c r="AA924" s="17">
        <v>1</v>
      </c>
      <c r="AB924" s="16"/>
      <c r="AC924" s="16"/>
      <c r="AD924" s="16"/>
      <c r="AE924" s="16"/>
      <c r="AF924" s="15" t="s">
        <v>995</v>
      </c>
      <c r="AG924" s="16" t="b">
        <v>0</v>
      </c>
      <c r="AH924" s="15" t="s">
        <v>995</v>
      </c>
      <c r="AI924" s="15" t="s">
        <v>995</v>
      </c>
      <c r="AJ924" s="15" t="s">
        <v>995</v>
      </c>
      <c r="AK924" s="16" t="b">
        <v>0</v>
      </c>
      <c r="AL924" s="16" t="b">
        <v>0</v>
      </c>
      <c r="AM924" s="16"/>
      <c r="AN924" s="15" t="s">
        <v>8995</v>
      </c>
      <c r="AO924" s="15" t="s">
        <v>1067</v>
      </c>
      <c r="AP924" s="15" t="s">
        <v>1007</v>
      </c>
      <c r="AQ924" s="15" t="s">
        <v>1008</v>
      </c>
      <c r="AR924" s="16"/>
    </row>
    <row r="925" spans="1:44" ht="15.5" x14ac:dyDescent="0.35">
      <c r="A925" s="15" t="s">
        <v>8996</v>
      </c>
      <c r="B925" s="15" t="s">
        <v>8997</v>
      </c>
      <c r="C925" s="15" t="s">
        <v>8998</v>
      </c>
      <c r="D925" s="16"/>
      <c r="E925" s="17">
        <v>25</v>
      </c>
      <c r="F925" s="17">
        <v>4</v>
      </c>
      <c r="G925" s="15" t="s">
        <v>995</v>
      </c>
      <c r="H925" s="15" t="s">
        <v>995</v>
      </c>
      <c r="I925" s="15" t="s">
        <v>995</v>
      </c>
      <c r="J925" s="15" t="s">
        <v>995</v>
      </c>
      <c r="K925" s="15" t="s">
        <v>996</v>
      </c>
      <c r="L925" s="15" t="s">
        <v>995</v>
      </c>
      <c r="M925" s="15" t="s">
        <v>997</v>
      </c>
      <c r="N925" s="15" t="s">
        <v>8999</v>
      </c>
      <c r="O925" s="15" t="s">
        <v>8963</v>
      </c>
      <c r="P925" s="15" t="s">
        <v>8964</v>
      </c>
      <c r="Q925" s="15" t="s">
        <v>537</v>
      </c>
      <c r="R925" s="15" t="s">
        <v>9000</v>
      </c>
      <c r="S925" s="15" t="s">
        <v>9001</v>
      </c>
      <c r="T925" s="15" t="s">
        <v>1001</v>
      </c>
      <c r="U925" s="15" t="s">
        <v>9002</v>
      </c>
      <c r="V925" s="15" t="s">
        <v>9003</v>
      </c>
      <c r="W925" s="15" t="s">
        <v>995</v>
      </c>
      <c r="X925" s="18" t="s">
        <v>9004</v>
      </c>
      <c r="Y925" s="15" t="s">
        <v>995</v>
      </c>
      <c r="Z925" s="17">
        <v>0</v>
      </c>
      <c r="AA925" s="17">
        <v>1</v>
      </c>
      <c r="AB925" s="16"/>
      <c r="AC925" s="16"/>
      <c r="AD925" s="16"/>
      <c r="AE925" s="16"/>
      <c r="AF925" s="15" t="s">
        <v>995</v>
      </c>
      <c r="AG925" s="16" t="b">
        <v>0</v>
      </c>
      <c r="AH925" s="15" t="s">
        <v>995</v>
      </c>
      <c r="AI925" s="15" t="s">
        <v>995</v>
      </c>
      <c r="AJ925" s="15" t="s">
        <v>995</v>
      </c>
      <c r="AK925" s="16" t="b">
        <v>0</v>
      </c>
      <c r="AL925" s="16" t="b">
        <v>0</v>
      </c>
      <c r="AM925" s="16"/>
      <c r="AN925" s="15" t="s">
        <v>1066</v>
      </c>
      <c r="AO925" s="15" t="s">
        <v>1067</v>
      </c>
      <c r="AP925" s="15" t="s">
        <v>1007</v>
      </c>
      <c r="AQ925" s="15" t="s">
        <v>1008</v>
      </c>
      <c r="AR925" s="16"/>
    </row>
    <row r="926" spans="1:44" ht="15.5" x14ac:dyDescent="0.35">
      <c r="A926" s="15" t="s">
        <v>9005</v>
      </c>
      <c r="B926" s="15" t="s">
        <v>9006</v>
      </c>
      <c r="C926" s="15" t="s">
        <v>9007</v>
      </c>
      <c r="D926" s="16"/>
      <c r="E926" s="17">
        <v>54</v>
      </c>
      <c r="F926" s="17">
        <v>8</v>
      </c>
      <c r="G926" s="15" t="s">
        <v>3585</v>
      </c>
      <c r="H926" s="15" t="s">
        <v>995</v>
      </c>
      <c r="I926" s="15" t="s">
        <v>995</v>
      </c>
      <c r="J926" s="15" t="s">
        <v>995</v>
      </c>
      <c r="K926" s="15" t="s">
        <v>996</v>
      </c>
      <c r="L926" s="15" t="s">
        <v>995</v>
      </c>
      <c r="M926" s="15" t="s">
        <v>1139</v>
      </c>
      <c r="N926" s="15" t="s">
        <v>9008</v>
      </c>
      <c r="O926" s="15" t="s">
        <v>8963</v>
      </c>
      <c r="P926" s="15" t="s">
        <v>8964</v>
      </c>
      <c r="Q926" s="15" t="s">
        <v>537</v>
      </c>
      <c r="R926" s="15" t="s">
        <v>8963</v>
      </c>
      <c r="S926" s="15" t="s">
        <v>9009</v>
      </c>
      <c r="T926" s="15" t="s">
        <v>1001</v>
      </c>
      <c r="U926" s="15" t="s">
        <v>9010</v>
      </c>
      <c r="V926" s="15" t="s">
        <v>9011</v>
      </c>
      <c r="W926" s="15" t="s">
        <v>995</v>
      </c>
      <c r="X926" s="18" t="s">
        <v>9012</v>
      </c>
      <c r="Y926" s="15" t="s">
        <v>995</v>
      </c>
      <c r="Z926" s="17">
        <v>0</v>
      </c>
      <c r="AA926" s="17">
        <v>1</v>
      </c>
      <c r="AB926" s="16"/>
      <c r="AC926" s="16"/>
      <c r="AD926" s="16"/>
      <c r="AE926" s="16"/>
      <c r="AF926" s="15" t="s">
        <v>995</v>
      </c>
      <c r="AG926" s="16" t="b">
        <v>0</v>
      </c>
      <c r="AH926" s="15" t="s">
        <v>995</v>
      </c>
      <c r="AI926" s="15" t="s">
        <v>995</v>
      </c>
      <c r="AJ926" s="15" t="s">
        <v>995</v>
      </c>
      <c r="AK926" s="16" t="b">
        <v>0</v>
      </c>
      <c r="AL926" s="16" t="b">
        <v>0</v>
      </c>
      <c r="AM926" s="16"/>
      <c r="AN926" s="15" t="s">
        <v>2502</v>
      </c>
      <c r="AO926" s="15" t="s">
        <v>1139</v>
      </c>
      <c r="AP926" s="15" t="s">
        <v>1007</v>
      </c>
      <c r="AQ926" s="15" t="s">
        <v>1008</v>
      </c>
      <c r="AR926" s="16"/>
    </row>
    <row r="927" spans="1:44" ht="15.5" x14ac:dyDescent="0.35">
      <c r="A927" s="15" t="s">
        <v>9013</v>
      </c>
      <c r="B927" s="15" t="s">
        <v>9014</v>
      </c>
      <c r="C927" s="15" t="s">
        <v>9015</v>
      </c>
      <c r="D927" s="16"/>
      <c r="E927" s="16"/>
      <c r="F927" s="16"/>
      <c r="G927" s="15" t="s">
        <v>1251</v>
      </c>
      <c r="H927" s="15" t="s">
        <v>995</v>
      </c>
      <c r="I927" s="15" t="s">
        <v>995</v>
      </c>
      <c r="J927" s="15" t="s">
        <v>995</v>
      </c>
      <c r="K927" s="15" t="s">
        <v>996</v>
      </c>
      <c r="L927" s="15" t="s">
        <v>995</v>
      </c>
      <c r="M927" s="15" t="s">
        <v>997</v>
      </c>
      <c r="N927" s="15" t="s">
        <v>9013</v>
      </c>
      <c r="O927" s="15" t="s">
        <v>9016</v>
      </c>
      <c r="P927" s="15" t="s">
        <v>8964</v>
      </c>
      <c r="Q927" s="15" t="s">
        <v>537</v>
      </c>
      <c r="R927" s="15" t="s">
        <v>9017</v>
      </c>
      <c r="S927" s="15" t="s">
        <v>9018</v>
      </c>
      <c r="T927" s="15" t="s">
        <v>1001</v>
      </c>
      <c r="U927" s="15" t="s">
        <v>9019</v>
      </c>
      <c r="V927" s="15" t="s">
        <v>9020</v>
      </c>
      <c r="W927" s="15" t="s">
        <v>995</v>
      </c>
      <c r="X927" s="18" t="s">
        <v>9021</v>
      </c>
      <c r="Y927" s="15" t="s">
        <v>995</v>
      </c>
      <c r="Z927" s="17">
        <v>0</v>
      </c>
      <c r="AA927" s="17">
        <v>1</v>
      </c>
      <c r="AB927" s="16"/>
      <c r="AC927" s="16"/>
      <c r="AD927" s="16"/>
      <c r="AE927" s="16"/>
      <c r="AF927" s="15" t="s">
        <v>995</v>
      </c>
      <c r="AG927" s="16" t="b">
        <v>0</v>
      </c>
      <c r="AH927" s="15" t="s">
        <v>995</v>
      </c>
      <c r="AI927" s="15" t="s">
        <v>995</v>
      </c>
      <c r="AJ927" s="15" t="s">
        <v>995</v>
      </c>
      <c r="AK927" s="16" t="b">
        <v>0</v>
      </c>
      <c r="AL927" s="16" t="b">
        <v>0</v>
      </c>
      <c r="AM927" s="16"/>
      <c r="AN927" s="15" t="s">
        <v>3130</v>
      </c>
      <c r="AO927" s="15" t="s">
        <v>1019</v>
      </c>
      <c r="AP927" s="15" t="s">
        <v>1007</v>
      </c>
      <c r="AQ927" s="15" t="s">
        <v>1008</v>
      </c>
      <c r="AR927" s="16"/>
    </row>
    <row r="928" spans="1:44" ht="15.5" x14ac:dyDescent="0.35">
      <c r="A928" s="15" t="s">
        <v>9022</v>
      </c>
      <c r="B928" s="15" t="s">
        <v>9023</v>
      </c>
      <c r="C928" s="15" t="s">
        <v>9024</v>
      </c>
      <c r="D928" s="16"/>
      <c r="E928" s="17">
        <v>75</v>
      </c>
      <c r="F928" s="17">
        <v>10</v>
      </c>
      <c r="G928" s="15" t="s">
        <v>14</v>
      </c>
      <c r="H928" s="15" t="s">
        <v>995</v>
      </c>
      <c r="I928" s="15" t="s">
        <v>9025</v>
      </c>
      <c r="J928" s="15" t="s">
        <v>995</v>
      </c>
      <c r="K928" s="15" t="s">
        <v>996</v>
      </c>
      <c r="L928" s="15" t="s">
        <v>995</v>
      </c>
      <c r="M928" s="15" t="s">
        <v>997</v>
      </c>
      <c r="N928" s="15" t="s">
        <v>9026</v>
      </c>
      <c r="O928" s="15" t="s">
        <v>8328</v>
      </c>
      <c r="P928" s="15" t="s">
        <v>8964</v>
      </c>
      <c r="Q928" s="15" t="s">
        <v>537</v>
      </c>
      <c r="R928" s="15" t="s">
        <v>9027</v>
      </c>
      <c r="S928" s="15" t="s">
        <v>9028</v>
      </c>
      <c r="T928" s="15" t="s">
        <v>1001</v>
      </c>
      <c r="U928" s="15" t="s">
        <v>9029</v>
      </c>
      <c r="V928" s="15" t="s">
        <v>9030</v>
      </c>
      <c r="W928" s="15" t="s">
        <v>995</v>
      </c>
      <c r="X928" s="18" t="s">
        <v>9031</v>
      </c>
      <c r="Y928" s="15" t="s">
        <v>995</v>
      </c>
      <c r="Z928" s="17">
        <v>1</v>
      </c>
      <c r="AA928" s="17">
        <v>1</v>
      </c>
      <c r="AB928" s="17">
        <v>13</v>
      </c>
      <c r="AC928" s="17">
        <v>130000</v>
      </c>
      <c r="AD928" s="16"/>
      <c r="AE928" s="16"/>
      <c r="AF928" s="15" t="s">
        <v>995</v>
      </c>
      <c r="AG928" s="16" t="b">
        <v>0</v>
      </c>
      <c r="AH928" s="15" t="s">
        <v>995</v>
      </c>
      <c r="AI928" s="15" t="s">
        <v>995</v>
      </c>
      <c r="AJ928" s="15" t="s">
        <v>995</v>
      </c>
      <c r="AK928" s="16" t="b">
        <v>0</v>
      </c>
      <c r="AL928" s="16" t="b">
        <v>0</v>
      </c>
      <c r="AM928" s="16"/>
      <c r="AN928" s="15" t="s">
        <v>1497</v>
      </c>
      <c r="AO928" s="15" t="s">
        <v>1019</v>
      </c>
      <c r="AP928" s="15" t="s">
        <v>1007</v>
      </c>
      <c r="AQ928" s="15" t="s">
        <v>1008</v>
      </c>
      <c r="AR928" s="16"/>
    </row>
    <row r="929" spans="1:44" ht="15.5" x14ac:dyDescent="0.35">
      <c r="A929" s="15" t="s">
        <v>9032</v>
      </c>
      <c r="B929" s="15" t="s">
        <v>9033</v>
      </c>
      <c r="C929" s="15" t="s">
        <v>9034</v>
      </c>
      <c r="D929" s="16"/>
      <c r="E929" s="17">
        <v>75</v>
      </c>
      <c r="F929" s="17">
        <v>10</v>
      </c>
      <c r="G929" s="15" t="s">
        <v>994</v>
      </c>
      <c r="H929" s="15" t="s">
        <v>995</v>
      </c>
      <c r="I929" s="15" t="s">
        <v>995</v>
      </c>
      <c r="J929" s="15" t="s">
        <v>995</v>
      </c>
      <c r="K929" s="15" t="s">
        <v>996</v>
      </c>
      <c r="L929" s="15" t="s">
        <v>995</v>
      </c>
      <c r="M929" s="15" t="s">
        <v>997</v>
      </c>
      <c r="N929" s="15" t="s">
        <v>9035</v>
      </c>
      <c r="O929" s="15" t="s">
        <v>8328</v>
      </c>
      <c r="P929" s="15" t="s">
        <v>8964</v>
      </c>
      <c r="Q929" s="15" t="s">
        <v>537</v>
      </c>
      <c r="R929" s="15" t="s">
        <v>9027</v>
      </c>
      <c r="S929" s="15" t="s">
        <v>9028</v>
      </c>
      <c r="T929" s="15" t="s">
        <v>1001</v>
      </c>
      <c r="U929" s="15" t="s">
        <v>9029</v>
      </c>
      <c r="V929" s="15" t="s">
        <v>9036</v>
      </c>
      <c r="W929" s="15" t="s">
        <v>995</v>
      </c>
      <c r="X929" s="18" t="s">
        <v>9037</v>
      </c>
      <c r="Y929" s="15" t="s">
        <v>995</v>
      </c>
      <c r="Z929" s="17">
        <v>0</v>
      </c>
      <c r="AA929" s="17">
        <v>1</v>
      </c>
      <c r="AB929" s="16"/>
      <c r="AC929" s="16"/>
      <c r="AD929" s="16"/>
      <c r="AE929" s="16"/>
      <c r="AF929" s="15" t="s">
        <v>995</v>
      </c>
      <c r="AG929" s="16" t="b">
        <v>0</v>
      </c>
      <c r="AH929" s="15" t="s">
        <v>995</v>
      </c>
      <c r="AI929" s="15" t="s">
        <v>995</v>
      </c>
      <c r="AJ929" s="15" t="s">
        <v>995</v>
      </c>
      <c r="AK929" s="16" t="b">
        <v>0</v>
      </c>
      <c r="AL929" s="16" t="b">
        <v>0</v>
      </c>
      <c r="AM929" s="16"/>
      <c r="AN929" s="15" t="s">
        <v>2413</v>
      </c>
      <c r="AO929" s="15" t="s">
        <v>1006</v>
      </c>
      <c r="AP929" s="15" t="s">
        <v>1007</v>
      </c>
      <c r="AQ929" s="15" t="s">
        <v>1008</v>
      </c>
      <c r="AR929" s="16"/>
    </row>
    <row r="930" spans="1:44" ht="15.5" x14ac:dyDescent="0.35">
      <c r="A930" s="15" t="s">
        <v>9038</v>
      </c>
      <c r="B930" s="15" t="s">
        <v>9039</v>
      </c>
      <c r="C930" s="15" t="s">
        <v>9040</v>
      </c>
      <c r="D930" s="16"/>
      <c r="E930" s="17">
        <v>34</v>
      </c>
      <c r="F930" s="17">
        <v>5</v>
      </c>
      <c r="G930" s="15" t="s">
        <v>994</v>
      </c>
      <c r="H930" s="15" t="s">
        <v>995</v>
      </c>
      <c r="I930" s="15" t="s">
        <v>9041</v>
      </c>
      <c r="J930" s="15" t="s">
        <v>995</v>
      </c>
      <c r="K930" s="15" t="s">
        <v>996</v>
      </c>
      <c r="L930" s="15" t="s">
        <v>995</v>
      </c>
      <c r="M930" s="15" t="s">
        <v>997</v>
      </c>
      <c r="N930" s="15" t="s">
        <v>9042</v>
      </c>
      <c r="O930" s="15" t="s">
        <v>9043</v>
      </c>
      <c r="P930" s="15" t="s">
        <v>8964</v>
      </c>
      <c r="Q930" s="15" t="s">
        <v>537</v>
      </c>
      <c r="R930" s="15" t="s">
        <v>9043</v>
      </c>
      <c r="S930" s="15" t="s">
        <v>9044</v>
      </c>
      <c r="T930" s="15" t="s">
        <v>1001</v>
      </c>
      <c r="U930" s="15" t="s">
        <v>9045</v>
      </c>
      <c r="V930" s="15" t="s">
        <v>9046</v>
      </c>
      <c r="W930" s="15" t="s">
        <v>995</v>
      </c>
      <c r="X930" s="18" t="s">
        <v>9047</v>
      </c>
      <c r="Y930" s="15" t="s">
        <v>995</v>
      </c>
      <c r="Z930" s="17">
        <v>0</v>
      </c>
      <c r="AA930" s="17">
        <v>1</v>
      </c>
      <c r="AB930" s="16"/>
      <c r="AC930" s="16"/>
      <c r="AD930" s="16"/>
      <c r="AE930" s="16"/>
      <c r="AF930" s="15" t="s">
        <v>995</v>
      </c>
      <c r="AG930" s="16" t="b">
        <v>0</v>
      </c>
      <c r="AH930" s="15" t="s">
        <v>995</v>
      </c>
      <c r="AI930" s="15" t="s">
        <v>995</v>
      </c>
      <c r="AJ930" s="15" t="s">
        <v>995</v>
      </c>
      <c r="AK930" s="16" t="b">
        <v>0</v>
      </c>
      <c r="AL930" s="16" t="b">
        <v>0</v>
      </c>
      <c r="AM930" s="16"/>
      <c r="AN930" s="15" t="s">
        <v>2389</v>
      </c>
      <c r="AO930" s="15" t="s">
        <v>1067</v>
      </c>
      <c r="AP930" s="15" t="s">
        <v>1007</v>
      </c>
      <c r="AQ930" s="15" t="s">
        <v>1008</v>
      </c>
      <c r="AR930" s="16"/>
    </row>
    <row r="931" spans="1:44" ht="15.5" x14ac:dyDescent="0.35">
      <c r="A931" s="15" t="s">
        <v>9048</v>
      </c>
      <c r="B931" s="15" t="s">
        <v>9049</v>
      </c>
      <c r="C931" s="15" t="s">
        <v>9050</v>
      </c>
      <c r="D931" s="16"/>
      <c r="E931" s="17">
        <v>34</v>
      </c>
      <c r="F931" s="17">
        <v>5</v>
      </c>
      <c r="G931" s="15" t="s">
        <v>994</v>
      </c>
      <c r="H931" s="15" t="s">
        <v>995</v>
      </c>
      <c r="I931" s="15" t="s">
        <v>995</v>
      </c>
      <c r="J931" s="15" t="s">
        <v>995</v>
      </c>
      <c r="K931" s="15" t="s">
        <v>996</v>
      </c>
      <c r="L931" s="15" t="s">
        <v>995</v>
      </c>
      <c r="M931" s="15" t="s">
        <v>997</v>
      </c>
      <c r="N931" s="15" t="s">
        <v>9051</v>
      </c>
      <c r="O931" s="15" t="s">
        <v>9043</v>
      </c>
      <c r="P931" s="15" t="s">
        <v>8964</v>
      </c>
      <c r="Q931" s="15" t="s">
        <v>537</v>
      </c>
      <c r="R931" s="15" t="s">
        <v>9043</v>
      </c>
      <c r="S931" s="15" t="s">
        <v>9044</v>
      </c>
      <c r="T931" s="15" t="s">
        <v>1001</v>
      </c>
      <c r="U931" s="15" t="s">
        <v>9045</v>
      </c>
      <c r="V931" s="15" t="s">
        <v>9052</v>
      </c>
      <c r="W931" s="15" t="s">
        <v>995</v>
      </c>
      <c r="X931" s="18" t="s">
        <v>9053</v>
      </c>
      <c r="Y931" s="15" t="s">
        <v>995</v>
      </c>
      <c r="Z931" s="17">
        <v>0</v>
      </c>
      <c r="AA931" s="17">
        <v>1</v>
      </c>
      <c r="AB931" s="16"/>
      <c r="AC931" s="16"/>
      <c r="AD931" s="16"/>
      <c r="AE931" s="16"/>
      <c r="AF931" s="15" t="s">
        <v>995</v>
      </c>
      <c r="AG931" s="16" t="b">
        <v>0</v>
      </c>
      <c r="AH931" s="15" t="s">
        <v>995</v>
      </c>
      <c r="AI931" s="15" t="s">
        <v>995</v>
      </c>
      <c r="AJ931" s="15" t="s">
        <v>995</v>
      </c>
      <c r="AK931" s="16" t="b">
        <v>0</v>
      </c>
      <c r="AL931" s="16" t="b">
        <v>0</v>
      </c>
      <c r="AM931" s="16"/>
      <c r="AN931" s="15" t="s">
        <v>1093</v>
      </c>
      <c r="AO931" s="15" t="s">
        <v>1094</v>
      </c>
      <c r="AP931" s="15" t="s">
        <v>1007</v>
      </c>
      <c r="AQ931" s="15" t="s">
        <v>1008</v>
      </c>
      <c r="AR931" s="16"/>
    </row>
    <row r="932" spans="1:44" ht="15.5" x14ac:dyDescent="0.35">
      <c r="A932" s="15" t="s">
        <v>9054</v>
      </c>
      <c r="B932" s="15" t="s">
        <v>9055</v>
      </c>
      <c r="C932" s="15" t="s">
        <v>9056</v>
      </c>
      <c r="D932" s="16"/>
      <c r="E932" s="17">
        <v>34</v>
      </c>
      <c r="F932" s="17">
        <v>5</v>
      </c>
      <c r="G932" s="15" t="s">
        <v>1331</v>
      </c>
      <c r="H932" s="15" t="s">
        <v>995</v>
      </c>
      <c r="I932" s="15" t="s">
        <v>9057</v>
      </c>
      <c r="J932" s="15" t="s">
        <v>995</v>
      </c>
      <c r="K932" s="15" t="s">
        <v>996</v>
      </c>
      <c r="L932" s="15" t="s">
        <v>995</v>
      </c>
      <c r="M932" s="15" t="s">
        <v>997</v>
      </c>
      <c r="N932" s="15" t="s">
        <v>9058</v>
      </c>
      <c r="O932" s="15" t="s">
        <v>9043</v>
      </c>
      <c r="P932" s="15" t="s">
        <v>8964</v>
      </c>
      <c r="Q932" s="15" t="s">
        <v>537</v>
      </c>
      <c r="R932" s="15" t="s">
        <v>9043</v>
      </c>
      <c r="S932" s="15" t="s">
        <v>9044</v>
      </c>
      <c r="T932" s="15" t="s">
        <v>1001</v>
      </c>
      <c r="U932" s="15" t="s">
        <v>9045</v>
      </c>
      <c r="V932" s="15" t="s">
        <v>9059</v>
      </c>
      <c r="W932" s="15" t="s">
        <v>995</v>
      </c>
      <c r="X932" s="18" t="s">
        <v>9060</v>
      </c>
      <c r="Y932" s="15" t="s">
        <v>995</v>
      </c>
      <c r="Z932" s="17">
        <v>0</v>
      </c>
      <c r="AA932" s="17">
        <v>1</v>
      </c>
      <c r="AB932" s="17">
        <v>2</v>
      </c>
      <c r="AC932" s="16"/>
      <c r="AD932" s="17">
        <v>6</v>
      </c>
      <c r="AE932" s="16"/>
      <c r="AF932" s="15" t="s">
        <v>995</v>
      </c>
      <c r="AG932" s="16" t="b">
        <v>0</v>
      </c>
      <c r="AH932" s="15" t="s">
        <v>995</v>
      </c>
      <c r="AI932" s="15" t="s">
        <v>995</v>
      </c>
      <c r="AJ932" s="15" t="s">
        <v>995</v>
      </c>
      <c r="AK932" s="16" t="b">
        <v>0</v>
      </c>
      <c r="AL932" s="16" t="b">
        <v>0</v>
      </c>
      <c r="AM932" s="16"/>
      <c r="AN932" s="15" t="s">
        <v>9061</v>
      </c>
      <c r="AO932" s="15" t="s">
        <v>1019</v>
      </c>
      <c r="AP932" s="15" t="s">
        <v>1007</v>
      </c>
      <c r="AQ932" s="15" t="s">
        <v>1008</v>
      </c>
      <c r="AR932" s="16"/>
    </row>
    <row r="933" spans="1:44" ht="15.5" x14ac:dyDescent="0.35">
      <c r="A933" s="15" t="s">
        <v>9062</v>
      </c>
      <c r="B933" s="15" t="s">
        <v>9063</v>
      </c>
      <c r="C933" s="15" t="s">
        <v>9064</v>
      </c>
      <c r="D933" s="16"/>
      <c r="E933" s="17">
        <v>43</v>
      </c>
      <c r="F933" s="17">
        <v>7</v>
      </c>
      <c r="G933" s="15" t="s">
        <v>994</v>
      </c>
      <c r="H933" s="15" t="s">
        <v>995</v>
      </c>
      <c r="I933" s="15" t="s">
        <v>995</v>
      </c>
      <c r="J933" s="15" t="s">
        <v>995</v>
      </c>
      <c r="K933" s="15" t="s">
        <v>996</v>
      </c>
      <c r="L933" s="15" t="s">
        <v>995</v>
      </c>
      <c r="M933" s="15" t="s">
        <v>1226</v>
      </c>
      <c r="N933" s="15" t="s">
        <v>9065</v>
      </c>
      <c r="O933" s="15" t="s">
        <v>9043</v>
      </c>
      <c r="P933" s="15" t="s">
        <v>8964</v>
      </c>
      <c r="Q933" s="15" t="s">
        <v>537</v>
      </c>
      <c r="R933" s="15" t="s">
        <v>9043</v>
      </c>
      <c r="S933" s="15" t="s">
        <v>9066</v>
      </c>
      <c r="T933" s="15" t="s">
        <v>1001</v>
      </c>
      <c r="U933" s="15" t="s">
        <v>9067</v>
      </c>
      <c r="V933" s="15" t="s">
        <v>9068</v>
      </c>
      <c r="W933" s="15" t="s">
        <v>995</v>
      </c>
      <c r="X933" s="18" t="s">
        <v>995</v>
      </c>
      <c r="Y933" s="15" t="s">
        <v>995</v>
      </c>
      <c r="Z933" s="17">
        <v>0</v>
      </c>
      <c r="AA933" s="17">
        <v>1</v>
      </c>
      <c r="AB933" s="16"/>
      <c r="AC933" s="16"/>
      <c r="AD933" s="16"/>
      <c r="AE933" s="16"/>
      <c r="AF933" s="15" t="s">
        <v>995</v>
      </c>
      <c r="AG933" s="16" t="b">
        <v>0</v>
      </c>
      <c r="AH933" s="15" t="s">
        <v>995</v>
      </c>
      <c r="AI933" s="15" t="s">
        <v>995</v>
      </c>
      <c r="AJ933" s="15" t="s">
        <v>995</v>
      </c>
      <c r="AK933" s="16" t="b">
        <v>0</v>
      </c>
      <c r="AL933" s="16" t="b">
        <v>0</v>
      </c>
      <c r="AM933" s="15" t="s">
        <v>1042</v>
      </c>
      <c r="AN933" s="15" t="s">
        <v>9069</v>
      </c>
      <c r="AO933" s="15" t="s">
        <v>1226</v>
      </c>
      <c r="AP933" s="15" t="s">
        <v>1007</v>
      </c>
      <c r="AQ933" s="15" t="s">
        <v>1008</v>
      </c>
      <c r="AR933" s="16"/>
    </row>
    <row r="934" spans="1:44" ht="15.5" x14ac:dyDescent="0.35">
      <c r="A934" s="15" t="s">
        <v>9070</v>
      </c>
      <c r="B934" s="15" t="s">
        <v>9071</v>
      </c>
      <c r="C934" s="15" t="s">
        <v>9072</v>
      </c>
      <c r="D934" s="16"/>
      <c r="E934" s="17">
        <v>52</v>
      </c>
      <c r="F934" s="17">
        <v>8</v>
      </c>
      <c r="G934" s="15" t="s">
        <v>16</v>
      </c>
      <c r="H934" s="15" t="s">
        <v>995</v>
      </c>
      <c r="I934" s="15" t="s">
        <v>995</v>
      </c>
      <c r="J934" s="15" t="s">
        <v>995</v>
      </c>
      <c r="K934" s="15" t="s">
        <v>996</v>
      </c>
      <c r="L934" s="15" t="s">
        <v>995</v>
      </c>
      <c r="M934" s="15" t="s">
        <v>997</v>
      </c>
      <c r="N934" s="15" t="s">
        <v>9073</v>
      </c>
      <c r="O934" s="15" t="s">
        <v>9043</v>
      </c>
      <c r="P934" s="15" t="s">
        <v>8964</v>
      </c>
      <c r="Q934" s="15" t="s">
        <v>537</v>
      </c>
      <c r="R934" s="15" t="s">
        <v>9043</v>
      </c>
      <c r="S934" s="15" t="s">
        <v>9074</v>
      </c>
      <c r="T934" s="15" t="s">
        <v>1001</v>
      </c>
      <c r="U934" s="15" t="s">
        <v>9075</v>
      </c>
      <c r="V934" s="15" t="s">
        <v>9076</v>
      </c>
      <c r="W934" s="15" t="s">
        <v>995</v>
      </c>
      <c r="X934" s="18" t="s">
        <v>995</v>
      </c>
      <c r="Y934" s="15" t="s">
        <v>995</v>
      </c>
      <c r="Z934" s="17">
        <v>0</v>
      </c>
      <c r="AA934" s="17">
        <v>1</v>
      </c>
      <c r="AB934" s="16"/>
      <c r="AC934" s="16"/>
      <c r="AD934" s="16"/>
      <c r="AE934" s="16"/>
      <c r="AF934" s="15" t="s">
        <v>995</v>
      </c>
      <c r="AG934" s="16" t="b">
        <v>0</v>
      </c>
      <c r="AH934" s="15" t="s">
        <v>995</v>
      </c>
      <c r="AI934" s="15" t="s">
        <v>995</v>
      </c>
      <c r="AJ934" s="15" t="s">
        <v>995</v>
      </c>
      <c r="AK934" s="16" t="b">
        <v>0</v>
      </c>
      <c r="AL934" s="16" t="b">
        <v>0</v>
      </c>
      <c r="AM934" s="16"/>
      <c r="AN934" s="15" t="s">
        <v>1601</v>
      </c>
      <c r="AO934" s="15" t="s">
        <v>1067</v>
      </c>
      <c r="AP934" s="15" t="s">
        <v>1007</v>
      </c>
      <c r="AQ934" s="15" t="s">
        <v>1008</v>
      </c>
      <c r="AR934" s="16"/>
    </row>
    <row r="935" spans="1:44" ht="15.5" x14ac:dyDescent="0.35">
      <c r="A935" s="15" t="s">
        <v>9077</v>
      </c>
      <c r="B935" s="15" t="s">
        <v>9078</v>
      </c>
      <c r="C935" s="15" t="s">
        <v>9079</v>
      </c>
      <c r="D935" s="16"/>
      <c r="E935" s="17">
        <v>34</v>
      </c>
      <c r="F935" s="17">
        <v>5</v>
      </c>
      <c r="G935" s="15" t="s">
        <v>1251</v>
      </c>
      <c r="H935" s="15" t="s">
        <v>995</v>
      </c>
      <c r="I935" s="15" t="s">
        <v>995</v>
      </c>
      <c r="J935" s="15" t="s">
        <v>995</v>
      </c>
      <c r="K935" s="15" t="s">
        <v>996</v>
      </c>
      <c r="L935" s="15" t="s">
        <v>995</v>
      </c>
      <c r="M935" s="15" t="s">
        <v>1139</v>
      </c>
      <c r="N935" s="15" t="s">
        <v>9080</v>
      </c>
      <c r="O935" s="15" t="s">
        <v>9043</v>
      </c>
      <c r="P935" s="15" t="s">
        <v>8964</v>
      </c>
      <c r="Q935" s="15" t="s">
        <v>537</v>
      </c>
      <c r="R935" s="15" t="s">
        <v>9043</v>
      </c>
      <c r="S935" s="15" t="s">
        <v>9081</v>
      </c>
      <c r="T935" s="15" t="s">
        <v>1001</v>
      </c>
      <c r="U935" s="15" t="s">
        <v>9082</v>
      </c>
      <c r="V935" s="15" t="s">
        <v>9083</v>
      </c>
      <c r="W935" s="15" t="s">
        <v>995</v>
      </c>
      <c r="X935" s="18" t="s">
        <v>9084</v>
      </c>
      <c r="Y935" s="15" t="s">
        <v>995</v>
      </c>
      <c r="Z935" s="17">
        <v>0</v>
      </c>
      <c r="AA935" s="17">
        <v>1</v>
      </c>
      <c r="AB935" s="16"/>
      <c r="AC935" s="16"/>
      <c r="AD935" s="16"/>
      <c r="AE935" s="16"/>
      <c r="AF935" s="15" t="s">
        <v>995</v>
      </c>
      <c r="AG935" s="16" t="b">
        <v>0</v>
      </c>
      <c r="AH935" s="15" t="s">
        <v>995</v>
      </c>
      <c r="AI935" s="15" t="s">
        <v>995</v>
      </c>
      <c r="AJ935" s="15" t="s">
        <v>995</v>
      </c>
      <c r="AK935" s="16" t="b">
        <v>0</v>
      </c>
      <c r="AL935" s="16" t="b">
        <v>0</v>
      </c>
      <c r="AM935" s="16"/>
      <c r="AN935" s="15" t="s">
        <v>1434</v>
      </c>
      <c r="AO935" s="15" t="s">
        <v>1139</v>
      </c>
      <c r="AP935" s="15" t="s">
        <v>1007</v>
      </c>
      <c r="AQ935" s="15" t="s">
        <v>1008</v>
      </c>
      <c r="AR935" s="16"/>
    </row>
    <row r="936" spans="1:44" ht="15.5" x14ac:dyDescent="0.35">
      <c r="A936" s="15" t="s">
        <v>9085</v>
      </c>
      <c r="B936" s="15" t="s">
        <v>9086</v>
      </c>
      <c r="C936" s="15" t="s">
        <v>9087</v>
      </c>
      <c r="D936" s="16"/>
      <c r="E936" s="17">
        <v>19</v>
      </c>
      <c r="F936" s="17">
        <v>3</v>
      </c>
      <c r="G936" s="15" t="s">
        <v>1251</v>
      </c>
      <c r="H936" s="15" t="s">
        <v>995</v>
      </c>
      <c r="I936" s="15" t="s">
        <v>995</v>
      </c>
      <c r="J936" s="15" t="s">
        <v>995</v>
      </c>
      <c r="K936" s="15" t="s">
        <v>996</v>
      </c>
      <c r="L936" s="15" t="s">
        <v>995</v>
      </c>
      <c r="M936" s="15" t="s">
        <v>997</v>
      </c>
      <c r="N936" s="15" t="s">
        <v>9085</v>
      </c>
      <c r="O936" s="15" t="s">
        <v>9043</v>
      </c>
      <c r="P936" s="15" t="s">
        <v>8964</v>
      </c>
      <c r="Q936" s="15" t="s">
        <v>537</v>
      </c>
      <c r="R936" s="15" t="s">
        <v>9043</v>
      </c>
      <c r="S936" s="15" t="s">
        <v>9081</v>
      </c>
      <c r="T936" s="15" t="s">
        <v>1001</v>
      </c>
      <c r="U936" s="15" t="s">
        <v>9088</v>
      </c>
      <c r="V936" s="15" t="s">
        <v>9089</v>
      </c>
      <c r="W936" s="15" t="s">
        <v>995</v>
      </c>
      <c r="X936" s="18" t="s">
        <v>9090</v>
      </c>
      <c r="Y936" s="15" t="s">
        <v>995</v>
      </c>
      <c r="Z936" s="17">
        <v>0</v>
      </c>
      <c r="AA936" s="17">
        <v>1</v>
      </c>
      <c r="AB936" s="16"/>
      <c r="AC936" s="16"/>
      <c r="AD936" s="16"/>
      <c r="AE936" s="16"/>
      <c r="AF936" s="15" t="s">
        <v>995</v>
      </c>
      <c r="AG936" s="16" t="b">
        <v>0</v>
      </c>
      <c r="AH936" s="15" t="s">
        <v>995</v>
      </c>
      <c r="AI936" s="15" t="s">
        <v>995</v>
      </c>
      <c r="AJ936" s="15" t="s">
        <v>995</v>
      </c>
      <c r="AK936" s="16" t="b">
        <v>0</v>
      </c>
      <c r="AL936" s="16" t="b">
        <v>0</v>
      </c>
      <c r="AM936" s="16"/>
      <c r="AN936" s="15" t="s">
        <v>1179</v>
      </c>
      <c r="AO936" s="15" t="s">
        <v>1019</v>
      </c>
      <c r="AP936" s="15" t="s">
        <v>1007</v>
      </c>
      <c r="AQ936" s="15" t="s">
        <v>1008</v>
      </c>
      <c r="AR936" s="16"/>
    </row>
    <row r="937" spans="1:44" ht="15.5" x14ac:dyDescent="0.35">
      <c r="A937" s="15" t="s">
        <v>9091</v>
      </c>
      <c r="B937" s="15" t="s">
        <v>9092</v>
      </c>
      <c r="C937" s="15" t="s">
        <v>9093</v>
      </c>
      <c r="D937" s="16"/>
      <c r="E937" s="17">
        <v>12</v>
      </c>
      <c r="F937" s="17">
        <v>2</v>
      </c>
      <c r="G937" s="15" t="s">
        <v>1034</v>
      </c>
      <c r="H937" s="15" t="s">
        <v>995</v>
      </c>
      <c r="I937" s="15" t="s">
        <v>995</v>
      </c>
      <c r="J937" s="15" t="s">
        <v>995</v>
      </c>
      <c r="K937" s="15" t="s">
        <v>996</v>
      </c>
      <c r="L937" s="15" t="s">
        <v>995</v>
      </c>
      <c r="M937" s="15" t="s">
        <v>1139</v>
      </c>
      <c r="N937" s="15" t="s">
        <v>9094</v>
      </c>
      <c r="O937" s="15" t="s">
        <v>9095</v>
      </c>
      <c r="P937" s="15" t="s">
        <v>8964</v>
      </c>
      <c r="Q937" s="15" t="s">
        <v>537</v>
      </c>
      <c r="R937" s="15" t="s">
        <v>9096</v>
      </c>
      <c r="S937" s="15" t="s">
        <v>9097</v>
      </c>
      <c r="T937" s="15" t="s">
        <v>1001</v>
      </c>
      <c r="U937" s="15" t="s">
        <v>9098</v>
      </c>
      <c r="V937" s="15" t="s">
        <v>9099</v>
      </c>
      <c r="W937" s="15" t="s">
        <v>995</v>
      </c>
      <c r="X937" s="18" t="s">
        <v>9100</v>
      </c>
      <c r="Y937" s="15" t="s">
        <v>995</v>
      </c>
      <c r="Z937" s="17">
        <v>0</v>
      </c>
      <c r="AA937" s="17">
        <v>1</v>
      </c>
      <c r="AB937" s="16"/>
      <c r="AC937" s="16"/>
      <c r="AD937" s="16"/>
      <c r="AE937" s="16"/>
      <c r="AF937" s="15" t="s">
        <v>995</v>
      </c>
      <c r="AG937" s="16" t="b">
        <v>0</v>
      </c>
      <c r="AH937" s="15" t="s">
        <v>995</v>
      </c>
      <c r="AI937" s="15" t="s">
        <v>995</v>
      </c>
      <c r="AJ937" s="15" t="s">
        <v>995</v>
      </c>
      <c r="AK937" s="16" t="b">
        <v>0</v>
      </c>
      <c r="AL937" s="16" t="b">
        <v>0</v>
      </c>
      <c r="AM937" s="16"/>
      <c r="AN937" s="15" t="s">
        <v>2502</v>
      </c>
      <c r="AO937" s="15" t="s">
        <v>1139</v>
      </c>
      <c r="AP937" s="15" t="s">
        <v>1007</v>
      </c>
      <c r="AQ937" s="15" t="s">
        <v>1008</v>
      </c>
      <c r="AR937" s="16"/>
    </row>
    <row r="938" spans="1:44" ht="15.5" x14ac:dyDescent="0.35">
      <c r="A938" s="15" t="s">
        <v>9101</v>
      </c>
      <c r="B938" s="15" t="s">
        <v>9102</v>
      </c>
      <c r="C938" s="15" t="s">
        <v>9103</v>
      </c>
      <c r="D938" s="16"/>
      <c r="E938" s="17">
        <v>39</v>
      </c>
      <c r="F938" s="17">
        <v>8</v>
      </c>
      <c r="G938" s="15" t="s">
        <v>994</v>
      </c>
      <c r="H938" s="15" t="s">
        <v>995</v>
      </c>
      <c r="I938" s="15" t="s">
        <v>995</v>
      </c>
      <c r="J938" s="15" t="s">
        <v>995</v>
      </c>
      <c r="K938" s="15" t="s">
        <v>996</v>
      </c>
      <c r="L938" s="15" t="s">
        <v>995</v>
      </c>
      <c r="M938" s="15" t="s">
        <v>997</v>
      </c>
      <c r="N938" s="15" t="s">
        <v>9104</v>
      </c>
      <c r="O938" s="15" t="s">
        <v>9105</v>
      </c>
      <c r="P938" s="15" t="s">
        <v>9106</v>
      </c>
      <c r="Q938" s="15" t="s">
        <v>537</v>
      </c>
      <c r="R938" s="15" t="s">
        <v>9107</v>
      </c>
      <c r="S938" s="15" t="s">
        <v>9108</v>
      </c>
      <c r="T938" s="15" t="s">
        <v>1001</v>
      </c>
      <c r="U938" s="15" t="s">
        <v>9109</v>
      </c>
      <c r="V938" s="15" t="s">
        <v>9110</v>
      </c>
      <c r="W938" s="15" t="s">
        <v>995</v>
      </c>
      <c r="X938" s="18" t="s">
        <v>9111</v>
      </c>
      <c r="Y938" s="15" t="s">
        <v>995</v>
      </c>
      <c r="Z938" s="17">
        <v>0</v>
      </c>
      <c r="AA938" s="17">
        <v>1</v>
      </c>
      <c r="AB938" s="16"/>
      <c r="AC938" s="16"/>
      <c r="AD938" s="16"/>
      <c r="AE938" s="16"/>
      <c r="AF938" s="15" t="s">
        <v>995</v>
      </c>
      <c r="AG938" s="16" t="b">
        <v>0</v>
      </c>
      <c r="AH938" s="15" t="s">
        <v>995</v>
      </c>
      <c r="AI938" s="15" t="s">
        <v>995</v>
      </c>
      <c r="AJ938" s="15" t="s">
        <v>995</v>
      </c>
      <c r="AK938" s="16" t="b">
        <v>0</v>
      </c>
      <c r="AL938" s="16" t="b">
        <v>0</v>
      </c>
      <c r="AM938" s="16"/>
      <c r="AN938" s="15" t="s">
        <v>3705</v>
      </c>
      <c r="AO938" s="15" t="s">
        <v>1067</v>
      </c>
      <c r="AP938" s="15" t="s">
        <v>1007</v>
      </c>
      <c r="AQ938" s="15" t="s">
        <v>1008</v>
      </c>
      <c r="AR938" s="16"/>
    </row>
    <row r="939" spans="1:44" ht="15.5" x14ac:dyDescent="0.35">
      <c r="A939" s="15" t="s">
        <v>9112</v>
      </c>
      <c r="B939" s="15" t="s">
        <v>9113</v>
      </c>
      <c r="C939" s="15" t="s">
        <v>9114</v>
      </c>
      <c r="D939" s="16"/>
      <c r="E939" s="17">
        <v>4</v>
      </c>
      <c r="F939" s="17">
        <v>1</v>
      </c>
      <c r="G939" s="15" t="s">
        <v>994</v>
      </c>
      <c r="H939" s="15" t="s">
        <v>995</v>
      </c>
      <c r="I939" s="15" t="s">
        <v>995</v>
      </c>
      <c r="J939" s="15" t="s">
        <v>995</v>
      </c>
      <c r="K939" s="15" t="s">
        <v>996</v>
      </c>
      <c r="L939" s="15" t="s">
        <v>995</v>
      </c>
      <c r="M939" s="15" t="s">
        <v>997</v>
      </c>
      <c r="N939" s="15" t="s">
        <v>9115</v>
      </c>
      <c r="O939" s="15" t="s">
        <v>9116</v>
      </c>
      <c r="P939" s="15" t="s">
        <v>9106</v>
      </c>
      <c r="Q939" s="15" t="s">
        <v>537</v>
      </c>
      <c r="R939" s="15" t="s">
        <v>9117</v>
      </c>
      <c r="S939" s="15" t="s">
        <v>9118</v>
      </c>
      <c r="T939" s="15" t="s">
        <v>1001</v>
      </c>
      <c r="U939" s="15" t="s">
        <v>9119</v>
      </c>
      <c r="V939" s="15" t="s">
        <v>9120</v>
      </c>
      <c r="W939" s="15" t="s">
        <v>995</v>
      </c>
      <c r="X939" s="18" t="s">
        <v>9121</v>
      </c>
      <c r="Y939" s="15" t="s">
        <v>995</v>
      </c>
      <c r="Z939" s="17">
        <v>0</v>
      </c>
      <c r="AA939" s="17">
        <v>1</v>
      </c>
      <c r="AB939" s="16"/>
      <c r="AC939" s="16"/>
      <c r="AD939" s="16"/>
      <c r="AE939" s="16"/>
      <c r="AF939" s="15" t="s">
        <v>995</v>
      </c>
      <c r="AG939" s="16" t="b">
        <v>0</v>
      </c>
      <c r="AH939" s="15" t="s">
        <v>1196</v>
      </c>
      <c r="AI939" s="15" t="s">
        <v>995</v>
      </c>
      <c r="AJ939" s="15" t="s">
        <v>995</v>
      </c>
      <c r="AK939" s="16" t="b">
        <v>0</v>
      </c>
      <c r="AL939" s="16" t="b">
        <v>0</v>
      </c>
      <c r="AM939" s="16"/>
      <c r="AN939" s="15" t="s">
        <v>1610</v>
      </c>
      <c r="AO939" s="15" t="s">
        <v>1171</v>
      </c>
      <c r="AP939" s="15" t="s">
        <v>1007</v>
      </c>
      <c r="AQ939" s="15" t="s">
        <v>1008</v>
      </c>
      <c r="AR939" s="16"/>
    </row>
    <row r="940" spans="1:44" ht="15.5" x14ac:dyDescent="0.35">
      <c r="A940" s="15" t="s">
        <v>9122</v>
      </c>
      <c r="B940" s="15" t="s">
        <v>9123</v>
      </c>
      <c r="C940" s="15" t="s">
        <v>9124</v>
      </c>
      <c r="D940" s="16"/>
      <c r="E940" s="17">
        <v>22</v>
      </c>
      <c r="F940" s="17">
        <v>5</v>
      </c>
      <c r="G940" s="15" t="s">
        <v>1331</v>
      </c>
      <c r="H940" s="15" t="s">
        <v>995</v>
      </c>
      <c r="I940" s="15" t="s">
        <v>995</v>
      </c>
      <c r="J940" s="15" t="s">
        <v>995</v>
      </c>
      <c r="K940" s="15" t="s">
        <v>996</v>
      </c>
      <c r="L940" s="15" t="s">
        <v>995</v>
      </c>
      <c r="M940" s="15" t="s">
        <v>997</v>
      </c>
      <c r="N940" s="15" t="s">
        <v>9125</v>
      </c>
      <c r="O940" s="15" t="s">
        <v>9126</v>
      </c>
      <c r="P940" s="15" t="s">
        <v>9106</v>
      </c>
      <c r="Q940" s="15" t="s">
        <v>537</v>
      </c>
      <c r="R940" s="15" t="s">
        <v>9127</v>
      </c>
      <c r="S940" s="15" t="s">
        <v>9128</v>
      </c>
      <c r="T940" s="15" t="s">
        <v>1001</v>
      </c>
      <c r="U940" s="15" t="s">
        <v>9129</v>
      </c>
      <c r="V940" s="15" t="s">
        <v>9130</v>
      </c>
      <c r="W940" s="15" t="s">
        <v>995</v>
      </c>
      <c r="X940" s="18" t="s">
        <v>9131</v>
      </c>
      <c r="Y940" s="15" t="s">
        <v>995</v>
      </c>
      <c r="Z940" s="17">
        <v>0</v>
      </c>
      <c r="AA940" s="17">
        <v>1</v>
      </c>
      <c r="AB940" s="16"/>
      <c r="AC940" s="16"/>
      <c r="AD940" s="16"/>
      <c r="AE940" s="16"/>
      <c r="AF940" s="15" t="s">
        <v>995</v>
      </c>
      <c r="AG940" s="16" t="b">
        <v>0</v>
      </c>
      <c r="AH940" s="15" t="s">
        <v>995</v>
      </c>
      <c r="AI940" s="15" t="s">
        <v>995</v>
      </c>
      <c r="AJ940" s="15" t="s">
        <v>995</v>
      </c>
      <c r="AK940" s="16" t="b">
        <v>0</v>
      </c>
      <c r="AL940" s="16" t="b">
        <v>0</v>
      </c>
      <c r="AM940" s="16"/>
      <c r="AN940" s="15" t="s">
        <v>1161</v>
      </c>
      <c r="AO940" s="15" t="s">
        <v>1067</v>
      </c>
      <c r="AP940" s="15" t="s">
        <v>1007</v>
      </c>
      <c r="AQ940" s="15" t="s">
        <v>1008</v>
      </c>
      <c r="AR940" s="16"/>
    </row>
    <row r="941" spans="1:44" ht="15.5" x14ac:dyDescent="0.35">
      <c r="A941" s="15" t="s">
        <v>9132</v>
      </c>
      <c r="B941" s="15" t="s">
        <v>9133</v>
      </c>
      <c r="C941" s="15" t="s">
        <v>9134</v>
      </c>
      <c r="D941" s="16"/>
      <c r="E941" s="17">
        <v>2</v>
      </c>
      <c r="F941" s="17">
        <v>1</v>
      </c>
      <c r="G941" s="15" t="s">
        <v>1420</v>
      </c>
      <c r="H941" s="15" t="s">
        <v>995</v>
      </c>
      <c r="I941" s="15" t="s">
        <v>995</v>
      </c>
      <c r="J941" s="15" t="s">
        <v>9135</v>
      </c>
      <c r="K941" s="15" t="s">
        <v>9136</v>
      </c>
      <c r="L941" s="15" t="s">
        <v>995</v>
      </c>
      <c r="M941" s="15" t="s">
        <v>997</v>
      </c>
      <c r="N941" s="15" t="s">
        <v>9137</v>
      </c>
      <c r="O941" s="15" t="s">
        <v>8352</v>
      </c>
      <c r="P941" s="15" t="s">
        <v>9106</v>
      </c>
      <c r="Q941" s="15" t="s">
        <v>537</v>
      </c>
      <c r="R941" s="15" t="s">
        <v>9138</v>
      </c>
      <c r="S941" s="15" t="s">
        <v>9139</v>
      </c>
      <c r="T941" s="15" t="s">
        <v>1001</v>
      </c>
      <c r="U941" s="15" t="s">
        <v>9140</v>
      </c>
      <c r="V941" s="15" t="s">
        <v>9141</v>
      </c>
      <c r="W941" s="15" t="s">
        <v>995</v>
      </c>
      <c r="X941" s="18" t="s">
        <v>9142</v>
      </c>
      <c r="Y941" s="15" t="s">
        <v>995</v>
      </c>
      <c r="Z941" s="17">
        <v>0</v>
      </c>
      <c r="AA941" s="17">
        <v>1</v>
      </c>
      <c r="AB941" s="16"/>
      <c r="AC941" s="17">
        <v>122000</v>
      </c>
      <c r="AD941" s="16"/>
      <c r="AE941" s="16"/>
      <c r="AF941" s="15" t="s">
        <v>995</v>
      </c>
      <c r="AG941" s="16" t="b">
        <v>0</v>
      </c>
      <c r="AH941" s="15" t="s">
        <v>995</v>
      </c>
      <c r="AI941" s="15" t="s">
        <v>995</v>
      </c>
      <c r="AJ941" s="15" t="s">
        <v>995</v>
      </c>
      <c r="AK941" s="16" t="b">
        <v>0</v>
      </c>
      <c r="AL941" s="16" t="b">
        <v>0</v>
      </c>
      <c r="AM941" s="16"/>
      <c r="AN941" s="15" t="s">
        <v>1734</v>
      </c>
      <c r="AO941" s="15" t="s">
        <v>1067</v>
      </c>
      <c r="AP941" s="15" t="s">
        <v>1007</v>
      </c>
      <c r="AQ941" s="15" t="s">
        <v>1008</v>
      </c>
      <c r="AR941" s="16"/>
    </row>
    <row r="942" spans="1:44" ht="15.5" x14ac:dyDescent="0.35">
      <c r="A942" s="15" t="s">
        <v>9143</v>
      </c>
      <c r="B942" s="15" t="s">
        <v>9144</v>
      </c>
      <c r="C942" s="15" t="s">
        <v>9145</v>
      </c>
      <c r="D942" s="16"/>
      <c r="E942" s="17">
        <v>4</v>
      </c>
      <c r="F942" s="17">
        <v>1</v>
      </c>
      <c r="G942" s="15" t="s">
        <v>994</v>
      </c>
      <c r="H942" s="15" t="s">
        <v>995</v>
      </c>
      <c r="I942" s="15" t="s">
        <v>995</v>
      </c>
      <c r="J942" s="15" t="s">
        <v>995</v>
      </c>
      <c r="K942" s="15" t="s">
        <v>996</v>
      </c>
      <c r="L942" s="15" t="s">
        <v>995</v>
      </c>
      <c r="M942" s="15" t="s">
        <v>1226</v>
      </c>
      <c r="N942" s="15" t="s">
        <v>9146</v>
      </c>
      <c r="O942" s="15" t="s">
        <v>8352</v>
      </c>
      <c r="P942" s="15" t="s">
        <v>9106</v>
      </c>
      <c r="Q942" s="15" t="s">
        <v>537</v>
      </c>
      <c r="R942" s="15" t="s">
        <v>9147</v>
      </c>
      <c r="S942" s="15" t="s">
        <v>9148</v>
      </c>
      <c r="T942" s="15" t="s">
        <v>1001</v>
      </c>
      <c r="U942" s="15" t="s">
        <v>9149</v>
      </c>
      <c r="V942" s="15" t="s">
        <v>9150</v>
      </c>
      <c r="W942" s="15" t="s">
        <v>995</v>
      </c>
      <c r="X942" s="18" t="s">
        <v>995</v>
      </c>
      <c r="Y942" s="15" t="s">
        <v>995</v>
      </c>
      <c r="Z942" s="17">
        <v>0</v>
      </c>
      <c r="AA942" s="17">
        <v>1</v>
      </c>
      <c r="AB942" s="16"/>
      <c r="AC942" s="16"/>
      <c r="AD942" s="16"/>
      <c r="AE942" s="16"/>
      <c r="AF942" s="15" t="s">
        <v>995</v>
      </c>
      <c r="AG942" s="16" t="b">
        <v>0</v>
      </c>
      <c r="AH942" s="15" t="s">
        <v>995</v>
      </c>
      <c r="AI942" s="15" t="s">
        <v>995</v>
      </c>
      <c r="AJ942" s="15" t="s">
        <v>995</v>
      </c>
      <c r="AK942" s="16" t="b">
        <v>0</v>
      </c>
      <c r="AL942" s="16" t="b">
        <v>0</v>
      </c>
      <c r="AM942" s="15" t="s">
        <v>1042</v>
      </c>
      <c r="AN942" s="15" t="s">
        <v>9151</v>
      </c>
      <c r="AO942" s="15" t="s">
        <v>1226</v>
      </c>
      <c r="AP942" s="15" t="s">
        <v>1007</v>
      </c>
      <c r="AQ942" s="15" t="s">
        <v>1008</v>
      </c>
      <c r="AR942" s="15" t="s">
        <v>1966</v>
      </c>
    </row>
    <row r="943" spans="1:44" ht="15.5" x14ac:dyDescent="0.35">
      <c r="A943" s="15" t="s">
        <v>9135</v>
      </c>
      <c r="B943" s="15" t="s">
        <v>9136</v>
      </c>
      <c r="C943" s="15" t="s">
        <v>9152</v>
      </c>
      <c r="D943" s="16"/>
      <c r="E943" s="17">
        <v>25</v>
      </c>
      <c r="F943" s="17">
        <v>5</v>
      </c>
      <c r="G943" s="15" t="s">
        <v>1061</v>
      </c>
      <c r="H943" s="15" t="s">
        <v>995</v>
      </c>
      <c r="I943" s="15" t="s">
        <v>9153</v>
      </c>
      <c r="J943" s="15" t="s">
        <v>995</v>
      </c>
      <c r="K943" s="15" t="s">
        <v>996</v>
      </c>
      <c r="L943" s="15" t="s">
        <v>995</v>
      </c>
      <c r="M943" s="15" t="s">
        <v>997</v>
      </c>
      <c r="N943" s="15" t="s">
        <v>9154</v>
      </c>
      <c r="O943" s="15" t="s">
        <v>8352</v>
      </c>
      <c r="P943" s="15" t="s">
        <v>9106</v>
      </c>
      <c r="Q943" s="15" t="s">
        <v>537</v>
      </c>
      <c r="R943" s="15" t="s">
        <v>9155</v>
      </c>
      <c r="S943" s="15" t="s">
        <v>9156</v>
      </c>
      <c r="T943" s="15" t="s">
        <v>1001</v>
      </c>
      <c r="U943" s="15" t="s">
        <v>9157</v>
      </c>
      <c r="V943" s="15" t="s">
        <v>9158</v>
      </c>
      <c r="W943" s="15" t="s">
        <v>995</v>
      </c>
      <c r="X943" s="18" t="s">
        <v>9159</v>
      </c>
      <c r="Y943" s="15" t="s">
        <v>995</v>
      </c>
      <c r="Z943" s="17">
        <v>0</v>
      </c>
      <c r="AA943" s="17">
        <v>1</v>
      </c>
      <c r="AB943" s="17">
        <v>50</v>
      </c>
      <c r="AC943" s="17">
        <v>1500000</v>
      </c>
      <c r="AD943" s="17">
        <v>26200</v>
      </c>
      <c r="AE943" s="16"/>
      <c r="AF943" s="15" t="s">
        <v>995</v>
      </c>
      <c r="AG943" s="16" t="b">
        <v>0</v>
      </c>
      <c r="AH943" s="15" t="s">
        <v>995</v>
      </c>
      <c r="AI943" s="15" t="s">
        <v>995</v>
      </c>
      <c r="AJ943" s="15" t="s">
        <v>995</v>
      </c>
      <c r="AK943" s="16" t="b">
        <v>0</v>
      </c>
      <c r="AL943" s="16" t="b">
        <v>0</v>
      </c>
      <c r="AM943" s="16"/>
      <c r="AN943" s="15" t="s">
        <v>9160</v>
      </c>
      <c r="AO943" s="15" t="s">
        <v>1019</v>
      </c>
      <c r="AP943" s="15" t="s">
        <v>1007</v>
      </c>
      <c r="AQ943" s="15" t="s">
        <v>1008</v>
      </c>
      <c r="AR943" s="16"/>
    </row>
    <row r="944" spans="1:44" ht="15.5" x14ac:dyDescent="0.35">
      <c r="A944" s="15" t="s">
        <v>9161</v>
      </c>
      <c r="B944" s="15" t="s">
        <v>9162</v>
      </c>
      <c r="C944" s="15" t="s">
        <v>9163</v>
      </c>
      <c r="D944" s="16"/>
      <c r="E944" s="16"/>
      <c r="F944" s="16"/>
      <c r="G944" s="15" t="s">
        <v>1420</v>
      </c>
      <c r="H944" s="15" t="s">
        <v>995</v>
      </c>
      <c r="I944" s="15" t="s">
        <v>9164</v>
      </c>
      <c r="J944" s="15" t="s">
        <v>995</v>
      </c>
      <c r="K944" s="15" t="s">
        <v>996</v>
      </c>
      <c r="L944" s="15" t="s">
        <v>995</v>
      </c>
      <c r="M944" s="15" t="s">
        <v>997</v>
      </c>
      <c r="N944" s="15" t="s">
        <v>9165</v>
      </c>
      <c r="O944" s="15" t="s">
        <v>9166</v>
      </c>
      <c r="P944" s="15" t="s">
        <v>9106</v>
      </c>
      <c r="Q944" s="15" t="s">
        <v>537</v>
      </c>
      <c r="R944" s="15" t="s">
        <v>9166</v>
      </c>
      <c r="S944" s="15" t="s">
        <v>9167</v>
      </c>
      <c r="T944" s="15" t="s">
        <v>1001</v>
      </c>
      <c r="U944" s="15" t="s">
        <v>9168</v>
      </c>
      <c r="V944" s="15" t="s">
        <v>9169</v>
      </c>
      <c r="W944" s="15" t="s">
        <v>995</v>
      </c>
      <c r="X944" s="18" t="s">
        <v>9170</v>
      </c>
      <c r="Y944" s="15" t="s">
        <v>995</v>
      </c>
      <c r="Z944" s="17">
        <v>0</v>
      </c>
      <c r="AA944" s="17">
        <v>1</v>
      </c>
      <c r="AB944" s="16"/>
      <c r="AC944" s="16"/>
      <c r="AD944" s="17">
        <v>984</v>
      </c>
      <c r="AE944" s="16"/>
      <c r="AF944" s="15" t="s">
        <v>995</v>
      </c>
      <c r="AG944" s="16" t="b">
        <v>0</v>
      </c>
      <c r="AH944" s="15" t="s">
        <v>995</v>
      </c>
      <c r="AI944" s="15" t="s">
        <v>995</v>
      </c>
      <c r="AJ944" s="15" t="s">
        <v>995</v>
      </c>
      <c r="AK944" s="16" t="b">
        <v>0</v>
      </c>
      <c r="AL944" s="16" t="b">
        <v>0</v>
      </c>
      <c r="AM944" s="16"/>
      <c r="AN944" s="15" t="s">
        <v>9171</v>
      </c>
      <c r="AO944" s="15" t="s">
        <v>997</v>
      </c>
      <c r="AP944" s="15" t="s">
        <v>1007</v>
      </c>
      <c r="AQ944" s="15" t="s">
        <v>1008</v>
      </c>
      <c r="AR944" s="16"/>
    </row>
    <row r="945" spans="1:44" ht="15.5" x14ac:dyDescent="0.35">
      <c r="A945" s="15" t="s">
        <v>9172</v>
      </c>
      <c r="B945" s="15" t="s">
        <v>9173</v>
      </c>
      <c r="C945" s="15" t="s">
        <v>9174</v>
      </c>
      <c r="D945" s="16"/>
      <c r="E945" s="17">
        <v>19</v>
      </c>
      <c r="F945" s="17">
        <v>4</v>
      </c>
      <c r="G945" s="15" t="s">
        <v>1667</v>
      </c>
      <c r="H945" s="15" t="s">
        <v>995</v>
      </c>
      <c r="I945" s="15" t="s">
        <v>995</v>
      </c>
      <c r="J945" s="15" t="s">
        <v>995</v>
      </c>
      <c r="K945" s="15" t="s">
        <v>996</v>
      </c>
      <c r="L945" s="15" t="s">
        <v>995</v>
      </c>
      <c r="M945" s="15" t="s">
        <v>997</v>
      </c>
      <c r="N945" s="15" t="s">
        <v>9175</v>
      </c>
      <c r="O945" s="15" t="s">
        <v>9126</v>
      </c>
      <c r="P945" s="15" t="s">
        <v>9106</v>
      </c>
      <c r="Q945" s="15" t="s">
        <v>537</v>
      </c>
      <c r="R945" s="15" t="s">
        <v>9176</v>
      </c>
      <c r="S945" s="15" t="s">
        <v>9177</v>
      </c>
      <c r="T945" s="15" t="s">
        <v>1001</v>
      </c>
      <c r="U945" s="15" t="s">
        <v>9178</v>
      </c>
      <c r="V945" s="15" t="s">
        <v>9179</v>
      </c>
      <c r="W945" s="15" t="s">
        <v>995</v>
      </c>
      <c r="X945" s="18" t="s">
        <v>9180</v>
      </c>
      <c r="Y945" s="15" t="s">
        <v>995</v>
      </c>
      <c r="Z945" s="17">
        <v>0</v>
      </c>
      <c r="AA945" s="17">
        <v>1</v>
      </c>
      <c r="AB945" s="16"/>
      <c r="AC945" s="16"/>
      <c r="AD945" s="16"/>
      <c r="AE945" s="16"/>
      <c r="AF945" s="15" t="s">
        <v>995</v>
      </c>
      <c r="AG945" s="16" t="b">
        <v>0</v>
      </c>
      <c r="AH945" s="15" t="s">
        <v>995</v>
      </c>
      <c r="AI945" s="15" t="s">
        <v>995</v>
      </c>
      <c r="AJ945" s="15" t="s">
        <v>995</v>
      </c>
      <c r="AK945" s="16" t="b">
        <v>0</v>
      </c>
      <c r="AL945" s="16" t="b">
        <v>0</v>
      </c>
      <c r="AM945" s="16"/>
      <c r="AN945" s="15" t="s">
        <v>7706</v>
      </c>
      <c r="AO945" s="15" t="s">
        <v>1057</v>
      </c>
      <c r="AP945" s="15" t="s">
        <v>1007</v>
      </c>
      <c r="AQ945" s="15" t="s">
        <v>1008</v>
      </c>
      <c r="AR945" s="16"/>
    </row>
    <row r="946" spans="1:44" ht="15.5" x14ac:dyDescent="0.35">
      <c r="A946" s="15" t="s">
        <v>9181</v>
      </c>
      <c r="B946" s="15" t="s">
        <v>9182</v>
      </c>
      <c r="C946" s="15" t="s">
        <v>9183</v>
      </c>
      <c r="D946" s="16"/>
      <c r="E946" s="17">
        <v>30</v>
      </c>
      <c r="F946" s="17">
        <v>6</v>
      </c>
      <c r="G946" s="15" t="s">
        <v>1251</v>
      </c>
      <c r="H946" s="15" t="s">
        <v>995</v>
      </c>
      <c r="I946" s="15" t="s">
        <v>995</v>
      </c>
      <c r="J946" s="15" t="s">
        <v>9184</v>
      </c>
      <c r="K946" s="15" t="s">
        <v>9185</v>
      </c>
      <c r="L946" s="15" t="s">
        <v>995</v>
      </c>
      <c r="M946" s="15" t="s">
        <v>997</v>
      </c>
      <c r="N946" s="15" t="s">
        <v>9186</v>
      </c>
      <c r="O946" s="15" t="s">
        <v>8352</v>
      </c>
      <c r="P946" s="15" t="s">
        <v>9106</v>
      </c>
      <c r="Q946" s="15" t="s">
        <v>537</v>
      </c>
      <c r="R946" s="15" t="s">
        <v>9187</v>
      </c>
      <c r="S946" s="15" t="s">
        <v>9188</v>
      </c>
      <c r="T946" s="15" t="s">
        <v>1001</v>
      </c>
      <c r="U946" s="15" t="s">
        <v>9189</v>
      </c>
      <c r="V946" s="15" t="s">
        <v>9190</v>
      </c>
      <c r="W946" s="15" t="s">
        <v>995</v>
      </c>
      <c r="X946" s="18" t="s">
        <v>9191</v>
      </c>
      <c r="Y946" s="15" t="s">
        <v>995</v>
      </c>
      <c r="Z946" s="17">
        <v>0</v>
      </c>
      <c r="AA946" s="17">
        <v>1</v>
      </c>
      <c r="AB946" s="16"/>
      <c r="AC946" s="16"/>
      <c r="AD946" s="16"/>
      <c r="AE946" s="16"/>
      <c r="AF946" s="15" t="s">
        <v>995</v>
      </c>
      <c r="AG946" s="16" t="b">
        <v>0</v>
      </c>
      <c r="AH946" s="15" t="s">
        <v>995</v>
      </c>
      <c r="AI946" s="15" t="s">
        <v>995</v>
      </c>
      <c r="AJ946" s="15" t="s">
        <v>995</v>
      </c>
      <c r="AK946" s="16" t="b">
        <v>0</v>
      </c>
      <c r="AL946" s="16" t="b">
        <v>0</v>
      </c>
      <c r="AM946" s="16"/>
      <c r="AN946" s="15" t="s">
        <v>9192</v>
      </c>
      <c r="AO946" s="15" t="s">
        <v>1067</v>
      </c>
      <c r="AP946" s="15" t="s">
        <v>1007</v>
      </c>
      <c r="AQ946" s="15" t="s">
        <v>1008</v>
      </c>
      <c r="AR946" s="16"/>
    </row>
    <row r="947" spans="1:44" ht="15.5" x14ac:dyDescent="0.35">
      <c r="A947" s="15" t="s">
        <v>9193</v>
      </c>
      <c r="B947" s="15" t="s">
        <v>9194</v>
      </c>
      <c r="C947" s="15" t="s">
        <v>9195</v>
      </c>
      <c r="D947" s="16"/>
      <c r="E947" s="17">
        <v>28</v>
      </c>
      <c r="F947" s="17">
        <v>6</v>
      </c>
      <c r="G947" s="15" t="s">
        <v>994</v>
      </c>
      <c r="H947" s="15" t="s">
        <v>995</v>
      </c>
      <c r="I947" s="15" t="s">
        <v>995</v>
      </c>
      <c r="J947" s="15" t="s">
        <v>995</v>
      </c>
      <c r="K947" s="15" t="s">
        <v>996</v>
      </c>
      <c r="L947" s="15" t="s">
        <v>995</v>
      </c>
      <c r="M947" s="15" t="s">
        <v>997</v>
      </c>
      <c r="N947" s="15" t="s">
        <v>9196</v>
      </c>
      <c r="O947" s="15" t="s">
        <v>8352</v>
      </c>
      <c r="P947" s="15" t="s">
        <v>9106</v>
      </c>
      <c r="Q947" s="15" t="s">
        <v>537</v>
      </c>
      <c r="R947" s="15" t="s">
        <v>9187</v>
      </c>
      <c r="S947" s="15" t="s">
        <v>9197</v>
      </c>
      <c r="T947" s="15" t="s">
        <v>1001</v>
      </c>
      <c r="U947" s="15" t="s">
        <v>9198</v>
      </c>
      <c r="V947" s="15" t="s">
        <v>9199</v>
      </c>
      <c r="W947" s="15" t="s">
        <v>995</v>
      </c>
      <c r="X947" s="18" t="s">
        <v>9200</v>
      </c>
      <c r="Y947" s="15" t="s">
        <v>995</v>
      </c>
      <c r="Z947" s="17">
        <v>0</v>
      </c>
      <c r="AA947" s="17">
        <v>1</v>
      </c>
      <c r="AB947" s="16"/>
      <c r="AC947" s="16"/>
      <c r="AD947" s="16"/>
      <c r="AE947" s="16"/>
      <c r="AF947" s="15" t="s">
        <v>995</v>
      </c>
      <c r="AG947" s="16" t="b">
        <v>0</v>
      </c>
      <c r="AH947" s="15" t="s">
        <v>995</v>
      </c>
      <c r="AI947" s="15" t="s">
        <v>995</v>
      </c>
      <c r="AJ947" s="15" t="s">
        <v>995</v>
      </c>
      <c r="AK947" s="16" t="b">
        <v>0</v>
      </c>
      <c r="AL947" s="16" t="b">
        <v>0</v>
      </c>
      <c r="AM947" s="16"/>
      <c r="AN947" s="15" t="s">
        <v>2413</v>
      </c>
      <c r="AO947" s="15" t="s">
        <v>1006</v>
      </c>
      <c r="AP947" s="15" t="s">
        <v>1007</v>
      </c>
      <c r="AQ947" s="15" t="s">
        <v>1008</v>
      </c>
      <c r="AR947" s="16"/>
    </row>
    <row r="948" spans="1:44" ht="15.5" x14ac:dyDescent="0.35">
      <c r="A948" s="15" t="s">
        <v>9201</v>
      </c>
      <c r="B948" s="15" t="s">
        <v>9202</v>
      </c>
      <c r="C948" s="15" t="s">
        <v>9203</v>
      </c>
      <c r="D948" s="16"/>
      <c r="E948" s="16"/>
      <c r="F948" s="16"/>
      <c r="G948" s="15" t="s">
        <v>1251</v>
      </c>
      <c r="H948" s="15" t="s">
        <v>995</v>
      </c>
      <c r="I948" s="15" t="s">
        <v>9204</v>
      </c>
      <c r="J948" s="15" t="s">
        <v>995</v>
      </c>
      <c r="K948" s="15" t="s">
        <v>996</v>
      </c>
      <c r="L948" s="15" t="s">
        <v>995</v>
      </c>
      <c r="M948" s="15" t="s">
        <v>997</v>
      </c>
      <c r="N948" s="15" t="s">
        <v>9205</v>
      </c>
      <c r="O948" s="15" t="s">
        <v>8352</v>
      </c>
      <c r="P948" s="15" t="s">
        <v>9106</v>
      </c>
      <c r="Q948" s="15" t="s">
        <v>537</v>
      </c>
      <c r="R948" s="15" t="s">
        <v>9187</v>
      </c>
      <c r="S948" s="15" t="s">
        <v>9197</v>
      </c>
      <c r="T948" s="15" t="s">
        <v>1001</v>
      </c>
      <c r="U948" s="15" t="s">
        <v>9206</v>
      </c>
      <c r="V948" s="15" t="s">
        <v>9207</v>
      </c>
      <c r="W948" s="15" t="s">
        <v>995</v>
      </c>
      <c r="X948" s="18" t="s">
        <v>9208</v>
      </c>
      <c r="Y948" s="15" t="s">
        <v>995</v>
      </c>
      <c r="Z948" s="17">
        <v>0</v>
      </c>
      <c r="AA948" s="17">
        <v>1</v>
      </c>
      <c r="AB948" s="16"/>
      <c r="AC948" s="16"/>
      <c r="AD948" s="16"/>
      <c r="AE948" s="16"/>
      <c r="AF948" s="15" t="s">
        <v>995</v>
      </c>
      <c r="AG948" s="16" t="b">
        <v>0</v>
      </c>
      <c r="AH948" s="15" t="s">
        <v>995</v>
      </c>
      <c r="AI948" s="15" t="s">
        <v>995</v>
      </c>
      <c r="AJ948" s="15" t="s">
        <v>995</v>
      </c>
      <c r="AK948" s="16" t="b">
        <v>0</v>
      </c>
      <c r="AL948" s="16" t="b">
        <v>0</v>
      </c>
      <c r="AM948" s="16"/>
      <c r="AN948" s="15" t="s">
        <v>9209</v>
      </c>
      <c r="AO948" s="15" t="s">
        <v>1019</v>
      </c>
      <c r="AP948" s="15" t="s">
        <v>1007</v>
      </c>
      <c r="AQ948" s="15" t="s">
        <v>1008</v>
      </c>
      <c r="AR948" s="16"/>
    </row>
    <row r="949" spans="1:44" ht="15.5" x14ac:dyDescent="0.35">
      <c r="A949" s="15" t="s">
        <v>9210</v>
      </c>
      <c r="B949" s="15" t="s">
        <v>9211</v>
      </c>
      <c r="C949" s="15" t="s">
        <v>9212</v>
      </c>
      <c r="D949" s="16"/>
      <c r="E949" s="17">
        <v>41</v>
      </c>
      <c r="F949" s="17">
        <v>8</v>
      </c>
      <c r="G949" s="15" t="s">
        <v>1331</v>
      </c>
      <c r="H949" s="15" t="s">
        <v>995</v>
      </c>
      <c r="I949" s="15" t="s">
        <v>995</v>
      </c>
      <c r="J949" s="15" t="s">
        <v>995</v>
      </c>
      <c r="K949" s="15" t="s">
        <v>996</v>
      </c>
      <c r="L949" s="15" t="s">
        <v>995</v>
      </c>
      <c r="M949" s="15" t="s">
        <v>997</v>
      </c>
      <c r="N949" s="15" t="s">
        <v>9213</v>
      </c>
      <c r="O949" s="15" t="s">
        <v>8352</v>
      </c>
      <c r="P949" s="15" t="s">
        <v>9106</v>
      </c>
      <c r="Q949" s="15" t="s">
        <v>537</v>
      </c>
      <c r="R949" s="15" t="s">
        <v>9187</v>
      </c>
      <c r="S949" s="15" t="s">
        <v>9197</v>
      </c>
      <c r="T949" s="15" t="s">
        <v>1001</v>
      </c>
      <c r="U949" s="15" t="s">
        <v>9214</v>
      </c>
      <c r="V949" s="15" t="s">
        <v>9215</v>
      </c>
      <c r="W949" s="15" t="s">
        <v>995</v>
      </c>
      <c r="X949" s="18" t="s">
        <v>9216</v>
      </c>
      <c r="Y949" s="15" t="s">
        <v>995</v>
      </c>
      <c r="Z949" s="17">
        <v>1</v>
      </c>
      <c r="AA949" s="17">
        <v>1</v>
      </c>
      <c r="AB949" s="16"/>
      <c r="AC949" s="16"/>
      <c r="AD949" s="16"/>
      <c r="AE949" s="16"/>
      <c r="AF949" s="15" t="s">
        <v>995</v>
      </c>
      <c r="AG949" s="16" t="b">
        <v>0</v>
      </c>
      <c r="AH949" s="15" t="s">
        <v>995</v>
      </c>
      <c r="AI949" s="15" t="s">
        <v>995</v>
      </c>
      <c r="AJ949" s="15" t="s">
        <v>995</v>
      </c>
      <c r="AK949" s="16" t="b">
        <v>0</v>
      </c>
      <c r="AL949" s="16" t="b">
        <v>1</v>
      </c>
      <c r="AM949" s="16"/>
      <c r="AN949" s="15" t="s">
        <v>9217</v>
      </c>
      <c r="AO949" s="15" t="s">
        <v>1019</v>
      </c>
      <c r="AP949" s="15" t="s">
        <v>1007</v>
      </c>
      <c r="AQ949" s="15" t="s">
        <v>1008</v>
      </c>
      <c r="AR949" s="16"/>
    </row>
    <row r="950" spans="1:44" ht="15.5" x14ac:dyDescent="0.35">
      <c r="A950" s="15" t="s">
        <v>9218</v>
      </c>
      <c r="B950" s="15" t="s">
        <v>9219</v>
      </c>
      <c r="C950" s="15" t="s">
        <v>9220</v>
      </c>
      <c r="D950" s="16"/>
      <c r="E950" s="17">
        <v>63</v>
      </c>
      <c r="F950" s="17">
        <v>10</v>
      </c>
      <c r="G950" s="15" t="s">
        <v>1115</v>
      </c>
      <c r="H950" s="15" t="s">
        <v>995</v>
      </c>
      <c r="I950" s="15" t="s">
        <v>9221</v>
      </c>
      <c r="J950" s="15" t="s">
        <v>995</v>
      </c>
      <c r="K950" s="15" t="s">
        <v>996</v>
      </c>
      <c r="L950" s="15" t="s">
        <v>995</v>
      </c>
      <c r="M950" s="15" t="s">
        <v>997</v>
      </c>
      <c r="N950" s="15" t="s">
        <v>9222</v>
      </c>
      <c r="O950" s="15" t="s">
        <v>8352</v>
      </c>
      <c r="P950" s="15" t="s">
        <v>9106</v>
      </c>
      <c r="Q950" s="15" t="s">
        <v>537</v>
      </c>
      <c r="R950" s="15" t="s">
        <v>9187</v>
      </c>
      <c r="S950" s="15" t="s">
        <v>9223</v>
      </c>
      <c r="T950" s="15" t="s">
        <v>1001</v>
      </c>
      <c r="U950" s="15" t="s">
        <v>9224</v>
      </c>
      <c r="V950" s="15" t="s">
        <v>9225</v>
      </c>
      <c r="W950" s="15" t="s">
        <v>995</v>
      </c>
      <c r="X950" s="18" t="s">
        <v>9226</v>
      </c>
      <c r="Y950" s="15" t="s">
        <v>995</v>
      </c>
      <c r="Z950" s="17">
        <v>0</v>
      </c>
      <c r="AA950" s="17">
        <v>1</v>
      </c>
      <c r="AB950" s="16"/>
      <c r="AC950" s="16"/>
      <c r="AD950" s="17">
        <v>7</v>
      </c>
      <c r="AE950" s="16"/>
      <c r="AF950" s="15" t="s">
        <v>995</v>
      </c>
      <c r="AG950" s="16" t="b">
        <v>0</v>
      </c>
      <c r="AH950" s="15" t="s">
        <v>995</v>
      </c>
      <c r="AI950" s="15" t="s">
        <v>995</v>
      </c>
      <c r="AJ950" s="15" t="s">
        <v>995</v>
      </c>
      <c r="AK950" s="16" t="b">
        <v>0</v>
      </c>
      <c r="AL950" s="16" t="b">
        <v>0</v>
      </c>
      <c r="AM950" s="16"/>
      <c r="AN950" s="15" t="s">
        <v>9171</v>
      </c>
      <c r="AO950" s="15" t="s">
        <v>997</v>
      </c>
      <c r="AP950" s="15" t="s">
        <v>1007</v>
      </c>
      <c r="AQ950" s="15" t="s">
        <v>1008</v>
      </c>
      <c r="AR950" s="16"/>
    </row>
    <row r="951" spans="1:44" ht="15.5" x14ac:dyDescent="0.35">
      <c r="A951" s="15" t="s">
        <v>9227</v>
      </c>
      <c r="B951" s="15" t="s">
        <v>9228</v>
      </c>
      <c r="C951" s="15" t="s">
        <v>9229</v>
      </c>
      <c r="D951" s="16"/>
      <c r="E951" s="17">
        <v>40</v>
      </c>
      <c r="F951" s="17">
        <v>8</v>
      </c>
      <c r="G951" s="15" t="s">
        <v>16</v>
      </c>
      <c r="H951" s="15" t="s">
        <v>995</v>
      </c>
      <c r="I951" s="15" t="s">
        <v>9230</v>
      </c>
      <c r="J951" s="15" t="s">
        <v>995</v>
      </c>
      <c r="K951" s="15" t="s">
        <v>996</v>
      </c>
      <c r="L951" s="15" t="s">
        <v>995</v>
      </c>
      <c r="M951" s="15" t="s">
        <v>997</v>
      </c>
      <c r="N951" s="15" t="s">
        <v>9231</v>
      </c>
      <c r="O951" s="15" t="s">
        <v>8352</v>
      </c>
      <c r="P951" s="15" t="s">
        <v>9106</v>
      </c>
      <c r="Q951" s="15" t="s">
        <v>537</v>
      </c>
      <c r="R951" s="15" t="s">
        <v>9187</v>
      </c>
      <c r="S951" s="15" t="s">
        <v>9232</v>
      </c>
      <c r="T951" s="15" t="s">
        <v>1001</v>
      </c>
      <c r="U951" s="15" t="s">
        <v>9233</v>
      </c>
      <c r="V951" s="15" t="s">
        <v>9234</v>
      </c>
      <c r="W951" s="15" t="s">
        <v>995</v>
      </c>
      <c r="X951" s="18" t="s">
        <v>9235</v>
      </c>
      <c r="Y951" s="15" t="s">
        <v>995</v>
      </c>
      <c r="Z951" s="17">
        <v>0</v>
      </c>
      <c r="AA951" s="17">
        <v>1</v>
      </c>
      <c r="AB951" s="17">
        <v>7</v>
      </c>
      <c r="AC951" s="17">
        <v>19000</v>
      </c>
      <c r="AD951" s="16"/>
      <c r="AE951" s="16"/>
      <c r="AF951" s="15" t="s">
        <v>995</v>
      </c>
      <c r="AG951" s="16" t="b">
        <v>0</v>
      </c>
      <c r="AH951" s="15" t="s">
        <v>995</v>
      </c>
      <c r="AI951" s="15" t="s">
        <v>995</v>
      </c>
      <c r="AJ951" s="15" t="s">
        <v>995</v>
      </c>
      <c r="AK951" s="16" t="b">
        <v>0</v>
      </c>
      <c r="AL951" s="16" t="b">
        <v>0</v>
      </c>
      <c r="AM951" s="16"/>
      <c r="AN951" s="15" t="s">
        <v>9236</v>
      </c>
      <c r="AO951" s="15" t="s">
        <v>1067</v>
      </c>
      <c r="AP951" s="15" t="s">
        <v>1007</v>
      </c>
      <c r="AQ951" s="15" t="s">
        <v>1008</v>
      </c>
      <c r="AR951" s="16"/>
    </row>
    <row r="952" spans="1:44" ht="15.5" x14ac:dyDescent="0.35">
      <c r="A952" s="15" t="s">
        <v>9237</v>
      </c>
      <c r="B952" s="15" t="s">
        <v>9238</v>
      </c>
      <c r="C952" s="15" t="s">
        <v>9239</v>
      </c>
      <c r="D952" s="16"/>
      <c r="E952" s="16"/>
      <c r="F952" s="16"/>
      <c r="G952" s="15" t="s">
        <v>14</v>
      </c>
      <c r="H952" s="15" t="s">
        <v>995</v>
      </c>
      <c r="I952" s="15" t="s">
        <v>995</v>
      </c>
      <c r="J952" s="15" t="s">
        <v>995</v>
      </c>
      <c r="K952" s="15" t="s">
        <v>996</v>
      </c>
      <c r="L952" s="15" t="s">
        <v>995</v>
      </c>
      <c r="M952" s="15" t="s">
        <v>997</v>
      </c>
      <c r="N952" s="15" t="s">
        <v>9240</v>
      </c>
      <c r="O952" s="15" t="s">
        <v>8352</v>
      </c>
      <c r="P952" s="15" t="s">
        <v>9106</v>
      </c>
      <c r="Q952" s="15" t="s">
        <v>537</v>
      </c>
      <c r="R952" s="15" t="s">
        <v>9187</v>
      </c>
      <c r="S952" s="15" t="s">
        <v>9232</v>
      </c>
      <c r="T952" s="15" t="s">
        <v>1001</v>
      </c>
      <c r="U952" s="15" t="s">
        <v>9241</v>
      </c>
      <c r="V952" s="15" t="s">
        <v>9242</v>
      </c>
      <c r="W952" s="15" t="s">
        <v>995</v>
      </c>
      <c r="X952" s="18" t="s">
        <v>9243</v>
      </c>
      <c r="Y952" s="15" t="s">
        <v>995</v>
      </c>
      <c r="Z952" s="17">
        <v>0</v>
      </c>
      <c r="AA952" s="17">
        <v>1</v>
      </c>
      <c r="AB952" s="16"/>
      <c r="AC952" s="16"/>
      <c r="AD952" s="16"/>
      <c r="AE952" s="16"/>
      <c r="AF952" s="15" t="s">
        <v>995</v>
      </c>
      <c r="AG952" s="16" t="b">
        <v>0</v>
      </c>
      <c r="AH952" s="15" t="s">
        <v>995</v>
      </c>
      <c r="AI952" s="15" t="s">
        <v>995</v>
      </c>
      <c r="AJ952" s="15" t="s">
        <v>995</v>
      </c>
      <c r="AK952" s="16" t="b">
        <v>0</v>
      </c>
      <c r="AL952" s="16" t="b">
        <v>0</v>
      </c>
      <c r="AM952" s="16"/>
      <c r="AN952" s="15" t="s">
        <v>9192</v>
      </c>
      <c r="AO952" s="15" t="s">
        <v>1067</v>
      </c>
      <c r="AP952" s="15" t="s">
        <v>1007</v>
      </c>
      <c r="AQ952" s="15" t="s">
        <v>1008</v>
      </c>
      <c r="AR952" s="16"/>
    </row>
    <row r="953" spans="1:44" ht="15.5" x14ac:dyDescent="0.35">
      <c r="A953" s="15" t="s">
        <v>9184</v>
      </c>
      <c r="B953" s="15" t="s">
        <v>9185</v>
      </c>
      <c r="C953" s="15" t="s">
        <v>9244</v>
      </c>
      <c r="D953" s="16"/>
      <c r="E953" s="17">
        <v>30</v>
      </c>
      <c r="F953" s="17">
        <v>6</v>
      </c>
      <c r="G953" s="15" t="s">
        <v>1251</v>
      </c>
      <c r="H953" s="15" t="s">
        <v>995</v>
      </c>
      <c r="I953" s="15" t="s">
        <v>995</v>
      </c>
      <c r="J953" s="15" t="s">
        <v>9201</v>
      </c>
      <c r="K953" s="15" t="s">
        <v>9202</v>
      </c>
      <c r="L953" s="15" t="s">
        <v>995</v>
      </c>
      <c r="M953" s="15" t="s">
        <v>997</v>
      </c>
      <c r="N953" s="15" t="s">
        <v>9245</v>
      </c>
      <c r="O953" s="15" t="s">
        <v>8352</v>
      </c>
      <c r="P953" s="15" t="s">
        <v>9106</v>
      </c>
      <c r="Q953" s="15" t="s">
        <v>537</v>
      </c>
      <c r="R953" s="15" t="s">
        <v>9187</v>
      </c>
      <c r="S953" s="15" t="s">
        <v>9246</v>
      </c>
      <c r="T953" s="15" t="s">
        <v>1001</v>
      </c>
      <c r="U953" s="15" t="s">
        <v>9189</v>
      </c>
      <c r="V953" s="15" t="s">
        <v>9190</v>
      </c>
      <c r="W953" s="15" t="s">
        <v>995</v>
      </c>
      <c r="X953" s="18" t="s">
        <v>9247</v>
      </c>
      <c r="Y953" s="15" t="s">
        <v>995</v>
      </c>
      <c r="Z953" s="17">
        <v>0</v>
      </c>
      <c r="AA953" s="17">
        <v>1</v>
      </c>
      <c r="AB953" s="16"/>
      <c r="AC953" s="16"/>
      <c r="AD953" s="16"/>
      <c r="AE953" s="16"/>
      <c r="AF953" s="15" t="s">
        <v>995</v>
      </c>
      <c r="AG953" s="16" t="b">
        <v>0</v>
      </c>
      <c r="AH953" s="15" t="s">
        <v>995</v>
      </c>
      <c r="AI953" s="15" t="s">
        <v>995</v>
      </c>
      <c r="AJ953" s="15" t="s">
        <v>995</v>
      </c>
      <c r="AK953" s="16" t="b">
        <v>0</v>
      </c>
      <c r="AL953" s="16" t="b">
        <v>0</v>
      </c>
      <c r="AM953" s="16"/>
      <c r="AN953" s="15" t="s">
        <v>9248</v>
      </c>
      <c r="AO953" s="15" t="s">
        <v>7872</v>
      </c>
      <c r="AP953" s="15" t="s">
        <v>1007</v>
      </c>
      <c r="AQ953" s="15" t="s">
        <v>1008</v>
      </c>
      <c r="AR953" s="16"/>
    </row>
    <row r="954" spans="1:44" ht="15.5" x14ac:dyDescent="0.35">
      <c r="A954" s="15" t="s">
        <v>9249</v>
      </c>
      <c r="B954" s="15" t="s">
        <v>9250</v>
      </c>
      <c r="C954" s="15" t="s">
        <v>9251</v>
      </c>
      <c r="D954" s="16"/>
      <c r="E954" s="17">
        <v>58</v>
      </c>
      <c r="F954" s="17">
        <v>10</v>
      </c>
      <c r="G954" s="15" t="s">
        <v>1420</v>
      </c>
      <c r="H954" s="15" t="s">
        <v>995</v>
      </c>
      <c r="I954" s="15" t="s">
        <v>9252</v>
      </c>
      <c r="J954" s="15" t="s">
        <v>9135</v>
      </c>
      <c r="K954" s="15" t="s">
        <v>9136</v>
      </c>
      <c r="L954" s="15" t="s">
        <v>9253</v>
      </c>
      <c r="M954" s="15" t="s">
        <v>997</v>
      </c>
      <c r="N954" s="15" t="s">
        <v>9254</v>
      </c>
      <c r="O954" s="15" t="s">
        <v>8352</v>
      </c>
      <c r="P954" s="15" t="s">
        <v>9106</v>
      </c>
      <c r="Q954" s="15" t="s">
        <v>537</v>
      </c>
      <c r="R954" s="15" t="s">
        <v>9187</v>
      </c>
      <c r="S954" s="15" t="s">
        <v>9255</v>
      </c>
      <c r="T954" s="15" t="s">
        <v>1001</v>
      </c>
      <c r="U954" s="15" t="s">
        <v>9256</v>
      </c>
      <c r="V954" s="15" t="s">
        <v>9257</v>
      </c>
      <c r="W954" s="15" t="s">
        <v>995</v>
      </c>
      <c r="X954" s="18" t="s">
        <v>9258</v>
      </c>
      <c r="Y954" s="15" t="s">
        <v>995</v>
      </c>
      <c r="Z954" s="17">
        <v>1</v>
      </c>
      <c r="AA954" s="17">
        <v>1</v>
      </c>
      <c r="AB954" s="16"/>
      <c r="AC954" s="17">
        <v>325000</v>
      </c>
      <c r="AD954" s="17">
        <v>3200</v>
      </c>
      <c r="AE954" s="16"/>
      <c r="AF954" s="15" t="s">
        <v>995</v>
      </c>
      <c r="AG954" s="16" t="b">
        <v>0</v>
      </c>
      <c r="AH954" s="15" t="s">
        <v>995</v>
      </c>
      <c r="AI954" s="15" t="s">
        <v>995</v>
      </c>
      <c r="AJ954" s="15" t="s">
        <v>995</v>
      </c>
      <c r="AK954" s="16" t="b">
        <v>0</v>
      </c>
      <c r="AL954" s="16" t="b">
        <v>0</v>
      </c>
      <c r="AM954" s="16"/>
      <c r="AN954" s="15" t="s">
        <v>9160</v>
      </c>
      <c r="AO954" s="15" t="s">
        <v>1019</v>
      </c>
      <c r="AP954" s="15" t="s">
        <v>1007</v>
      </c>
      <c r="AQ954" s="15" t="s">
        <v>1008</v>
      </c>
      <c r="AR954" s="15" t="s">
        <v>9259</v>
      </c>
    </row>
    <row r="955" spans="1:44" ht="15.5" x14ac:dyDescent="0.35">
      <c r="A955" s="15" t="s">
        <v>9253</v>
      </c>
      <c r="B955" s="15" t="s">
        <v>9260</v>
      </c>
      <c r="C955" s="15" t="s">
        <v>9261</v>
      </c>
      <c r="D955" s="16"/>
      <c r="E955" s="17">
        <v>58</v>
      </c>
      <c r="F955" s="17">
        <v>10</v>
      </c>
      <c r="G955" s="15" t="s">
        <v>1331</v>
      </c>
      <c r="H955" s="15" t="s">
        <v>995</v>
      </c>
      <c r="I955" s="15" t="s">
        <v>9262</v>
      </c>
      <c r="J955" s="15" t="s">
        <v>995</v>
      </c>
      <c r="K955" s="15" t="s">
        <v>996</v>
      </c>
      <c r="L955" s="15" t="s">
        <v>995</v>
      </c>
      <c r="M955" s="15" t="s">
        <v>997</v>
      </c>
      <c r="N955" s="15" t="s">
        <v>9254</v>
      </c>
      <c r="O955" s="15" t="s">
        <v>8352</v>
      </c>
      <c r="P955" s="15" t="s">
        <v>9106</v>
      </c>
      <c r="Q955" s="15" t="s">
        <v>537</v>
      </c>
      <c r="R955" s="15" t="s">
        <v>9187</v>
      </c>
      <c r="S955" s="15" t="s">
        <v>9255</v>
      </c>
      <c r="T955" s="15" t="s">
        <v>1001</v>
      </c>
      <c r="U955" s="15" t="s">
        <v>9256</v>
      </c>
      <c r="V955" s="15" t="s">
        <v>9257</v>
      </c>
      <c r="W955" s="15" t="s">
        <v>995</v>
      </c>
      <c r="X955" s="18" t="s">
        <v>9263</v>
      </c>
      <c r="Y955" s="15" t="s">
        <v>995</v>
      </c>
      <c r="Z955" s="17">
        <v>0</v>
      </c>
      <c r="AA955" s="17">
        <v>1</v>
      </c>
      <c r="AB955" s="16"/>
      <c r="AC955" s="16"/>
      <c r="AD955" s="16"/>
      <c r="AE955" s="16"/>
      <c r="AF955" s="15" t="s">
        <v>995</v>
      </c>
      <c r="AG955" s="16" t="b">
        <v>0</v>
      </c>
      <c r="AH955" s="15" t="s">
        <v>995</v>
      </c>
      <c r="AI955" s="15" t="s">
        <v>995</v>
      </c>
      <c r="AJ955" s="15" t="s">
        <v>995</v>
      </c>
      <c r="AK955" s="16" t="b">
        <v>0</v>
      </c>
      <c r="AL955" s="16" t="b">
        <v>0</v>
      </c>
      <c r="AM955" s="16"/>
      <c r="AN955" s="15" t="s">
        <v>9171</v>
      </c>
      <c r="AO955" s="15" t="s">
        <v>997</v>
      </c>
      <c r="AP955" s="15" t="s">
        <v>1007</v>
      </c>
      <c r="AQ955" s="15" t="s">
        <v>1008</v>
      </c>
      <c r="AR955" s="16"/>
    </row>
    <row r="956" spans="1:44" ht="15.5" x14ac:dyDescent="0.35">
      <c r="A956" s="15" t="s">
        <v>9264</v>
      </c>
      <c r="B956" s="15" t="s">
        <v>9265</v>
      </c>
      <c r="C956" s="15" t="s">
        <v>9266</v>
      </c>
      <c r="D956" s="16"/>
      <c r="E956" s="17">
        <v>32</v>
      </c>
      <c r="F956" s="17">
        <v>7</v>
      </c>
      <c r="G956" s="15" t="s">
        <v>1034</v>
      </c>
      <c r="H956" s="15" t="s">
        <v>995</v>
      </c>
      <c r="I956" s="15" t="s">
        <v>995</v>
      </c>
      <c r="J956" s="15" t="s">
        <v>995</v>
      </c>
      <c r="K956" s="15" t="s">
        <v>996</v>
      </c>
      <c r="L956" s="15" t="s">
        <v>995</v>
      </c>
      <c r="M956" s="15" t="s">
        <v>997</v>
      </c>
      <c r="N956" s="15" t="s">
        <v>9267</v>
      </c>
      <c r="O956" s="15" t="s">
        <v>9126</v>
      </c>
      <c r="P956" s="15" t="s">
        <v>9106</v>
      </c>
      <c r="Q956" s="15" t="s">
        <v>537</v>
      </c>
      <c r="R956" s="15" t="s">
        <v>9268</v>
      </c>
      <c r="S956" s="15" t="s">
        <v>9269</v>
      </c>
      <c r="T956" s="15" t="s">
        <v>1001</v>
      </c>
      <c r="U956" s="15" t="s">
        <v>9270</v>
      </c>
      <c r="V956" s="15" t="s">
        <v>9271</v>
      </c>
      <c r="W956" s="15" t="s">
        <v>995</v>
      </c>
      <c r="X956" s="18" t="s">
        <v>9272</v>
      </c>
      <c r="Y956" s="15" t="s">
        <v>995</v>
      </c>
      <c r="Z956" s="17">
        <v>0</v>
      </c>
      <c r="AA956" s="17">
        <v>1</v>
      </c>
      <c r="AB956" s="16"/>
      <c r="AC956" s="16"/>
      <c r="AD956" s="16"/>
      <c r="AE956" s="16"/>
      <c r="AF956" s="15" t="s">
        <v>995</v>
      </c>
      <c r="AG956" s="16" t="b">
        <v>0</v>
      </c>
      <c r="AH956" s="15" t="s">
        <v>995</v>
      </c>
      <c r="AI956" s="15" t="s">
        <v>995</v>
      </c>
      <c r="AJ956" s="15" t="s">
        <v>995</v>
      </c>
      <c r="AK956" s="16" t="b">
        <v>0</v>
      </c>
      <c r="AL956" s="16" t="b">
        <v>0</v>
      </c>
      <c r="AM956" s="16"/>
      <c r="AN956" s="15" t="s">
        <v>9273</v>
      </c>
      <c r="AO956" s="15" t="s">
        <v>1067</v>
      </c>
      <c r="AP956" s="15" t="s">
        <v>1007</v>
      </c>
      <c r="AQ956" s="15" t="s">
        <v>1008</v>
      </c>
      <c r="AR956" s="16"/>
    </row>
    <row r="957" spans="1:44" ht="15.5" x14ac:dyDescent="0.35">
      <c r="A957" s="15" t="s">
        <v>9274</v>
      </c>
      <c r="B957" s="15" t="s">
        <v>9275</v>
      </c>
      <c r="C957" s="15" t="s">
        <v>9276</v>
      </c>
      <c r="D957" s="16"/>
      <c r="E957" s="17">
        <v>31</v>
      </c>
      <c r="F957" s="17">
        <v>6</v>
      </c>
      <c r="G957" s="15" t="s">
        <v>1420</v>
      </c>
      <c r="H957" s="15" t="s">
        <v>995</v>
      </c>
      <c r="I957" s="15" t="s">
        <v>9277</v>
      </c>
      <c r="J957" s="15" t="s">
        <v>995</v>
      </c>
      <c r="K957" s="15" t="s">
        <v>996</v>
      </c>
      <c r="L957" s="15" t="s">
        <v>995</v>
      </c>
      <c r="M957" s="15" t="s">
        <v>997</v>
      </c>
      <c r="N957" s="15" t="s">
        <v>9278</v>
      </c>
      <c r="O957" s="15" t="s">
        <v>9126</v>
      </c>
      <c r="P957" s="15" t="s">
        <v>9106</v>
      </c>
      <c r="Q957" s="15" t="s">
        <v>537</v>
      </c>
      <c r="R957" s="15" t="s">
        <v>9279</v>
      </c>
      <c r="S957" s="15" t="s">
        <v>9280</v>
      </c>
      <c r="T957" s="15" t="s">
        <v>1001</v>
      </c>
      <c r="U957" s="15" t="s">
        <v>9281</v>
      </c>
      <c r="V957" s="15" t="s">
        <v>9282</v>
      </c>
      <c r="W957" s="15" t="s">
        <v>995</v>
      </c>
      <c r="X957" s="18" t="s">
        <v>9283</v>
      </c>
      <c r="Y957" s="15" t="s">
        <v>995</v>
      </c>
      <c r="Z957" s="17">
        <v>2</v>
      </c>
      <c r="AA957" s="17">
        <v>1</v>
      </c>
      <c r="AB957" s="16"/>
      <c r="AC957" s="17">
        <v>90000</v>
      </c>
      <c r="AD957" s="17">
        <v>2739</v>
      </c>
      <c r="AE957" s="16"/>
      <c r="AF957" s="15" t="s">
        <v>995</v>
      </c>
      <c r="AG957" s="16" t="b">
        <v>0</v>
      </c>
      <c r="AH957" s="15" t="s">
        <v>995</v>
      </c>
      <c r="AI957" s="15" t="s">
        <v>995</v>
      </c>
      <c r="AJ957" s="15" t="s">
        <v>995</v>
      </c>
      <c r="AK957" s="16" t="b">
        <v>0</v>
      </c>
      <c r="AL957" s="16" t="b">
        <v>0</v>
      </c>
      <c r="AM957" s="16"/>
      <c r="AN957" s="15" t="s">
        <v>9171</v>
      </c>
      <c r="AO957" s="15" t="s">
        <v>997</v>
      </c>
      <c r="AP957" s="15" t="s">
        <v>1007</v>
      </c>
      <c r="AQ957" s="15" t="s">
        <v>1008</v>
      </c>
      <c r="AR957" s="15" t="s">
        <v>9284</v>
      </c>
    </row>
    <row r="958" spans="1:44" ht="15.5" x14ac:dyDescent="0.35">
      <c r="A958" s="15" t="s">
        <v>9285</v>
      </c>
      <c r="B958" s="15" t="s">
        <v>9286</v>
      </c>
      <c r="C958" s="15" t="s">
        <v>9287</v>
      </c>
      <c r="D958" s="16"/>
      <c r="E958" s="17">
        <v>99</v>
      </c>
      <c r="F958" s="17">
        <v>10</v>
      </c>
      <c r="G958" s="15" t="s">
        <v>1034</v>
      </c>
      <c r="H958" s="15" t="s">
        <v>995</v>
      </c>
      <c r="I958" s="15" t="s">
        <v>9288</v>
      </c>
      <c r="J958" s="15" t="s">
        <v>995</v>
      </c>
      <c r="K958" s="15" t="s">
        <v>996</v>
      </c>
      <c r="L958" s="15" t="s">
        <v>995</v>
      </c>
      <c r="M958" s="15" t="s">
        <v>997</v>
      </c>
      <c r="N958" s="15" t="s">
        <v>9289</v>
      </c>
      <c r="O958" s="15" t="s">
        <v>9126</v>
      </c>
      <c r="P958" s="15" t="s">
        <v>9106</v>
      </c>
      <c r="Q958" s="15" t="s">
        <v>537</v>
      </c>
      <c r="R958" s="15" t="s">
        <v>9279</v>
      </c>
      <c r="S958" s="15" t="s">
        <v>9290</v>
      </c>
      <c r="T958" s="15" t="s">
        <v>1001</v>
      </c>
      <c r="U958" s="15" t="s">
        <v>9291</v>
      </c>
      <c r="V958" s="15" t="s">
        <v>9292</v>
      </c>
      <c r="W958" s="15" t="s">
        <v>995</v>
      </c>
      <c r="X958" s="18" t="s">
        <v>9293</v>
      </c>
      <c r="Y958" s="15" t="s">
        <v>995</v>
      </c>
      <c r="Z958" s="17">
        <v>0</v>
      </c>
      <c r="AA958" s="17">
        <v>1</v>
      </c>
      <c r="AB958" s="16"/>
      <c r="AC958" s="16"/>
      <c r="AD958" s="16"/>
      <c r="AE958" s="16"/>
      <c r="AF958" s="15" t="s">
        <v>995</v>
      </c>
      <c r="AG958" s="16" t="b">
        <v>0</v>
      </c>
      <c r="AH958" s="15" t="s">
        <v>995</v>
      </c>
      <c r="AI958" s="15" t="s">
        <v>995</v>
      </c>
      <c r="AJ958" s="15" t="s">
        <v>995</v>
      </c>
      <c r="AK958" s="16" t="b">
        <v>0</v>
      </c>
      <c r="AL958" s="16" t="b">
        <v>0</v>
      </c>
      <c r="AM958" s="16"/>
      <c r="AN958" s="15" t="s">
        <v>8488</v>
      </c>
      <c r="AO958" s="15" t="s">
        <v>1019</v>
      </c>
      <c r="AP958" s="15" t="s">
        <v>1007</v>
      </c>
      <c r="AQ958" s="15" t="s">
        <v>1008</v>
      </c>
      <c r="AR958" s="16"/>
    </row>
    <row r="959" spans="1:44" ht="15.5" x14ac:dyDescent="0.35">
      <c r="A959" s="15" t="s">
        <v>9294</v>
      </c>
      <c r="B959" s="15" t="s">
        <v>9295</v>
      </c>
      <c r="C959" s="15" t="s">
        <v>9296</v>
      </c>
      <c r="D959" s="16"/>
      <c r="E959" s="17">
        <v>71</v>
      </c>
      <c r="F959" s="17">
        <v>10</v>
      </c>
      <c r="G959" s="15" t="s">
        <v>1564</v>
      </c>
      <c r="H959" s="15" t="s">
        <v>995</v>
      </c>
      <c r="I959" s="15" t="s">
        <v>9297</v>
      </c>
      <c r="J959" s="15" t="s">
        <v>9298</v>
      </c>
      <c r="K959" s="15" t="s">
        <v>9299</v>
      </c>
      <c r="L959" s="15" t="s">
        <v>995</v>
      </c>
      <c r="M959" s="15" t="s">
        <v>997</v>
      </c>
      <c r="N959" s="15" t="s">
        <v>9300</v>
      </c>
      <c r="O959" s="15" t="s">
        <v>9166</v>
      </c>
      <c r="P959" s="15" t="s">
        <v>9106</v>
      </c>
      <c r="Q959" s="15" t="s">
        <v>537</v>
      </c>
      <c r="R959" s="15" t="s">
        <v>9301</v>
      </c>
      <c r="S959" s="15" t="s">
        <v>9302</v>
      </c>
      <c r="T959" s="15" t="s">
        <v>1001</v>
      </c>
      <c r="U959" s="15" t="s">
        <v>9303</v>
      </c>
      <c r="V959" s="15" t="s">
        <v>9304</v>
      </c>
      <c r="W959" s="15" t="s">
        <v>995</v>
      </c>
      <c r="X959" s="18" t="s">
        <v>9305</v>
      </c>
      <c r="Y959" s="15" t="s">
        <v>995</v>
      </c>
      <c r="Z959" s="17">
        <v>2</v>
      </c>
      <c r="AA959" s="17">
        <v>1</v>
      </c>
      <c r="AB959" s="16"/>
      <c r="AC959" s="16"/>
      <c r="AD959" s="17">
        <v>5500</v>
      </c>
      <c r="AE959" s="16"/>
      <c r="AF959" s="15" t="s">
        <v>995</v>
      </c>
      <c r="AG959" s="16" t="b">
        <v>0</v>
      </c>
      <c r="AH959" s="15" t="s">
        <v>995</v>
      </c>
      <c r="AI959" s="15" t="s">
        <v>995</v>
      </c>
      <c r="AJ959" s="15" t="s">
        <v>995</v>
      </c>
      <c r="AK959" s="16" t="b">
        <v>0</v>
      </c>
      <c r="AL959" s="16" t="b">
        <v>0</v>
      </c>
      <c r="AM959" s="16"/>
      <c r="AN959" s="15" t="s">
        <v>9171</v>
      </c>
      <c r="AO959" s="15" t="s">
        <v>997</v>
      </c>
      <c r="AP959" s="15" t="s">
        <v>1007</v>
      </c>
      <c r="AQ959" s="15" t="s">
        <v>1008</v>
      </c>
      <c r="AR959" s="15" t="s">
        <v>7462</v>
      </c>
    </row>
    <row r="960" spans="1:44" ht="15.5" x14ac:dyDescent="0.35">
      <c r="A960" s="15" t="s">
        <v>9298</v>
      </c>
      <c r="B960" s="15" t="s">
        <v>9299</v>
      </c>
      <c r="C960" s="15" t="s">
        <v>9306</v>
      </c>
      <c r="D960" s="16"/>
      <c r="E960" s="17">
        <v>71</v>
      </c>
      <c r="F960" s="17">
        <v>10</v>
      </c>
      <c r="G960" s="15" t="s">
        <v>1061</v>
      </c>
      <c r="H960" s="15" t="s">
        <v>995</v>
      </c>
      <c r="I960" s="15" t="s">
        <v>995</v>
      </c>
      <c r="J960" s="15" t="s">
        <v>995</v>
      </c>
      <c r="K960" s="15" t="s">
        <v>996</v>
      </c>
      <c r="L960" s="15" t="s">
        <v>995</v>
      </c>
      <c r="M960" s="15" t="s">
        <v>997</v>
      </c>
      <c r="N960" s="15" t="s">
        <v>9300</v>
      </c>
      <c r="O960" s="15" t="s">
        <v>9166</v>
      </c>
      <c r="P960" s="15" t="s">
        <v>9106</v>
      </c>
      <c r="Q960" s="15" t="s">
        <v>537</v>
      </c>
      <c r="R960" s="15" t="s">
        <v>9301</v>
      </c>
      <c r="S960" s="15" t="s">
        <v>9302</v>
      </c>
      <c r="T960" s="15" t="s">
        <v>1001</v>
      </c>
      <c r="U960" s="15" t="s">
        <v>9303</v>
      </c>
      <c r="V960" s="15" t="s">
        <v>9304</v>
      </c>
      <c r="W960" s="15" t="s">
        <v>995</v>
      </c>
      <c r="X960" s="18" t="s">
        <v>9307</v>
      </c>
      <c r="Y960" s="15" t="s">
        <v>995</v>
      </c>
      <c r="Z960" s="17">
        <v>0</v>
      </c>
      <c r="AA960" s="17">
        <v>1</v>
      </c>
      <c r="AB960" s="16"/>
      <c r="AC960" s="17">
        <v>1600000</v>
      </c>
      <c r="AD960" s="17">
        <v>5100</v>
      </c>
      <c r="AE960" s="16"/>
      <c r="AF960" s="15" t="s">
        <v>995</v>
      </c>
      <c r="AG960" s="16" t="b">
        <v>0</v>
      </c>
      <c r="AH960" s="15" t="s">
        <v>995</v>
      </c>
      <c r="AI960" s="15" t="s">
        <v>995</v>
      </c>
      <c r="AJ960" s="15" t="s">
        <v>995</v>
      </c>
      <c r="AK960" s="16" t="b">
        <v>0</v>
      </c>
      <c r="AL960" s="16" t="b">
        <v>0</v>
      </c>
      <c r="AM960" s="16"/>
      <c r="AN960" s="15" t="s">
        <v>9192</v>
      </c>
      <c r="AO960" s="15" t="s">
        <v>1067</v>
      </c>
      <c r="AP960" s="15" t="s">
        <v>1007</v>
      </c>
      <c r="AQ960" s="15" t="s">
        <v>1008</v>
      </c>
      <c r="AR960" s="16"/>
    </row>
    <row r="961" spans="1:44" ht="15.5" x14ac:dyDescent="0.35">
      <c r="A961" s="15" t="s">
        <v>9308</v>
      </c>
      <c r="B961" s="15" t="s">
        <v>9309</v>
      </c>
      <c r="C961" s="15" t="s">
        <v>9310</v>
      </c>
      <c r="D961" s="16"/>
      <c r="E961" s="17">
        <v>71</v>
      </c>
      <c r="F961" s="17">
        <v>10</v>
      </c>
      <c r="G961" s="15" t="s">
        <v>1331</v>
      </c>
      <c r="H961" s="15" t="s">
        <v>995</v>
      </c>
      <c r="I961" s="15" t="s">
        <v>9311</v>
      </c>
      <c r="J961" s="15" t="s">
        <v>9298</v>
      </c>
      <c r="K961" s="15" t="s">
        <v>9299</v>
      </c>
      <c r="L961" s="15" t="s">
        <v>995</v>
      </c>
      <c r="M961" s="15" t="s">
        <v>997</v>
      </c>
      <c r="N961" s="15" t="s">
        <v>9312</v>
      </c>
      <c r="O961" s="15" t="s">
        <v>9166</v>
      </c>
      <c r="P961" s="15" t="s">
        <v>9106</v>
      </c>
      <c r="Q961" s="15" t="s">
        <v>537</v>
      </c>
      <c r="R961" s="15" t="s">
        <v>9301</v>
      </c>
      <c r="S961" s="15" t="s">
        <v>9302</v>
      </c>
      <c r="T961" s="15" t="s">
        <v>1001</v>
      </c>
      <c r="U961" s="15" t="s">
        <v>9303</v>
      </c>
      <c r="V961" s="15" t="s">
        <v>9304</v>
      </c>
      <c r="W961" s="15" t="s">
        <v>995</v>
      </c>
      <c r="X961" s="18" t="s">
        <v>9313</v>
      </c>
      <c r="Y961" s="15" t="s">
        <v>995</v>
      </c>
      <c r="Z961" s="17">
        <v>0</v>
      </c>
      <c r="AA961" s="17">
        <v>1</v>
      </c>
      <c r="AB961" s="16"/>
      <c r="AC961" s="16"/>
      <c r="AD961" s="16"/>
      <c r="AE961" s="16"/>
      <c r="AF961" s="15" t="s">
        <v>995</v>
      </c>
      <c r="AG961" s="16" t="b">
        <v>0</v>
      </c>
      <c r="AH961" s="15" t="s">
        <v>995</v>
      </c>
      <c r="AI961" s="15" t="s">
        <v>995</v>
      </c>
      <c r="AJ961" s="15" t="s">
        <v>995</v>
      </c>
      <c r="AK961" s="16" t="b">
        <v>0</v>
      </c>
      <c r="AL961" s="16" t="b">
        <v>0</v>
      </c>
      <c r="AM961" s="16"/>
      <c r="AN961" s="15" t="s">
        <v>2219</v>
      </c>
      <c r="AO961" s="15" t="s">
        <v>1019</v>
      </c>
      <c r="AP961" s="15" t="s">
        <v>1007</v>
      </c>
      <c r="AQ961" s="15" t="s">
        <v>1008</v>
      </c>
      <c r="AR961" s="16"/>
    </row>
    <row r="962" spans="1:44" ht="15.5" x14ac:dyDescent="0.35">
      <c r="A962" s="15" t="s">
        <v>9314</v>
      </c>
      <c r="B962" s="15" t="s">
        <v>9315</v>
      </c>
      <c r="C962" s="15" t="s">
        <v>9316</v>
      </c>
      <c r="D962" s="16"/>
      <c r="E962" s="17">
        <v>70</v>
      </c>
      <c r="F962" s="17">
        <v>10</v>
      </c>
      <c r="G962" s="15" t="s">
        <v>16</v>
      </c>
      <c r="H962" s="15" t="s">
        <v>995</v>
      </c>
      <c r="I962" s="15" t="s">
        <v>995</v>
      </c>
      <c r="J962" s="15" t="s">
        <v>995</v>
      </c>
      <c r="K962" s="15" t="s">
        <v>996</v>
      </c>
      <c r="L962" s="15" t="s">
        <v>995</v>
      </c>
      <c r="M962" s="15" t="s">
        <v>997</v>
      </c>
      <c r="N962" s="15" t="s">
        <v>9317</v>
      </c>
      <c r="O962" s="15" t="s">
        <v>9166</v>
      </c>
      <c r="P962" s="15" t="s">
        <v>9106</v>
      </c>
      <c r="Q962" s="15" t="s">
        <v>537</v>
      </c>
      <c r="R962" s="15" t="s">
        <v>9301</v>
      </c>
      <c r="S962" s="15" t="s">
        <v>9318</v>
      </c>
      <c r="T962" s="15" t="s">
        <v>1001</v>
      </c>
      <c r="U962" s="15" t="s">
        <v>9319</v>
      </c>
      <c r="V962" s="15" t="s">
        <v>9320</v>
      </c>
      <c r="W962" s="15" t="s">
        <v>995</v>
      </c>
      <c r="X962" s="18" t="s">
        <v>9321</v>
      </c>
      <c r="Y962" s="15" t="s">
        <v>995</v>
      </c>
      <c r="Z962" s="17">
        <v>0</v>
      </c>
      <c r="AA962" s="17">
        <v>1</v>
      </c>
      <c r="AB962" s="16"/>
      <c r="AC962" s="16"/>
      <c r="AD962" s="16"/>
      <c r="AE962" s="16"/>
      <c r="AF962" s="15" t="s">
        <v>995</v>
      </c>
      <c r="AG962" s="16" t="b">
        <v>0</v>
      </c>
      <c r="AH962" s="15" t="s">
        <v>995</v>
      </c>
      <c r="AI962" s="15" t="s">
        <v>995</v>
      </c>
      <c r="AJ962" s="15" t="s">
        <v>995</v>
      </c>
      <c r="AK962" s="16" t="b">
        <v>0</v>
      </c>
      <c r="AL962" s="16" t="b">
        <v>0</v>
      </c>
      <c r="AM962" s="16"/>
      <c r="AN962" s="15" t="s">
        <v>9236</v>
      </c>
      <c r="AO962" s="15" t="s">
        <v>1067</v>
      </c>
      <c r="AP962" s="15" t="s">
        <v>1007</v>
      </c>
      <c r="AQ962" s="15" t="s">
        <v>1008</v>
      </c>
      <c r="AR962" s="16"/>
    </row>
    <row r="963" spans="1:44" ht="15.5" x14ac:dyDescent="0.35">
      <c r="A963" s="15" t="s">
        <v>9322</v>
      </c>
      <c r="B963" s="15" t="s">
        <v>9323</v>
      </c>
      <c r="C963" s="15" t="s">
        <v>9324</v>
      </c>
      <c r="D963" s="16"/>
      <c r="E963" s="17">
        <v>40</v>
      </c>
      <c r="F963" s="17">
        <v>8</v>
      </c>
      <c r="G963" s="15" t="s">
        <v>1667</v>
      </c>
      <c r="H963" s="15" t="s">
        <v>995</v>
      </c>
      <c r="I963" s="15" t="s">
        <v>995</v>
      </c>
      <c r="J963" s="15" t="s">
        <v>995</v>
      </c>
      <c r="K963" s="15" t="s">
        <v>996</v>
      </c>
      <c r="L963" s="15" t="s">
        <v>995</v>
      </c>
      <c r="M963" s="15" t="s">
        <v>1105</v>
      </c>
      <c r="N963" s="15" t="s">
        <v>9325</v>
      </c>
      <c r="O963" s="15" t="s">
        <v>9105</v>
      </c>
      <c r="P963" s="15" t="s">
        <v>9106</v>
      </c>
      <c r="Q963" s="15" t="s">
        <v>537</v>
      </c>
      <c r="R963" s="15" t="s">
        <v>9326</v>
      </c>
      <c r="S963" s="15" t="s">
        <v>9327</v>
      </c>
      <c r="T963" s="15" t="s">
        <v>1001</v>
      </c>
      <c r="U963" s="15" t="s">
        <v>9328</v>
      </c>
      <c r="V963" s="15" t="s">
        <v>9329</v>
      </c>
      <c r="W963" s="15" t="s">
        <v>995</v>
      </c>
      <c r="X963" s="18" t="s">
        <v>9330</v>
      </c>
      <c r="Y963" s="15" t="s">
        <v>995</v>
      </c>
      <c r="Z963" s="17">
        <v>0</v>
      </c>
      <c r="AA963" s="17">
        <v>1</v>
      </c>
      <c r="AB963" s="16"/>
      <c r="AC963" s="16"/>
      <c r="AD963" s="16"/>
      <c r="AE963" s="16"/>
      <c r="AF963" s="15" t="s">
        <v>995</v>
      </c>
      <c r="AG963" s="16" t="b">
        <v>0</v>
      </c>
      <c r="AH963" s="15" t="s">
        <v>995</v>
      </c>
      <c r="AI963" s="15" t="s">
        <v>995</v>
      </c>
      <c r="AJ963" s="15" t="s">
        <v>995</v>
      </c>
      <c r="AK963" s="16" t="b">
        <v>0</v>
      </c>
      <c r="AL963" s="16" t="b">
        <v>0</v>
      </c>
      <c r="AM963" s="15" t="s">
        <v>1042</v>
      </c>
      <c r="AN963" s="15" t="s">
        <v>1111</v>
      </c>
      <c r="AO963" s="15" t="s">
        <v>1105</v>
      </c>
      <c r="AP963" s="15" t="s">
        <v>1007</v>
      </c>
      <c r="AQ963" s="15" t="s">
        <v>1008</v>
      </c>
      <c r="AR963" s="16"/>
    </row>
    <row r="964" spans="1:44" ht="15.5" x14ac:dyDescent="0.35">
      <c r="A964" s="15" t="s">
        <v>9331</v>
      </c>
      <c r="B964" s="15" t="s">
        <v>9332</v>
      </c>
      <c r="C964" s="15" t="s">
        <v>9333</v>
      </c>
      <c r="D964" s="16"/>
      <c r="E964" s="16"/>
      <c r="F964" s="16"/>
      <c r="G964" s="15" t="s">
        <v>1061</v>
      </c>
      <c r="H964" s="15" t="s">
        <v>995</v>
      </c>
      <c r="I964" s="15" t="s">
        <v>9334</v>
      </c>
      <c r="J964" s="15" t="s">
        <v>995</v>
      </c>
      <c r="K964" s="15" t="s">
        <v>996</v>
      </c>
      <c r="L964" s="15" t="s">
        <v>995</v>
      </c>
      <c r="M964" s="15" t="s">
        <v>997</v>
      </c>
      <c r="N964" s="15" t="s">
        <v>9335</v>
      </c>
      <c r="O964" s="15" t="s">
        <v>9336</v>
      </c>
      <c r="P964" s="15" t="s">
        <v>9106</v>
      </c>
      <c r="Q964" s="15" t="s">
        <v>537</v>
      </c>
      <c r="R964" s="15" t="s">
        <v>9337</v>
      </c>
      <c r="S964" s="15" t="s">
        <v>9338</v>
      </c>
      <c r="T964" s="15" t="s">
        <v>1001</v>
      </c>
      <c r="U964" s="15" t="s">
        <v>9339</v>
      </c>
      <c r="V964" s="15" t="s">
        <v>9340</v>
      </c>
      <c r="W964" s="15" t="s">
        <v>995</v>
      </c>
      <c r="X964" s="18" t="s">
        <v>9341</v>
      </c>
      <c r="Y964" s="15" t="s">
        <v>995</v>
      </c>
      <c r="Z964" s="17">
        <v>2</v>
      </c>
      <c r="AA964" s="17">
        <v>1</v>
      </c>
      <c r="AB964" s="16"/>
      <c r="AC964" s="16"/>
      <c r="AD964" s="17">
        <v>1600</v>
      </c>
      <c r="AE964" s="16"/>
      <c r="AF964" s="15" t="s">
        <v>995</v>
      </c>
      <c r="AG964" s="16" t="b">
        <v>0</v>
      </c>
      <c r="AH964" s="15" t="s">
        <v>995</v>
      </c>
      <c r="AI964" s="15" t="s">
        <v>995</v>
      </c>
      <c r="AJ964" s="15" t="s">
        <v>995</v>
      </c>
      <c r="AK964" s="16" t="b">
        <v>0</v>
      </c>
      <c r="AL964" s="16" t="b">
        <v>0</v>
      </c>
      <c r="AM964" s="16"/>
      <c r="AN964" s="15" t="s">
        <v>9342</v>
      </c>
      <c r="AO964" s="15" t="s">
        <v>1019</v>
      </c>
      <c r="AP964" s="15" t="s">
        <v>1007</v>
      </c>
      <c r="AQ964" s="15" t="s">
        <v>1008</v>
      </c>
      <c r="AR964" s="15" t="s">
        <v>9284</v>
      </c>
    </row>
    <row r="965" spans="1:44" ht="15.5" x14ac:dyDescent="0.35">
      <c r="A965" s="15" t="s">
        <v>9343</v>
      </c>
      <c r="B965" s="15" t="s">
        <v>9344</v>
      </c>
      <c r="C965" s="15" t="s">
        <v>9345</v>
      </c>
      <c r="D965" s="16"/>
      <c r="E965" s="17">
        <v>5</v>
      </c>
      <c r="F965" s="17">
        <v>1</v>
      </c>
      <c r="G965" s="15" t="s">
        <v>1115</v>
      </c>
      <c r="H965" s="15" t="s">
        <v>995</v>
      </c>
      <c r="I965" s="15" t="s">
        <v>995</v>
      </c>
      <c r="J965" s="15" t="s">
        <v>995</v>
      </c>
      <c r="K965" s="15" t="s">
        <v>996</v>
      </c>
      <c r="L965" s="15" t="s">
        <v>995</v>
      </c>
      <c r="M965" s="15" t="s">
        <v>997</v>
      </c>
      <c r="N965" s="15" t="s">
        <v>9346</v>
      </c>
      <c r="O965" s="15" t="s">
        <v>9347</v>
      </c>
      <c r="P965" s="15" t="s">
        <v>9106</v>
      </c>
      <c r="Q965" s="15" t="s">
        <v>537</v>
      </c>
      <c r="R965" s="15" t="s">
        <v>9348</v>
      </c>
      <c r="S965" s="15" t="s">
        <v>9349</v>
      </c>
      <c r="T965" s="15" t="s">
        <v>1001</v>
      </c>
      <c r="U965" s="15" t="s">
        <v>9350</v>
      </c>
      <c r="V965" s="15" t="s">
        <v>9351</v>
      </c>
      <c r="W965" s="15" t="s">
        <v>995</v>
      </c>
      <c r="X965" s="18" t="s">
        <v>9352</v>
      </c>
      <c r="Y965" s="15" t="s">
        <v>995</v>
      </c>
      <c r="Z965" s="17">
        <v>0</v>
      </c>
      <c r="AA965" s="17">
        <v>1</v>
      </c>
      <c r="AB965" s="16"/>
      <c r="AC965" s="16"/>
      <c r="AD965" s="16"/>
      <c r="AE965" s="16"/>
      <c r="AF965" s="15" t="s">
        <v>995</v>
      </c>
      <c r="AG965" s="16" t="b">
        <v>0</v>
      </c>
      <c r="AH965" s="15" t="s">
        <v>995</v>
      </c>
      <c r="AI965" s="15" t="s">
        <v>995</v>
      </c>
      <c r="AJ965" s="15" t="s">
        <v>995</v>
      </c>
      <c r="AK965" s="16" t="b">
        <v>0</v>
      </c>
      <c r="AL965" s="16" t="b">
        <v>0</v>
      </c>
      <c r="AM965" s="16"/>
      <c r="AN965" s="15" t="s">
        <v>1820</v>
      </c>
      <c r="AO965" s="15" t="s">
        <v>1821</v>
      </c>
      <c r="AP965" s="15" t="s">
        <v>1007</v>
      </c>
      <c r="AQ965" s="15" t="s">
        <v>1008</v>
      </c>
      <c r="AR965" s="16"/>
    </row>
    <row r="966" spans="1:44" ht="15.5" x14ac:dyDescent="0.35">
      <c r="A966" s="15" t="s">
        <v>9353</v>
      </c>
      <c r="B966" s="15" t="s">
        <v>9354</v>
      </c>
      <c r="C966" s="15" t="s">
        <v>9355</v>
      </c>
      <c r="D966" s="16"/>
      <c r="E966" s="16"/>
      <c r="F966" s="16"/>
      <c r="G966" s="15" t="s">
        <v>16</v>
      </c>
      <c r="H966" s="15" t="s">
        <v>995</v>
      </c>
      <c r="I966" s="15" t="s">
        <v>9356</v>
      </c>
      <c r="J966" s="15" t="s">
        <v>9357</v>
      </c>
      <c r="K966" s="15" t="s">
        <v>9358</v>
      </c>
      <c r="L966" s="15" t="s">
        <v>9357</v>
      </c>
      <c r="M966" s="15" t="s">
        <v>997</v>
      </c>
      <c r="N966" s="15" t="s">
        <v>9359</v>
      </c>
      <c r="O966" s="15" t="s">
        <v>9360</v>
      </c>
      <c r="P966" s="15" t="s">
        <v>9106</v>
      </c>
      <c r="Q966" s="15" t="s">
        <v>537</v>
      </c>
      <c r="R966" s="15" t="s">
        <v>9361</v>
      </c>
      <c r="S966" s="15" t="s">
        <v>9362</v>
      </c>
      <c r="T966" s="15" t="s">
        <v>1001</v>
      </c>
      <c r="U966" s="15" t="s">
        <v>9363</v>
      </c>
      <c r="V966" s="15" t="s">
        <v>9364</v>
      </c>
      <c r="W966" s="15" t="s">
        <v>995</v>
      </c>
      <c r="X966" s="18" t="s">
        <v>9365</v>
      </c>
      <c r="Y966" s="15" t="s">
        <v>995</v>
      </c>
      <c r="Z966" s="17">
        <v>2</v>
      </c>
      <c r="AA966" s="17">
        <v>1</v>
      </c>
      <c r="AB966" s="17">
        <v>20</v>
      </c>
      <c r="AC966" s="17">
        <v>59391</v>
      </c>
      <c r="AD966" s="17">
        <v>380</v>
      </c>
      <c r="AE966" s="16"/>
      <c r="AF966" s="15" t="s">
        <v>995</v>
      </c>
      <c r="AG966" s="16" t="b">
        <v>1</v>
      </c>
      <c r="AH966" s="15" t="s">
        <v>995</v>
      </c>
      <c r="AI966" s="15" t="s">
        <v>995</v>
      </c>
      <c r="AJ966" s="15" t="s">
        <v>995</v>
      </c>
      <c r="AK966" s="16" t="b">
        <v>0</v>
      </c>
      <c r="AL966" s="16" t="b">
        <v>0</v>
      </c>
      <c r="AM966" s="16"/>
      <c r="AN966" s="15" t="s">
        <v>9209</v>
      </c>
      <c r="AO966" s="15" t="s">
        <v>1019</v>
      </c>
      <c r="AP966" s="15" t="s">
        <v>1007</v>
      </c>
      <c r="AQ966" s="15" t="s">
        <v>1008</v>
      </c>
      <c r="AR966" s="15" t="s">
        <v>9284</v>
      </c>
    </row>
    <row r="967" spans="1:44" ht="15.5" x14ac:dyDescent="0.35">
      <c r="A967" s="15" t="s">
        <v>9366</v>
      </c>
      <c r="B967" s="15" t="s">
        <v>9367</v>
      </c>
      <c r="C967" s="15" t="s">
        <v>9368</v>
      </c>
      <c r="D967" s="16"/>
      <c r="E967" s="16"/>
      <c r="F967" s="16"/>
      <c r="G967" s="15" t="s">
        <v>1251</v>
      </c>
      <c r="H967" s="15" t="s">
        <v>995</v>
      </c>
      <c r="I967" s="15" t="s">
        <v>995</v>
      </c>
      <c r="J967" s="15" t="s">
        <v>995</v>
      </c>
      <c r="K967" s="15" t="s">
        <v>996</v>
      </c>
      <c r="L967" s="15" t="s">
        <v>995</v>
      </c>
      <c r="M967" s="15" t="s">
        <v>997</v>
      </c>
      <c r="N967" s="15" t="s">
        <v>9369</v>
      </c>
      <c r="O967" s="15" t="s">
        <v>9360</v>
      </c>
      <c r="P967" s="15" t="s">
        <v>9106</v>
      </c>
      <c r="Q967" s="15" t="s">
        <v>537</v>
      </c>
      <c r="R967" s="15" t="s">
        <v>9361</v>
      </c>
      <c r="S967" s="15" t="s">
        <v>9362</v>
      </c>
      <c r="T967" s="15" t="s">
        <v>1001</v>
      </c>
      <c r="U967" s="15" t="s">
        <v>9370</v>
      </c>
      <c r="V967" s="15" t="s">
        <v>9371</v>
      </c>
      <c r="W967" s="15" t="s">
        <v>995</v>
      </c>
      <c r="X967" s="18" t="s">
        <v>9372</v>
      </c>
      <c r="Y967" s="15" t="s">
        <v>995</v>
      </c>
      <c r="Z967" s="17">
        <v>0</v>
      </c>
      <c r="AA967" s="17">
        <v>1</v>
      </c>
      <c r="AB967" s="16"/>
      <c r="AC967" s="16"/>
      <c r="AD967" s="16"/>
      <c r="AE967" s="16"/>
      <c r="AF967" s="15" t="s">
        <v>995</v>
      </c>
      <c r="AG967" s="16" t="b">
        <v>0</v>
      </c>
      <c r="AH967" s="15" t="s">
        <v>995</v>
      </c>
      <c r="AI967" s="15" t="s">
        <v>995</v>
      </c>
      <c r="AJ967" s="15" t="s">
        <v>995</v>
      </c>
      <c r="AK967" s="16" t="b">
        <v>0</v>
      </c>
      <c r="AL967" s="16" t="b">
        <v>0</v>
      </c>
      <c r="AM967" s="16"/>
      <c r="AN967" s="15" t="s">
        <v>9209</v>
      </c>
      <c r="AO967" s="15" t="s">
        <v>1019</v>
      </c>
      <c r="AP967" s="15" t="s">
        <v>1007</v>
      </c>
      <c r="AQ967" s="15" t="s">
        <v>1008</v>
      </c>
      <c r="AR967" s="16"/>
    </row>
    <row r="968" spans="1:44" ht="15.5" x14ac:dyDescent="0.35">
      <c r="A968" s="15" t="s">
        <v>9373</v>
      </c>
      <c r="B968" s="15" t="s">
        <v>9374</v>
      </c>
      <c r="C968" s="15" t="s">
        <v>9375</v>
      </c>
      <c r="D968" s="16"/>
      <c r="E968" s="17">
        <v>46</v>
      </c>
      <c r="F968" s="17">
        <v>9</v>
      </c>
      <c r="G968" s="15" t="s">
        <v>1034</v>
      </c>
      <c r="H968" s="15" t="s">
        <v>995</v>
      </c>
      <c r="I968" s="15" t="s">
        <v>995</v>
      </c>
      <c r="J968" s="15" t="s">
        <v>995</v>
      </c>
      <c r="K968" s="15" t="s">
        <v>996</v>
      </c>
      <c r="L968" s="15" t="s">
        <v>995</v>
      </c>
      <c r="M968" s="15" t="s">
        <v>1139</v>
      </c>
      <c r="N968" s="15" t="s">
        <v>9376</v>
      </c>
      <c r="O968" s="15" t="s">
        <v>9377</v>
      </c>
      <c r="P968" s="15" t="s">
        <v>9106</v>
      </c>
      <c r="Q968" s="15" t="s">
        <v>537</v>
      </c>
      <c r="R968" s="15" t="s">
        <v>9378</v>
      </c>
      <c r="S968" s="15" t="s">
        <v>9379</v>
      </c>
      <c r="T968" s="15" t="s">
        <v>1001</v>
      </c>
      <c r="U968" s="15" t="s">
        <v>9380</v>
      </c>
      <c r="V968" s="15" t="s">
        <v>9381</v>
      </c>
      <c r="W968" s="15" t="s">
        <v>995</v>
      </c>
      <c r="X968" s="18" t="s">
        <v>9382</v>
      </c>
      <c r="Y968" s="15" t="s">
        <v>995</v>
      </c>
      <c r="Z968" s="17">
        <v>0</v>
      </c>
      <c r="AA968" s="17">
        <v>1</v>
      </c>
      <c r="AB968" s="16"/>
      <c r="AC968" s="16"/>
      <c r="AD968" s="16"/>
      <c r="AE968" s="16"/>
      <c r="AF968" s="15" t="s">
        <v>995</v>
      </c>
      <c r="AG968" s="16" t="b">
        <v>0</v>
      </c>
      <c r="AH968" s="15" t="s">
        <v>995</v>
      </c>
      <c r="AI968" s="15" t="s">
        <v>995</v>
      </c>
      <c r="AJ968" s="15" t="s">
        <v>995</v>
      </c>
      <c r="AK968" s="16" t="b">
        <v>0</v>
      </c>
      <c r="AL968" s="16" t="b">
        <v>0</v>
      </c>
      <c r="AM968" s="16"/>
      <c r="AN968" s="15" t="s">
        <v>1478</v>
      </c>
      <c r="AO968" s="15" t="s">
        <v>1139</v>
      </c>
      <c r="AP968" s="15" t="s">
        <v>1007</v>
      </c>
      <c r="AQ968" s="15" t="s">
        <v>1008</v>
      </c>
      <c r="AR968" s="16"/>
    </row>
    <row r="969" spans="1:44" ht="15.5" x14ac:dyDescent="0.35">
      <c r="A969" s="15" t="s">
        <v>9383</v>
      </c>
      <c r="B969" s="15" t="s">
        <v>9384</v>
      </c>
      <c r="C969" s="15" t="s">
        <v>9385</v>
      </c>
      <c r="D969" s="16"/>
      <c r="E969" s="17">
        <v>64</v>
      </c>
      <c r="F969" s="17">
        <v>10</v>
      </c>
      <c r="G969" s="15" t="s">
        <v>1061</v>
      </c>
      <c r="H969" s="15" t="s">
        <v>995</v>
      </c>
      <c r="I969" s="15" t="s">
        <v>995</v>
      </c>
      <c r="J969" s="15" t="s">
        <v>995</v>
      </c>
      <c r="K969" s="15" t="s">
        <v>996</v>
      </c>
      <c r="L969" s="15" t="s">
        <v>995</v>
      </c>
      <c r="M969" s="15" t="s">
        <v>997</v>
      </c>
      <c r="N969" s="15" t="s">
        <v>9386</v>
      </c>
      <c r="O969" s="15" t="s">
        <v>9360</v>
      </c>
      <c r="P969" s="15" t="s">
        <v>9106</v>
      </c>
      <c r="Q969" s="15" t="s">
        <v>537</v>
      </c>
      <c r="R969" s="15" t="s">
        <v>4415</v>
      </c>
      <c r="S969" s="15" t="s">
        <v>9387</v>
      </c>
      <c r="T969" s="15" t="s">
        <v>1001</v>
      </c>
      <c r="U969" s="15" t="s">
        <v>9388</v>
      </c>
      <c r="V969" s="15" t="s">
        <v>9389</v>
      </c>
      <c r="W969" s="15" t="s">
        <v>995</v>
      </c>
      <c r="X969" s="18" t="s">
        <v>9390</v>
      </c>
      <c r="Y969" s="15" t="s">
        <v>995</v>
      </c>
      <c r="Z969" s="17">
        <v>0</v>
      </c>
      <c r="AA969" s="17">
        <v>1</v>
      </c>
      <c r="AB969" s="16"/>
      <c r="AC969" s="16"/>
      <c r="AD969" s="16"/>
      <c r="AE969" s="16"/>
      <c r="AF969" s="15" t="s">
        <v>995</v>
      </c>
      <c r="AG969" s="16" t="b">
        <v>0</v>
      </c>
      <c r="AH969" s="15" t="s">
        <v>995</v>
      </c>
      <c r="AI969" s="15" t="s">
        <v>995</v>
      </c>
      <c r="AJ969" s="15" t="s">
        <v>995</v>
      </c>
      <c r="AK969" s="16" t="b">
        <v>0</v>
      </c>
      <c r="AL969" s="16" t="b">
        <v>0</v>
      </c>
      <c r="AM969" s="16"/>
      <c r="AN969" s="15" t="s">
        <v>9209</v>
      </c>
      <c r="AO969" s="15" t="s">
        <v>1019</v>
      </c>
      <c r="AP969" s="15" t="s">
        <v>1007</v>
      </c>
      <c r="AQ969" s="15" t="s">
        <v>1008</v>
      </c>
      <c r="AR969" s="16"/>
    </row>
    <row r="970" spans="1:44" ht="15.5" x14ac:dyDescent="0.35">
      <c r="A970" s="15" t="s">
        <v>9391</v>
      </c>
      <c r="B970" s="15" t="s">
        <v>9392</v>
      </c>
      <c r="C970" s="15" t="s">
        <v>9393</v>
      </c>
      <c r="D970" s="16"/>
      <c r="E970" s="17">
        <v>99</v>
      </c>
      <c r="F970" s="17">
        <v>10</v>
      </c>
      <c r="G970" s="15" t="s">
        <v>1023</v>
      </c>
      <c r="H970" s="15" t="s">
        <v>995</v>
      </c>
      <c r="I970" s="15" t="s">
        <v>995</v>
      </c>
      <c r="J970" s="15" t="s">
        <v>995</v>
      </c>
      <c r="K970" s="15" t="s">
        <v>996</v>
      </c>
      <c r="L970" s="15" t="s">
        <v>995</v>
      </c>
      <c r="M970" s="15" t="s">
        <v>997</v>
      </c>
      <c r="N970" s="15" t="s">
        <v>9394</v>
      </c>
      <c r="O970" s="15" t="s">
        <v>9377</v>
      </c>
      <c r="P970" s="15" t="s">
        <v>9106</v>
      </c>
      <c r="Q970" s="15" t="s">
        <v>537</v>
      </c>
      <c r="R970" s="15" t="s">
        <v>9377</v>
      </c>
      <c r="S970" s="15" t="s">
        <v>9395</v>
      </c>
      <c r="T970" s="15" t="s">
        <v>1001</v>
      </c>
      <c r="U970" s="15" t="s">
        <v>9396</v>
      </c>
      <c r="V970" s="15" t="s">
        <v>9397</v>
      </c>
      <c r="W970" s="15" t="s">
        <v>995</v>
      </c>
      <c r="X970" s="18" t="s">
        <v>9398</v>
      </c>
      <c r="Y970" s="15" t="s">
        <v>995</v>
      </c>
      <c r="Z970" s="17">
        <v>0</v>
      </c>
      <c r="AA970" s="17">
        <v>1</v>
      </c>
      <c r="AB970" s="16"/>
      <c r="AC970" s="16"/>
      <c r="AD970" s="16"/>
      <c r="AE970" s="16"/>
      <c r="AF970" s="15" t="s">
        <v>995</v>
      </c>
      <c r="AG970" s="16" t="b">
        <v>0</v>
      </c>
      <c r="AH970" s="15" t="s">
        <v>995</v>
      </c>
      <c r="AI970" s="15" t="s">
        <v>995</v>
      </c>
      <c r="AJ970" s="15" t="s">
        <v>995</v>
      </c>
      <c r="AK970" s="16" t="b">
        <v>0</v>
      </c>
      <c r="AL970" s="16" t="b">
        <v>0</v>
      </c>
      <c r="AM970" s="16"/>
      <c r="AN970" s="15" t="s">
        <v>1426</v>
      </c>
      <c r="AO970" s="15" t="s">
        <v>1077</v>
      </c>
      <c r="AP970" s="15" t="s">
        <v>1007</v>
      </c>
      <c r="AQ970" s="15" t="s">
        <v>1008</v>
      </c>
      <c r="AR970" s="16"/>
    </row>
    <row r="971" spans="1:44" ht="15.5" x14ac:dyDescent="0.35">
      <c r="A971" s="15" t="s">
        <v>9399</v>
      </c>
      <c r="B971" s="15" t="s">
        <v>9400</v>
      </c>
      <c r="C971" s="15" t="s">
        <v>9401</v>
      </c>
      <c r="D971" s="16"/>
      <c r="E971" s="17">
        <v>95</v>
      </c>
      <c r="F971" s="17">
        <v>10</v>
      </c>
      <c r="G971" s="15" t="s">
        <v>1115</v>
      </c>
      <c r="H971" s="15" t="s">
        <v>995</v>
      </c>
      <c r="I971" s="15" t="s">
        <v>995</v>
      </c>
      <c r="J971" s="15" t="s">
        <v>995</v>
      </c>
      <c r="K971" s="15" t="s">
        <v>996</v>
      </c>
      <c r="L971" s="15" t="s">
        <v>995</v>
      </c>
      <c r="M971" s="15" t="s">
        <v>997</v>
      </c>
      <c r="N971" s="15" t="s">
        <v>9402</v>
      </c>
      <c r="O971" s="15" t="s">
        <v>9377</v>
      </c>
      <c r="P971" s="15" t="s">
        <v>9106</v>
      </c>
      <c r="Q971" s="15" t="s">
        <v>537</v>
      </c>
      <c r="R971" s="15" t="s">
        <v>9377</v>
      </c>
      <c r="S971" s="15" t="s">
        <v>9395</v>
      </c>
      <c r="T971" s="15" t="s">
        <v>1001</v>
      </c>
      <c r="U971" s="15" t="s">
        <v>9403</v>
      </c>
      <c r="V971" s="15" t="s">
        <v>9404</v>
      </c>
      <c r="W971" s="15" t="s">
        <v>995</v>
      </c>
      <c r="X971" s="18" t="s">
        <v>9405</v>
      </c>
      <c r="Y971" s="15" t="s">
        <v>995</v>
      </c>
      <c r="Z971" s="17">
        <v>0</v>
      </c>
      <c r="AA971" s="17">
        <v>1</v>
      </c>
      <c r="AB971" s="16"/>
      <c r="AC971" s="16"/>
      <c r="AD971" s="16"/>
      <c r="AE971" s="16"/>
      <c r="AF971" s="15" t="s">
        <v>995</v>
      </c>
      <c r="AG971" s="16" t="b">
        <v>0</v>
      </c>
      <c r="AH971" s="15" t="s">
        <v>995</v>
      </c>
      <c r="AI971" s="15" t="s">
        <v>995</v>
      </c>
      <c r="AJ971" s="15" t="s">
        <v>995</v>
      </c>
      <c r="AK971" s="16" t="b">
        <v>0</v>
      </c>
      <c r="AL971" s="16" t="b">
        <v>0</v>
      </c>
      <c r="AM971" s="16"/>
      <c r="AN971" s="15" t="s">
        <v>9209</v>
      </c>
      <c r="AO971" s="15" t="s">
        <v>1019</v>
      </c>
      <c r="AP971" s="15" t="s">
        <v>1007</v>
      </c>
      <c r="AQ971" s="15" t="s">
        <v>1008</v>
      </c>
      <c r="AR971" s="16"/>
    </row>
    <row r="972" spans="1:44" ht="15.5" x14ac:dyDescent="0.35">
      <c r="A972" s="15" t="s">
        <v>9406</v>
      </c>
      <c r="B972" s="15" t="s">
        <v>9407</v>
      </c>
      <c r="C972" s="15" t="s">
        <v>9408</v>
      </c>
      <c r="D972" s="16"/>
      <c r="E972" s="17">
        <v>99</v>
      </c>
      <c r="F972" s="17">
        <v>10</v>
      </c>
      <c r="G972" s="15" t="s">
        <v>1034</v>
      </c>
      <c r="H972" s="15" t="s">
        <v>995</v>
      </c>
      <c r="I972" s="15" t="s">
        <v>995</v>
      </c>
      <c r="J972" s="15" t="s">
        <v>9391</v>
      </c>
      <c r="K972" s="15" t="s">
        <v>9392</v>
      </c>
      <c r="L972" s="15" t="s">
        <v>995</v>
      </c>
      <c r="M972" s="15" t="s">
        <v>2800</v>
      </c>
      <c r="N972" s="15" t="s">
        <v>9409</v>
      </c>
      <c r="O972" s="15" t="s">
        <v>9377</v>
      </c>
      <c r="P972" s="15" t="s">
        <v>9106</v>
      </c>
      <c r="Q972" s="15" t="s">
        <v>537</v>
      </c>
      <c r="R972" s="15" t="s">
        <v>9377</v>
      </c>
      <c r="S972" s="15" t="s">
        <v>9395</v>
      </c>
      <c r="T972" s="15" t="s">
        <v>1001</v>
      </c>
      <c r="U972" s="15" t="s">
        <v>9396</v>
      </c>
      <c r="V972" s="15" t="s">
        <v>9397</v>
      </c>
      <c r="W972" s="15" t="s">
        <v>995</v>
      </c>
      <c r="X972" s="18" t="s">
        <v>9410</v>
      </c>
      <c r="Y972" s="15" t="s">
        <v>995</v>
      </c>
      <c r="Z972" s="17">
        <v>0</v>
      </c>
      <c r="AA972" s="17">
        <v>1</v>
      </c>
      <c r="AB972" s="16"/>
      <c r="AC972" s="16"/>
      <c r="AD972" s="16"/>
      <c r="AE972" s="16"/>
      <c r="AF972" s="15" t="s">
        <v>995</v>
      </c>
      <c r="AG972" s="16" t="b">
        <v>0</v>
      </c>
      <c r="AH972" s="15" t="s">
        <v>995</v>
      </c>
      <c r="AI972" s="15" t="s">
        <v>995</v>
      </c>
      <c r="AJ972" s="15" t="s">
        <v>995</v>
      </c>
      <c r="AK972" s="16" t="b">
        <v>0</v>
      </c>
      <c r="AL972" s="16" t="b">
        <v>0</v>
      </c>
      <c r="AM972" s="16"/>
      <c r="AN972" s="15" t="s">
        <v>2034</v>
      </c>
      <c r="AO972" s="15" t="s">
        <v>2800</v>
      </c>
      <c r="AP972" s="15" t="s">
        <v>1007</v>
      </c>
      <c r="AQ972" s="15" t="s">
        <v>1008</v>
      </c>
      <c r="AR972" s="16"/>
    </row>
    <row r="973" spans="1:44" ht="15.5" x14ac:dyDescent="0.35">
      <c r="A973" s="15" t="s">
        <v>9411</v>
      </c>
      <c r="B973" s="15" t="s">
        <v>9412</v>
      </c>
      <c r="C973" s="15" t="s">
        <v>9413</v>
      </c>
      <c r="D973" s="16"/>
      <c r="E973" s="17">
        <v>99</v>
      </c>
      <c r="F973" s="17">
        <v>10</v>
      </c>
      <c r="G973" s="15" t="s">
        <v>1251</v>
      </c>
      <c r="H973" s="15" t="s">
        <v>995</v>
      </c>
      <c r="I973" s="15" t="s">
        <v>995</v>
      </c>
      <c r="J973" s="15" t="s">
        <v>9366</v>
      </c>
      <c r="K973" s="15" t="s">
        <v>9367</v>
      </c>
      <c r="L973" s="15" t="s">
        <v>995</v>
      </c>
      <c r="M973" s="15" t="s">
        <v>997</v>
      </c>
      <c r="N973" s="15" t="s">
        <v>9414</v>
      </c>
      <c r="O973" s="15" t="s">
        <v>9377</v>
      </c>
      <c r="P973" s="15" t="s">
        <v>9106</v>
      </c>
      <c r="Q973" s="15" t="s">
        <v>537</v>
      </c>
      <c r="R973" s="15" t="s">
        <v>9377</v>
      </c>
      <c r="S973" s="15" t="s">
        <v>9415</v>
      </c>
      <c r="T973" s="15" t="s">
        <v>1001</v>
      </c>
      <c r="U973" s="15" t="s">
        <v>9396</v>
      </c>
      <c r="V973" s="15" t="s">
        <v>9416</v>
      </c>
      <c r="W973" s="15" t="s">
        <v>995</v>
      </c>
      <c r="X973" s="18" t="s">
        <v>9417</v>
      </c>
      <c r="Y973" s="15" t="s">
        <v>995</v>
      </c>
      <c r="Z973" s="17">
        <v>0</v>
      </c>
      <c r="AA973" s="17">
        <v>1</v>
      </c>
      <c r="AB973" s="16"/>
      <c r="AC973" s="16"/>
      <c r="AD973" s="16"/>
      <c r="AE973" s="16"/>
      <c r="AF973" s="15" t="s">
        <v>995</v>
      </c>
      <c r="AG973" s="16" t="b">
        <v>0</v>
      </c>
      <c r="AH973" s="15" t="s">
        <v>995</v>
      </c>
      <c r="AI973" s="15" t="s">
        <v>995</v>
      </c>
      <c r="AJ973" s="15" t="s">
        <v>995</v>
      </c>
      <c r="AK973" s="16" t="b">
        <v>0</v>
      </c>
      <c r="AL973" s="16" t="b">
        <v>0</v>
      </c>
      <c r="AM973" s="16"/>
      <c r="AN973" s="15" t="s">
        <v>9209</v>
      </c>
      <c r="AO973" s="15" t="s">
        <v>1019</v>
      </c>
      <c r="AP973" s="15" t="s">
        <v>1007</v>
      </c>
      <c r="AQ973" s="15" t="s">
        <v>1008</v>
      </c>
      <c r="AR973" s="16"/>
    </row>
    <row r="974" spans="1:44" ht="15.5" x14ac:dyDescent="0.35">
      <c r="A974" s="15" t="s">
        <v>9418</v>
      </c>
      <c r="B974" s="15" t="s">
        <v>9419</v>
      </c>
      <c r="C974" s="15" t="s">
        <v>9420</v>
      </c>
      <c r="D974" s="16"/>
      <c r="E974" s="17">
        <v>99</v>
      </c>
      <c r="F974" s="17">
        <v>10</v>
      </c>
      <c r="G974" s="15" t="s">
        <v>1564</v>
      </c>
      <c r="H974" s="15" t="s">
        <v>995</v>
      </c>
      <c r="I974" s="15" t="s">
        <v>995</v>
      </c>
      <c r="J974" s="15" t="s">
        <v>9411</v>
      </c>
      <c r="K974" s="15" t="s">
        <v>9412</v>
      </c>
      <c r="L974" s="15" t="s">
        <v>995</v>
      </c>
      <c r="M974" s="15" t="s">
        <v>997</v>
      </c>
      <c r="N974" s="15" t="s">
        <v>9421</v>
      </c>
      <c r="O974" s="15" t="s">
        <v>9377</v>
      </c>
      <c r="P974" s="15" t="s">
        <v>9106</v>
      </c>
      <c r="Q974" s="15" t="s">
        <v>537</v>
      </c>
      <c r="R974" s="15" t="s">
        <v>9377</v>
      </c>
      <c r="S974" s="15" t="s">
        <v>9415</v>
      </c>
      <c r="T974" s="15" t="s">
        <v>1001</v>
      </c>
      <c r="U974" s="15" t="s">
        <v>9396</v>
      </c>
      <c r="V974" s="15" t="s">
        <v>9422</v>
      </c>
      <c r="W974" s="15" t="s">
        <v>995</v>
      </c>
      <c r="X974" s="18" t="s">
        <v>9423</v>
      </c>
      <c r="Y974" s="15" t="s">
        <v>995</v>
      </c>
      <c r="Z974" s="17">
        <v>0</v>
      </c>
      <c r="AA974" s="17">
        <v>1</v>
      </c>
      <c r="AB974" s="16"/>
      <c r="AC974" s="17">
        <v>500000</v>
      </c>
      <c r="AD974" s="17">
        <v>700</v>
      </c>
      <c r="AE974" s="16"/>
      <c r="AF974" s="15" t="s">
        <v>995</v>
      </c>
      <c r="AG974" s="16" t="b">
        <v>0</v>
      </c>
      <c r="AH974" s="15" t="s">
        <v>995</v>
      </c>
      <c r="AI974" s="15" t="s">
        <v>995</v>
      </c>
      <c r="AJ974" s="15" t="s">
        <v>995</v>
      </c>
      <c r="AK974" s="16" t="b">
        <v>0</v>
      </c>
      <c r="AL974" s="16" t="b">
        <v>0</v>
      </c>
      <c r="AM974" s="16"/>
      <c r="AN974" s="15" t="s">
        <v>9209</v>
      </c>
      <c r="AO974" s="15" t="s">
        <v>1019</v>
      </c>
      <c r="AP974" s="15" t="s">
        <v>1007</v>
      </c>
      <c r="AQ974" s="15" t="s">
        <v>1008</v>
      </c>
      <c r="AR974" s="16"/>
    </row>
    <row r="975" spans="1:44" ht="15.5" x14ac:dyDescent="0.35">
      <c r="A975" s="15" t="s">
        <v>9424</v>
      </c>
      <c r="B975" s="15" t="s">
        <v>9425</v>
      </c>
      <c r="C975" s="15" t="s">
        <v>9426</v>
      </c>
      <c r="D975" s="16"/>
      <c r="E975" s="17">
        <v>99</v>
      </c>
      <c r="F975" s="17">
        <v>10</v>
      </c>
      <c r="G975" s="15" t="s">
        <v>1061</v>
      </c>
      <c r="H975" s="15" t="s">
        <v>995</v>
      </c>
      <c r="I975" s="15" t="s">
        <v>9427</v>
      </c>
      <c r="J975" s="15" t="s">
        <v>995</v>
      </c>
      <c r="K975" s="15" t="s">
        <v>996</v>
      </c>
      <c r="L975" s="15" t="s">
        <v>995</v>
      </c>
      <c r="M975" s="15" t="s">
        <v>997</v>
      </c>
      <c r="N975" s="15" t="s">
        <v>9428</v>
      </c>
      <c r="O975" s="15" t="s">
        <v>9377</v>
      </c>
      <c r="P975" s="15" t="s">
        <v>9106</v>
      </c>
      <c r="Q975" s="15" t="s">
        <v>537</v>
      </c>
      <c r="R975" s="15" t="s">
        <v>9377</v>
      </c>
      <c r="S975" s="15" t="s">
        <v>9415</v>
      </c>
      <c r="T975" s="15" t="s">
        <v>1001</v>
      </c>
      <c r="U975" s="15" t="s">
        <v>9396</v>
      </c>
      <c r="V975" s="15" t="s">
        <v>9429</v>
      </c>
      <c r="W975" s="15" t="s">
        <v>995</v>
      </c>
      <c r="X975" s="18" t="s">
        <v>9430</v>
      </c>
      <c r="Y975" s="15" t="s">
        <v>995</v>
      </c>
      <c r="Z975" s="17">
        <v>0</v>
      </c>
      <c r="AA975" s="17">
        <v>1</v>
      </c>
      <c r="AB975" s="17">
        <v>8</v>
      </c>
      <c r="AC975" s="16"/>
      <c r="AD975" s="16"/>
      <c r="AE975" s="16"/>
      <c r="AF975" s="15" t="s">
        <v>995</v>
      </c>
      <c r="AG975" s="16" t="b">
        <v>0</v>
      </c>
      <c r="AH975" s="15" t="s">
        <v>995</v>
      </c>
      <c r="AI975" s="15" t="s">
        <v>995</v>
      </c>
      <c r="AJ975" s="15" t="s">
        <v>995</v>
      </c>
      <c r="AK975" s="16" t="b">
        <v>0</v>
      </c>
      <c r="AL975" s="16" t="b">
        <v>0</v>
      </c>
      <c r="AM975" s="16"/>
      <c r="AN975" s="15" t="s">
        <v>9209</v>
      </c>
      <c r="AO975" s="15" t="s">
        <v>1019</v>
      </c>
      <c r="AP975" s="15" t="s">
        <v>1007</v>
      </c>
      <c r="AQ975" s="15" t="s">
        <v>1008</v>
      </c>
      <c r="AR975" s="16"/>
    </row>
    <row r="976" spans="1:44" ht="15.5" x14ac:dyDescent="0.35">
      <c r="A976" s="15" t="s">
        <v>9431</v>
      </c>
      <c r="B976" s="15" t="s">
        <v>9432</v>
      </c>
      <c r="C976" s="15" t="s">
        <v>9433</v>
      </c>
      <c r="D976" s="16"/>
      <c r="E976" s="16"/>
      <c r="F976" s="16"/>
      <c r="G976" s="15" t="s">
        <v>1061</v>
      </c>
      <c r="H976" s="15" t="s">
        <v>995</v>
      </c>
      <c r="I976" s="15" t="s">
        <v>995</v>
      </c>
      <c r="J976" s="15" t="s">
        <v>995</v>
      </c>
      <c r="K976" s="15" t="s">
        <v>996</v>
      </c>
      <c r="L976" s="15" t="s">
        <v>995</v>
      </c>
      <c r="M976" s="15" t="s">
        <v>997</v>
      </c>
      <c r="N976" s="15" t="s">
        <v>9434</v>
      </c>
      <c r="O976" s="15" t="s">
        <v>9435</v>
      </c>
      <c r="P976" s="15" t="s">
        <v>9106</v>
      </c>
      <c r="Q976" s="15" t="s">
        <v>537</v>
      </c>
      <c r="R976" s="15" t="s">
        <v>9436</v>
      </c>
      <c r="S976" s="15" t="s">
        <v>9437</v>
      </c>
      <c r="T976" s="15" t="s">
        <v>1001</v>
      </c>
      <c r="U976" s="15" t="s">
        <v>9438</v>
      </c>
      <c r="V976" s="15" t="s">
        <v>9439</v>
      </c>
      <c r="W976" s="15" t="s">
        <v>995</v>
      </c>
      <c r="X976" s="18" t="s">
        <v>9440</v>
      </c>
      <c r="Y976" s="15" t="s">
        <v>995</v>
      </c>
      <c r="Z976" s="17">
        <v>0</v>
      </c>
      <c r="AA976" s="17">
        <v>1</v>
      </c>
      <c r="AB976" s="16"/>
      <c r="AC976" s="16"/>
      <c r="AD976" s="16"/>
      <c r="AE976" s="16"/>
      <c r="AF976" s="15" t="s">
        <v>995</v>
      </c>
      <c r="AG976" s="16" t="b">
        <v>0</v>
      </c>
      <c r="AH976" s="15" t="s">
        <v>995</v>
      </c>
      <c r="AI976" s="15" t="s">
        <v>995</v>
      </c>
      <c r="AJ976" s="15" t="s">
        <v>995</v>
      </c>
      <c r="AK976" s="16" t="b">
        <v>0</v>
      </c>
      <c r="AL976" s="16" t="b">
        <v>0</v>
      </c>
      <c r="AM976" s="16"/>
      <c r="AN976" s="15" t="s">
        <v>9441</v>
      </c>
      <c r="AO976" s="15" t="s">
        <v>1019</v>
      </c>
      <c r="AP976" s="15" t="s">
        <v>1007</v>
      </c>
      <c r="AQ976" s="15" t="s">
        <v>1008</v>
      </c>
      <c r="AR976" s="16"/>
    </row>
    <row r="977" spans="1:44" ht="15.5" x14ac:dyDescent="0.35">
      <c r="A977" s="15" t="s">
        <v>9442</v>
      </c>
      <c r="B977" s="15" t="s">
        <v>9443</v>
      </c>
      <c r="C977" s="15" t="s">
        <v>9444</v>
      </c>
      <c r="D977" s="16"/>
      <c r="E977" s="17">
        <v>66</v>
      </c>
      <c r="F977" s="17">
        <v>10</v>
      </c>
      <c r="G977" s="15" t="s">
        <v>1061</v>
      </c>
      <c r="H977" s="15" t="s">
        <v>995</v>
      </c>
      <c r="I977" s="15" t="s">
        <v>995</v>
      </c>
      <c r="J977" s="15" t="s">
        <v>995</v>
      </c>
      <c r="K977" s="15" t="s">
        <v>996</v>
      </c>
      <c r="L977" s="15" t="s">
        <v>995</v>
      </c>
      <c r="M977" s="15" t="s">
        <v>997</v>
      </c>
      <c r="N977" s="15" t="s">
        <v>9445</v>
      </c>
      <c r="O977" s="15" t="s">
        <v>9435</v>
      </c>
      <c r="P977" s="15" t="s">
        <v>9106</v>
      </c>
      <c r="Q977" s="15" t="s">
        <v>537</v>
      </c>
      <c r="R977" s="15" t="s">
        <v>9446</v>
      </c>
      <c r="S977" s="15" t="s">
        <v>9447</v>
      </c>
      <c r="T977" s="15" t="s">
        <v>1001</v>
      </c>
      <c r="U977" s="15" t="s">
        <v>9448</v>
      </c>
      <c r="V977" s="15" t="s">
        <v>9449</v>
      </c>
      <c r="W977" s="15" t="s">
        <v>995</v>
      </c>
      <c r="X977" s="18" t="s">
        <v>9450</v>
      </c>
      <c r="Y977" s="15" t="s">
        <v>995</v>
      </c>
      <c r="Z977" s="17">
        <v>0</v>
      </c>
      <c r="AA977" s="17">
        <v>1</v>
      </c>
      <c r="AB977" s="16"/>
      <c r="AC977" s="16"/>
      <c r="AD977" s="16"/>
      <c r="AE977" s="16"/>
      <c r="AF977" s="15" t="s">
        <v>995</v>
      </c>
      <c r="AG977" s="16" t="b">
        <v>0</v>
      </c>
      <c r="AH977" s="15" t="s">
        <v>995</v>
      </c>
      <c r="AI977" s="15" t="s">
        <v>995</v>
      </c>
      <c r="AJ977" s="15" t="s">
        <v>995</v>
      </c>
      <c r="AK977" s="16" t="b">
        <v>0</v>
      </c>
      <c r="AL977" s="16" t="b">
        <v>0</v>
      </c>
      <c r="AM977" s="16"/>
      <c r="AN977" s="15" t="s">
        <v>2815</v>
      </c>
      <c r="AO977" s="15" t="s">
        <v>1067</v>
      </c>
      <c r="AP977" s="15" t="s">
        <v>1007</v>
      </c>
      <c r="AQ977" s="15" t="s">
        <v>1008</v>
      </c>
      <c r="AR977" s="16"/>
    </row>
    <row r="978" spans="1:44" ht="15.5" x14ac:dyDescent="0.35">
      <c r="A978" s="15" t="s">
        <v>9357</v>
      </c>
      <c r="B978" s="15" t="s">
        <v>9358</v>
      </c>
      <c r="C978" s="15" t="s">
        <v>9451</v>
      </c>
      <c r="D978" s="16"/>
      <c r="E978" s="17">
        <v>97</v>
      </c>
      <c r="F978" s="17">
        <v>10</v>
      </c>
      <c r="G978" s="15" t="s">
        <v>1115</v>
      </c>
      <c r="H978" s="15" t="s">
        <v>995</v>
      </c>
      <c r="I978" s="15" t="s">
        <v>9356</v>
      </c>
      <c r="J978" s="15" t="s">
        <v>995</v>
      </c>
      <c r="K978" s="15" t="s">
        <v>996</v>
      </c>
      <c r="L978" s="15" t="s">
        <v>995</v>
      </c>
      <c r="M978" s="15" t="s">
        <v>997</v>
      </c>
      <c r="N978" s="15" t="s">
        <v>9452</v>
      </c>
      <c r="O978" s="15" t="s">
        <v>8866</v>
      </c>
      <c r="P978" s="15" t="s">
        <v>9106</v>
      </c>
      <c r="Q978" s="15" t="s">
        <v>537</v>
      </c>
      <c r="R978" s="15" t="s">
        <v>9453</v>
      </c>
      <c r="S978" s="15" t="s">
        <v>9454</v>
      </c>
      <c r="T978" s="15" t="s">
        <v>1786</v>
      </c>
      <c r="U978" s="15" t="s">
        <v>9455</v>
      </c>
      <c r="V978" s="15" t="s">
        <v>9456</v>
      </c>
      <c r="W978" s="15" t="s">
        <v>995</v>
      </c>
      <c r="X978" s="18" t="s">
        <v>995</v>
      </c>
      <c r="Y978" s="15" t="s">
        <v>995</v>
      </c>
      <c r="Z978" s="17">
        <v>0</v>
      </c>
      <c r="AA978" s="17">
        <v>1</v>
      </c>
      <c r="AB978" s="16"/>
      <c r="AC978" s="16"/>
      <c r="AD978" s="16"/>
      <c r="AE978" s="16"/>
      <c r="AF978" s="15" t="s">
        <v>995</v>
      </c>
      <c r="AG978" s="16" t="b">
        <v>0</v>
      </c>
      <c r="AH978" s="15" t="s">
        <v>995</v>
      </c>
      <c r="AI978" s="15" t="s">
        <v>995</v>
      </c>
      <c r="AJ978" s="15" t="s">
        <v>995</v>
      </c>
      <c r="AK978" s="16" t="b">
        <v>0</v>
      </c>
      <c r="AL978" s="16" t="b">
        <v>0</v>
      </c>
      <c r="AM978" s="16"/>
      <c r="AN978" s="15" t="s">
        <v>9457</v>
      </c>
      <c r="AO978" s="15" t="s">
        <v>1019</v>
      </c>
      <c r="AP978" s="15" t="s">
        <v>1007</v>
      </c>
      <c r="AQ978" s="15" t="s">
        <v>1008</v>
      </c>
      <c r="AR978" s="16"/>
    </row>
    <row r="979" spans="1:44" ht="15.5" x14ac:dyDescent="0.35">
      <c r="A979" s="15" t="s">
        <v>9458</v>
      </c>
      <c r="B979" s="15" t="s">
        <v>9459</v>
      </c>
      <c r="C979" s="15" t="s">
        <v>9460</v>
      </c>
      <c r="D979" s="16"/>
      <c r="E979" s="16"/>
      <c r="F979" s="16"/>
      <c r="G979" s="15" t="s">
        <v>994</v>
      </c>
      <c r="H979" s="15" t="s">
        <v>995</v>
      </c>
      <c r="I979" s="15" t="s">
        <v>995</v>
      </c>
      <c r="J979" s="15" t="s">
        <v>995</v>
      </c>
      <c r="K979" s="15" t="s">
        <v>996</v>
      </c>
      <c r="L979" s="15" t="s">
        <v>995</v>
      </c>
      <c r="M979" s="15" t="s">
        <v>1749</v>
      </c>
      <c r="N979" s="15" t="s">
        <v>9461</v>
      </c>
      <c r="O979" s="15" t="s">
        <v>9462</v>
      </c>
      <c r="P979" s="15" t="s">
        <v>9106</v>
      </c>
      <c r="Q979" s="15" t="s">
        <v>537</v>
      </c>
      <c r="R979" s="15" t="s">
        <v>9463</v>
      </c>
      <c r="S979" s="15" t="s">
        <v>9464</v>
      </c>
      <c r="T979" s="15" t="s">
        <v>1001</v>
      </c>
      <c r="U979" s="15" t="s">
        <v>9465</v>
      </c>
      <c r="V979" s="15" t="s">
        <v>9466</v>
      </c>
      <c r="W979" s="15" t="s">
        <v>995</v>
      </c>
      <c r="X979" s="18" t="s">
        <v>9467</v>
      </c>
      <c r="Y979" s="15" t="s">
        <v>995</v>
      </c>
      <c r="Z979" s="17">
        <v>0</v>
      </c>
      <c r="AA979" s="17">
        <v>1</v>
      </c>
      <c r="AB979" s="16"/>
      <c r="AC979" s="16"/>
      <c r="AD979" s="16"/>
      <c r="AE979" s="16"/>
      <c r="AF979" s="15" t="s">
        <v>995</v>
      </c>
      <c r="AG979" s="16" t="b">
        <v>0</v>
      </c>
      <c r="AH979" s="15" t="s">
        <v>995</v>
      </c>
      <c r="AI979" s="15" t="s">
        <v>995</v>
      </c>
      <c r="AJ979" s="15" t="s">
        <v>995</v>
      </c>
      <c r="AK979" s="16" t="b">
        <v>0</v>
      </c>
      <c r="AL979" s="16" t="b">
        <v>0</v>
      </c>
      <c r="AM979" s="16"/>
      <c r="AN979" s="15" t="s">
        <v>1756</v>
      </c>
      <c r="AO979" s="15" t="s">
        <v>1749</v>
      </c>
      <c r="AP979" s="15" t="s">
        <v>1007</v>
      </c>
      <c r="AQ979" s="15" t="s">
        <v>1008</v>
      </c>
      <c r="AR979" s="16"/>
    </row>
    <row r="980" spans="1:44" ht="15.5" x14ac:dyDescent="0.35">
      <c r="A980" s="15" t="s">
        <v>9468</v>
      </c>
      <c r="B980" s="15" t="s">
        <v>9469</v>
      </c>
      <c r="C980" s="15" t="s">
        <v>9470</v>
      </c>
      <c r="D980" s="16"/>
      <c r="E980" s="17">
        <v>5</v>
      </c>
      <c r="F980" s="17">
        <v>1</v>
      </c>
      <c r="G980" s="15" t="s">
        <v>994</v>
      </c>
      <c r="H980" s="15" t="s">
        <v>995</v>
      </c>
      <c r="I980" s="15" t="s">
        <v>995</v>
      </c>
      <c r="J980" s="15" t="s">
        <v>995</v>
      </c>
      <c r="K980" s="15" t="s">
        <v>996</v>
      </c>
      <c r="L980" s="15" t="s">
        <v>995</v>
      </c>
      <c r="M980" s="15" t="s">
        <v>997</v>
      </c>
      <c r="N980" s="15" t="s">
        <v>9471</v>
      </c>
      <c r="O980" s="15" t="s">
        <v>9462</v>
      </c>
      <c r="P980" s="15" t="s">
        <v>9106</v>
      </c>
      <c r="Q980" s="15" t="s">
        <v>537</v>
      </c>
      <c r="R980" s="15" t="s">
        <v>9472</v>
      </c>
      <c r="S980" s="15" t="s">
        <v>9473</v>
      </c>
      <c r="T980" s="15" t="s">
        <v>1001</v>
      </c>
      <c r="U980" s="15" t="s">
        <v>9474</v>
      </c>
      <c r="V980" s="15" t="s">
        <v>9475</v>
      </c>
      <c r="W980" s="15" t="s">
        <v>995</v>
      </c>
      <c r="X980" s="18" t="s">
        <v>995</v>
      </c>
      <c r="Y980" s="15" t="s">
        <v>995</v>
      </c>
      <c r="Z980" s="17">
        <v>0</v>
      </c>
      <c r="AA980" s="17">
        <v>1</v>
      </c>
      <c r="AB980" s="16"/>
      <c r="AC980" s="16"/>
      <c r="AD980" s="16"/>
      <c r="AE980" s="16"/>
      <c r="AF980" s="15" t="s">
        <v>995</v>
      </c>
      <c r="AG980" s="16" t="b">
        <v>0</v>
      </c>
      <c r="AH980" s="15" t="s">
        <v>995</v>
      </c>
      <c r="AI980" s="15" t="s">
        <v>995</v>
      </c>
      <c r="AJ980" s="15" t="s">
        <v>995</v>
      </c>
      <c r="AK980" s="16" t="b">
        <v>0</v>
      </c>
      <c r="AL980" s="16" t="b">
        <v>0</v>
      </c>
      <c r="AM980" s="16"/>
      <c r="AN980" s="15" t="s">
        <v>9209</v>
      </c>
      <c r="AO980" s="15" t="s">
        <v>1019</v>
      </c>
      <c r="AP980" s="15" t="s">
        <v>1007</v>
      </c>
      <c r="AQ980" s="15" t="s">
        <v>1008</v>
      </c>
      <c r="AR980" s="16"/>
    </row>
    <row r="981" spans="1:44" ht="15.5" x14ac:dyDescent="0.35">
      <c r="A981" s="15" t="s">
        <v>9476</v>
      </c>
      <c r="B981" s="15" t="s">
        <v>9477</v>
      </c>
      <c r="C981" s="15" t="s">
        <v>9478</v>
      </c>
      <c r="D981" s="16"/>
      <c r="E981" s="16"/>
      <c r="F981" s="16"/>
      <c r="G981" s="15" t="s">
        <v>1115</v>
      </c>
      <c r="H981" s="15" t="s">
        <v>995</v>
      </c>
      <c r="I981" s="15" t="s">
        <v>995</v>
      </c>
      <c r="J981" s="15" t="s">
        <v>995</v>
      </c>
      <c r="K981" s="15" t="s">
        <v>996</v>
      </c>
      <c r="L981" s="15" t="s">
        <v>995</v>
      </c>
      <c r="M981" s="15" t="s">
        <v>997</v>
      </c>
      <c r="N981" s="15" t="s">
        <v>9479</v>
      </c>
      <c r="O981" s="15" t="s">
        <v>9462</v>
      </c>
      <c r="P981" s="15" t="s">
        <v>9106</v>
      </c>
      <c r="Q981" s="15" t="s">
        <v>537</v>
      </c>
      <c r="R981" s="15" t="s">
        <v>9480</v>
      </c>
      <c r="S981" s="15" t="s">
        <v>9481</v>
      </c>
      <c r="T981" s="15" t="s">
        <v>1001</v>
      </c>
      <c r="U981" s="15" t="s">
        <v>9482</v>
      </c>
      <c r="V981" s="15" t="s">
        <v>9483</v>
      </c>
      <c r="W981" s="15" t="s">
        <v>995</v>
      </c>
      <c r="X981" s="18" t="s">
        <v>9484</v>
      </c>
      <c r="Y981" s="15" t="s">
        <v>995</v>
      </c>
      <c r="Z981" s="17">
        <v>0</v>
      </c>
      <c r="AA981" s="17">
        <v>1</v>
      </c>
      <c r="AB981" s="16"/>
      <c r="AC981" s="16"/>
      <c r="AD981" s="16"/>
      <c r="AE981" s="16"/>
      <c r="AF981" s="15" t="s">
        <v>995</v>
      </c>
      <c r="AG981" s="16" t="b">
        <v>0</v>
      </c>
      <c r="AH981" s="15" t="s">
        <v>995</v>
      </c>
      <c r="AI981" s="15" t="s">
        <v>995</v>
      </c>
      <c r="AJ981" s="15" t="s">
        <v>995</v>
      </c>
      <c r="AK981" s="16" t="b">
        <v>0</v>
      </c>
      <c r="AL981" s="16" t="b">
        <v>0</v>
      </c>
      <c r="AM981" s="16"/>
      <c r="AN981" s="15" t="s">
        <v>1337</v>
      </c>
      <c r="AO981" s="15" t="s">
        <v>1019</v>
      </c>
      <c r="AP981" s="15" t="s">
        <v>1007</v>
      </c>
      <c r="AQ981" s="15" t="s">
        <v>1008</v>
      </c>
      <c r="AR981" s="16"/>
    </row>
    <row r="982" spans="1:44" ht="15.5" x14ac:dyDescent="0.35">
      <c r="A982" s="15" t="s">
        <v>9485</v>
      </c>
      <c r="B982" s="15" t="s">
        <v>9486</v>
      </c>
      <c r="C982" s="15" t="s">
        <v>9487</v>
      </c>
      <c r="D982" s="16"/>
      <c r="E982" s="16"/>
      <c r="F982" s="16"/>
      <c r="G982" s="15" t="s">
        <v>1331</v>
      </c>
      <c r="H982" s="15" t="s">
        <v>995</v>
      </c>
      <c r="I982" s="15" t="s">
        <v>9488</v>
      </c>
      <c r="J982" s="15" t="s">
        <v>995</v>
      </c>
      <c r="K982" s="15" t="s">
        <v>996</v>
      </c>
      <c r="L982" s="15" t="s">
        <v>995</v>
      </c>
      <c r="M982" s="15" t="s">
        <v>997</v>
      </c>
      <c r="N982" s="15" t="s">
        <v>9489</v>
      </c>
      <c r="O982" s="15" t="s">
        <v>9462</v>
      </c>
      <c r="P982" s="15" t="s">
        <v>9106</v>
      </c>
      <c r="Q982" s="15" t="s">
        <v>537</v>
      </c>
      <c r="R982" s="15" t="s">
        <v>9480</v>
      </c>
      <c r="S982" s="15" t="s">
        <v>9490</v>
      </c>
      <c r="T982" s="15" t="s">
        <v>1001</v>
      </c>
      <c r="U982" s="15" t="s">
        <v>9491</v>
      </c>
      <c r="V982" s="15" t="s">
        <v>9492</v>
      </c>
      <c r="W982" s="15" t="s">
        <v>995</v>
      </c>
      <c r="X982" s="18" t="s">
        <v>995</v>
      </c>
      <c r="Y982" s="15" t="s">
        <v>995</v>
      </c>
      <c r="Z982" s="17">
        <v>0</v>
      </c>
      <c r="AA982" s="17">
        <v>1</v>
      </c>
      <c r="AB982" s="16"/>
      <c r="AC982" s="16"/>
      <c r="AD982" s="16"/>
      <c r="AE982" s="16"/>
      <c r="AF982" s="15" t="s">
        <v>995</v>
      </c>
      <c r="AG982" s="16" t="b">
        <v>0</v>
      </c>
      <c r="AH982" s="15" t="s">
        <v>995</v>
      </c>
      <c r="AI982" s="15" t="s">
        <v>995</v>
      </c>
      <c r="AJ982" s="15" t="s">
        <v>995</v>
      </c>
      <c r="AK982" s="16" t="b">
        <v>0</v>
      </c>
      <c r="AL982" s="16" t="b">
        <v>0</v>
      </c>
      <c r="AM982" s="16"/>
      <c r="AN982" s="15" t="s">
        <v>2112</v>
      </c>
      <c r="AO982" s="15" t="s">
        <v>1214</v>
      </c>
      <c r="AP982" s="15" t="s">
        <v>1007</v>
      </c>
      <c r="AQ982" s="15" t="s">
        <v>1008</v>
      </c>
      <c r="AR982" s="16"/>
    </row>
    <row r="983" spans="1:44" ht="15.5" x14ac:dyDescent="0.35">
      <c r="A983" s="15" t="s">
        <v>9493</v>
      </c>
      <c r="B983" s="15" t="s">
        <v>9494</v>
      </c>
      <c r="C983" s="15" t="s">
        <v>9495</v>
      </c>
      <c r="D983" s="16"/>
      <c r="E983" s="17">
        <v>92</v>
      </c>
      <c r="F983" s="17">
        <v>10</v>
      </c>
      <c r="G983" s="15" t="s">
        <v>1023</v>
      </c>
      <c r="H983" s="15" t="s">
        <v>995</v>
      </c>
      <c r="I983" s="15" t="s">
        <v>9496</v>
      </c>
      <c r="J983" s="15" t="s">
        <v>995</v>
      </c>
      <c r="K983" s="15" t="s">
        <v>996</v>
      </c>
      <c r="L983" s="15" t="s">
        <v>995</v>
      </c>
      <c r="M983" s="15" t="s">
        <v>997</v>
      </c>
      <c r="N983" s="15" t="s">
        <v>9497</v>
      </c>
      <c r="O983" s="15" t="s">
        <v>9462</v>
      </c>
      <c r="P983" s="15" t="s">
        <v>9106</v>
      </c>
      <c r="Q983" s="15" t="s">
        <v>537</v>
      </c>
      <c r="R983" s="15" t="s">
        <v>9498</v>
      </c>
      <c r="S983" s="15" t="s">
        <v>9499</v>
      </c>
      <c r="T983" s="15" t="s">
        <v>1001</v>
      </c>
      <c r="U983" s="15" t="s">
        <v>9500</v>
      </c>
      <c r="V983" s="15" t="s">
        <v>9501</v>
      </c>
      <c r="W983" s="15" t="s">
        <v>995</v>
      </c>
      <c r="X983" s="18" t="s">
        <v>9502</v>
      </c>
      <c r="Y983" s="15" t="s">
        <v>995</v>
      </c>
      <c r="Z983" s="17">
        <v>2</v>
      </c>
      <c r="AA983" s="17">
        <v>1</v>
      </c>
      <c r="AB983" s="16"/>
      <c r="AC983" s="16"/>
      <c r="AD983" s="17">
        <v>5</v>
      </c>
      <c r="AE983" s="16"/>
      <c r="AF983" s="15" t="s">
        <v>995</v>
      </c>
      <c r="AG983" s="16" t="b">
        <v>0</v>
      </c>
      <c r="AH983" s="15" t="s">
        <v>995</v>
      </c>
      <c r="AI983" s="15" t="s">
        <v>995</v>
      </c>
      <c r="AJ983" s="15" t="s">
        <v>995</v>
      </c>
      <c r="AK983" s="16" t="b">
        <v>0</v>
      </c>
      <c r="AL983" s="16" t="b">
        <v>1</v>
      </c>
      <c r="AM983" s="16"/>
      <c r="AN983" s="15" t="s">
        <v>9209</v>
      </c>
      <c r="AO983" s="15" t="s">
        <v>1019</v>
      </c>
      <c r="AP983" s="15" t="s">
        <v>1007</v>
      </c>
      <c r="AQ983" s="15" t="s">
        <v>1008</v>
      </c>
      <c r="AR983" s="15" t="s">
        <v>9503</v>
      </c>
    </row>
    <row r="984" spans="1:44" ht="15.5" x14ac:dyDescent="0.35">
      <c r="A984" s="15" t="s">
        <v>9504</v>
      </c>
      <c r="B984" s="15" t="s">
        <v>9505</v>
      </c>
      <c r="C984" s="15" t="s">
        <v>9506</v>
      </c>
      <c r="D984" s="16"/>
      <c r="E984" s="17">
        <v>98</v>
      </c>
      <c r="F984" s="17">
        <v>10</v>
      </c>
      <c r="G984" s="15" t="s">
        <v>16</v>
      </c>
      <c r="H984" s="15" t="s">
        <v>995</v>
      </c>
      <c r="I984" s="15" t="s">
        <v>9507</v>
      </c>
      <c r="J984" s="15" t="s">
        <v>995</v>
      </c>
      <c r="K984" s="15" t="s">
        <v>996</v>
      </c>
      <c r="L984" s="15" t="s">
        <v>995</v>
      </c>
      <c r="M984" s="15" t="s">
        <v>997</v>
      </c>
      <c r="N984" s="15" t="s">
        <v>9508</v>
      </c>
      <c r="O984" s="15" t="s">
        <v>9462</v>
      </c>
      <c r="P984" s="15" t="s">
        <v>9106</v>
      </c>
      <c r="Q984" s="15" t="s">
        <v>537</v>
      </c>
      <c r="R984" s="15" t="s">
        <v>9498</v>
      </c>
      <c r="S984" s="15" t="s">
        <v>9509</v>
      </c>
      <c r="T984" s="15" t="s">
        <v>1001</v>
      </c>
      <c r="U984" s="15" t="s">
        <v>9510</v>
      </c>
      <c r="V984" s="15" t="s">
        <v>9511</v>
      </c>
      <c r="W984" s="15" t="s">
        <v>995</v>
      </c>
      <c r="X984" s="18" t="s">
        <v>9512</v>
      </c>
      <c r="Y984" s="15" t="s">
        <v>995</v>
      </c>
      <c r="Z984" s="17">
        <v>2</v>
      </c>
      <c r="AA984" s="17">
        <v>1</v>
      </c>
      <c r="AB984" s="16"/>
      <c r="AC984" s="17">
        <v>19000</v>
      </c>
      <c r="AD984" s="17">
        <v>145</v>
      </c>
      <c r="AE984" s="16"/>
      <c r="AF984" s="15" t="s">
        <v>995</v>
      </c>
      <c r="AG984" s="16" t="b">
        <v>0</v>
      </c>
      <c r="AH984" s="15" t="s">
        <v>995</v>
      </c>
      <c r="AI984" s="15" t="s">
        <v>995</v>
      </c>
      <c r="AJ984" s="15" t="s">
        <v>995</v>
      </c>
      <c r="AK984" s="16" t="b">
        <v>0</v>
      </c>
      <c r="AL984" s="16" t="b">
        <v>0</v>
      </c>
      <c r="AM984" s="16"/>
      <c r="AN984" s="15" t="s">
        <v>9209</v>
      </c>
      <c r="AO984" s="15" t="s">
        <v>1019</v>
      </c>
      <c r="AP984" s="15" t="s">
        <v>1007</v>
      </c>
      <c r="AQ984" s="15" t="s">
        <v>1008</v>
      </c>
      <c r="AR984" s="15" t="s">
        <v>9259</v>
      </c>
    </row>
    <row r="985" spans="1:44" ht="15.5" x14ac:dyDescent="0.35">
      <c r="A985" s="15" t="s">
        <v>9513</v>
      </c>
      <c r="B985" s="15" t="s">
        <v>9514</v>
      </c>
      <c r="C985" s="15" t="s">
        <v>9515</v>
      </c>
      <c r="D985" s="16"/>
      <c r="E985" s="17">
        <v>32</v>
      </c>
      <c r="F985" s="17">
        <v>7</v>
      </c>
      <c r="G985" s="15" t="s">
        <v>1023</v>
      </c>
      <c r="H985" s="15" t="s">
        <v>995</v>
      </c>
      <c r="I985" s="15" t="s">
        <v>9516</v>
      </c>
      <c r="J985" s="15" t="s">
        <v>995</v>
      </c>
      <c r="K985" s="15" t="s">
        <v>996</v>
      </c>
      <c r="L985" s="15" t="s">
        <v>995</v>
      </c>
      <c r="M985" s="15" t="s">
        <v>997</v>
      </c>
      <c r="N985" s="15" t="s">
        <v>9517</v>
      </c>
      <c r="O985" s="15" t="s">
        <v>9462</v>
      </c>
      <c r="P985" s="15" t="s">
        <v>9106</v>
      </c>
      <c r="Q985" s="15" t="s">
        <v>537</v>
      </c>
      <c r="R985" s="15" t="s">
        <v>3668</v>
      </c>
      <c r="S985" s="15" t="s">
        <v>9518</v>
      </c>
      <c r="T985" s="15" t="s">
        <v>1001</v>
      </c>
      <c r="U985" s="15" t="s">
        <v>9519</v>
      </c>
      <c r="V985" s="15" t="s">
        <v>9520</v>
      </c>
      <c r="W985" s="15" t="s">
        <v>995</v>
      </c>
      <c r="X985" s="18" t="s">
        <v>9521</v>
      </c>
      <c r="Y985" s="15" t="s">
        <v>995</v>
      </c>
      <c r="Z985" s="17">
        <v>2</v>
      </c>
      <c r="AA985" s="17">
        <v>1</v>
      </c>
      <c r="AB985" s="16"/>
      <c r="AC985" s="16"/>
      <c r="AD985" s="17">
        <v>9</v>
      </c>
      <c r="AE985" s="16"/>
      <c r="AF985" s="15" t="s">
        <v>995</v>
      </c>
      <c r="AG985" s="16" t="b">
        <v>0</v>
      </c>
      <c r="AH985" s="15" t="s">
        <v>995</v>
      </c>
      <c r="AI985" s="15" t="s">
        <v>995</v>
      </c>
      <c r="AJ985" s="15" t="s">
        <v>995</v>
      </c>
      <c r="AK985" s="16" t="b">
        <v>0</v>
      </c>
      <c r="AL985" s="16" t="b">
        <v>0</v>
      </c>
      <c r="AM985" s="16"/>
      <c r="AN985" s="15" t="s">
        <v>9522</v>
      </c>
      <c r="AO985" s="15" t="s">
        <v>1019</v>
      </c>
      <c r="AP985" s="15" t="s">
        <v>1007</v>
      </c>
      <c r="AQ985" s="15" t="s">
        <v>1008</v>
      </c>
      <c r="AR985" s="15" t="s">
        <v>9284</v>
      </c>
    </row>
    <row r="986" spans="1:44" ht="15.5" x14ac:dyDescent="0.35">
      <c r="A986" s="15" t="s">
        <v>9523</v>
      </c>
      <c r="B986" s="15" t="s">
        <v>9524</v>
      </c>
      <c r="C986" s="15" t="s">
        <v>9525</v>
      </c>
      <c r="D986" s="16"/>
      <c r="E986" s="17">
        <v>29</v>
      </c>
      <c r="F986" s="17">
        <v>6</v>
      </c>
      <c r="G986" s="15" t="s">
        <v>1034</v>
      </c>
      <c r="H986" s="15" t="s">
        <v>995</v>
      </c>
      <c r="I986" s="15" t="s">
        <v>995</v>
      </c>
      <c r="J986" s="15" t="s">
        <v>995</v>
      </c>
      <c r="K986" s="15" t="s">
        <v>996</v>
      </c>
      <c r="L986" s="15" t="s">
        <v>995</v>
      </c>
      <c r="M986" s="15" t="s">
        <v>997</v>
      </c>
      <c r="N986" s="15" t="s">
        <v>9526</v>
      </c>
      <c r="O986" s="15" t="s">
        <v>9462</v>
      </c>
      <c r="P986" s="15" t="s">
        <v>9106</v>
      </c>
      <c r="Q986" s="15" t="s">
        <v>537</v>
      </c>
      <c r="R986" s="15" t="s">
        <v>3668</v>
      </c>
      <c r="S986" s="15" t="s">
        <v>9518</v>
      </c>
      <c r="T986" s="15" t="s">
        <v>1001</v>
      </c>
      <c r="U986" s="15" t="s">
        <v>9527</v>
      </c>
      <c r="V986" s="15" t="s">
        <v>9528</v>
      </c>
      <c r="W986" s="15" t="s">
        <v>995</v>
      </c>
      <c r="X986" s="18" t="s">
        <v>9529</v>
      </c>
      <c r="Y986" s="15" t="s">
        <v>995</v>
      </c>
      <c r="Z986" s="17">
        <v>0</v>
      </c>
      <c r="AA986" s="17">
        <v>1</v>
      </c>
      <c r="AB986" s="16"/>
      <c r="AC986" s="16"/>
      <c r="AD986" s="16"/>
      <c r="AE986" s="16"/>
      <c r="AF986" s="15" t="s">
        <v>995</v>
      </c>
      <c r="AG986" s="16" t="b">
        <v>0</v>
      </c>
      <c r="AH986" s="15" t="s">
        <v>995</v>
      </c>
      <c r="AI986" s="15" t="s">
        <v>995</v>
      </c>
      <c r="AJ986" s="15" t="s">
        <v>995</v>
      </c>
      <c r="AK986" s="16" t="b">
        <v>0</v>
      </c>
      <c r="AL986" s="16" t="b">
        <v>0</v>
      </c>
      <c r="AM986" s="16"/>
      <c r="AN986" s="15" t="s">
        <v>9441</v>
      </c>
      <c r="AO986" s="15" t="s">
        <v>1019</v>
      </c>
      <c r="AP986" s="15" t="s">
        <v>1007</v>
      </c>
      <c r="AQ986" s="15" t="s">
        <v>1008</v>
      </c>
      <c r="AR986" s="16"/>
    </row>
    <row r="987" spans="1:44" ht="15.5" x14ac:dyDescent="0.35">
      <c r="A987" s="15" t="s">
        <v>9530</v>
      </c>
      <c r="B987" s="15" t="s">
        <v>9531</v>
      </c>
      <c r="C987" s="15" t="s">
        <v>9532</v>
      </c>
      <c r="D987" s="16"/>
      <c r="E987" s="17">
        <v>76</v>
      </c>
      <c r="F987" s="17">
        <v>10</v>
      </c>
      <c r="G987" s="15" t="s">
        <v>1420</v>
      </c>
      <c r="H987" s="15" t="s">
        <v>995</v>
      </c>
      <c r="I987" s="15" t="s">
        <v>995</v>
      </c>
      <c r="J987" s="15" t="s">
        <v>4255</v>
      </c>
      <c r="K987" s="15" t="s">
        <v>4256</v>
      </c>
      <c r="L987" s="15" t="s">
        <v>995</v>
      </c>
      <c r="M987" s="15" t="s">
        <v>997</v>
      </c>
      <c r="N987" s="15" t="s">
        <v>9533</v>
      </c>
      <c r="O987" s="15" t="s">
        <v>9462</v>
      </c>
      <c r="P987" s="15" t="s">
        <v>9106</v>
      </c>
      <c r="Q987" s="15" t="s">
        <v>537</v>
      </c>
      <c r="R987" s="15" t="s">
        <v>9498</v>
      </c>
      <c r="S987" s="15" t="s">
        <v>9534</v>
      </c>
      <c r="T987" s="15" t="s">
        <v>1001</v>
      </c>
      <c r="U987" s="15" t="s">
        <v>9535</v>
      </c>
      <c r="V987" s="15" t="s">
        <v>9536</v>
      </c>
      <c r="W987" s="15" t="s">
        <v>995</v>
      </c>
      <c r="X987" s="18" t="s">
        <v>9537</v>
      </c>
      <c r="Y987" s="15" t="s">
        <v>995</v>
      </c>
      <c r="Z987" s="17">
        <v>0</v>
      </c>
      <c r="AA987" s="17">
        <v>1</v>
      </c>
      <c r="AB987" s="16"/>
      <c r="AC987" s="16"/>
      <c r="AD987" s="16"/>
      <c r="AE987" s="16"/>
      <c r="AF987" s="15" t="s">
        <v>995</v>
      </c>
      <c r="AG987" s="16" t="b">
        <v>0</v>
      </c>
      <c r="AH987" s="15" t="s">
        <v>995</v>
      </c>
      <c r="AI987" s="15" t="s">
        <v>995</v>
      </c>
      <c r="AJ987" s="15" t="s">
        <v>995</v>
      </c>
      <c r="AK987" s="16" t="b">
        <v>0</v>
      </c>
      <c r="AL987" s="16" t="b">
        <v>0</v>
      </c>
      <c r="AM987" s="16"/>
      <c r="AN987" s="15" t="s">
        <v>9192</v>
      </c>
      <c r="AO987" s="15" t="s">
        <v>1067</v>
      </c>
      <c r="AP987" s="15" t="s">
        <v>1007</v>
      </c>
      <c r="AQ987" s="15" t="s">
        <v>1008</v>
      </c>
      <c r="AR987" s="16"/>
    </row>
    <row r="988" spans="1:44" ht="15.5" x14ac:dyDescent="0.35">
      <c r="A988" s="15" t="s">
        <v>9538</v>
      </c>
      <c r="B988" s="15" t="s">
        <v>9539</v>
      </c>
      <c r="C988" s="15" t="s">
        <v>9540</v>
      </c>
      <c r="D988" s="16"/>
      <c r="E988" s="16"/>
      <c r="F988" s="16"/>
      <c r="G988" s="15" t="s">
        <v>1061</v>
      </c>
      <c r="H988" s="15" t="s">
        <v>995</v>
      </c>
      <c r="I988" s="15" t="s">
        <v>995</v>
      </c>
      <c r="J988" s="15" t="s">
        <v>995</v>
      </c>
      <c r="K988" s="15" t="s">
        <v>996</v>
      </c>
      <c r="L988" s="15" t="s">
        <v>995</v>
      </c>
      <c r="M988" s="15" t="s">
        <v>1139</v>
      </c>
      <c r="N988" s="15" t="s">
        <v>9541</v>
      </c>
      <c r="O988" s="15" t="s">
        <v>8328</v>
      </c>
      <c r="P988" s="15" t="s">
        <v>9106</v>
      </c>
      <c r="Q988" s="15" t="s">
        <v>537</v>
      </c>
      <c r="R988" s="15" t="s">
        <v>9542</v>
      </c>
      <c r="S988" s="15" t="s">
        <v>9543</v>
      </c>
      <c r="T988" s="15" t="s">
        <v>1001</v>
      </c>
      <c r="U988" s="15" t="s">
        <v>9544</v>
      </c>
      <c r="V988" s="15" t="s">
        <v>9545</v>
      </c>
      <c r="W988" s="15" t="s">
        <v>995</v>
      </c>
      <c r="X988" s="18" t="s">
        <v>9546</v>
      </c>
      <c r="Y988" s="15" t="s">
        <v>995</v>
      </c>
      <c r="Z988" s="17">
        <v>0</v>
      </c>
      <c r="AA988" s="17">
        <v>1</v>
      </c>
      <c r="AB988" s="16"/>
      <c r="AC988" s="16"/>
      <c r="AD988" s="16"/>
      <c r="AE988" s="16"/>
      <c r="AF988" s="15" t="s">
        <v>995</v>
      </c>
      <c r="AG988" s="16" t="b">
        <v>0</v>
      </c>
      <c r="AH988" s="15" t="s">
        <v>995</v>
      </c>
      <c r="AI988" s="15" t="s">
        <v>995</v>
      </c>
      <c r="AJ988" s="15" t="s">
        <v>995</v>
      </c>
      <c r="AK988" s="16" t="b">
        <v>0</v>
      </c>
      <c r="AL988" s="16" t="b">
        <v>0</v>
      </c>
      <c r="AM988" s="16"/>
      <c r="AN988" s="15" t="s">
        <v>2040</v>
      </c>
      <c r="AO988" s="15" t="s">
        <v>1139</v>
      </c>
      <c r="AP988" s="15" t="s">
        <v>1007</v>
      </c>
      <c r="AQ988" s="15" t="s">
        <v>1008</v>
      </c>
      <c r="AR988" s="16"/>
    </row>
    <row r="989" spans="1:44" ht="15.5" x14ac:dyDescent="0.35">
      <c r="A989" s="15" t="s">
        <v>9547</v>
      </c>
      <c r="B989" s="15" t="s">
        <v>9548</v>
      </c>
      <c r="C989" s="15" t="s">
        <v>9549</v>
      </c>
      <c r="D989" s="16"/>
      <c r="E989" s="17">
        <v>40</v>
      </c>
      <c r="F989" s="17">
        <v>8</v>
      </c>
      <c r="G989" s="15" t="s">
        <v>995</v>
      </c>
      <c r="H989" s="15" t="s">
        <v>995</v>
      </c>
      <c r="I989" s="15" t="s">
        <v>9550</v>
      </c>
      <c r="J989" s="15" t="s">
        <v>995</v>
      </c>
      <c r="K989" s="15" t="s">
        <v>996</v>
      </c>
      <c r="L989" s="15" t="s">
        <v>995</v>
      </c>
      <c r="M989" s="15" t="s">
        <v>997</v>
      </c>
      <c r="N989" s="15" t="s">
        <v>9551</v>
      </c>
      <c r="O989" s="15" t="s">
        <v>9552</v>
      </c>
      <c r="P989" s="15" t="s">
        <v>9106</v>
      </c>
      <c r="Q989" s="15" t="s">
        <v>537</v>
      </c>
      <c r="R989" s="15" t="s">
        <v>9553</v>
      </c>
      <c r="S989" s="15" t="s">
        <v>9554</v>
      </c>
      <c r="T989" s="15" t="s">
        <v>1001</v>
      </c>
      <c r="U989" s="15" t="s">
        <v>9555</v>
      </c>
      <c r="V989" s="15" t="s">
        <v>9556</v>
      </c>
      <c r="W989" s="15" t="s">
        <v>995</v>
      </c>
      <c r="X989" s="18" t="s">
        <v>995</v>
      </c>
      <c r="Y989" s="15" t="s">
        <v>995</v>
      </c>
      <c r="Z989" s="17">
        <v>0</v>
      </c>
      <c r="AA989" s="17">
        <v>1</v>
      </c>
      <c r="AB989" s="16"/>
      <c r="AC989" s="16"/>
      <c r="AD989" s="16"/>
      <c r="AE989" s="16"/>
      <c r="AF989" s="15" t="s">
        <v>995</v>
      </c>
      <c r="AG989" s="16" t="b">
        <v>0</v>
      </c>
      <c r="AH989" s="15" t="s">
        <v>995</v>
      </c>
      <c r="AI989" s="15" t="s">
        <v>995</v>
      </c>
      <c r="AJ989" s="15" t="s">
        <v>995</v>
      </c>
      <c r="AK989" s="16" t="b">
        <v>0</v>
      </c>
      <c r="AL989" s="16" t="b">
        <v>0</v>
      </c>
      <c r="AM989" s="16"/>
      <c r="AN989" s="15" t="s">
        <v>6546</v>
      </c>
      <c r="AO989" s="15" t="s">
        <v>1019</v>
      </c>
      <c r="AP989" s="15" t="s">
        <v>1007</v>
      </c>
      <c r="AQ989" s="15" t="s">
        <v>1008</v>
      </c>
      <c r="AR989" s="16"/>
    </row>
    <row r="990" spans="1:44" ht="15.5" x14ac:dyDescent="0.35">
      <c r="A990" s="15" t="s">
        <v>9557</v>
      </c>
      <c r="B990" s="15" t="s">
        <v>9558</v>
      </c>
      <c r="C990" s="15" t="s">
        <v>9559</v>
      </c>
      <c r="D990" s="16"/>
      <c r="E990" s="17">
        <v>23</v>
      </c>
      <c r="F990" s="17">
        <v>5</v>
      </c>
      <c r="G990" s="15" t="s">
        <v>1251</v>
      </c>
      <c r="H990" s="15" t="s">
        <v>995</v>
      </c>
      <c r="I990" s="15" t="s">
        <v>995</v>
      </c>
      <c r="J990" s="15" t="s">
        <v>9184</v>
      </c>
      <c r="K990" s="15" t="s">
        <v>9185</v>
      </c>
      <c r="L990" s="15" t="s">
        <v>995</v>
      </c>
      <c r="M990" s="15" t="s">
        <v>997</v>
      </c>
      <c r="N990" s="15" t="s">
        <v>9560</v>
      </c>
      <c r="O990" s="15" t="s">
        <v>8328</v>
      </c>
      <c r="P990" s="15" t="s">
        <v>9106</v>
      </c>
      <c r="Q990" s="15" t="s">
        <v>537</v>
      </c>
      <c r="R990" s="15" t="s">
        <v>9561</v>
      </c>
      <c r="S990" s="15" t="s">
        <v>9562</v>
      </c>
      <c r="T990" s="15" t="s">
        <v>1001</v>
      </c>
      <c r="U990" s="15" t="s">
        <v>9563</v>
      </c>
      <c r="V990" s="15" t="s">
        <v>9564</v>
      </c>
      <c r="W990" s="15" t="s">
        <v>995</v>
      </c>
      <c r="X990" s="18" t="s">
        <v>9565</v>
      </c>
      <c r="Y990" s="15" t="s">
        <v>995</v>
      </c>
      <c r="Z990" s="17">
        <v>0</v>
      </c>
      <c r="AA990" s="17">
        <v>1</v>
      </c>
      <c r="AB990" s="16"/>
      <c r="AC990" s="16"/>
      <c r="AD990" s="16"/>
      <c r="AE990" s="16"/>
      <c r="AF990" s="15" t="s">
        <v>995</v>
      </c>
      <c r="AG990" s="16" t="b">
        <v>0</v>
      </c>
      <c r="AH990" s="15" t="s">
        <v>995</v>
      </c>
      <c r="AI990" s="15" t="s">
        <v>995</v>
      </c>
      <c r="AJ990" s="15" t="s">
        <v>995</v>
      </c>
      <c r="AK990" s="16" t="b">
        <v>0</v>
      </c>
      <c r="AL990" s="16" t="b">
        <v>0</v>
      </c>
      <c r="AM990" s="16"/>
      <c r="AN990" s="15" t="s">
        <v>9209</v>
      </c>
      <c r="AO990" s="15" t="s">
        <v>1019</v>
      </c>
      <c r="AP990" s="15" t="s">
        <v>1007</v>
      </c>
      <c r="AQ990" s="15" t="s">
        <v>1008</v>
      </c>
      <c r="AR990" s="16"/>
    </row>
    <row r="991" spans="1:44" ht="15.5" x14ac:dyDescent="0.35">
      <c r="A991" s="15" t="s">
        <v>9566</v>
      </c>
      <c r="B991" s="15" t="s">
        <v>9567</v>
      </c>
      <c r="C991" s="15" t="s">
        <v>9568</v>
      </c>
      <c r="D991" s="16"/>
      <c r="E991" s="17">
        <v>32</v>
      </c>
      <c r="F991" s="17">
        <v>7</v>
      </c>
      <c r="G991" s="15" t="s">
        <v>1564</v>
      </c>
      <c r="H991" s="15" t="s">
        <v>995</v>
      </c>
      <c r="I991" s="15" t="s">
        <v>995</v>
      </c>
      <c r="J991" s="15" t="s">
        <v>995</v>
      </c>
      <c r="K991" s="15" t="s">
        <v>996</v>
      </c>
      <c r="L991" s="15" t="s">
        <v>995</v>
      </c>
      <c r="M991" s="15" t="s">
        <v>997</v>
      </c>
      <c r="N991" s="15" t="s">
        <v>9569</v>
      </c>
      <c r="O991" s="15" t="s">
        <v>8328</v>
      </c>
      <c r="P991" s="15" t="s">
        <v>9106</v>
      </c>
      <c r="Q991" s="15" t="s">
        <v>537</v>
      </c>
      <c r="R991" s="15" t="s">
        <v>9561</v>
      </c>
      <c r="S991" s="15" t="s">
        <v>9562</v>
      </c>
      <c r="T991" s="15" t="s">
        <v>1001</v>
      </c>
      <c r="U991" s="15" t="s">
        <v>9570</v>
      </c>
      <c r="V991" s="15" t="s">
        <v>9571</v>
      </c>
      <c r="W991" s="15" t="s">
        <v>995</v>
      </c>
      <c r="X991" s="18" t="s">
        <v>9572</v>
      </c>
      <c r="Y991" s="15" t="s">
        <v>995</v>
      </c>
      <c r="Z991" s="17">
        <v>0</v>
      </c>
      <c r="AA991" s="17">
        <v>1</v>
      </c>
      <c r="AB991" s="16"/>
      <c r="AC991" s="16"/>
      <c r="AD991" s="16"/>
      <c r="AE991" s="16"/>
      <c r="AF991" s="15" t="s">
        <v>995</v>
      </c>
      <c r="AG991" s="16" t="b">
        <v>0</v>
      </c>
      <c r="AH991" s="15" t="s">
        <v>995</v>
      </c>
      <c r="AI991" s="15" t="s">
        <v>995</v>
      </c>
      <c r="AJ991" s="15" t="s">
        <v>995</v>
      </c>
      <c r="AK991" s="16" t="b">
        <v>0</v>
      </c>
      <c r="AL991" s="16" t="b">
        <v>0</v>
      </c>
      <c r="AM991" s="16"/>
      <c r="AN991" s="15" t="s">
        <v>1983</v>
      </c>
      <c r="AO991" s="15" t="s">
        <v>7872</v>
      </c>
      <c r="AP991" s="15" t="s">
        <v>1007</v>
      </c>
      <c r="AQ991" s="15" t="s">
        <v>1008</v>
      </c>
      <c r="AR991" s="16"/>
    </row>
    <row r="992" spans="1:44" ht="15.5" x14ac:dyDescent="0.35">
      <c r="A992" s="15" t="s">
        <v>9573</v>
      </c>
      <c r="B992" s="15" t="s">
        <v>9574</v>
      </c>
      <c r="C992" s="15" t="s">
        <v>9575</v>
      </c>
      <c r="D992" s="16"/>
      <c r="E992" s="17">
        <v>17</v>
      </c>
      <c r="F992" s="17">
        <v>3</v>
      </c>
      <c r="G992" s="15" t="s">
        <v>1023</v>
      </c>
      <c r="H992" s="15" t="s">
        <v>995</v>
      </c>
      <c r="I992" s="15" t="s">
        <v>995</v>
      </c>
      <c r="J992" s="15" t="s">
        <v>995</v>
      </c>
      <c r="K992" s="15" t="s">
        <v>996</v>
      </c>
      <c r="L992" s="15" t="s">
        <v>995</v>
      </c>
      <c r="M992" s="15" t="s">
        <v>997</v>
      </c>
      <c r="N992" s="15" t="s">
        <v>9576</v>
      </c>
      <c r="O992" s="15" t="s">
        <v>8328</v>
      </c>
      <c r="P992" s="15" t="s">
        <v>9106</v>
      </c>
      <c r="Q992" s="15" t="s">
        <v>537</v>
      </c>
      <c r="R992" s="15" t="s">
        <v>9561</v>
      </c>
      <c r="S992" s="15" t="s">
        <v>9562</v>
      </c>
      <c r="T992" s="15" t="s">
        <v>1001</v>
      </c>
      <c r="U992" s="15" t="s">
        <v>9563</v>
      </c>
      <c r="V992" s="15" t="s">
        <v>9577</v>
      </c>
      <c r="W992" s="15" t="s">
        <v>995</v>
      </c>
      <c r="X992" s="18" t="s">
        <v>9578</v>
      </c>
      <c r="Y992" s="15" t="s">
        <v>995</v>
      </c>
      <c r="Z992" s="17">
        <v>0</v>
      </c>
      <c r="AA992" s="17">
        <v>1</v>
      </c>
      <c r="AB992" s="16"/>
      <c r="AC992" s="16"/>
      <c r="AD992" s="16"/>
      <c r="AE992" s="16"/>
      <c r="AF992" s="15" t="s">
        <v>995</v>
      </c>
      <c r="AG992" s="16" t="b">
        <v>0</v>
      </c>
      <c r="AH992" s="15" t="s">
        <v>995</v>
      </c>
      <c r="AI992" s="15" t="s">
        <v>995</v>
      </c>
      <c r="AJ992" s="15" t="s">
        <v>995</v>
      </c>
      <c r="AK992" s="16" t="b">
        <v>0</v>
      </c>
      <c r="AL992" s="16" t="b">
        <v>0</v>
      </c>
      <c r="AM992" s="16"/>
      <c r="AN992" s="15" t="s">
        <v>1734</v>
      </c>
      <c r="AO992" s="15" t="s">
        <v>1067</v>
      </c>
      <c r="AP992" s="15" t="s">
        <v>1007</v>
      </c>
      <c r="AQ992" s="15" t="s">
        <v>1008</v>
      </c>
      <c r="AR992" s="16"/>
    </row>
    <row r="993" spans="1:44" ht="15.5" x14ac:dyDescent="0.35">
      <c r="A993" s="15" t="s">
        <v>9579</v>
      </c>
      <c r="B993" s="15" t="s">
        <v>9580</v>
      </c>
      <c r="C993" s="15" t="s">
        <v>9581</v>
      </c>
      <c r="D993" s="16"/>
      <c r="E993" s="17">
        <v>52</v>
      </c>
      <c r="F993" s="17">
        <v>9</v>
      </c>
      <c r="G993" s="15" t="s">
        <v>1331</v>
      </c>
      <c r="H993" s="15" t="s">
        <v>995</v>
      </c>
      <c r="I993" s="15" t="s">
        <v>9582</v>
      </c>
      <c r="J993" s="15" t="s">
        <v>995</v>
      </c>
      <c r="K993" s="15" t="s">
        <v>996</v>
      </c>
      <c r="L993" s="15" t="s">
        <v>995</v>
      </c>
      <c r="M993" s="15" t="s">
        <v>997</v>
      </c>
      <c r="N993" s="15" t="s">
        <v>9583</v>
      </c>
      <c r="O993" s="15" t="s">
        <v>8328</v>
      </c>
      <c r="P993" s="15" t="s">
        <v>9106</v>
      </c>
      <c r="Q993" s="15" t="s">
        <v>537</v>
      </c>
      <c r="R993" s="15" t="s">
        <v>9561</v>
      </c>
      <c r="S993" s="15" t="s">
        <v>9562</v>
      </c>
      <c r="T993" s="15" t="s">
        <v>1001</v>
      </c>
      <c r="U993" s="15" t="s">
        <v>9584</v>
      </c>
      <c r="V993" s="15" t="s">
        <v>9585</v>
      </c>
      <c r="W993" s="15" t="s">
        <v>995</v>
      </c>
      <c r="X993" s="18" t="s">
        <v>9586</v>
      </c>
      <c r="Y993" s="15" t="s">
        <v>995</v>
      </c>
      <c r="Z993" s="17">
        <v>1</v>
      </c>
      <c r="AA993" s="17">
        <v>1</v>
      </c>
      <c r="AB993" s="16"/>
      <c r="AC993" s="16"/>
      <c r="AD993" s="16"/>
      <c r="AE993" s="16"/>
      <c r="AF993" s="15" t="s">
        <v>995</v>
      </c>
      <c r="AG993" s="16" t="b">
        <v>0</v>
      </c>
      <c r="AH993" s="15" t="s">
        <v>995</v>
      </c>
      <c r="AI993" s="15" t="s">
        <v>995</v>
      </c>
      <c r="AJ993" s="15" t="s">
        <v>995</v>
      </c>
      <c r="AK993" s="16" t="b">
        <v>0</v>
      </c>
      <c r="AL993" s="16" t="b">
        <v>0</v>
      </c>
      <c r="AM993" s="16"/>
      <c r="AN993" s="15" t="s">
        <v>1714</v>
      </c>
      <c r="AO993" s="15" t="s">
        <v>1067</v>
      </c>
      <c r="AP993" s="15" t="s">
        <v>1007</v>
      </c>
      <c r="AQ993" s="15" t="s">
        <v>1008</v>
      </c>
      <c r="AR993" s="15" t="s">
        <v>9284</v>
      </c>
    </row>
    <row r="994" spans="1:44" ht="15.5" x14ac:dyDescent="0.35">
      <c r="A994" s="15" t="s">
        <v>9587</v>
      </c>
      <c r="B994" s="15" t="s">
        <v>9588</v>
      </c>
      <c r="C994" s="15" t="s">
        <v>9589</v>
      </c>
      <c r="D994" s="16"/>
      <c r="E994" s="17">
        <v>23</v>
      </c>
      <c r="F994" s="17">
        <v>5</v>
      </c>
      <c r="G994" s="15" t="s">
        <v>16</v>
      </c>
      <c r="H994" s="15" t="s">
        <v>995</v>
      </c>
      <c r="I994" s="15" t="s">
        <v>995</v>
      </c>
      <c r="J994" s="15" t="s">
        <v>9557</v>
      </c>
      <c r="K994" s="15" t="s">
        <v>9558</v>
      </c>
      <c r="L994" s="15" t="s">
        <v>995</v>
      </c>
      <c r="M994" s="15" t="s">
        <v>997</v>
      </c>
      <c r="N994" s="15" t="s">
        <v>9590</v>
      </c>
      <c r="O994" s="15" t="s">
        <v>8328</v>
      </c>
      <c r="P994" s="15" t="s">
        <v>9106</v>
      </c>
      <c r="Q994" s="15" t="s">
        <v>537</v>
      </c>
      <c r="R994" s="15" t="s">
        <v>9561</v>
      </c>
      <c r="S994" s="15" t="s">
        <v>9562</v>
      </c>
      <c r="T994" s="15" t="s">
        <v>1001</v>
      </c>
      <c r="U994" s="15" t="s">
        <v>9563</v>
      </c>
      <c r="V994" s="15" t="s">
        <v>9591</v>
      </c>
      <c r="W994" s="15" t="s">
        <v>995</v>
      </c>
      <c r="X994" s="18" t="s">
        <v>9592</v>
      </c>
      <c r="Y994" s="15" t="s">
        <v>995</v>
      </c>
      <c r="Z994" s="17">
        <v>0</v>
      </c>
      <c r="AA994" s="17">
        <v>1</v>
      </c>
      <c r="AB994" s="17">
        <v>1</v>
      </c>
      <c r="AC994" s="16"/>
      <c r="AD994" s="16"/>
      <c r="AE994" s="16"/>
      <c r="AF994" s="15" t="s">
        <v>995</v>
      </c>
      <c r="AG994" s="16" t="b">
        <v>0</v>
      </c>
      <c r="AH994" s="15" t="s">
        <v>995</v>
      </c>
      <c r="AI994" s="15" t="s">
        <v>995</v>
      </c>
      <c r="AJ994" s="15" t="s">
        <v>995</v>
      </c>
      <c r="AK994" s="16" t="b">
        <v>0</v>
      </c>
      <c r="AL994" s="16" t="b">
        <v>0</v>
      </c>
      <c r="AM994" s="16"/>
      <c r="AN994" s="15" t="s">
        <v>9209</v>
      </c>
      <c r="AO994" s="15" t="s">
        <v>1019</v>
      </c>
      <c r="AP994" s="15" t="s">
        <v>1007</v>
      </c>
      <c r="AQ994" s="15" t="s">
        <v>1008</v>
      </c>
      <c r="AR994" s="16"/>
    </row>
    <row r="995" spans="1:44" ht="15.5" x14ac:dyDescent="0.35">
      <c r="A995" s="15" t="s">
        <v>9593</v>
      </c>
      <c r="B995" s="15" t="s">
        <v>9594</v>
      </c>
      <c r="C995" s="15" t="s">
        <v>9595</v>
      </c>
      <c r="D995" s="16"/>
      <c r="E995" s="17">
        <v>17</v>
      </c>
      <c r="F995" s="17">
        <v>3</v>
      </c>
      <c r="G995" s="15" t="s">
        <v>1564</v>
      </c>
      <c r="H995" s="15" t="s">
        <v>995</v>
      </c>
      <c r="I995" s="15" t="s">
        <v>995</v>
      </c>
      <c r="J995" s="15" t="s">
        <v>9184</v>
      </c>
      <c r="K995" s="15" t="s">
        <v>9185</v>
      </c>
      <c r="L995" s="15" t="s">
        <v>995</v>
      </c>
      <c r="M995" s="15" t="s">
        <v>997</v>
      </c>
      <c r="N995" s="15" t="s">
        <v>9576</v>
      </c>
      <c r="O995" s="15" t="s">
        <v>8328</v>
      </c>
      <c r="P995" s="15" t="s">
        <v>9106</v>
      </c>
      <c r="Q995" s="15" t="s">
        <v>537</v>
      </c>
      <c r="R995" s="15" t="s">
        <v>9561</v>
      </c>
      <c r="S995" s="15" t="s">
        <v>9562</v>
      </c>
      <c r="T995" s="15" t="s">
        <v>1001</v>
      </c>
      <c r="U995" s="15" t="s">
        <v>9563</v>
      </c>
      <c r="V995" s="15" t="s">
        <v>9577</v>
      </c>
      <c r="W995" s="15" t="s">
        <v>995</v>
      </c>
      <c r="X995" s="18" t="s">
        <v>9596</v>
      </c>
      <c r="Y995" s="15" t="s">
        <v>995</v>
      </c>
      <c r="Z995" s="17">
        <v>0</v>
      </c>
      <c r="AA995" s="17">
        <v>1</v>
      </c>
      <c r="AB995" s="16"/>
      <c r="AC995" s="16"/>
      <c r="AD995" s="16"/>
      <c r="AE995" s="16"/>
      <c r="AF995" s="15" t="s">
        <v>995</v>
      </c>
      <c r="AG995" s="16" t="b">
        <v>0</v>
      </c>
      <c r="AH995" s="15" t="s">
        <v>995</v>
      </c>
      <c r="AI995" s="15" t="s">
        <v>995</v>
      </c>
      <c r="AJ995" s="15" t="s">
        <v>995</v>
      </c>
      <c r="AK995" s="16" t="b">
        <v>0</v>
      </c>
      <c r="AL995" s="16" t="b">
        <v>1</v>
      </c>
      <c r="AM995" s="16"/>
      <c r="AN995" s="15" t="s">
        <v>2815</v>
      </c>
      <c r="AO995" s="15" t="s">
        <v>1067</v>
      </c>
      <c r="AP995" s="15" t="s">
        <v>1007</v>
      </c>
      <c r="AQ995" s="15" t="s">
        <v>1008</v>
      </c>
      <c r="AR995" s="16"/>
    </row>
    <row r="996" spans="1:44" ht="15.5" x14ac:dyDescent="0.35">
      <c r="A996" s="15" t="s">
        <v>9597</v>
      </c>
      <c r="B996" s="15" t="s">
        <v>9598</v>
      </c>
      <c r="C996" s="15" t="s">
        <v>9599</v>
      </c>
      <c r="D996" s="16"/>
      <c r="E996" s="16"/>
      <c r="F996" s="16"/>
      <c r="G996" s="15" t="s">
        <v>1115</v>
      </c>
      <c r="H996" s="15" t="s">
        <v>995</v>
      </c>
      <c r="I996" s="15" t="s">
        <v>995</v>
      </c>
      <c r="J996" s="15" t="s">
        <v>995</v>
      </c>
      <c r="K996" s="15" t="s">
        <v>996</v>
      </c>
      <c r="L996" s="15" t="s">
        <v>995</v>
      </c>
      <c r="M996" s="15" t="s">
        <v>997</v>
      </c>
      <c r="N996" s="15" t="s">
        <v>9600</v>
      </c>
      <c r="O996" s="15" t="s">
        <v>8328</v>
      </c>
      <c r="P996" s="15" t="s">
        <v>9106</v>
      </c>
      <c r="Q996" s="15" t="s">
        <v>537</v>
      </c>
      <c r="R996" s="15" t="s">
        <v>9561</v>
      </c>
      <c r="S996" s="15" t="s">
        <v>9601</v>
      </c>
      <c r="T996" s="15" t="s">
        <v>1001</v>
      </c>
      <c r="U996" s="15" t="s">
        <v>9602</v>
      </c>
      <c r="V996" s="15" t="s">
        <v>9603</v>
      </c>
      <c r="W996" s="15" t="s">
        <v>995</v>
      </c>
      <c r="X996" s="18" t="s">
        <v>9604</v>
      </c>
      <c r="Y996" s="15" t="s">
        <v>995</v>
      </c>
      <c r="Z996" s="17">
        <v>0</v>
      </c>
      <c r="AA996" s="17">
        <v>1</v>
      </c>
      <c r="AB996" s="16"/>
      <c r="AC996" s="16"/>
      <c r="AD996" s="16"/>
      <c r="AE996" s="16"/>
      <c r="AF996" s="15" t="s">
        <v>995</v>
      </c>
      <c r="AG996" s="16" t="b">
        <v>0</v>
      </c>
      <c r="AH996" s="15" t="s">
        <v>995</v>
      </c>
      <c r="AI996" s="15" t="s">
        <v>995</v>
      </c>
      <c r="AJ996" s="15" t="s">
        <v>995</v>
      </c>
      <c r="AK996" s="16" t="b">
        <v>0</v>
      </c>
      <c r="AL996" s="16" t="b">
        <v>0</v>
      </c>
      <c r="AM996" s="16"/>
      <c r="AN996" s="15" t="s">
        <v>3313</v>
      </c>
      <c r="AO996" s="15" t="s">
        <v>1057</v>
      </c>
      <c r="AP996" s="15" t="s">
        <v>1007</v>
      </c>
      <c r="AQ996" s="15" t="s">
        <v>1008</v>
      </c>
      <c r="AR996" s="16"/>
    </row>
    <row r="997" spans="1:44" ht="15.5" x14ac:dyDescent="0.35">
      <c r="A997" s="15" t="s">
        <v>9605</v>
      </c>
      <c r="B997" s="15" t="s">
        <v>9606</v>
      </c>
      <c r="C997" s="15" t="s">
        <v>9607</v>
      </c>
      <c r="D997" s="16"/>
      <c r="E997" s="16"/>
      <c r="F997" s="16"/>
      <c r="G997" s="15" t="s">
        <v>1615</v>
      </c>
      <c r="H997" s="15" t="s">
        <v>995</v>
      </c>
      <c r="I997" s="15" t="s">
        <v>995</v>
      </c>
      <c r="J997" s="15" t="s">
        <v>995</v>
      </c>
      <c r="K997" s="15" t="s">
        <v>996</v>
      </c>
      <c r="L997" s="15" t="s">
        <v>995</v>
      </c>
      <c r="M997" s="15" t="s">
        <v>997</v>
      </c>
      <c r="N997" s="15" t="s">
        <v>9608</v>
      </c>
      <c r="O997" s="15" t="s">
        <v>9609</v>
      </c>
      <c r="P997" s="15" t="s">
        <v>9610</v>
      </c>
      <c r="Q997" s="15" t="s">
        <v>537</v>
      </c>
      <c r="R997" s="15" t="s">
        <v>9611</v>
      </c>
      <c r="S997" s="15" t="s">
        <v>9612</v>
      </c>
      <c r="T997" s="15" t="s">
        <v>1001</v>
      </c>
      <c r="U997" s="15" t="s">
        <v>9613</v>
      </c>
      <c r="V997" s="15" t="s">
        <v>9614</v>
      </c>
      <c r="W997" s="15" t="s">
        <v>995</v>
      </c>
      <c r="X997" s="18" t="s">
        <v>9615</v>
      </c>
      <c r="Y997" s="15" t="s">
        <v>995</v>
      </c>
      <c r="Z997" s="17">
        <v>0</v>
      </c>
      <c r="AA997" s="17">
        <v>1</v>
      </c>
      <c r="AB997" s="16"/>
      <c r="AC997" s="16"/>
      <c r="AD997" s="16"/>
      <c r="AE997" s="16"/>
      <c r="AF997" s="15" t="s">
        <v>995</v>
      </c>
      <c r="AG997" s="16" t="b">
        <v>0</v>
      </c>
      <c r="AH997" s="15" t="s">
        <v>995</v>
      </c>
      <c r="AI997" s="15" t="s">
        <v>995</v>
      </c>
      <c r="AJ997" s="15" t="s">
        <v>995</v>
      </c>
      <c r="AK997" s="16" t="b">
        <v>0</v>
      </c>
      <c r="AL997" s="16" t="b">
        <v>0</v>
      </c>
      <c r="AM997" s="16"/>
      <c r="AN997" s="15" t="s">
        <v>1152</v>
      </c>
      <c r="AO997" s="15" t="s">
        <v>1067</v>
      </c>
      <c r="AP997" s="15" t="s">
        <v>1007</v>
      </c>
      <c r="AQ997" s="15" t="s">
        <v>1008</v>
      </c>
      <c r="AR997" s="16"/>
    </row>
    <row r="998" spans="1:44" ht="15.5" x14ac:dyDescent="0.35">
      <c r="A998" s="15" t="s">
        <v>9616</v>
      </c>
      <c r="B998" s="15" t="s">
        <v>9617</v>
      </c>
      <c r="C998" s="15" t="s">
        <v>9618</v>
      </c>
      <c r="D998" s="17">
        <v>0.77817714999999998</v>
      </c>
      <c r="E998" s="17">
        <v>12</v>
      </c>
      <c r="F998" s="17">
        <v>5</v>
      </c>
      <c r="G998" s="15" t="s">
        <v>1667</v>
      </c>
      <c r="H998" s="15" t="s">
        <v>995</v>
      </c>
      <c r="I998" s="15" t="s">
        <v>995</v>
      </c>
      <c r="J998" s="15" t="s">
        <v>995</v>
      </c>
      <c r="K998" s="15" t="s">
        <v>996</v>
      </c>
      <c r="L998" s="15" t="s">
        <v>995</v>
      </c>
      <c r="M998" s="15" t="s">
        <v>1008</v>
      </c>
      <c r="N998" s="15" t="s">
        <v>9619</v>
      </c>
      <c r="O998" s="15" t="s">
        <v>11</v>
      </c>
      <c r="P998" s="15" t="s">
        <v>538</v>
      </c>
      <c r="Q998" s="15" t="s">
        <v>537</v>
      </c>
      <c r="R998" s="15" t="s">
        <v>11</v>
      </c>
      <c r="S998" s="15" t="s">
        <v>9620</v>
      </c>
      <c r="T998" s="15" t="s">
        <v>1001</v>
      </c>
      <c r="U998" s="15" t="s">
        <v>9621</v>
      </c>
      <c r="V998" s="15" t="s">
        <v>9622</v>
      </c>
      <c r="W998" s="15" t="s">
        <v>995</v>
      </c>
      <c r="X998" s="18" t="s">
        <v>9623</v>
      </c>
      <c r="Y998" s="15" t="s">
        <v>9624</v>
      </c>
      <c r="Z998" s="17">
        <v>0</v>
      </c>
      <c r="AA998" s="17">
        <v>1</v>
      </c>
      <c r="AB998" s="16"/>
      <c r="AC998" s="16"/>
      <c r="AD998" s="16"/>
      <c r="AE998" s="16"/>
      <c r="AF998" s="15" t="s">
        <v>995</v>
      </c>
      <c r="AG998" s="16" t="b">
        <v>0</v>
      </c>
      <c r="AH998" s="15" t="s">
        <v>995</v>
      </c>
      <c r="AI998" s="15" t="s">
        <v>995</v>
      </c>
      <c r="AJ998" s="15" t="s">
        <v>995</v>
      </c>
      <c r="AK998" s="16" t="b">
        <v>0</v>
      </c>
      <c r="AL998" s="16" t="b">
        <v>0</v>
      </c>
      <c r="AM998" s="15" t="s">
        <v>1042</v>
      </c>
      <c r="AN998" s="15" t="s">
        <v>1878</v>
      </c>
      <c r="AO998" s="15" t="s">
        <v>1008</v>
      </c>
      <c r="AP998" s="15" t="s">
        <v>1007</v>
      </c>
      <c r="AQ998" s="15" t="s">
        <v>1008</v>
      </c>
      <c r="AR998" s="16"/>
    </row>
    <row r="999" spans="1:44" ht="15.5" x14ac:dyDescent="0.35">
      <c r="A999" s="15" t="s">
        <v>9625</v>
      </c>
      <c r="B999" s="15" t="s">
        <v>9626</v>
      </c>
      <c r="C999" s="15" t="s">
        <v>9627</v>
      </c>
      <c r="D999" s="17">
        <v>0.83273427499999997</v>
      </c>
      <c r="E999" s="17">
        <v>5</v>
      </c>
      <c r="F999" s="17">
        <v>2</v>
      </c>
      <c r="G999" s="15" t="s">
        <v>994</v>
      </c>
      <c r="H999" s="15" t="s">
        <v>995</v>
      </c>
      <c r="I999" s="15" t="s">
        <v>995</v>
      </c>
      <c r="J999" s="15" t="s">
        <v>995</v>
      </c>
      <c r="K999" s="15" t="s">
        <v>996</v>
      </c>
      <c r="L999" s="15" t="s">
        <v>995</v>
      </c>
      <c r="M999" s="15" t="s">
        <v>997</v>
      </c>
      <c r="N999" s="15" t="s">
        <v>9628</v>
      </c>
      <c r="O999" s="15" t="s">
        <v>11</v>
      </c>
      <c r="P999" s="15" t="s">
        <v>538</v>
      </c>
      <c r="Q999" s="15" t="s">
        <v>537</v>
      </c>
      <c r="R999" s="15" t="s">
        <v>11</v>
      </c>
      <c r="S999" s="15" t="s">
        <v>9620</v>
      </c>
      <c r="T999" s="15" t="s">
        <v>1001</v>
      </c>
      <c r="U999" s="15" t="s">
        <v>9629</v>
      </c>
      <c r="V999" s="15" t="s">
        <v>9630</v>
      </c>
      <c r="W999" s="15" t="s">
        <v>995</v>
      </c>
      <c r="X999" s="18" t="s">
        <v>995</v>
      </c>
      <c r="Y999" s="15" t="s">
        <v>9624</v>
      </c>
      <c r="Z999" s="17">
        <v>0</v>
      </c>
      <c r="AA999" s="17">
        <v>1</v>
      </c>
      <c r="AB999" s="16"/>
      <c r="AC999" s="16"/>
      <c r="AD999" s="16"/>
      <c r="AE999" s="16"/>
      <c r="AF999" s="15" t="s">
        <v>995</v>
      </c>
      <c r="AG999" s="16" t="b">
        <v>0</v>
      </c>
      <c r="AH999" s="15" t="s">
        <v>995</v>
      </c>
      <c r="AI999" s="15" t="s">
        <v>995</v>
      </c>
      <c r="AJ999" s="15" t="s">
        <v>995</v>
      </c>
      <c r="AK999" s="16" t="b">
        <v>0</v>
      </c>
      <c r="AL999" s="16" t="b">
        <v>1</v>
      </c>
      <c r="AM999" s="16"/>
      <c r="AN999" s="15" t="s">
        <v>9631</v>
      </c>
      <c r="AO999" s="15" t="s">
        <v>1019</v>
      </c>
      <c r="AP999" s="15" t="s">
        <v>1007</v>
      </c>
      <c r="AQ999" s="15" t="s">
        <v>1008</v>
      </c>
      <c r="AR999" s="15" t="s">
        <v>7835</v>
      </c>
    </row>
    <row r="1000" spans="1:44" ht="15.5" x14ac:dyDescent="0.35">
      <c r="A1000" s="15" t="s">
        <v>9632</v>
      </c>
      <c r="B1000" s="15" t="s">
        <v>9633</v>
      </c>
      <c r="C1000" s="15" t="s">
        <v>9634</v>
      </c>
      <c r="D1000" s="17">
        <v>0.93132220799999998</v>
      </c>
      <c r="E1000" s="17">
        <v>2</v>
      </c>
      <c r="F1000" s="17">
        <v>1</v>
      </c>
      <c r="G1000" s="15" t="s">
        <v>994</v>
      </c>
      <c r="H1000" s="15" t="s">
        <v>995</v>
      </c>
      <c r="I1000" s="15" t="s">
        <v>995</v>
      </c>
      <c r="J1000" s="15" t="s">
        <v>995</v>
      </c>
      <c r="K1000" s="15" t="s">
        <v>996</v>
      </c>
      <c r="L1000" s="15" t="s">
        <v>995</v>
      </c>
      <c r="M1000" s="15" t="s">
        <v>997</v>
      </c>
      <c r="N1000" s="15" t="s">
        <v>9635</v>
      </c>
      <c r="O1000" s="15" t="s">
        <v>11</v>
      </c>
      <c r="P1000" s="15" t="s">
        <v>538</v>
      </c>
      <c r="Q1000" s="15" t="s">
        <v>537</v>
      </c>
      <c r="R1000" s="15" t="s">
        <v>11</v>
      </c>
      <c r="S1000" s="15" t="s">
        <v>9620</v>
      </c>
      <c r="T1000" s="15" t="s">
        <v>1001</v>
      </c>
      <c r="U1000" s="15" t="s">
        <v>9636</v>
      </c>
      <c r="V1000" s="15" t="s">
        <v>9637</v>
      </c>
      <c r="W1000" s="15" t="s">
        <v>995</v>
      </c>
      <c r="X1000" s="18" t="s">
        <v>9638</v>
      </c>
      <c r="Y1000" s="15" t="s">
        <v>9624</v>
      </c>
      <c r="Z1000" s="17">
        <v>0</v>
      </c>
      <c r="AA1000" s="17">
        <v>1</v>
      </c>
      <c r="AB1000" s="16"/>
      <c r="AC1000" s="16"/>
      <c r="AD1000" s="17">
        <v>7</v>
      </c>
      <c r="AE1000" s="16"/>
      <c r="AF1000" s="15" t="s">
        <v>995</v>
      </c>
      <c r="AG1000" s="16" t="b">
        <v>0</v>
      </c>
      <c r="AH1000" s="15" t="s">
        <v>995</v>
      </c>
      <c r="AI1000" s="15" t="s">
        <v>995</v>
      </c>
      <c r="AJ1000" s="15" t="s">
        <v>995</v>
      </c>
      <c r="AK1000" s="16" t="b">
        <v>0</v>
      </c>
      <c r="AL1000" s="16" t="b">
        <v>1</v>
      </c>
      <c r="AM1000" s="16"/>
      <c r="AN1000" s="15" t="s">
        <v>1663</v>
      </c>
      <c r="AO1000" s="15" t="s">
        <v>1067</v>
      </c>
      <c r="AP1000" s="15" t="s">
        <v>1007</v>
      </c>
      <c r="AQ1000" s="15" t="s">
        <v>1008</v>
      </c>
      <c r="AR1000" s="16"/>
    </row>
    <row r="1001" spans="1:44" ht="15.5" x14ac:dyDescent="0.35">
      <c r="A1001" s="15" t="s">
        <v>9639</v>
      </c>
      <c r="B1001" s="15" t="s">
        <v>9640</v>
      </c>
      <c r="C1001" s="15" t="s">
        <v>9641</v>
      </c>
      <c r="D1001" s="17">
        <v>0.94518613600000001</v>
      </c>
      <c r="E1001" s="17">
        <v>5</v>
      </c>
      <c r="F1001" s="17">
        <v>2</v>
      </c>
      <c r="G1001" s="15" t="s">
        <v>994</v>
      </c>
      <c r="H1001" s="15" t="s">
        <v>995</v>
      </c>
      <c r="I1001" s="15" t="s">
        <v>995</v>
      </c>
      <c r="J1001" s="15" t="s">
        <v>995</v>
      </c>
      <c r="K1001" s="15" t="s">
        <v>996</v>
      </c>
      <c r="L1001" s="15" t="s">
        <v>995</v>
      </c>
      <c r="M1001" s="15" t="s">
        <v>997</v>
      </c>
      <c r="N1001" s="15" t="s">
        <v>9642</v>
      </c>
      <c r="O1001" s="15" t="s">
        <v>11</v>
      </c>
      <c r="P1001" s="15" t="s">
        <v>538</v>
      </c>
      <c r="Q1001" s="15" t="s">
        <v>537</v>
      </c>
      <c r="R1001" s="15" t="s">
        <v>11</v>
      </c>
      <c r="S1001" s="15" t="s">
        <v>9620</v>
      </c>
      <c r="T1001" s="15" t="s">
        <v>1001</v>
      </c>
      <c r="U1001" s="15" t="s">
        <v>9643</v>
      </c>
      <c r="V1001" s="15" t="s">
        <v>9644</v>
      </c>
      <c r="W1001" s="15" t="s">
        <v>995</v>
      </c>
      <c r="X1001" s="18" t="s">
        <v>9645</v>
      </c>
      <c r="Y1001" s="15" t="s">
        <v>9624</v>
      </c>
      <c r="Z1001" s="17">
        <v>0</v>
      </c>
      <c r="AA1001" s="17">
        <v>1</v>
      </c>
      <c r="AB1001" s="16"/>
      <c r="AC1001" s="16"/>
      <c r="AD1001" s="16"/>
      <c r="AE1001" s="16"/>
      <c r="AF1001" s="15" t="s">
        <v>995</v>
      </c>
      <c r="AG1001" s="16" t="b">
        <v>0</v>
      </c>
      <c r="AH1001" s="15" t="s">
        <v>995</v>
      </c>
      <c r="AI1001" s="15" t="s">
        <v>995</v>
      </c>
      <c r="AJ1001" s="15" t="s">
        <v>995</v>
      </c>
      <c r="AK1001" s="16" t="b">
        <v>0</v>
      </c>
      <c r="AL1001" s="16" t="b">
        <v>0</v>
      </c>
      <c r="AM1001" s="16"/>
      <c r="AN1001" s="15" t="s">
        <v>6562</v>
      </c>
      <c r="AO1001" s="15" t="s">
        <v>1019</v>
      </c>
      <c r="AP1001" s="15" t="s">
        <v>1007</v>
      </c>
      <c r="AQ1001" s="15" t="s">
        <v>1008</v>
      </c>
      <c r="AR1001" s="16"/>
    </row>
    <row r="1002" spans="1:44" ht="15.5" x14ac:dyDescent="0.35">
      <c r="A1002" s="15" t="s">
        <v>9646</v>
      </c>
      <c r="B1002" s="15" t="s">
        <v>9647</v>
      </c>
      <c r="C1002" s="15" t="s">
        <v>9648</v>
      </c>
      <c r="D1002" s="17">
        <v>0.92785622599999995</v>
      </c>
      <c r="E1002" s="17">
        <v>5</v>
      </c>
      <c r="F1002" s="17">
        <v>2</v>
      </c>
      <c r="G1002" s="15" t="s">
        <v>994</v>
      </c>
      <c r="H1002" s="15" t="s">
        <v>995</v>
      </c>
      <c r="I1002" s="15" t="s">
        <v>995</v>
      </c>
      <c r="J1002" s="15" t="s">
        <v>995</v>
      </c>
      <c r="K1002" s="15" t="s">
        <v>996</v>
      </c>
      <c r="L1002" s="15" t="s">
        <v>995</v>
      </c>
      <c r="M1002" s="15" t="s">
        <v>997</v>
      </c>
      <c r="N1002" s="15" t="s">
        <v>9649</v>
      </c>
      <c r="O1002" s="15" t="s">
        <v>11</v>
      </c>
      <c r="P1002" s="15" t="s">
        <v>538</v>
      </c>
      <c r="Q1002" s="15" t="s">
        <v>537</v>
      </c>
      <c r="R1002" s="15" t="s">
        <v>11</v>
      </c>
      <c r="S1002" s="15" t="s">
        <v>9620</v>
      </c>
      <c r="T1002" s="15" t="s">
        <v>1001</v>
      </c>
      <c r="U1002" s="15" t="s">
        <v>9650</v>
      </c>
      <c r="V1002" s="15" t="s">
        <v>9651</v>
      </c>
      <c r="W1002" s="15" t="s">
        <v>995</v>
      </c>
      <c r="X1002" s="18" t="s">
        <v>995</v>
      </c>
      <c r="Y1002" s="15" t="s">
        <v>9624</v>
      </c>
      <c r="Z1002" s="17">
        <v>0</v>
      </c>
      <c r="AA1002" s="17">
        <v>1</v>
      </c>
      <c r="AB1002" s="16"/>
      <c r="AC1002" s="16"/>
      <c r="AD1002" s="16"/>
      <c r="AE1002" s="16"/>
      <c r="AF1002" s="15" t="s">
        <v>995</v>
      </c>
      <c r="AG1002" s="16" t="b">
        <v>0</v>
      </c>
      <c r="AH1002" s="15" t="s">
        <v>995</v>
      </c>
      <c r="AI1002" s="15" t="s">
        <v>995</v>
      </c>
      <c r="AJ1002" s="15" t="s">
        <v>995</v>
      </c>
      <c r="AK1002" s="16" t="b">
        <v>0</v>
      </c>
      <c r="AL1002" s="16" t="b">
        <v>0</v>
      </c>
      <c r="AM1002" s="16"/>
      <c r="AN1002" s="15" t="s">
        <v>9652</v>
      </c>
      <c r="AO1002" s="15" t="s">
        <v>1019</v>
      </c>
      <c r="AP1002" s="15" t="s">
        <v>1007</v>
      </c>
      <c r="AQ1002" s="15" t="s">
        <v>1008</v>
      </c>
      <c r="AR1002" s="16"/>
    </row>
    <row r="1003" spans="1:44" ht="15.5" x14ac:dyDescent="0.35">
      <c r="A1003" s="15" t="s">
        <v>9653</v>
      </c>
      <c r="B1003" s="15" t="s">
        <v>9654</v>
      </c>
      <c r="C1003" s="15" t="s">
        <v>9655</v>
      </c>
      <c r="D1003" s="17">
        <v>0.92785622599999995</v>
      </c>
      <c r="E1003" s="17">
        <v>5</v>
      </c>
      <c r="F1003" s="17">
        <v>2</v>
      </c>
      <c r="G1003" s="15" t="s">
        <v>995</v>
      </c>
      <c r="H1003" s="15" t="s">
        <v>995</v>
      </c>
      <c r="I1003" s="15" t="s">
        <v>9656</v>
      </c>
      <c r="J1003" s="15" t="s">
        <v>995</v>
      </c>
      <c r="K1003" s="15" t="s">
        <v>996</v>
      </c>
      <c r="L1003" s="15" t="s">
        <v>995</v>
      </c>
      <c r="M1003" s="15" t="s">
        <v>997</v>
      </c>
      <c r="N1003" s="15" t="s">
        <v>9657</v>
      </c>
      <c r="O1003" s="15" t="s">
        <v>11</v>
      </c>
      <c r="P1003" s="15" t="s">
        <v>538</v>
      </c>
      <c r="Q1003" s="15" t="s">
        <v>537</v>
      </c>
      <c r="R1003" s="15" t="s">
        <v>11</v>
      </c>
      <c r="S1003" s="15" t="s">
        <v>9620</v>
      </c>
      <c r="T1003" s="15" t="s">
        <v>1001</v>
      </c>
      <c r="U1003" s="15" t="s">
        <v>9650</v>
      </c>
      <c r="V1003" s="15" t="s">
        <v>9658</v>
      </c>
      <c r="W1003" s="15" t="s">
        <v>995</v>
      </c>
      <c r="X1003" s="18" t="s">
        <v>9659</v>
      </c>
      <c r="Y1003" s="15" t="s">
        <v>9624</v>
      </c>
      <c r="Z1003" s="17">
        <v>0</v>
      </c>
      <c r="AA1003" s="17">
        <v>1</v>
      </c>
      <c r="AB1003" s="16"/>
      <c r="AC1003" s="17">
        <v>80</v>
      </c>
      <c r="AD1003" s="16"/>
      <c r="AE1003" s="16"/>
      <c r="AF1003" s="15" t="s">
        <v>995</v>
      </c>
      <c r="AG1003" s="16" t="b">
        <v>0</v>
      </c>
      <c r="AH1003" s="15" t="s">
        <v>995</v>
      </c>
      <c r="AI1003" s="15" t="s">
        <v>995</v>
      </c>
      <c r="AJ1003" s="15" t="s">
        <v>995</v>
      </c>
      <c r="AK1003" s="16" t="b">
        <v>0</v>
      </c>
      <c r="AL1003" s="16" t="b">
        <v>0</v>
      </c>
      <c r="AM1003" s="15" t="s">
        <v>1042</v>
      </c>
      <c r="AN1003" s="15" t="s">
        <v>9660</v>
      </c>
      <c r="AO1003" s="15" t="s">
        <v>997</v>
      </c>
      <c r="AP1003" s="15" t="s">
        <v>1007</v>
      </c>
      <c r="AQ1003" s="15" t="s">
        <v>1008</v>
      </c>
      <c r="AR1003" s="16"/>
    </row>
    <row r="1004" spans="1:44" ht="15.5" x14ac:dyDescent="0.35">
      <c r="A1004" s="15" t="s">
        <v>9661</v>
      </c>
      <c r="B1004" s="15" t="s">
        <v>9662</v>
      </c>
      <c r="C1004" s="15" t="s">
        <v>9663</v>
      </c>
      <c r="D1004" s="17">
        <v>0.96071887</v>
      </c>
      <c r="E1004" s="16"/>
      <c r="F1004" s="16"/>
      <c r="G1004" s="15" t="s">
        <v>3585</v>
      </c>
      <c r="H1004" s="15" t="s">
        <v>995</v>
      </c>
      <c r="I1004" s="15" t="s">
        <v>995</v>
      </c>
      <c r="J1004" s="15" t="s">
        <v>995</v>
      </c>
      <c r="K1004" s="15" t="s">
        <v>996</v>
      </c>
      <c r="L1004" s="15" t="s">
        <v>995</v>
      </c>
      <c r="M1004" s="15" t="s">
        <v>997</v>
      </c>
      <c r="N1004" s="15" t="s">
        <v>9664</v>
      </c>
      <c r="O1004" s="15" t="s">
        <v>11</v>
      </c>
      <c r="P1004" s="15" t="s">
        <v>538</v>
      </c>
      <c r="Q1004" s="15" t="s">
        <v>537</v>
      </c>
      <c r="R1004" s="15" t="s">
        <v>11</v>
      </c>
      <c r="S1004" s="15" t="s">
        <v>9665</v>
      </c>
      <c r="T1004" s="15" t="s">
        <v>1001</v>
      </c>
      <c r="U1004" s="15" t="s">
        <v>9666</v>
      </c>
      <c r="V1004" s="15" t="s">
        <v>9667</v>
      </c>
      <c r="W1004" s="15" t="s">
        <v>995</v>
      </c>
      <c r="X1004" s="18" t="s">
        <v>9668</v>
      </c>
      <c r="Y1004" s="15" t="s">
        <v>9624</v>
      </c>
      <c r="Z1004" s="17">
        <v>0</v>
      </c>
      <c r="AA1004" s="17">
        <v>1</v>
      </c>
      <c r="AB1004" s="16"/>
      <c r="AC1004" s="16"/>
      <c r="AD1004" s="16"/>
      <c r="AE1004" s="16"/>
      <c r="AF1004" s="15" t="s">
        <v>995</v>
      </c>
      <c r="AG1004" s="16" t="b">
        <v>0</v>
      </c>
      <c r="AH1004" s="15" t="s">
        <v>995</v>
      </c>
      <c r="AI1004" s="15" t="s">
        <v>995</v>
      </c>
      <c r="AJ1004" s="15" t="s">
        <v>995</v>
      </c>
      <c r="AK1004" s="16" t="b">
        <v>0</v>
      </c>
      <c r="AL1004" s="16" t="b">
        <v>1</v>
      </c>
      <c r="AM1004" s="16"/>
      <c r="AN1004" s="15" t="s">
        <v>5086</v>
      </c>
      <c r="AO1004" s="15" t="s">
        <v>1214</v>
      </c>
      <c r="AP1004" s="15" t="s">
        <v>1007</v>
      </c>
      <c r="AQ1004" s="15" t="s">
        <v>1008</v>
      </c>
      <c r="AR1004" s="16"/>
    </row>
    <row r="1005" spans="1:44" ht="15.5" x14ac:dyDescent="0.35">
      <c r="A1005" s="15" t="s">
        <v>120</v>
      </c>
      <c r="B1005" s="15" t="s">
        <v>9669</v>
      </c>
      <c r="C1005" s="15" t="s">
        <v>9670</v>
      </c>
      <c r="D1005" s="16"/>
      <c r="E1005" s="16"/>
      <c r="F1005" s="16"/>
      <c r="G1005" s="15" t="s">
        <v>16</v>
      </c>
      <c r="H1005" s="15" t="s">
        <v>6510</v>
      </c>
      <c r="I1005" s="15" t="s">
        <v>9671</v>
      </c>
      <c r="J1005" s="15" t="s">
        <v>46</v>
      </c>
      <c r="K1005" s="15" t="s">
        <v>9672</v>
      </c>
      <c r="L1005" s="15" t="s">
        <v>995</v>
      </c>
      <c r="M1005" s="15" t="s">
        <v>997</v>
      </c>
      <c r="N1005" s="15" t="s">
        <v>9673</v>
      </c>
      <c r="O1005" s="15" t="s">
        <v>11</v>
      </c>
      <c r="P1005" s="15" t="s">
        <v>538</v>
      </c>
      <c r="Q1005" s="15" t="s">
        <v>537</v>
      </c>
      <c r="R1005" s="15" t="s">
        <v>6783</v>
      </c>
      <c r="S1005" s="15" t="s">
        <v>9674</v>
      </c>
      <c r="T1005" s="15" t="s">
        <v>1001</v>
      </c>
      <c r="U1005" s="15" t="s">
        <v>995</v>
      </c>
      <c r="V1005" s="15" t="s">
        <v>995</v>
      </c>
      <c r="W1005" s="15" t="s">
        <v>995</v>
      </c>
      <c r="X1005" s="18" t="s">
        <v>9675</v>
      </c>
      <c r="Y1005" s="15" t="s">
        <v>9624</v>
      </c>
      <c r="Z1005" s="17">
        <v>0</v>
      </c>
      <c r="AA1005" s="17">
        <v>1</v>
      </c>
      <c r="AB1005" s="17">
        <v>29</v>
      </c>
      <c r="AC1005" s="16"/>
      <c r="AD1005" s="16"/>
      <c r="AE1005" s="16"/>
      <c r="AF1005" s="15" t="s">
        <v>995</v>
      </c>
      <c r="AG1005" s="16" t="b">
        <v>0</v>
      </c>
      <c r="AH1005" s="15" t="s">
        <v>503</v>
      </c>
      <c r="AI1005" s="15" t="s">
        <v>995</v>
      </c>
      <c r="AJ1005" s="15" t="s">
        <v>995</v>
      </c>
      <c r="AK1005" s="16" t="b">
        <v>0</v>
      </c>
      <c r="AL1005" s="16" t="b">
        <v>0</v>
      </c>
      <c r="AM1005" s="15" t="s">
        <v>1042</v>
      </c>
      <c r="AN1005" s="15" t="s">
        <v>9676</v>
      </c>
      <c r="AO1005" s="15" t="s">
        <v>997</v>
      </c>
      <c r="AP1005" s="15" t="s">
        <v>9676</v>
      </c>
      <c r="AQ1005" s="15" t="s">
        <v>1008</v>
      </c>
      <c r="AR1005" s="16"/>
    </row>
    <row r="1006" spans="1:44" ht="15.5" x14ac:dyDescent="0.35">
      <c r="A1006" s="15" t="s">
        <v>9677</v>
      </c>
      <c r="B1006" s="15" t="s">
        <v>9678</v>
      </c>
      <c r="C1006" s="15" t="s">
        <v>9679</v>
      </c>
      <c r="D1006" s="17">
        <v>0.94903722700000004</v>
      </c>
      <c r="E1006" s="17">
        <v>4</v>
      </c>
      <c r="F1006" s="17">
        <v>2</v>
      </c>
      <c r="G1006" s="15" t="s">
        <v>995</v>
      </c>
      <c r="H1006" s="15" t="s">
        <v>995</v>
      </c>
      <c r="I1006" s="15" t="s">
        <v>995</v>
      </c>
      <c r="J1006" s="15" t="s">
        <v>995</v>
      </c>
      <c r="K1006" s="15" t="s">
        <v>996</v>
      </c>
      <c r="L1006" s="15" t="s">
        <v>995</v>
      </c>
      <c r="M1006" s="15" t="s">
        <v>997</v>
      </c>
      <c r="N1006" s="15" t="s">
        <v>9680</v>
      </c>
      <c r="O1006" s="15" t="s">
        <v>11</v>
      </c>
      <c r="P1006" s="15" t="s">
        <v>538</v>
      </c>
      <c r="Q1006" s="15" t="s">
        <v>537</v>
      </c>
      <c r="R1006" s="15" t="s">
        <v>6783</v>
      </c>
      <c r="S1006" s="15" t="s">
        <v>9674</v>
      </c>
      <c r="T1006" s="15" t="s">
        <v>1001</v>
      </c>
      <c r="U1006" s="15" t="s">
        <v>9681</v>
      </c>
      <c r="V1006" s="15" t="s">
        <v>9682</v>
      </c>
      <c r="W1006" s="15" t="s">
        <v>995</v>
      </c>
      <c r="X1006" s="18" t="s">
        <v>9683</v>
      </c>
      <c r="Y1006" s="15" t="s">
        <v>9624</v>
      </c>
      <c r="Z1006" s="17">
        <v>0</v>
      </c>
      <c r="AA1006" s="17">
        <v>1</v>
      </c>
      <c r="AB1006" s="16"/>
      <c r="AC1006" s="16"/>
      <c r="AD1006" s="16"/>
      <c r="AE1006" s="16"/>
      <c r="AF1006" s="15" t="s">
        <v>995</v>
      </c>
      <c r="AG1006" s="16" t="b">
        <v>0</v>
      </c>
      <c r="AH1006" s="15" t="s">
        <v>995</v>
      </c>
      <c r="AI1006" s="15" t="s">
        <v>995</v>
      </c>
      <c r="AJ1006" s="15" t="s">
        <v>995</v>
      </c>
      <c r="AK1006" s="16" t="b">
        <v>0</v>
      </c>
      <c r="AL1006" s="16" t="b">
        <v>0</v>
      </c>
      <c r="AM1006" s="16"/>
      <c r="AN1006" s="15" t="s">
        <v>1590</v>
      </c>
      <c r="AO1006" s="15" t="s">
        <v>1067</v>
      </c>
      <c r="AP1006" s="15" t="s">
        <v>1007</v>
      </c>
      <c r="AQ1006" s="15" t="s">
        <v>1008</v>
      </c>
      <c r="AR1006" s="16"/>
    </row>
    <row r="1007" spans="1:44" ht="15.5" x14ac:dyDescent="0.35">
      <c r="A1007" s="15" t="s">
        <v>46</v>
      </c>
      <c r="B1007" s="15" t="s">
        <v>9672</v>
      </c>
      <c r="C1007" s="15" t="s">
        <v>9684</v>
      </c>
      <c r="D1007" s="17">
        <v>0.63735558400000003</v>
      </c>
      <c r="E1007" s="17">
        <v>12</v>
      </c>
      <c r="F1007" s="17">
        <v>5</v>
      </c>
      <c r="G1007" s="15" t="s">
        <v>16</v>
      </c>
      <c r="H1007" s="15" t="s">
        <v>995</v>
      </c>
      <c r="I1007" s="15" t="s">
        <v>9671</v>
      </c>
      <c r="J1007" s="15" t="s">
        <v>995</v>
      </c>
      <c r="K1007" s="15" t="s">
        <v>996</v>
      </c>
      <c r="L1007" s="15" t="s">
        <v>995</v>
      </c>
      <c r="M1007" s="15" t="s">
        <v>997</v>
      </c>
      <c r="N1007" s="15" t="s">
        <v>9685</v>
      </c>
      <c r="O1007" s="15" t="s">
        <v>11</v>
      </c>
      <c r="P1007" s="15" t="s">
        <v>538</v>
      </c>
      <c r="Q1007" s="15" t="s">
        <v>537</v>
      </c>
      <c r="R1007" s="15" t="s">
        <v>6783</v>
      </c>
      <c r="S1007" s="15" t="s">
        <v>9674</v>
      </c>
      <c r="T1007" s="15" t="s">
        <v>1001</v>
      </c>
      <c r="U1007" s="15" t="s">
        <v>9686</v>
      </c>
      <c r="V1007" s="15" t="s">
        <v>9687</v>
      </c>
      <c r="W1007" s="15" t="s">
        <v>9688</v>
      </c>
      <c r="X1007" s="18" t="s">
        <v>9689</v>
      </c>
      <c r="Y1007" s="15" t="s">
        <v>9624</v>
      </c>
      <c r="Z1007" s="17">
        <v>15</v>
      </c>
      <c r="AA1007" s="17">
        <v>1</v>
      </c>
      <c r="AB1007" s="17">
        <v>29</v>
      </c>
      <c r="AC1007" s="17">
        <v>68948</v>
      </c>
      <c r="AD1007" s="17">
        <v>114</v>
      </c>
      <c r="AE1007" s="16"/>
      <c r="AF1007" s="15" t="s">
        <v>995</v>
      </c>
      <c r="AG1007" s="16" t="b">
        <v>0</v>
      </c>
      <c r="AH1007" s="15" t="s">
        <v>503</v>
      </c>
      <c r="AI1007" s="15" t="s">
        <v>995</v>
      </c>
      <c r="AJ1007" s="15" t="s">
        <v>995</v>
      </c>
      <c r="AK1007" s="16" t="b">
        <v>1</v>
      </c>
      <c r="AL1007" s="16" t="b">
        <v>1</v>
      </c>
      <c r="AM1007" s="15" t="s">
        <v>1042</v>
      </c>
      <c r="AN1007" s="15" t="s">
        <v>1029</v>
      </c>
      <c r="AO1007" s="15" t="s">
        <v>1030</v>
      </c>
      <c r="AP1007" s="15" t="s">
        <v>9676</v>
      </c>
      <c r="AQ1007" s="15" t="s">
        <v>997</v>
      </c>
      <c r="AR1007" s="15" t="s">
        <v>9690</v>
      </c>
    </row>
    <row r="1008" spans="1:44" ht="15.5" x14ac:dyDescent="0.35">
      <c r="A1008" s="15" t="s">
        <v>9691</v>
      </c>
      <c r="B1008" s="15" t="s">
        <v>9692</v>
      </c>
      <c r="C1008" s="15" t="s">
        <v>9693</v>
      </c>
      <c r="D1008" s="16"/>
      <c r="E1008" s="16"/>
      <c r="F1008" s="16"/>
      <c r="G1008" s="15" t="s">
        <v>16</v>
      </c>
      <c r="H1008" s="15" t="s">
        <v>995</v>
      </c>
      <c r="I1008" s="15" t="s">
        <v>9694</v>
      </c>
      <c r="J1008" s="15" t="s">
        <v>9695</v>
      </c>
      <c r="K1008" s="15" t="s">
        <v>9696</v>
      </c>
      <c r="L1008" s="15" t="s">
        <v>995</v>
      </c>
      <c r="M1008" s="15" t="s">
        <v>997</v>
      </c>
      <c r="N1008" s="15" t="s">
        <v>9697</v>
      </c>
      <c r="O1008" s="15" t="s">
        <v>11</v>
      </c>
      <c r="P1008" s="15" t="s">
        <v>538</v>
      </c>
      <c r="Q1008" s="15" t="s">
        <v>537</v>
      </c>
      <c r="R1008" s="15" t="s">
        <v>9698</v>
      </c>
      <c r="S1008" s="15" t="s">
        <v>9699</v>
      </c>
      <c r="T1008" s="15" t="s">
        <v>1001</v>
      </c>
      <c r="U1008" s="15" t="s">
        <v>995</v>
      </c>
      <c r="V1008" s="15" t="s">
        <v>995</v>
      </c>
      <c r="W1008" s="15" t="s">
        <v>995</v>
      </c>
      <c r="X1008" s="18" t="s">
        <v>9700</v>
      </c>
      <c r="Y1008" s="15" t="s">
        <v>9624</v>
      </c>
      <c r="Z1008" s="17">
        <v>0</v>
      </c>
      <c r="AA1008" s="17">
        <v>1</v>
      </c>
      <c r="AB1008" s="16"/>
      <c r="AC1008" s="17">
        <v>28000</v>
      </c>
      <c r="AD1008" s="17">
        <v>32</v>
      </c>
      <c r="AE1008" s="16"/>
      <c r="AF1008" s="15" t="s">
        <v>995</v>
      </c>
      <c r="AG1008" s="16" t="b">
        <v>0</v>
      </c>
      <c r="AH1008" s="15" t="s">
        <v>995</v>
      </c>
      <c r="AI1008" s="15" t="s">
        <v>995</v>
      </c>
      <c r="AJ1008" s="15" t="s">
        <v>995</v>
      </c>
      <c r="AK1008" s="16" t="b">
        <v>0</v>
      </c>
      <c r="AL1008" s="16" t="b">
        <v>0</v>
      </c>
      <c r="AM1008" s="15" t="s">
        <v>1042</v>
      </c>
      <c r="AN1008" s="15" t="s">
        <v>9701</v>
      </c>
      <c r="AO1008" s="15" t="s">
        <v>997</v>
      </c>
      <c r="AP1008" s="15" t="s">
        <v>9702</v>
      </c>
      <c r="AQ1008" s="15" t="s">
        <v>1008</v>
      </c>
      <c r="AR1008" s="15" t="s">
        <v>2468</v>
      </c>
    </row>
    <row r="1009" spans="1:44" ht="15.5" x14ac:dyDescent="0.35">
      <c r="A1009" s="15" t="s">
        <v>9695</v>
      </c>
      <c r="B1009" s="15" t="s">
        <v>9696</v>
      </c>
      <c r="C1009" s="15" t="s">
        <v>9703</v>
      </c>
      <c r="D1009" s="17">
        <v>0.45353016699999998</v>
      </c>
      <c r="E1009" s="17">
        <v>11</v>
      </c>
      <c r="F1009" s="17">
        <v>4</v>
      </c>
      <c r="G1009" s="15" t="s">
        <v>16</v>
      </c>
      <c r="H1009" s="15" t="s">
        <v>995</v>
      </c>
      <c r="I1009" s="15" t="s">
        <v>9694</v>
      </c>
      <c r="J1009" s="15" t="s">
        <v>995</v>
      </c>
      <c r="K1009" s="15" t="s">
        <v>996</v>
      </c>
      <c r="L1009" s="15" t="s">
        <v>995</v>
      </c>
      <c r="M1009" s="15" t="s">
        <v>997</v>
      </c>
      <c r="N1009" s="15" t="s">
        <v>9704</v>
      </c>
      <c r="O1009" s="15" t="s">
        <v>11</v>
      </c>
      <c r="P1009" s="15" t="s">
        <v>538</v>
      </c>
      <c r="Q1009" s="15" t="s">
        <v>537</v>
      </c>
      <c r="R1009" s="15" t="s">
        <v>9698</v>
      </c>
      <c r="S1009" s="15" t="s">
        <v>9699</v>
      </c>
      <c r="T1009" s="15" t="s">
        <v>1001</v>
      </c>
      <c r="U1009" s="15" t="s">
        <v>9705</v>
      </c>
      <c r="V1009" s="15" t="s">
        <v>9706</v>
      </c>
      <c r="W1009" s="15" t="s">
        <v>9688</v>
      </c>
      <c r="X1009" s="18" t="s">
        <v>9707</v>
      </c>
      <c r="Y1009" s="15" t="s">
        <v>9624</v>
      </c>
      <c r="Z1009" s="17">
        <v>14</v>
      </c>
      <c r="AA1009" s="17">
        <v>1</v>
      </c>
      <c r="AB1009" s="17">
        <v>9</v>
      </c>
      <c r="AC1009" s="17">
        <v>25319</v>
      </c>
      <c r="AD1009" s="17">
        <v>313</v>
      </c>
      <c r="AE1009" s="16"/>
      <c r="AF1009" s="15" t="s">
        <v>995</v>
      </c>
      <c r="AG1009" s="16" t="b">
        <v>0</v>
      </c>
      <c r="AH1009" s="15" t="s">
        <v>503</v>
      </c>
      <c r="AI1009" s="15" t="s">
        <v>995</v>
      </c>
      <c r="AJ1009" s="15" t="s">
        <v>995</v>
      </c>
      <c r="AK1009" s="16" t="b">
        <v>0</v>
      </c>
      <c r="AL1009" s="16" t="b">
        <v>1</v>
      </c>
      <c r="AM1009" s="16"/>
      <c r="AN1009" s="15" t="s">
        <v>1029</v>
      </c>
      <c r="AO1009" s="15" t="s">
        <v>1030</v>
      </c>
      <c r="AP1009" s="15" t="s">
        <v>1007</v>
      </c>
      <c r="AQ1009" s="15" t="s">
        <v>1008</v>
      </c>
      <c r="AR1009" s="15" t="s">
        <v>2468</v>
      </c>
    </row>
    <row r="1010" spans="1:44" ht="15.5" x14ac:dyDescent="0.35">
      <c r="A1010" s="15" t="s">
        <v>9708</v>
      </c>
      <c r="B1010" s="15" t="s">
        <v>9709</v>
      </c>
      <c r="C1010" s="15" t="s">
        <v>9710</v>
      </c>
      <c r="D1010" s="17">
        <v>0.68472400499999997</v>
      </c>
      <c r="E1010" s="17">
        <v>8</v>
      </c>
      <c r="F1010" s="17">
        <v>3</v>
      </c>
      <c r="G1010" s="15" t="s">
        <v>1034</v>
      </c>
      <c r="H1010" s="15" t="s">
        <v>995</v>
      </c>
      <c r="I1010" s="15" t="s">
        <v>995</v>
      </c>
      <c r="J1010" s="15" t="s">
        <v>995</v>
      </c>
      <c r="K1010" s="15" t="s">
        <v>996</v>
      </c>
      <c r="L1010" s="15" t="s">
        <v>995</v>
      </c>
      <c r="M1010" s="15" t="s">
        <v>997</v>
      </c>
      <c r="N1010" s="15" t="s">
        <v>9711</v>
      </c>
      <c r="O1010" s="15" t="s">
        <v>11</v>
      </c>
      <c r="P1010" s="15" t="s">
        <v>538</v>
      </c>
      <c r="Q1010" s="15" t="s">
        <v>537</v>
      </c>
      <c r="R1010" s="15" t="s">
        <v>9698</v>
      </c>
      <c r="S1010" s="15" t="s">
        <v>9712</v>
      </c>
      <c r="T1010" s="15" t="s">
        <v>1001</v>
      </c>
      <c r="U1010" s="15" t="s">
        <v>9713</v>
      </c>
      <c r="V1010" s="15" t="s">
        <v>9714</v>
      </c>
      <c r="W1010" s="15" t="s">
        <v>995</v>
      </c>
      <c r="X1010" s="18" t="s">
        <v>9715</v>
      </c>
      <c r="Y1010" s="15" t="s">
        <v>9624</v>
      </c>
      <c r="Z1010" s="17">
        <v>0</v>
      </c>
      <c r="AA1010" s="17">
        <v>1</v>
      </c>
      <c r="AB1010" s="17">
        <v>3</v>
      </c>
      <c r="AC1010" s="16"/>
      <c r="AD1010" s="16"/>
      <c r="AE1010" s="16"/>
      <c r="AF1010" s="15" t="s">
        <v>995</v>
      </c>
      <c r="AG1010" s="16" t="b">
        <v>0</v>
      </c>
      <c r="AH1010" s="15" t="s">
        <v>995</v>
      </c>
      <c r="AI1010" s="15" t="s">
        <v>995</v>
      </c>
      <c r="AJ1010" s="15" t="s">
        <v>995</v>
      </c>
      <c r="AK1010" s="16" t="b">
        <v>0</v>
      </c>
      <c r="AL1010" s="16" t="b">
        <v>0</v>
      </c>
      <c r="AM1010" s="16"/>
      <c r="AN1010" s="15" t="s">
        <v>1590</v>
      </c>
      <c r="AO1010" s="15" t="s">
        <v>1067</v>
      </c>
      <c r="AP1010" s="15" t="s">
        <v>1007</v>
      </c>
      <c r="AQ1010" s="15" t="s">
        <v>1008</v>
      </c>
      <c r="AR1010" s="16"/>
    </row>
    <row r="1011" spans="1:44" ht="15.5" x14ac:dyDescent="0.35">
      <c r="A1011" s="15" t="s">
        <v>9716</v>
      </c>
      <c r="B1011" s="15" t="s">
        <v>9717</v>
      </c>
      <c r="C1011" s="15" t="s">
        <v>9718</v>
      </c>
      <c r="D1011" s="17">
        <v>0.73273427499999999</v>
      </c>
      <c r="E1011" s="17">
        <v>11</v>
      </c>
      <c r="F1011" s="17">
        <v>4</v>
      </c>
      <c r="G1011" s="15" t="s">
        <v>1115</v>
      </c>
      <c r="H1011" s="15" t="s">
        <v>995</v>
      </c>
      <c r="I1011" s="15" t="s">
        <v>995</v>
      </c>
      <c r="J1011" s="15" t="s">
        <v>995</v>
      </c>
      <c r="K1011" s="15" t="s">
        <v>996</v>
      </c>
      <c r="L1011" s="15" t="s">
        <v>995</v>
      </c>
      <c r="M1011" s="15" t="s">
        <v>997</v>
      </c>
      <c r="N1011" s="15" t="s">
        <v>9719</v>
      </c>
      <c r="O1011" s="15" t="s">
        <v>11</v>
      </c>
      <c r="P1011" s="15" t="s">
        <v>538</v>
      </c>
      <c r="Q1011" s="15" t="s">
        <v>537</v>
      </c>
      <c r="R1011" s="15" t="s">
        <v>9698</v>
      </c>
      <c r="S1011" s="15" t="s">
        <v>9720</v>
      </c>
      <c r="T1011" s="15" t="s">
        <v>1001</v>
      </c>
      <c r="U1011" s="15" t="s">
        <v>9721</v>
      </c>
      <c r="V1011" s="15" t="s">
        <v>9722</v>
      </c>
      <c r="W1011" s="15" t="s">
        <v>995</v>
      </c>
      <c r="X1011" s="18" t="s">
        <v>9723</v>
      </c>
      <c r="Y1011" s="15" t="s">
        <v>9624</v>
      </c>
      <c r="Z1011" s="17">
        <v>0</v>
      </c>
      <c r="AA1011" s="17">
        <v>1</v>
      </c>
      <c r="AB1011" s="16"/>
      <c r="AC1011" s="16"/>
      <c r="AD1011" s="16"/>
      <c r="AE1011" s="16"/>
      <c r="AF1011" s="15" t="s">
        <v>995</v>
      </c>
      <c r="AG1011" s="16" t="b">
        <v>0</v>
      </c>
      <c r="AH1011" s="15" t="s">
        <v>995</v>
      </c>
      <c r="AI1011" s="15" t="s">
        <v>995</v>
      </c>
      <c r="AJ1011" s="15" t="s">
        <v>995</v>
      </c>
      <c r="AK1011" s="16" t="b">
        <v>0</v>
      </c>
      <c r="AL1011" s="16" t="b">
        <v>0</v>
      </c>
      <c r="AM1011" s="16"/>
      <c r="AN1011" s="15" t="s">
        <v>2565</v>
      </c>
      <c r="AO1011" s="15" t="s">
        <v>1019</v>
      </c>
      <c r="AP1011" s="15" t="s">
        <v>1007</v>
      </c>
      <c r="AQ1011" s="15" t="s">
        <v>1008</v>
      </c>
      <c r="AR1011" s="16"/>
    </row>
    <row r="1012" spans="1:44" ht="15.5" x14ac:dyDescent="0.35">
      <c r="A1012" s="15" t="s">
        <v>9724</v>
      </c>
      <c r="B1012" s="15" t="s">
        <v>9725</v>
      </c>
      <c r="C1012" s="15" t="s">
        <v>9726</v>
      </c>
      <c r="D1012" s="17">
        <v>0.96572528899999999</v>
      </c>
      <c r="E1012" s="17">
        <v>2</v>
      </c>
      <c r="F1012" s="17">
        <v>1</v>
      </c>
      <c r="G1012" s="15" t="s">
        <v>994</v>
      </c>
      <c r="H1012" s="15" t="s">
        <v>995</v>
      </c>
      <c r="I1012" s="15" t="s">
        <v>995</v>
      </c>
      <c r="J1012" s="15" t="s">
        <v>995</v>
      </c>
      <c r="K1012" s="15" t="s">
        <v>996</v>
      </c>
      <c r="L1012" s="15" t="s">
        <v>995</v>
      </c>
      <c r="M1012" s="15" t="s">
        <v>997</v>
      </c>
      <c r="N1012" s="15" t="s">
        <v>9727</v>
      </c>
      <c r="O1012" s="15" t="s">
        <v>11</v>
      </c>
      <c r="P1012" s="15" t="s">
        <v>538</v>
      </c>
      <c r="Q1012" s="15" t="s">
        <v>537</v>
      </c>
      <c r="R1012" s="15" t="s">
        <v>9728</v>
      </c>
      <c r="S1012" s="15" t="s">
        <v>9729</v>
      </c>
      <c r="T1012" s="15" t="s">
        <v>1001</v>
      </c>
      <c r="U1012" s="15" t="s">
        <v>9730</v>
      </c>
      <c r="V1012" s="15" t="s">
        <v>9731</v>
      </c>
      <c r="W1012" s="15" t="s">
        <v>995</v>
      </c>
      <c r="X1012" s="18" t="s">
        <v>995</v>
      </c>
      <c r="Y1012" s="15" t="s">
        <v>9624</v>
      </c>
      <c r="Z1012" s="17">
        <v>0</v>
      </c>
      <c r="AA1012" s="17">
        <v>1</v>
      </c>
      <c r="AB1012" s="16"/>
      <c r="AC1012" s="16"/>
      <c r="AD1012" s="17">
        <v>2</v>
      </c>
      <c r="AE1012" s="16"/>
      <c r="AF1012" s="15" t="s">
        <v>995</v>
      </c>
      <c r="AG1012" s="16" t="b">
        <v>0</v>
      </c>
      <c r="AH1012" s="15" t="s">
        <v>995</v>
      </c>
      <c r="AI1012" s="15" t="s">
        <v>995</v>
      </c>
      <c r="AJ1012" s="15" t="s">
        <v>995</v>
      </c>
      <c r="AK1012" s="16" t="b">
        <v>0</v>
      </c>
      <c r="AL1012" s="16" t="b">
        <v>0</v>
      </c>
      <c r="AM1012" s="16"/>
      <c r="AN1012" s="15" t="s">
        <v>9061</v>
      </c>
      <c r="AO1012" s="15" t="s">
        <v>1019</v>
      </c>
      <c r="AP1012" s="15" t="s">
        <v>1007</v>
      </c>
      <c r="AQ1012" s="15" t="s">
        <v>1008</v>
      </c>
      <c r="AR1012" s="16"/>
    </row>
    <row r="1013" spans="1:44" ht="15.5" x14ac:dyDescent="0.35">
      <c r="A1013" s="15" t="s">
        <v>9732</v>
      </c>
      <c r="B1013" s="15" t="s">
        <v>9733</v>
      </c>
      <c r="C1013" s="15" t="s">
        <v>9734</v>
      </c>
      <c r="D1013" s="17">
        <v>0.841720154</v>
      </c>
      <c r="E1013" s="17">
        <v>2</v>
      </c>
      <c r="F1013" s="17">
        <v>1</v>
      </c>
      <c r="G1013" s="15" t="s">
        <v>1115</v>
      </c>
      <c r="H1013" s="15" t="s">
        <v>995</v>
      </c>
      <c r="I1013" s="15" t="s">
        <v>995</v>
      </c>
      <c r="J1013" s="15" t="s">
        <v>995</v>
      </c>
      <c r="K1013" s="15" t="s">
        <v>996</v>
      </c>
      <c r="L1013" s="15" t="s">
        <v>995</v>
      </c>
      <c r="M1013" s="15" t="s">
        <v>997</v>
      </c>
      <c r="N1013" s="15" t="s">
        <v>9735</v>
      </c>
      <c r="O1013" s="15" t="s">
        <v>11</v>
      </c>
      <c r="P1013" s="15" t="s">
        <v>538</v>
      </c>
      <c r="Q1013" s="15" t="s">
        <v>537</v>
      </c>
      <c r="R1013" s="15" t="s">
        <v>6783</v>
      </c>
      <c r="S1013" s="15" t="s">
        <v>9736</v>
      </c>
      <c r="T1013" s="15" t="s">
        <v>1001</v>
      </c>
      <c r="U1013" s="15" t="s">
        <v>9737</v>
      </c>
      <c r="V1013" s="15" t="s">
        <v>9738</v>
      </c>
      <c r="W1013" s="15" t="s">
        <v>995</v>
      </c>
      <c r="X1013" s="18" t="s">
        <v>9739</v>
      </c>
      <c r="Y1013" s="15" t="s">
        <v>9624</v>
      </c>
      <c r="Z1013" s="17">
        <v>0</v>
      </c>
      <c r="AA1013" s="17">
        <v>1</v>
      </c>
      <c r="AB1013" s="16"/>
      <c r="AC1013" s="16"/>
      <c r="AD1013" s="16"/>
      <c r="AE1013" s="16"/>
      <c r="AF1013" s="15" t="s">
        <v>995</v>
      </c>
      <c r="AG1013" s="16" t="b">
        <v>0</v>
      </c>
      <c r="AH1013" s="15" t="s">
        <v>995</v>
      </c>
      <c r="AI1013" s="15" t="s">
        <v>995</v>
      </c>
      <c r="AJ1013" s="15" t="s">
        <v>995</v>
      </c>
      <c r="AK1013" s="16" t="b">
        <v>0</v>
      </c>
      <c r="AL1013" s="16" t="b">
        <v>0</v>
      </c>
      <c r="AM1013" s="16"/>
      <c r="AN1013" s="15" t="s">
        <v>9740</v>
      </c>
      <c r="AO1013" s="15" t="s">
        <v>1057</v>
      </c>
      <c r="AP1013" s="15" t="s">
        <v>1007</v>
      </c>
      <c r="AQ1013" s="15" t="s">
        <v>1008</v>
      </c>
      <c r="AR1013" s="16"/>
    </row>
    <row r="1014" spans="1:44" ht="15.5" x14ac:dyDescent="0.35">
      <c r="A1014" s="15" t="s">
        <v>9741</v>
      </c>
      <c r="B1014" s="15" t="s">
        <v>9742</v>
      </c>
      <c r="C1014" s="15" t="s">
        <v>9743</v>
      </c>
      <c r="D1014" s="17">
        <v>0.75622593100000002</v>
      </c>
      <c r="E1014" s="17">
        <v>3</v>
      </c>
      <c r="F1014" s="17">
        <v>2</v>
      </c>
      <c r="G1014" s="15" t="s">
        <v>1061</v>
      </c>
      <c r="H1014" s="15" t="s">
        <v>995</v>
      </c>
      <c r="I1014" s="15" t="s">
        <v>995</v>
      </c>
      <c r="J1014" s="15" t="s">
        <v>995</v>
      </c>
      <c r="K1014" s="15" t="s">
        <v>996</v>
      </c>
      <c r="L1014" s="15" t="s">
        <v>995</v>
      </c>
      <c r="M1014" s="15" t="s">
        <v>997</v>
      </c>
      <c r="N1014" s="15" t="s">
        <v>9744</v>
      </c>
      <c r="O1014" s="15" t="s">
        <v>11</v>
      </c>
      <c r="P1014" s="15" t="s">
        <v>538</v>
      </c>
      <c r="Q1014" s="15" t="s">
        <v>537</v>
      </c>
      <c r="R1014" s="15" t="s">
        <v>9187</v>
      </c>
      <c r="S1014" s="15" t="s">
        <v>9745</v>
      </c>
      <c r="T1014" s="15" t="s">
        <v>1001</v>
      </c>
      <c r="U1014" s="15" t="s">
        <v>9746</v>
      </c>
      <c r="V1014" s="15" t="s">
        <v>9747</v>
      </c>
      <c r="W1014" s="15" t="s">
        <v>995</v>
      </c>
      <c r="X1014" s="18" t="s">
        <v>9748</v>
      </c>
      <c r="Y1014" s="15" t="s">
        <v>9624</v>
      </c>
      <c r="Z1014" s="17">
        <v>0</v>
      </c>
      <c r="AA1014" s="17">
        <v>1</v>
      </c>
      <c r="AB1014" s="16"/>
      <c r="AC1014" s="16"/>
      <c r="AD1014" s="16"/>
      <c r="AE1014" s="16"/>
      <c r="AF1014" s="15" t="s">
        <v>995</v>
      </c>
      <c r="AG1014" s="16" t="b">
        <v>0</v>
      </c>
      <c r="AH1014" s="15" t="s">
        <v>995</v>
      </c>
      <c r="AI1014" s="15" t="s">
        <v>995</v>
      </c>
      <c r="AJ1014" s="15" t="s">
        <v>995</v>
      </c>
      <c r="AK1014" s="16" t="b">
        <v>0</v>
      </c>
      <c r="AL1014" s="16" t="b">
        <v>0</v>
      </c>
      <c r="AM1014" s="16"/>
      <c r="AN1014" s="15" t="s">
        <v>1550</v>
      </c>
      <c r="AO1014" s="15" t="s">
        <v>1067</v>
      </c>
      <c r="AP1014" s="15" t="s">
        <v>1007</v>
      </c>
      <c r="AQ1014" s="15" t="s">
        <v>1008</v>
      </c>
      <c r="AR1014" s="16"/>
    </row>
    <row r="1015" spans="1:44" ht="15.5" x14ac:dyDescent="0.35">
      <c r="A1015" s="15" t="s">
        <v>9749</v>
      </c>
      <c r="B1015" s="15" t="s">
        <v>9750</v>
      </c>
      <c r="C1015" s="15" t="s">
        <v>9751</v>
      </c>
      <c r="D1015" s="17">
        <v>0.93273427499999995</v>
      </c>
      <c r="E1015" s="17">
        <v>4</v>
      </c>
      <c r="F1015" s="17">
        <v>2</v>
      </c>
      <c r="G1015" s="15" t="s">
        <v>994</v>
      </c>
      <c r="H1015" s="15" t="s">
        <v>995</v>
      </c>
      <c r="I1015" s="15" t="s">
        <v>995</v>
      </c>
      <c r="J1015" s="15" t="s">
        <v>995</v>
      </c>
      <c r="K1015" s="15" t="s">
        <v>996</v>
      </c>
      <c r="L1015" s="15" t="s">
        <v>995</v>
      </c>
      <c r="M1015" s="15" t="s">
        <v>1749</v>
      </c>
      <c r="N1015" s="15" t="s">
        <v>9752</v>
      </c>
      <c r="O1015" s="15" t="s">
        <v>11</v>
      </c>
      <c r="P1015" s="15" t="s">
        <v>538</v>
      </c>
      <c r="Q1015" s="15" t="s">
        <v>537</v>
      </c>
      <c r="R1015" s="15" t="s">
        <v>9753</v>
      </c>
      <c r="S1015" s="15" t="s">
        <v>9754</v>
      </c>
      <c r="T1015" s="15" t="s">
        <v>1001</v>
      </c>
      <c r="U1015" s="15" t="s">
        <v>9755</v>
      </c>
      <c r="V1015" s="15" t="s">
        <v>9756</v>
      </c>
      <c r="W1015" s="15" t="s">
        <v>995</v>
      </c>
      <c r="X1015" s="18" t="s">
        <v>9757</v>
      </c>
      <c r="Y1015" s="15" t="s">
        <v>9624</v>
      </c>
      <c r="Z1015" s="17">
        <v>0</v>
      </c>
      <c r="AA1015" s="17">
        <v>1</v>
      </c>
      <c r="AB1015" s="16"/>
      <c r="AC1015" s="16"/>
      <c r="AD1015" s="16"/>
      <c r="AE1015" s="16"/>
      <c r="AF1015" s="15" t="s">
        <v>995</v>
      </c>
      <c r="AG1015" s="16" t="b">
        <v>0</v>
      </c>
      <c r="AH1015" s="15" t="s">
        <v>995</v>
      </c>
      <c r="AI1015" s="15" t="s">
        <v>995</v>
      </c>
      <c r="AJ1015" s="15" t="s">
        <v>995</v>
      </c>
      <c r="AK1015" s="16" t="b">
        <v>0</v>
      </c>
      <c r="AL1015" s="16" t="b">
        <v>0</v>
      </c>
      <c r="AM1015" s="16"/>
      <c r="AN1015" s="15" t="s">
        <v>1756</v>
      </c>
      <c r="AO1015" s="15" t="s">
        <v>1749</v>
      </c>
      <c r="AP1015" s="15" t="s">
        <v>1007</v>
      </c>
      <c r="AQ1015" s="15" t="s">
        <v>1008</v>
      </c>
      <c r="AR1015" s="16"/>
    </row>
    <row r="1016" spans="1:44" ht="15.5" x14ac:dyDescent="0.35">
      <c r="A1016" s="15" t="s">
        <v>9758</v>
      </c>
      <c r="B1016" s="15" t="s">
        <v>9759</v>
      </c>
      <c r="C1016" s="15" t="s">
        <v>9760</v>
      </c>
      <c r="D1016" s="17">
        <v>0.82066752200000004</v>
      </c>
      <c r="E1016" s="17">
        <v>5</v>
      </c>
      <c r="F1016" s="17">
        <v>2</v>
      </c>
      <c r="G1016" s="15" t="s">
        <v>1667</v>
      </c>
      <c r="H1016" s="15" t="s">
        <v>995</v>
      </c>
      <c r="I1016" s="15" t="s">
        <v>995</v>
      </c>
      <c r="J1016" s="15" t="s">
        <v>995</v>
      </c>
      <c r="K1016" s="15" t="s">
        <v>996</v>
      </c>
      <c r="L1016" s="15" t="s">
        <v>995</v>
      </c>
      <c r="M1016" s="15" t="s">
        <v>997</v>
      </c>
      <c r="N1016" s="15" t="s">
        <v>9761</v>
      </c>
      <c r="O1016" s="15" t="s">
        <v>11</v>
      </c>
      <c r="P1016" s="15" t="s">
        <v>538</v>
      </c>
      <c r="Q1016" s="15" t="s">
        <v>537</v>
      </c>
      <c r="R1016" s="15" t="s">
        <v>9762</v>
      </c>
      <c r="S1016" s="15" t="s">
        <v>9763</v>
      </c>
      <c r="T1016" s="15" t="s">
        <v>1001</v>
      </c>
      <c r="U1016" s="15" t="s">
        <v>9764</v>
      </c>
      <c r="V1016" s="15" t="s">
        <v>9765</v>
      </c>
      <c r="W1016" s="15" t="s">
        <v>995</v>
      </c>
      <c r="X1016" s="18" t="s">
        <v>9766</v>
      </c>
      <c r="Y1016" s="15" t="s">
        <v>9624</v>
      </c>
      <c r="Z1016" s="17">
        <v>0</v>
      </c>
      <c r="AA1016" s="17">
        <v>1</v>
      </c>
      <c r="AB1016" s="16"/>
      <c r="AC1016" s="16"/>
      <c r="AD1016" s="16"/>
      <c r="AE1016" s="16"/>
      <c r="AF1016" s="15" t="s">
        <v>995</v>
      </c>
      <c r="AG1016" s="16" t="b">
        <v>0</v>
      </c>
      <c r="AH1016" s="15" t="s">
        <v>995</v>
      </c>
      <c r="AI1016" s="15" t="s">
        <v>995</v>
      </c>
      <c r="AJ1016" s="15" t="s">
        <v>995</v>
      </c>
      <c r="AK1016" s="16" t="b">
        <v>0</v>
      </c>
      <c r="AL1016" s="16" t="b">
        <v>0</v>
      </c>
      <c r="AM1016" s="15" t="s">
        <v>1042</v>
      </c>
      <c r="AN1016" s="15" t="s">
        <v>3207</v>
      </c>
      <c r="AO1016" s="15" t="s">
        <v>997</v>
      </c>
      <c r="AP1016" s="15" t="s">
        <v>1007</v>
      </c>
      <c r="AQ1016" s="15" t="s">
        <v>1008</v>
      </c>
      <c r="AR1016" s="16"/>
    </row>
    <row r="1017" spans="1:44" ht="15.5" x14ac:dyDescent="0.35">
      <c r="A1017" s="15" t="s">
        <v>9767</v>
      </c>
      <c r="B1017" s="15" t="s">
        <v>9768</v>
      </c>
      <c r="C1017" s="15" t="s">
        <v>9769</v>
      </c>
      <c r="D1017" s="17">
        <v>0.46431322200000003</v>
      </c>
      <c r="E1017" s="17">
        <v>11</v>
      </c>
      <c r="F1017" s="17">
        <v>4</v>
      </c>
      <c r="G1017" s="15" t="s">
        <v>16</v>
      </c>
      <c r="H1017" s="15" t="s">
        <v>995</v>
      </c>
      <c r="I1017" s="15" t="s">
        <v>995</v>
      </c>
      <c r="J1017" s="15" t="s">
        <v>995</v>
      </c>
      <c r="K1017" s="15" t="s">
        <v>996</v>
      </c>
      <c r="L1017" s="15" t="s">
        <v>995</v>
      </c>
      <c r="M1017" s="15" t="s">
        <v>997</v>
      </c>
      <c r="N1017" s="15" t="s">
        <v>9770</v>
      </c>
      <c r="O1017" s="15" t="s">
        <v>11</v>
      </c>
      <c r="P1017" s="15" t="s">
        <v>538</v>
      </c>
      <c r="Q1017" s="15" t="s">
        <v>537</v>
      </c>
      <c r="R1017" s="15" t="s">
        <v>9771</v>
      </c>
      <c r="S1017" s="15" t="s">
        <v>9772</v>
      </c>
      <c r="T1017" s="15" t="s">
        <v>1001</v>
      </c>
      <c r="U1017" s="15" t="s">
        <v>9773</v>
      </c>
      <c r="V1017" s="15" t="s">
        <v>9774</v>
      </c>
      <c r="W1017" s="15" t="s">
        <v>995</v>
      </c>
      <c r="X1017" s="18" t="s">
        <v>9775</v>
      </c>
      <c r="Y1017" s="15" t="s">
        <v>9624</v>
      </c>
      <c r="Z1017" s="17">
        <v>0</v>
      </c>
      <c r="AA1017" s="17">
        <v>1</v>
      </c>
      <c r="AB1017" s="16"/>
      <c r="AC1017" s="17">
        <v>3000</v>
      </c>
      <c r="AD1017" s="16"/>
      <c r="AE1017" s="16"/>
      <c r="AF1017" s="15" t="s">
        <v>995</v>
      </c>
      <c r="AG1017" s="16" t="b">
        <v>0</v>
      </c>
      <c r="AH1017" s="15" t="s">
        <v>995</v>
      </c>
      <c r="AI1017" s="15" t="s">
        <v>995</v>
      </c>
      <c r="AJ1017" s="15" t="s">
        <v>995</v>
      </c>
      <c r="AK1017" s="16" t="b">
        <v>0</v>
      </c>
      <c r="AL1017" s="16" t="b">
        <v>0</v>
      </c>
      <c r="AM1017" s="16"/>
      <c r="AN1017" s="15" t="s">
        <v>9776</v>
      </c>
      <c r="AO1017" s="15" t="s">
        <v>1532</v>
      </c>
      <c r="AP1017" s="15" t="s">
        <v>1641</v>
      </c>
      <c r="AQ1017" s="15" t="s">
        <v>1008</v>
      </c>
      <c r="AR1017" s="16"/>
    </row>
    <row r="1018" spans="1:44" ht="15.5" x14ac:dyDescent="0.35">
      <c r="A1018" s="15" t="s">
        <v>9777</v>
      </c>
      <c r="B1018" s="15" t="s">
        <v>9778</v>
      </c>
      <c r="C1018" s="15" t="s">
        <v>9779</v>
      </c>
      <c r="D1018" s="17">
        <v>0.66431322199999998</v>
      </c>
      <c r="E1018" s="17">
        <v>20</v>
      </c>
      <c r="F1018" s="17">
        <v>7</v>
      </c>
      <c r="G1018" s="15" t="s">
        <v>1615</v>
      </c>
      <c r="H1018" s="15" t="s">
        <v>995</v>
      </c>
      <c r="I1018" s="15" t="s">
        <v>995</v>
      </c>
      <c r="J1018" s="15" t="s">
        <v>9780</v>
      </c>
      <c r="K1018" s="15" t="s">
        <v>9781</v>
      </c>
      <c r="L1018" s="15" t="s">
        <v>995</v>
      </c>
      <c r="M1018" s="15" t="s">
        <v>997</v>
      </c>
      <c r="N1018" s="15" t="s">
        <v>9782</v>
      </c>
      <c r="O1018" s="15" t="s">
        <v>11</v>
      </c>
      <c r="P1018" s="15" t="s">
        <v>538</v>
      </c>
      <c r="Q1018" s="15" t="s">
        <v>537</v>
      </c>
      <c r="R1018" s="15" t="s">
        <v>9771</v>
      </c>
      <c r="S1018" s="15" t="s">
        <v>9772</v>
      </c>
      <c r="T1018" s="15" t="s">
        <v>1001</v>
      </c>
      <c r="U1018" s="15" t="s">
        <v>9783</v>
      </c>
      <c r="V1018" s="15" t="s">
        <v>9784</v>
      </c>
      <c r="W1018" s="15" t="s">
        <v>995</v>
      </c>
      <c r="X1018" s="18" t="s">
        <v>9785</v>
      </c>
      <c r="Y1018" s="15" t="s">
        <v>9624</v>
      </c>
      <c r="Z1018" s="17">
        <v>0</v>
      </c>
      <c r="AA1018" s="17">
        <v>1</v>
      </c>
      <c r="AB1018" s="16"/>
      <c r="AC1018" s="16"/>
      <c r="AD1018" s="16"/>
      <c r="AE1018" s="16"/>
      <c r="AF1018" s="15" t="s">
        <v>995</v>
      </c>
      <c r="AG1018" s="16" t="b">
        <v>0</v>
      </c>
      <c r="AH1018" s="15" t="s">
        <v>995</v>
      </c>
      <c r="AI1018" s="15" t="s">
        <v>995</v>
      </c>
      <c r="AJ1018" s="15" t="s">
        <v>995</v>
      </c>
      <c r="AK1018" s="16" t="b">
        <v>0</v>
      </c>
      <c r="AL1018" s="16" t="b">
        <v>0</v>
      </c>
      <c r="AM1018" s="16"/>
      <c r="AN1018" s="15" t="s">
        <v>1550</v>
      </c>
      <c r="AO1018" s="15" t="s">
        <v>1067</v>
      </c>
      <c r="AP1018" s="15" t="s">
        <v>1007</v>
      </c>
      <c r="AQ1018" s="15" t="s">
        <v>1008</v>
      </c>
      <c r="AR1018" s="16"/>
    </row>
    <row r="1019" spans="1:44" ht="15.5" x14ac:dyDescent="0.35">
      <c r="A1019" s="15" t="s">
        <v>9786</v>
      </c>
      <c r="B1019" s="15" t="s">
        <v>9787</v>
      </c>
      <c r="C1019" s="15" t="s">
        <v>9788</v>
      </c>
      <c r="D1019" s="17">
        <v>0.51270860100000004</v>
      </c>
      <c r="E1019" s="17">
        <v>34</v>
      </c>
      <c r="F1019" s="17">
        <v>9</v>
      </c>
      <c r="G1019" s="15" t="s">
        <v>14</v>
      </c>
      <c r="H1019" s="15" t="s">
        <v>995</v>
      </c>
      <c r="I1019" s="15" t="s">
        <v>9789</v>
      </c>
      <c r="J1019" s="15" t="s">
        <v>995</v>
      </c>
      <c r="K1019" s="15" t="s">
        <v>996</v>
      </c>
      <c r="L1019" s="15" t="s">
        <v>995</v>
      </c>
      <c r="M1019" s="15" t="s">
        <v>997</v>
      </c>
      <c r="N1019" s="15" t="s">
        <v>9790</v>
      </c>
      <c r="O1019" s="15" t="s">
        <v>11</v>
      </c>
      <c r="P1019" s="15" t="s">
        <v>538</v>
      </c>
      <c r="Q1019" s="15" t="s">
        <v>537</v>
      </c>
      <c r="R1019" s="15" t="s">
        <v>9771</v>
      </c>
      <c r="S1019" s="15" t="s">
        <v>9772</v>
      </c>
      <c r="T1019" s="15" t="s">
        <v>1001</v>
      </c>
      <c r="U1019" s="15" t="s">
        <v>9791</v>
      </c>
      <c r="V1019" s="15" t="s">
        <v>9792</v>
      </c>
      <c r="W1019" s="15" t="s">
        <v>995</v>
      </c>
      <c r="X1019" s="18" t="s">
        <v>9793</v>
      </c>
      <c r="Y1019" s="15" t="s">
        <v>9624</v>
      </c>
      <c r="Z1019" s="17">
        <v>0</v>
      </c>
      <c r="AA1019" s="17">
        <v>1</v>
      </c>
      <c r="AB1019" s="17">
        <v>1</v>
      </c>
      <c r="AC1019" s="17">
        <v>5043</v>
      </c>
      <c r="AD1019" s="17">
        <v>19</v>
      </c>
      <c r="AE1019" s="16"/>
      <c r="AF1019" s="15" t="s">
        <v>995</v>
      </c>
      <c r="AG1019" s="16" t="b">
        <v>0</v>
      </c>
      <c r="AH1019" s="15" t="s">
        <v>995</v>
      </c>
      <c r="AI1019" s="15" t="s">
        <v>995</v>
      </c>
      <c r="AJ1019" s="15" t="s">
        <v>995</v>
      </c>
      <c r="AK1019" s="16" t="b">
        <v>0</v>
      </c>
      <c r="AL1019" s="16" t="b">
        <v>0</v>
      </c>
      <c r="AM1019" s="16"/>
      <c r="AN1019" s="15" t="s">
        <v>9794</v>
      </c>
      <c r="AO1019" s="15" t="s">
        <v>1067</v>
      </c>
      <c r="AP1019" s="15" t="s">
        <v>1007</v>
      </c>
      <c r="AQ1019" s="15" t="s">
        <v>1008</v>
      </c>
      <c r="AR1019" s="16"/>
    </row>
    <row r="1020" spans="1:44" ht="15.5" x14ac:dyDescent="0.35">
      <c r="A1020" s="15" t="s">
        <v>9795</v>
      </c>
      <c r="B1020" s="15" t="s">
        <v>9796</v>
      </c>
      <c r="C1020" s="15" t="s">
        <v>9797</v>
      </c>
      <c r="D1020" s="17">
        <v>0.66431322199999998</v>
      </c>
      <c r="E1020" s="17">
        <v>27</v>
      </c>
      <c r="F1020" s="17">
        <v>8</v>
      </c>
      <c r="G1020" s="15" t="s">
        <v>1023</v>
      </c>
      <c r="H1020" s="15" t="s">
        <v>995</v>
      </c>
      <c r="I1020" s="15" t="s">
        <v>995</v>
      </c>
      <c r="J1020" s="15" t="s">
        <v>995</v>
      </c>
      <c r="K1020" s="15" t="s">
        <v>996</v>
      </c>
      <c r="L1020" s="15" t="s">
        <v>995</v>
      </c>
      <c r="M1020" s="15" t="s">
        <v>997</v>
      </c>
      <c r="N1020" s="15" t="s">
        <v>9798</v>
      </c>
      <c r="O1020" s="15" t="s">
        <v>11</v>
      </c>
      <c r="P1020" s="15" t="s">
        <v>538</v>
      </c>
      <c r="Q1020" s="15" t="s">
        <v>537</v>
      </c>
      <c r="R1020" s="15" t="s">
        <v>9771</v>
      </c>
      <c r="S1020" s="15" t="s">
        <v>9772</v>
      </c>
      <c r="T1020" s="15" t="s">
        <v>1001</v>
      </c>
      <c r="U1020" s="15" t="s">
        <v>9799</v>
      </c>
      <c r="V1020" s="15" t="s">
        <v>9800</v>
      </c>
      <c r="W1020" s="15" t="s">
        <v>995</v>
      </c>
      <c r="X1020" s="18" t="s">
        <v>9801</v>
      </c>
      <c r="Y1020" s="15" t="s">
        <v>9624</v>
      </c>
      <c r="Z1020" s="17">
        <v>0</v>
      </c>
      <c r="AA1020" s="17">
        <v>1</v>
      </c>
      <c r="AB1020" s="16"/>
      <c r="AC1020" s="16"/>
      <c r="AD1020" s="16"/>
      <c r="AE1020" s="16"/>
      <c r="AF1020" s="15" t="s">
        <v>995</v>
      </c>
      <c r="AG1020" s="16" t="b">
        <v>0</v>
      </c>
      <c r="AH1020" s="15" t="s">
        <v>995</v>
      </c>
      <c r="AI1020" s="15" t="s">
        <v>995</v>
      </c>
      <c r="AJ1020" s="15" t="s">
        <v>995</v>
      </c>
      <c r="AK1020" s="16" t="b">
        <v>0</v>
      </c>
      <c r="AL1020" s="16" t="b">
        <v>0</v>
      </c>
      <c r="AM1020" s="16"/>
      <c r="AN1020" s="15" t="s">
        <v>9802</v>
      </c>
      <c r="AO1020" s="15" t="s">
        <v>1094</v>
      </c>
      <c r="AP1020" s="15" t="s">
        <v>1007</v>
      </c>
      <c r="AQ1020" s="15" t="s">
        <v>1008</v>
      </c>
      <c r="AR1020" s="16"/>
    </row>
    <row r="1021" spans="1:44" ht="15.5" x14ac:dyDescent="0.35">
      <c r="A1021" s="15" t="s">
        <v>9803</v>
      </c>
      <c r="B1021" s="15" t="s">
        <v>9804</v>
      </c>
      <c r="C1021" s="15" t="s">
        <v>9805</v>
      </c>
      <c r="D1021" s="17">
        <v>0.66431322199999998</v>
      </c>
      <c r="E1021" s="17">
        <v>27</v>
      </c>
      <c r="F1021" s="17">
        <v>8</v>
      </c>
      <c r="G1021" s="15" t="s">
        <v>1023</v>
      </c>
      <c r="H1021" s="15" t="s">
        <v>995</v>
      </c>
      <c r="I1021" s="15" t="s">
        <v>9806</v>
      </c>
      <c r="J1021" s="15" t="s">
        <v>995</v>
      </c>
      <c r="K1021" s="15" t="s">
        <v>996</v>
      </c>
      <c r="L1021" s="15" t="s">
        <v>995</v>
      </c>
      <c r="M1021" s="15" t="s">
        <v>997</v>
      </c>
      <c r="N1021" s="15" t="s">
        <v>9807</v>
      </c>
      <c r="O1021" s="15" t="s">
        <v>11</v>
      </c>
      <c r="P1021" s="15" t="s">
        <v>538</v>
      </c>
      <c r="Q1021" s="15" t="s">
        <v>537</v>
      </c>
      <c r="R1021" s="15" t="s">
        <v>9771</v>
      </c>
      <c r="S1021" s="15" t="s">
        <v>9772</v>
      </c>
      <c r="T1021" s="15" t="s">
        <v>1001</v>
      </c>
      <c r="U1021" s="15" t="s">
        <v>9799</v>
      </c>
      <c r="V1021" s="15" t="s">
        <v>9800</v>
      </c>
      <c r="W1021" s="15" t="s">
        <v>995</v>
      </c>
      <c r="X1021" s="18" t="s">
        <v>9808</v>
      </c>
      <c r="Y1021" s="15" t="s">
        <v>9624</v>
      </c>
      <c r="Z1021" s="17">
        <v>2</v>
      </c>
      <c r="AA1021" s="17">
        <v>1</v>
      </c>
      <c r="AB1021" s="16"/>
      <c r="AC1021" s="16"/>
      <c r="AD1021" s="16"/>
      <c r="AE1021" s="16"/>
      <c r="AF1021" s="15" t="s">
        <v>995</v>
      </c>
      <c r="AG1021" s="16" t="b">
        <v>0</v>
      </c>
      <c r="AH1021" s="15" t="s">
        <v>995</v>
      </c>
      <c r="AI1021" s="15" t="s">
        <v>995</v>
      </c>
      <c r="AJ1021" s="15" t="s">
        <v>995</v>
      </c>
      <c r="AK1021" s="16" t="b">
        <v>0</v>
      </c>
      <c r="AL1021" s="16" t="b">
        <v>1</v>
      </c>
      <c r="AM1021" s="16"/>
      <c r="AN1021" s="15" t="s">
        <v>1029</v>
      </c>
      <c r="AO1021" s="15" t="s">
        <v>1030</v>
      </c>
      <c r="AP1021" s="15" t="s">
        <v>1007</v>
      </c>
      <c r="AQ1021" s="15" t="s">
        <v>1008</v>
      </c>
      <c r="AR1021" s="16"/>
    </row>
    <row r="1022" spans="1:44" ht="15.5" x14ac:dyDescent="0.35">
      <c r="A1022" s="15" t="s">
        <v>9780</v>
      </c>
      <c r="B1022" s="15" t="s">
        <v>9781</v>
      </c>
      <c r="C1022" s="15" t="s">
        <v>9809</v>
      </c>
      <c r="D1022" s="17">
        <v>0.66431322199999998</v>
      </c>
      <c r="E1022" s="17">
        <v>20</v>
      </c>
      <c r="F1022" s="17">
        <v>7</v>
      </c>
      <c r="G1022" s="15" t="s">
        <v>1615</v>
      </c>
      <c r="H1022" s="15" t="s">
        <v>995</v>
      </c>
      <c r="I1022" s="15" t="s">
        <v>995</v>
      </c>
      <c r="J1022" s="15" t="s">
        <v>995</v>
      </c>
      <c r="K1022" s="15" t="s">
        <v>996</v>
      </c>
      <c r="L1022" s="15" t="s">
        <v>995</v>
      </c>
      <c r="M1022" s="15" t="s">
        <v>997</v>
      </c>
      <c r="N1022" s="15" t="s">
        <v>9810</v>
      </c>
      <c r="O1022" s="15" t="s">
        <v>11</v>
      </c>
      <c r="P1022" s="15" t="s">
        <v>538</v>
      </c>
      <c r="Q1022" s="15" t="s">
        <v>537</v>
      </c>
      <c r="R1022" s="15" t="s">
        <v>9771</v>
      </c>
      <c r="S1022" s="15" t="s">
        <v>9772</v>
      </c>
      <c r="T1022" s="15" t="s">
        <v>1001</v>
      </c>
      <c r="U1022" s="15" t="s">
        <v>9783</v>
      </c>
      <c r="V1022" s="15" t="s">
        <v>9784</v>
      </c>
      <c r="W1022" s="15" t="s">
        <v>995</v>
      </c>
      <c r="X1022" s="18" t="s">
        <v>9811</v>
      </c>
      <c r="Y1022" s="15" t="s">
        <v>9624</v>
      </c>
      <c r="Z1022" s="17">
        <v>0</v>
      </c>
      <c r="AA1022" s="17">
        <v>1</v>
      </c>
      <c r="AB1022" s="16"/>
      <c r="AC1022" s="16"/>
      <c r="AD1022" s="16"/>
      <c r="AE1022" s="16"/>
      <c r="AF1022" s="15" t="s">
        <v>995</v>
      </c>
      <c r="AG1022" s="16" t="b">
        <v>0</v>
      </c>
      <c r="AH1022" s="15" t="s">
        <v>995</v>
      </c>
      <c r="AI1022" s="15" t="s">
        <v>995</v>
      </c>
      <c r="AJ1022" s="15" t="s">
        <v>995</v>
      </c>
      <c r="AK1022" s="16" t="b">
        <v>0</v>
      </c>
      <c r="AL1022" s="16" t="b">
        <v>0</v>
      </c>
      <c r="AM1022" s="16"/>
      <c r="AN1022" s="15" t="s">
        <v>1029</v>
      </c>
      <c r="AO1022" s="15" t="s">
        <v>1030</v>
      </c>
      <c r="AP1022" s="15" t="s">
        <v>1007</v>
      </c>
      <c r="AQ1022" s="15" t="s">
        <v>1008</v>
      </c>
      <c r="AR1022" s="16"/>
    </row>
    <row r="1023" spans="1:44" ht="15.5" x14ac:dyDescent="0.35">
      <c r="A1023" s="15" t="s">
        <v>9688</v>
      </c>
      <c r="B1023" s="15" t="s">
        <v>9812</v>
      </c>
      <c r="C1023" s="15" t="s">
        <v>9813</v>
      </c>
      <c r="D1023" s="17">
        <v>0.66431322199999998</v>
      </c>
      <c r="E1023" s="17">
        <v>27</v>
      </c>
      <c r="F1023" s="17">
        <v>8</v>
      </c>
      <c r="G1023" s="15" t="s">
        <v>1023</v>
      </c>
      <c r="H1023" s="15" t="s">
        <v>995</v>
      </c>
      <c r="I1023" s="15" t="s">
        <v>9814</v>
      </c>
      <c r="J1023" s="15" t="s">
        <v>995</v>
      </c>
      <c r="K1023" s="15" t="s">
        <v>996</v>
      </c>
      <c r="L1023" s="15" t="s">
        <v>995</v>
      </c>
      <c r="M1023" s="15" t="s">
        <v>997</v>
      </c>
      <c r="N1023" s="15" t="s">
        <v>9807</v>
      </c>
      <c r="O1023" s="15" t="s">
        <v>11</v>
      </c>
      <c r="P1023" s="15" t="s">
        <v>538</v>
      </c>
      <c r="Q1023" s="15" t="s">
        <v>537</v>
      </c>
      <c r="R1023" s="15" t="s">
        <v>9771</v>
      </c>
      <c r="S1023" s="15" t="s">
        <v>9772</v>
      </c>
      <c r="T1023" s="15" t="s">
        <v>1001</v>
      </c>
      <c r="U1023" s="15" t="s">
        <v>9799</v>
      </c>
      <c r="V1023" s="15" t="s">
        <v>9800</v>
      </c>
      <c r="W1023" s="15" t="s">
        <v>995</v>
      </c>
      <c r="X1023" s="18" t="s">
        <v>9815</v>
      </c>
      <c r="Y1023" s="15" t="s">
        <v>9624</v>
      </c>
      <c r="Z1023" s="17">
        <v>26</v>
      </c>
      <c r="AA1023" s="17">
        <v>1</v>
      </c>
      <c r="AB1023" s="16"/>
      <c r="AC1023" s="17">
        <v>270000</v>
      </c>
      <c r="AD1023" s="17">
        <v>100</v>
      </c>
      <c r="AE1023" s="16"/>
      <c r="AF1023" s="15" t="s">
        <v>995</v>
      </c>
      <c r="AG1023" s="16" t="b">
        <v>0</v>
      </c>
      <c r="AH1023" s="15" t="s">
        <v>1196</v>
      </c>
      <c r="AI1023" s="15" t="s">
        <v>995</v>
      </c>
      <c r="AJ1023" s="15" t="s">
        <v>995</v>
      </c>
      <c r="AK1023" s="16" t="b">
        <v>0</v>
      </c>
      <c r="AL1023" s="16" t="b">
        <v>1</v>
      </c>
      <c r="AM1023" s="16"/>
      <c r="AN1023" s="15" t="s">
        <v>1029</v>
      </c>
      <c r="AO1023" s="15" t="s">
        <v>1030</v>
      </c>
      <c r="AP1023" s="15" t="s">
        <v>1007</v>
      </c>
      <c r="AQ1023" s="15" t="s">
        <v>1008</v>
      </c>
      <c r="AR1023" s="15" t="s">
        <v>9676</v>
      </c>
    </row>
    <row r="1024" spans="1:44" ht="15.5" x14ac:dyDescent="0.35">
      <c r="A1024" s="15" t="s">
        <v>9816</v>
      </c>
      <c r="B1024" s="15" t="s">
        <v>9817</v>
      </c>
      <c r="C1024" s="15" t="s">
        <v>9818</v>
      </c>
      <c r="D1024" s="16"/>
      <c r="E1024" s="16"/>
      <c r="F1024" s="16"/>
      <c r="G1024" s="15" t="s">
        <v>14</v>
      </c>
      <c r="H1024" s="15" t="s">
        <v>995</v>
      </c>
      <c r="I1024" s="15" t="s">
        <v>995</v>
      </c>
      <c r="J1024" s="15" t="s">
        <v>995</v>
      </c>
      <c r="K1024" s="15" t="s">
        <v>996</v>
      </c>
      <c r="L1024" s="15" t="s">
        <v>995</v>
      </c>
      <c r="M1024" s="15" t="s">
        <v>1008</v>
      </c>
      <c r="N1024" s="15" t="s">
        <v>9819</v>
      </c>
      <c r="O1024" s="15" t="s">
        <v>11</v>
      </c>
      <c r="P1024" s="15" t="s">
        <v>538</v>
      </c>
      <c r="Q1024" s="15" t="s">
        <v>537</v>
      </c>
      <c r="R1024" s="15" t="s">
        <v>9820</v>
      </c>
      <c r="S1024" s="15" t="s">
        <v>9821</v>
      </c>
      <c r="T1024" s="15" t="s">
        <v>1001</v>
      </c>
      <c r="U1024" s="15" t="s">
        <v>995</v>
      </c>
      <c r="V1024" s="15" t="s">
        <v>995</v>
      </c>
      <c r="W1024" s="15" t="s">
        <v>995</v>
      </c>
      <c r="X1024" s="18" t="s">
        <v>9822</v>
      </c>
      <c r="Y1024" s="15" t="s">
        <v>9624</v>
      </c>
      <c r="Z1024" s="17">
        <v>0</v>
      </c>
      <c r="AA1024" s="17">
        <v>1</v>
      </c>
      <c r="AB1024" s="16"/>
      <c r="AC1024" s="17">
        <v>12970</v>
      </c>
      <c r="AD1024" s="16"/>
      <c r="AE1024" s="16"/>
      <c r="AF1024" s="15" t="s">
        <v>995</v>
      </c>
      <c r="AG1024" s="16" t="b">
        <v>0</v>
      </c>
      <c r="AH1024" s="15" t="s">
        <v>995</v>
      </c>
      <c r="AI1024" s="15" t="s">
        <v>995</v>
      </c>
      <c r="AJ1024" s="15" t="s">
        <v>995</v>
      </c>
      <c r="AK1024" s="16" t="b">
        <v>0</v>
      </c>
      <c r="AL1024" s="16" t="b">
        <v>0</v>
      </c>
      <c r="AM1024" s="15" t="s">
        <v>1042</v>
      </c>
      <c r="AN1024" s="15" t="s">
        <v>1673</v>
      </c>
      <c r="AO1024" s="15" t="s">
        <v>1008</v>
      </c>
      <c r="AP1024" s="15" t="s">
        <v>1641</v>
      </c>
      <c r="AQ1024" s="15" t="s">
        <v>1008</v>
      </c>
      <c r="AR1024" s="16"/>
    </row>
    <row r="1025" spans="1:44" ht="15.5" x14ac:dyDescent="0.35">
      <c r="A1025" s="15" t="s">
        <v>9823</v>
      </c>
      <c r="B1025" s="15" t="s">
        <v>9824</v>
      </c>
      <c r="C1025" s="15" t="s">
        <v>9825</v>
      </c>
      <c r="D1025" s="17">
        <v>0.732991014</v>
      </c>
      <c r="E1025" s="17">
        <v>6</v>
      </c>
      <c r="F1025" s="17">
        <v>3</v>
      </c>
      <c r="G1025" s="15" t="s">
        <v>994</v>
      </c>
      <c r="H1025" s="15" t="s">
        <v>995</v>
      </c>
      <c r="I1025" s="15" t="s">
        <v>995</v>
      </c>
      <c r="J1025" s="15" t="s">
        <v>995</v>
      </c>
      <c r="K1025" s="15" t="s">
        <v>996</v>
      </c>
      <c r="L1025" s="15" t="s">
        <v>995</v>
      </c>
      <c r="M1025" s="15" t="s">
        <v>997</v>
      </c>
      <c r="N1025" s="15" t="s">
        <v>9826</v>
      </c>
      <c r="O1025" s="15" t="s">
        <v>11</v>
      </c>
      <c r="P1025" s="15" t="s">
        <v>538</v>
      </c>
      <c r="Q1025" s="15" t="s">
        <v>537</v>
      </c>
      <c r="R1025" s="15" t="s">
        <v>9827</v>
      </c>
      <c r="S1025" s="15" t="s">
        <v>9828</v>
      </c>
      <c r="T1025" s="15" t="s">
        <v>1001</v>
      </c>
      <c r="U1025" s="15" t="s">
        <v>9829</v>
      </c>
      <c r="V1025" s="15" t="s">
        <v>9830</v>
      </c>
      <c r="W1025" s="15" t="s">
        <v>995</v>
      </c>
      <c r="X1025" s="18" t="s">
        <v>995</v>
      </c>
      <c r="Y1025" s="15" t="s">
        <v>9624</v>
      </c>
      <c r="Z1025" s="17">
        <v>0</v>
      </c>
      <c r="AA1025" s="17">
        <v>1</v>
      </c>
      <c r="AB1025" s="16"/>
      <c r="AC1025" s="16"/>
      <c r="AD1025" s="16"/>
      <c r="AE1025" s="16"/>
      <c r="AF1025" s="15" t="s">
        <v>995</v>
      </c>
      <c r="AG1025" s="16" t="b">
        <v>0</v>
      </c>
      <c r="AH1025" s="15" t="s">
        <v>995</v>
      </c>
      <c r="AI1025" s="15" t="s">
        <v>995</v>
      </c>
      <c r="AJ1025" s="15" t="s">
        <v>995</v>
      </c>
      <c r="AK1025" s="16" t="b">
        <v>0</v>
      </c>
      <c r="AL1025" s="16" t="b">
        <v>0</v>
      </c>
      <c r="AM1025" s="16"/>
      <c r="AN1025" s="15" t="s">
        <v>9831</v>
      </c>
      <c r="AO1025" s="15" t="s">
        <v>1532</v>
      </c>
      <c r="AP1025" s="15" t="s">
        <v>1007</v>
      </c>
      <c r="AQ1025" s="15" t="s">
        <v>1008</v>
      </c>
      <c r="AR1025" s="16"/>
    </row>
    <row r="1026" spans="1:44" ht="15.5" x14ac:dyDescent="0.35">
      <c r="A1026" s="15" t="s">
        <v>9832</v>
      </c>
      <c r="B1026" s="15" t="s">
        <v>9833</v>
      </c>
      <c r="C1026" s="15" t="s">
        <v>9834</v>
      </c>
      <c r="D1026" s="17">
        <v>0.92528883200000001</v>
      </c>
      <c r="E1026" s="17">
        <v>5</v>
      </c>
      <c r="F1026" s="17">
        <v>2</v>
      </c>
      <c r="G1026" s="15" t="s">
        <v>995</v>
      </c>
      <c r="H1026" s="15" t="s">
        <v>995</v>
      </c>
      <c r="I1026" s="15" t="s">
        <v>995</v>
      </c>
      <c r="J1026" s="15" t="s">
        <v>995</v>
      </c>
      <c r="K1026" s="15" t="s">
        <v>996</v>
      </c>
      <c r="L1026" s="15" t="s">
        <v>995</v>
      </c>
      <c r="M1026" s="15" t="s">
        <v>997</v>
      </c>
      <c r="N1026" s="15" t="s">
        <v>9835</v>
      </c>
      <c r="O1026" s="15" t="s">
        <v>11</v>
      </c>
      <c r="P1026" s="15" t="s">
        <v>538</v>
      </c>
      <c r="Q1026" s="15" t="s">
        <v>537</v>
      </c>
      <c r="R1026" s="15" t="s">
        <v>9753</v>
      </c>
      <c r="S1026" s="15" t="s">
        <v>9836</v>
      </c>
      <c r="T1026" s="15" t="s">
        <v>1001</v>
      </c>
      <c r="U1026" s="15" t="s">
        <v>9837</v>
      </c>
      <c r="V1026" s="15" t="s">
        <v>9838</v>
      </c>
      <c r="W1026" s="15" t="s">
        <v>995</v>
      </c>
      <c r="X1026" s="18" t="s">
        <v>9839</v>
      </c>
      <c r="Y1026" s="15" t="s">
        <v>9624</v>
      </c>
      <c r="Z1026" s="17">
        <v>0</v>
      </c>
      <c r="AA1026" s="17">
        <v>1</v>
      </c>
      <c r="AB1026" s="16"/>
      <c r="AC1026" s="16"/>
      <c r="AD1026" s="16"/>
      <c r="AE1026" s="16"/>
      <c r="AF1026" s="15" t="s">
        <v>995</v>
      </c>
      <c r="AG1026" s="16" t="b">
        <v>0</v>
      </c>
      <c r="AH1026" s="15" t="s">
        <v>995</v>
      </c>
      <c r="AI1026" s="15" t="s">
        <v>995</v>
      </c>
      <c r="AJ1026" s="15" t="s">
        <v>995</v>
      </c>
      <c r="AK1026" s="16" t="b">
        <v>0</v>
      </c>
      <c r="AL1026" s="16" t="b">
        <v>0</v>
      </c>
      <c r="AM1026" s="16"/>
      <c r="AN1026" s="15" t="s">
        <v>9840</v>
      </c>
      <c r="AO1026" s="15" t="s">
        <v>1019</v>
      </c>
      <c r="AP1026" s="15" t="s">
        <v>1007</v>
      </c>
      <c r="AQ1026" s="15" t="s">
        <v>1008</v>
      </c>
      <c r="AR1026" s="16"/>
    </row>
    <row r="1027" spans="1:44" ht="15.5" x14ac:dyDescent="0.35">
      <c r="A1027" s="15" t="s">
        <v>9841</v>
      </c>
      <c r="B1027" s="15" t="s">
        <v>9842</v>
      </c>
      <c r="C1027" s="15" t="s">
        <v>9843</v>
      </c>
      <c r="D1027" s="17">
        <v>0.87997432600000003</v>
      </c>
      <c r="E1027" s="17">
        <v>3</v>
      </c>
      <c r="F1027" s="17">
        <v>2</v>
      </c>
      <c r="G1027" s="15" t="s">
        <v>994</v>
      </c>
      <c r="H1027" s="15" t="s">
        <v>995</v>
      </c>
      <c r="I1027" s="15" t="s">
        <v>995</v>
      </c>
      <c r="J1027" s="15" t="s">
        <v>995</v>
      </c>
      <c r="K1027" s="15" t="s">
        <v>996</v>
      </c>
      <c r="L1027" s="15" t="s">
        <v>995</v>
      </c>
      <c r="M1027" s="15" t="s">
        <v>997</v>
      </c>
      <c r="N1027" s="15" t="s">
        <v>9844</v>
      </c>
      <c r="O1027" s="15" t="s">
        <v>11</v>
      </c>
      <c r="P1027" s="15" t="s">
        <v>538</v>
      </c>
      <c r="Q1027" s="15" t="s">
        <v>537</v>
      </c>
      <c r="R1027" s="15" t="s">
        <v>9753</v>
      </c>
      <c r="S1027" s="15" t="s">
        <v>9836</v>
      </c>
      <c r="T1027" s="15" t="s">
        <v>1001</v>
      </c>
      <c r="U1027" s="15" t="s">
        <v>9845</v>
      </c>
      <c r="V1027" s="15" t="s">
        <v>9846</v>
      </c>
      <c r="W1027" s="15" t="s">
        <v>995</v>
      </c>
      <c r="X1027" s="18" t="s">
        <v>9847</v>
      </c>
      <c r="Y1027" s="15" t="s">
        <v>9624</v>
      </c>
      <c r="Z1027" s="17">
        <v>0</v>
      </c>
      <c r="AA1027" s="17">
        <v>1</v>
      </c>
      <c r="AB1027" s="16"/>
      <c r="AC1027" s="16"/>
      <c r="AD1027" s="16"/>
      <c r="AE1027" s="16"/>
      <c r="AF1027" s="15" t="s">
        <v>995</v>
      </c>
      <c r="AG1027" s="16" t="b">
        <v>0</v>
      </c>
      <c r="AH1027" s="15" t="s">
        <v>995</v>
      </c>
      <c r="AI1027" s="15" t="s">
        <v>995</v>
      </c>
      <c r="AJ1027" s="15" t="s">
        <v>995</v>
      </c>
      <c r="AK1027" s="16" t="b">
        <v>0</v>
      </c>
      <c r="AL1027" s="16" t="b">
        <v>0</v>
      </c>
      <c r="AM1027" s="16"/>
      <c r="AN1027" s="15" t="s">
        <v>9848</v>
      </c>
      <c r="AO1027" s="15" t="s">
        <v>1067</v>
      </c>
      <c r="AP1027" s="15" t="s">
        <v>9849</v>
      </c>
      <c r="AQ1027" s="15" t="s">
        <v>1226</v>
      </c>
      <c r="AR1027" s="16"/>
    </row>
    <row r="1028" spans="1:44" ht="15.5" x14ac:dyDescent="0.35">
      <c r="A1028" s="15" t="s">
        <v>9850</v>
      </c>
      <c r="B1028" s="15" t="s">
        <v>9851</v>
      </c>
      <c r="C1028" s="15" t="s">
        <v>9852</v>
      </c>
      <c r="D1028" s="17">
        <v>0.87997432600000003</v>
      </c>
      <c r="E1028" s="17">
        <v>5</v>
      </c>
      <c r="F1028" s="17">
        <v>2</v>
      </c>
      <c r="G1028" s="15" t="s">
        <v>16</v>
      </c>
      <c r="H1028" s="15" t="s">
        <v>995</v>
      </c>
      <c r="I1028" s="15" t="s">
        <v>9853</v>
      </c>
      <c r="J1028" s="15" t="s">
        <v>995</v>
      </c>
      <c r="K1028" s="15" t="s">
        <v>996</v>
      </c>
      <c r="L1028" s="15" t="s">
        <v>995</v>
      </c>
      <c r="M1028" s="15" t="s">
        <v>997</v>
      </c>
      <c r="N1028" s="15" t="s">
        <v>9854</v>
      </c>
      <c r="O1028" s="15" t="s">
        <v>11</v>
      </c>
      <c r="P1028" s="15" t="s">
        <v>538</v>
      </c>
      <c r="Q1028" s="15" t="s">
        <v>537</v>
      </c>
      <c r="R1028" s="15" t="s">
        <v>9753</v>
      </c>
      <c r="S1028" s="15" t="s">
        <v>9836</v>
      </c>
      <c r="T1028" s="15" t="s">
        <v>1001</v>
      </c>
      <c r="U1028" s="15" t="s">
        <v>9845</v>
      </c>
      <c r="V1028" s="15" t="s">
        <v>9855</v>
      </c>
      <c r="W1028" s="15" t="s">
        <v>9688</v>
      </c>
      <c r="X1028" s="18" t="s">
        <v>9856</v>
      </c>
      <c r="Y1028" s="15" t="s">
        <v>9624</v>
      </c>
      <c r="Z1028" s="17">
        <v>8</v>
      </c>
      <c r="AA1028" s="17">
        <v>1</v>
      </c>
      <c r="AB1028" s="17">
        <v>3</v>
      </c>
      <c r="AC1028" s="17">
        <v>13051</v>
      </c>
      <c r="AD1028" s="17">
        <v>20</v>
      </c>
      <c r="AE1028" s="16"/>
      <c r="AF1028" s="15" t="s">
        <v>995</v>
      </c>
      <c r="AG1028" s="16" t="b">
        <v>0</v>
      </c>
      <c r="AH1028" s="15" t="s">
        <v>503</v>
      </c>
      <c r="AI1028" s="15" t="s">
        <v>995</v>
      </c>
      <c r="AJ1028" s="15" t="s">
        <v>995</v>
      </c>
      <c r="AK1028" s="16" t="b">
        <v>0</v>
      </c>
      <c r="AL1028" s="16" t="b">
        <v>0</v>
      </c>
      <c r="AM1028" s="15" t="s">
        <v>1042</v>
      </c>
      <c r="AN1028" s="15" t="s">
        <v>1029</v>
      </c>
      <c r="AO1028" s="15" t="s">
        <v>1030</v>
      </c>
      <c r="AP1028" s="15" t="s">
        <v>2128</v>
      </c>
      <c r="AQ1028" s="15" t="s">
        <v>1008</v>
      </c>
      <c r="AR1028" s="16"/>
    </row>
    <row r="1029" spans="1:44" ht="15.5" x14ac:dyDescent="0.35">
      <c r="A1029" s="15" t="s">
        <v>9857</v>
      </c>
      <c r="B1029" s="15" t="s">
        <v>9858</v>
      </c>
      <c r="C1029" s="15" t="s">
        <v>9859</v>
      </c>
      <c r="D1029" s="17">
        <v>0.15840821599999999</v>
      </c>
      <c r="E1029" s="17">
        <v>15</v>
      </c>
      <c r="F1029" s="17">
        <v>5</v>
      </c>
      <c r="G1029" s="15" t="s">
        <v>1034</v>
      </c>
      <c r="H1029" s="15" t="s">
        <v>995</v>
      </c>
      <c r="I1029" s="15" t="s">
        <v>995</v>
      </c>
      <c r="J1029" s="15" t="s">
        <v>995</v>
      </c>
      <c r="K1029" s="15" t="s">
        <v>996</v>
      </c>
      <c r="L1029" s="15" t="s">
        <v>995</v>
      </c>
      <c r="M1029" s="15" t="s">
        <v>997</v>
      </c>
      <c r="N1029" s="15" t="s">
        <v>9860</v>
      </c>
      <c r="O1029" s="15" t="s">
        <v>11</v>
      </c>
      <c r="P1029" s="15" t="s">
        <v>538</v>
      </c>
      <c r="Q1029" s="15" t="s">
        <v>537</v>
      </c>
      <c r="R1029" s="15" t="s">
        <v>4238</v>
      </c>
      <c r="S1029" s="15" t="s">
        <v>9861</v>
      </c>
      <c r="T1029" s="15" t="s">
        <v>1001</v>
      </c>
      <c r="U1029" s="15" t="s">
        <v>9862</v>
      </c>
      <c r="V1029" s="15" t="s">
        <v>9863</v>
      </c>
      <c r="W1029" s="15" t="s">
        <v>995</v>
      </c>
      <c r="X1029" s="18" t="s">
        <v>9864</v>
      </c>
      <c r="Y1029" s="15" t="s">
        <v>9624</v>
      </c>
      <c r="Z1029" s="17">
        <v>0</v>
      </c>
      <c r="AA1029" s="17">
        <v>1</v>
      </c>
      <c r="AB1029" s="16"/>
      <c r="AC1029" s="16"/>
      <c r="AD1029" s="16"/>
      <c r="AE1029" s="16"/>
      <c r="AF1029" s="15" t="s">
        <v>995</v>
      </c>
      <c r="AG1029" s="16" t="b">
        <v>0</v>
      </c>
      <c r="AH1029" s="15" t="s">
        <v>995</v>
      </c>
      <c r="AI1029" s="15" t="s">
        <v>995</v>
      </c>
      <c r="AJ1029" s="15" t="s">
        <v>995</v>
      </c>
      <c r="AK1029" s="16" t="b">
        <v>0</v>
      </c>
      <c r="AL1029" s="16" t="b">
        <v>0</v>
      </c>
      <c r="AM1029" s="16"/>
      <c r="AN1029" s="15" t="s">
        <v>9865</v>
      </c>
      <c r="AO1029" s="15" t="s">
        <v>1067</v>
      </c>
      <c r="AP1029" s="15" t="s">
        <v>1007</v>
      </c>
      <c r="AQ1029" s="15" t="s">
        <v>1008</v>
      </c>
      <c r="AR1029" s="16"/>
    </row>
    <row r="1030" spans="1:44" ht="15.5" x14ac:dyDescent="0.35">
      <c r="A1030" s="15" t="s">
        <v>9866</v>
      </c>
      <c r="B1030" s="15" t="s">
        <v>9867</v>
      </c>
      <c r="C1030" s="15" t="s">
        <v>9868</v>
      </c>
      <c r="D1030" s="16"/>
      <c r="E1030" s="16"/>
      <c r="F1030" s="16"/>
      <c r="G1030" s="15" t="s">
        <v>994</v>
      </c>
      <c r="H1030" s="15" t="s">
        <v>995</v>
      </c>
      <c r="I1030" s="15" t="s">
        <v>995</v>
      </c>
      <c r="J1030" s="15" t="s">
        <v>995</v>
      </c>
      <c r="K1030" s="15" t="s">
        <v>996</v>
      </c>
      <c r="L1030" s="15" t="s">
        <v>995</v>
      </c>
      <c r="M1030" s="15" t="s">
        <v>997</v>
      </c>
      <c r="N1030" s="15" t="s">
        <v>995</v>
      </c>
      <c r="O1030" s="15" t="s">
        <v>11</v>
      </c>
      <c r="P1030" s="15" t="s">
        <v>538</v>
      </c>
      <c r="Q1030" s="15" t="s">
        <v>537</v>
      </c>
      <c r="R1030" s="15" t="s">
        <v>4238</v>
      </c>
      <c r="S1030" s="15" t="s">
        <v>9861</v>
      </c>
      <c r="T1030" s="15" t="s">
        <v>1001</v>
      </c>
      <c r="U1030" s="15" t="s">
        <v>995</v>
      </c>
      <c r="V1030" s="15" t="s">
        <v>995</v>
      </c>
      <c r="W1030" s="15" t="s">
        <v>995</v>
      </c>
      <c r="X1030" s="18" t="s">
        <v>9869</v>
      </c>
      <c r="Y1030" s="15" t="s">
        <v>9624</v>
      </c>
      <c r="Z1030" s="17">
        <v>0</v>
      </c>
      <c r="AA1030" s="17">
        <v>1</v>
      </c>
      <c r="AB1030" s="16"/>
      <c r="AC1030" s="16"/>
      <c r="AD1030" s="16"/>
      <c r="AE1030" s="16"/>
      <c r="AF1030" s="15" t="s">
        <v>995</v>
      </c>
      <c r="AG1030" s="16" t="b">
        <v>0</v>
      </c>
      <c r="AH1030" s="15" t="s">
        <v>995</v>
      </c>
      <c r="AI1030" s="15" t="s">
        <v>995</v>
      </c>
      <c r="AJ1030" s="15" t="s">
        <v>995</v>
      </c>
      <c r="AK1030" s="16" t="b">
        <v>0</v>
      </c>
      <c r="AL1030" s="16" t="b">
        <v>0</v>
      </c>
      <c r="AM1030" s="16"/>
      <c r="AN1030" s="15" t="s">
        <v>6854</v>
      </c>
      <c r="AO1030" s="15" t="s">
        <v>1019</v>
      </c>
      <c r="AP1030" s="15" t="s">
        <v>9870</v>
      </c>
      <c r="AQ1030" s="15" t="s">
        <v>1008</v>
      </c>
      <c r="AR1030" s="16"/>
    </row>
    <row r="1031" spans="1:44" ht="15.5" x14ac:dyDescent="0.35">
      <c r="A1031" s="15" t="s">
        <v>9871</v>
      </c>
      <c r="B1031" s="15" t="s">
        <v>9872</v>
      </c>
      <c r="C1031" s="15" t="s">
        <v>9873</v>
      </c>
      <c r="D1031" s="17">
        <v>0.15750962800000001</v>
      </c>
      <c r="E1031" s="17">
        <v>41</v>
      </c>
      <c r="F1031" s="17">
        <v>9</v>
      </c>
      <c r="G1031" s="15" t="s">
        <v>16</v>
      </c>
      <c r="H1031" s="15" t="s">
        <v>995</v>
      </c>
      <c r="I1031" s="15" t="s">
        <v>995</v>
      </c>
      <c r="J1031" s="15" t="s">
        <v>9874</v>
      </c>
      <c r="K1031" s="15" t="s">
        <v>9875</v>
      </c>
      <c r="L1031" s="15" t="s">
        <v>995</v>
      </c>
      <c r="M1031" s="15" t="s">
        <v>997</v>
      </c>
      <c r="N1031" s="15" t="s">
        <v>9876</v>
      </c>
      <c r="O1031" s="15" t="s">
        <v>11</v>
      </c>
      <c r="P1031" s="15" t="s">
        <v>538</v>
      </c>
      <c r="Q1031" s="15" t="s">
        <v>537</v>
      </c>
      <c r="R1031" s="15" t="s">
        <v>4238</v>
      </c>
      <c r="S1031" s="15" t="s">
        <v>9861</v>
      </c>
      <c r="T1031" s="15" t="s">
        <v>1001</v>
      </c>
      <c r="U1031" s="15" t="s">
        <v>9877</v>
      </c>
      <c r="V1031" s="15" t="s">
        <v>9878</v>
      </c>
      <c r="W1031" s="15" t="s">
        <v>995</v>
      </c>
      <c r="X1031" s="18" t="s">
        <v>9879</v>
      </c>
      <c r="Y1031" s="15" t="s">
        <v>9624</v>
      </c>
      <c r="Z1031" s="17">
        <v>0</v>
      </c>
      <c r="AA1031" s="17">
        <v>1</v>
      </c>
      <c r="AB1031" s="16"/>
      <c r="AC1031" s="16"/>
      <c r="AD1031" s="16"/>
      <c r="AE1031" s="16"/>
      <c r="AF1031" s="15" t="s">
        <v>995</v>
      </c>
      <c r="AG1031" s="16" t="b">
        <v>0</v>
      </c>
      <c r="AH1031" s="15" t="s">
        <v>995</v>
      </c>
      <c r="AI1031" s="15" t="s">
        <v>995</v>
      </c>
      <c r="AJ1031" s="15" t="s">
        <v>995</v>
      </c>
      <c r="AK1031" s="16" t="b">
        <v>0</v>
      </c>
      <c r="AL1031" s="16" t="b">
        <v>0</v>
      </c>
      <c r="AM1031" s="16"/>
      <c r="AN1031" s="15" t="s">
        <v>9880</v>
      </c>
      <c r="AO1031" s="15" t="s">
        <v>1019</v>
      </c>
      <c r="AP1031" s="15" t="s">
        <v>1007</v>
      </c>
      <c r="AQ1031" s="15" t="s">
        <v>1008</v>
      </c>
      <c r="AR1031" s="16"/>
    </row>
    <row r="1032" spans="1:44" ht="15.5" x14ac:dyDescent="0.35">
      <c r="A1032" s="15" t="s">
        <v>9881</v>
      </c>
      <c r="B1032" s="15" t="s">
        <v>9882</v>
      </c>
      <c r="C1032" s="15" t="s">
        <v>9883</v>
      </c>
      <c r="D1032" s="17">
        <v>0.98677791999999998</v>
      </c>
      <c r="E1032" s="17">
        <v>1</v>
      </c>
      <c r="F1032" s="17">
        <v>1</v>
      </c>
      <c r="G1032" s="15" t="s">
        <v>994</v>
      </c>
      <c r="H1032" s="15" t="s">
        <v>995</v>
      </c>
      <c r="I1032" s="15" t="s">
        <v>995</v>
      </c>
      <c r="J1032" s="15" t="s">
        <v>995</v>
      </c>
      <c r="K1032" s="15" t="s">
        <v>996</v>
      </c>
      <c r="L1032" s="15" t="s">
        <v>995</v>
      </c>
      <c r="M1032" s="15" t="s">
        <v>997</v>
      </c>
      <c r="N1032" s="15" t="s">
        <v>9884</v>
      </c>
      <c r="O1032" s="15" t="s">
        <v>11</v>
      </c>
      <c r="P1032" s="15" t="s">
        <v>538</v>
      </c>
      <c r="Q1032" s="15" t="s">
        <v>537</v>
      </c>
      <c r="R1032" s="15" t="s">
        <v>9885</v>
      </c>
      <c r="S1032" s="15" t="s">
        <v>9861</v>
      </c>
      <c r="T1032" s="15" t="s">
        <v>1001</v>
      </c>
      <c r="U1032" s="15" t="s">
        <v>9886</v>
      </c>
      <c r="V1032" s="15" t="s">
        <v>9887</v>
      </c>
      <c r="W1032" s="15" t="s">
        <v>995</v>
      </c>
      <c r="X1032" s="18" t="s">
        <v>995</v>
      </c>
      <c r="Y1032" s="15" t="s">
        <v>9624</v>
      </c>
      <c r="Z1032" s="17">
        <v>0</v>
      </c>
      <c r="AA1032" s="17">
        <v>1</v>
      </c>
      <c r="AB1032" s="16"/>
      <c r="AC1032" s="16"/>
      <c r="AD1032" s="16"/>
      <c r="AE1032" s="16"/>
      <c r="AF1032" s="15" t="s">
        <v>995</v>
      </c>
      <c r="AG1032" s="16" t="b">
        <v>0</v>
      </c>
      <c r="AH1032" s="15" t="s">
        <v>995</v>
      </c>
      <c r="AI1032" s="15" t="s">
        <v>995</v>
      </c>
      <c r="AJ1032" s="15" t="s">
        <v>995</v>
      </c>
      <c r="AK1032" s="16" t="b">
        <v>0</v>
      </c>
      <c r="AL1032" s="16" t="b">
        <v>0</v>
      </c>
      <c r="AM1032" s="16"/>
      <c r="AN1032" s="15" t="s">
        <v>1590</v>
      </c>
      <c r="AO1032" s="15" t="s">
        <v>1067</v>
      </c>
      <c r="AP1032" s="15" t="s">
        <v>1007</v>
      </c>
      <c r="AQ1032" s="15" t="s">
        <v>1008</v>
      </c>
      <c r="AR1032" s="16"/>
    </row>
    <row r="1033" spans="1:44" ht="15.5" x14ac:dyDescent="0.35">
      <c r="A1033" s="15" t="s">
        <v>9888</v>
      </c>
      <c r="B1033" s="15" t="s">
        <v>9889</v>
      </c>
      <c r="C1033" s="15" t="s">
        <v>9890</v>
      </c>
      <c r="D1033" s="17">
        <v>0.15750962800000001</v>
      </c>
      <c r="E1033" s="17">
        <v>41</v>
      </c>
      <c r="F1033" s="17">
        <v>9</v>
      </c>
      <c r="G1033" s="15" t="s">
        <v>994</v>
      </c>
      <c r="H1033" s="15" t="s">
        <v>995</v>
      </c>
      <c r="I1033" s="15" t="s">
        <v>9891</v>
      </c>
      <c r="J1033" s="15" t="s">
        <v>995</v>
      </c>
      <c r="K1033" s="15" t="s">
        <v>996</v>
      </c>
      <c r="L1033" s="15" t="s">
        <v>995</v>
      </c>
      <c r="M1033" s="15" t="s">
        <v>997</v>
      </c>
      <c r="N1033" s="15" t="s">
        <v>9892</v>
      </c>
      <c r="O1033" s="15" t="s">
        <v>11</v>
      </c>
      <c r="P1033" s="15" t="s">
        <v>538</v>
      </c>
      <c r="Q1033" s="15" t="s">
        <v>537</v>
      </c>
      <c r="R1033" s="15" t="s">
        <v>4238</v>
      </c>
      <c r="S1033" s="15" t="s">
        <v>9861</v>
      </c>
      <c r="T1033" s="15" t="s">
        <v>1001</v>
      </c>
      <c r="U1033" s="15" t="s">
        <v>9877</v>
      </c>
      <c r="V1033" s="15" t="s">
        <v>9893</v>
      </c>
      <c r="W1033" s="15" t="s">
        <v>995</v>
      </c>
      <c r="X1033" s="18" t="s">
        <v>9894</v>
      </c>
      <c r="Y1033" s="15" t="s">
        <v>9624</v>
      </c>
      <c r="Z1033" s="17">
        <v>0</v>
      </c>
      <c r="AA1033" s="17">
        <v>1</v>
      </c>
      <c r="AB1033" s="16"/>
      <c r="AC1033" s="16"/>
      <c r="AD1033" s="16"/>
      <c r="AE1033" s="16"/>
      <c r="AF1033" s="15" t="s">
        <v>995</v>
      </c>
      <c r="AG1033" s="16" t="b">
        <v>0</v>
      </c>
      <c r="AH1033" s="15" t="s">
        <v>995</v>
      </c>
      <c r="AI1033" s="15" t="s">
        <v>995</v>
      </c>
      <c r="AJ1033" s="15" t="s">
        <v>995</v>
      </c>
      <c r="AK1033" s="16" t="b">
        <v>0</v>
      </c>
      <c r="AL1033" s="16" t="b">
        <v>0</v>
      </c>
      <c r="AM1033" s="16"/>
      <c r="AN1033" s="15" t="s">
        <v>9895</v>
      </c>
      <c r="AO1033" s="15" t="s">
        <v>1067</v>
      </c>
      <c r="AP1033" s="15" t="s">
        <v>1007</v>
      </c>
      <c r="AQ1033" s="15" t="s">
        <v>1008</v>
      </c>
      <c r="AR1033" s="15" t="s">
        <v>2468</v>
      </c>
    </row>
    <row r="1034" spans="1:44" ht="15.5" x14ac:dyDescent="0.35">
      <c r="A1034" s="15" t="s">
        <v>9896</v>
      </c>
      <c r="B1034" s="15" t="s">
        <v>9897</v>
      </c>
      <c r="C1034" s="15" t="s">
        <v>9898</v>
      </c>
      <c r="D1034" s="17">
        <v>0.15750962800000001</v>
      </c>
      <c r="E1034" s="17">
        <v>41</v>
      </c>
      <c r="F1034" s="17">
        <v>9</v>
      </c>
      <c r="G1034" s="15" t="s">
        <v>16</v>
      </c>
      <c r="H1034" s="15" t="s">
        <v>995</v>
      </c>
      <c r="I1034" s="15" t="s">
        <v>9899</v>
      </c>
      <c r="J1034" s="15" t="s">
        <v>995</v>
      </c>
      <c r="K1034" s="15" t="s">
        <v>996</v>
      </c>
      <c r="L1034" s="15" t="s">
        <v>995</v>
      </c>
      <c r="M1034" s="15" t="s">
        <v>997</v>
      </c>
      <c r="N1034" s="15" t="s">
        <v>9900</v>
      </c>
      <c r="O1034" s="15" t="s">
        <v>11</v>
      </c>
      <c r="P1034" s="15" t="s">
        <v>538</v>
      </c>
      <c r="Q1034" s="15" t="s">
        <v>537</v>
      </c>
      <c r="R1034" s="15" t="s">
        <v>4238</v>
      </c>
      <c r="S1034" s="15" t="s">
        <v>9861</v>
      </c>
      <c r="T1034" s="15" t="s">
        <v>1001</v>
      </c>
      <c r="U1034" s="15" t="s">
        <v>9877</v>
      </c>
      <c r="V1034" s="15" t="s">
        <v>9878</v>
      </c>
      <c r="W1034" s="15" t="s">
        <v>9688</v>
      </c>
      <c r="X1034" s="18" t="s">
        <v>9901</v>
      </c>
      <c r="Y1034" s="15" t="s">
        <v>9624</v>
      </c>
      <c r="Z1034" s="17">
        <v>11</v>
      </c>
      <c r="AA1034" s="17">
        <v>1</v>
      </c>
      <c r="AB1034" s="17">
        <v>17</v>
      </c>
      <c r="AC1034" s="17">
        <v>12000</v>
      </c>
      <c r="AD1034" s="17">
        <v>270</v>
      </c>
      <c r="AE1034" s="16"/>
      <c r="AF1034" s="15" t="s">
        <v>995</v>
      </c>
      <c r="AG1034" s="16" t="b">
        <v>0</v>
      </c>
      <c r="AH1034" s="15" t="s">
        <v>503</v>
      </c>
      <c r="AI1034" s="15" t="s">
        <v>995</v>
      </c>
      <c r="AJ1034" s="15" t="s">
        <v>995</v>
      </c>
      <c r="AK1034" s="16" t="b">
        <v>0</v>
      </c>
      <c r="AL1034" s="16" t="b">
        <v>0</v>
      </c>
      <c r="AM1034" s="16"/>
      <c r="AN1034" s="15" t="s">
        <v>1029</v>
      </c>
      <c r="AO1034" s="15" t="s">
        <v>1030</v>
      </c>
      <c r="AP1034" s="15" t="s">
        <v>1007</v>
      </c>
      <c r="AQ1034" s="15" t="s">
        <v>1008</v>
      </c>
      <c r="AR1034" s="15" t="s">
        <v>2468</v>
      </c>
    </row>
    <row r="1035" spans="1:44" ht="15.5" x14ac:dyDescent="0.35">
      <c r="A1035" s="15" t="s">
        <v>9902</v>
      </c>
      <c r="B1035" s="15" t="s">
        <v>9903</v>
      </c>
      <c r="C1035" s="15" t="s">
        <v>9904</v>
      </c>
      <c r="D1035" s="17">
        <v>0.99653401799999997</v>
      </c>
      <c r="E1035" s="17">
        <v>2</v>
      </c>
      <c r="F1035" s="17">
        <v>1</v>
      </c>
      <c r="G1035" s="15" t="s">
        <v>994</v>
      </c>
      <c r="H1035" s="15" t="s">
        <v>995</v>
      </c>
      <c r="I1035" s="15" t="s">
        <v>995</v>
      </c>
      <c r="J1035" s="15" t="s">
        <v>995</v>
      </c>
      <c r="K1035" s="15" t="s">
        <v>996</v>
      </c>
      <c r="L1035" s="15" t="s">
        <v>995</v>
      </c>
      <c r="M1035" s="15" t="s">
        <v>1226</v>
      </c>
      <c r="N1035" s="15" t="s">
        <v>9905</v>
      </c>
      <c r="O1035" s="15" t="s">
        <v>11</v>
      </c>
      <c r="P1035" s="15" t="s">
        <v>538</v>
      </c>
      <c r="Q1035" s="15" t="s">
        <v>537</v>
      </c>
      <c r="R1035" s="15" t="s">
        <v>4238</v>
      </c>
      <c r="S1035" s="15" t="s">
        <v>9906</v>
      </c>
      <c r="T1035" s="15" t="s">
        <v>1001</v>
      </c>
      <c r="U1035" s="15" t="s">
        <v>9907</v>
      </c>
      <c r="V1035" s="15" t="s">
        <v>9908</v>
      </c>
      <c r="W1035" s="15" t="s">
        <v>995</v>
      </c>
      <c r="X1035" s="18" t="s">
        <v>995</v>
      </c>
      <c r="Y1035" s="15" t="s">
        <v>9624</v>
      </c>
      <c r="Z1035" s="17">
        <v>0</v>
      </c>
      <c r="AA1035" s="17">
        <v>1</v>
      </c>
      <c r="AB1035" s="16"/>
      <c r="AC1035" s="16"/>
      <c r="AD1035" s="16"/>
      <c r="AE1035" s="16"/>
      <c r="AF1035" s="15" t="s">
        <v>995</v>
      </c>
      <c r="AG1035" s="16" t="b">
        <v>0</v>
      </c>
      <c r="AH1035" s="15" t="s">
        <v>995</v>
      </c>
      <c r="AI1035" s="15" t="s">
        <v>995</v>
      </c>
      <c r="AJ1035" s="15" t="s">
        <v>995</v>
      </c>
      <c r="AK1035" s="16" t="b">
        <v>0</v>
      </c>
      <c r="AL1035" s="16" t="b">
        <v>0</v>
      </c>
      <c r="AM1035" s="15" t="s">
        <v>1042</v>
      </c>
      <c r="AN1035" s="15" t="s">
        <v>9909</v>
      </c>
      <c r="AO1035" s="15" t="s">
        <v>1226</v>
      </c>
      <c r="AP1035" s="15" t="s">
        <v>1007</v>
      </c>
      <c r="AQ1035" s="15" t="s">
        <v>1008</v>
      </c>
      <c r="AR1035" s="16"/>
    </row>
    <row r="1036" spans="1:44" ht="15.5" x14ac:dyDescent="0.35">
      <c r="A1036" s="15" t="s">
        <v>9910</v>
      </c>
      <c r="B1036" s="15" t="s">
        <v>9911</v>
      </c>
      <c r="C1036" s="15" t="s">
        <v>9912</v>
      </c>
      <c r="D1036" s="17">
        <v>0.345827985</v>
      </c>
      <c r="E1036" s="17">
        <v>12</v>
      </c>
      <c r="F1036" s="17">
        <v>5</v>
      </c>
      <c r="G1036" s="15" t="s">
        <v>994</v>
      </c>
      <c r="H1036" s="15" t="s">
        <v>995</v>
      </c>
      <c r="I1036" s="15" t="s">
        <v>995</v>
      </c>
      <c r="J1036" s="15" t="s">
        <v>995</v>
      </c>
      <c r="K1036" s="15" t="s">
        <v>996</v>
      </c>
      <c r="L1036" s="15" t="s">
        <v>995</v>
      </c>
      <c r="M1036" s="15" t="s">
        <v>1226</v>
      </c>
      <c r="N1036" s="15" t="s">
        <v>9913</v>
      </c>
      <c r="O1036" s="15" t="s">
        <v>11</v>
      </c>
      <c r="P1036" s="15" t="s">
        <v>538</v>
      </c>
      <c r="Q1036" s="15" t="s">
        <v>537</v>
      </c>
      <c r="R1036" s="15" t="s">
        <v>4238</v>
      </c>
      <c r="S1036" s="15" t="s">
        <v>9906</v>
      </c>
      <c r="T1036" s="15" t="s">
        <v>1001</v>
      </c>
      <c r="U1036" s="15" t="s">
        <v>9914</v>
      </c>
      <c r="V1036" s="15" t="s">
        <v>9915</v>
      </c>
      <c r="W1036" s="15" t="s">
        <v>995</v>
      </c>
      <c r="X1036" s="18" t="s">
        <v>995</v>
      </c>
      <c r="Y1036" s="15" t="s">
        <v>9624</v>
      </c>
      <c r="Z1036" s="17">
        <v>0</v>
      </c>
      <c r="AA1036" s="17">
        <v>1</v>
      </c>
      <c r="AB1036" s="16"/>
      <c r="AC1036" s="16"/>
      <c r="AD1036" s="16"/>
      <c r="AE1036" s="16"/>
      <c r="AF1036" s="15" t="s">
        <v>995</v>
      </c>
      <c r="AG1036" s="16" t="b">
        <v>0</v>
      </c>
      <c r="AH1036" s="15" t="s">
        <v>995</v>
      </c>
      <c r="AI1036" s="15" t="s">
        <v>995</v>
      </c>
      <c r="AJ1036" s="15" t="s">
        <v>995</v>
      </c>
      <c r="AK1036" s="16" t="b">
        <v>0</v>
      </c>
      <c r="AL1036" s="16" t="b">
        <v>0</v>
      </c>
      <c r="AM1036" s="15" t="s">
        <v>1042</v>
      </c>
      <c r="AN1036" s="15" t="s">
        <v>9916</v>
      </c>
      <c r="AO1036" s="15" t="s">
        <v>1226</v>
      </c>
      <c r="AP1036" s="15" t="s">
        <v>1007</v>
      </c>
      <c r="AQ1036" s="15" t="s">
        <v>1008</v>
      </c>
      <c r="AR1036" s="16"/>
    </row>
    <row r="1037" spans="1:44" ht="15.5" x14ac:dyDescent="0.35">
      <c r="A1037" s="15" t="s">
        <v>9917</v>
      </c>
      <c r="B1037" s="15" t="s">
        <v>9918</v>
      </c>
      <c r="C1037" s="15" t="s">
        <v>9919</v>
      </c>
      <c r="D1037" s="17">
        <v>0.53607188699999997</v>
      </c>
      <c r="E1037" s="17">
        <v>17</v>
      </c>
      <c r="F1037" s="17">
        <v>6</v>
      </c>
      <c r="G1037" s="15" t="s">
        <v>5</v>
      </c>
      <c r="H1037" s="15" t="s">
        <v>995</v>
      </c>
      <c r="I1037" s="15" t="s">
        <v>9920</v>
      </c>
      <c r="J1037" s="15" t="s">
        <v>10</v>
      </c>
      <c r="K1037" s="15" t="s">
        <v>9921</v>
      </c>
      <c r="L1037" s="15" t="s">
        <v>995</v>
      </c>
      <c r="M1037" s="15" t="s">
        <v>997</v>
      </c>
      <c r="N1037" s="15" t="s">
        <v>9922</v>
      </c>
      <c r="O1037" s="15" t="s">
        <v>11</v>
      </c>
      <c r="P1037" s="15" t="s">
        <v>538</v>
      </c>
      <c r="Q1037" s="15" t="s">
        <v>537</v>
      </c>
      <c r="R1037" s="15" t="s">
        <v>4238</v>
      </c>
      <c r="S1037" s="15" t="s">
        <v>9906</v>
      </c>
      <c r="T1037" s="15" t="s">
        <v>1001</v>
      </c>
      <c r="U1037" s="15" t="s">
        <v>9923</v>
      </c>
      <c r="V1037" s="15" t="s">
        <v>9924</v>
      </c>
      <c r="W1037" s="15" t="s">
        <v>995</v>
      </c>
      <c r="X1037" s="18" t="s">
        <v>9925</v>
      </c>
      <c r="Y1037" s="15" t="s">
        <v>9624</v>
      </c>
      <c r="Z1037" s="17">
        <v>1</v>
      </c>
      <c r="AA1037" s="17">
        <v>1</v>
      </c>
      <c r="AB1037" s="16"/>
      <c r="AC1037" s="17">
        <v>30000</v>
      </c>
      <c r="AD1037" s="16"/>
      <c r="AE1037" s="16"/>
      <c r="AF1037" s="15" t="s">
        <v>995</v>
      </c>
      <c r="AG1037" s="16" t="b">
        <v>0</v>
      </c>
      <c r="AH1037" s="15" t="s">
        <v>995</v>
      </c>
      <c r="AI1037" s="15" t="s">
        <v>995</v>
      </c>
      <c r="AJ1037" s="15" t="s">
        <v>995</v>
      </c>
      <c r="AK1037" s="16" t="b">
        <v>0</v>
      </c>
      <c r="AL1037" s="16" t="b">
        <v>0</v>
      </c>
      <c r="AM1037" s="15" t="s">
        <v>1042</v>
      </c>
      <c r="AN1037" s="15" t="s">
        <v>9660</v>
      </c>
      <c r="AO1037" s="15" t="s">
        <v>997</v>
      </c>
      <c r="AP1037" s="15" t="s">
        <v>1007</v>
      </c>
      <c r="AQ1037" s="15" t="s">
        <v>1008</v>
      </c>
      <c r="AR1037" s="16"/>
    </row>
    <row r="1038" spans="1:44" ht="15.5" x14ac:dyDescent="0.35">
      <c r="A1038" s="15" t="s">
        <v>8</v>
      </c>
      <c r="B1038" s="15" t="s">
        <v>9926</v>
      </c>
      <c r="C1038" s="15" t="s">
        <v>9927</v>
      </c>
      <c r="D1038" s="17">
        <v>0.53607188699999997</v>
      </c>
      <c r="E1038" s="17">
        <v>17</v>
      </c>
      <c r="F1038" s="17">
        <v>6</v>
      </c>
      <c r="G1038" s="15" t="s">
        <v>5</v>
      </c>
      <c r="H1038" s="15" t="s">
        <v>995</v>
      </c>
      <c r="I1038" s="15" t="s">
        <v>995</v>
      </c>
      <c r="J1038" s="15" t="s">
        <v>10</v>
      </c>
      <c r="K1038" s="15" t="s">
        <v>9921</v>
      </c>
      <c r="L1038" s="15" t="s">
        <v>9928</v>
      </c>
      <c r="M1038" s="15" t="s">
        <v>997</v>
      </c>
      <c r="N1038" s="15" t="s">
        <v>9929</v>
      </c>
      <c r="O1038" s="15" t="s">
        <v>11</v>
      </c>
      <c r="P1038" s="15" t="s">
        <v>538</v>
      </c>
      <c r="Q1038" s="15" t="s">
        <v>537</v>
      </c>
      <c r="R1038" s="15" t="s">
        <v>4238</v>
      </c>
      <c r="S1038" s="15" t="s">
        <v>9906</v>
      </c>
      <c r="T1038" s="15" t="s">
        <v>1001</v>
      </c>
      <c r="U1038" s="15" t="s">
        <v>9923</v>
      </c>
      <c r="V1038" s="15" t="s">
        <v>9924</v>
      </c>
      <c r="W1038" s="15" t="s">
        <v>995</v>
      </c>
      <c r="X1038" s="18" t="s">
        <v>9930</v>
      </c>
      <c r="Y1038" s="15" t="s">
        <v>9624</v>
      </c>
      <c r="Z1038" s="17">
        <v>0</v>
      </c>
      <c r="AA1038" s="17">
        <v>1</v>
      </c>
      <c r="AB1038" s="17">
        <v>4</v>
      </c>
      <c r="AC1038" s="17">
        <v>9500</v>
      </c>
      <c r="AD1038" s="17">
        <v>500</v>
      </c>
      <c r="AE1038" s="16"/>
      <c r="AF1038" s="15" t="s">
        <v>995</v>
      </c>
      <c r="AG1038" s="16" t="b">
        <v>0</v>
      </c>
      <c r="AH1038" s="15" t="s">
        <v>503</v>
      </c>
      <c r="AI1038" s="15" t="s">
        <v>995</v>
      </c>
      <c r="AJ1038" s="15" t="s">
        <v>995</v>
      </c>
      <c r="AK1038" s="16" t="b">
        <v>0</v>
      </c>
      <c r="AL1038" s="16" t="b">
        <v>1</v>
      </c>
      <c r="AM1038" s="16"/>
      <c r="AN1038" s="15" t="s">
        <v>9931</v>
      </c>
      <c r="AO1038" s="15" t="s">
        <v>1214</v>
      </c>
      <c r="AP1038" s="15" t="s">
        <v>9676</v>
      </c>
      <c r="AQ1038" s="15" t="s">
        <v>1008</v>
      </c>
      <c r="AR1038" s="16"/>
    </row>
    <row r="1039" spans="1:44" ht="15.5" x14ac:dyDescent="0.35">
      <c r="A1039" s="15" t="s">
        <v>9932</v>
      </c>
      <c r="B1039" s="15" t="s">
        <v>9933</v>
      </c>
      <c r="C1039" s="15" t="s">
        <v>9934</v>
      </c>
      <c r="D1039" s="17">
        <v>0.81566110400000003</v>
      </c>
      <c r="E1039" s="17">
        <v>7</v>
      </c>
      <c r="F1039" s="17">
        <v>3</v>
      </c>
      <c r="G1039" s="15" t="s">
        <v>994</v>
      </c>
      <c r="H1039" s="15" t="s">
        <v>995</v>
      </c>
      <c r="I1039" s="15" t="s">
        <v>995</v>
      </c>
      <c r="J1039" s="15" t="s">
        <v>995</v>
      </c>
      <c r="K1039" s="15" t="s">
        <v>996</v>
      </c>
      <c r="L1039" s="15" t="s">
        <v>995</v>
      </c>
      <c r="M1039" s="15" t="s">
        <v>997</v>
      </c>
      <c r="N1039" s="15" t="s">
        <v>9935</v>
      </c>
      <c r="O1039" s="15" t="s">
        <v>11</v>
      </c>
      <c r="P1039" s="15" t="s">
        <v>538</v>
      </c>
      <c r="Q1039" s="15" t="s">
        <v>537</v>
      </c>
      <c r="R1039" s="15" t="s">
        <v>4238</v>
      </c>
      <c r="S1039" s="15" t="s">
        <v>9906</v>
      </c>
      <c r="T1039" s="15" t="s">
        <v>1001</v>
      </c>
      <c r="U1039" s="15" t="s">
        <v>9936</v>
      </c>
      <c r="V1039" s="15" t="s">
        <v>9937</v>
      </c>
      <c r="W1039" s="15" t="s">
        <v>995</v>
      </c>
      <c r="X1039" s="18" t="s">
        <v>995</v>
      </c>
      <c r="Y1039" s="15" t="s">
        <v>9624</v>
      </c>
      <c r="Z1039" s="17">
        <v>0</v>
      </c>
      <c r="AA1039" s="17">
        <v>1</v>
      </c>
      <c r="AB1039" s="16"/>
      <c r="AC1039" s="16"/>
      <c r="AD1039" s="16"/>
      <c r="AE1039" s="16"/>
      <c r="AF1039" s="15" t="s">
        <v>995</v>
      </c>
      <c r="AG1039" s="16" t="b">
        <v>0</v>
      </c>
      <c r="AH1039" s="15" t="s">
        <v>995</v>
      </c>
      <c r="AI1039" s="15" t="s">
        <v>995</v>
      </c>
      <c r="AJ1039" s="15" t="s">
        <v>995</v>
      </c>
      <c r="AK1039" s="16" t="b">
        <v>0</v>
      </c>
      <c r="AL1039" s="16" t="b">
        <v>0</v>
      </c>
      <c r="AM1039" s="16"/>
      <c r="AN1039" s="15" t="s">
        <v>9938</v>
      </c>
      <c r="AO1039" s="15" t="s">
        <v>1077</v>
      </c>
      <c r="AP1039" s="15" t="s">
        <v>1007</v>
      </c>
      <c r="AQ1039" s="15" t="s">
        <v>1008</v>
      </c>
      <c r="AR1039" s="16"/>
    </row>
    <row r="1040" spans="1:44" ht="15.5" x14ac:dyDescent="0.35">
      <c r="A1040" s="15" t="s">
        <v>9939</v>
      </c>
      <c r="B1040" s="15" t="s">
        <v>9940</v>
      </c>
      <c r="C1040" s="15" t="s">
        <v>9941</v>
      </c>
      <c r="D1040" s="17">
        <v>0.99268292700000005</v>
      </c>
      <c r="E1040" s="17">
        <v>2</v>
      </c>
      <c r="F1040" s="17">
        <v>1</v>
      </c>
      <c r="G1040" s="15" t="s">
        <v>994</v>
      </c>
      <c r="H1040" s="15" t="s">
        <v>995</v>
      </c>
      <c r="I1040" s="15" t="s">
        <v>995</v>
      </c>
      <c r="J1040" s="15" t="s">
        <v>995</v>
      </c>
      <c r="K1040" s="15" t="s">
        <v>996</v>
      </c>
      <c r="L1040" s="15" t="s">
        <v>995</v>
      </c>
      <c r="M1040" s="15" t="s">
        <v>997</v>
      </c>
      <c r="N1040" s="15" t="s">
        <v>9942</v>
      </c>
      <c r="O1040" s="15" t="s">
        <v>11</v>
      </c>
      <c r="P1040" s="15" t="s">
        <v>538</v>
      </c>
      <c r="Q1040" s="15" t="s">
        <v>537</v>
      </c>
      <c r="R1040" s="15" t="s">
        <v>4238</v>
      </c>
      <c r="S1040" s="15" t="s">
        <v>9906</v>
      </c>
      <c r="T1040" s="15" t="s">
        <v>1001</v>
      </c>
      <c r="U1040" s="15" t="s">
        <v>9943</v>
      </c>
      <c r="V1040" s="15" t="s">
        <v>9944</v>
      </c>
      <c r="W1040" s="15" t="s">
        <v>995</v>
      </c>
      <c r="X1040" s="18" t="s">
        <v>9945</v>
      </c>
      <c r="Y1040" s="15" t="s">
        <v>9624</v>
      </c>
      <c r="Z1040" s="17">
        <v>0</v>
      </c>
      <c r="AA1040" s="17">
        <v>1</v>
      </c>
      <c r="AB1040" s="16"/>
      <c r="AC1040" s="16"/>
      <c r="AD1040" s="16"/>
      <c r="AE1040" s="16"/>
      <c r="AF1040" s="15" t="s">
        <v>995</v>
      </c>
      <c r="AG1040" s="16" t="b">
        <v>0</v>
      </c>
      <c r="AH1040" s="15" t="s">
        <v>1196</v>
      </c>
      <c r="AI1040" s="15" t="s">
        <v>995</v>
      </c>
      <c r="AJ1040" s="15" t="s">
        <v>995</v>
      </c>
      <c r="AK1040" s="16" t="b">
        <v>0</v>
      </c>
      <c r="AL1040" s="16" t="b">
        <v>0</v>
      </c>
      <c r="AM1040" s="16"/>
      <c r="AN1040" s="15" t="s">
        <v>9946</v>
      </c>
      <c r="AO1040" s="15" t="s">
        <v>1067</v>
      </c>
      <c r="AP1040" s="15" t="s">
        <v>1007</v>
      </c>
      <c r="AQ1040" s="15" t="s">
        <v>1008</v>
      </c>
      <c r="AR1040" s="16"/>
    </row>
    <row r="1041" spans="1:44" ht="15.5" x14ac:dyDescent="0.35">
      <c r="A1041" s="15" t="s">
        <v>10</v>
      </c>
      <c r="B1041" s="15" t="s">
        <v>9921</v>
      </c>
      <c r="C1041" s="15" t="s">
        <v>9947</v>
      </c>
      <c r="D1041" s="17">
        <v>0.53607188699999997</v>
      </c>
      <c r="E1041" s="17">
        <v>17</v>
      </c>
      <c r="F1041" s="17">
        <v>6</v>
      </c>
      <c r="G1041" s="15" t="s">
        <v>5</v>
      </c>
      <c r="H1041" s="15" t="s">
        <v>995</v>
      </c>
      <c r="I1041" s="15" t="s">
        <v>9948</v>
      </c>
      <c r="J1041" s="15" t="s">
        <v>995</v>
      </c>
      <c r="K1041" s="15" t="s">
        <v>996</v>
      </c>
      <c r="L1041" s="15" t="s">
        <v>9928</v>
      </c>
      <c r="M1041" s="15" t="s">
        <v>997</v>
      </c>
      <c r="N1041" s="15" t="s">
        <v>9929</v>
      </c>
      <c r="O1041" s="15" t="s">
        <v>11</v>
      </c>
      <c r="P1041" s="15" t="s">
        <v>538</v>
      </c>
      <c r="Q1041" s="15" t="s">
        <v>537</v>
      </c>
      <c r="R1041" s="15" t="s">
        <v>4238</v>
      </c>
      <c r="S1041" s="15" t="s">
        <v>9906</v>
      </c>
      <c r="T1041" s="15" t="s">
        <v>1001</v>
      </c>
      <c r="U1041" s="15" t="s">
        <v>9923</v>
      </c>
      <c r="V1041" s="15" t="s">
        <v>9924</v>
      </c>
      <c r="W1041" s="15" t="s">
        <v>995</v>
      </c>
      <c r="X1041" s="18" t="s">
        <v>9949</v>
      </c>
      <c r="Y1041" s="15" t="s">
        <v>9624</v>
      </c>
      <c r="Z1041" s="17">
        <v>16</v>
      </c>
      <c r="AA1041" s="17">
        <v>1</v>
      </c>
      <c r="AB1041" s="17">
        <v>4</v>
      </c>
      <c r="AC1041" s="17">
        <v>100000</v>
      </c>
      <c r="AD1041" s="17">
        <v>86</v>
      </c>
      <c r="AE1041" s="16"/>
      <c r="AF1041" s="15" t="s">
        <v>995</v>
      </c>
      <c r="AG1041" s="16" t="b">
        <v>0</v>
      </c>
      <c r="AH1041" s="15" t="s">
        <v>995</v>
      </c>
      <c r="AI1041" s="15" t="s">
        <v>995</v>
      </c>
      <c r="AJ1041" s="15" t="s">
        <v>995</v>
      </c>
      <c r="AK1041" s="16" t="b">
        <v>0</v>
      </c>
      <c r="AL1041" s="16" t="b">
        <v>1</v>
      </c>
      <c r="AM1041" s="16"/>
      <c r="AN1041" s="15" t="s">
        <v>1029</v>
      </c>
      <c r="AO1041" s="15" t="s">
        <v>1030</v>
      </c>
      <c r="AP1041" s="15" t="s">
        <v>1007</v>
      </c>
      <c r="AQ1041" s="15" t="s">
        <v>1008</v>
      </c>
      <c r="AR1041" s="15" t="s">
        <v>2468</v>
      </c>
    </row>
    <row r="1042" spans="1:44" ht="15.5" x14ac:dyDescent="0.35">
      <c r="A1042" s="15" t="s">
        <v>9950</v>
      </c>
      <c r="B1042" s="15" t="s">
        <v>9951</v>
      </c>
      <c r="C1042" s="15" t="s">
        <v>9952</v>
      </c>
      <c r="D1042" s="17">
        <v>0.92143774099999998</v>
      </c>
      <c r="E1042" s="17">
        <v>4</v>
      </c>
      <c r="F1042" s="17">
        <v>2</v>
      </c>
      <c r="G1042" s="15" t="s">
        <v>14</v>
      </c>
      <c r="H1042" s="15" t="s">
        <v>9953</v>
      </c>
      <c r="I1042" s="15" t="s">
        <v>9954</v>
      </c>
      <c r="J1042" s="15" t="s">
        <v>995</v>
      </c>
      <c r="K1042" s="15" t="s">
        <v>996</v>
      </c>
      <c r="L1042" s="15" t="s">
        <v>995</v>
      </c>
      <c r="M1042" s="15" t="s">
        <v>997</v>
      </c>
      <c r="N1042" s="15" t="s">
        <v>9955</v>
      </c>
      <c r="O1042" s="15" t="s">
        <v>11</v>
      </c>
      <c r="P1042" s="15" t="s">
        <v>538</v>
      </c>
      <c r="Q1042" s="15" t="s">
        <v>537</v>
      </c>
      <c r="R1042" s="15" t="s">
        <v>4238</v>
      </c>
      <c r="S1042" s="15" t="s">
        <v>9906</v>
      </c>
      <c r="T1042" s="15" t="s">
        <v>1001</v>
      </c>
      <c r="U1042" s="15" t="s">
        <v>9956</v>
      </c>
      <c r="V1042" s="15" t="s">
        <v>9957</v>
      </c>
      <c r="W1042" s="15" t="s">
        <v>995</v>
      </c>
      <c r="X1042" s="18" t="s">
        <v>9958</v>
      </c>
      <c r="Y1042" s="15" t="s">
        <v>9624</v>
      </c>
      <c r="Z1042" s="17">
        <v>0</v>
      </c>
      <c r="AA1042" s="17">
        <v>1</v>
      </c>
      <c r="AB1042" s="17">
        <v>0</v>
      </c>
      <c r="AC1042" s="17">
        <v>854</v>
      </c>
      <c r="AD1042" s="16"/>
      <c r="AE1042" s="16"/>
      <c r="AF1042" s="15" t="s">
        <v>995</v>
      </c>
      <c r="AG1042" s="16" t="b">
        <v>0</v>
      </c>
      <c r="AH1042" s="15" t="s">
        <v>995</v>
      </c>
      <c r="AI1042" s="15" t="s">
        <v>995</v>
      </c>
      <c r="AJ1042" s="15" t="s">
        <v>995</v>
      </c>
      <c r="AK1042" s="16" t="b">
        <v>0</v>
      </c>
      <c r="AL1042" s="16" t="b">
        <v>0</v>
      </c>
      <c r="AM1042" s="16"/>
      <c r="AN1042" s="15" t="s">
        <v>1029</v>
      </c>
      <c r="AO1042" s="15" t="s">
        <v>1030</v>
      </c>
      <c r="AP1042" s="15" t="s">
        <v>4021</v>
      </c>
      <c r="AQ1042" s="15" t="s">
        <v>1008</v>
      </c>
      <c r="AR1042" s="16"/>
    </row>
    <row r="1043" spans="1:44" ht="15.5" x14ac:dyDescent="0.35">
      <c r="A1043" s="15" t="s">
        <v>9959</v>
      </c>
      <c r="B1043" s="15" t="s">
        <v>9960</v>
      </c>
      <c r="C1043" s="15" t="s">
        <v>9961</v>
      </c>
      <c r="D1043" s="17">
        <v>0.99268292700000005</v>
      </c>
      <c r="E1043" s="17">
        <v>2</v>
      </c>
      <c r="F1043" s="17">
        <v>1</v>
      </c>
      <c r="G1043" s="15" t="s">
        <v>995</v>
      </c>
      <c r="H1043" s="15" t="s">
        <v>995</v>
      </c>
      <c r="I1043" s="15" t="s">
        <v>995</v>
      </c>
      <c r="J1043" s="15" t="s">
        <v>995</v>
      </c>
      <c r="K1043" s="15" t="s">
        <v>996</v>
      </c>
      <c r="L1043" s="15" t="s">
        <v>995</v>
      </c>
      <c r="M1043" s="15" t="s">
        <v>997</v>
      </c>
      <c r="N1043" s="15" t="s">
        <v>9962</v>
      </c>
      <c r="O1043" s="15" t="s">
        <v>11</v>
      </c>
      <c r="P1043" s="15" t="s">
        <v>538</v>
      </c>
      <c r="Q1043" s="15" t="s">
        <v>537</v>
      </c>
      <c r="R1043" s="15" t="s">
        <v>4238</v>
      </c>
      <c r="S1043" s="15" t="s">
        <v>9906</v>
      </c>
      <c r="T1043" s="15" t="s">
        <v>1001</v>
      </c>
      <c r="U1043" s="15" t="s">
        <v>9943</v>
      </c>
      <c r="V1043" s="15" t="s">
        <v>9963</v>
      </c>
      <c r="W1043" s="15" t="s">
        <v>995</v>
      </c>
      <c r="X1043" s="18" t="s">
        <v>995</v>
      </c>
      <c r="Y1043" s="15" t="s">
        <v>9624</v>
      </c>
      <c r="Z1043" s="17">
        <v>0</v>
      </c>
      <c r="AA1043" s="17">
        <v>1</v>
      </c>
      <c r="AB1043" s="16"/>
      <c r="AC1043" s="16"/>
      <c r="AD1043" s="16"/>
      <c r="AE1043" s="16"/>
      <c r="AF1043" s="15" t="s">
        <v>995</v>
      </c>
      <c r="AG1043" s="16" t="b">
        <v>0</v>
      </c>
      <c r="AH1043" s="15" t="s">
        <v>995</v>
      </c>
      <c r="AI1043" s="15" t="s">
        <v>995</v>
      </c>
      <c r="AJ1043" s="15" t="s">
        <v>995</v>
      </c>
      <c r="AK1043" s="16" t="b">
        <v>0</v>
      </c>
      <c r="AL1043" s="16" t="b">
        <v>0</v>
      </c>
      <c r="AM1043" s="15" t="s">
        <v>1042</v>
      </c>
      <c r="AN1043" s="15" t="s">
        <v>3961</v>
      </c>
      <c r="AO1043" s="15" t="s">
        <v>997</v>
      </c>
      <c r="AP1043" s="15" t="s">
        <v>1007</v>
      </c>
      <c r="AQ1043" s="15" t="s">
        <v>1008</v>
      </c>
      <c r="AR1043" s="16"/>
    </row>
    <row r="1044" spans="1:44" ht="15.5" x14ac:dyDescent="0.35">
      <c r="A1044" s="15" t="s">
        <v>9964</v>
      </c>
      <c r="B1044" s="15" t="s">
        <v>9965</v>
      </c>
      <c r="C1044" s="15" t="s">
        <v>9966</v>
      </c>
      <c r="D1044" s="17">
        <v>0.60218228500000004</v>
      </c>
      <c r="E1044" s="17">
        <v>14</v>
      </c>
      <c r="F1044" s="17">
        <v>5</v>
      </c>
      <c r="G1044" s="15" t="s">
        <v>14</v>
      </c>
      <c r="H1044" s="15" t="s">
        <v>995</v>
      </c>
      <c r="I1044" s="15" t="s">
        <v>9967</v>
      </c>
      <c r="J1044" s="15" t="s">
        <v>995</v>
      </c>
      <c r="K1044" s="15" t="s">
        <v>996</v>
      </c>
      <c r="L1044" s="15" t="s">
        <v>995</v>
      </c>
      <c r="M1044" s="15" t="s">
        <v>997</v>
      </c>
      <c r="N1044" s="15" t="s">
        <v>9968</v>
      </c>
      <c r="O1044" s="15" t="s">
        <v>11</v>
      </c>
      <c r="P1044" s="15" t="s">
        <v>538</v>
      </c>
      <c r="Q1044" s="15" t="s">
        <v>537</v>
      </c>
      <c r="R1044" s="15" t="s">
        <v>4238</v>
      </c>
      <c r="S1044" s="15" t="s">
        <v>9969</v>
      </c>
      <c r="T1044" s="15" t="s">
        <v>1001</v>
      </c>
      <c r="U1044" s="15" t="s">
        <v>9970</v>
      </c>
      <c r="V1044" s="15" t="s">
        <v>9971</v>
      </c>
      <c r="W1044" s="15" t="s">
        <v>995</v>
      </c>
      <c r="X1044" s="18" t="s">
        <v>9972</v>
      </c>
      <c r="Y1044" s="15" t="s">
        <v>9624</v>
      </c>
      <c r="Z1044" s="17">
        <v>2</v>
      </c>
      <c r="AA1044" s="17">
        <v>1</v>
      </c>
      <c r="AB1044" s="17">
        <v>10</v>
      </c>
      <c r="AC1044" s="17">
        <v>11906</v>
      </c>
      <c r="AD1044" s="17">
        <v>52</v>
      </c>
      <c r="AE1044" s="16"/>
      <c r="AF1044" s="15" t="s">
        <v>995</v>
      </c>
      <c r="AG1044" s="16" t="b">
        <v>0</v>
      </c>
      <c r="AH1044" s="15" t="s">
        <v>1115</v>
      </c>
      <c r="AI1044" s="15" t="s">
        <v>995</v>
      </c>
      <c r="AJ1044" s="15" t="s">
        <v>995</v>
      </c>
      <c r="AK1044" s="16" t="b">
        <v>1</v>
      </c>
      <c r="AL1044" s="16" t="b">
        <v>1</v>
      </c>
      <c r="AM1044" s="16"/>
      <c r="AN1044" s="15" t="s">
        <v>9973</v>
      </c>
      <c r="AO1044" s="15" t="s">
        <v>1821</v>
      </c>
      <c r="AP1044" s="15" t="s">
        <v>1007</v>
      </c>
      <c r="AQ1044" s="15" t="s">
        <v>1008</v>
      </c>
      <c r="AR1044" s="15" t="s">
        <v>1966</v>
      </c>
    </row>
    <row r="1045" spans="1:44" ht="15.5" x14ac:dyDescent="0.35">
      <c r="A1045" s="15" t="s">
        <v>9974</v>
      </c>
      <c r="B1045" s="15" t="s">
        <v>9975</v>
      </c>
      <c r="C1045" s="15" t="s">
        <v>9976</v>
      </c>
      <c r="D1045" s="17">
        <v>0.45905006399999998</v>
      </c>
      <c r="E1045" s="17">
        <v>7</v>
      </c>
      <c r="F1045" s="17">
        <v>3</v>
      </c>
      <c r="G1045" s="15" t="s">
        <v>4013</v>
      </c>
      <c r="H1045" s="15" t="s">
        <v>9977</v>
      </c>
      <c r="I1045" s="15" t="s">
        <v>995</v>
      </c>
      <c r="J1045" s="15" t="s">
        <v>995</v>
      </c>
      <c r="K1045" s="15" t="s">
        <v>996</v>
      </c>
      <c r="L1045" s="15" t="s">
        <v>995</v>
      </c>
      <c r="M1045" s="15" t="s">
        <v>1123</v>
      </c>
      <c r="N1045" s="15" t="s">
        <v>9978</v>
      </c>
      <c r="O1045" s="15" t="s">
        <v>11</v>
      </c>
      <c r="P1045" s="15" t="s">
        <v>538</v>
      </c>
      <c r="Q1045" s="15" t="s">
        <v>537</v>
      </c>
      <c r="R1045" s="15" t="s">
        <v>4238</v>
      </c>
      <c r="S1045" s="15" t="s">
        <v>9969</v>
      </c>
      <c r="T1045" s="15" t="s">
        <v>1001</v>
      </c>
      <c r="U1045" s="15" t="s">
        <v>9979</v>
      </c>
      <c r="V1045" s="15" t="s">
        <v>9980</v>
      </c>
      <c r="W1045" s="15" t="s">
        <v>995</v>
      </c>
      <c r="X1045" s="18" t="s">
        <v>9981</v>
      </c>
      <c r="Y1045" s="15" t="s">
        <v>9624</v>
      </c>
      <c r="Z1045" s="17">
        <v>0</v>
      </c>
      <c r="AA1045" s="17">
        <v>1</v>
      </c>
      <c r="AB1045" s="16"/>
      <c r="AC1045" s="16"/>
      <c r="AD1045" s="16"/>
      <c r="AE1045" s="16"/>
      <c r="AF1045" s="15" t="s">
        <v>995</v>
      </c>
      <c r="AG1045" s="16" t="b">
        <v>0</v>
      </c>
      <c r="AH1045" s="15" t="s">
        <v>995</v>
      </c>
      <c r="AI1045" s="15" t="s">
        <v>995</v>
      </c>
      <c r="AJ1045" s="15" t="s">
        <v>995</v>
      </c>
      <c r="AK1045" s="16" t="b">
        <v>0</v>
      </c>
      <c r="AL1045" s="16" t="b">
        <v>0</v>
      </c>
      <c r="AM1045" s="15" t="s">
        <v>1042</v>
      </c>
      <c r="AN1045" s="15" t="s">
        <v>9982</v>
      </c>
      <c r="AO1045" s="15" t="s">
        <v>1123</v>
      </c>
      <c r="AP1045" s="15" t="s">
        <v>4021</v>
      </c>
      <c r="AQ1045" s="15" t="s">
        <v>1008</v>
      </c>
      <c r="AR1045" s="16"/>
    </row>
    <row r="1046" spans="1:44" ht="15.5" x14ac:dyDescent="0.35">
      <c r="A1046" s="15" t="s">
        <v>9983</v>
      </c>
      <c r="B1046" s="15" t="s">
        <v>9984</v>
      </c>
      <c r="C1046" s="15" t="s">
        <v>9985</v>
      </c>
      <c r="D1046" s="17">
        <v>0.146084724</v>
      </c>
      <c r="E1046" s="17">
        <v>27</v>
      </c>
      <c r="F1046" s="17">
        <v>8</v>
      </c>
      <c r="G1046" s="15" t="s">
        <v>1034</v>
      </c>
      <c r="H1046" s="15" t="s">
        <v>995</v>
      </c>
      <c r="I1046" s="15" t="s">
        <v>995</v>
      </c>
      <c r="J1046" s="15" t="s">
        <v>995</v>
      </c>
      <c r="K1046" s="15" t="s">
        <v>996</v>
      </c>
      <c r="L1046" s="15" t="s">
        <v>995</v>
      </c>
      <c r="M1046" s="15" t="s">
        <v>997</v>
      </c>
      <c r="N1046" s="15" t="s">
        <v>9986</v>
      </c>
      <c r="O1046" s="15" t="s">
        <v>11</v>
      </c>
      <c r="P1046" s="15" t="s">
        <v>538</v>
      </c>
      <c r="Q1046" s="15" t="s">
        <v>537</v>
      </c>
      <c r="R1046" s="15" t="s">
        <v>4238</v>
      </c>
      <c r="S1046" s="15" t="s">
        <v>9969</v>
      </c>
      <c r="T1046" s="15" t="s">
        <v>1001</v>
      </c>
      <c r="U1046" s="15" t="s">
        <v>9987</v>
      </c>
      <c r="V1046" s="15" t="s">
        <v>9988</v>
      </c>
      <c r="W1046" s="15" t="s">
        <v>995</v>
      </c>
      <c r="X1046" s="18" t="s">
        <v>9989</v>
      </c>
      <c r="Y1046" s="15" t="s">
        <v>9624</v>
      </c>
      <c r="Z1046" s="17">
        <v>0</v>
      </c>
      <c r="AA1046" s="17">
        <v>1</v>
      </c>
      <c r="AB1046" s="16"/>
      <c r="AC1046" s="16"/>
      <c r="AD1046" s="16"/>
      <c r="AE1046" s="16"/>
      <c r="AF1046" s="15" t="s">
        <v>995</v>
      </c>
      <c r="AG1046" s="16" t="b">
        <v>0</v>
      </c>
      <c r="AH1046" s="15" t="s">
        <v>995</v>
      </c>
      <c r="AI1046" s="15" t="s">
        <v>995</v>
      </c>
      <c r="AJ1046" s="15" t="s">
        <v>995</v>
      </c>
      <c r="AK1046" s="16" t="b">
        <v>0</v>
      </c>
      <c r="AL1046" s="16" t="b">
        <v>0</v>
      </c>
      <c r="AM1046" s="16"/>
      <c r="AN1046" s="15" t="s">
        <v>8254</v>
      </c>
      <c r="AO1046" s="15" t="s">
        <v>1094</v>
      </c>
      <c r="AP1046" s="15" t="s">
        <v>1007</v>
      </c>
      <c r="AQ1046" s="15" t="s">
        <v>1008</v>
      </c>
      <c r="AR1046" s="16"/>
    </row>
    <row r="1047" spans="1:44" ht="15.5" x14ac:dyDescent="0.35">
      <c r="A1047" s="15" t="s">
        <v>9990</v>
      </c>
      <c r="B1047" s="15" t="s">
        <v>9991</v>
      </c>
      <c r="C1047" s="15" t="s">
        <v>9992</v>
      </c>
      <c r="D1047" s="16"/>
      <c r="E1047" s="16"/>
      <c r="F1047" s="16"/>
      <c r="G1047" s="15" t="s">
        <v>14</v>
      </c>
      <c r="H1047" s="15" t="s">
        <v>715</v>
      </c>
      <c r="I1047" s="15" t="s">
        <v>995</v>
      </c>
      <c r="J1047" s="15" t="s">
        <v>995</v>
      </c>
      <c r="K1047" s="15" t="s">
        <v>996</v>
      </c>
      <c r="L1047" s="15" t="s">
        <v>995</v>
      </c>
      <c r="M1047" s="15" t="s">
        <v>1008</v>
      </c>
      <c r="N1047" s="15" t="s">
        <v>9993</v>
      </c>
      <c r="O1047" s="15" t="s">
        <v>11</v>
      </c>
      <c r="P1047" s="15" t="s">
        <v>538</v>
      </c>
      <c r="Q1047" s="15" t="s">
        <v>537</v>
      </c>
      <c r="R1047" s="15" t="s">
        <v>4238</v>
      </c>
      <c r="S1047" s="15" t="s">
        <v>9969</v>
      </c>
      <c r="T1047" s="15" t="s">
        <v>1001</v>
      </c>
      <c r="U1047" s="15" t="s">
        <v>995</v>
      </c>
      <c r="V1047" s="15" t="s">
        <v>995</v>
      </c>
      <c r="W1047" s="15" t="s">
        <v>995</v>
      </c>
      <c r="X1047" s="18" t="s">
        <v>9994</v>
      </c>
      <c r="Y1047" s="15" t="s">
        <v>9624</v>
      </c>
      <c r="Z1047" s="17">
        <v>0</v>
      </c>
      <c r="AA1047" s="17">
        <v>1</v>
      </c>
      <c r="AB1047" s="16"/>
      <c r="AC1047" s="17">
        <v>1418</v>
      </c>
      <c r="AD1047" s="16"/>
      <c r="AE1047" s="16"/>
      <c r="AF1047" s="15" t="s">
        <v>995</v>
      </c>
      <c r="AG1047" s="16" t="b">
        <v>0</v>
      </c>
      <c r="AH1047" s="15" t="s">
        <v>995</v>
      </c>
      <c r="AI1047" s="15" t="s">
        <v>995</v>
      </c>
      <c r="AJ1047" s="15" t="s">
        <v>995</v>
      </c>
      <c r="AK1047" s="16" t="b">
        <v>0</v>
      </c>
      <c r="AL1047" s="16" t="b">
        <v>0</v>
      </c>
      <c r="AM1047" s="15" t="s">
        <v>1042</v>
      </c>
      <c r="AN1047" s="15" t="s">
        <v>1673</v>
      </c>
      <c r="AO1047" s="15" t="s">
        <v>1008</v>
      </c>
      <c r="AP1047" s="15" t="s">
        <v>9995</v>
      </c>
      <c r="AQ1047" s="15" t="s">
        <v>1008</v>
      </c>
      <c r="AR1047" s="16"/>
    </row>
    <row r="1048" spans="1:44" ht="15.5" x14ac:dyDescent="0.35">
      <c r="A1048" s="15" t="s">
        <v>9996</v>
      </c>
      <c r="B1048" s="15" t="s">
        <v>9997</v>
      </c>
      <c r="C1048" s="15" t="s">
        <v>9998</v>
      </c>
      <c r="D1048" s="17">
        <v>0.71617458300000003</v>
      </c>
      <c r="E1048" s="17">
        <v>11</v>
      </c>
      <c r="F1048" s="17">
        <v>4</v>
      </c>
      <c r="G1048" s="15" t="s">
        <v>994</v>
      </c>
      <c r="H1048" s="15" t="s">
        <v>995</v>
      </c>
      <c r="I1048" s="15" t="s">
        <v>995</v>
      </c>
      <c r="J1048" s="15" t="s">
        <v>995</v>
      </c>
      <c r="K1048" s="15" t="s">
        <v>996</v>
      </c>
      <c r="L1048" s="15" t="s">
        <v>995</v>
      </c>
      <c r="M1048" s="15" t="s">
        <v>997</v>
      </c>
      <c r="N1048" s="15" t="s">
        <v>9999</v>
      </c>
      <c r="O1048" s="15" t="s">
        <v>11</v>
      </c>
      <c r="P1048" s="15" t="s">
        <v>538</v>
      </c>
      <c r="Q1048" s="15" t="s">
        <v>537</v>
      </c>
      <c r="R1048" s="15" t="s">
        <v>4238</v>
      </c>
      <c r="S1048" s="15" t="s">
        <v>10000</v>
      </c>
      <c r="T1048" s="15" t="s">
        <v>1001</v>
      </c>
      <c r="U1048" s="15" t="s">
        <v>10001</v>
      </c>
      <c r="V1048" s="15" t="s">
        <v>10002</v>
      </c>
      <c r="W1048" s="15" t="s">
        <v>995</v>
      </c>
      <c r="X1048" s="18" t="s">
        <v>995</v>
      </c>
      <c r="Y1048" s="15" t="s">
        <v>9624</v>
      </c>
      <c r="Z1048" s="17">
        <v>0</v>
      </c>
      <c r="AA1048" s="17">
        <v>1</v>
      </c>
      <c r="AB1048" s="16"/>
      <c r="AC1048" s="16"/>
      <c r="AD1048" s="16"/>
      <c r="AE1048" s="16"/>
      <c r="AF1048" s="15" t="s">
        <v>995</v>
      </c>
      <c r="AG1048" s="16" t="b">
        <v>0</v>
      </c>
      <c r="AH1048" s="15" t="s">
        <v>995</v>
      </c>
      <c r="AI1048" s="15" t="s">
        <v>995</v>
      </c>
      <c r="AJ1048" s="15" t="s">
        <v>995</v>
      </c>
      <c r="AK1048" s="16" t="b">
        <v>0</v>
      </c>
      <c r="AL1048" s="16" t="b">
        <v>0</v>
      </c>
      <c r="AM1048" s="16"/>
      <c r="AN1048" s="15" t="s">
        <v>10003</v>
      </c>
      <c r="AO1048" s="15" t="s">
        <v>1532</v>
      </c>
      <c r="AP1048" s="15" t="s">
        <v>1007</v>
      </c>
      <c r="AQ1048" s="15" t="s">
        <v>1008</v>
      </c>
      <c r="AR1048" s="16"/>
    </row>
    <row r="1049" spans="1:44" ht="15.5" x14ac:dyDescent="0.35">
      <c r="A1049" s="15" t="s">
        <v>10004</v>
      </c>
      <c r="B1049" s="15" t="s">
        <v>10005</v>
      </c>
      <c r="C1049" s="15" t="s">
        <v>10006</v>
      </c>
      <c r="D1049" s="17">
        <v>0.311810013</v>
      </c>
      <c r="E1049" s="17">
        <v>12</v>
      </c>
      <c r="F1049" s="17">
        <v>5</v>
      </c>
      <c r="G1049" s="15" t="s">
        <v>1034</v>
      </c>
      <c r="H1049" s="15" t="s">
        <v>995</v>
      </c>
      <c r="I1049" s="15" t="s">
        <v>995</v>
      </c>
      <c r="J1049" s="15" t="s">
        <v>995</v>
      </c>
      <c r="K1049" s="15" t="s">
        <v>996</v>
      </c>
      <c r="L1049" s="15" t="s">
        <v>995</v>
      </c>
      <c r="M1049" s="15" t="s">
        <v>997</v>
      </c>
      <c r="N1049" s="15" t="s">
        <v>10007</v>
      </c>
      <c r="O1049" s="15" t="s">
        <v>11</v>
      </c>
      <c r="P1049" s="15" t="s">
        <v>538</v>
      </c>
      <c r="Q1049" s="15" t="s">
        <v>537</v>
      </c>
      <c r="R1049" s="15" t="s">
        <v>4238</v>
      </c>
      <c r="S1049" s="15" t="s">
        <v>10000</v>
      </c>
      <c r="T1049" s="15" t="s">
        <v>1001</v>
      </c>
      <c r="U1049" s="15" t="s">
        <v>10008</v>
      </c>
      <c r="V1049" s="15" t="s">
        <v>10009</v>
      </c>
      <c r="W1049" s="15" t="s">
        <v>995</v>
      </c>
      <c r="X1049" s="18" t="s">
        <v>10010</v>
      </c>
      <c r="Y1049" s="15" t="s">
        <v>9624</v>
      </c>
      <c r="Z1049" s="17">
        <v>0</v>
      </c>
      <c r="AA1049" s="17">
        <v>1</v>
      </c>
      <c r="AB1049" s="16"/>
      <c r="AC1049" s="16"/>
      <c r="AD1049" s="16"/>
      <c r="AE1049" s="16"/>
      <c r="AF1049" s="15" t="s">
        <v>995</v>
      </c>
      <c r="AG1049" s="16" t="b">
        <v>0</v>
      </c>
      <c r="AH1049" s="15" t="s">
        <v>995</v>
      </c>
      <c r="AI1049" s="15" t="s">
        <v>995</v>
      </c>
      <c r="AJ1049" s="15" t="s">
        <v>995</v>
      </c>
      <c r="AK1049" s="16" t="b">
        <v>0</v>
      </c>
      <c r="AL1049" s="16" t="b">
        <v>0</v>
      </c>
      <c r="AM1049" s="16"/>
      <c r="AN1049" s="15" t="s">
        <v>10011</v>
      </c>
      <c r="AO1049" s="15" t="s">
        <v>1094</v>
      </c>
      <c r="AP1049" s="15" t="s">
        <v>1007</v>
      </c>
      <c r="AQ1049" s="15" t="s">
        <v>1008</v>
      </c>
      <c r="AR1049" s="16"/>
    </row>
    <row r="1050" spans="1:44" ht="15.5" x14ac:dyDescent="0.35">
      <c r="A1050" s="15" t="s">
        <v>10012</v>
      </c>
      <c r="B1050" s="15" t="s">
        <v>10013</v>
      </c>
      <c r="C1050" s="15" t="s">
        <v>10014</v>
      </c>
      <c r="D1050" s="17">
        <v>0.311810013</v>
      </c>
      <c r="E1050" s="17">
        <v>12</v>
      </c>
      <c r="F1050" s="17">
        <v>5</v>
      </c>
      <c r="G1050" s="15" t="s">
        <v>1115</v>
      </c>
      <c r="H1050" s="15" t="s">
        <v>995</v>
      </c>
      <c r="I1050" s="15" t="s">
        <v>10015</v>
      </c>
      <c r="J1050" s="15" t="s">
        <v>10016</v>
      </c>
      <c r="K1050" s="15" t="s">
        <v>10017</v>
      </c>
      <c r="L1050" s="15" t="s">
        <v>995</v>
      </c>
      <c r="M1050" s="15" t="s">
        <v>997</v>
      </c>
      <c r="N1050" s="15" t="s">
        <v>10018</v>
      </c>
      <c r="O1050" s="15" t="s">
        <v>11</v>
      </c>
      <c r="P1050" s="15" t="s">
        <v>538</v>
      </c>
      <c r="Q1050" s="15" t="s">
        <v>537</v>
      </c>
      <c r="R1050" s="15" t="s">
        <v>4238</v>
      </c>
      <c r="S1050" s="15" t="s">
        <v>10000</v>
      </c>
      <c r="T1050" s="15" t="s">
        <v>1001</v>
      </c>
      <c r="U1050" s="15" t="s">
        <v>10008</v>
      </c>
      <c r="V1050" s="15" t="s">
        <v>10019</v>
      </c>
      <c r="W1050" s="15" t="s">
        <v>995</v>
      </c>
      <c r="X1050" s="18" t="s">
        <v>10020</v>
      </c>
      <c r="Y1050" s="15" t="s">
        <v>9624</v>
      </c>
      <c r="Z1050" s="17">
        <v>2</v>
      </c>
      <c r="AA1050" s="17">
        <v>1</v>
      </c>
      <c r="AB1050" s="17">
        <v>11</v>
      </c>
      <c r="AC1050" s="17">
        <v>44550</v>
      </c>
      <c r="AD1050" s="17">
        <v>600</v>
      </c>
      <c r="AE1050" s="16"/>
      <c r="AF1050" s="15" t="s">
        <v>995</v>
      </c>
      <c r="AG1050" s="16" t="b">
        <v>0</v>
      </c>
      <c r="AH1050" s="15" t="s">
        <v>10021</v>
      </c>
      <c r="AI1050" s="15" t="s">
        <v>995</v>
      </c>
      <c r="AJ1050" s="15" t="s">
        <v>995</v>
      </c>
      <c r="AK1050" s="16" t="b">
        <v>0</v>
      </c>
      <c r="AL1050" s="16" t="b">
        <v>0</v>
      </c>
      <c r="AM1050" s="16"/>
      <c r="AN1050" s="15" t="s">
        <v>10022</v>
      </c>
      <c r="AO1050" s="15" t="s">
        <v>997</v>
      </c>
      <c r="AP1050" s="15" t="s">
        <v>1007</v>
      </c>
      <c r="AQ1050" s="15" t="s">
        <v>1008</v>
      </c>
      <c r="AR1050" s="16"/>
    </row>
    <row r="1051" spans="1:44" ht="15.5" x14ac:dyDescent="0.35">
      <c r="A1051" s="15" t="s">
        <v>10023</v>
      </c>
      <c r="B1051" s="15" t="s">
        <v>10024</v>
      </c>
      <c r="C1051" s="15" t="s">
        <v>10025</v>
      </c>
      <c r="D1051" s="17">
        <v>0.311810013</v>
      </c>
      <c r="E1051" s="17">
        <v>12</v>
      </c>
      <c r="F1051" s="17">
        <v>5</v>
      </c>
      <c r="G1051" s="15" t="s">
        <v>16</v>
      </c>
      <c r="H1051" s="15" t="s">
        <v>995</v>
      </c>
      <c r="I1051" s="15" t="s">
        <v>10026</v>
      </c>
      <c r="J1051" s="15" t="s">
        <v>995</v>
      </c>
      <c r="K1051" s="15" t="s">
        <v>996</v>
      </c>
      <c r="L1051" s="15" t="s">
        <v>995</v>
      </c>
      <c r="M1051" s="15" t="s">
        <v>997</v>
      </c>
      <c r="N1051" s="15" t="s">
        <v>10027</v>
      </c>
      <c r="O1051" s="15" t="s">
        <v>11</v>
      </c>
      <c r="P1051" s="15" t="s">
        <v>538</v>
      </c>
      <c r="Q1051" s="15" t="s">
        <v>537</v>
      </c>
      <c r="R1051" s="15" t="s">
        <v>4238</v>
      </c>
      <c r="S1051" s="15" t="s">
        <v>10000</v>
      </c>
      <c r="T1051" s="15" t="s">
        <v>1001</v>
      </c>
      <c r="U1051" s="15" t="s">
        <v>10008</v>
      </c>
      <c r="V1051" s="15" t="s">
        <v>10028</v>
      </c>
      <c r="W1051" s="15" t="s">
        <v>9688</v>
      </c>
      <c r="X1051" s="18" t="s">
        <v>10029</v>
      </c>
      <c r="Y1051" s="15" t="s">
        <v>9624</v>
      </c>
      <c r="Z1051" s="17">
        <v>30</v>
      </c>
      <c r="AA1051" s="17">
        <v>1</v>
      </c>
      <c r="AB1051" s="17">
        <v>13</v>
      </c>
      <c r="AC1051" s="17">
        <v>26496</v>
      </c>
      <c r="AD1051" s="17">
        <v>517</v>
      </c>
      <c r="AE1051" s="16"/>
      <c r="AF1051" s="15" t="s">
        <v>995</v>
      </c>
      <c r="AG1051" s="16" t="b">
        <v>0</v>
      </c>
      <c r="AH1051" s="15" t="s">
        <v>503</v>
      </c>
      <c r="AI1051" s="15" t="s">
        <v>995</v>
      </c>
      <c r="AJ1051" s="15" t="s">
        <v>995</v>
      </c>
      <c r="AK1051" s="16" t="b">
        <v>0</v>
      </c>
      <c r="AL1051" s="16" t="b">
        <v>1</v>
      </c>
      <c r="AM1051" s="16"/>
      <c r="AN1051" s="15" t="s">
        <v>1029</v>
      </c>
      <c r="AO1051" s="15" t="s">
        <v>1030</v>
      </c>
      <c r="AP1051" s="15" t="s">
        <v>1007</v>
      </c>
      <c r="AQ1051" s="15" t="s">
        <v>1008</v>
      </c>
      <c r="AR1051" s="15" t="s">
        <v>10030</v>
      </c>
    </row>
    <row r="1052" spans="1:44" ht="15.5" x14ac:dyDescent="0.35">
      <c r="A1052" s="15" t="s">
        <v>10031</v>
      </c>
      <c r="B1052" s="15" t="s">
        <v>10032</v>
      </c>
      <c r="C1052" s="15" t="s">
        <v>10033</v>
      </c>
      <c r="D1052" s="17">
        <v>0.311810013</v>
      </c>
      <c r="E1052" s="17">
        <v>12</v>
      </c>
      <c r="F1052" s="17">
        <v>5</v>
      </c>
      <c r="G1052" s="15" t="s">
        <v>1615</v>
      </c>
      <c r="H1052" s="15" t="s">
        <v>995</v>
      </c>
      <c r="I1052" s="15" t="s">
        <v>995</v>
      </c>
      <c r="J1052" s="15" t="s">
        <v>9780</v>
      </c>
      <c r="K1052" s="15" t="s">
        <v>9781</v>
      </c>
      <c r="L1052" s="15" t="s">
        <v>995</v>
      </c>
      <c r="M1052" s="15" t="s">
        <v>997</v>
      </c>
      <c r="N1052" s="15" t="s">
        <v>10034</v>
      </c>
      <c r="O1052" s="15" t="s">
        <v>11</v>
      </c>
      <c r="P1052" s="15" t="s">
        <v>538</v>
      </c>
      <c r="Q1052" s="15" t="s">
        <v>537</v>
      </c>
      <c r="R1052" s="15" t="s">
        <v>4238</v>
      </c>
      <c r="S1052" s="15" t="s">
        <v>10000</v>
      </c>
      <c r="T1052" s="15" t="s">
        <v>1001</v>
      </c>
      <c r="U1052" s="15" t="s">
        <v>10008</v>
      </c>
      <c r="V1052" s="15" t="s">
        <v>10035</v>
      </c>
      <c r="W1052" s="15" t="s">
        <v>995</v>
      </c>
      <c r="X1052" s="18" t="s">
        <v>10036</v>
      </c>
      <c r="Y1052" s="15" t="s">
        <v>9624</v>
      </c>
      <c r="Z1052" s="17">
        <v>0</v>
      </c>
      <c r="AA1052" s="17">
        <v>1</v>
      </c>
      <c r="AB1052" s="16"/>
      <c r="AC1052" s="16"/>
      <c r="AD1052" s="16"/>
      <c r="AE1052" s="16"/>
      <c r="AF1052" s="15" t="s">
        <v>995</v>
      </c>
      <c r="AG1052" s="16" t="b">
        <v>0</v>
      </c>
      <c r="AH1052" s="15" t="s">
        <v>995</v>
      </c>
      <c r="AI1052" s="15" t="s">
        <v>995</v>
      </c>
      <c r="AJ1052" s="15" t="s">
        <v>995</v>
      </c>
      <c r="AK1052" s="16" t="b">
        <v>0</v>
      </c>
      <c r="AL1052" s="16" t="b">
        <v>0</v>
      </c>
      <c r="AM1052" s="16"/>
      <c r="AN1052" s="15" t="s">
        <v>6170</v>
      </c>
      <c r="AO1052" s="15" t="s">
        <v>1067</v>
      </c>
      <c r="AP1052" s="15" t="s">
        <v>1007</v>
      </c>
      <c r="AQ1052" s="15" t="s">
        <v>1008</v>
      </c>
      <c r="AR1052" s="16"/>
    </row>
    <row r="1053" spans="1:44" ht="15.5" x14ac:dyDescent="0.35">
      <c r="A1053" s="15" t="s">
        <v>10037</v>
      </c>
      <c r="B1053" s="15" t="s">
        <v>10038</v>
      </c>
      <c r="C1053" s="15" t="s">
        <v>10039</v>
      </c>
      <c r="D1053" s="17">
        <v>0.370603338</v>
      </c>
      <c r="E1053" s="17">
        <v>24</v>
      </c>
      <c r="F1053" s="17">
        <v>7</v>
      </c>
      <c r="G1053" s="15" t="s">
        <v>4013</v>
      </c>
      <c r="H1053" s="15" t="s">
        <v>9977</v>
      </c>
      <c r="I1053" s="15" t="s">
        <v>995</v>
      </c>
      <c r="J1053" s="15" t="s">
        <v>995</v>
      </c>
      <c r="K1053" s="15" t="s">
        <v>996</v>
      </c>
      <c r="L1053" s="15" t="s">
        <v>995</v>
      </c>
      <c r="M1053" s="15" t="s">
        <v>997</v>
      </c>
      <c r="N1053" s="15" t="s">
        <v>10040</v>
      </c>
      <c r="O1053" s="15" t="s">
        <v>11</v>
      </c>
      <c r="P1053" s="15" t="s">
        <v>538</v>
      </c>
      <c r="Q1053" s="15" t="s">
        <v>537</v>
      </c>
      <c r="R1053" s="15" t="s">
        <v>4238</v>
      </c>
      <c r="S1053" s="15" t="s">
        <v>10000</v>
      </c>
      <c r="T1053" s="15" t="s">
        <v>1001</v>
      </c>
      <c r="U1053" s="15" t="s">
        <v>10041</v>
      </c>
      <c r="V1053" s="15" t="s">
        <v>10042</v>
      </c>
      <c r="W1053" s="15" t="s">
        <v>995</v>
      </c>
      <c r="X1053" s="18" t="s">
        <v>10043</v>
      </c>
      <c r="Y1053" s="15" t="s">
        <v>9624</v>
      </c>
      <c r="Z1053" s="17">
        <v>0</v>
      </c>
      <c r="AA1053" s="17">
        <v>1</v>
      </c>
      <c r="AB1053" s="16"/>
      <c r="AC1053" s="16"/>
      <c r="AD1053" s="16"/>
      <c r="AE1053" s="16"/>
      <c r="AF1053" s="15" t="s">
        <v>995</v>
      </c>
      <c r="AG1053" s="16" t="b">
        <v>0</v>
      </c>
      <c r="AH1053" s="15" t="s">
        <v>995</v>
      </c>
      <c r="AI1053" s="15" t="s">
        <v>995</v>
      </c>
      <c r="AJ1053" s="15" t="s">
        <v>995</v>
      </c>
      <c r="AK1053" s="16" t="b">
        <v>0</v>
      </c>
      <c r="AL1053" s="16" t="b">
        <v>0</v>
      </c>
      <c r="AM1053" s="16"/>
      <c r="AN1053" s="15" t="s">
        <v>5634</v>
      </c>
      <c r="AO1053" s="15" t="s">
        <v>1057</v>
      </c>
      <c r="AP1053" s="15" t="s">
        <v>4021</v>
      </c>
      <c r="AQ1053" s="15" t="s">
        <v>1008</v>
      </c>
      <c r="AR1053" s="16"/>
    </row>
    <row r="1054" spans="1:44" ht="15.5" x14ac:dyDescent="0.35">
      <c r="A1054" s="15" t="s">
        <v>10044</v>
      </c>
      <c r="B1054" s="15" t="s">
        <v>10045</v>
      </c>
      <c r="C1054" s="15" t="s">
        <v>10046</v>
      </c>
      <c r="D1054" s="17">
        <v>0.48536585399999999</v>
      </c>
      <c r="E1054" s="17">
        <v>21</v>
      </c>
      <c r="F1054" s="17">
        <v>7</v>
      </c>
      <c r="G1054" s="15" t="s">
        <v>1034</v>
      </c>
      <c r="H1054" s="15" t="s">
        <v>995</v>
      </c>
      <c r="I1054" s="15" t="s">
        <v>995</v>
      </c>
      <c r="J1054" s="15" t="s">
        <v>995</v>
      </c>
      <c r="K1054" s="15" t="s">
        <v>996</v>
      </c>
      <c r="L1054" s="15" t="s">
        <v>995</v>
      </c>
      <c r="M1054" s="15" t="s">
        <v>1105</v>
      </c>
      <c r="N1054" s="15" t="s">
        <v>10047</v>
      </c>
      <c r="O1054" s="15" t="s">
        <v>11</v>
      </c>
      <c r="P1054" s="15" t="s">
        <v>538</v>
      </c>
      <c r="Q1054" s="15" t="s">
        <v>537</v>
      </c>
      <c r="R1054" s="15" t="s">
        <v>4238</v>
      </c>
      <c r="S1054" s="15" t="s">
        <v>10048</v>
      </c>
      <c r="T1054" s="15" t="s">
        <v>1001</v>
      </c>
      <c r="U1054" s="15" t="s">
        <v>10049</v>
      </c>
      <c r="V1054" s="15" t="s">
        <v>10050</v>
      </c>
      <c r="W1054" s="15" t="s">
        <v>995</v>
      </c>
      <c r="X1054" s="18" t="s">
        <v>10051</v>
      </c>
      <c r="Y1054" s="15" t="s">
        <v>9624</v>
      </c>
      <c r="Z1054" s="17">
        <v>0</v>
      </c>
      <c r="AA1054" s="17">
        <v>1</v>
      </c>
      <c r="AB1054" s="16"/>
      <c r="AC1054" s="16"/>
      <c r="AD1054" s="16"/>
      <c r="AE1054" s="16"/>
      <c r="AF1054" s="15" t="s">
        <v>995</v>
      </c>
      <c r="AG1054" s="16" t="b">
        <v>0</v>
      </c>
      <c r="AH1054" s="15" t="s">
        <v>995</v>
      </c>
      <c r="AI1054" s="15" t="s">
        <v>995</v>
      </c>
      <c r="AJ1054" s="15" t="s">
        <v>995</v>
      </c>
      <c r="AK1054" s="16" t="b">
        <v>0</v>
      </c>
      <c r="AL1054" s="16" t="b">
        <v>0</v>
      </c>
      <c r="AM1054" s="15" t="s">
        <v>1042</v>
      </c>
      <c r="AN1054" s="15" t="s">
        <v>1111</v>
      </c>
      <c r="AO1054" s="15" t="s">
        <v>1105</v>
      </c>
      <c r="AP1054" s="15" t="s">
        <v>1007</v>
      </c>
      <c r="AQ1054" s="15" t="s">
        <v>1008</v>
      </c>
      <c r="AR1054" s="16"/>
    </row>
    <row r="1055" spans="1:44" ht="15.5" x14ac:dyDescent="0.35">
      <c r="A1055" s="15" t="s">
        <v>10052</v>
      </c>
      <c r="B1055" s="15" t="s">
        <v>10053</v>
      </c>
      <c r="C1055" s="15" t="s">
        <v>10054</v>
      </c>
      <c r="D1055" s="17">
        <v>0.48536585399999999</v>
      </c>
      <c r="E1055" s="17">
        <v>21</v>
      </c>
      <c r="F1055" s="17">
        <v>7</v>
      </c>
      <c r="G1055" s="15" t="s">
        <v>1615</v>
      </c>
      <c r="H1055" s="15" t="s">
        <v>995</v>
      </c>
      <c r="I1055" s="15" t="s">
        <v>995</v>
      </c>
      <c r="J1055" s="15" t="s">
        <v>9777</v>
      </c>
      <c r="K1055" s="15" t="s">
        <v>9778</v>
      </c>
      <c r="L1055" s="15" t="s">
        <v>995</v>
      </c>
      <c r="M1055" s="15" t="s">
        <v>997</v>
      </c>
      <c r="N1055" s="15" t="s">
        <v>10055</v>
      </c>
      <c r="O1055" s="15" t="s">
        <v>11</v>
      </c>
      <c r="P1055" s="15" t="s">
        <v>538</v>
      </c>
      <c r="Q1055" s="15" t="s">
        <v>537</v>
      </c>
      <c r="R1055" s="15" t="s">
        <v>4238</v>
      </c>
      <c r="S1055" s="15" t="s">
        <v>10048</v>
      </c>
      <c r="T1055" s="15" t="s">
        <v>1001</v>
      </c>
      <c r="U1055" s="15" t="s">
        <v>10049</v>
      </c>
      <c r="V1055" s="15" t="s">
        <v>10050</v>
      </c>
      <c r="W1055" s="15" t="s">
        <v>995</v>
      </c>
      <c r="X1055" s="18" t="s">
        <v>10056</v>
      </c>
      <c r="Y1055" s="15" t="s">
        <v>9624</v>
      </c>
      <c r="Z1055" s="17">
        <v>0</v>
      </c>
      <c r="AA1055" s="17">
        <v>1</v>
      </c>
      <c r="AB1055" s="16"/>
      <c r="AC1055" s="16"/>
      <c r="AD1055" s="16"/>
      <c r="AE1055" s="16"/>
      <c r="AF1055" s="15" t="s">
        <v>995</v>
      </c>
      <c r="AG1055" s="16" t="b">
        <v>0</v>
      </c>
      <c r="AH1055" s="15" t="s">
        <v>995</v>
      </c>
      <c r="AI1055" s="15" t="s">
        <v>995</v>
      </c>
      <c r="AJ1055" s="15" t="s">
        <v>995</v>
      </c>
      <c r="AK1055" s="16" t="b">
        <v>0</v>
      </c>
      <c r="AL1055" s="16" t="b">
        <v>0</v>
      </c>
      <c r="AM1055" s="16"/>
      <c r="AN1055" s="15" t="s">
        <v>2842</v>
      </c>
      <c r="AO1055" s="15" t="s">
        <v>1077</v>
      </c>
      <c r="AP1055" s="15" t="s">
        <v>1007</v>
      </c>
      <c r="AQ1055" s="15" t="s">
        <v>1008</v>
      </c>
      <c r="AR1055" s="16"/>
    </row>
    <row r="1056" spans="1:44" ht="15.5" x14ac:dyDescent="0.35">
      <c r="A1056" s="15" t="s">
        <v>10057</v>
      </c>
      <c r="B1056" s="15" t="s">
        <v>10058</v>
      </c>
      <c r="C1056" s="15" t="s">
        <v>10059</v>
      </c>
      <c r="D1056" s="17">
        <v>0.58664955100000005</v>
      </c>
      <c r="E1056" s="17">
        <v>9</v>
      </c>
      <c r="F1056" s="17">
        <v>4</v>
      </c>
      <c r="G1056" s="15" t="s">
        <v>2307</v>
      </c>
      <c r="H1056" s="15" t="s">
        <v>995</v>
      </c>
      <c r="I1056" s="15" t="s">
        <v>995</v>
      </c>
      <c r="J1056" s="15" t="s">
        <v>995</v>
      </c>
      <c r="K1056" s="15" t="s">
        <v>996</v>
      </c>
      <c r="L1056" s="15" t="s">
        <v>995</v>
      </c>
      <c r="M1056" s="15" t="s">
        <v>997</v>
      </c>
      <c r="N1056" s="15" t="s">
        <v>10060</v>
      </c>
      <c r="O1056" s="15" t="s">
        <v>11</v>
      </c>
      <c r="P1056" s="15" t="s">
        <v>538</v>
      </c>
      <c r="Q1056" s="15" t="s">
        <v>537</v>
      </c>
      <c r="R1056" s="15" t="s">
        <v>4238</v>
      </c>
      <c r="S1056" s="15" t="s">
        <v>10048</v>
      </c>
      <c r="T1056" s="15" t="s">
        <v>1001</v>
      </c>
      <c r="U1056" s="15" t="s">
        <v>10061</v>
      </c>
      <c r="V1056" s="15" t="s">
        <v>10062</v>
      </c>
      <c r="W1056" s="15" t="s">
        <v>995</v>
      </c>
      <c r="X1056" s="18" t="s">
        <v>10063</v>
      </c>
      <c r="Y1056" s="15" t="s">
        <v>9624</v>
      </c>
      <c r="Z1056" s="17">
        <v>0</v>
      </c>
      <c r="AA1056" s="17">
        <v>1</v>
      </c>
      <c r="AB1056" s="16"/>
      <c r="AC1056" s="16"/>
      <c r="AD1056" s="16"/>
      <c r="AE1056" s="16"/>
      <c r="AF1056" s="15" t="s">
        <v>995</v>
      </c>
      <c r="AG1056" s="16" t="b">
        <v>0</v>
      </c>
      <c r="AH1056" s="15" t="s">
        <v>995</v>
      </c>
      <c r="AI1056" s="15" t="s">
        <v>995</v>
      </c>
      <c r="AJ1056" s="15" t="s">
        <v>995</v>
      </c>
      <c r="AK1056" s="16" t="b">
        <v>0</v>
      </c>
      <c r="AL1056" s="16" t="b">
        <v>1</v>
      </c>
      <c r="AM1056" s="16"/>
      <c r="AN1056" s="15" t="s">
        <v>1029</v>
      </c>
      <c r="AO1056" s="15" t="s">
        <v>1030</v>
      </c>
      <c r="AP1056" s="15" t="s">
        <v>1007</v>
      </c>
      <c r="AQ1056" s="15" t="s">
        <v>1008</v>
      </c>
      <c r="AR1056" s="16"/>
    </row>
    <row r="1057" spans="1:44" ht="15.5" x14ac:dyDescent="0.35">
      <c r="A1057" s="15" t="s">
        <v>10064</v>
      </c>
      <c r="B1057" s="15" t="s">
        <v>10065</v>
      </c>
      <c r="C1057" s="15" t="s">
        <v>10066</v>
      </c>
      <c r="D1057" s="16"/>
      <c r="E1057" s="17">
        <v>3</v>
      </c>
      <c r="F1057" s="17">
        <v>2</v>
      </c>
      <c r="G1057" s="15" t="s">
        <v>1023</v>
      </c>
      <c r="H1057" s="15" t="s">
        <v>995</v>
      </c>
      <c r="I1057" s="15" t="s">
        <v>995</v>
      </c>
      <c r="J1057" s="15" t="s">
        <v>995</v>
      </c>
      <c r="K1057" s="15" t="s">
        <v>996</v>
      </c>
      <c r="L1057" s="15" t="s">
        <v>995</v>
      </c>
      <c r="M1057" s="15" t="s">
        <v>997</v>
      </c>
      <c r="N1057" s="15" t="s">
        <v>10067</v>
      </c>
      <c r="O1057" s="15" t="s">
        <v>11</v>
      </c>
      <c r="P1057" s="15" t="s">
        <v>538</v>
      </c>
      <c r="Q1057" s="15" t="s">
        <v>537</v>
      </c>
      <c r="R1057" s="15" t="s">
        <v>4238</v>
      </c>
      <c r="S1057" s="15" t="s">
        <v>10048</v>
      </c>
      <c r="T1057" s="15" t="s">
        <v>1001</v>
      </c>
      <c r="U1057" s="15" t="s">
        <v>10068</v>
      </c>
      <c r="V1057" s="15" t="s">
        <v>10069</v>
      </c>
      <c r="W1057" s="15" t="s">
        <v>995</v>
      </c>
      <c r="X1057" s="18" t="s">
        <v>10070</v>
      </c>
      <c r="Y1057" s="15" t="s">
        <v>9624</v>
      </c>
      <c r="Z1057" s="17">
        <v>0</v>
      </c>
      <c r="AA1057" s="17">
        <v>1</v>
      </c>
      <c r="AB1057" s="16"/>
      <c r="AC1057" s="16"/>
      <c r="AD1057" s="16"/>
      <c r="AE1057" s="16"/>
      <c r="AF1057" s="15" t="s">
        <v>995</v>
      </c>
      <c r="AG1057" s="16" t="b">
        <v>0</v>
      </c>
      <c r="AH1057" s="15" t="s">
        <v>995</v>
      </c>
      <c r="AI1057" s="15" t="s">
        <v>995</v>
      </c>
      <c r="AJ1057" s="15" t="s">
        <v>995</v>
      </c>
      <c r="AK1057" s="16" t="b">
        <v>0</v>
      </c>
      <c r="AL1057" s="16" t="b">
        <v>1</v>
      </c>
      <c r="AM1057" s="16"/>
      <c r="AN1057" s="15" t="s">
        <v>10071</v>
      </c>
      <c r="AO1057" s="15" t="s">
        <v>1821</v>
      </c>
      <c r="AP1057" s="15" t="s">
        <v>1007</v>
      </c>
      <c r="AQ1057" s="15" t="s">
        <v>1008</v>
      </c>
      <c r="AR1057" s="16"/>
    </row>
    <row r="1058" spans="1:44" ht="15.5" x14ac:dyDescent="0.35">
      <c r="A1058" s="15" t="s">
        <v>10072</v>
      </c>
      <c r="B1058" s="15" t="s">
        <v>10073</v>
      </c>
      <c r="C1058" s="15" t="s">
        <v>10074</v>
      </c>
      <c r="D1058" s="17">
        <v>0.48536585399999999</v>
      </c>
      <c r="E1058" s="17">
        <v>21</v>
      </c>
      <c r="F1058" s="17">
        <v>7</v>
      </c>
      <c r="G1058" s="15" t="s">
        <v>5</v>
      </c>
      <c r="H1058" s="15" t="s">
        <v>995</v>
      </c>
      <c r="I1058" s="15" t="s">
        <v>995</v>
      </c>
      <c r="J1058" s="15" t="s">
        <v>995</v>
      </c>
      <c r="K1058" s="15" t="s">
        <v>996</v>
      </c>
      <c r="L1058" s="15" t="s">
        <v>995</v>
      </c>
      <c r="M1058" s="15" t="s">
        <v>997</v>
      </c>
      <c r="N1058" s="15" t="s">
        <v>10075</v>
      </c>
      <c r="O1058" s="15" t="s">
        <v>11</v>
      </c>
      <c r="P1058" s="15" t="s">
        <v>538</v>
      </c>
      <c r="Q1058" s="15" t="s">
        <v>537</v>
      </c>
      <c r="R1058" s="15" t="s">
        <v>4238</v>
      </c>
      <c r="S1058" s="15" t="s">
        <v>10048</v>
      </c>
      <c r="T1058" s="15" t="s">
        <v>1001</v>
      </c>
      <c r="U1058" s="15" t="s">
        <v>10049</v>
      </c>
      <c r="V1058" s="15" t="s">
        <v>10076</v>
      </c>
      <c r="W1058" s="15" t="s">
        <v>995</v>
      </c>
      <c r="X1058" s="18" t="s">
        <v>10077</v>
      </c>
      <c r="Y1058" s="15" t="s">
        <v>9624</v>
      </c>
      <c r="Z1058" s="17">
        <v>0</v>
      </c>
      <c r="AA1058" s="17">
        <v>1</v>
      </c>
      <c r="AB1058" s="16"/>
      <c r="AC1058" s="16"/>
      <c r="AD1058" s="16"/>
      <c r="AE1058" s="16"/>
      <c r="AF1058" s="15" t="s">
        <v>995</v>
      </c>
      <c r="AG1058" s="16" t="b">
        <v>0</v>
      </c>
      <c r="AH1058" s="15" t="s">
        <v>995</v>
      </c>
      <c r="AI1058" s="15" t="s">
        <v>995</v>
      </c>
      <c r="AJ1058" s="15" t="s">
        <v>995</v>
      </c>
      <c r="AK1058" s="16" t="b">
        <v>0</v>
      </c>
      <c r="AL1058" s="16" t="b">
        <v>0</v>
      </c>
      <c r="AM1058" s="16"/>
      <c r="AN1058" s="15" t="s">
        <v>1179</v>
      </c>
      <c r="AO1058" s="15" t="s">
        <v>1019</v>
      </c>
      <c r="AP1058" s="15" t="s">
        <v>1007</v>
      </c>
      <c r="AQ1058" s="15" t="s">
        <v>1008</v>
      </c>
      <c r="AR1058" s="16"/>
    </row>
    <row r="1059" spans="1:44" ht="15.5" x14ac:dyDescent="0.35">
      <c r="A1059" s="15" t="s">
        <v>10078</v>
      </c>
      <c r="B1059" s="15" t="s">
        <v>10079</v>
      </c>
      <c r="C1059" s="15" t="s">
        <v>10080</v>
      </c>
      <c r="D1059" s="17">
        <v>0.58664955100000005</v>
      </c>
      <c r="E1059" s="17">
        <v>9</v>
      </c>
      <c r="F1059" s="17">
        <v>4</v>
      </c>
      <c r="G1059" s="15" t="s">
        <v>1034</v>
      </c>
      <c r="H1059" s="15" t="s">
        <v>995</v>
      </c>
      <c r="I1059" s="15" t="s">
        <v>995</v>
      </c>
      <c r="J1059" s="15" t="s">
        <v>995</v>
      </c>
      <c r="K1059" s="15" t="s">
        <v>996</v>
      </c>
      <c r="L1059" s="15" t="s">
        <v>995</v>
      </c>
      <c r="M1059" s="15" t="s">
        <v>997</v>
      </c>
      <c r="N1059" s="15" t="s">
        <v>10081</v>
      </c>
      <c r="O1059" s="15" t="s">
        <v>11</v>
      </c>
      <c r="P1059" s="15" t="s">
        <v>538</v>
      </c>
      <c r="Q1059" s="15" t="s">
        <v>537</v>
      </c>
      <c r="R1059" s="15" t="s">
        <v>4238</v>
      </c>
      <c r="S1059" s="15" t="s">
        <v>10048</v>
      </c>
      <c r="T1059" s="15" t="s">
        <v>1001</v>
      </c>
      <c r="U1059" s="15" t="s">
        <v>10061</v>
      </c>
      <c r="V1059" s="15" t="s">
        <v>10062</v>
      </c>
      <c r="W1059" s="15" t="s">
        <v>995</v>
      </c>
      <c r="X1059" s="18" t="s">
        <v>10082</v>
      </c>
      <c r="Y1059" s="15" t="s">
        <v>9624</v>
      </c>
      <c r="Z1059" s="17">
        <v>0</v>
      </c>
      <c r="AA1059" s="17">
        <v>1</v>
      </c>
      <c r="AB1059" s="16"/>
      <c r="AC1059" s="16"/>
      <c r="AD1059" s="16"/>
      <c r="AE1059" s="16"/>
      <c r="AF1059" s="15" t="s">
        <v>995</v>
      </c>
      <c r="AG1059" s="16" t="b">
        <v>0</v>
      </c>
      <c r="AH1059" s="15" t="s">
        <v>995</v>
      </c>
      <c r="AI1059" s="15" t="s">
        <v>995</v>
      </c>
      <c r="AJ1059" s="15" t="s">
        <v>995</v>
      </c>
      <c r="AK1059" s="16" t="b">
        <v>0</v>
      </c>
      <c r="AL1059" s="16" t="b">
        <v>0</v>
      </c>
      <c r="AM1059" s="16"/>
      <c r="AN1059" s="15" t="s">
        <v>1319</v>
      </c>
      <c r="AO1059" s="15" t="s">
        <v>1067</v>
      </c>
      <c r="AP1059" s="15" t="s">
        <v>1007</v>
      </c>
      <c r="AQ1059" s="15" t="s">
        <v>1008</v>
      </c>
      <c r="AR1059" s="16"/>
    </row>
    <row r="1060" spans="1:44" ht="15.5" x14ac:dyDescent="0.35">
      <c r="A1060" s="15" t="s">
        <v>10083</v>
      </c>
      <c r="B1060" s="15" t="s">
        <v>10084</v>
      </c>
      <c r="C1060" s="15" t="s">
        <v>10085</v>
      </c>
      <c r="D1060" s="17">
        <v>0.58664955100000005</v>
      </c>
      <c r="E1060" s="17">
        <v>9</v>
      </c>
      <c r="F1060" s="17">
        <v>4</v>
      </c>
      <c r="G1060" s="15" t="s">
        <v>995</v>
      </c>
      <c r="H1060" s="15" t="s">
        <v>995</v>
      </c>
      <c r="I1060" s="15" t="s">
        <v>995</v>
      </c>
      <c r="J1060" s="15" t="s">
        <v>995</v>
      </c>
      <c r="K1060" s="15" t="s">
        <v>996</v>
      </c>
      <c r="L1060" s="15" t="s">
        <v>995</v>
      </c>
      <c r="M1060" s="15" t="s">
        <v>997</v>
      </c>
      <c r="N1060" s="15" t="s">
        <v>10086</v>
      </c>
      <c r="O1060" s="15" t="s">
        <v>11</v>
      </c>
      <c r="P1060" s="15" t="s">
        <v>538</v>
      </c>
      <c r="Q1060" s="15" t="s">
        <v>537</v>
      </c>
      <c r="R1060" s="15" t="s">
        <v>4238</v>
      </c>
      <c r="S1060" s="15" t="s">
        <v>10048</v>
      </c>
      <c r="T1060" s="15" t="s">
        <v>1001</v>
      </c>
      <c r="U1060" s="15" t="s">
        <v>10061</v>
      </c>
      <c r="V1060" s="15" t="s">
        <v>10087</v>
      </c>
      <c r="W1060" s="15" t="s">
        <v>995</v>
      </c>
      <c r="X1060" s="18" t="s">
        <v>10088</v>
      </c>
      <c r="Y1060" s="15" t="s">
        <v>9624</v>
      </c>
      <c r="Z1060" s="17">
        <v>0</v>
      </c>
      <c r="AA1060" s="17">
        <v>1</v>
      </c>
      <c r="AB1060" s="16"/>
      <c r="AC1060" s="16"/>
      <c r="AD1060" s="16"/>
      <c r="AE1060" s="16"/>
      <c r="AF1060" s="15" t="s">
        <v>995</v>
      </c>
      <c r="AG1060" s="16" t="b">
        <v>0</v>
      </c>
      <c r="AH1060" s="15" t="s">
        <v>995</v>
      </c>
      <c r="AI1060" s="15" t="s">
        <v>995</v>
      </c>
      <c r="AJ1060" s="15" t="s">
        <v>995</v>
      </c>
      <c r="AK1060" s="16" t="b">
        <v>0</v>
      </c>
      <c r="AL1060" s="16" t="b">
        <v>0</v>
      </c>
      <c r="AM1060" s="16"/>
      <c r="AN1060" s="15" t="s">
        <v>1724</v>
      </c>
      <c r="AO1060" s="15" t="s">
        <v>1019</v>
      </c>
      <c r="AP1060" s="15" t="s">
        <v>1007</v>
      </c>
      <c r="AQ1060" s="15" t="s">
        <v>1008</v>
      </c>
      <c r="AR1060" s="16"/>
    </row>
    <row r="1061" spans="1:44" ht="15.5" x14ac:dyDescent="0.35">
      <c r="A1061" s="15" t="s">
        <v>10089</v>
      </c>
      <c r="B1061" s="15" t="s">
        <v>10090</v>
      </c>
      <c r="C1061" s="15" t="s">
        <v>10091</v>
      </c>
      <c r="D1061" s="17">
        <v>0.48536585399999999</v>
      </c>
      <c r="E1061" s="17">
        <v>12</v>
      </c>
      <c r="F1061" s="17">
        <v>5</v>
      </c>
      <c r="G1061" s="15" t="s">
        <v>1115</v>
      </c>
      <c r="H1061" s="15" t="s">
        <v>995</v>
      </c>
      <c r="I1061" s="15" t="s">
        <v>10092</v>
      </c>
      <c r="J1061" s="15" t="s">
        <v>995</v>
      </c>
      <c r="K1061" s="15" t="s">
        <v>996</v>
      </c>
      <c r="L1061" s="15" t="s">
        <v>995</v>
      </c>
      <c r="M1061" s="15" t="s">
        <v>997</v>
      </c>
      <c r="N1061" s="15" t="s">
        <v>10093</v>
      </c>
      <c r="O1061" s="15" t="s">
        <v>11</v>
      </c>
      <c r="P1061" s="15" t="s">
        <v>538</v>
      </c>
      <c r="Q1061" s="15" t="s">
        <v>537</v>
      </c>
      <c r="R1061" s="15" t="s">
        <v>4238</v>
      </c>
      <c r="S1061" s="15" t="s">
        <v>10048</v>
      </c>
      <c r="T1061" s="15" t="s">
        <v>1001</v>
      </c>
      <c r="U1061" s="15" t="s">
        <v>10049</v>
      </c>
      <c r="V1061" s="15" t="s">
        <v>10094</v>
      </c>
      <c r="W1061" s="15" t="s">
        <v>995</v>
      </c>
      <c r="X1061" s="18" t="s">
        <v>10095</v>
      </c>
      <c r="Y1061" s="15" t="s">
        <v>9624</v>
      </c>
      <c r="Z1061" s="17">
        <v>0</v>
      </c>
      <c r="AA1061" s="17">
        <v>1</v>
      </c>
      <c r="AB1061" s="16"/>
      <c r="AC1061" s="16"/>
      <c r="AD1061" s="16"/>
      <c r="AE1061" s="16"/>
      <c r="AF1061" s="15" t="s">
        <v>995</v>
      </c>
      <c r="AG1061" s="16" t="b">
        <v>0</v>
      </c>
      <c r="AH1061" s="15" t="s">
        <v>995</v>
      </c>
      <c r="AI1061" s="15" t="s">
        <v>995</v>
      </c>
      <c r="AJ1061" s="15" t="s">
        <v>995</v>
      </c>
      <c r="AK1061" s="16" t="b">
        <v>0</v>
      </c>
      <c r="AL1061" s="16" t="b">
        <v>0</v>
      </c>
      <c r="AM1061" s="16"/>
      <c r="AN1061" s="15" t="s">
        <v>2619</v>
      </c>
      <c r="AO1061" s="15" t="s">
        <v>1214</v>
      </c>
      <c r="AP1061" s="15" t="s">
        <v>1007</v>
      </c>
      <c r="AQ1061" s="15" t="s">
        <v>1008</v>
      </c>
      <c r="AR1061" s="16"/>
    </row>
    <row r="1062" spans="1:44" ht="15.5" x14ac:dyDescent="0.35">
      <c r="A1062" s="15" t="s">
        <v>10096</v>
      </c>
      <c r="B1062" s="15" t="s">
        <v>10097</v>
      </c>
      <c r="C1062" s="15" t="s">
        <v>10098</v>
      </c>
      <c r="D1062" s="17">
        <v>0.58664955100000005</v>
      </c>
      <c r="E1062" s="17">
        <v>9</v>
      </c>
      <c r="F1062" s="17">
        <v>4</v>
      </c>
      <c r="G1062" s="15" t="s">
        <v>1115</v>
      </c>
      <c r="H1062" s="15" t="s">
        <v>995</v>
      </c>
      <c r="I1062" s="15" t="s">
        <v>995</v>
      </c>
      <c r="J1062" s="15" t="s">
        <v>995</v>
      </c>
      <c r="K1062" s="15" t="s">
        <v>996</v>
      </c>
      <c r="L1062" s="15" t="s">
        <v>995</v>
      </c>
      <c r="M1062" s="15" t="s">
        <v>1139</v>
      </c>
      <c r="N1062" s="15" t="s">
        <v>10081</v>
      </c>
      <c r="O1062" s="15" t="s">
        <v>11</v>
      </c>
      <c r="P1062" s="15" t="s">
        <v>538</v>
      </c>
      <c r="Q1062" s="15" t="s">
        <v>537</v>
      </c>
      <c r="R1062" s="15" t="s">
        <v>4238</v>
      </c>
      <c r="S1062" s="15" t="s">
        <v>10048</v>
      </c>
      <c r="T1062" s="15" t="s">
        <v>1001</v>
      </c>
      <c r="U1062" s="15" t="s">
        <v>10061</v>
      </c>
      <c r="V1062" s="15" t="s">
        <v>10062</v>
      </c>
      <c r="W1062" s="15" t="s">
        <v>995</v>
      </c>
      <c r="X1062" s="18" t="s">
        <v>10099</v>
      </c>
      <c r="Y1062" s="15" t="s">
        <v>9624</v>
      </c>
      <c r="Z1062" s="17">
        <v>0</v>
      </c>
      <c r="AA1062" s="17">
        <v>1</v>
      </c>
      <c r="AB1062" s="16"/>
      <c r="AC1062" s="16"/>
      <c r="AD1062" s="16"/>
      <c r="AE1062" s="16"/>
      <c r="AF1062" s="15" t="s">
        <v>995</v>
      </c>
      <c r="AG1062" s="16" t="b">
        <v>0</v>
      </c>
      <c r="AH1062" s="15" t="s">
        <v>995</v>
      </c>
      <c r="AI1062" s="15" t="s">
        <v>995</v>
      </c>
      <c r="AJ1062" s="15" t="s">
        <v>995</v>
      </c>
      <c r="AK1062" s="16" t="b">
        <v>0</v>
      </c>
      <c r="AL1062" s="16" t="b">
        <v>0</v>
      </c>
      <c r="AM1062" s="16"/>
      <c r="AN1062" s="15" t="s">
        <v>1571</v>
      </c>
      <c r="AO1062" s="15" t="s">
        <v>1139</v>
      </c>
      <c r="AP1062" s="15" t="s">
        <v>1007</v>
      </c>
      <c r="AQ1062" s="15" t="s">
        <v>1008</v>
      </c>
      <c r="AR1062" s="16"/>
    </row>
    <row r="1063" spans="1:44" ht="15.5" x14ac:dyDescent="0.35">
      <c r="A1063" s="15" t="s">
        <v>10100</v>
      </c>
      <c r="B1063" s="15" t="s">
        <v>10101</v>
      </c>
      <c r="C1063" s="15" t="s">
        <v>10102</v>
      </c>
      <c r="D1063" s="17">
        <v>0.58664955100000005</v>
      </c>
      <c r="E1063" s="17">
        <v>9</v>
      </c>
      <c r="F1063" s="17">
        <v>4</v>
      </c>
      <c r="G1063" s="15" t="s">
        <v>1115</v>
      </c>
      <c r="H1063" s="15" t="s">
        <v>995</v>
      </c>
      <c r="I1063" s="15" t="s">
        <v>995</v>
      </c>
      <c r="J1063" s="15" t="s">
        <v>995</v>
      </c>
      <c r="K1063" s="15" t="s">
        <v>996</v>
      </c>
      <c r="L1063" s="15" t="s">
        <v>995</v>
      </c>
      <c r="M1063" s="15" t="s">
        <v>997</v>
      </c>
      <c r="N1063" s="15" t="s">
        <v>10103</v>
      </c>
      <c r="O1063" s="15" t="s">
        <v>11</v>
      </c>
      <c r="P1063" s="15" t="s">
        <v>538</v>
      </c>
      <c r="Q1063" s="15" t="s">
        <v>537</v>
      </c>
      <c r="R1063" s="15" t="s">
        <v>4238</v>
      </c>
      <c r="S1063" s="15" t="s">
        <v>10048</v>
      </c>
      <c r="T1063" s="15" t="s">
        <v>1001</v>
      </c>
      <c r="U1063" s="15" t="s">
        <v>10061</v>
      </c>
      <c r="V1063" s="15" t="s">
        <v>10104</v>
      </c>
      <c r="W1063" s="15" t="s">
        <v>995</v>
      </c>
      <c r="X1063" s="18" t="s">
        <v>10105</v>
      </c>
      <c r="Y1063" s="15" t="s">
        <v>9624</v>
      </c>
      <c r="Z1063" s="17">
        <v>0</v>
      </c>
      <c r="AA1063" s="17">
        <v>1</v>
      </c>
      <c r="AB1063" s="16"/>
      <c r="AC1063" s="16"/>
      <c r="AD1063" s="16"/>
      <c r="AE1063" s="16"/>
      <c r="AF1063" s="15" t="s">
        <v>995</v>
      </c>
      <c r="AG1063" s="16" t="b">
        <v>0</v>
      </c>
      <c r="AH1063" s="15" t="s">
        <v>995</v>
      </c>
      <c r="AI1063" s="15" t="s">
        <v>995</v>
      </c>
      <c r="AJ1063" s="15" t="s">
        <v>995</v>
      </c>
      <c r="AK1063" s="16" t="b">
        <v>0</v>
      </c>
      <c r="AL1063" s="16" t="b">
        <v>0</v>
      </c>
      <c r="AM1063" s="16"/>
      <c r="AN1063" s="15" t="s">
        <v>1525</v>
      </c>
      <c r="AO1063" s="15" t="s">
        <v>1057</v>
      </c>
      <c r="AP1063" s="15" t="s">
        <v>1007</v>
      </c>
      <c r="AQ1063" s="15" t="s">
        <v>1008</v>
      </c>
      <c r="AR1063" s="16"/>
    </row>
    <row r="1064" spans="1:44" ht="15.5" x14ac:dyDescent="0.35">
      <c r="A1064" s="15" t="s">
        <v>10106</v>
      </c>
      <c r="B1064" s="15" t="s">
        <v>10107</v>
      </c>
      <c r="C1064" s="15" t="s">
        <v>10108</v>
      </c>
      <c r="D1064" s="17">
        <v>0.58664955100000005</v>
      </c>
      <c r="E1064" s="17">
        <v>9</v>
      </c>
      <c r="F1064" s="17">
        <v>4</v>
      </c>
      <c r="G1064" s="15" t="s">
        <v>1331</v>
      </c>
      <c r="H1064" s="15" t="s">
        <v>995</v>
      </c>
      <c r="I1064" s="15" t="s">
        <v>10109</v>
      </c>
      <c r="J1064" s="15" t="s">
        <v>995</v>
      </c>
      <c r="K1064" s="15" t="s">
        <v>996</v>
      </c>
      <c r="L1064" s="15" t="s">
        <v>995</v>
      </c>
      <c r="M1064" s="15" t="s">
        <v>997</v>
      </c>
      <c r="N1064" s="15" t="s">
        <v>10110</v>
      </c>
      <c r="O1064" s="15" t="s">
        <v>11</v>
      </c>
      <c r="P1064" s="15" t="s">
        <v>538</v>
      </c>
      <c r="Q1064" s="15" t="s">
        <v>537</v>
      </c>
      <c r="R1064" s="15" t="s">
        <v>4238</v>
      </c>
      <c r="S1064" s="15" t="s">
        <v>10048</v>
      </c>
      <c r="T1064" s="15" t="s">
        <v>1001</v>
      </c>
      <c r="U1064" s="15" t="s">
        <v>10061</v>
      </c>
      <c r="V1064" s="15" t="s">
        <v>10104</v>
      </c>
      <c r="W1064" s="15" t="s">
        <v>995</v>
      </c>
      <c r="X1064" s="18" t="s">
        <v>10111</v>
      </c>
      <c r="Y1064" s="15" t="s">
        <v>9624</v>
      </c>
      <c r="Z1064" s="17">
        <v>0</v>
      </c>
      <c r="AA1064" s="17">
        <v>1</v>
      </c>
      <c r="AB1064" s="16"/>
      <c r="AC1064" s="16"/>
      <c r="AD1064" s="16"/>
      <c r="AE1064" s="16"/>
      <c r="AF1064" s="15" t="s">
        <v>995</v>
      </c>
      <c r="AG1064" s="16" t="b">
        <v>0</v>
      </c>
      <c r="AH1064" s="15" t="s">
        <v>995</v>
      </c>
      <c r="AI1064" s="15" t="s">
        <v>995</v>
      </c>
      <c r="AJ1064" s="15" t="s">
        <v>995</v>
      </c>
      <c r="AK1064" s="16" t="b">
        <v>0</v>
      </c>
      <c r="AL1064" s="16" t="b">
        <v>1</v>
      </c>
      <c r="AM1064" s="16"/>
      <c r="AN1064" s="15" t="s">
        <v>5302</v>
      </c>
      <c r="AO1064" s="15" t="s">
        <v>1214</v>
      </c>
      <c r="AP1064" s="15" t="s">
        <v>1007</v>
      </c>
      <c r="AQ1064" s="15" t="s">
        <v>1008</v>
      </c>
      <c r="AR1064" s="16"/>
    </row>
    <row r="1065" spans="1:44" ht="15.5" x14ac:dyDescent="0.35">
      <c r="A1065" s="15" t="s">
        <v>10112</v>
      </c>
      <c r="B1065" s="15" t="s">
        <v>10113</v>
      </c>
      <c r="C1065" s="15" t="s">
        <v>10114</v>
      </c>
      <c r="D1065" s="17">
        <v>0.58664955100000005</v>
      </c>
      <c r="E1065" s="17">
        <v>9</v>
      </c>
      <c r="F1065" s="17">
        <v>4</v>
      </c>
      <c r="G1065" s="15" t="s">
        <v>1034</v>
      </c>
      <c r="H1065" s="15" t="s">
        <v>995</v>
      </c>
      <c r="I1065" s="15" t="s">
        <v>995</v>
      </c>
      <c r="J1065" s="15" t="s">
        <v>10057</v>
      </c>
      <c r="K1065" s="15" t="s">
        <v>10058</v>
      </c>
      <c r="L1065" s="15" t="s">
        <v>10057</v>
      </c>
      <c r="M1065" s="15" t="s">
        <v>997</v>
      </c>
      <c r="N1065" s="15" t="s">
        <v>10115</v>
      </c>
      <c r="O1065" s="15" t="s">
        <v>11</v>
      </c>
      <c r="P1065" s="15" t="s">
        <v>538</v>
      </c>
      <c r="Q1065" s="15" t="s">
        <v>537</v>
      </c>
      <c r="R1065" s="15" t="s">
        <v>4238</v>
      </c>
      <c r="S1065" s="15" t="s">
        <v>10048</v>
      </c>
      <c r="T1065" s="15" t="s">
        <v>1001</v>
      </c>
      <c r="U1065" s="15" t="s">
        <v>10061</v>
      </c>
      <c r="V1065" s="15" t="s">
        <v>10062</v>
      </c>
      <c r="W1065" s="15" t="s">
        <v>995</v>
      </c>
      <c r="X1065" s="18" t="s">
        <v>10116</v>
      </c>
      <c r="Y1065" s="15" t="s">
        <v>9624</v>
      </c>
      <c r="Z1065" s="17">
        <v>0</v>
      </c>
      <c r="AA1065" s="17">
        <v>1</v>
      </c>
      <c r="AB1065" s="16"/>
      <c r="AC1065" s="16"/>
      <c r="AD1065" s="16"/>
      <c r="AE1065" s="16"/>
      <c r="AF1065" s="15" t="s">
        <v>995</v>
      </c>
      <c r="AG1065" s="16" t="b">
        <v>0</v>
      </c>
      <c r="AH1065" s="15" t="s">
        <v>995</v>
      </c>
      <c r="AI1065" s="15" t="s">
        <v>995</v>
      </c>
      <c r="AJ1065" s="15" t="s">
        <v>995</v>
      </c>
      <c r="AK1065" s="16" t="b">
        <v>0</v>
      </c>
      <c r="AL1065" s="16" t="b">
        <v>0</v>
      </c>
      <c r="AM1065" s="16"/>
      <c r="AN1065" s="15" t="s">
        <v>1610</v>
      </c>
      <c r="AO1065" s="15" t="s">
        <v>1067</v>
      </c>
      <c r="AP1065" s="15" t="s">
        <v>1007</v>
      </c>
      <c r="AQ1065" s="15" t="s">
        <v>1008</v>
      </c>
      <c r="AR1065" s="16"/>
    </row>
    <row r="1066" spans="1:44" ht="15.5" x14ac:dyDescent="0.35">
      <c r="A1066" s="15" t="s">
        <v>10117</v>
      </c>
      <c r="B1066" s="15" t="s">
        <v>10118</v>
      </c>
      <c r="C1066" s="15" t="s">
        <v>10119</v>
      </c>
      <c r="D1066" s="17">
        <v>0.48536585399999999</v>
      </c>
      <c r="E1066" s="17">
        <v>21</v>
      </c>
      <c r="F1066" s="17">
        <v>7</v>
      </c>
      <c r="G1066" s="15" t="s">
        <v>1251</v>
      </c>
      <c r="H1066" s="15" t="s">
        <v>995</v>
      </c>
      <c r="I1066" s="15" t="s">
        <v>995</v>
      </c>
      <c r="J1066" s="15" t="s">
        <v>995</v>
      </c>
      <c r="K1066" s="15" t="s">
        <v>996</v>
      </c>
      <c r="L1066" s="15" t="s">
        <v>995</v>
      </c>
      <c r="M1066" s="15" t="s">
        <v>997</v>
      </c>
      <c r="N1066" s="15" t="s">
        <v>10120</v>
      </c>
      <c r="O1066" s="15" t="s">
        <v>11</v>
      </c>
      <c r="P1066" s="15" t="s">
        <v>538</v>
      </c>
      <c r="Q1066" s="15" t="s">
        <v>537</v>
      </c>
      <c r="R1066" s="15" t="s">
        <v>4238</v>
      </c>
      <c r="S1066" s="15" t="s">
        <v>10048</v>
      </c>
      <c r="T1066" s="15" t="s">
        <v>1001</v>
      </c>
      <c r="U1066" s="15" t="s">
        <v>10049</v>
      </c>
      <c r="V1066" s="15" t="s">
        <v>10076</v>
      </c>
      <c r="W1066" s="15" t="s">
        <v>995</v>
      </c>
      <c r="X1066" s="18" t="s">
        <v>10121</v>
      </c>
      <c r="Y1066" s="15" t="s">
        <v>9624</v>
      </c>
      <c r="Z1066" s="17">
        <v>0</v>
      </c>
      <c r="AA1066" s="17">
        <v>1</v>
      </c>
      <c r="AB1066" s="16"/>
      <c r="AC1066" s="16"/>
      <c r="AD1066" s="16"/>
      <c r="AE1066" s="16"/>
      <c r="AF1066" s="15" t="s">
        <v>995</v>
      </c>
      <c r="AG1066" s="16" t="b">
        <v>0</v>
      </c>
      <c r="AH1066" s="15" t="s">
        <v>995</v>
      </c>
      <c r="AI1066" s="15" t="s">
        <v>995</v>
      </c>
      <c r="AJ1066" s="15" t="s">
        <v>995</v>
      </c>
      <c r="AK1066" s="16" t="b">
        <v>0</v>
      </c>
      <c r="AL1066" s="16" t="b">
        <v>0</v>
      </c>
      <c r="AM1066" s="16"/>
      <c r="AN1066" s="15" t="s">
        <v>2112</v>
      </c>
      <c r="AO1066" s="15" t="s">
        <v>1214</v>
      </c>
      <c r="AP1066" s="15" t="s">
        <v>1007</v>
      </c>
      <c r="AQ1066" s="15" t="s">
        <v>1008</v>
      </c>
      <c r="AR1066" s="16"/>
    </row>
    <row r="1067" spans="1:44" ht="15.5" x14ac:dyDescent="0.35">
      <c r="A1067" s="15" t="s">
        <v>10122</v>
      </c>
      <c r="B1067" s="15" t="s">
        <v>10123</v>
      </c>
      <c r="C1067" s="15" t="s">
        <v>10124</v>
      </c>
      <c r="D1067" s="17">
        <v>9.9358151000000006E-2</v>
      </c>
      <c r="E1067" s="17">
        <v>10</v>
      </c>
      <c r="F1067" s="17">
        <v>4</v>
      </c>
      <c r="G1067" s="15" t="s">
        <v>16</v>
      </c>
      <c r="H1067" s="15" t="s">
        <v>995</v>
      </c>
      <c r="I1067" s="15" t="s">
        <v>10125</v>
      </c>
      <c r="J1067" s="15" t="s">
        <v>995</v>
      </c>
      <c r="K1067" s="15" t="s">
        <v>996</v>
      </c>
      <c r="L1067" s="15" t="s">
        <v>995</v>
      </c>
      <c r="M1067" s="15" t="s">
        <v>997</v>
      </c>
      <c r="N1067" s="15" t="s">
        <v>10126</v>
      </c>
      <c r="O1067" s="15" t="s">
        <v>11</v>
      </c>
      <c r="P1067" s="15" t="s">
        <v>538</v>
      </c>
      <c r="Q1067" s="15" t="s">
        <v>537</v>
      </c>
      <c r="R1067" s="15" t="s">
        <v>4238</v>
      </c>
      <c r="S1067" s="15" t="s">
        <v>10048</v>
      </c>
      <c r="T1067" s="15" t="s">
        <v>1001</v>
      </c>
      <c r="U1067" s="15" t="s">
        <v>10127</v>
      </c>
      <c r="V1067" s="15" t="s">
        <v>10128</v>
      </c>
      <c r="W1067" s="15" t="s">
        <v>9803</v>
      </c>
      <c r="X1067" s="18" t="s">
        <v>10129</v>
      </c>
      <c r="Y1067" s="15" t="s">
        <v>9624</v>
      </c>
      <c r="Z1067" s="17">
        <v>2</v>
      </c>
      <c r="AA1067" s="17">
        <v>1</v>
      </c>
      <c r="AB1067" s="17">
        <v>5</v>
      </c>
      <c r="AC1067" s="17">
        <v>9145</v>
      </c>
      <c r="AD1067" s="17">
        <v>167</v>
      </c>
      <c r="AE1067" s="16"/>
      <c r="AF1067" s="15" t="s">
        <v>995</v>
      </c>
      <c r="AG1067" s="16" t="b">
        <v>0</v>
      </c>
      <c r="AH1067" s="15" t="s">
        <v>503</v>
      </c>
      <c r="AI1067" s="15" t="s">
        <v>995</v>
      </c>
      <c r="AJ1067" s="15" t="s">
        <v>995</v>
      </c>
      <c r="AK1067" s="16" t="b">
        <v>0</v>
      </c>
      <c r="AL1067" s="16" t="b">
        <v>0</v>
      </c>
      <c r="AM1067" s="16"/>
      <c r="AN1067" s="15" t="s">
        <v>1029</v>
      </c>
      <c r="AO1067" s="15" t="s">
        <v>1030</v>
      </c>
      <c r="AP1067" s="15" t="s">
        <v>1007</v>
      </c>
      <c r="AQ1067" s="15" t="s">
        <v>1008</v>
      </c>
      <c r="AR1067" s="16"/>
    </row>
    <row r="1068" spans="1:44" ht="15.5" x14ac:dyDescent="0.35">
      <c r="A1068" s="15" t="s">
        <v>10130</v>
      </c>
      <c r="B1068" s="15" t="s">
        <v>10131</v>
      </c>
      <c r="C1068" s="15" t="s">
        <v>10132</v>
      </c>
      <c r="D1068" s="16"/>
      <c r="E1068" s="17">
        <v>3</v>
      </c>
      <c r="F1068" s="17">
        <v>2</v>
      </c>
      <c r="G1068" s="15" t="s">
        <v>1034</v>
      </c>
      <c r="H1068" s="15" t="s">
        <v>995</v>
      </c>
      <c r="I1068" s="15" t="s">
        <v>10133</v>
      </c>
      <c r="J1068" s="15" t="s">
        <v>995</v>
      </c>
      <c r="K1068" s="15" t="s">
        <v>996</v>
      </c>
      <c r="L1068" s="15" t="s">
        <v>995</v>
      </c>
      <c r="M1068" s="15" t="s">
        <v>997</v>
      </c>
      <c r="N1068" s="15" t="s">
        <v>10134</v>
      </c>
      <c r="O1068" s="15" t="s">
        <v>11</v>
      </c>
      <c r="P1068" s="15" t="s">
        <v>538</v>
      </c>
      <c r="Q1068" s="15" t="s">
        <v>537</v>
      </c>
      <c r="R1068" s="15" t="s">
        <v>4238</v>
      </c>
      <c r="S1068" s="15" t="s">
        <v>10048</v>
      </c>
      <c r="T1068" s="15" t="s">
        <v>1001</v>
      </c>
      <c r="U1068" s="15" t="s">
        <v>10068</v>
      </c>
      <c r="V1068" s="15" t="s">
        <v>10069</v>
      </c>
      <c r="W1068" s="15" t="s">
        <v>995</v>
      </c>
      <c r="X1068" s="18" t="s">
        <v>10135</v>
      </c>
      <c r="Y1068" s="15" t="s">
        <v>9624</v>
      </c>
      <c r="Z1068" s="17">
        <v>0</v>
      </c>
      <c r="AA1068" s="17">
        <v>1</v>
      </c>
      <c r="AB1068" s="16"/>
      <c r="AC1068" s="16"/>
      <c r="AD1068" s="16"/>
      <c r="AE1068" s="16"/>
      <c r="AF1068" s="15" t="s">
        <v>995</v>
      </c>
      <c r="AG1068" s="16" t="b">
        <v>0</v>
      </c>
      <c r="AH1068" s="15" t="s">
        <v>1196</v>
      </c>
      <c r="AI1068" s="15" t="s">
        <v>995</v>
      </c>
      <c r="AJ1068" s="15" t="s">
        <v>995</v>
      </c>
      <c r="AK1068" s="16" t="b">
        <v>0</v>
      </c>
      <c r="AL1068" s="16" t="b">
        <v>1</v>
      </c>
      <c r="AM1068" s="16"/>
      <c r="AN1068" s="15" t="s">
        <v>1029</v>
      </c>
      <c r="AO1068" s="15" t="s">
        <v>1030</v>
      </c>
      <c r="AP1068" s="15" t="s">
        <v>1007</v>
      </c>
      <c r="AQ1068" s="15" t="s">
        <v>1008</v>
      </c>
      <c r="AR1068" s="16"/>
    </row>
    <row r="1069" spans="1:44" ht="15.5" x14ac:dyDescent="0.35">
      <c r="A1069" s="15" t="s">
        <v>10136</v>
      </c>
      <c r="B1069" s="15" t="s">
        <v>10137</v>
      </c>
      <c r="C1069" s="15" t="s">
        <v>10138</v>
      </c>
      <c r="D1069" s="17">
        <v>0.76495507100000004</v>
      </c>
      <c r="E1069" s="17">
        <v>8</v>
      </c>
      <c r="F1069" s="17">
        <v>3</v>
      </c>
      <c r="G1069" s="15" t="s">
        <v>995</v>
      </c>
      <c r="H1069" s="15" t="s">
        <v>995</v>
      </c>
      <c r="I1069" s="15" t="s">
        <v>10139</v>
      </c>
      <c r="J1069" s="15" t="s">
        <v>995</v>
      </c>
      <c r="K1069" s="15" t="s">
        <v>996</v>
      </c>
      <c r="L1069" s="15" t="s">
        <v>995</v>
      </c>
      <c r="M1069" s="15" t="s">
        <v>997</v>
      </c>
      <c r="N1069" s="15" t="s">
        <v>10140</v>
      </c>
      <c r="O1069" s="15" t="s">
        <v>11</v>
      </c>
      <c r="P1069" s="15" t="s">
        <v>538</v>
      </c>
      <c r="Q1069" s="15" t="s">
        <v>537</v>
      </c>
      <c r="R1069" s="15" t="s">
        <v>4238</v>
      </c>
      <c r="S1069" s="15" t="s">
        <v>10048</v>
      </c>
      <c r="T1069" s="15" t="s">
        <v>1001</v>
      </c>
      <c r="U1069" s="15" t="s">
        <v>10141</v>
      </c>
      <c r="V1069" s="15" t="s">
        <v>10142</v>
      </c>
      <c r="W1069" s="15" t="s">
        <v>995</v>
      </c>
      <c r="X1069" s="18" t="s">
        <v>10143</v>
      </c>
      <c r="Y1069" s="15" t="s">
        <v>9624</v>
      </c>
      <c r="Z1069" s="17">
        <v>0</v>
      </c>
      <c r="AA1069" s="17">
        <v>1</v>
      </c>
      <c r="AB1069" s="16"/>
      <c r="AC1069" s="16"/>
      <c r="AD1069" s="16"/>
      <c r="AE1069" s="16"/>
      <c r="AF1069" s="15" t="s">
        <v>995</v>
      </c>
      <c r="AG1069" s="16" t="b">
        <v>0</v>
      </c>
      <c r="AH1069" s="15" t="s">
        <v>995</v>
      </c>
      <c r="AI1069" s="15" t="s">
        <v>995</v>
      </c>
      <c r="AJ1069" s="15" t="s">
        <v>995</v>
      </c>
      <c r="AK1069" s="16" t="b">
        <v>0</v>
      </c>
      <c r="AL1069" s="16" t="b">
        <v>1</v>
      </c>
      <c r="AM1069" s="16"/>
      <c r="AN1069" s="15" t="s">
        <v>1029</v>
      </c>
      <c r="AO1069" s="15" t="s">
        <v>1030</v>
      </c>
      <c r="AP1069" s="15" t="s">
        <v>1007</v>
      </c>
      <c r="AQ1069" s="15" t="s">
        <v>1008</v>
      </c>
      <c r="AR1069" s="16"/>
    </row>
    <row r="1070" spans="1:44" ht="15.5" x14ac:dyDescent="0.35">
      <c r="A1070" s="15" t="s">
        <v>10144</v>
      </c>
      <c r="B1070" s="15" t="s">
        <v>10145</v>
      </c>
      <c r="C1070" s="15" t="s">
        <v>10146</v>
      </c>
      <c r="D1070" s="16"/>
      <c r="E1070" s="17">
        <v>3</v>
      </c>
      <c r="F1070" s="17">
        <v>2</v>
      </c>
      <c r="G1070" s="15" t="s">
        <v>1667</v>
      </c>
      <c r="H1070" s="15" t="s">
        <v>995</v>
      </c>
      <c r="I1070" s="15" t="s">
        <v>995</v>
      </c>
      <c r="J1070" s="15" t="s">
        <v>995</v>
      </c>
      <c r="K1070" s="15" t="s">
        <v>996</v>
      </c>
      <c r="L1070" s="15" t="s">
        <v>995</v>
      </c>
      <c r="M1070" s="15" t="s">
        <v>997</v>
      </c>
      <c r="N1070" s="15" t="s">
        <v>10147</v>
      </c>
      <c r="O1070" s="15" t="s">
        <v>11</v>
      </c>
      <c r="P1070" s="15" t="s">
        <v>538</v>
      </c>
      <c r="Q1070" s="15" t="s">
        <v>537</v>
      </c>
      <c r="R1070" s="15" t="s">
        <v>4238</v>
      </c>
      <c r="S1070" s="15" t="s">
        <v>10048</v>
      </c>
      <c r="T1070" s="15" t="s">
        <v>1001</v>
      </c>
      <c r="U1070" s="15" t="s">
        <v>10068</v>
      </c>
      <c r="V1070" s="15" t="s">
        <v>10148</v>
      </c>
      <c r="W1070" s="15" t="s">
        <v>995</v>
      </c>
      <c r="X1070" s="18" t="s">
        <v>10149</v>
      </c>
      <c r="Y1070" s="15" t="s">
        <v>9624</v>
      </c>
      <c r="Z1070" s="17">
        <v>0</v>
      </c>
      <c r="AA1070" s="17">
        <v>1</v>
      </c>
      <c r="AB1070" s="16"/>
      <c r="AC1070" s="16"/>
      <c r="AD1070" s="16"/>
      <c r="AE1070" s="16"/>
      <c r="AF1070" s="15" t="s">
        <v>995</v>
      </c>
      <c r="AG1070" s="16" t="b">
        <v>0</v>
      </c>
      <c r="AH1070" s="15" t="s">
        <v>995</v>
      </c>
      <c r="AI1070" s="15" t="s">
        <v>995</v>
      </c>
      <c r="AJ1070" s="15" t="s">
        <v>995</v>
      </c>
      <c r="AK1070" s="16" t="b">
        <v>0</v>
      </c>
      <c r="AL1070" s="16" t="b">
        <v>0</v>
      </c>
      <c r="AM1070" s="15" t="s">
        <v>1042</v>
      </c>
      <c r="AN1070" s="15" t="s">
        <v>3207</v>
      </c>
      <c r="AO1070" s="15" t="s">
        <v>997</v>
      </c>
      <c r="AP1070" s="15" t="s">
        <v>1007</v>
      </c>
      <c r="AQ1070" s="15" t="s">
        <v>1008</v>
      </c>
      <c r="AR1070" s="16"/>
    </row>
    <row r="1071" spans="1:44" ht="15.5" x14ac:dyDescent="0.35">
      <c r="A1071" s="15" t="s">
        <v>10150</v>
      </c>
      <c r="B1071" s="15" t="s">
        <v>10151</v>
      </c>
      <c r="C1071" s="15" t="s">
        <v>10152</v>
      </c>
      <c r="D1071" s="17">
        <v>0.79743260599999999</v>
      </c>
      <c r="E1071" s="17">
        <v>9</v>
      </c>
      <c r="F1071" s="17">
        <v>4</v>
      </c>
      <c r="G1071" s="15" t="s">
        <v>1115</v>
      </c>
      <c r="H1071" s="15" t="s">
        <v>995</v>
      </c>
      <c r="I1071" s="15" t="s">
        <v>995</v>
      </c>
      <c r="J1071" s="15" t="s">
        <v>10122</v>
      </c>
      <c r="K1071" s="15" t="s">
        <v>10123</v>
      </c>
      <c r="L1071" s="15" t="s">
        <v>995</v>
      </c>
      <c r="M1071" s="15" t="s">
        <v>1008</v>
      </c>
      <c r="N1071" s="15" t="s">
        <v>10153</v>
      </c>
      <c r="O1071" s="15" t="s">
        <v>11</v>
      </c>
      <c r="P1071" s="15" t="s">
        <v>538</v>
      </c>
      <c r="Q1071" s="15" t="s">
        <v>537</v>
      </c>
      <c r="R1071" s="15" t="s">
        <v>10154</v>
      </c>
      <c r="S1071" s="15" t="s">
        <v>10155</v>
      </c>
      <c r="T1071" s="15" t="s">
        <v>1001</v>
      </c>
      <c r="U1071" s="15" t="s">
        <v>10156</v>
      </c>
      <c r="V1071" s="15" t="s">
        <v>10157</v>
      </c>
      <c r="W1071" s="15" t="s">
        <v>995</v>
      </c>
      <c r="X1071" s="18" t="s">
        <v>995</v>
      </c>
      <c r="Y1071" s="15" t="s">
        <v>9624</v>
      </c>
      <c r="Z1071" s="17">
        <v>0</v>
      </c>
      <c r="AA1071" s="17">
        <v>1</v>
      </c>
      <c r="AB1071" s="16"/>
      <c r="AC1071" s="16"/>
      <c r="AD1071" s="16"/>
      <c r="AE1071" s="16"/>
      <c r="AF1071" s="15" t="s">
        <v>995</v>
      </c>
      <c r="AG1071" s="16" t="b">
        <v>0</v>
      </c>
      <c r="AH1071" s="15" t="s">
        <v>995</v>
      </c>
      <c r="AI1071" s="15" t="s">
        <v>995</v>
      </c>
      <c r="AJ1071" s="15" t="s">
        <v>995</v>
      </c>
      <c r="AK1071" s="16" t="b">
        <v>0</v>
      </c>
      <c r="AL1071" s="16" t="b">
        <v>0</v>
      </c>
      <c r="AM1071" s="15" t="s">
        <v>1042</v>
      </c>
      <c r="AN1071" s="15" t="s">
        <v>1043</v>
      </c>
      <c r="AO1071" s="15" t="s">
        <v>1008</v>
      </c>
      <c r="AP1071" s="15" t="s">
        <v>1007</v>
      </c>
      <c r="AQ1071" s="15" t="s">
        <v>1008</v>
      </c>
      <c r="AR1071" s="16"/>
    </row>
    <row r="1072" spans="1:44" ht="15.5" x14ac:dyDescent="0.35">
      <c r="A1072" s="15" t="s">
        <v>10158</v>
      </c>
      <c r="B1072" s="15" t="s">
        <v>10159</v>
      </c>
      <c r="C1072" s="15" t="s">
        <v>10160</v>
      </c>
      <c r="D1072" s="17">
        <v>0.96123234899999999</v>
      </c>
      <c r="E1072" s="17">
        <v>24</v>
      </c>
      <c r="F1072" s="17">
        <v>7</v>
      </c>
      <c r="G1072" s="15" t="s">
        <v>994</v>
      </c>
      <c r="H1072" s="15" t="s">
        <v>995</v>
      </c>
      <c r="I1072" s="15" t="s">
        <v>995</v>
      </c>
      <c r="J1072" s="15" t="s">
        <v>995</v>
      </c>
      <c r="K1072" s="15" t="s">
        <v>996</v>
      </c>
      <c r="L1072" s="15" t="s">
        <v>995</v>
      </c>
      <c r="M1072" s="15" t="s">
        <v>997</v>
      </c>
      <c r="N1072" s="15" t="s">
        <v>10161</v>
      </c>
      <c r="O1072" s="15" t="s">
        <v>11</v>
      </c>
      <c r="P1072" s="15" t="s">
        <v>538</v>
      </c>
      <c r="Q1072" s="15" t="s">
        <v>537</v>
      </c>
      <c r="R1072" s="15" t="s">
        <v>10154</v>
      </c>
      <c r="S1072" s="15" t="s">
        <v>10155</v>
      </c>
      <c r="T1072" s="15" t="s">
        <v>1001</v>
      </c>
      <c r="U1072" s="15" t="s">
        <v>10162</v>
      </c>
      <c r="V1072" s="15" t="s">
        <v>10163</v>
      </c>
      <c r="W1072" s="15" t="s">
        <v>995</v>
      </c>
      <c r="X1072" s="18" t="s">
        <v>10164</v>
      </c>
      <c r="Y1072" s="15" t="s">
        <v>9624</v>
      </c>
      <c r="Z1072" s="17">
        <v>0</v>
      </c>
      <c r="AA1072" s="17">
        <v>1</v>
      </c>
      <c r="AB1072" s="16"/>
      <c r="AC1072" s="16"/>
      <c r="AD1072" s="16"/>
      <c r="AE1072" s="16"/>
      <c r="AF1072" s="15" t="s">
        <v>995</v>
      </c>
      <c r="AG1072" s="16" t="b">
        <v>0</v>
      </c>
      <c r="AH1072" s="15" t="s">
        <v>995</v>
      </c>
      <c r="AI1072" s="15" t="s">
        <v>995</v>
      </c>
      <c r="AJ1072" s="15" t="s">
        <v>995</v>
      </c>
      <c r="AK1072" s="16" t="b">
        <v>0</v>
      </c>
      <c r="AL1072" s="16" t="b">
        <v>0</v>
      </c>
      <c r="AM1072" s="16"/>
      <c r="AN1072" s="15" t="s">
        <v>6854</v>
      </c>
      <c r="AO1072" s="15" t="s">
        <v>1019</v>
      </c>
      <c r="AP1072" s="15" t="s">
        <v>1007</v>
      </c>
      <c r="AQ1072" s="15" t="s">
        <v>1008</v>
      </c>
      <c r="AR1072" s="16"/>
    </row>
    <row r="1073" spans="1:44" ht="15.5" x14ac:dyDescent="0.35">
      <c r="A1073" s="15" t="s">
        <v>10165</v>
      </c>
      <c r="B1073" s="15" t="s">
        <v>10166</v>
      </c>
      <c r="C1073" s="15" t="s">
        <v>10167</v>
      </c>
      <c r="D1073" s="17">
        <v>0.97445442900000001</v>
      </c>
      <c r="E1073" s="17">
        <v>5</v>
      </c>
      <c r="F1073" s="17">
        <v>2</v>
      </c>
      <c r="G1073" s="15" t="s">
        <v>994</v>
      </c>
      <c r="H1073" s="15" t="s">
        <v>995</v>
      </c>
      <c r="I1073" s="15" t="s">
        <v>995</v>
      </c>
      <c r="J1073" s="15" t="s">
        <v>995</v>
      </c>
      <c r="K1073" s="15" t="s">
        <v>996</v>
      </c>
      <c r="L1073" s="15" t="s">
        <v>995</v>
      </c>
      <c r="M1073" s="15" t="s">
        <v>997</v>
      </c>
      <c r="N1073" s="15" t="s">
        <v>10168</v>
      </c>
      <c r="O1073" s="15" t="s">
        <v>11</v>
      </c>
      <c r="P1073" s="15" t="s">
        <v>538</v>
      </c>
      <c r="Q1073" s="15" t="s">
        <v>537</v>
      </c>
      <c r="R1073" s="15" t="s">
        <v>10154</v>
      </c>
      <c r="S1073" s="15" t="s">
        <v>10155</v>
      </c>
      <c r="T1073" s="15" t="s">
        <v>1001</v>
      </c>
      <c r="U1073" s="15" t="s">
        <v>10169</v>
      </c>
      <c r="V1073" s="15" t="s">
        <v>10170</v>
      </c>
      <c r="W1073" s="15" t="s">
        <v>995</v>
      </c>
      <c r="X1073" s="18" t="s">
        <v>10171</v>
      </c>
      <c r="Y1073" s="15" t="s">
        <v>9624</v>
      </c>
      <c r="Z1073" s="17">
        <v>0</v>
      </c>
      <c r="AA1073" s="17">
        <v>1</v>
      </c>
      <c r="AB1073" s="16"/>
      <c r="AC1073" s="16"/>
      <c r="AD1073" s="16"/>
      <c r="AE1073" s="16"/>
      <c r="AF1073" s="15" t="s">
        <v>995</v>
      </c>
      <c r="AG1073" s="16" t="b">
        <v>0</v>
      </c>
      <c r="AH1073" s="15" t="s">
        <v>995</v>
      </c>
      <c r="AI1073" s="15" t="s">
        <v>995</v>
      </c>
      <c r="AJ1073" s="15" t="s">
        <v>995</v>
      </c>
      <c r="AK1073" s="16" t="b">
        <v>0</v>
      </c>
      <c r="AL1073" s="16" t="b">
        <v>0</v>
      </c>
      <c r="AM1073" s="16"/>
      <c r="AN1073" s="15" t="s">
        <v>1161</v>
      </c>
      <c r="AO1073" s="15" t="s">
        <v>1057</v>
      </c>
      <c r="AP1073" s="15" t="s">
        <v>1007</v>
      </c>
      <c r="AQ1073" s="15" t="s">
        <v>1008</v>
      </c>
      <c r="AR1073" s="16"/>
    </row>
    <row r="1074" spans="1:44" ht="15.5" x14ac:dyDescent="0.35">
      <c r="A1074" s="15" t="s">
        <v>10172</v>
      </c>
      <c r="B1074" s="15" t="s">
        <v>10173</v>
      </c>
      <c r="C1074" s="15" t="s">
        <v>10174</v>
      </c>
      <c r="D1074" s="17">
        <v>0.77586649600000002</v>
      </c>
      <c r="E1074" s="17">
        <v>6</v>
      </c>
      <c r="F1074" s="17">
        <v>3</v>
      </c>
      <c r="G1074" s="15" t="s">
        <v>994</v>
      </c>
      <c r="H1074" s="15" t="s">
        <v>995</v>
      </c>
      <c r="I1074" s="15" t="s">
        <v>10175</v>
      </c>
      <c r="J1074" s="15" t="s">
        <v>995</v>
      </c>
      <c r="K1074" s="15" t="s">
        <v>996</v>
      </c>
      <c r="L1074" s="15" t="s">
        <v>995</v>
      </c>
      <c r="M1074" s="15" t="s">
        <v>997</v>
      </c>
      <c r="N1074" s="15" t="s">
        <v>10176</v>
      </c>
      <c r="O1074" s="15" t="s">
        <v>11</v>
      </c>
      <c r="P1074" s="15" t="s">
        <v>538</v>
      </c>
      <c r="Q1074" s="15" t="s">
        <v>537</v>
      </c>
      <c r="R1074" s="15" t="s">
        <v>4238</v>
      </c>
      <c r="S1074" s="15" t="s">
        <v>10155</v>
      </c>
      <c r="T1074" s="15" t="s">
        <v>1001</v>
      </c>
      <c r="U1074" s="15" t="s">
        <v>10177</v>
      </c>
      <c r="V1074" s="15" t="s">
        <v>10178</v>
      </c>
      <c r="W1074" s="15" t="s">
        <v>995</v>
      </c>
      <c r="X1074" s="18" t="s">
        <v>10179</v>
      </c>
      <c r="Y1074" s="15" t="s">
        <v>9624</v>
      </c>
      <c r="Z1074" s="17">
        <v>0</v>
      </c>
      <c r="AA1074" s="17">
        <v>1</v>
      </c>
      <c r="AB1074" s="16"/>
      <c r="AC1074" s="16"/>
      <c r="AD1074" s="16"/>
      <c r="AE1074" s="16"/>
      <c r="AF1074" s="15" t="s">
        <v>995</v>
      </c>
      <c r="AG1074" s="16" t="b">
        <v>0</v>
      </c>
      <c r="AH1074" s="15" t="s">
        <v>995</v>
      </c>
      <c r="AI1074" s="15" t="s">
        <v>995</v>
      </c>
      <c r="AJ1074" s="15" t="s">
        <v>995</v>
      </c>
      <c r="AK1074" s="16" t="b">
        <v>0</v>
      </c>
      <c r="AL1074" s="16" t="b">
        <v>0</v>
      </c>
      <c r="AM1074" s="16"/>
      <c r="AN1074" s="15" t="s">
        <v>10180</v>
      </c>
      <c r="AO1074" s="15" t="s">
        <v>1067</v>
      </c>
      <c r="AP1074" s="15" t="s">
        <v>1007</v>
      </c>
      <c r="AQ1074" s="15" t="s">
        <v>1008</v>
      </c>
      <c r="AR1074" s="16"/>
    </row>
    <row r="1075" spans="1:44" ht="15.5" x14ac:dyDescent="0.35">
      <c r="A1075" s="15" t="s">
        <v>10181</v>
      </c>
      <c r="B1075" s="15" t="s">
        <v>10182</v>
      </c>
      <c r="C1075" s="15" t="s">
        <v>10183</v>
      </c>
      <c r="D1075" s="17">
        <v>0.96123234899999999</v>
      </c>
      <c r="E1075" s="17">
        <v>24</v>
      </c>
      <c r="F1075" s="17">
        <v>7</v>
      </c>
      <c r="G1075" s="15" t="s">
        <v>994</v>
      </c>
      <c r="H1075" s="15" t="s">
        <v>995</v>
      </c>
      <c r="I1075" s="15" t="s">
        <v>995</v>
      </c>
      <c r="J1075" s="15" t="s">
        <v>995</v>
      </c>
      <c r="K1075" s="15" t="s">
        <v>996</v>
      </c>
      <c r="L1075" s="15" t="s">
        <v>995</v>
      </c>
      <c r="M1075" s="15" t="s">
        <v>997</v>
      </c>
      <c r="N1075" s="15" t="s">
        <v>10184</v>
      </c>
      <c r="O1075" s="15" t="s">
        <v>11</v>
      </c>
      <c r="P1075" s="15" t="s">
        <v>538</v>
      </c>
      <c r="Q1075" s="15" t="s">
        <v>537</v>
      </c>
      <c r="R1075" s="15" t="s">
        <v>933</v>
      </c>
      <c r="S1075" s="15" t="s">
        <v>10155</v>
      </c>
      <c r="T1075" s="15" t="s">
        <v>1001</v>
      </c>
      <c r="U1075" s="15" t="s">
        <v>10162</v>
      </c>
      <c r="V1075" s="15" t="s">
        <v>10163</v>
      </c>
      <c r="W1075" s="15" t="s">
        <v>995</v>
      </c>
      <c r="X1075" s="18" t="s">
        <v>10185</v>
      </c>
      <c r="Y1075" s="15" t="s">
        <v>9624</v>
      </c>
      <c r="Z1075" s="17">
        <v>0</v>
      </c>
      <c r="AA1075" s="17">
        <v>1</v>
      </c>
      <c r="AB1075" s="16"/>
      <c r="AC1075" s="16"/>
      <c r="AD1075" s="16"/>
      <c r="AE1075" s="16"/>
      <c r="AF1075" s="15" t="s">
        <v>995</v>
      </c>
      <c r="AG1075" s="16" t="b">
        <v>0</v>
      </c>
      <c r="AH1075" s="15" t="s">
        <v>995</v>
      </c>
      <c r="AI1075" s="15" t="s">
        <v>995</v>
      </c>
      <c r="AJ1075" s="15" t="s">
        <v>995</v>
      </c>
      <c r="AK1075" s="16" t="b">
        <v>0</v>
      </c>
      <c r="AL1075" s="16" t="b">
        <v>0</v>
      </c>
      <c r="AM1075" s="16"/>
      <c r="AN1075" s="15" t="s">
        <v>1337</v>
      </c>
      <c r="AO1075" s="15" t="s">
        <v>1067</v>
      </c>
      <c r="AP1075" s="15" t="s">
        <v>1007</v>
      </c>
      <c r="AQ1075" s="15" t="s">
        <v>1008</v>
      </c>
      <c r="AR1075" s="16"/>
    </row>
    <row r="1076" spans="1:44" ht="15.5" x14ac:dyDescent="0.35">
      <c r="A1076" s="15" t="s">
        <v>10186</v>
      </c>
      <c r="B1076" s="15" t="s">
        <v>10187</v>
      </c>
      <c r="C1076" s="15" t="s">
        <v>10188</v>
      </c>
      <c r="D1076" s="17">
        <v>0.96123234899999999</v>
      </c>
      <c r="E1076" s="17">
        <v>24</v>
      </c>
      <c r="F1076" s="17">
        <v>7</v>
      </c>
      <c r="G1076" s="15" t="s">
        <v>1023</v>
      </c>
      <c r="H1076" s="15" t="s">
        <v>995</v>
      </c>
      <c r="I1076" s="15" t="s">
        <v>995</v>
      </c>
      <c r="J1076" s="15" t="s">
        <v>995</v>
      </c>
      <c r="K1076" s="15" t="s">
        <v>996</v>
      </c>
      <c r="L1076" s="15" t="s">
        <v>995</v>
      </c>
      <c r="M1076" s="15" t="s">
        <v>1139</v>
      </c>
      <c r="N1076" s="15" t="s">
        <v>10189</v>
      </c>
      <c r="O1076" s="15" t="s">
        <v>11</v>
      </c>
      <c r="P1076" s="15" t="s">
        <v>538</v>
      </c>
      <c r="Q1076" s="15" t="s">
        <v>537</v>
      </c>
      <c r="R1076" s="15" t="s">
        <v>10154</v>
      </c>
      <c r="S1076" s="15" t="s">
        <v>10155</v>
      </c>
      <c r="T1076" s="15" t="s">
        <v>1001</v>
      </c>
      <c r="U1076" s="15" t="s">
        <v>10162</v>
      </c>
      <c r="V1076" s="15" t="s">
        <v>10163</v>
      </c>
      <c r="W1076" s="15" t="s">
        <v>995</v>
      </c>
      <c r="X1076" s="18" t="s">
        <v>10190</v>
      </c>
      <c r="Y1076" s="15" t="s">
        <v>9624</v>
      </c>
      <c r="Z1076" s="17">
        <v>0</v>
      </c>
      <c r="AA1076" s="17">
        <v>1</v>
      </c>
      <c r="AB1076" s="16"/>
      <c r="AC1076" s="16"/>
      <c r="AD1076" s="16"/>
      <c r="AE1076" s="16"/>
      <c r="AF1076" s="15" t="s">
        <v>995</v>
      </c>
      <c r="AG1076" s="16" t="b">
        <v>0</v>
      </c>
      <c r="AH1076" s="15" t="s">
        <v>995</v>
      </c>
      <c r="AI1076" s="15" t="s">
        <v>995</v>
      </c>
      <c r="AJ1076" s="15" t="s">
        <v>995</v>
      </c>
      <c r="AK1076" s="16" t="b">
        <v>0</v>
      </c>
      <c r="AL1076" s="16" t="b">
        <v>0</v>
      </c>
      <c r="AM1076" s="16"/>
      <c r="AN1076" s="15" t="s">
        <v>2955</v>
      </c>
      <c r="AO1076" s="15" t="s">
        <v>1139</v>
      </c>
      <c r="AP1076" s="15" t="s">
        <v>1007</v>
      </c>
      <c r="AQ1076" s="15" t="s">
        <v>1008</v>
      </c>
      <c r="AR1076" s="16"/>
    </row>
    <row r="1077" spans="1:44" ht="15.5" x14ac:dyDescent="0.35">
      <c r="A1077" s="15" t="s">
        <v>10191</v>
      </c>
      <c r="B1077" s="15" t="s">
        <v>10192</v>
      </c>
      <c r="C1077" s="15" t="s">
        <v>10193</v>
      </c>
      <c r="D1077" s="17">
        <v>0.96123234899999999</v>
      </c>
      <c r="E1077" s="17">
        <v>24</v>
      </c>
      <c r="F1077" s="17">
        <v>7</v>
      </c>
      <c r="G1077" s="15" t="s">
        <v>1061</v>
      </c>
      <c r="H1077" s="15" t="s">
        <v>995</v>
      </c>
      <c r="I1077" s="15" t="s">
        <v>995</v>
      </c>
      <c r="J1077" s="15" t="s">
        <v>995</v>
      </c>
      <c r="K1077" s="15" t="s">
        <v>996</v>
      </c>
      <c r="L1077" s="15" t="s">
        <v>995</v>
      </c>
      <c r="M1077" s="15" t="s">
        <v>6292</v>
      </c>
      <c r="N1077" s="15" t="s">
        <v>10194</v>
      </c>
      <c r="O1077" s="15" t="s">
        <v>11</v>
      </c>
      <c r="P1077" s="15" t="s">
        <v>538</v>
      </c>
      <c r="Q1077" s="15" t="s">
        <v>537</v>
      </c>
      <c r="R1077" s="15" t="s">
        <v>10154</v>
      </c>
      <c r="S1077" s="15" t="s">
        <v>10155</v>
      </c>
      <c r="T1077" s="15" t="s">
        <v>1001</v>
      </c>
      <c r="U1077" s="15" t="s">
        <v>10162</v>
      </c>
      <c r="V1077" s="15" t="s">
        <v>10163</v>
      </c>
      <c r="W1077" s="15" t="s">
        <v>995</v>
      </c>
      <c r="X1077" s="18" t="s">
        <v>10195</v>
      </c>
      <c r="Y1077" s="15" t="s">
        <v>9624</v>
      </c>
      <c r="Z1077" s="17">
        <v>0</v>
      </c>
      <c r="AA1077" s="17">
        <v>1</v>
      </c>
      <c r="AB1077" s="16"/>
      <c r="AC1077" s="16"/>
      <c r="AD1077" s="16"/>
      <c r="AE1077" s="16"/>
      <c r="AF1077" s="15" t="s">
        <v>995</v>
      </c>
      <c r="AG1077" s="16" t="b">
        <v>0</v>
      </c>
      <c r="AH1077" s="15" t="s">
        <v>995</v>
      </c>
      <c r="AI1077" s="15" t="s">
        <v>995</v>
      </c>
      <c r="AJ1077" s="15" t="s">
        <v>995</v>
      </c>
      <c r="AK1077" s="16" t="b">
        <v>0</v>
      </c>
      <c r="AL1077" s="16" t="b">
        <v>0</v>
      </c>
      <c r="AM1077" s="16"/>
      <c r="AN1077" s="15" t="s">
        <v>10196</v>
      </c>
      <c r="AO1077" s="15" t="s">
        <v>6292</v>
      </c>
      <c r="AP1077" s="15" t="s">
        <v>1007</v>
      </c>
      <c r="AQ1077" s="15" t="s">
        <v>1008</v>
      </c>
      <c r="AR1077" s="16"/>
    </row>
    <row r="1078" spans="1:44" ht="15.5" x14ac:dyDescent="0.35">
      <c r="A1078" s="15" t="s">
        <v>10197</v>
      </c>
      <c r="B1078" s="15" t="s">
        <v>10198</v>
      </c>
      <c r="C1078" s="15" t="s">
        <v>10199</v>
      </c>
      <c r="D1078" s="17">
        <v>0.97445442900000001</v>
      </c>
      <c r="E1078" s="17">
        <v>5</v>
      </c>
      <c r="F1078" s="17">
        <v>2</v>
      </c>
      <c r="G1078" s="15" t="s">
        <v>995</v>
      </c>
      <c r="H1078" s="15" t="s">
        <v>995</v>
      </c>
      <c r="I1078" s="15" t="s">
        <v>995</v>
      </c>
      <c r="J1078" s="15" t="s">
        <v>995</v>
      </c>
      <c r="K1078" s="15" t="s">
        <v>996</v>
      </c>
      <c r="L1078" s="15" t="s">
        <v>995</v>
      </c>
      <c r="M1078" s="15" t="s">
        <v>997</v>
      </c>
      <c r="N1078" s="15" t="s">
        <v>10200</v>
      </c>
      <c r="O1078" s="15" t="s">
        <v>11</v>
      </c>
      <c r="P1078" s="15" t="s">
        <v>538</v>
      </c>
      <c r="Q1078" s="15" t="s">
        <v>537</v>
      </c>
      <c r="R1078" s="15" t="s">
        <v>10154</v>
      </c>
      <c r="S1078" s="15" t="s">
        <v>10155</v>
      </c>
      <c r="T1078" s="15" t="s">
        <v>1001</v>
      </c>
      <c r="U1078" s="15" t="s">
        <v>10169</v>
      </c>
      <c r="V1078" s="15" t="s">
        <v>10201</v>
      </c>
      <c r="W1078" s="15" t="s">
        <v>995</v>
      </c>
      <c r="X1078" s="18" t="s">
        <v>995</v>
      </c>
      <c r="Y1078" s="15" t="s">
        <v>9624</v>
      </c>
      <c r="Z1078" s="17">
        <v>0</v>
      </c>
      <c r="AA1078" s="17">
        <v>1</v>
      </c>
      <c r="AB1078" s="16"/>
      <c r="AC1078" s="16"/>
      <c r="AD1078" s="16"/>
      <c r="AE1078" s="16"/>
      <c r="AF1078" s="15" t="s">
        <v>995</v>
      </c>
      <c r="AG1078" s="16" t="b">
        <v>0</v>
      </c>
      <c r="AH1078" s="15" t="s">
        <v>995</v>
      </c>
      <c r="AI1078" s="15" t="s">
        <v>995</v>
      </c>
      <c r="AJ1078" s="15" t="s">
        <v>995</v>
      </c>
      <c r="AK1078" s="16" t="b">
        <v>0</v>
      </c>
      <c r="AL1078" s="16" t="b">
        <v>0</v>
      </c>
      <c r="AM1078" s="16"/>
      <c r="AN1078" s="15" t="s">
        <v>1820</v>
      </c>
      <c r="AO1078" s="15" t="s">
        <v>1821</v>
      </c>
      <c r="AP1078" s="15" t="s">
        <v>1007</v>
      </c>
      <c r="AQ1078" s="15" t="s">
        <v>1008</v>
      </c>
      <c r="AR1078" s="16"/>
    </row>
    <row r="1079" spans="1:44" ht="15.5" x14ac:dyDescent="0.35">
      <c r="A1079" s="15" t="s">
        <v>10202</v>
      </c>
      <c r="B1079" s="15" t="s">
        <v>10203</v>
      </c>
      <c r="C1079" s="15" t="s">
        <v>10204</v>
      </c>
      <c r="D1079" s="17">
        <v>0.96123234899999999</v>
      </c>
      <c r="E1079" s="17">
        <v>24</v>
      </c>
      <c r="F1079" s="17">
        <v>7</v>
      </c>
      <c r="G1079" s="15" t="s">
        <v>1115</v>
      </c>
      <c r="H1079" s="15" t="s">
        <v>995</v>
      </c>
      <c r="I1079" s="15" t="s">
        <v>995</v>
      </c>
      <c r="J1079" s="15" t="s">
        <v>995</v>
      </c>
      <c r="K1079" s="15" t="s">
        <v>996</v>
      </c>
      <c r="L1079" s="15" t="s">
        <v>995</v>
      </c>
      <c r="M1079" s="15" t="s">
        <v>997</v>
      </c>
      <c r="N1079" s="15" t="s">
        <v>10205</v>
      </c>
      <c r="O1079" s="15" t="s">
        <v>11</v>
      </c>
      <c r="P1079" s="15" t="s">
        <v>538</v>
      </c>
      <c r="Q1079" s="15" t="s">
        <v>537</v>
      </c>
      <c r="R1079" s="15" t="s">
        <v>10154</v>
      </c>
      <c r="S1079" s="15" t="s">
        <v>10155</v>
      </c>
      <c r="T1079" s="15" t="s">
        <v>1001</v>
      </c>
      <c r="U1079" s="15" t="s">
        <v>10162</v>
      </c>
      <c r="V1079" s="15" t="s">
        <v>10163</v>
      </c>
      <c r="W1079" s="15" t="s">
        <v>995</v>
      </c>
      <c r="X1079" s="18" t="s">
        <v>10206</v>
      </c>
      <c r="Y1079" s="15" t="s">
        <v>9624</v>
      </c>
      <c r="Z1079" s="17">
        <v>0</v>
      </c>
      <c r="AA1079" s="17">
        <v>1</v>
      </c>
      <c r="AB1079" s="16"/>
      <c r="AC1079" s="16"/>
      <c r="AD1079" s="16"/>
      <c r="AE1079" s="16"/>
      <c r="AF1079" s="15" t="s">
        <v>995</v>
      </c>
      <c r="AG1079" s="16" t="b">
        <v>0</v>
      </c>
      <c r="AH1079" s="15" t="s">
        <v>995</v>
      </c>
      <c r="AI1079" s="15" t="s">
        <v>995</v>
      </c>
      <c r="AJ1079" s="15" t="s">
        <v>995</v>
      </c>
      <c r="AK1079" s="16" t="b">
        <v>0</v>
      </c>
      <c r="AL1079" s="16" t="b">
        <v>0</v>
      </c>
      <c r="AM1079" s="16"/>
      <c r="AN1079" s="15" t="s">
        <v>7706</v>
      </c>
      <c r="AO1079" s="15" t="s">
        <v>1057</v>
      </c>
      <c r="AP1079" s="15" t="s">
        <v>1007</v>
      </c>
      <c r="AQ1079" s="15" t="s">
        <v>1008</v>
      </c>
      <c r="AR1079" s="16"/>
    </row>
    <row r="1080" spans="1:44" ht="15.5" x14ac:dyDescent="0.35">
      <c r="A1080" s="15" t="s">
        <v>10207</v>
      </c>
      <c r="B1080" s="15" t="s">
        <v>10208</v>
      </c>
      <c r="C1080" s="15" t="s">
        <v>10209</v>
      </c>
      <c r="D1080" s="17">
        <v>0.95019255499999999</v>
      </c>
      <c r="E1080" s="17">
        <v>5</v>
      </c>
      <c r="F1080" s="17">
        <v>2</v>
      </c>
      <c r="G1080" s="15" t="s">
        <v>1023</v>
      </c>
      <c r="H1080" s="15" t="s">
        <v>995</v>
      </c>
      <c r="I1080" s="15" t="s">
        <v>995</v>
      </c>
      <c r="J1080" s="15" t="s">
        <v>10210</v>
      </c>
      <c r="K1080" s="15" t="s">
        <v>10211</v>
      </c>
      <c r="L1080" s="15" t="s">
        <v>995</v>
      </c>
      <c r="M1080" s="15" t="s">
        <v>997</v>
      </c>
      <c r="N1080" s="15" t="s">
        <v>10212</v>
      </c>
      <c r="O1080" s="15" t="s">
        <v>11</v>
      </c>
      <c r="P1080" s="15" t="s">
        <v>538</v>
      </c>
      <c r="Q1080" s="15" t="s">
        <v>537</v>
      </c>
      <c r="R1080" s="15" t="s">
        <v>10154</v>
      </c>
      <c r="S1080" s="15" t="s">
        <v>10155</v>
      </c>
      <c r="T1080" s="15" t="s">
        <v>1001</v>
      </c>
      <c r="U1080" s="15" t="s">
        <v>10213</v>
      </c>
      <c r="V1080" s="15" t="s">
        <v>10214</v>
      </c>
      <c r="W1080" s="15" t="s">
        <v>995</v>
      </c>
      <c r="X1080" s="18" t="s">
        <v>10215</v>
      </c>
      <c r="Y1080" s="15" t="s">
        <v>9624</v>
      </c>
      <c r="Z1080" s="17">
        <v>0</v>
      </c>
      <c r="AA1080" s="17">
        <v>1</v>
      </c>
      <c r="AB1080" s="16"/>
      <c r="AC1080" s="16"/>
      <c r="AD1080" s="16"/>
      <c r="AE1080" s="16"/>
      <c r="AF1080" s="15" t="s">
        <v>995</v>
      </c>
      <c r="AG1080" s="16" t="b">
        <v>0</v>
      </c>
      <c r="AH1080" s="15" t="s">
        <v>995</v>
      </c>
      <c r="AI1080" s="15" t="s">
        <v>995</v>
      </c>
      <c r="AJ1080" s="15" t="s">
        <v>995</v>
      </c>
      <c r="AK1080" s="16" t="b">
        <v>0</v>
      </c>
      <c r="AL1080" s="16" t="b">
        <v>0</v>
      </c>
      <c r="AM1080" s="15" t="s">
        <v>1042</v>
      </c>
      <c r="AN1080" s="15" t="s">
        <v>10216</v>
      </c>
      <c r="AO1080" s="15" t="s">
        <v>1171</v>
      </c>
      <c r="AP1080" s="15" t="s">
        <v>10217</v>
      </c>
      <c r="AQ1080" s="15" t="s">
        <v>1008</v>
      </c>
      <c r="AR1080" s="16"/>
    </row>
    <row r="1081" spans="1:44" ht="15.5" x14ac:dyDescent="0.35">
      <c r="A1081" s="15" t="s">
        <v>10218</v>
      </c>
      <c r="B1081" s="15" t="s">
        <v>10219</v>
      </c>
      <c r="C1081" s="15" t="s">
        <v>10220</v>
      </c>
      <c r="D1081" s="16"/>
      <c r="E1081" s="16"/>
      <c r="F1081" s="16"/>
      <c r="G1081" s="15" t="s">
        <v>994</v>
      </c>
      <c r="H1081" s="15" t="s">
        <v>995</v>
      </c>
      <c r="I1081" s="15" t="s">
        <v>995</v>
      </c>
      <c r="J1081" s="15" t="s">
        <v>995</v>
      </c>
      <c r="K1081" s="15" t="s">
        <v>996</v>
      </c>
      <c r="L1081" s="15" t="s">
        <v>995</v>
      </c>
      <c r="M1081" s="15" t="s">
        <v>1243</v>
      </c>
      <c r="N1081" s="15" t="s">
        <v>10221</v>
      </c>
      <c r="O1081" s="15" t="s">
        <v>11</v>
      </c>
      <c r="P1081" s="15" t="s">
        <v>538</v>
      </c>
      <c r="Q1081" s="15" t="s">
        <v>537</v>
      </c>
      <c r="R1081" s="15" t="s">
        <v>4238</v>
      </c>
      <c r="S1081" s="15" t="s">
        <v>10222</v>
      </c>
      <c r="T1081" s="15" t="s">
        <v>1001</v>
      </c>
      <c r="U1081" s="15" t="s">
        <v>995</v>
      </c>
      <c r="V1081" s="15" t="s">
        <v>995</v>
      </c>
      <c r="W1081" s="15" t="s">
        <v>995</v>
      </c>
      <c r="X1081" s="18" t="s">
        <v>10223</v>
      </c>
      <c r="Y1081" s="15" t="s">
        <v>9624</v>
      </c>
      <c r="Z1081" s="17">
        <v>0</v>
      </c>
      <c r="AA1081" s="17">
        <v>1</v>
      </c>
      <c r="AB1081" s="16"/>
      <c r="AC1081" s="16"/>
      <c r="AD1081" s="16"/>
      <c r="AE1081" s="16"/>
      <c r="AF1081" s="15" t="s">
        <v>995</v>
      </c>
      <c r="AG1081" s="16" t="b">
        <v>0</v>
      </c>
      <c r="AH1081" s="15" t="s">
        <v>995</v>
      </c>
      <c r="AI1081" s="15" t="s">
        <v>995</v>
      </c>
      <c r="AJ1081" s="15" t="s">
        <v>995</v>
      </c>
      <c r="AK1081" s="16" t="b">
        <v>0</v>
      </c>
      <c r="AL1081" s="16" t="b">
        <v>0</v>
      </c>
      <c r="AM1081" s="15" t="s">
        <v>1042</v>
      </c>
      <c r="AN1081" s="15" t="s">
        <v>10224</v>
      </c>
      <c r="AO1081" s="15" t="s">
        <v>1243</v>
      </c>
      <c r="AP1081" s="15" t="s">
        <v>6450</v>
      </c>
      <c r="AQ1081" s="15" t="s">
        <v>1008</v>
      </c>
      <c r="AR1081" s="16"/>
    </row>
    <row r="1082" spans="1:44" ht="15.5" x14ac:dyDescent="0.35">
      <c r="A1082" s="15" t="s">
        <v>10225</v>
      </c>
      <c r="B1082" s="15" t="s">
        <v>10226</v>
      </c>
      <c r="C1082" s="15" t="s">
        <v>10227</v>
      </c>
      <c r="D1082" s="17">
        <v>0.55494223399999998</v>
      </c>
      <c r="E1082" s="17">
        <v>6</v>
      </c>
      <c r="F1082" s="17">
        <v>3</v>
      </c>
      <c r="G1082" s="15" t="s">
        <v>14</v>
      </c>
      <c r="H1082" s="15" t="s">
        <v>995</v>
      </c>
      <c r="I1082" s="15" t="s">
        <v>10228</v>
      </c>
      <c r="J1082" s="15" t="s">
        <v>995</v>
      </c>
      <c r="K1082" s="15" t="s">
        <v>996</v>
      </c>
      <c r="L1082" s="15" t="s">
        <v>995</v>
      </c>
      <c r="M1082" s="15" t="s">
        <v>997</v>
      </c>
      <c r="N1082" s="15" t="s">
        <v>10229</v>
      </c>
      <c r="O1082" s="15" t="s">
        <v>11</v>
      </c>
      <c r="P1082" s="15" t="s">
        <v>538</v>
      </c>
      <c r="Q1082" s="15" t="s">
        <v>537</v>
      </c>
      <c r="R1082" s="15" t="s">
        <v>4238</v>
      </c>
      <c r="S1082" s="15" t="s">
        <v>10222</v>
      </c>
      <c r="T1082" s="15" t="s">
        <v>1001</v>
      </c>
      <c r="U1082" s="15" t="s">
        <v>10230</v>
      </c>
      <c r="V1082" s="15" t="s">
        <v>10231</v>
      </c>
      <c r="W1082" s="15" t="s">
        <v>995</v>
      </c>
      <c r="X1082" s="18" t="s">
        <v>10232</v>
      </c>
      <c r="Y1082" s="15" t="s">
        <v>9624</v>
      </c>
      <c r="Z1082" s="17">
        <v>0</v>
      </c>
      <c r="AA1082" s="17">
        <v>1</v>
      </c>
      <c r="AB1082" s="16"/>
      <c r="AC1082" s="17">
        <v>2</v>
      </c>
      <c r="AD1082" s="16"/>
      <c r="AE1082" s="16"/>
      <c r="AF1082" s="15" t="s">
        <v>995</v>
      </c>
      <c r="AG1082" s="16" t="b">
        <v>0</v>
      </c>
      <c r="AH1082" s="15" t="s">
        <v>995</v>
      </c>
      <c r="AI1082" s="15" t="s">
        <v>995</v>
      </c>
      <c r="AJ1082" s="15" t="s">
        <v>995</v>
      </c>
      <c r="AK1082" s="16" t="b">
        <v>0</v>
      </c>
      <c r="AL1082" s="16" t="b">
        <v>0</v>
      </c>
      <c r="AM1082" s="16"/>
      <c r="AN1082" s="15" t="s">
        <v>10233</v>
      </c>
      <c r="AO1082" s="15" t="s">
        <v>997</v>
      </c>
      <c r="AP1082" s="15" t="s">
        <v>1007</v>
      </c>
      <c r="AQ1082" s="15" t="s">
        <v>1008</v>
      </c>
      <c r="AR1082" s="16"/>
    </row>
    <row r="1083" spans="1:44" ht="15.5" x14ac:dyDescent="0.35">
      <c r="A1083" s="15" t="s">
        <v>10210</v>
      </c>
      <c r="B1083" s="15" t="s">
        <v>10211</v>
      </c>
      <c r="C1083" s="15" t="s">
        <v>10234</v>
      </c>
      <c r="D1083" s="17">
        <v>0.76508343999999995</v>
      </c>
      <c r="E1083" s="17">
        <v>4</v>
      </c>
      <c r="F1083" s="17">
        <v>2</v>
      </c>
      <c r="G1083" s="15" t="s">
        <v>1564</v>
      </c>
      <c r="H1083" s="15" t="s">
        <v>995</v>
      </c>
      <c r="I1083" s="15" t="s">
        <v>995</v>
      </c>
      <c r="J1083" s="15" t="s">
        <v>10235</v>
      </c>
      <c r="K1083" s="15" t="s">
        <v>10236</v>
      </c>
      <c r="L1083" s="15" t="s">
        <v>995</v>
      </c>
      <c r="M1083" s="15" t="s">
        <v>997</v>
      </c>
      <c r="N1083" s="15" t="s">
        <v>10237</v>
      </c>
      <c r="O1083" s="15" t="s">
        <v>11</v>
      </c>
      <c r="P1083" s="15" t="s">
        <v>538</v>
      </c>
      <c r="Q1083" s="15" t="s">
        <v>537</v>
      </c>
      <c r="R1083" s="15" t="s">
        <v>4238</v>
      </c>
      <c r="S1083" s="15" t="s">
        <v>10222</v>
      </c>
      <c r="T1083" s="15" t="s">
        <v>1001</v>
      </c>
      <c r="U1083" s="15" t="s">
        <v>10238</v>
      </c>
      <c r="V1083" s="15" t="s">
        <v>10239</v>
      </c>
      <c r="W1083" s="15" t="s">
        <v>995</v>
      </c>
      <c r="X1083" s="18" t="s">
        <v>10240</v>
      </c>
      <c r="Y1083" s="15" t="s">
        <v>9624</v>
      </c>
      <c r="Z1083" s="17">
        <v>0</v>
      </c>
      <c r="AA1083" s="17">
        <v>1</v>
      </c>
      <c r="AB1083" s="16"/>
      <c r="AC1083" s="16"/>
      <c r="AD1083" s="16"/>
      <c r="AE1083" s="16"/>
      <c r="AF1083" s="15" t="s">
        <v>995</v>
      </c>
      <c r="AG1083" s="16" t="b">
        <v>0</v>
      </c>
      <c r="AH1083" s="15" t="s">
        <v>995</v>
      </c>
      <c r="AI1083" s="15" t="s">
        <v>995</v>
      </c>
      <c r="AJ1083" s="15" t="s">
        <v>995</v>
      </c>
      <c r="AK1083" s="16" t="b">
        <v>0</v>
      </c>
      <c r="AL1083" s="16" t="b">
        <v>1</v>
      </c>
      <c r="AM1083" s="16"/>
      <c r="AN1083" s="15" t="s">
        <v>4617</v>
      </c>
      <c r="AO1083" s="15" t="s">
        <v>1019</v>
      </c>
      <c r="AP1083" s="15" t="s">
        <v>10217</v>
      </c>
      <c r="AQ1083" s="15" t="s">
        <v>1008</v>
      </c>
      <c r="AR1083" s="16"/>
    </row>
    <row r="1084" spans="1:44" ht="15.5" x14ac:dyDescent="0.35">
      <c r="A1084" s="15" t="s">
        <v>10241</v>
      </c>
      <c r="B1084" s="15" t="s">
        <v>10242</v>
      </c>
      <c r="C1084" s="15" t="s">
        <v>10243</v>
      </c>
      <c r="D1084" s="17">
        <v>0.34813863900000003</v>
      </c>
      <c r="E1084" s="17">
        <v>12</v>
      </c>
      <c r="F1084" s="17">
        <v>5</v>
      </c>
      <c r="G1084" s="15" t="s">
        <v>1034</v>
      </c>
      <c r="H1084" s="15" t="s">
        <v>995</v>
      </c>
      <c r="I1084" s="15" t="s">
        <v>10244</v>
      </c>
      <c r="J1084" s="15" t="s">
        <v>995</v>
      </c>
      <c r="K1084" s="15" t="s">
        <v>996</v>
      </c>
      <c r="L1084" s="15" t="s">
        <v>995</v>
      </c>
      <c r="M1084" s="15" t="s">
        <v>997</v>
      </c>
      <c r="N1084" s="15" t="s">
        <v>10245</v>
      </c>
      <c r="O1084" s="15" t="s">
        <v>11</v>
      </c>
      <c r="P1084" s="15" t="s">
        <v>538</v>
      </c>
      <c r="Q1084" s="15" t="s">
        <v>537</v>
      </c>
      <c r="R1084" s="15" t="s">
        <v>4238</v>
      </c>
      <c r="S1084" s="15" t="s">
        <v>10222</v>
      </c>
      <c r="T1084" s="15" t="s">
        <v>1001</v>
      </c>
      <c r="U1084" s="15" t="s">
        <v>10246</v>
      </c>
      <c r="V1084" s="15" t="s">
        <v>10247</v>
      </c>
      <c r="W1084" s="15" t="s">
        <v>995</v>
      </c>
      <c r="X1084" s="18" t="s">
        <v>10248</v>
      </c>
      <c r="Y1084" s="15" t="s">
        <v>9624</v>
      </c>
      <c r="Z1084" s="17">
        <v>0</v>
      </c>
      <c r="AA1084" s="17">
        <v>1</v>
      </c>
      <c r="AB1084" s="16"/>
      <c r="AC1084" s="16"/>
      <c r="AD1084" s="16"/>
      <c r="AE1084" s="16"/>
      <c r="AF1084" s="15" t="s">
        <v>995</v>
      </c>
      <c r="AG1084" s="16" t="b">
        <v>0</v>
      </c>
      <c r="AH1084" s="15" t="s">
        <v>995</v>
      </c>
      <c r="AI1084" s="15" t="s">
        <v>995</v>
      </c>
      <c r="AJ1084" s="15" t="s">
        <v>995</v>
      </c>
      <c r="AK1084" s="16" t="b">
        <v>0</v>
      </c>
      <c r="AL1084" s="16" t="b">
        <v>0</v>
      </c>
      <c r="AM1084" s="16"/>
      <c r="AN1084" s="15" t="s">
        <v>10249</v>
      </c>
      <c r="AO1084" s="15" t="s">
        <v>1067</v>
      </c>
      <c r="AP1084" s="15" t="s">
        <v>1007</v>
      </c>
      <c r="AQ1084" s="15" t="s">
        <v>1008</v>
      </c>
      <c r="AR1084" s="16"/>
    </row>
    <row r="1085" spans="1:44" ht="15.5" x14ac:dyDescent="0.35">
      <c r="A1085" s="15" t="s">
        <v>10250</v>
      </c>
      <c r="B1085" s="15" t="s">
        <v>10251</v>
      </c>
      <c r="C1085" s="15" t="s">
        <v>10252</v>
      </c>
      <c r="D1085" s="17">
        <v>0.55494223399999998</v>
      </c>
      <c r="E1085" s="17">
        <v>6</v>
      </c>
      <c r="F1085" s="17">
        <v>3</v>
      </c>
      <c r="G1085" s="15" t="s">
        <v>1331</v>
      </c>
      <c r="H1085" s="15" t="s">
        <v>995</v>
      </c>
      <c r="I1085" s="15" t="s">
        <v>995</v>
      </c>
      <c r="J1085" s="15" t="s">
        <v>995</v>
      </c>
      <c r="K1085" s="15" t="s">
        <v>996</v>
      </c>
      <c r="L1085" s="15" t="s">
        <v>995</v>
      </c>
      <c r="M1085" s="15" t="s">
        <v>997</v>
      </c>
      <c r="N1085" s="15" t="s">
        <v>10253</v>
      </c>
      <c r="O1085" s="15" t="s">
        <v>11</v>
      </c>
      <c r="P1085" s="15" t="s">
        <v>538</v>
      </c>
      <c r="Q1085" s="15" t="s">
        <v>537</v>
      </c>
      <c r="R1085" s="15" t="s">
        <v>4238</v>
      </c>
      <c r="S1085" s="15" t="s">
        <v>10222</v>
      </c>
      <c r="T1085" s="15" t="s">
        <v>1001</v>
      </c>
      <c r="U1085" s="15" t="s">
        <v>10230</v>
      </c>
      <c r="V1085" s="15" t="s">
        <v>10254</v>
      </c>
      <c r="W1085" s="15" t="s">
        <v>995</v>
      </c>
      <c r="X1085" s="18" t="s">
        <v>10255</v>
      </c>
      <c r="Y1085" s="15" t="s">
        <v>9624</v>
      </c>
      <c r="Z1085" s="17">
        <v>0</v>
      </c>
      <c r="AA1085" s="17">
        <v>1</v>
      </c>
      <c r="AB1085" s="16"/>
      <c r="AC1085" s="16"/>
      <c r="AD1085" s="16"/>
      <c r="AE1085" s="16"/>
      <c r="AF1085" s="15" t="s">
        <v>995</v>
      </c>
      <c r="AG1085" s="16" t="b">
        <v>0</v>
      </c>
      <c r="AH1085" s="15" t="s">
        <v>995</v>
      </c>
      <c r="AI1085" s="15" t="s">
        <v>995</v>
      </c>
      <c r="AJ1085" s="15" t="s">
        <v>995</v>
      </c>
      <c r="AK1085" s="16" t="b">
        <v>0</v>
      </c>
      <c r="AL1085" s="16" t="b">
        <v>0</v>
      </c>
      <c r="AM1085" s="16"/>
      <c r="AN1085" s="15" t="s">
        <v>10256</v>
      </c>
      <c r="AO1085" s="15" t="s">
        <v>1067</v>
      </c>
      <c r="AP1085" s="15" t="s">
        <v>1007</v>
      </c>
      <c r="AQ1085" s="15" t="s">
        <v>1008</v>
      </c>
      <c r="AR1085" s="16"/>
    </row>
    <row r="1086" spans="1:44" ht="15.5" x14ac:dyDescent="0.35">
      <c r="A1086" s="15" t="s">
        <v>10257</v>
      </c>
      <c r="B1086" s="15" t="s">
        <v>10258</v>
      </c>
      <c r="C1086" s="15" t="s">
        <v>10259</v>
      </c>
      <c r="D1086" s="17">
        <v>0.90128369699999999</v>
      </c>
      <c r="E1086" s="17">
        <v>3</v>
      </c>
      <c r="F1086" s="17">
        <v>2</v>
      </c>
      <c r="G1086" s="15" t="s">
        <v>995</v>
      </c>
      <c r="H1086" s="15" t="s">
        <v>995</v>
      </c>
      <c r="I1086" s="15" t="s">
        <v>10260</v>
      </c>
      <c r="J1086" s="15" t="s">
        <v>995</v>
      </c>
      <c r="K1086" s="15" t="s">
        <v>996</v>
      </c>
      <c r="L1086" s="15" t="s">
        <v>995</v>
      </c>
      <c r="M1086" s="15" t="s">
        <v>997</v>
      </c>
      <c r="N1086" s="15" t="s">
        <v>10261</v>
      </c>
      <c r="O1086" s="15" t="s">
        <v>11</v>
      </c>
      <c r="P1086" s="15" t="s">
        <v>538</v>
      </c>
      <c r="Q1086" s="15" t="s">
        <v>537</v>
      </c>
      <c r="R1086" s="15" t="s">
        <v>4238</v>
      </c>
      <c r="S1086" s="15" t="s">
        <v>10222</v>
      </c>
      <c r="T1086" s="15" t="s">
        <v>1001</v>
      </c>
      <c r="U1086" s="15" t="s">
        <v>10262</v>
      </c>
      <c r="V1086" s="15" t="s">
        <v>10263</v>
      </c>
      <c r="W1086" s="15" t="s">
        <v>995</v>
      </c>
      <c r="X1086" s="18" t="s">
        <v>10264</v>
      </c>
      <c r="Y1086" s="15" t="s">
        <v>9624</v>
      </c>
      <c r="Z1086" s="17">
        <v>0</v>
      </c>
      <c r="AA1086" s="17">
        <v>1</v>
      </c>
      <c r="AB1086" s="16"/>
      <c r="AC1086" s="16"/>
      <c r="AD1086" s="16"/>
      <c r="AE1086" s="16"/>
      <c r="AF1086" s="15" t="s">
        <v>995</v>
      </c>
      <c r="AG1086" s="16" t="b">
        <v>0</v>
      </c>
      <c r="AH1086" s="15" t="s">
        <v>995</v>
      </c>
      <c r="AI1086" s="15" t="s">
        <v>995</v>
      </c>
      <c r="AJ1086" s="15" t="s">
        <v>995</v>
      </c>
      <c r="AK1086" s="16" t="b">
        <v>0</v>
      </c>
      <c r="AL1086" s="16" t="b">
        <v>0</v>
      </c>
      <c r="AM1086" s="16"/>
      <c r="AN1086" s="15" t="s">
        <v>1029</v>
      </c>
      <c r="AO1086" s="15" t="s">
        <v>1030</v>
      </c>
      <c r="AP1086" s="15" t="s">
        <v>1007</v>
      </c>
      <c r="AQ1086" s="15" t="s">
        <v>1008</v>
      </c>
      <c r="AR1086" s="16"/>
    </row>
    <row r="1087" spans="1:44" ht="15.5" x14ac:dyDescent="0.35">
      <c r="A1087" s="15" t="s">
        <v>10265</v>
      </c>
      <c r="B1087" s="15" t="s">
        <v>10266</v>
      </c>
      <c r="C1087" s="15" t="s">
        <v>10267</v>
      </c>
      <c r="D1087" s="17">
        <v>0.99794608500000004</v>
      </c>
      <c r="E1087" s="17">
        <v>2</v>
      </c>
      <c r="F1087" s="17">
        <v>1</v>
      </c>
      <c r="G1087" s="15" t="s">
        <v>994</v>
      </c>
      <c r="H1087" s="15" t="s">
        <v>995</v>
      </c>
      <c r="I1087" s="15" t="s">
        <v>995</v>
      </c>
      <c r="J1087" s="15" t="s">
        <v>995</v>
      </c>
      <c r="K1087" s="15" t="s">
        <v>996</v>
      </c>
      <c r="L1087" s="15" t="s">
        <v>995</v>
      </c>
      <c r="M1087" s="15" t="s">
        <v>997</v>
      </c>
      <c r="N1087" s="15" t="s">
        <v>10268</v>
      </c>
      <c r="O1087" s="15" t="s">
        <v>11</v>
      </c>
      <c r="P1087" s="15" t="s">
        <v>538</v>
      </c>
      <c r="Q1087" s="15" t="s">
        <v>537</v>
      </c>
      <c r="R1087" s="15" t="s">
        <v>10269</v>
      </c>
      <c r="S1087" s="15" t="s">
        <v>10270</v>
      </c>
      <c r="T1087" s="15" t="s">
        <v>1001</v>
      </c>
      <c r="U1087" s="15" t="s">
        <v>10271</v>
      </c>
      <c r="V1087" s="15" t="s">
        <v>10272</v>
      </c>
      <c r="W1087" s="15" t="s">
        <v>995</v>
      </c>
      <c r="X1087" s="18" t="s">
        <v>995</v>
      </c>
      <c r="Y1087" s="15" t="s">
        <v>9624</v>
      </c>
      <c r="Z1087" s="17">
        <v>0</v>
      </c>
      <c r="AA1087" s="17">
        <v>1</v>
      </c>
      <c r="AB1087" s="16"/>
      <c r="AC1087" s="16"/>
      <c r="AD1087" s="16"/>
      <c r="AE1087" s="16"/>
      <c r="AF1087" s="15" t="s">
        <v>995</v>
      </c>
      <c r="AG1087" s="16" t="b">
        <v>0</v>
      </c>
      <c r="AH1087" s="15" t="s">
        <v>995</v>
      </c>
      <c r="AI1087" s="15" t="s">
        <v>995</v>
      </c>
      <c r="AJ1087" s="15" t="s">
        <v>995</v>
      </c>
      <c r="AK1087" s="16" t="b">
        <v>0</v>
      </c>
      <c r="AL1087" s="16" t="b">
        <v>0</v>
      </c>
      <c r="AM1087" s="16"/>
      <c r="AN1087" s="15" t="s">
        <v>8366</v>
      </c>
      <c r="AO1087" s="15" t="s">
        <v>1532</v>
      </c>
      <c r="AP1087" s="15" t="s">
        <v>1007</v>
      </c>
      <c r="AQ1087" s="15" t="s">
        <v>1008</v>
      </c>
      <c r="AR1087" s="16"/>
    </row>
    <row r="1088" spans="1:44" ht="15.5" x14ac:dyDescent="0.35">
      <c r="A1088" s="15" t="s">
        <v>10273</v>
      </c>
      <c r="B1088" s="15" t="s">
        <v>10274</v>
      </c>
      <c r="C1088" s="15" t="s">
        <v>10275</v>
      </c>
      <c r="D1088" s="17">
        <v>0.99910141200000002</v>
      </c>
      <c r="E1088" s="17">
        <v>2</v>
      </c>
      <c r="F1088" s="17">
        <v>1</v>
      </c>
      <c r="G1088" s="15" t="s">
        <v>994</v>
      </c>
      <c r="H1088" s="15" t="s">
        <v>995</v>
      </c>
      <c r="I1088" s="15" t="s">
        <v>995</v>
      </c>
      <c r="J1088" s="15" t="s">
        <v>995</v>
      </c>
      <c r="K1088" s="15" t="s">
        <v>996</v>
      </c>
      <c r="L1088" s="15" t="s">
        <v>995</v>
      </c>
      <c r="M1088" s="15" t="s">
        <v>10276</v>
      </c>
      <c r="N1088" s="15" t="s">
        <v>10277</v>
      </c>
      <c r="O1088" s="15" t="s">
        <v>11</v>
      </c>
      <c r="P1088" s="15" t="s">
        <v>538</v>
      </c>
      <c r="Q1088" s="15" t="s">
        <v>537</v>
      </c>
      <c r="R1088" s="15" t="s">
        <v>4238</v>
      </c>
      <c r="S1088" s="15" t="s">
        <v>10270</v>
      </c>
      <c r="T1088" s="15" t="s">
        <v>1001</v>
      </c>
      <c r="U1088" s="15" t="s">
        <v>10278</v>
      </c>
      <c r="V1088" s="15" t="s">
        <v>10279</v>
      </c>
      <c r="W1088" s="15" t="s">
        <v>995</v>
      </c>
      <c r="X1088" s="18" t="s">
        <v>995</v>
      </c>
      <c r="Y1088" s="15" t="s">
        <v>9624</v>
      </c>
      <c r="Z1088" s="17">
        <v>0</v>
      </c>
      <c r="AA1088" s="17">
        <v>1</v>
      </c>
      <c r="AB1088" s="16"/>
      <c r="AC1088" s="16"/>
      <c r="AD1088" s="16"/>
      <c r="AE1088" s="16"/>
      <c r="AF1088" s="15" t="s">
        <v>995</v>
      </c>
      <c r="AG1088" s="16" t="b">
        <v>0</v>
      </c>
      <c r="AH1088" s="15" t="s">
        <v>995</v>
      </c>
      <c r="AI1088" s="15" t="s">
        <v>995</v>
      </c>
      <c r="AJ1088" s="15" t="s">
        <v>995</v>
      </c>
      <c r="AK1088" s="16" t="b">
        <v>0</v>
      </c>
      <c r="AL1088" s="16" t="b">
        <v>1</v>
      </c>
      <c r="AM1088" s="16"/>
      <c r="AN1088" s="15" t="s">
        <v>10280</v>
      </c>
      <c r="AO1088" s="15" t="s">
        <v>10276</v>
      </c>
      <c r="AP1088" s="15" t="s">
        <v>1007</v>
      </c>
      <c r="AQ1088" s="15" t="s">
        <v>1008</v>
      </c>
      <c r="AR1088" s="16"/>
    </row>
    <row r="1089" spans="1:44" ht="15.5" x14ac:dyDescent="0.35">
      <c r="A1089" s="15" t="s">
        <v>10281</v>
      </c>
      <c r="B1089" s="15" t="s">
        <v>10282</v>
      </c>
      <c r="C1089" s="15" t="s">
        <v>10283</v>
      </c>
      <c r="D1089" s="17">
        <v>0.97406932000000002</v>
      </c>
      <c r="E1089" s="17">
        <v>12</v>
      </c>
      <c r="F1089" s="17">
        <v>5</v>
      </c>
      <c r="G1089" s="15" t="s">
        <v>994</v>
      </c>
      <c r="H1089" s="15" t="s">
        <v>995</v>
      </c>
      <c r="I1089" s="15" t="s">
        <v>995</v>
      </c>
      <c r="J1089" s="15" t="s">
        <v>995</v>
      </c>
      <c r="K1089" s="15" t="s">
        <v>996</v>
      </c>
      <c r="L1089" s="15" t="s">
        <v>995</v>
      </c>
      <c r="M1089" s="15" t="s">
        <v>997</v>
      </c>
      <c r="N1089" s="15" t="s">
        <v>10284</v>
      </c>
      <c r="O1089" s="15" t="s">
        <v>11</v>
      </c>
      <c r="P1089" s="15" t="s">
        <v>538</v>
      </c>
      <c r="Q1089" s="15" t="s">
        <v>537</v>
      </c>
      <c r="R1089" s="15" t="s">
        <v>4238</v>
      </c>
      <c r="S1089" s="15" t="s">
        <v>10270</v>
      </c>
      <c r="T1089" s="15" t="s">
        <v>1001</v>
      </c>
      <c r="U1089" s="15" t="s">
        <v>10285</v>
      </c>
      <c r="V1089" s="15" t="s">
        <v>10286</v>
      </c>
      <c r="W1089" s="15" t="s">
        <v>995</v>
      </c>
      <c r="X1089" s="18" t="s">
        <v>10287</v>
      </c>
      <c r="Y1089" s="15" t="s">
        <v>9624</v>
      </c>
      <c r="Z1089" s="17">
        <v>0</v>
      </c>
      <c r="AA1089" s="17">
        <v>1</v>
      </c>
      <c r="AB1089" s="16"/>
      <c r="AC1089" s="16"/>
      <c r="AD1089" s="16"/>
      <c r="AE1089" s="16"/>
      <c r="AF1089" s="15" t="s">
        <v>995</v>
      </c>
      <c r="AG1089" s="16" t="b">
        <v>0</v>
      </c>
      <c r="AH1089" s="15" t="s">
        <v>995</v>
      </c>
      <c r="AI1089" s="15" t="s">
        <v>995</v>
      </c>
      <c r="AJ1089" s="15" t="s">
        <v>995</v>
      </c>
      <c r="AK1089" s="16" t="b">
        <v>0</v>
      </c>
      <c r="AL1089" s="16" t="b">
        <v>0</v>
      </c>
      <c r="AM1089" s="16"/>
      <c r="AN1089" s="15" t="s">
        <v>10288</v>
      </c>
      <c r="AO1089" s="15" t="s">
        <v>1019</v>
      </c>
      <c r="AP1089" s="15" t="s">
        <v>1007</v>
      </c>
      <c r="AQ1089" s="15" t="s">
        <v>1008</v>
      </c>
      <c r="AR1089" s="16"/>
    </row>
    <row r="1090" spans="1:44" ht="15.5" x14ac:dyDescent="0.35">
      <c r="A1090" s="15" t="s">
        <v>10289</v>
      </c>
      <c r="B1090" s="15" t="s">
        <v>10290</v>
      </c>
      <c r="C1090" s="15" t="s">
        <v>10291</v>
      </c>
      <c r="D1090" s="17">
        <v>0.99653401799999997</v>
      </c>
      <c r="E1090" s="17">
        <v>2</v>
      </c>
      <c r="F1090" s="17">
        <v>1</v>
      </c>
      <c r="G1090" s="15" t="s">
        <v>994</v>
      </c>
      <c r="H1090" s="15" t="s">
        <v>995</v>
      </c>
      <c r="I1090" s="15" t="s">
        <v>995</v>
      </c>
      <c r="J1090" s="15" t="s">
        <v>995</v>
      </c>
      <c r="K1090" s="15" t="s">
        <v>996</v>
      </c>
      <c r="L1090" s="15" t="s">
        <v>995</v>
      </c>
      <c r="M1090" s="15" t="s">
        <v>997</v>
      </c>
      <c r="N1090" s="15" t="s">
        <v>10292</v>
      </c>
      <c r="O1090" s="15" t="s">
        <v>11</v>
      </c>
      <c r="P1090" s="15" t="s">
        <v>538</v>
      </c>
      <c r="Q1090" s="15" t="s">
        <v>537</v>
      </c>
      <c r="R1090" s="15" t="s">
        <v>4238</v>
      </c>
      <c r="S1090" s="15" t="s">
        <v>10270</v>
      </c>
      <c r="T1090" s="15" t="s">
        <v>1001</v>
      </c>
      <c r="U1090" s="15" t="s">
        <v>9907</v>
      </c>
      <c r="V1090" s="15" t="s">
        <v>10293</v>
      </c>
      <c r="W1090" s="15" t="s">
        <v>995</v>
      </c>
      <c r="X1090" s="18" t="s">
        <v>995</v>
      </c>
      <c r="Y1090" s="15" t="s">
        <v>9624</v>
      </c>
      <c r="Z1090" s="17">
        <v>0</v>
      </c>
      <c r="AA1090" s="17">
        <v>1</v>
      </c>
      <c r="AB1090" s="16"/>
      <c r="AC1090" s="16"/>
      <c r="AD1090" s="16"/>
      <c r="AE1090" s="16"/>
      <c r="AF1090" s="15" t="s">
        <v>995</v>
      </c>
      <c r="AG1090" s="16" t="b">
        <v>0</v>
      </c>
      <c r="AH1090" s="15" t="s">
        <v>995</v>
      </c>
      <c r="AI1090" s="15" t="s">
        <v>995</v>
      </c>
      <c r="AJ1090" s="15" t="s">
        <v>995</v>
      </c>
      <c r="AK1090" s="16" t="b">
        <v>0</v>
      </c>
      <c r="AL1090" s="16" t="b">
        <v>0</v>
      </c>
      <c r="AM1090" s="16"/>
      <c r="AN1090" s="15" t="s">
        <v>10294</v>
      </c>
      <c r="AO1090" s="15" t="s">
        <v>1532</v>
      </c>
      <c r="AP1090" s="15" t="s">
        <v>1007</v>
      </c>
      <c r="AQ1090" s="15" t="s">
        <v>1008</v>
      </c>
      <c r="AR1090" s="16"/>
    </row>
    <row r="1091" spans="1:44" ht="15.5" x14ac:dyDescent="0.35">
      <c r="A1091" s="15" t="s">
        <v>10295</v>
      </c>
      <c r="B1091" s="15" t="s">
        <v>10296</v>
      </c>
      <c r="C1091" s="15" t="s">
        <v>10297</v>
      </c>
      <c r="D1091" s="17">
        <v>0.91797175900000005</v>
      </c>
      <c r="E1091" s="17">
        <v>18</v>
      </c>
      <c r="F1091" s="17">
        <v>6</v>
      </c>
      <c r="G1091" s="15" t="s">
        <v>1667</v>
      </c>
      <c r="H1091" s="15" t="s">
        <v>995</v>
      </c>
      <c r="I1091" s="15" t="s">
        <v>995</v>
      </c>
      <c r="J1091" s="15" t="s">
        <v>995</v>
      </c>
      <c r="K1091" s="15" t="s">
        <v>996</v>
      </c>
      <c r="L1091" s="15" t="s">
        <v>995</v>
      </c>
      <c r="M1091" s="15" t="s">
        <v>6292</v>
      </c>
      <c r="N1091" s="15" t="s">
        <v>10298</v>
      </c>
      <c r="O1091" s="15" t="s">
        <v>11</v>
      </c>
      <c r="P1091" s="15" t="s">
        <v>538</v>
      </c>
      <c r="Q1091" s="15" t="s">
        <v>537</v>
      </c>
      <c r="R1091" s="15" t="s">
        <v>4238</v>
      </c>
      <c r="S1091" s="15" t="s">
        <v>10270</v>
      </c>
      <c r="T1091" s="15" t="s">
        <v>1001</v>
      </c>
      <c r="U1091" s="15" t="s">
        <v>10299</v>
      </c>
      <c r="V1091" s="15" t="s">
        <v>10300</v>
      </c>
      <c r="W1091" s="15" t="s">
        <v>995</v>
      </c>
      <c r="X1091" s="18" t="s">
        <v>10301</v>
      </c>
      <c r="Y1091" s="15" t="s">
        <v>9624</v>
      </c>
      <c r="Z1091" s="17">
        <v>0</v>
      </c>
      <c r="AA1091" s="17">
        <v>1</v>
      </c>
      <c r="AB1091" s="16"/>
      <c r="AC1091" s="16"/>
      <c r="AD1091" s="16"/>
      <c r="AE1091" s="16"/>
      <c r="AF1091" s="15" t="s">
        <v>995</v>
      </c>
      <c r="AG1091" s="16" t="b">
        <v>0</v>
      </c>
      <c r="AH1091" s="15" t="s">
        <v>995</v>
      </c>
      <c r="AI1091" s="15" t="s">
        <v>995</v>
      </c>
      <c r="AJ1091" s="15" t="s">
        <v>995</v>
      </c>
      <c r="AK1091" s="16" t="b">
        <v>0</v>
      </c>
      <c r="AL1091" s="16" t="b">
        <v>0</v>
      </c>
      <c r="AM1091" s="16"/>
      <c r="AN1091" s="15" t="s">
        <v>5448</v>
      </c>
      <c r="AO1091" s="15" t="s">
        <v>6292</v>
      </c>
      <c r="AP1091" s="15" t="s">
        <v>1007</v>
      </c>
      <c r="AQ1091" s="15" t="s">
        <v>1008</v>
      </c>
      <c r="AR1091" s="16"/>
    </row>
    <row r="1092" spans="1:44" ht="15.5" x14ac:dyDescent="0.35">
      <c r="A1092" s="15" t="s">
        <v>10302</v>
      </c>
      <c r="B1092" s="15" t="s">
        <v>10303</v>
      </c>
      <c r="C1092" s="15" t="s">
        <v>10304</v>
      </c>
      <c r="D1092" s="17">
        <v>0.97406932000000002</v>
      </c>
      <c r="E1092" s="17">
        <v>12</v>
      </c>
      <c r="F1092" s="17">
        <v>5</v>
      </c>
      <c r="G1092" s="15" t="s">
        <v>1061</v>
      </c>
      <c r="H1092" s="15" t="s">
        <v>995</v>
      </c>
      <c r="I1092" s="15" t="s">
        <v>995</v>
      </c>
      <c r="J1092" s="15" t="s">
        <v>995</v>
      </c>
      <c r="K1092" s="15" t="s">
        <v>996</v>
      </c>
      <c r="L1092" s="15" t="s">
        <v>995</v>
      </c>
      <c r="M1092" s="15" t="s">
        <v>997</v>
      </c>
      <c r="N1092" s="15" t="s">
        <v>10305</v>
      </c>
      <c r="O1092" s="15" t="s">
        <v>11</v>
      </c>
      <c r="P1092" s="15" t="s">
        <v>538</v>
      </c>
      <c r="Q1092" s="15" t="s">
        <v>537</v>
      </c>
      <c r="R1092" s="15" t="s">
        <v>4238</v>
      </c>
      <c r="S1092" s="15" t="s">
        <v>10270</v>
      </c>
      <c r="T1092" s="15" t="s">
        <v>1001</v>
      </c>
      <c r="U1092" s="15" t="s">
        <v>10285</v>
      </c>
      <c r="V1092" s="15" t="s">
        <v>10306</v>
      </c>
      <c r="W1092" s="15" t="s">
        <v>995</v>
      </c>
      <c r="X1092" s="18" t="s">
        <v>10307</v>
      </c>
      <c r="Y1092" s="15" t="s">
        <v>9624</v>
      </c>
      <c r="Z1092" s="17">
        <v>0</v>
      </c>
      <c r="AA1092" s="17">
        <v>1</v>
      </c>
      <c r="AB1092" s="16"/>
      <c r="AC1092" s="16"/>
      <c r="AD1092" s="16"/>
      <c r="AE1092" s="16"/>
      <c r="AF1092" s="15" t="s">
        <v>995</v>
      </c>
      <c r="AG1092" s="16" t="b">
        <v>0</v>
      </c>
      <c r="AH1092" s="15" t="s">
        <v>995</v>
      </c>
      <c r="AI1092" s="15" t="s">
        <v>995</v>
      </c>
      <c r="AJ1092" s="15" t="s">
        <v>995</v>
      </c>
      <c r="AK1092" s="16" t="b">
        <v>0</v>
      </c>
      <c r="AL1092" s="16" t="b">
        <v>0</v>
      </c>
      <c r="AM1092" s="16"/>
      <c r="AN1092" s="15" t="s">
        <v>10308</v>
      </c>
      <c r="AO1092" s="15" t="s">
        <v>1019</v>
      </c>
      <c r="AP1092" s="15" t="s">
        <v>1007</v>
      </c>
      <c r="AQ1092" s="15" t="s">
        <v>1008</v>
      </c>
      <c r="AR1092" s="16"/>
    </row>
    <row r="1093" spans="1:44" ht="15.5" x14ac:dyDescent="0.35">
      <c r="A1093" s="15" t="s">
        <v>10309</v>
      </c>
      <c r="B1093" s="15" t="s">
        <v>10310</v>
      </c>
      <c r="C1093" s="15" t="s">
        <v>10311</v>
      </c>
      <c r="D1093" s="17">
        <v>0.77856225899999998</v>
      </c>
      <c r="E1093" s="17">
        <v>7</v>
      </c>
      <c r="F1093" s="17">
        <v>3</v>
      </c>
      <c r="G1093" s="15" t="s">
        <v>994</v>
      </c>
      <c r="H1093" s="15" t="s">
        <v>995</v>
      </c>
      <c r="I1093" s="15" t="s">
        <v>995</v>
      </c>
      <c r="J1093" s="15" t="s">
        <v>995</v>
      </c>
      <c r="K1093" s="15" t="s">
        <v>996</v>
      </c>
      <c r="L1093" s="15" t="s">
        <v>995</v>
      </c>
      <c r="M1093" s="15" t="s">
        <v>997</v>
      </c>
      <c r="N1093" s="15" t="s">
        <v>10312</v>
      </c>
      <c r="O1093" s="15" t="s">
        <v>11</v>
      </c>
      <c r="P1093" s="15" t="s">
        <v>538</v>
      </c>
      <c r="Q1093" s="15" t="s">
        <v>537</v>
      </c>
      <c r="R1093" s="15" t="s">
        <v>4238</v>
      </c>
      <c r="S1093" s="15" t="s">
        <v>10313</v>
      </c>
      <c r="T1093" s="15" t="s">
        <v>1001</v>
      </c>
      <c r="U1093" s="15" t="s">
        <v>10314</v>
      </c>
      <c r="V1093" s="15" t="s">
        <v>10315</v>
      </c>
      <c r="W1093" s="15" t="s">
        <v>995</v>
      </c>
      <c r="X1093" s="18" t="s">
        <v>10316</v>
      </c>
      <c r="Y1093" s="15" t="s">
        <v>9624</v>
      </c>
      <c r="Z1093" s="17">
        <v>0</v>
      </c>
      <c r="AA1093" s="17">
        <v>1</v>
      </c>
      <c r="AB1093" s="16"/>
      <c r="AC1093" s="16"/>
      <c r="AD1093" s="16"/>
      <c r="AE1093" s="16"/>
      <c r="AF1093" s="15" t="s">
        <v>995</v>
      </c>
      <c r="AG1093" s="16" t="b">
        <v>0</v>
      </c>
      <c r="AH1093" s="15" t="s">
        <v>995</v>
      </c>
      <c r="AI1093" s="15" t="s">
        <v>995</v>
      </c>
      <c r="AJ1093" s="15" t="s">
        <v>995</v>
      </c>
      <c r="AK1093" s="16" t="b">
        <v>0</v>
      </c>
      <c r="AL1093" s="16" t="b">
        <v>0</v>
      </c>
      <c r="AM1093" s="16"/>
      <c r="AN1093" s="15" t="s">
        <v>2340</v>
      </c>
      <c r="AO1093" s="15" t="s">
        <v>1067</v>
      </c>
      <c r="AP1093" s="15" t="s">
        <v>1007</v>
      </c>
      <c r="AQ1093" s="15" t="s">
        <v>1008</v>
      </c>
      <c r="AR1093" s="16"/>
    </row>
    <row r="1094" spans="1:44" ht="15.5" x14ac:dyDescent="0.35">
      <c r="A1094" s="15" t="s">
        <v>10317</v>
      </c>
      <c r="B1094" s="15" t="s">
        <v>10318</v>
      </c>
      <c r="C1094" s="15" t="s">
        <v>10319</v>
      </c>
      <c r="D1094" s="17">
        <v>0.98639281099999998</v>
      </c>
      <c r="E1094" s="17">
        <v>4</v>
      </c>
      <c r="F1094" s="17">
        <v>2</v>
      </c>
      <c r="G1094" s="15" t="s">
        <v>1115</v>
      </c>
      <c r="H1094" s="15" t="s">
        <v>995</v>
      </c>
      <c r="I1094" s="15" t="s">
        <v>995</v>
      </c>
      <c r="J1094" s="15" t="s">
        <v>995</v>
      </c>
      <c r="K1094" s="15" t="s">
        <v>996</v>
      </c>
      <c r="L1094" s="15" t="s">
        <v>995</v>
      </c>
      <c r="M1094" s="15" t="s">
        <v>997</v>
      </c>
      <c r="N1094" s="15" t="s">
        <v>10320</v>
      </c>
      <c r="O1094" s="15" t="s">
        <v>11</v>
      </c>
      <c r="P1094" s="15" t="s">
        <v>538</v>
      </c>
      <c r="Q1094" s="15" t="s">
        <v>537</v>
      </c>
      <c r="R1094" s="15" t="s">
        <v>4238</v>
      </c>
      <c r="S1094" s="15" t="s">
        <v>10313</v>
      </c>
      <c r="T1094" s="15" t="s">
        <v>1001</v>
      </c>
      <c r="U1094" s="15" t="s">
        <v>10321</v>
      </c>
      <c r="V1094" s="15" t="s">
        <v>10322</v>
      </c>
      <c r="W1094" s="15" t="s">
        <v>995</v>
      </c>
      <c r="X1094" s="18" t="s">
        <v>10323</v>
      </c>
      <c r="Y1094" s="15" t="s">
        <v>9624</v>
      </c>
      <c r="Z1094" s="17">
        <v>0</v>
      </c>
      <c r="AA1094" s="17">
        <v>1</v>
      </c>
      <c r="AB1094" s="16"/>
      <c r="AC1094" s="16"/>
      <c r="AD1094" s="16"/>
      <c r="AE1094" s="16"/>
      <c r="AF1094" s="15" t="s">
        <v>995</v>
      </c>
      <c r="AG1094" s="16" t="b">
        <v>0</v>
      </c>
      <c r="AH1094" s="15" t="s">
        <v>995</v>
      </c>
      <c r="AI1094" s="15" t="s">
        <v>995</v>
      </c>
      <c r="AJ1094" s="15" t="s">
        <v>995</v>
      </c>
      <c r="AK1094" s="16" t="b">
        <v>0</v>
      </c>
      <c r="AL1094" s="16" t="b">
        <v>0</v>
      </c>
      <c r="AM1094" s="16"/>
      <c r="AN1094" s="15" t="s">
        <v>1590</v>
      </c>
      <c r="AO1094" s="15" t="s">
        <v>1067</v>
      </c>
      <c r="AP1094" s="15" t="s">
        <v>1007</v>
      </c>
      <c r="AQ1094" s="15" t="s">
        <v>1008</v>
      </c>
      <c r="AR1094" s="16"/>
    </row>
    <row r="1095" spans="1:44" ht="15.5" x14ac:dyDescent="0.35">
      <c r="A1095" s="15" t="s">
        <v>10324</v>
      </c>
      <c r="B1095" s="15" t="s">
        <v>10325</v>
      </c>
      <c r="C1095" s="15" t="s">
        <v>10326</v>
      </c>
      <c r="D1095" s="17">
        <v>0.99473684200000001</v>
      </c>
      <c r="E1095" s="17">
        <v>4</v>
      </c>
      <c r="F1095" s="17">
        <v>2</v>
      </c>
      <c r="G1095" s="15" t="s">
        <v>994</v>
      </c>
      <c r="H1095" s="15" t="s">
        <v>995</v>
      </c>
      <c r="I1095" s="15" t="s">
        <v>995</v>
      </c>
      <c r="J1095" s="15" t="s">
        <v>995</v>
      </c>
      <c r="K1095" s="15" t="s">
        <v>996</v>
      </c>
      <c r="L1095" s="15" t="s">
        <v>995</v>
      </c>
      <c r="M1095" s="15" t="s">
        <v>997</v>
      </c>
      <c r="N1095" s="15" t="s">
        <v>10327</v>
      </c>
      <c r="O1095" s="15" t="s">
        <v>11</v>
      </c>
      <c r="P1095" s="15" t="s">
        <v>538</v>
      </c>
      <c r="Q1095" s="15" t="s">
        <v>537</v>
      </c>
      <c r="R1095" s="15" t="s">
        <v>4238</v>
      </c>
      <c r="S1095" s="15" t="s">
        <v>10313</v>
      </c>
      <c r="T1095" s="15" t="s">
        <v>1001</v>
      </c>
      <c r="U1095" s="15" t="s">
        <v>10328</v>
      </c>
      <c r="V1095" s="15" t="s">
        <v>10329</v>
      </c>
      <c r="W1095" s="15" t="s">
        <v>995</v>
      </c>
      <c r="X1095" s="18" t="s">
        <v>995</v>
      </c>
      <c r="Y1095" s="15" t="s">
        <v>9624</v>
      </c>
      <c r="Z1095" s="17">
        <v>0</v>
      </c>
      <c r="AA1095" s="17">
        <v>1</v>
      </c>
      <c r="AB1095" s="16"/>
      <c r="AC1095" s="16"/>
      <c r="AD1095" s="16"/>
      <c r="AE1095" s="16"/>
      <c r="AF1095" s="15" t="s">
        <v>995</v>
      </c>
      <c r="AG1095" s="16" t="b">
        <v>0</v>
      </c>
      <c r="AH1095" s="15" t="s">
        <v>995</v>
      </c>
      <c r="AI1095" s="15" t="s">
        <v>995</v>
      </c>
      <c r="AJ1095" s="15" t="s">
        <v>995</v>
      </c>
      <c r="AK1095" s="16" t="b">
        <v>0</v>
      </c>
      <c r="AL1095" s="16" t="b">
        <v>0</v>
      </c>
      <c r="AM1095" s="16"/>
      <c r="AN1095" s="15" t="s">
        <v>10330</v>
      </c>
      <c r="AO1095" s="15" t="s">
        <v>1019</v>
      </c>
      <c r="AP1095" s="15" t="s">
        <v>1007</v>
      </c>
      <c r="AQ1095" s="15" t="s">
        <v>1008</v>
      </c>
      <c r="AR1095" s="16"/>
    </row>
    <row r="1096" spans="1:44" ht="15.5" x14ac:dyDescent="0.35">
      <c r="A1096" s="15" t="s">
        <v>10331</v>
      </c>
      <c r="B1096" s="15" t="s">
        <v>10332</v>
      </c>
      <c r="C1096" s="15" t="s">
        <v>10333</v>
      </c>
      <c r="D1096" s="16"/>
      <c r="E1096" s="16"/>
      <c r="F1096" s="16"/>
      <c r="G1096" s="15" t="s">
        <v>4013</v>
      </c>
      <c r="H1096" s="15" t="s">
        <v>6510</v>
      </c>
      <c r="I1096" s="15" t="s">
        <v>10334</v>
      </c>
      <c r="J1096" s="15" t="s">
        <v>995</v>
      </c>
      <c r="K1096" s="15" t="s">
        <v>996</v>
      </c>
      <c r="L1096" s="15" t="s">
        <v>995</v>
      </c>
      <c r="M1096" s="15" t="s">
        <v>997</v>
      </c>
      <c r="N1096" s="15" t="s">
        <v>10335</v>
      </c>
      <c r="O1096" s="15" t="s">
        <v>11</v>
      </c>
      <c r="P1096" s="15" t="s">
        <v>538</v>
      </c>
      <c r="Q1096" s="15" t="s">
        <v>537</v>
      </c>
      <c r="R1096" s="15" t="s">
        <v>4238</v>
      </c>
      <c r="S1096" s="15" t="s">
        <v>10313</v>
      </c>
      <c r="T1096" s="15" t="s">
        <v>1001</v>
      </c>
      <c r="U1096" s="15" t="s">
        <v>995</v>
      </c>
      <c r="V1096" s="15" t="s">
        <v>995</v>
      </c>
      <c r="W1096" s="15" t="s">
        <v>995</v>
      </c>
      <c r="X1096" s="18" t="s">
        <v>10336</v>
      </c>
      <c r="Y1096" s="15" t="s">
        <v>9624</v>
      </c>
      <c r="Z1096" s="17">
        <v>0</v>
      </c>
      <c r="AA1096" s="17">
        <v>1</v>
      </c>
      <c r="AB1096" s="16"/>
      <c r="AC1096" s="17">
        <v>550</v>
      </c>
      <c r="AD1096" s="17">
        <v>500</v>
      </c>
      <c r="AE1096" s="16"/>
      <c r="AF1096" s="15" t="s">
        <v>995</v>
      </c>
      <c r="AG1096" s="16" t="b">
        <v>0</v>
      </c>
      <c r="AH1096" s="15" t="s">
        <v>995</v>
      </c>
      <c r="AI1096" s="15" t="s">
        <v>995</v>
      </c>
      <c r="AJ1096" s="15" t="s">
        <v>995</v>
      </c>
      <c r="AK1096" s="16" t="b">
        <v>0</v>
      </c>
      <c r="AL1096" s="16" t="b">
        <v>0</v>
      </c>
      <c r="AM1096" s="15" t="s">
        <v>1042</v>
      </c>
      <c r="AN1096" s="15" t="s">
        <v>2128</v>
      </c>
      <c r="AO1096" s="15" t="s">
        <v>997</v>
      </c>
      <c r="AP1096" s="15" t="s">
        <v>2128</v>
      </c>
      <c r="AQ1096" s="15" t="s">
        <v>997</v>
      </c>
      <c r="AR1096" s="16"/>
    </row>
    <row r="1097" spans="1:44" ht="15.5" x14ac:dyDescent="0.35">
      <c r="A1097" s="15" t="s">
        <v>10337</v>
      </c>
      <c r="B1097" s="15" t="s">
        <v>10338</v>
      </c>
      <c r="C1097" s="15" t="s">
        <v>10339</v>
      </c>
      <c r="D1097" s="16"/>
      <c r="E1097" s="17">
        <v>8</v>
      </c>
      <c r="F1097" s="17">
        <v>3</v>
      </c>
      <c r="G1097" s="15" t="s">
        <v>1034</v>
      </c>
      <c r="H1097" s="15" t="s">
        <v>995</v>
      </c>
      <c r="I1097" s="15" t="s">
        <v>995</v>
      </c>
      <c r="J1097" s="15" t="s">
        <v>995</v>
      </c>
      <c r="K1097" s="15" t="s">
        <v>996</v>
      </c>
      <c r="L1097" s="15" t="s">
        <v>995</v>
      </c>
      <c r="M1097" s="15" t="s">
        <v>10340</v>
      </c>
      <c r="N1097" s="15" t="s">
        <v>10341</v>
      </c>
      <c r="O1097" s="15" t="s">
        <v>11</v>
      </c>
      <c r="P1097" s="15" t="s">
        <v>538</v>
      </c>
      <c r="Q1097" s="15" t="s">
        <v>537</v>
      </c>
      <c r="R1097" s="15" t="s">
        <v>4238</v>
      </c>
      <c r="S1097" s="15" t="s">
        <v>10342</v>
      </c>
      <c r="T1097" s="15" t="s">
        <v>1001</v>
      </c>
      <c r="U1097" s="15" t="s">
        <v>10343</v>
      </c>
      <c r="V1097" s="15" t="s">
        <v>10344</v>
      </c>
      <c r="W1097" s="15" t="s">
        <v>995</v>
      </c>
      <c r="X1097" s="18" t="s">
        <v>10345</v>
      </c>
      <c r="Y1097" s="15" t="s">
        <v>9624</v>
      </c>
      <c r="Z1097" s="17">
        <v>0</v>
      </c>
      <c r="AA1097" s="17">
        <v>1</v>
      </c>
      <c r="AB1097" s="16"/>
      <c r="AC1097" s="16"/>
      <c r="AD1097" s="16"/>
      <c r="AE1097" s="16"/>
      <c r="AF1097" s="15" t="s">
        <v>995</v>
      </c>
      <c r="AG1097" s="16" t="b">
        <v>0</v>
      </c>
      <c r="AH1097" s="15" t="s">
        <v>995</v>
      </c>
      <c r="AI1097" s="15" t="s">
        <v>995</v>
      </c>
      <c r="AJ1097" s="15" t="s">
        <v>995</v>
      </c>
      <c r="AK1097" s="16" t="b">
        <v>0</v>
      </c>
      <c r="AL1097" s="16" t="b">
        <v>0</v>
      </c>
      <c r="AM1097" s="15" t="s">
        <v>1042</v>
      </c>
      <c r="AN1097" s="15" t="s">
        <v>10346</v>
      </c>
      <c r="AO1097" s="15" t="s">
        <v>10340</v>
      </c>
      <c r="AP1097" s="15" t="s">
        <v>1007</v>
      </c>
      <c r="AQ1097" s="15" t="s">
        <v>1008</v>
      </c>
      <c r="AR1097" s="16"/>
    </row>
    <row r="1098" spans="1:44" ht="15.5" x14ac:dyDescent="0.35">
      <c r="A1098" s="15" t="s">
        <v>10347</v>
      </c>
      <c r="B1098" s="15" t="s">
        <v>10348</v>
      </c>
      <c r="C1098" s="15" t="s">
        <v>10349</v>
      </c>
      <c r="D1098" s="16"/>
      <c r="E1098" s="16"/>
      <c r="F1098" s="16"/>
      <c r="G1098" s="15" t="s">
        <v>994</v>
      </c>
      <c r="H1098" s="15" t="s">
        <v>995</v>
      </c>
      <c r="I1098" s="15" t="s">
        <v>995</v>
      </c>
      <c r="J1098" s="15" t="s">
        <v>995</v>
      </c>
      <c r="K1098" s="15" t="s">
        <v>996</v>
      </c>
      <c r="L1098" s="15" t="s">
        <v>995</v>
      </c>
      <c r="M1098" s="15" t="s">
        <v>1226</v>
      </c>
      <c r="N1098" s="15" t="s">
        <v>10350</v>
      </c>
      <c r="O1098" s="15" t="s">
        <v>11</v>
      </c>
      <c r="P1098" s="15" t="s">
        <v>538</v>
      </c>
      <c r="Q1098" s="15" t="s">
        <v>537</v>
      </c>
      <c r="R1098" s="15" t="s">
        <v>4238</v>
      </c>
      <c r="S1098" s="15" t="s">
        <v>10342</v>
      </c>
      <c r="T1098" s="15" t="s">
        <v>1001</v>
      </c>
      <c r="U1098" s="15" t="s">
        <v>995</v>
      </c>
      <c r="V1098" s="15" t="s">
        <v>995</v>
      </c>
      <c r="W1098" s="15" t="s">
        <v>995</v>
      </c>
      <c r="X1098" s="18" t="s">
        <v>995</v>
      </c>
      <c r="Y1098" s="15" t="s">
        <v>9624</v>
      </c>
      <c r="Z1098" s="17">
        <v>0</v>
      </c>
      <c r="AA1098" s="17">
        <v>1</v>
      </c>
      <c r="AB1098" s="16"/>
      <c r="AC1098" s="16"/>
      <c r="AD1098" s="16"/>
      <c r="AE1098" s="16"/>
      <c r="AF1098" s="15" t="s">
        <v>995</v>
      </c>
      <c r="AG1098" s="16" t="b">
        <v>0</v>
      </c>
      <c r="AH1098" s="15" t="s">
        <v>995</v>
      </c>
      <c r="AI1098" s="15" t="s">
        <v>995</v>
      </c>
      <c r="AJ1098" s="15" t="s">
        <v>995</v>
      </c>
      <c r="AK1098" s="16" t="b">
        <v>0</v>
      </c>
      <c r="AL1098" s="16" t="b">
        <v>0</v>
      </c>
      <c r="AM1098" s="15" t="s">
        <v>1042</v>
      </c>
      <c r="AN1098" s="15" t="s">
        <v>10351</v>
      </c>
      <c r="AO1098" s="15" t="s">
        <v>1226</v>
      </c>
      <c r="AP1098" s="15" t="s">
        <v>6450</v>
      </c>
      <c r="AQ1098" s="15" t="s">
        <v>1008</v>
      </c>
      <c r="AR1098" s="16"/>
    </row>
    <row r="1099" spans="1:44" ht="15.5" x14ac:dyDescent="0.35">
      <c r="A1099" s="15" t="s">
        <v>10352</v>
      </c>
      <c r="B1099" s="15" t="s">
        <v>10353</v>
      </c>
      <c r="C1099" s="15" t="s">
        <v>10354</v>
      </c>
      <c r="D1099" s="16"/>
      <c r="E1099" s="17">
        <v>8</v>
      </c>
      <c r="F1099" s="17">
        <v>3</v>
      </c>
      <c r="G1099" s="15" t="s">
        <v>1034</v>
      </c>
      <c r="H1099" s="15" t="s">
        <v>995</v>
      </c>
      <c r="I1099" s="15" t="s">
        <v>995</v>
      </c>
      <c r="J1099" s="15" t="s">
        <v>995</v>
      </c>
      <c r="K1099" s="15" t="s">
        <v>996</v>
      </c>
      <c r="L1099" s="15" t="s">
        <v>995</v>
      </c>
      <c r="M1099" s="15" t="s">
        <v>997</v>
      </c>
      <c r="N1099" s="15" t="s">
        <v>10355</v>
      </c>
      <c r="O1099" s="15" t="s">
        <v>11</v>
      </c>
      <c r="P1099" s="15" t="s">
        <v>538</v>
      </c>
      <c r="Q1099" s="15" t="s">
        <v>537</v>
      </c>
      <c r="R1099" s="15" t="s">
        <v>4238</v>
      </c>
      <c r="S1099" s="15" t="s">
        <v>10342</v>
      </c>
      <c r="T1099" s="15" t="s">
        <v>1001</v>
      </c>
      <c r="U1099" s="15" t="s">
        <v>10343</v>
      </c>
      <c r="V1099" s="15" t="s">
        <v>10356</v>
      </c>
      <c r="W1099" s="15" t="s">
        <v>995</v>
      </c>
      <c r="X1099" s="18" t="s">
        <v>10357</v>
      </c>
      <c r="Y1099" s="15" t="s">
        <v>9624</v>
      </c>
      <c r="Z1099" s="17">
        <v>0</v>
      </c>
      <c r="AA1099" s="17">
        <v>1</v>
      </c>
      <c r="AB1099" s="16"/>
      <c r="AC1099" s="16"/>
      <c r="AD1099" s="16"/>
      <c r="AE1099" s="16"/>
      <c r="AF1099" s="15" t="s">
        <v>995</v>
      </c>
      <c r="AG1099" s="16" t="b">
        <v>0</v>
      </c>
      <c r="AH1099" s="15" t="s">
        <v>995</v>
      </c>
      <c r="AI1099" s="15" t="s">
        <v>995</v>
      </c>
      <c r="AJ1099" s="15" t="s">
        <v>995</v>
      </c>
      <c r="AK1099" s="16" t="b">
        <v>0</v>
      </c>
      <c r="AL1099" s="16" t="b">
        <v>0</v>
      </c>
      <c r="AM1099" s="16"/>
      <c r="AN1099" s="15" t="s">
        <v>10358</v>
      </c>
      <c r="AO1099" s="15" t="s">
        <v>1067</v>
      </c>
      <c r="AP1099" s="15" t="s">
        <v>1007</v>
      </c>
      <c r="AQ1099" s="15" t="s">
        <v>1008</v>
      </c>
      <c r="AR1099" s="16"/>
    </row>
    <row r="1100" spans="1:44" ht="15.5" x14ac:dyDescent="0.35">
      <c r="A1100" s="15" t="s">
        <v>10359</v>
      </c>
      <c r="B1100" s="15" t="s">
        <v>10360</v>
      </c>
      <c r="C1100" s="15" t="s">
        <v>10361</v>
      </c>
      <c r="D1100" s="16"/>
      <c r="E1100" s="17">
        <v>8</v>
      </c>
      <c r="F1100" s="17">
        <v>3</v>
      </c>
      <c r="G1100" s="15" t="s">
        <v>3585</v>
      </c>
      <c r="H1100" s="15" t="s">
        <v>995</v>
      </c>
      <c r="I1100" s="15" t="s">
        <v>10362</v>
      </c>
      <c r="J1100" s="15" t="s">
        <v>10363</v>
      </c>
      <c r="K1100" s="15" t="s">
        <v>10364</v>
      </c>
      <c r="L1100" s="15" t="s">
        <v>995</v>
      </c>
      <c r="M1100" s="15" t="s">
        <v>997</v>
      </c>
      <c r="N1100" s="15" t="s">
        <v>10365</v>
      </c>
      <c r="O1100" s="15" t="s">
        <v>11</v>
      </c>
      <c r="P1100" s="15" t="s">
        <v>538</v>
      </c>
      <c r="Q1100" s="15" t="s">
        <v>537</v>
      </c>
      <c r="R1100" s="15" t="s">
        <v>4238</v>
      </c>
      <c r="S1100" s="15" t="s">
        <v>10342</v>
      </c>
      <c r="T1100" s="15" t="s">
        <v>1001</v>
      </c>
      <c r="U1100" s="15" t="s">
        <v>10343</v>
      </c>
      <c r="V1100" s="15" t="s">
        <v>10366</v>
      </c>
      <c r="W1100" s="15" t="s">
        <v>995</v>
      </c>
      <c r="X1100" s="18" t="s">
        <v>10367</v>
      </c>
      <c r="Y1100" s="15" t="s">
        <v>9624</v>
      </c>
      <c r="Z1100" s="17">
        <v>0</v>
      </c>
      <c r="AA1100" s="17">
        <v>1</v>
      </c>
      <c r="AB1100" s="16"/>
      <c r="AC1100" s="16"/>
      <c r="AD1100" s="16"/>
      <c r="AE1100" s="16"/>
      <c r="AF1100" s="15" t="s">
        <v>995</v>
      </c>
      <c r="AG1100" s="16" t="b">
        <v>0</v>
      </c>
      <c r="AH1100" s="15" t="s">
        <v>995</v>
      </c>
      <c r="AI1100" s="15" t="s">
        <v>995</v>
      </c>
      <c r="AJ1100" s="15" t="s">
        <v>995</v>
      </c>
      <c r="AK1100" s="16" t="b">
        <v>0</v>
      </c>
      <c r="AL1100" s="16" t="b">
        <v>0</v>
      </c>
      <c r="AM1100" s="16"/>
      <c r="AN1100" s="15" t="s">
        <v>10368</v>
      </c>
      <c r="AO1100" s="15" t="s">
        <v>1019</v>
      </c>
      <c r="AP1100" s="15" t="s">
        <v>1007</v>
      </c>
      <c r="AQ1100" s="15" t="s">
        <v>1008</v>
      </c>
      <c r="AR1100" s="16"/>
    </row>
    <row r="1101" spans="1:44" ht="15.5" x14ac:dyDescent="0.35">
      <c r="A1101" s="15" t="s">
        <v>10369</v>
      </c>
      <c r="B1101" s="15" t="s">
        <v>10370</v>
      </c>
      <c r="C1101" s="15" t="s">
        <v>10371</v>
      </c>
      <c r="D1101" s="16"/>
      <c r="E1101" s="17">
        <v>8</v>
      </c>
      <c r="F1101" s="17">
        <v>3</v>
      </c>
      <c r="G1101" s="15" t="s">
        <v>1061</v>
      </c>
      <c r="H1101" s="15" t="s">
        <v>995</v>
      </c>
      <c r="I1101" s="15" t="s">
        <v>995</v>
      </c>
      <c r="J1101" s="15" t="s">
        <v>10363</v>
      </c>
      <c r="K1101" s="15" t="s">
        <v>10364</v>
      </c>
      <c r="L1101" s="15" t="s">
        <v>995</v>
      </c>
      <c r="M1101" s="15" t="s">
        <v>997</v>
      </c>
      <c r="N1101" s="15" t="s">
        <v>10372</v>
      </c>
      <c r="O1101" s="15" t="s">
        <v>11</v>
      </c>
      <c r="P1101" s="15" t="s">
        <v>538</v>
      </c>
      <c r="Q1101" s="15" t="s">
        <v>537</v>
      </c>
      <c r="R1101" s="15" t="s">
        <v>4238</v>
      </c>
      <c r="S1101" s="15" t="s">
        <v>10342</v>
      </c>
      <c r="T1101" s="15" t="s">
        <v>1001</v>
      </c>
      <c r="U1101" s="15" t="s">
        <v>10343</v>
      </c>
      <c r="V1101" s="15" t="s">
        <v>10373</v>
      </c>
      <c r="W1101" s="15" t="s">
        <v>995</v>
      </c>
      <c r="X1101" s="18" t="s">
        <v>995</v>
      </c>
      <c r="Y1101" s="15" t="s">
        <v>9624</v>
      </c>
      <c r="Z1101" s="17">
        <v>2</v>
      </c>
      <c r="AA1101" s="17">
        <v>1</v>
      </c>
      <c r="AB1101" s="16"/>
      <c r="AC1101" s="16"/>
      <c r="AD1101" s="16"/>
      <c r="AE1101" s="16"/>
      <c r="AF1101" s="15" t="s">
        <v>995</v>
      </c>
      <c r="AG1101" s="16" t="b">
        <v>0</v>
      </c>
      <c r="AH1101" s="15" t="s">
        <v>995</v>
      </c>
      <c r="AI1101" s="15" t="s">
        <v>995</v>
      </c>
      <c r="AJ1101" s="15" t="s">
        <v>995</v>
      </c>
      <c r="AK1101" s="16" t="b">
        <v>0</v>
      </c>
      <c r="AL1101" s="16" t="b">
        <v>1</v>
      </c>
      <c r="AM1101" s="16"/>
      <c r="AN1101" s="15" t="s">
        <v>10374</v>
      </c>
      <c r="AO1101" s="15" t="s">
        <v>1067</v>
      </c>
      <c r="AP1101" s="15" t="s">
        <v>1007</v>
      </c>
      <c r="AQ1101" s="15" t="s">
        <v>1008</v>
      </c>
      <c r="AR1101" s="15" t="s">
        <v>1550</v>
      </c>
    </row>
    <row r="1102" spans="1:44" ht="15.5" x14ac:dyDescent="0.35">
      <c r="A1102" s="15" t="s">
        <v>10375</v>
      </c>
      <c r="B1102" s="15" t="s">
        <v>10376</v>
      </c>
      <c r="C1102" s="15" t="s">
        <v>10377</v>
      </c>
      <c r="D1102" s="17">
        <v>0.55494223399999998</v>
      </c>
      <c r="E1102" s="17">
        <v>6</v>
      </c>
      <c r="F1102" s="17">
        <v>3</v>
      </c>
      <c r="G1102" s="15" t="s">
        <v>994</v>
      </c>
      <c r="H1102" s="15" t="s">
        <v>995</v>
      </c>
      <c r="I1102" s="15" t="s">
        <v>995</v>
      </c>
      <c r="J1102" s="15" t="s">
        <v>995</v>
      </c>
      <c r="K1102" s="15" t="s">
        <v>996</v>
      </c>
      <c r="L1102" s="15" t="s">
        <v>995</v>
      </c>
      <c r="M1102" s="15" t="s">
        <v>997</v>
      </c>
      <c r="N1102" s="15" t="s">
        <v>10378</v>
      </c>
      <c r="O1102" s="15" t="s">
        <v>11</v>
      </c>
      <c r="P1102" s="15" t="s">
        <v>538</v>
      </c>
      <c r="Q1102" s="15" t="s">
        <v>537</v>
      </c>
      <c r="R1102" s="15" t="s">
        <v>4238</v>
      </c>
      <c r="S1102" s="15" t="s">
        <v>10342</v>
      </c>
      <c r="T1102" s="15" t="s">
        <v>1001</v>
      </c>
      <c r="U1102" s="15" t="s">
        <v>10230</v>
      </c>
      <c r="V1102" s="15" t="s">
        <v>10379</v>
      </c>
      <c r="W1102" s="15" t="s">
        <v>995</v>
      </c>
      <c r="X1102" s="18" t="s">
        <v>995</v>
      </c>
      <c r="Y1102" s="15" t="s">
        <v>9624</v>
      </c>
      <c r="Z1102" s="17">
        <v>0</v>
      </c>
      <c r="AA1102" s="17">
        <v>1</v>
      </c>
      <c r="AB1102" s="16"/>
      <c r="AC1102" s="16"/>
      <c r="AD1102" s="16"/>
      <c r="AE1102" s="16"/>
      <c r="AF1102" s="15" t="s">
        <v>995</v>
      </c>
      <c r="AG1102" s="16" t="b">
        <v>0</v>
      </c>
      <c r="AH1102" s="15" t="s">
        <v>995</v>
      </c>
      <c r="AI1102" s="15" t="s">
        <v>995</v>
      </c>
      <c r="AJ1102" s="15" t="s">
        <v>995</v>
      </c>
      <c r="AK1102" s="16" t="b">
        <v>0</v>
      </c>
      <c r="AL1102" s="16" t="b">
        <v>1</v>
      </c>
      <c r="AM1102" s="16"/>
      <c r="AN1102" s="15" t="s">
        <v>1508</v>
      </c>
      <c r="AO1102" s="15" t="s">
        <v>1019</v>
      </c>
      <c r="AP1102" s="15" t="s">
        <v>1007</v>
      </c>
      <c r="AQ1102" s="15" t="s">
        <v>1008</v>
      </c>
      <c r="AR1102" s="16"/>
    </row>
    <row r="1103" spans="1:44" ht="15.5" x14ac:dyDescent="0.35">
      <c r="A1103" s="15" t="s">
        <v>10380</v>
      </c>
      <c r="B1103" s="15" t="s">
        <v>10381</v>
      </c>
      <c r="C1103" s="15" t="s">
        <v>10382</v>
      </c>
      <c r="D1103" s="17">
        <v>0.59512195099999998</v>
      </c>
      <c r="E1103" s="17">
        <v>10</v>
      </c>
      <c r="F1103" s="17">
        <v>4</v>
      </c>
      <c r="G1103" s="15" t="s">
        <v>1115</v>
      </c>
      <c r="H1103" s="15" t="s">
        <v>995</v>
      </c>
      <c r="I1103" s="15" t="s">
        <v>995</v>
      </c>
      <c r="J1103" s="15" t="s">
        <v>995</v>
      </c>
      <c r="K1103" s="15" t="s">
        <v>996</v>
      </c>
      <c r="L1103" s="15" t="s">
        <v>995</v>
      </c>
      <c r="M1103" s="15" t="s">
        <v>997</v>
      </c>
      <c r="N1103" s="15" t="s">
        <v>10383</v>
      </c>
      <c r="O1103" s="15" t="s">
        <v>11</v>
      </c>
      <c r="P1103" s="15" t="s">
        <v>538</v>
      </c>
      <c r="Q1103" s="15" t="s">
        <v>537</v>
      </c>
      <c r="R1103" s="15" t="s">
        <v>4238</v>
      </c>
      <c r="S1103" s="15" t="s">
        <v>10342</v>
      </c>
      <c r="T1103" s="15" t="s">
        <v>1001</v>
      </c>
      <c r="U1103" s="15" t="s">
        <v>10384</v>
      </c>
      <c r="V1103" s="15" t="s">
        <v>10385</v>
      </c>
      <c r="W1103" s="15" t="s">
        <v>995</v>
      </c>
      <c r="X1103" s="18" t="s">
        <v>10386</v>
      </c>
      <c r="Y1103" s="15" t="s">
        <v>9624</v>
      </c>
      <c r="Z1103" s="17">
        <v>0</v>
      </c>
      <c r="AA1103" s="17">
        <v>1</v>
      </c>
      <c r="AB1103" s="16"/>
      <c r="AC1103" s="16"/>
      <c r="AD1103" s="16"/>
      <c r="AE1103" s="16"/>
      <c r="AF1103" s="15" t="s">
        <v>995</v>
      </c>
      <c r="AG1103" s="16" t="b">
        <v>0</v>
      </c>
      <c r="AH1103" s="15" t="s">
        <v>995</v>
      </c>
      <c r="AI1103" s="15" t="s">
        <v>995</v>
      </c>
      <c r="AJ1103" s="15" t="s">
        <v>995</v>
      </c>
      <c r="AK1103" s="16" t="b">
        <v>0</v>
      </c>
      <c r="AL1103" s="16" t="b">
        <v>0</v>
      </c>
      <c r="AM1103" s="16"/>
      <c r="AN1103" s="15" t="s">
        <v>7016</v>
      </c>
      <c r="AO1103" s="15" t="s">
        <v>1171</v>
      </c>
      <c r="AP1103" s="15" t="s">
        <v>1007</v>
      </c>
      <c r="AQ1103" s="15" t="s">
        <v>1008</v>
      </c>
      <c r="AR1103" s="16"/>
    </row>
    <row r="1104" spans="1:44" ht="15.5" x14ac:dyDescent="0.35">
      <c r="A1104" s="15" t="s">
        <v>10387</v>
      </c>
      <c r="B1104" s="15" t="s">
        <v>10388</v>
      </c>
      <c r="C1104" s="15" t="s">
        <v>10389</v>
      </c>
      <c r="D1104" s="16"/>
      <c r="E1104" s="17">
        <v>15</v>
      </c>
      <c r="F1104" s="17">
        <v>5</v>
      </c>
      <c r="G1104" s="15" t="s">
        <v>994</v>
      </c>
      <c r="H1104" s="15" t="s">
        <v>995</v>
      </c>
      <c r="I1104" s="15" t="s">
        <v>995</v>
      </c>
      <c r="J1104" s="15" t="s">
        <v>995</v>
      </c>
      <c r="K1104" s="15" t="s">
        <v>996</v>
      </c>
      <c r="L1104" s="15" t="s">
        <v>995</v>
      </c>
      <c r="M1104" s="15" t="s">
        <v>997</v>
      </c>
      <c r="N1104" s="15" t="s">
        <v>10390</v>
      </c>
      <c r="O1104" s="15" t="s">
        <v>11</v>
      </c>
      <c r="P1104" s="15" t="s">
        <v>538</v>
      </c>
      <c r="Q1104" s="15" t="s">
        <v>537</v>
      </c>
      <c r="R1104" s="15" t="s">
        <v>4238</v>
      </c>
      <c r="S1104" s="15" t="s">
        <v>10342</v>
      </c>
      <c r="T1104" s="15" t="s">
        <v>1001</v>
      </c>
      <c r="U1104" s="15" t="s">
        <v>10391</v>
      </c>
      <c r="V1104" s="15" t="s">
        <v>10392</v>
      </c>
      <c r="W1104" s="15" t="s">
        <v>995</v>
      </c>
      <c r="X1104" s="18" t="s">
        <v>10393</v>
      </c>
      <c r="Y1104" s="15" t="s">
        <v>9624</v>
      </c>
      <c r="Z1104" s="17">
        <v>0</v>
      </c>
      <c r="AA1104" s="17">
        <v>1</v>
      </c>
      <c r="AB1104" s="16"/>
      <c r="AC1104" s="16"/>
      <c r="AD1104" s="16"/>
      <c r="AE1104" s="16"/>
      <c r="AF1104" s="15" t="s">
        <v>995</v>
      </c>
      <c r="AG1104" s="16" t="b">
        <v>0</v>
      </c>
      <c r="AH1104" s="15" t="s">
        <v>995</v>
      </c>
      <c r="AI1104" s="15" t="s">
        <v>995</v>
      </c>
      <c r="AJ1104" s="15" t="s">
        <v>995</v>
      </c>
      <c r="AK1104" s="16" t="b">
        <v>0</v>
      </c>
      <c r="AL1104" s="16" t="b">
        <v>0</v>
      </c>
      <c r="AM1104" s="16"/>
      <c r="AN1104" s="15" t="s">
        <v>1767</v>
      </c>
      <c r="AO1104" s="15" t="s">
        <v>1067</v>
      </c>
      <c r="AP1104" s="15" t="s">
        <v>1007</v>
      </c>
      <c r="AQ1104" s="15" t="s">
        <v>1008</v>
      </c>
      <c r="AR1104" s="16"/>
    </row>
    <row r="1105" spans="1:44" ht="15.5" x14ac:dyDescent="0.35">
      <c r="A1105" s="15" t="s">
        <v>10394</v>
      </c>
      <c r="B1105" s="15" t="s">
        <v>10395</v>
      </c>
      <c r="C1105" s="15" t="s">
        <v>10396</v>
      </c>
      <c r="D1105" s="17">
        <v>0.55494223399999998</v>
      </c>
      <c r="E1105" s="17">
        <v>6</v>
      </c>
      <c r="F1105" s="17">
        <v>3</v>
      </c>
      <c r="G1105" s="15" t="s">
        <v>994</v>
      </c>
      <c r="H1105" s="15" t="s">
        <v>995</v>
      </c>
      <c r="I1105" s="15" t="s">
        <v>995</v>
      </c>
      <c r="J1105" s="15" t="s">
        <v>995</v>
      </c>
      <c r="K1105" s="15" t="s">
        <v>996</v>
      </c>
      <c r="L1105" s="15" t="s">
        <v>995</v>
      </c>
      <c r="M1105" s="15" t="s">
        <v>997</v>
      </c>
      <c r="N1105" s="15" t="s">
        <v>10397</v>
      </c>
      <c r="O1105" s="15" t="s">
        <v>11</v>
      </c>
      <c r="P1105" s="15" t="s">
        <v>538</v>
      </c>
      <c r="Q1105" s="15" t="s">
        <v>537</v>
      </c>
      <c r="R1105" s="15" t="s">
        <v>4238</v>
      </c>
      <c r="S1105" s="15" t="s">
        <v>10342</v>
      </c>
      <c r="T1105" s="15" t="s">
        <v>1001</v>
      </c>
      <c r="U1105" s="15" t="s">
        <v>10230</v>
      </c>
      <c r="V1105" s="15" t="s">
        <v>10398</v>
      </c>
      <c r="W1105" s="15" t="s">
        <v>995</v>
      </c>
      <c r="X1105" s="18" t="s">
        <v>10399</v>
      </c>
      <c r="Y1105" s="15" t="s">
        <v>9624</v>
      </c>
      <c r="Z1105" s="17">
        <v>0</v>
      </c>
      <c r="AA1105" s="17">
        <v>1</v>
      </c>
      <c r="AB1105" s="16"/>
      <c r="AC1105" s="16"/>
      <c r="AD1105" s="16"/>
      <c r="AE1105" s="16"/>
      <c r="AF1105" s="15" t="s">
        <v>995</v>
      </c>
      <c r="AG1105" s="16" t="b">
        <v>0</v>
      </c>
      <c r="AH1105" s="15" t="s">
        <v>995</v>
      </c>
      <c r="AI1105" s="15" t="s">
        <v>995</v>
      </c>
      <c r="AJ1105" s="15" t="s">
        <v>995</v>
      </c>
      <c r="AK1105" s="16" t="b">
        <v>0</v>
      </c>
      <c r="AL1105" s="16" t="b">
        <v>0</v>
      </c>
      <c r="AM1105" s="16"/>
      <c r="AN1105" s="15" t="s">
        <v>1767</v>
      </c>
      <c r="AO1105" s="15" t="s">
        <v>1067</v>
      </c>
      <c r="AP1105" s="15" t="s">
        <v>1007</v>
      </c>
      <c r="AQ1105" s="15" t="s">
        <v>1008</v>
      </c>
      <c r="AR1105" s="16"/>
    </row>
    <row r="1106" spans="1:44" ht="15.5" x14ac:dyDescent="0.35">
      <c r="A1106" s="15" t="s">
        <v>10400</v>
      </c>
      <c r="B1106" s="15" t="s">
        <v>10401</v>
      </c>
      <c r="C1106" s="15" t="s">
        <v>10402</v>
      </c>
      <c r="D1106" s="16"/>
      <c r="E1106" s="17">
        <v>8</v>
      </c>
      <c r="F1106" s="17">
        <v>3</v>
      </c>
      <c r="G1106" s="15" t="s">
        <v>3585</v>
      </c>
      <c r="H1106" s="15" t="s">
        <v>995</v>
      </c>
      <c r="I1106" s="15" t="s">
        <v>995</v>
      </c>
      <c r="J1106" s="15" t="s">
        <v>995</v>
      </c>
      <c r="K1106" s="15" t="s">
        <v>996</v>
      </c>
      <c r="L1106" s="15" t="s">
        <v>995</v>
      </c>
      <c r="M1106" s="15" t="s">
        <v>997</v>
      </c>
      <c r="N1106" s="15" t="s">
        <v>10403</v>
      </c>
      <c r="O1106" s="15" t="s">
        <v>11</v>
      </c>
      <c r="P1106" s="15" t="s">
        <v>538</v>
      </c>
      <c r="Q1106" s="15" t="s">
        <v>537</v>
      </c>
      <c r="R1106" s="15" t="s">
        <v>4238</v>
      </c>
      <c r="S1106" s="15" t="s">
        <v>10342</v>
      </c>
      <c r="T1106" s="15" t="s">
        <v>1001</v>
      </c>
      <c r="U1106" s="15" t="s">
        <v>10343</v>
      </c>
      <c r="V1106" s="15" t="s">
        <v>10344</v>
      </c>
      <c r="W1106" s="15" t="s">
        <v>995</v>
      </c>
      <c r="X1106" s="18" t="s">
        <v>10404</v>
      </c>
      <c r="Y1106" s="15" t="s">
        <v>9624</v>
      </c>
      <c r="Z1106" s="17">
        <v>0</v>
      </c>
      <c r="AA1106" s="17">
        <v>1</v>
      </c>
      <c r="AB1106" s="16"/>
      <c r="AC1106" s="16"/>
      <c r="AD1106" s="16"/>
      <c r="AE1106" s="16"/>
      <c r="AF1106" s="15" t="s">
        <v>995</v>
      </c>
      <c r="AG1106" s="16" t="b">
        <v>0</v>
      </c>
      <c r="AH1106" s="15" t="s">
        <v>995</v>
      </c>
      <c r="AI1106" s="15" t="s">
        <v>995</v>
      </c>
      <c r="AJ1106" s="15" t="s">
        <v>995</v>
      </c>
      <c r="AK1106" s="16" t="b">
        <v>0</v>
      </c>
      <c r="AL1106" s="16" t="b">
        <v>0</v>
      </c>
      <c r="AM1106" s="16"/>
      <c r="AN1106" s="15" t="s">
        <v>1179</v>
      </c>
      <c r="AO1106" s="15" t="s">
        <v>1019</v>
      </c>
      <c r="AP1106" s="15" t="s">
        <v>1007</v>
      </c>
      <c r="AQ1106" s="15" t="s">
        <v>1008</v>
      </c>
      <c r="AR1106" s="16"/>
    </row>
    <row r="1107" spans="1:44" ht="15.5" x14ac:dyDescent="0.35">
      <c r="A1107" s="15" t="s">
        <v>10405</v>
      </c>
      <c r="B1107" s="15" t="s">
        <v>10406</v>
      </c>
      <c r="C1107" s="15" t="s">
        <v>10407</v>
      </c>
      <c r="D1107" s="17">
        <v>0.48536585399999999</v>
      </c>
      <c r="E1107" s="17">
        <v>21</v>
      </c>
      <c r="F1107" s="17">
        <v>7</v>
      </c>
      <c r="G1107" s="15" t="s">
        <v>1034</v>
      </c>
      <c r="H1107" s="15" t="s">
        <v>995</v>
      </c>
      <c r="I1107" s="15" t="s">
        <v>995</v>
      </c>
      <c r="J1107" s="15" t="s">
        <v>995</v>
      </c>
      <c r="K1107" s="15" t="s">
        <v>996</v>
      </c>
      <c r="L1107" s="15" t="s">
        <v>995</v>
      </c>
      <c r="M1107" s="15" t="s">
        <v>1139</v>
      </c>
      <c r="N1107" s="15" t="s">
        <v>10408</v>
      </c>
      <c r="O1107" s="15" t="s">
        <v>11</v>
      </c>
      <c r="P1107" s="15" t="s">
        <v>538</v>
      </c>
      <c r="Q1107" s="15" t="s">
        <v>537</v>
      </c>
      <c r="R1107" s="15" t="s">
        <v>4238</v>
      </c>
      <c r="S1107" s="15" t="s">
        <v>10342</v>
      </c>
      <c r="T1107" s="15" t="s">
        <v>1001</v>
      </c>
      <c r="U1107" s="15" t="s">
        <v>10049</v>
      </c>
      <c r="V1107" s="15" t="s">
        <v>10409</v>
      </c>
      <c r="W1107" s="15" t="s">
        <v>995</v>
      </c>
      <c r="X1107" s="18" t="s">
        <v>10410</v>
      </c>
      <c r="Y1107" s="15" t="s">
        <v>9624</v>
      </c>
      <c r="Z1107" s="17">
        <v>0</v>
      </c>
      <c r="AA1107" s="17">
        <v>1</v>
      </c>
      <c r="AB1107" s="16"/>
      <c r="AC1107" s="16"/>
      <c r="AD1107" s="16"/>
      <c r="AE1107" s="16"/>
      <c r="AF1107" s="15" t="s">
        <v>995</v>
      </c>
      <c r="AG1107" s="16" t="b">
        <v>0</v>
      </c>
      <c r="AH1107" s="15" t="s">
        <v>995</v>
      </c>
      <c r="AI1107" s="15" t="s">
        <v>995</v>
      </c>
      <c r="AJ1107" s="15" t="s">
        <v>995</v>
      </c>
      <c r="AK1107" s="16" t="b">
        <v>0</v>
      </c>
      <c r="AL1107" s="16" t="b">
        <v>0</v>
      </c>
      <c r="AM1107" s="16"/>
      <c r="AN1107" s="15" t="s">
        <v>10411</v>
      </c>
      <c r="AO1107" s="15" t="s">
        <v>1139</v>
      </c>
      <c r="AP1107" s="15" t="s">
        <v>1007</v>
      </c>
      <c r="AQ1107" s="15" t="s">
        <v>1008</v>
      </c>
      <c r="AR1107" s="16"/>
    </row>
    <row r="1108" spans="1:44" ht="15.5" x14ac:dyDescent="0.35">
      <c r="A1108" s="15" t="s">
        <v>10412</v>
      </c>
      <c r="B1108" s="15" t="s">
        <v>10413</v>
      </c>
      <c r="C1108" s="15" t="s">
        <v>10414</v>
      </c>
      <c r="D1108" s="16"/>
      <c r="E1108" s="17">
        <v>8</v>
      </c>
      <c r="F1108" s="17">
        <v>3</v>
      </c>
      <c r="G1108" s="15" t="s">
        <v>14</v>
      </c>
      <c r="H1108" s="15" t="s">
        <v>9953</v>
      </c>
      <c r="I1108" s="15" t="s">
        <v>10415</v>
      </c>
      <c r="J1108" s="15" t="s">
        <v>995</v>
      </c>
      <c r="K1108" s="15" t="s">
        <v>996</v>
      </c>
      <c r="L1108" s="15" t="s">
        <v>995</v>
      </c>
      <c r="M1108" s="15" t="s">
        <v>997</v>
      </c>
      <c r="N1108" s="15" t="s">
        <v>10416</v>
      </c>
      <c r="O1108" s="15" t="s">
        <v>11</v>
      </c>
      <c r="P1108" s="15" t="s">
        <v>538</v>
      </c>
      <c r="Q1108" s="15" t="s">
        <v>537</v>
      </c>
      <c r="R1108" s="15" t="s">
        <v>4238</v>
      </c>
      <c r="S1108" s="15" t="s">
        <v>10342</v>
      </c>
      <c r="T1108" s="15" t="s">
        <v>1001</v>
      </c>
      <c r="U1108" s="15" t="s">
        <v>10343</v>
      </c>
      <c r="V1108" s="15" t="s">
        <v>10417</v>
      </c>
      <c r="W1108" s="15" t="s">
        <v>995</v>
      </c>
      <c r="X1108" s="18" t="s">
        <v>10418</v>
      </c>
      <c r="Y1108" s="15" t="s">
        <v>9624</v>
      </c>
      <c r="Z1108" s="17">
        <v>0</v>
      </c>
      <c r="AA1108" s="17">
        <v>1</v>
      </c>
      <c r="AB1108" s="17">
        <v>1</v>
      </c>
      <c r="AC1108" s="16"/>
      <c r="AD1108" s="16"/>
      <c r="AE1108" s="16"/>
      <c r="AF1108" s="15" t="s">
        <v>995</v>
      </c>
      <c r="AG1108" s="16" t="b">
        <v>0</v>
      </c>
      <c r="AH1108" s="15" t="s">
        <v>1115</v>
      </c>
      <c r="AI1108" s="15" t="s">
        <v>995</v>
      </c>
      <c r="AJ1108" s="15" t="s">
        <v>995</v>
      </c>
      <c r="AK1108" s="16" t="b">
        <v>0</v>
      </c>
      <c r="AL1108" s="16" t="b">
        <v>0</v>
      </c>
      <c r="AM1108" s="15" t="s">
        <v>1042</v>
      </c>
      <c r="AN1108" s="15" t="s">
        <v>10419</v>
      </c>
      <c r="AO1108" s="15" t="s">
        <v>997</v>
      </c>
      <c r="AP1108" s="15" t="s">
        <v>4021</v>
      </c>
      <c r="AQ1108" s="15" t="s">
        <v>1008</v>
      </c>
      <c r="AR1108" s="16"/>
    </row>
    <row r="1109" spans="1:44" ht="15.5" x14ac:dyDescent="0.35">
      <c r="A1109" s="15" t="s">
        <v>10420</v>
      </c>
      <c r="B1109" s="15" t="s">
        <v>10421</v>
      </c>
      <c r="C1109" s="15" t="s">
        <v>10422</v>
      </c>
      <c r="D1109" s="16"/>
      <c r="E1109" s="17">
        <v>8</v>
      </c>
      <c r="F1109" s="17">
        <v>3</v>
      </c>
      <c r="G1109" s="15" t="s">
        <v>994</v>
      </c>
      <c r="H1109" s="15" t="s">
        <v>995</v>
      </c>
      <c r="I1109" s="15" t="s">
        <v>995</v>
      </c>
      <c r="J1109" s="15" t="s">
        <v>995</v>
      </c>
      <c r="K1109" s="15" t="s">
        <v>996</v>
      </c>
      <c r="L1109" s="15" t="s">
        <v>995</v>
      </c>
      <c r="M1109" s="15" t="s">
        <v>997</v>
      </c>
      <c r="N1109" s="15" t="s">
        <v>10423</v>
      </c>
      <c r="O1109" s="15" t="s">
        <v>11</v>
      </c>
      <c r="P1109" s="15" t="s">
        <v>538</v>
      </c>
      <c r="Q1109" s="15" t="s">
        <v>537</v>
      </c>
      <c r="R1109" s="15" t="s">
        <v>4238</v>
      </c>
      <c r="S1109" s="15" t="s">
        <v>10342</v>
      </c>
      <c r="T1109" s="15" t="s">
        <v>1001</v>
      </c>
      <c r="U1109" s="15" t="s">
        <v>10343</v>
      </c>
      <c r="V1109" s="15" t="s">
        <v>10424</v>
      </c>
      <c r="W1109" s="15" t="s">
        <v>995</v>
      </c>
      <c r="X1109" s="18" t="s">
        <v>10425</v>
      </c>
      <c r="Y1109" s="15" t="s">
        <v>9624</v>
      </c>
      <c r="Z1109" s="17">
        <v>0</v>
      </c>
      <c r="AA1109" s="17">
        <v>1</v>
      </c>
      <c r="AB1109" s="16"/>
      <c r="AC1109" s="16"/>
      <c r="AD1109" s="16"/>
      <c r="AE1109" s="16"/>
      <c r="AF1109" s="15" t="s">
        <v>995</v>
      </c>
      <c r="AG1109" s="16" t="b">
        <v>0</v>
      </c>
      <c r="AH1109" s="15" t="s">
        <v>995</v>
      </c>
      <c r="AI1109" s="15" t="s">
        <v>995</v>
      </c>
      <c r="AJ1109" s="15" t="s">
        <v>995</v>
      </c>
      <c r="AK1109" s="16" t="b">
        <v>0</v>
      </c>
      <c r="AL1109" s="16" t="b">
        <v>0</v>
      </c>
      <c r="AM1109" s="16"/>
      <c r="AN1109" s="15" t="s">
        <v>5093</v>
      </c>
      <c r="AO1109" s="15" t="s">
        <v>1214</v>
      </c>
      <c r="AP1109" s="15" t="s">
        <v>1007</v>
      </c>
      <c r="AQ1109" s="15" t="s">
        <v>1008</v>
      </c>
      <c r="AR1109" s="16"/>
    </row>
    <row r="1110" spans="1:44" ht="15.5" x14ac:dyDescent="0.35">
      <c r="A1110" s="15" t="s">
        <v>10426</v>
      </c>
      <c r="B1110" s="15" t="s">
        <v>10427</v>
      </c>
      <c r="C1110" s="15" t="s">
        <v>10428</v>
      </c>
      <c r="D1110" s="17">
        <v>0.48536585399999999</v>
      </c>
      <c r="E1110" s="17">
        <v>21</v>
      </c>
      <c r="F1110" s="17">
        <v>7</v>
      </c>
      <c r="G1110" s="15" t="s">
        <v>1115</v>
      </c>
      <c r="H1110" s="15" t="s">
        <v>995</v>
      </c>
      <c r="I1110" s="15" t="s">
        <v>995</v>
      </c>
      <c r="J1110" s="15" t="s">
        <v>995</v>
      </c>
      <c r="K1110" s="15" t="s">
        <v>996</v>
      </c>
      <c r="L1110" s="15" t="s">
        <v>995</v>
      </c>
      <c r="M1110" s="15" t="s">
        <v>997</v>
      </c>
      <c r="N1110" s="15" t="s">
        <v>10429</v>
      </c>
      <c r="O1110" s="15" t="s">
        <v>11</v>
      </c>
      <c r="P1110" s="15" t="s">
        <v>538</v>
      </c>
      <c r="Q1110" s="15" t="s">
        <v>537</v>
      </c>
      <c r="R1110" s="15" t="s">
        <v>4238</v>
      </c>
      <c r="S1110" s="15" t="s">
        <v>10342</v>
      </c>
      <c r="T1110" s="15" t="s">
        <v>1001</v>
      </c>
      <c r="U1110" s="15" t="s">
        <v>10049</v>
      </c>
      <c r="V1110" s="15" t="s">
        <v>10430</v>
      </c>
      <c r="W1110" s="15" t="s">
        <v>995</v>
      </c>
      <c r="X1110" s="18" t="s">
        <v>10431</v>
      </c>
      <c r="Y1110" s="15" t="s">
        <v>9624</v>
      </c>
      <c r="Z1110" s="17">
        <v>0</v>
      </c>
      <c r="AA1110" s="17">
        <v>1</v>
      </c>
      <c r="AB1110" s="16"/>
      <c r="AC1110" s="16"/>
      <c r="AD1110" s="16"/>
      <c r="AE1110" s="16"/>
      <c r="AF1110" s="15" t="s">
        <v>995</v>
      </c>
      <c r="AG1110" s="16" t="b">
        <v>0</v>
      </c>
      <c r="AH1110" s="15" t="s">
        <v>995</v>
      </c>
      <c r="AI1110" s="15" t="s">
        <v>995</v>
      </c>
      <c r="AJ1110" s="15" t="s">
        <v>995</v>
      </c>
      <c r="AK1110" s="16" t="b">
        <v>0</v>
      </c>
      <c r="AL1110" s="16" t="b">
        <v>0</v>
      </c>
      <c r="AM1110" s="16"/>
      <c r="AN1110" s="15" t="s">
        <v>10432</v>
      </c>
      <c r="AO1110" s="15" t="s">
        <v>1019</v>
      </c>
      <c r="AP1110" s="15" t="s">
        <v>1007</v>
      </c>
      <c r="AQ1110" s="15" t="s">
        <v>1008</v>
      </c>
      <c r="AR1110" s="16"/>
    </row>
    <row r="1111" spans="1:44" ht="15.5" x14ac:dyDescent="0.35">
      <c r="A1111" s="15" t="s">
        <v>10433</v>
      </c>
      <c r="B1111" s="15" t="s">
        <v>10434</v>
      </c>
      <c r="C1111" s="15" t="s">
        <v>10435</v>
      </c>
      <c r="D1111" s="17">
        <v>0.58664955100000005</v>
      </c>
      <c r="E1111" s="17">
        <v>9</v>
      </c>
      <c r="F1111" s="17">
        <v>4</v>
      </c>
      <c r="G1111" s="15" t="s">
        <v>994</v>
      </c>
      <c r="H1111" s="15" t="s">
        <v>995</v>
      </c>
      <c r="I1111" s="15" t="s">
        <v>995</v>
      </c>
      <c r="J1111" s="15" t="s">
        <v>995</v>
      </c>
      <c r="K1111" s="15" t="s">
        <v>996</v>
      </c>
      <c r="L1111" s="15" t="s">
        <v>995</v>
      </c>
      <c r="M1111" s="15" t="s">
        <v>997</v>
      </c>
      <c r="N1111" s="15" t="s">
        <v>10436</v>
      </c>
      <c r="O1111" s="15" t="s">
        <v>11</v>
      </c>
      <c r="P1111" s="15" t="s">
        <v>538</v>
      </c>
      <c r="Q1111" s="15" t="s">
        <v>537</v>
      </c>
      <c r="R1111" s="15" t="s">
        <v>4238</v>
      </c>
      <c r="S1111" s="15" t="s">
        <v>10342</v>
      </c>
      <c r="T1111" s="15" t="s">
        <v>1001</v>
      </c>
      <c r="U1111" s="15" t="s">
        <v>10061</v>
      </c>
      <c r="V1111" s="15" t="s">
        <v>10087</v>
      </c>
      <c r="W1111" s="15" t="s">
        <v>995</v>
      </c>
      <c r="X1111" s="18" t="s">
        <v>10437</v>
      </c>
      <c r="Y1111" s="15" t="s">
        <v>9624</v>
      </c>
      <c r="Z1111" s="17">
        <v>0</v>
      </c>
      <c r="AA1111" s="17">
        <v>1</v>
      </c>
      <c r="AB1111" s="16"/>
      <c r="AC1111" s="16"/>
      <c r="AD1111" s="16"/>
      <c r="AE1111" s="16"/>
      <c r="AF1111" s="15" t="s">
        <v>995</v>
      </c>
      <c r="AG1111" s="16" t="b">
        <v>0</v>
      </c>
      <c r="AH1111" s="15" t="s">
        <v>995</v>
      </c>
      <c r="AI1111" s="15" t="s">
        <v>995</v>
      </c>
      <c r="AJ1111" s="15" t="s">
        <v>995</v>
      </c>
      <c r="AK1111" s="16" t="b">
        <v>0</v>
      </c>
      <c r="AL1111" s="16" t="b">
        <v>0</v>
      </c>
      <c r="AM1111" s="16"/>
      <c r="AN1111" s="15" t="s">
        <v>1652</v>
      </c>
      <c r="AO1111" s="15" t="s">
        <v>1057</v>
      </c>
      <c r="AP1111" s="15" t="s">
        <v>1007</v>
      </c>
      <c r="AQ1111" s="15" t="s">
        <v>1008</v>
      </c>
      <c r="AR1111" s="16"/>
    </row>
    <row r="1112" spans="1:44" ht="15.5" x14ac:dyDescent="0.35">
      <c r="A1112" s="15" t="s">
        <v>10438</v>
      </c>
      <c r="B1112" s="15" t="s">
        <v>10439</v>
      </c>
      <c r="C1112" s="15" t="s">
        <v>10440</v>
      </c>
      <c r="D1112" s="17">
        <v>0.54390243900000002</v>
      </c>
      <c r="E1112" s="17">
        <v>5</v>
      </c>
      <c r="F1112" s="17">
        <v>2</v>
      </c>
      <c r="G1112" s="15" t="s">
        <v>994</v>
      </c>
      <c r="H1112" s="15" t="s">
        <v>995</v>
      </c>
      <c r="I1112" s="15" t="s">
        <v>995</v>
      </c>
      <c r="J1112" s="15" t="s">
        <v>995</v>
      </c>
      <c r="K1112" s="15" t="s">
        <v>996</v>
      </c>
      <c r="L1112" s="15" t="s">
        <v>995</v>
      </c>
      <c r="M1112" s="15" t="s">
        <v>997</v>
      </c>
      <c r="N1112" s="15" t="s">
        <v>10441</v>
      </c>
      <c r="O1112" s="15" t="s">
        <v>11</v>
      </c>
      <c r="P1112" s="15" t="s">
        <v>538</v>
      </c>
      <c r="Q1112" s="15" t="s">
        <v>537</v>
      </c>
      <c r="R1112" s="15" t="s">
        <v>4238</v>
      </c>
      <c r="S1112" s="15" t="s">
        <v>10342</v>
      </c>
      <c r="T1112" s="15" t="s">
        <v>1001</v>
      </c>
      <c r="U1112" s="15" t="s">
        <v>10442</v>
      </c>
      <c r="V1112" s="15" t="s">
        <v>10443</v>
      </c>
      <c r="W1112" s="15" t="s">
        <v>995</v>
      </c>
      <c r="X1112" s="18" t="s">
        <v>10444</v>
      </c>
      <c r="Y1112" s="15" t="s">
        <v>9624</v>
      </c>
      <c r="Z1112" s="17">
        <v>0</v>
      </c>
      <c r="AA1112" s="17">
        <v>1</v>
      </c>
      <c r="AB1112" s="16"/>
      <c r="AC1112" s="16"/>
      <c r="AD1112" s="16"/>
      <c r="AE1112" s="16"/>
      <c r="AF1112" s="15" t="s">
        <v>995</v>
      </c>
      <c r="AG1112" s="16" t="b">
        <v>0</v>
      </c>
      <c r="AH1112" s="15" t="s">
        <v>995</v>
      </c>
      <c r="AI1112" s="15" t="s">
        <v>995</v>
      </c>
      <c r="AJ1112" s="15" t="s">
        <v>995</v>
      </c>
      <c r="AK1112" s="16" t="b">
        <v>0</v>
      </c>
      <c r="AL1112" s="16" t="b">
        <v>0</v>
      </c>
      <c r="AM1112" s="16"/>
      <c r="AN1112" s="15" t="s">
        <v>10445</v>
      </c>
      <c r="AO1112" s="15" t="s">
        <v>1214</v>
      </c>
      <c r="AP1112" s="15" t="s">
        <v>1007</v>
      </c>
      <c r="AQ1112" s="15" t="s">
        <v>1008</v>
      </c>
      <c r="AR1112" s="16"/>
    </row>
    <row r="1113" spans="1:44" ht="15.5" x14ac:dyDescent="0.35">
      <c r="A1113" s="15" t="s">
        <v>10446</v>
      </c>
      <c r="B1113" s="15" t="s">
        <v>10447</v>
      </c>
      <c r="C1113" s="15" t="s">
        <v>10448</v>
      </c>
      <c r="D1113" s="16"/>
      <c r="E1113" s="17">
        <v>8</v>
      </c>
      <c r="F1113" s="17">
        <v>3</v>
      </c>
      <c r="G1113" s="15" t="s">
        <v>1034</v>
      </c>
      <c r="H1113" s="15" t="s">
        <v>995</v>
      </c>
      <c r="I1113" s="15" t="s">
        <v>995</v>
      </c>
      <c r="J1113" s="15" t="s">
        <v>995</v>
      </c>
      <c r="K1113" s="15" t="s">
        <v>996</v>
      </c>
      <c r="L1113" s="15" t="s">
        <v>995</v>
      </c>
      <c r="M1113" s="15" t="s">
        <v>997</v>
      </c>
      <c r="N1113" s="15" t="s">
        <v>10449</v>
      </c>
      <c r="O1113" s="15" t="s">
        <v>11</v>
      </c>
      <c r="P1113" s="15" t="s">
        <v>538</v>
      </c>
      <c r="Q1113" s="15" t="s">
        <v>537</v>
      </c>
      <c r="R1113" s="15" t="s">
        <v>4238</v>
      </c>
      <c r="S1113" s="15" t="s">
        <v>10342</v>
      </c>
      <c r="T1113" s="15" t="s">
        <v>1001</v>
      </c>
      <c r="U1113" s="15" t="s">
        <v>10343</v>
      </c>
      <c r="V1113" s="15" t="s">
        <v>10344</v>
      </c>
      <c r="W1113" s="15" t="s">
        <v>995</v>
      </c>
      <c r="X1113" s="18" t="s">
        <v>10450</v>
      </c>
      <c r="Y1113" s="15" t="s">
        <v>9624</v>
      </c>
      <c r="Z1113" s="17">
        <v>0</v>
      </c>
      <c r="AA1113" s="17">
        <v>1</v>
      </c>
      <c r="AB1113" s="16"/>
      <c r="AC1113" s="16"/>
      <c r="AD1113" s="16"/>
      <c r="AE1113" s="16"/>
      <c r="AF1113" s="15" t="s">
        <v>995</v>
      </c>
      <c r="AG1113" s="16" t="b">
        <v>0</v>
      </c>
      <c r="AH1113" s="15" t="s">
        <v>995</v>
      </c>
      <c r="AI1113" s="15" t="s">
        <v>995</v>
      </c>
      <c r="AJ1113" s="15" t="s">
        <v>995</v>
      </c>
      <c r="AK1113" s="16" t="b">
        <v>0</v>
      </c>
      <c r="AL1113" s="16" t="b">
        <v>0</v>
      </c>
      <c r="AM1113" s="16"/>
      <c r="AN1113" s="15" t="s">
        <v>10451</v>
      </c>
      <c r="AO1113" s="15" t="s">
        <v>1019</v>
      </c>
      <c r="AP1113" s="15" t="s">
        <v>1007</v>
      </c>
      <c r="AQ1113" s="15" t="s">
        <v>1008</v>
      </c>
      <c r="AR1113" s="16"/>
    </row>
    <row r="1114" spans="1:44" ht="15.5" x14ac:dyDescent="0.35">
      <c r="A1114" s="15" t="s">
        <v>10452</v>
      </c>
      <c r="B1114" s="15" t="s">
        <v>10453</v>
      </c>
      <c r="C1114" s="15" t="s">
        <v>10454</v>
      </c>
      <c r="D1114" s="17">
        <v>0.58664955100000005</v>
      </c>
      <c r="E1114" s="17">
        <v>9</v>
      </c>
      <c r="F1114" s="17">
        <v>4</v>
      </c>
      <c r="G1114" s="15" t="s">
        <v>1615</v>
      </c>
      <c r="H1114" s="15" t="s">
        <v>995</v>
      </c>
      <c r="I1114" s="15" t="s">
        <v>995</v>
      </c>
      <c r="J1114" s="15" t="s">
        <v>995</v>
      </c>
      <c r="K1114" s="15" t="s">
        <v>996</v>
      </c>
      <c r="L1114" s="15" t="s">
        <v>995</v>
      </c>
      <c r="M1114" s="15" t="s">
        <v>997</v>
      </c>
      <c r="N1114" s="15" t="s">
        <v>10455</v>
      </c>
      <c r="O1114" s="15" t="s">
        <v>11</v>
      </c>
      <c r="P1114" s="15" t="s">
        <v>538</v>
      </c>
      <c r="Q1114" s="15" t="s">
        <v>537</v>
      </c>
      <c r="R1114" s="15" t="s">
        <v>4238</v>
      </c>
      <c r="S1114" s="15" t="s">
        <v>10342</v>
      </c>
      <c r="T1114" s="15" t="s">
        <v>1001</v>
      </c>
      <c r="U1114" s="15" t="s">
        <v>10061</v>
      </c>
      <c r="V1114" s="15" t="s">
        <v>10456</v>
      </c>
      <c r="W1114" s="15" t="s">
        <v>995</v>
      </c>
      <c r="X1114" s="18" t="s">
        <v>10457</v>
      </c>
      <c r="Y1114" s="15" t="s">
        <v>9624</v>
      </c>
      <c r="Z1114" s="17">
        <v>0</v>
      </c>
      <c r="AA1114" s="17">
        <v>1</v>
      </c>
      <c r="AB1114" s="16"/>
      <c r="AC1114" s="16"/>
      <c r="AD1114" s="16"/>
      <c r="AE1114" s="16"/>
      <c r="AF1114" s="15" t="s">
        <v>995</v>
      </c>
      <c r="AG1114" s="16" t="b">
        <v>0</v>
      </c>
      <c r="AH1114" s="15" t="s">
        <v>995</v>
      </c>
      <c r="AI1114" s="15" t="s">
        <v>995</v>
      </c>
      <c r="AJ1114" s="15" t="s">
        <v>995</v>
      </c>
      <c r="AK1114" s="16" t="b">
        <v>0</v>
      </c>
      <c r="AL1114" s="16" t="b">
        <v>0</v>
      </c>
      <c r="AM1114" s="16"/>
      <c r="AN1114" s="15" t="s">
        <v>1327</v>
      </c>
      <c r="AO1114" s="15" t="s">
        <v>1067</v>
      </c>
      <c r="AP1114" s="15" t="s">
        <v>1007</v>
      </c>
      <c r="AQ1114" s="15" t="s">
        <v>1008</v>
      </c>
      <c r="AR1114" s="16"/>
    </row>
    <row r="1115" spans="1:44" ht="15.5" x14ac:dyDescent="0.35">
      <c r="A1115" s="15" t="s">
        <v>10458</v>
      </c>
      <c r="B1115" s="15" t="s">
        <v>10459</v>
      </c>
      <c r="C1115" s="15" t="s">
        <v>10460</v>
      </c>
      <c r="D1115" s="17">
        <v>0.54390243900000002</v>
      </c>
      <c r="E1115" s="17">
        <v>5</v>
      </c>
      <c r="F1115" s="17">
        <v>2</v>
      </c>
      <c r="G1115" s="15" t="s">
        <v>1023</v>
      </c>
      <c r="H1115" s="15" t="s">
        <v>995</v>
      </c>
      <c r="I1115" s="15" t="s">
        <v>10461</v>
      </c>
      <c r="J1115" s="15" t="s">
        <v>995</v>
      </c>
      <c r="K1115" s="15" t="s">
        <v>996</v>
      </c>
      <c r="L1115" s="15" t="s">
        <v>995</v>
      </c>
      <c r="M1115" s="15" t="s">
        <v>997</v>
      </c>
      <c r="N1115" s="15" t="s">
        <v>10462</v>
      </c>
      <c r="O1115" s="15" t="s">
        <v>11</v>
      </c>
      <c r="P1115" s="15" t="s">
        <v>538</v>
      </c>
      <c r="Q1115" s="15" t="s">
        <v>537</v>
      </c>
      <c r="R1115" s="15" t="s">
        <v>4238</v>
      </c>
      <c r="S1115" s="15" t="s">
        <v>10342</v>
      </c>
      <c r="T1115" s="15" t="s">
        <v>1001</v>
      </c>
      <c r="U1115" s="15" t="s">
        <v>10442</v>
      </c>
      <c r="V1115" s="15" t="s">
        <v>10443</v>
      </c>
      <c r="W1115" s="15" t="s">
        <v>995</v>
      </c>
      <c r="X1115" s="18" t="s">
        <v>10463</v>
      </c>
      <c r="Y1115" s="15" t="s">
        <v>9624</v>
      </c>
      <c r="Z1115" s="17">
        <v>0</v>
      </c>
      <c r="AA1115" s="17">
        <v>1</v>
      </c>
      <c r="AB1115" s="16"/>
      <c r="AC1115" s="16"/>
      <c r="AD1115" s="16"/>
      <c r="AE1115" s="16"/>
      <c r="AF1115" s="15" t="s">
        <v>995</v>
      </c>
      <c r="AG1115" s="16" t="b">
        <v>0</v>
      </c>
      <c r="AH1115" s="15" t="s">
        <v>995</v>
      </c>
      <c r="AI1115" s="15" t="s">
        <v>995</v>
      </c>
      <c r="AJ1115" s="15" t="s">
        <v>995</v>
      </c>
      <c r="AK1115" s="16" t="b">
        <v>0</v>
      </c>
      <c r="AL1115" s="16" t="b">
        <v>0</v>
      </c>
      <c r="AM1115" s="16"/>
      <c r="AN1115" s="15" t="s">
        <v>1029</v>
      </c>
      <c r="AO1115" s="15" t="s">
        <v>1030</v>
      </c>
      <c r="AP1115" s="15" t="s">
        <v>1007</v>
      </c>
      <c r="AQ1115" s="15" t="s">
        <v>1008</v>
      </c>
      <c r="AR1115" s="16"/>
    </row>
    <row r="1116" spans="1:44" ht="15.5" x14ac:dyDescent="0.35">
      <c r="A1116" s="15" t="s">
        <v>10464</v>
      </c>
      <c r="B1116" s="15" t="s">
        <v>10465</v>
      </c>
      <c r="C1116" s="15" t="s">
        <v>10466</v>
      </c>
      <c r="D1116" s="17">
        <v>0.48536585399999999</v>
      </c>
      <c r="E1116" s="17">
        <v>21</v>
      </c>
      <c r="F1116" s="17">
        <v>7</v>
      </c>
      <c r="G1116" s="15" t="s">
        <v>1034</v>
      </c>
      <c r="H1116" s="15" t="s">
        <v>995</v>
      </c>
      <c r="I1116" s="15" t="s">
        <v>10467</v>
      </c>
      <c r="J1116" s="15" t="s">
        <v>995</v>
      </c>
      <c r="K1116" s="15" t="s">
        <v>996</v>
      </c>
      <c r="L1116" s="15" t="s">
        <v>995</v>
      </c>
      <c r="M1116" s="15" t="s">
        <v>997</v>
      </c>
      <c r="N1116" s="15" t="s">
        <v>10468</v>
      </c>
      <c r="O1116" s="15" t="s">
        <v>11</v>
      </c>
      <c r="P1116" s="15" t="s">
        <v>538</v>
      </c>
      <c r="Q1116" s="15" t="s">
        <v>537</v>
      </c>
      <c r="R1116" s="15" t="s">
        <v>4238</v>
      </c>
      <c r="S1116" s="15" t="s">
        <v>10342</v>
      </c>
      <c r="T1116" s="15" t="s">
        <v>1001</v>
      </c>
      <c r="U1116" s="15" t="s">
        <v>10049</v>
      </c>
      <c r="V1116" s="15" t="s">
        <v>10430</v>
      </c>
      <c r="W1116" s="15" t="s">
        <v>995</v>
      </c>
      <c r="X1116" s="18" t="s">
        <v>10469</v>
      </c>
      <c r="Y1116" s="15" t="s">
        <v>9624</v>
      </c>
      <c r="Z1116" s="17">
        <v>0</v>
      </c>
      <c r="AA1116" s="17">
        <v>1</v>
      </c>
      <c r="AB1116" s="16"/>
      <c r="AC1116" s="16"/>
      <c r="AD1116" s="16"/>
      <c r="AE1116" s="16"/>
      <c r="AF1116" s="15" t="s">
        <v>995</v>
      </c>
      <c r="AG1116" s="16" t="b">
        <v>0</v>
      </c>
      <c r="AH1116" s="15" t="s">
        <v>995</v>
      </c>
      <c r="AI1116" s="15" t="s">
        <v>995</v>
      </c>
      <c r="AJ1116" s="15" t="s">
        <v>995</v>
      </c>
      <c r="AK1116" s="16" t="b">
        <v>0</v>
      </c>
      <c r="AL1116" s="16" t="b">
        <v>0</v>
      </c>
      <c r="AM1116" s="16"/>
      <c r="AN1116" s="15" t="s">
        <v>10249</v>
      </c>
      <c r="AO1116" s="15" t="s">
        <v>1067</v>
      </c>
      <c r="AP1116" s="15" t="s">
        <v>1007</v>
      </c>
      <c r="AQ1116" s="15" t="s">
        <v>1008</v>
      </c>
      <c r="AR1116" s="16"/>
    </row>
    <row r="1117" spans="1:44" ht="15.5" x14ac:dyDescent="0.35">
      <c r="A1117" s="15" t="s">
        <v>10470</v>
      </c>
      <c r="B1117" s="15" t="s">
        <v>10471</v>
      </c>
      <c r="C1117" s="15" t="s">
        <v>10472</v>
      </c>
      <c r="D1117" s="17">
        <v>0.54390243900000002</v>
      </c>
      <c r="E1117" s="17">
        <v>10</v>
      </c>
      <c r="F1117" s="17">
        <v>4</v>
      </c>
      <c r="G1117" s="15" t="s">
        <v>995</v>
      </c>
      <c r="H1117" s="15" t="s">
        <v>995</v>
      </c>
      <c r="I1117" s="15" t="s">
        <v>995</v>
      </c>
      <c r="J1117" s="15" t="s">
        <v>995</v>
      </c>
      <c r="K1117" s="15" t="s">
        <v>996</v>
      </c>
      <c r="L1117" s="15" t="s">
        <v>995</v>
      </c>
      <c r="M1117" s="15" t="s">
        <v>997</v>
      </c>
      <c r="N1117" s="15" t="s">
        <v>10473</v>
      </c>
      <c r="O1117" s="15" t="s">
        <v>11</v>
      </c>
      <c r="P1117" s="15" t="s">
        <v>538</v>
      </c>
      <c r="Q1117" s="15" t="s">
        <v>537</v>
      </c>
      <c r="R1117" s="15" t="s">
        <v>4238</v>
      </c>
      <c r="S1117" s="15" t="s">
        <v>10342</v>
      </c>
      <c r="T1117" s="15" t="s">
        <v>1001</v>
      </c>
      <c r="U1117" s="15" t="s">
        <v>10442</v>
      </c>
      <c r="V1117" s="15" t="s">
        <v>10474</v>
      </c>
      <c r="W1117" s="15" t="s">
        <v>995</v>
      </c>
      <c r="X1117" s="18" t="s">
        <v>995</v>
      </c>
      <c r="Y1117" s="15" t="s">
        <v>9624</v>
      </c>
      <c r="Z1117" s="17">
        <v>0</v>
      </c>
      <c r="AA1117" s="17">
        <v>1</v>
      </c>
      <c r="AB1117" s="16"/>
      <c r="AC1117" s="16"/>
      <c r="AD1117" s="16"/>
      <c r="AE1117" s="16"/>
      <c r="AF1117" s="15" t="s">
        <v>995</v>
      </c>
      <c r="AG1117" s="16" t="b">
        <v>0</v>
      </c>
      <c r="AH1117" s="15" t="s">
        <v>995</v>
      </c>
      <c r="AI1117" s="15" t="s">
        <v>995</v>
      </c>
      <c r="AJ1117" s="15" t="s">
        <v>995</v>
      </c>
      <c r="AK1117" s="16" t="b">
        <v>0</v>
      </c>
      <c r="AL1117" s="16" t="b">
        <v>0</v>
      </c>
      <c r="AM1117" s="16"/>
      <c r="AN1117" s="15" t="s">
        <v>7854</v>
      </c>
      <c r="AO1117" s="15" t="s">
        <v>1019</v>
      </c>
      <c r="AP1117" s="15" t="s">
        <v>1007</v>
      </c>
      <c r="AQ1117" s="15" t="s">
        <v>1008</v>
      </c>
      <c r="AR1117" s="16"/>
    </row>
    <row r="1118" spans="1:44" ht="15.5" x14ac:dyDescent="0.35">
      <c r="A1118" s="15" t="s">
        <v>10475</v>
      </c>
      <c r="B1118" s="15" t="s">
        <v>10476</v>
      </c>
      <c r="C1118" s="15" t="s">
        <v>10477</v>
      </c>
      <c r="D1118" s="17">
        <v>0.58664955100000005</v>
      </c>
      <c r="E1118" s="17">
        <v>9</v>
      </c>
      <c r="F1118" s="17">
        <v>4</v>
      </c>
      <c r="G1118" s="15" t="s">
        <v>1034</v>
      </c>
      <c r="H1118" s="15" t="s">
        <v>995</v>
      </c>
      <c r="I1118" s="15" t="s">
        <v>995</v>
      </c>
      <c r="J1118" s="15" t="s">
        <v>995</v>
      </c>
      <c r="K1118" s="15" t="s">
        <v>996</v>
      </c>
      <c r="L1118" s="15" t="s">
        <v>995</v>
      </c>
      <c r="M1118" s="15" t="s">
        <v>997</v>
      </c>
      <c r="N1118" s="15" t="s">
        <v>10478</v>
      </c>
      <c r="O1118" s="15" t="s">
        <v>11</v>
      </c>
      <c r="P1118" s="15" t="s">
        <v>538</v>
      </c>
      <c r="Q1118" s="15" t="s">
        <v>537</v>
      </c>
      <c r="R1118" s="15" t="s">
        <v>4238</v>
      </c>
      <c r="S1118" s="15" t="s">
        <v>10342</v>
      </c>
      <c r="T1118" s="15" t="s">
        <v>1001</v>
      </c>
      <c r="U1118" s="15" t="s">
        <v>10061</v>
      </c>
      <c r="V1118" s="15" t="s">
        <v>10087</v>
      </c>
      <c r="W1118" s="15" t="s">
        <v>995</v>
      </c>
      <c r="X1118" s="18" t="s">
        <v>10479</v>
      </c>
      <c r="Y1118" s="15" t="s">
        <v>9624</v>
      </c>
      <c r="Z1118" s="17">
        <v>0</v>
      </c>
      <c r="AA1118" s="17">
        <v>1</v>
      </c>
      <c r="AB1118" s="16"/>
      <c r="AC1118" s="16"/>
      <c r="AD1118" s="16"/>
      <c r="AE1118" s="16"/>
      <c r="AF1118" s="15" t="s">
        <v>995</v>
      </c>
      <c r="AG1118" s="16" t="b">
        <v>0</v>
      </c>
      <c r="AH1118" s="15" t="s">
        <v>995</v>
      </c>
      <c r="AI1118" s="15" t="s">
        <v>995</v>
      </c>
      <c r="AJ1118" s="15" t="s">
        <v>995</v>
      </c>
      <c r="AK1118" s="16" t="b">
        <v>0</v>
      </c>
      <c r="AL1118" s="16" t="b">
        <v>0</v>
      </c>
      <c r="AM1118" s="16"/>
      <c r="AN1118" s="15" t="s">
        <v>2413</v>
      </c>
      <c r="AO1118" s="15" t="s">
        <v>1006</v>
      </c>
      <c r="AP1118" s="15" t="s">
        <v>1007</v>
      </c>
      <c r="AQ1118" s="15" t="s">
        <v>1008</v>
      </c>
      <c r="AR1118" s="16"/>
    </row>
    <row r="1119" spans="1:44" ht="15.5" x14ac:dyDescent="0.35">
      <c r="A1119" s="15" t="s">
        <v>10480</v>
      </c>
      <c r="B1119" s="15" t="s">
        <v>10481</v>
      </c>
      <c r="C1119" s="15" t="s">
        <v>10482</v>
      </c>
      <c r="D1119" s="16"/>
      <c r="E1119" s="17">
        <v>15</v>
      </c>
      <c r="F1119" s="17">
        <v>5</v>
      </c>
      <c r="G1119" s="15" t="s">
        <v>994</v>
      </c>
      <c r="H1119" s="15" t="s">
        <v>995</v>
      </c>
      <c r="I1119" s="15" t="s">
        <v>995</v>
      </c>
      <c r="J1119" s="15" t="s">
        <v>995</v>
      </c>
      <c r="K1119" s="15" t="s">
        <v>996</v>
      </c>
      <c r="L1119" s="15" t="s">
        <v>995</v>
      </c>
      <c r="M1119" s="15" t="s">
        <v>997</v>
      </c>
      <c r="N1119" s="15" t="s">
        <v>10483</v>
      </c>
      <c r="O1119" s="15" t="s">
        <v>11</v>
      </c>
      <c r="P1119" s="15" t="s">
        <v>538</v>
      </c>
      <c r="Q1119" s="15" t="s">
        <v>537</v>
      </c>
      <c r="R1119" s="15" t="s">
        <v>4238</v>
      </c>
      <c r="S1119" s="15" t="s">
        <v>10342</v>
      </c>
      <c r="T1119" s="15" t="s">
        <v>1001</v>
      </c>
      <c r="U1119" s="15" t="s">
        <v>10391</v>
      </c>
      <c r="V1119" s="15" t="s">
        <v>10484</v>
      </c>
      <c r="W1119" s="15" t="s">
        <v>995</v>
      </c>
      <c r="X1119" s="18" t="s">
        <v>10485</v>
      </c>
      <c r="Y1119" s="15" t="s">
        <v>9624</v>
      </c>
      <c r="Z1119" s="17">
        <v>0</v>
      </c>
      <c r="AA1119" s="17">
        <v>1</v>
      </c>
      <c r="AB1119" s="16"/>
      <c r="AC1119" s="16"/>
      <c r="AD1119" s="16"/>
      <c r="AE1119" s="16"/>
      <c r="AF1119" s="15" t="s">
        <v>995</v>
      </c>
      <c r="AG1119" s="16" t="b">
        <v>0</v>
      </c>
      <c r="AH1119" s="15" t="s">
        <v>995</v>
      </c>
      <c r="AI1119" s="15" t="s">
        <v>995</v>
      </c>
      <c r="AJ1119" s="15" t="s">
        <v>995</v>
      </c>
      <c r="AK1119" s="16" t="b">
        <v>0</v>
      </c>
      <c r="AL1119" s="16" t="b">
        <v>0</v>
      </c>
      <c r="AM1119" s="16"/>
      <c r="AN1119" s="15" t="s">
        <v>2200</v>
      </c>
      <c r="AO1119" s="15" t="s">
        <v>1067</v>
      </c>
      <c r="AP1119" s="15" t="s">
        <v>1007</v>
      </c>
      <c r="AQ1119" s="15" t="s">
        <v>1008</v>
      </c>
      <c r="AR1119" s="16"/>
    </row>
    <row r="1120" spans="1:44" ht="15.5" x14ac:dyDescent="0.35">
      <c r="A1120" s="15" t="s">
        <v>10486</v>
      </c>
      <c r="B1120" s="15" t="s">
        <v>10487</v>
      </c>
      <c r="C1120" s="15" t="s">
        <v>10488</v>
      </c>
      <c r="D1120" s="16"/>
      <c r="E1120" s="17">
        <v>8</v>
      </c>
      <c r="F1120" s="17">
        <v>3</v>
      </c>
      <c r="G1120" s="15" t="s">
        <v>1115</v>
      </c>
      <c r="H1120" s="15" t="s">
        <v>995</v>
      </c>
      <c r="I1120" s="15" t="s">
        <v>995</v>
      </c>
      <c r="J1120" s="15" t="s">
        <v>995</v>
      </c>
      <c r="K1120" s="15" t="s">
        <v>996</v>
      </c>
      <c r="L1120" s="15" t="s">
        <v>995</v>
      </c>
      <c r="M1120" s="15" t="s">
        <v>997</v>
      </c>
      <c r="N1120" s="15" t="s">
        <v>10489</v>
      </c>
      <c r="O1120" s="15" t="s">
        <v>11</v>
      </c>
      <c r="P1120" s="15" t="s">
        <v>538</v>
      </c>
      <c r="Q1120" s="15" t="s">
        <v>537</v>
      </c>
      <c r="R1120" s="15" t="s">
        <v>4238</v>
      </c>
      <c r="S1120" s="15" t="s">
        <v>10342</v>
      </c>
      <c r="T1120" s="15" t="s">
        <v>1001</v>
      </c>
      <c r="U1120" s="15" t="s">
        <v>10343</v>
      </c>
      <c r="V1120" s="15" t="s">
        <v>10356</v>
      </c>
      <c r="W1120" s="15" t="s">
        <v>995</v>
      </c>
      <c r="X1120" s="18" t="s">
        <v>10490</v>
      </c>
      <c r="Y1120" s="15" t="s">
        <v>9624</v>
      </c>
      <c r="Z1120" s="17">
        <v>0</v>
      </c>
      <c r="AA1120" s="17">
        <v>1</v>
      </c>
      <c r="AB1120" s="16"/>
      <c r="AC1120" s="16"/>
      <c r="AD1120" s="16"/>
      <c r="AE1120" s="16"/>
      <c r="AF1120" s="15" t="s">
        <v>995</v>
      </c>
      <c r="AG1120" s="16" t="b">
        <v>0</v>
      </c>
      <c r="AH1120" s="15" t="s">
        <v>995</v>
      </c>
      <c r="AI1120" s="15" t="s">
        <v>995</v>
      </c>
      <c r="AJ1120" s="15" t="s">
        <v>995</v>
      </c>
      <c r="AK1120" s="16" t="b">
        <v>0</v>
      </c>
      <c r="AL1120" s="16" t="b">
        <v>0</v>
      </c>
      <c r="AM1120" s="16"/>
      <c r="AN1120" s="15" t="s">
        <v>10491</v>
      </c>
      <c r="AO1120" s="15" t="s">
        <v>1094</v>
      </c>
      <c r="AP1120" s="15" t="s">
        <v>1007</v>
      </c>
      <c r="AQ1120" s="15" t="s">
        <v>1008</v>
      </c>
      <c r="AR1120" s="16"/>
    </row>
    <row r="1121" spans="1:44" ht="15.5" x14ac:dyDescent="0.35">
      <c r="A1121" s="15" t="s">
        <v>10492</v>
      </c>
      <c r="B1121" s="15" t="s">
        <v>10493</v>
      </c>
      <c r="C1121" s="15" t="s">
        <v>10494</v>
      </c>
      <c r="D1121" s="16"/>
      <c r="E1121" s="17">
        <v>8</v>
      </c>
      <c r="F1121" s="17">
        <v>3</v>
      </c>
      <c r="G1121" s="15" t="s">
        <v>3585</v>
      </c>
      <c r="H1121" s="15" t="s">
        <v>995</v>
      </c>
      <c r="I1121" s="15" t="s">
        <v>995</v>
      </c>
      <c r="J1121" s="15" t="s">
        <v>10363</v>
      </c>
      <c r="K1121" s="15" t="s">
        <v>10364</v>
      </c>
      <c r="L1121" s="15" t="s">
        <v>995</v>
      </c>
      <c r="M1121" s="15" t="s">
        <v>997</v>
      </c>
      <c r="N1121" s="15" t="s">
        <v>10495</v>
      </c>
      <c r="O1121" s="15" t="s">
        <v>11</v>
      </c>
      <c r="P1121" s="15" t="s">
        <v>538</v>
      </c>
      <c r="Q1121" s="15" t="s">
        <v>537</v>
      </c>
      <c r="R1121" s="15" t="s">
        <v>4238</v>
      </c>
      <c r="S1121" s="15" t="s">
        <v>10342</v>
      </c>
      <c r="T1121" s="15" t="s">
        <v>1001</v>
      </c>
      <c r="U1121" s="15" t="s">
        <v>10343</v>
      </c>
      <c r="V1121" s="15" t="s">
        <v>10496</v>
      </c>
      <c r="W1121" s="15" t="s">
        <v>995</v>
      </c>
      <c r="X1121" s="18" t="s">
        <v>995</v>
      </c>
      <c r="Y1121" s="15" t="s">
        <v>9624</v>
      </c>
      <c r="Z1121" s="17">
        <v>1</v>
      </c>
      <c r="AA1121" s="17">
        <v>1</v>
      </c>
      <c r="AB1121" s="16"/>
      <c r="AC1121" s="16"/>
      <c r="AD1121" s="16"/>
      <c r="AE1121" s="16"/>
      <c r="AF1121" s="15" t="s">
        <v>995</v>
      </c>
      <c r="AG1121" s="16" t="b">
        <v>0</v>
      </c>
      <c r="AH1121" s="15" t="s">
        <v>995</v>
      </c>
      <c r="AI1121" s="15" t="s">
        <v>995</v>
      </c>
      <c r="AJ1121" s="15" t="s">
        <v>995</v>
      </c>
      <c r="AK1121" s="16" t="b">
        <v>0</v>
      </c>
      <c r="AL1121" s="16" t="b">
        <v>1</v>
      </c>
      <c r="AM1121" s="16"/>
      <c r="AN1121" s="15" t="s">
        <v>10497</v>
      </c>
      <c r="AO1121" s="15" t="s">
        <v>10498</v>
      </c>
      <c r="AP1121" s="15" t="s">
        <v>1007</v>
      </c>
      <c r="AQ1121" s="15" t="s">
        <v>1008</v>
      </c>
      <c r="AR1121" s="16"/>
    </row>
    <row r="1122" spans="1:44" ht="15.5" x14ac:dyDescent="0.35">
      <c r="A1122" s="15" t="s">
        <v>10363</v>
      </c>
      <c r="B1122" s="15" t="s">
        <v>10364</v>
      </c>
      <c r="C1122" s="15" t="s">
        <v>10499</v>
      </c>
      <c r="D1122" s="16"/>
      <c r="E1122" s="17">
        <v>8</v>
      </c>
      <c r="F1122" s="17">
        <v>3</v>
      </c>
      <c r="G1122" s="15" t="s">
        <v>1061</v>
      </c>
      <c r="H1122" s="15" t="s">
        <v>995</v>
      </c>
      <c r="I1122" s="15" t="s">
        <v>995</v>
      </c>
      <c r="J1122" s="15" t="s">
        <v>995</v>
      </c>
      <c r="K1122" s="15" t="s">
        <v>996</v>
      </c>
      <c r="L1122" s="15" t="s">
        <v>995</v>
      </c>
      <c r="M1122" s="15" t="s">
        <v>997</v>
      </c>
      <c r="N1122" s="15" t="s">
        <v>10372</v>
      </c>
      <c r="O1122" s="15" t="s">
        <v>11</v>
      </c>
      <c r="P1122" s="15" t="s">
        <v>538</v>
      </c>
      <c r="Q1122" s="15" t="s">
        <v>537</v>
      </c>
      <c r="R1122" s="15" t="s">
        <v>4238</v>
      </c>
      <c r="S1122" s="15" t="s">
        <v>10342</v>
      </c>
      <c r="T1122" s="15" t="s">
        <v>1001</v>
      </c>
      <c r="U1122" s="15" t="s">
        <v>10343</v>
      </c>
      <c r="V1122" s="15" t="s">
        <v>10373</v>
      </c>
      <c r="W1122" s="15" t="s">
        <v>995</v>
      </c>
      <c r="X1122" s="18" t="s">
        <v>10367</v>
      </c>
      <c r="Y1122" s="15" t="s">
        <v>9624</v>
      </c>
      <c r="Z1122" s="17">
        <v>0</v>
      </c>
      <c r="AA1122" s="17">
        <v>1</v>
      </c>
      <c r="AB1122" s="16"/>
      <c r="AC1122" s="16"/>
      <c r="AD1122" s="16"/>
      <c r="AE1122" s="16"/>
      <c r="AF1122" s="15" t="s">
        <v>995</v>
      </c>
      <c r="AG1122" s="16" t="b">
        <v>0</v>
      </c>
      <c r="AH1122" s="15" t="s">
        <v>995</v>
      </c>
      <c r="AI1122" s="15" t="s">
        <v>995</v>
      </c>
      <c r="AJ1122" s="15" t="s">
        <v>995</v>
      </c>
      <c r="AK1122" s="16" t="b">
        <v>0</v>
      </c>
      <c r="AL1122" s="16" t="b">
        <v>1</v>
      </c>
      <c r="AM1122" s="16"/>
      <c r="AN1122" s="15" t="s">
        <v>1029</v>
      </c>
      <c r="AO1122" s="15" t="s">
        <v>1030</v>
      </c>
      <c r="AP1122" s="15" t="s">
        <v>1007</v>
      </c>
      <c r="AQ1122" s="15" t="s">
        <v>1008</v>
      </c>
      <c r="AR1122" s="15" t="s">
        <v>2468</v>
      </c>
    </row>
    <row r="1123" spans="1:44" ht="15.5" x14ac:dyDescent="0.35">
      <c r="A1123" s="15" t="s">
        <v>10500</v>
      </c>
      <c r="B1123" s="15" t="s">
        <v>10501</v>
      </c>
      <c r="C1123" s="15" t="s">
        <v>10502</v>
      </c>
      <c r="D1123" s="17">
        <v>0.93581514799999999</v>
      </c>
      <c r="E1123" s="17">
        <v>11</v>
      </c>
      <c r="F1123" s="17">
        <v>4</v>
      </c>
      <c r="G1123" s="15" t="s">
        <v>994</v>
      </c>
      <c r="H1123" s="15" t="s">
        <v>995</v>
      </c>
      <c r="I1123" s="15" t="s">
        <v>995</v>
      </c>
      <c r="J1123" s="15" t="s">
        <v>995</v>
      </c>
      <c r="K1123" s="15" t="s">
        <v>996</v>
      </c>
      <c r="L1123" s="15" t="s">
        <v>995</v>
      </c>
      <c r="M1123" s="15" t="s">
        <v>997</v>
      </c>
      <c r="N1123" s="15" t="s">
        <v>10503</v>
      </c>
      <c r="O1123" s="15" t="s">
        <v>11</v>
      </c>
      <c r="P1123" s="15" t="s">
        <v>538</v>
      </c>
      <c r="Q1123" s="15" t="s">
        <v>537</v>
      </c>
      <c r="R1123" s="15" t="s">
        <v>4238</v>
      </c>
      <c r="S1123" s="15" t="s">
        <v>10342</v>
      </c>
      <c r="T1123" s="15" t="s">
        <v>1001</v>
      </c>
      <c r="U1123" s="15" t="s">
        <v>10504</v>
      </c>
      <c r="V1123" s="15" t="s">
        <v>10505</v>
      </c>
      <c r="W1123" s="15" t="s">
        <v>995</v>
      </c>
      <c r="X1123" s="18" t="s">
        <v>995</v>
      </c>
      <c r="Y1123" s="15" t="s">
        <v>9624</v>
      </c>
      <c r="Z1123" s="17">
        <v>0</v>
      </c>
      <c r="AA1123" s="17">
        <v>1</v>
      </c>
      <c r="AB1123" s="16"/>
      <c r="AC1123" s="16"/>
      <c r="AD1123" s="16"/>
      <c r="AE1123" s="16"/>
      <c r="AF1123" s="15" t="s">
        <v>995</v>
      </c>
      <c r="AG1123" s="16" t="b">
        <v>0</v>
      </c>
      <c r="AH1123" s="15" t="s">
        <v>995</v>
      </c>
      <c r="AI1123" s="15" t="s">
        <v>995</v>
      </c>
      <c r="AJ1123" s="15" t="s">
        <v>995</v>
      </c>
      <c r="AK1123" s="16" t="b">
        <v>0</v>
      </c>
      <c r="AL1123" s="16" t="b">
        <v>0</v>
      </c>
      <c r="AM1123" s="16"/>
      <c r="AN1123" s="15" t="s">
        <v>10506</v>
      </c>
      <c r="AO1123" s="15" t="s">
        <v>1532</v>
      </c>
      <c r="AP1123" s="15" t="s">
        <v>1007</v>
      </c>
      <c r="AQ1123" s="15" t="s">
        <v>1008</v>
      </c>
      <c r="AR1123" s="16"/>
    </row>
    <row r="1124" spans="1:44" ht="15.5" x14ac:dyDescent="0.35">
      <c r="A1124" s="15" t="s">
        <v>10507</v>
      </c>
      <c r="B1124" s="15" t="s">
        <v>10508</v>
      </c>
      <c r="C1124" s="15" t="s">
        <v>10509</v>
      </c>
      <c r="D1124" s="17">
        <v>0.54390243900000002</v>
      </c>
      <c r="E1124" s="17">
        <v>10</v>
      </c>
      <c r="F1124" s="17">
        <v>4</v>
      </c>
      <c r="G1124" s="15" t="s">
        <v>1034</v>
      </c>
      <c r="H1124" s="15" t="s">
        <v>995</v>
      </c>
      <c r="I1124" s="15" t="s">
        <v>995</v>
      </c>
      <c r="J1124" s="15" t="s">
        <v>995</v>
      </c>
      <c r="K1124" s="15" t="s">
        <v>996</v>
      </c>
      <c r="L1124" s="15" t="s">
        <v>995</v>
      </c>
      <c r="M1124" s="15" t="s">
        <v>997</v>
      </c>
      <c r="N1124" s="15" t="s">
        <v>10510</v>
      </c>
      <c r="O1124" s="15" t="s">
        <v>11</v>
      </c>
      <c r="P1124" s="15" t="s">
        <v>538</v>
      </c>
      <c r="Q1124" s="15" t="s">
        <v>537</v>
      </c>
      <c r="R1124" s="15" t="s">
        <v>4238</v>
      </c>
      <c r="S1124" s="15" t="s">
        <v>10342</v>
      </c>
      <c r="T1124" s="15" t="s">
        <v>1001</v>
      </c>
      <c r="U1124" s="15" t="s">
        <v>10442</v>
      </c>
      <c r="V1124" s="15" t="s">
        <v>10474</v>
      </c>
      <c r="W1124" s="15" t="s">
        <v>995</v>
      </c>
      <c r="X1124" s="18" t="s">
        <v>10511</v>
      </c>
      <c r="Y1124" s="15" t="s">
        <v>9624</v>
      </c>
      <c r="Z1124" s="17">
        <v>0</v>
      </c>
      <c r="AA1124" s="17">
        <v>1</v>
      </c>
      <c r="AB1124" s="16"/>
      <c r="AC1124" s="16"/>
      <c r="AD1124" s="17">
        <v>14</v>
      </c>
      <c r="AE1124" s="16"/>
      <c r="AF1124" s="15" t="s">
        <v>995</v>
      </c>
      <c r="AG1124" s="16" t="b">
        <v>0</v>
      </c>
      <c r="AH1124" s="15" t="s">
        <v>995</v>
      </c>
      <c r="AI1124" s="15" t="s">
        <v>995</v>
      </c>
      <c r="AJ1124" s="15" t="s">
        <v>995</v>
      </c>
      <c r="AK1124" s="16" t="b">
        <v>0</v>
      </c>
      <c r="AL1124" s="16" t="b">
        <v>0</v>
      </c>
      <c r="AM1124" s="16"/>
      <c r="AN1124" s="15" t="s">
        <v>8793</v>
      </c>
      <c r="AO1124" s="15" t="s">
        <v>1019</v>
      </c>
      <c r="AP1124" s="15" t="s">
        <v>1007</v>
      </c>
      <c r="AQ1124" s="15" t="s">
        <v>1008</v>
      </c>
      <c r="AR1124" s="16"/>
    </row>
    <row r="1125" spans="1:44" ht="15.5" x14ac:dyDescent="0.35">
      <c r="A1125" s="15" t="s">
        <v>10512</v>
      </c>
      <c r="B1125" s="15" t="s">
        <v>10513</v>
      </c>
      <c r="C1125" s="15" t="s">
        <v>10514</v>
      </c>
      <c r="D1125" s="16"/>
      <c r="E1125" s="17">
        <v>8</v>
      </c>
      <c r="F1125" s="17">
        <v>3</v>
      </c>
      <c r="G1125" s="15" t="s">
        <v>1034</v>
      </c>
      <c r="H1125" s="15" t="s">
        <v>995</v>
      </c>
      <c r="I1125" s="15" t="s">
        <v>995</v>
      </c>
      <c r="J1125" s="15" t="s">
        <v>995</v>
      </c>
      <c r="K1125" s="15" t="s">
        <v>996</v>
      </c>
      <c r="L1125" s="15" t="s">
        <v>995</v>
      </c>
      <c r="M1125" s="15" t="s">
        <v>997</v>
      </c>
      <c r="N1125" s="15" t="s">
        <v>10515</v>
      </c>
      <c r="O1125" s="15" t="s">
        <v>11</v>
      </c>
      <c r="P1125" s="15" t="s">
        <v>538</v>
      </c>
      <c r="Q1125" s="15" t="s">
        <v>537</v>
      </c>
      <c r="R1125" s="15" t="s">
        <v>4238</v>
      </c>
      <c r="S1125" s="15" t="s">
        <v>10342</v>
      </c>
      <c r="T1125" s="15" t="s">
        <v>1001</v>
      </c>
      <c r="U1125" s="15" t="s">
        <v>10343</v>
      </c>
      <c r="V1125" s="15" t="s">
        <v>10516</v>
      </c>
      <c r="W1125" s="15" t="s">
        <v>995</v>
      </c>
      <c r="X1125" s="18" t="s">
        <v>10517</v>
      </c>
      <c r="Y1125" s="15" t="s">
        <v>9624</v>
      </c>
      <c r="Z1125" s="17">
        <v>0</v>
      </c>
      <c r="AA1125" s="17">
        <v>1</v>
      </c>
      <c r="AB1125" s="16"/>
      <c r="AC1125" s="16"/>
      <c r="AD1125" s="16"/>
      <c r="AE1125" s="16"/>
      <c r="AF1125" s="15" t="s">
        <v>995</v>
      </c>
      <c r="AG1125" s="16" t="b">
        <v>0</v>
      </c>
      <c r="AH1125" s="15" t="s">
        <v>995</v>
      </c>
      <c r="AI1125" s="15" t="s">
        <v>995</v>
      </c>
      <c r="AJ1125" s="15" t="s">
        <v>995</v>
      </c>
      <c r="AK1125" s="16" t="b">
        <v>0</v>
      </c>
      <c r="AL1125" s="16" t="b">
        <v>0</v>
      </c>
      <c r="AM1125" s="16"/>
      <c r="AN1125" s="15" t="s">
        <v>1389</v>
      </c>
      <c r="AO1125" s="15" t="s">
        <v>1390</v>
      </c>
      <c r="AP1125" s="15" t="s">
        <v>1007</v>
      </c>
      <c r="AQ1125" s="15" t="s">
        <v>1008</v>
      </c>
      <c r="AR1125" s="16"/>
    </row>
    <row r="1126" spans="1:44" ht="15.5" x14ac:dyDescent="0.35">
      <c r="A1126" s="15" t="s">
        <v>10518</v>
      </c>
      <c r="B1126" s="15" t="s">
        <v>10519</v>
      </c>
      <c r="C1126" s="15" t="s">
        <v>10520</v>
      </c>
      <c r="D1126" s="16"/>
      <c r="E1126" s="17">
        <v>8</v>
      </c>
      <c r="F1126" s="17">
        <v>3</v>
      </c>
      <c r="G1126" s="15" t="s">
        <v>1034</v>
      </c>
      <c r="H1126" s="15" t="s">
        <v>995</v>
      </c>
      <c r="I1126" s="15" t="s">
        <v>995</v>
      </c>
      <c r="J1126" s="15" t="s">
        <v>995</v>
      </c>
      <c r="K1126" s="15" t="s">
        <v>996</v>
      </c>
      <c r="L1126" s="15" t="s">
        <v>995</v>
      </c>
      <c r="M1126" s="15" t="s">
        <v>997</v>
      </c>
      <c r="N1126" s="15" t="s">
        <v>10521</v>
      </c>
      <c r="O1126" s="15" t="s">
        <v>11</v>
      </c>
      <c r="P1126" s="15" t="s">
        <v>538</v>
      </c>
      <c r="Q1126" s="15" t="s">
        <v>537</v>
      </c>
      <c r="R1126" s="15" t="s">
        <v>4238</v>
      </c>
      <c r="S1126" s="15" t="s">
        <v>10342</v>
      </c>
      <c r="T1126" s="15" t="s">
        <v>1001</v>
      </c>
      <c r="U1126" s="15" t="s">
        <v>10343</v>
      </c>
      <c r="V1126" s="15" t="s">
        <v>10522</v>
      </c>
      <c r="W1126" s="15" t="s">
        <v>995</v>
      </c>
      <c r="X1126" s="18" t="s">
        <v>10523</v>
      </c>
      <c r="Y1126" s="15" t="s">
        <v>9624</v>
      </c>
      <c r="Z1126" s="17">
        <v>0</v>
      </c>
      <c r="AA1126" s="17">
        <v>1</v>
      </c>
      <c r="AB1126" s="16"/>
      <c r="AC1126" s="16"/>
      <c r="AD1126" s="16"/>
      <c r="AE1126" s="16"/>
      <c r="AF1126" s="15" t="s">
        <v>995</v>
      </c>
      <c r="AG1126" s="16" t="b">
        <v>0</v>
      </c>
      <c r="AH1126" s="15" t="s">
        <v>995</v>
      </c>
      <c r="AI1126" s="15" t="s">
        <v>995</v>
      </c>
      <c r="AJ1126" s="15" t="s">
        <v>995</v>
      </c>
      <c r="AK1126" s="16" t="b">
        <v>0</v>
      </c>
      <c r="AL1126" s="16" t="b">
        <v>0</v>
      </c>
      <c r="AM1126" s="16"/>
      <c r="AN1126" s="15" t="s">
        <v>10524</v>
      </c>
      <c r="AO1126" s="15" t="s">
        <v>10525</v>
      </c>
      <c r="AP1126" s="15" t="s">
        <v>1007</v>
      </c>
      <c r="AQ1126" s="15" t="s">
        <v>1008</v>
      </c>
      <c r="AR1126" s="16"/>
    </row>
    <row r="1127" spans="1:44" ht="15.5" x14ac:dyDescent="0.35">
      <c r="A1127" s="15" t="s">
        <v>10526</v>
      </c>
      <c r="B1127" s="15" t="s">
        <v>10527</v>
      </c>
      <c r="C1127" s="15" t="s">
        <v>10528</v>
      </c>
      <c r="D1127" s="17">
        <v>0.54390243900000002</v>
      </c>
      <c r="E1127" s="17">
        <v>10</v>
      </c>
      <c r="F1127" s="17">
        <v>4</v>
      </c>
      <c r="G1127" s="15" t="s">
        <v>1115</v>
      </c>
      <c r="H1127" s="15" t="s">
        <v>995</v>
      </c>
      <c r="I1127" s="15" t="s">
        <v>995</v>
      </c>
      <c r="J1127" s="15" t="s">
        <v>995</v>
      </c>
      <c r="K1127" s="15" t="s">
        <v>996</v>
      </c>
      <c r="L1127" s="15" t="s">
        <v>995</v>
      </c>
      <c r="M1127" s="15" t="s">
        <v>997</v>
      </c>
      <c r="N1127" s="15" t="s">
        <v>10529</v>
      </c>
      <c r="O1127" s="15" t="s">
        <v>11</v>
      </c>
      <c r="P1127" s="15" t="s">
        <v>538</v>
      </c>
      <c r="Q1127" s="15" t="s">
        <v>537</v>
      </c>
      <c r="R1127" s="15" t="s">
        <v>4238</v>
      </c>
      <c r="S1127" s="15" t="s">
        <v>10342</v>
      </c>
      <c r="T1127" s="15" t="s">
        <v>1001</v>
      </c>
      <c r="U1127" s="15" t="s">
        <v>10442</v>
      </c>
      <c r="V1127" s="15" t="s">
        <v>10474</v>
      </c>
      <c r="W1127" s="15" t="s">
        <v>995</v>
      </c>
      <c r="X1127" s="18" t="s">
        <v>10530</v>
      </c>
      <c r="Y1127" s="15" t="s">
        <v>9624</v>
      </c>
      <c r="Z1127" s="17">
        <v>0</v>
      </c>
      <c r="AA1127" s="17">
        <v>1</v>
      </c>
      <c r="AB1127" s="16"/>
      <c r="AC1127" s="16"/>
      <c r="AD1127" s="16"/>
      <c r="AE1127" s="16"/>
      <c r="AF1127" s="15" t="s">
        <v>995</v>
      </c>
      <c r="AG1127" s="16" t="b">
        <v>0</v>
      </c>
      <c r="AH1127" s="15" t="s">
        <v>995</v>
      </c>
      <c r="AI1127" s="15" t="s">
        <v>995</v>
      </c>
      <c r="AJ1127" s="15" t="s">
        <v>995</v>
      </c>
      <c r="AK1127" s="16" t="b">
        <v>0</v>
      </c>
      <c r="AL1127" s="16" t="b">
        <v>0</v>
      </c>
      <c r="AM1127" s="16"/>
      <c r="AN1127" s="15" t="s">
        <v>1590</v>
      </c>
      <c r="AO1127" s="15" t="s">
        <v>1067</v>
      </c>
      <c r="AP1127" s="15" t="s">
        <v>1007</v>
      </c>
      <c r="AQ1127" s="15" t="s">
        <v>1008</v>
      </c>
      <c r="AR1127" s="16"/>
    </row>
    <row r="1128" spans="1:44" ht="15.5" x14ac:dyDescent="0.35">
      <c r="A1128" s="15" t="s">
        <v>10531</v>
      </c>
      <c r="B1128" s="15" t="s">
        <v>10532</v>
      </c>
      <c r="C1128" s="15" t="s">
        <v>10533</v>
      </c>
      <c r="D1128" s="16"/>
      <c r="E1128" s="17">
        <v>8</v>
      </c>
      <c r="F1128" s="17">
        <v>3</v>
      </c>
      <c r="G1128" s="15" t="s">
        <v>1115</v>
      </c>
      <c r="H1128" s="15" t="s">
        <v>995</v>
      </c>
      <c r="I1128" s="15" t="s">
        <v>995</v>
      </c>
      <c r="J1128" s="15" t="s">
        <v>995</v>
      </c>
      <c r="K1128" s="15" t="s">
        <v>996</v>
      </c>
      <c r="L1128" s="15" t="s">
        <v>995</v>
      </c>
      <c r="M1128" s="15" t="s">
        <v>1139</v>
      </c>
      <c r="N1128" s="15" t="s">
        <v>10534</v>
      </c>
      <c r="O1128" s="15" t="s">
        <v>11</v>
      </c>
      <c r="P1128" s="15" t="s">
        <v>538</v>
      </c>
      <c r="Q1128" s="15" t="s">
        <v>537</v>
      </c>
      <c r="R1128" s="15" t="s">
        <v>4238</v>
      </c>
      <c r="S1128" s="15" t="s">
        <v>10342</v>
      </c>
      <c r="T1128" s="15" t="s">
        <v>1001</v>
      </c>
      <c r="U1128" s="15" t="s">
        <v>10343</v>
      </c>
      <c r="V1128" s="15" t="s">
        <v>10373</v>
      </c>
      <c r="W1128" s="15" t="s">
        <v>995</v>
      </c>
      <c r="X1128" s="18" t="s">
        <v>10535</v>
      </c>
      <c r="Y1128" s="15" t="s">
        <v>9624</v>
      </c>
      <c r="Z1128" s="17">
        <v>0</v>
      </c>
      <c r="AA1128" s="17">
        <v>1</v>
      </c>
      <c r="AB1128" s="16"/>
      <c r="AC1128" s="16"/>
      <c r="AD1128" s="16"/>
      <c r="AE1128" s="16"/>
      <c r="AF1128" s="15" t="s">
        <v>995</v>
      </c>
      <c r="AG1128" s="16" t="b">
        <v>0</v>
      </c>
      <c r="AH1128" s="15" t="s">
        <v>995</v>
      </c>
      <c r="AI1128" s="15" t="s">
        <v>995</v>
      </c>
      <c r="AJ1128" s="15" t="s">
        <v>995</v>
      </c>
      <c r="AK1128" s="16" t="b">
        <v>0</v>
      </c>
      <c r="AL1128" s="16" t="b">
        <v>0</v>
      </c>
      <c r="AM1128" s="16"/>
      <c r="AN1128" s="15" t="s">
        <v>10536</v>
      </c>
      <c r="AO1128" s="15" t="s">
        <v>1139</v>
      </c>
      <c r="AP1128" s="15" t="s">
        <v>1007</v>
      </c>
      <c r="AQ1128" s="15" t="s">
        <v>1008</v>
      </c>
      <c r="AR1128" s="16"/>
    </row>
    <row r="1129" spans="1:44" ht="15.5" x14ac:dyDescent="0.35">
      <c r="A1129" s="15" t="s">
        <v>10537</v>
      </c>
      <c r="B1129" s="15" t="s">
        <v>10538</v>
      </c>
      <c r="C1129" s="15" t="s">
        <v>10539</v>
      </c>
      <c r="D1129" s="17">
        <v>0.54390243900000002</v>
      </c>
      <c r="E1129" s="17">
        <v>5</v>
      </c>
      <c r="F1129" s="17">
        <v>2</v>
      </c>
      <c r="G1129" s="15" t="s">
        <v>995</v>
      </c>
      <c r="H1129" s="15" t="s">
        <v>995</v>
      </c>
      <c r="I1129" s="15" t="s">
        <v>995</v>
      </c>
      <c r="J1129" s="15" t="s">
        <v>995</v>
      </c>
      <c r="K1129" s="15" t="s">
        <v>996</v>
      </c>
      <c r="L1129" s="15" t="s">
        <v>995</v>
      </c>
      <c r="M1129" s="15" t="s">
        <v>997</v>
      </c>
      <c r="N1129" s="15" t="s">
        <v>10540</v>
      </c>
      <c r="O1129" s="15" t="s">
        <v>11</v>
      </c>
      <c r="P1129" s="15" t="s">
        <v>538</v>
      </c>
      <c r="Q1129" s="15" t="s">
        <v>537</v>
      </c>
      <c r="R1129" s="15" t="s">
        <v>4238</v>
      </c>
      <c r="S1129" s="15" t="s">
        <v>10342</v>
      </c>
      <c r="T1129" s="15" t="s">
        <v>1001</v>
      </c>
      <c r="U1129" s="15" t="s">
        <v>10442</v>
      </c>
      <c r="V1129" s="15" t="s">
        <v>10443</v>
      </c>
      <c r="W1129" s="15" t="s">
        <v>995</v>
      </c>
      <c r="X1129" s="18" t="s">
        <v>995</v>
      </c>
      <c r="Y1129" s="15" t="s">
        <v>9624</v>
      </c>
      <c r="Z1129" s="17">
        <v>0</v>
      </c>
      <c r="AA1129" s="17">
        <v>1</v>
      </c>
      <c r="AB1129" s="16"/>
      <c r="AC1129" s="16"/>
      <c r="AD1129" s="16"/>
      <c r="AE1129" s="16"/>
      <c r="AF1129" s="15" t="s">
        <v>995</v>
      </c>
      <c r="AG1129" s="16" t="b">
        <v>0</v>
      </c>
      <c r="AH1129" s="15" t="s">
        <v>995</v>
      </c>
      <c r="AI1129" s="15" t="s">
        <v>995</v>
      </c>
      <c r="AJ1129" s="15" t="s">
        <v>995</v>
      </c>
      <c r="AK1129" s="16" t="b">
        <v>0</v>
      </c>
      <c r="AL1129" s="16" t="b">
        <v>0</v>
      </c>
      <c r="AM1129" s="16"/>
      <c r="AN1129" s="15" t="s">
        <v>10541</v>
      </c>
      <c r="AO1129" s="15" t="s">
        <v>1821</v>
      </c>
      <c r="AP1129" s="15" t="s">
        <v>1007</v>
      </c>
      <c r="AQ1129" s="15" t="s">
        <v>1008</v>
      </c>
      <c r="AR1129" s="16"/>
    </row>
    <row r="1130" spans="1:44" ht="15.5" x14ac:dyDescent="0.35">
      <c r="A1130" s="15" t="s">
        <v>10542</v>
      </c>
      <c r="B1130" s="15" t="s">
        <v>10543</v>
      </c>
      <c r="C1130" s="15" t="s">
        <v>10544</v>
      </c>
      <c r="D1130" s="17">
        <v>0.54390243900000002</v>
      </c>
      <c r="E1130" s="17">
        <v>10</v>
      </c>
      <c r="F1130" s="17">
        <v>4</v>
      </c>
      <c r="G1130" s="15" t="s">
        <v>994</v>
      </c>
      <c r="H1130" s="15" t="s">
        <v>995</v>
      </c>
      <c r="I1130" s="15" t="s">
        <v>995</v>
      </c>
      <c r="J1130" s="15" t="s">
        <v>995</v>
      </c>
      <c r="K1130" s="15" t="s">
        <v>996</v>
      </c>
      <c r="L1130" s="15" t="s">
        <v>995</v>
      </c>
      <c r="M1130" s="15" t="s">
        <v>997</v>
      </c>
      <c r="N1130" s="15" t="s">
        <v>10545</v>
      </c>
      <c r="O1130" s="15" t="s">
        <v>11</v>
      </c>
      <c r="P1130" s="15" t="s">
        <v>538</v>
      </c>
      <c r="Q1130" s="15" t="s">
        <v>537</v>
      </c>
      <c r="R1130" s="15" t="s">
        <v>4238</v>
      </c>
      <c r="S1130" s="15" t="s">
        <v>10342</v>
      </c>
      <c r="T1130" s="15" t="s">
        <v>1001</v>
      </c>
      <c r="U1130" s="15" t="s">
        <v>10442</v>
      </c>
      <c r="V1130" s="15" t="s">
        <v>10546</v>
      </c>
      <c r="W1130" s="15" t="s">
        <v>995</v>
      </c>
      <c r="X1130" s="18" t="s">
        <v>10547</v>
      </c>
      <c r="Y1130" s="15" t="s">
        <v>9624</v>
      </c>
      <c r="Z1130" s="17">
        <v>0</v>
      </c>
      <c r="AA1130" s="17">
        <v>1</v>
      </c>
      <c r="AB1130" s="16"/>
      <c r="AC1130" s="16"/>
      <c r="AD1130" s="16"/>
      <c r="AE1130" s="16"/>
      <c r="AF1130" s="15" t="s">
        <v>995</v>
      </c>
      <c r="AG1130" s="16" t="b">
        <v>0</v>
      </c>
      <c r="AH1130" s="15" t="s">
        <v>995</v>
      </c>
      <c r="AI1130" s="15" t="s">
        <v>995</v>
      </c>
      <c r="AJ1130" s="15" t="s">
        <v>995</v>
      </c>
      <c r="AK1130" s="16" t="b">
        <v>0</v>
      </c>
      <c r="AL1130" s="16" t="b">
        <v>0</v>
      </c>
      <c r="AM1130" s="16"/>
      <c r="AN1130" s="15" t="s">
        <v>2004</v>
      </c>
      <c r="AO1130" s="15" t="s">
        <v>1019</v>
      </c>
      <c r="AP1130" s="15" t="s">
        <v>1007</v>
      </c>
      <c r="AQ1130" s="15" t="s">
        <v>1008</v>
      </c>
      <c r="AR1130" s="16"/>
    </row>
    <row r="1131" spans="1:44" ht="15.5" x14ac:dyDescent="0.35">
      <c r="A1131" s="15" t="s">
        <v>10548</v>
      </c>
      <c r="B1131" s="15" t="s">
        <v>10549</v>
      </c>
      <c r="C1131" s="15" t="s">
        <v>10550</v>
      </c>
      <c r="D1131" s="16"/>
      <c r="E1131" s="17">
        <v>8</v>
      </c>
      <c r="F1131" s="17">
        <v>3</v>
      </c>
      <c r="G1131" s="15" t="s">
        <v>1034</v>
      </c>
      <c r="H1131" s="15" t="s">
        <v>995</v>
      </c>
      <c r="I1131" s="15" t="s">
        <v>995</v>
      </c>
      <c r="J1131" s="15" t="s">
        <v>995</v>
      </c>
      <c r="K1131" s="15" t="s">
        <v>996</v>
      </c>
      <c r="L1131" s="15" t="s">
        <v>995</v>
      </c>
      <c r="M1131" s="15" t="s">
        <v>997</v>
      </c>
      <c r="N1131" s="15" t="s">
        <v>10551</v>
      </c>
      <c r="O1131" s="15" t="s">
        <v>11</v>
      </c>
      <c r="P1131" s="15" t="s">
        <v>538</v>
      </c>
      <c r="Q1131" s="15" t="s">
        <v>537</v>
      </c>
      <c r="R1131" s="15" t="s">
        <v>4238</v>
      </c>
      <c r="S1131" s="15" t="s">
        <v>10342</v>
      </c>
      <c r="T1131" s="15" t="s">
        <v>1001</v>
      </c>
      <c r="U1131" s="15" t="s">
        <v>10343</v>
      </c>
      <c r="V1131" s="15" t="s">
        <v>10417</v>
      </c>
      <c r="W1131" s="15" t="s">
        <v>995</v>
      </c>
      <c r="X1131" s="18" t="s">
        <v>10552</v>
      </c>
      <c r="Y1131" s="15" t="s">
        <v>9624</v>
      </c>
      <c r="Z1131" s="17">
        <v>0</v>
      </c>
      <c r="AA1131" s="17">
        <v>1</v>
      </c>
      <c r="AB1131" s="16"/>
      <c r="AC1131" s="16"/>
      <c r="AD1131" s="16"/>
      <c r="AE1131" s="16"/>
      <c r="AF1131" s="15" t="s">
        <v>995</v>
      </c>
      <c r="AG1131" s="16" t="b">
        <v>0</v>
      </c>
      <c r="AH1131" s="15" t="s">
        <v>995</v>
      </c>
      <c r="AI1131" s="15" t="s">
        <v>995</v>
      </c>
      <c r="AJ1131" s="15" t="s">
        <v>995</v>
      </c>
      <c r="AK1131" s="16" t="b">
        <v>0</v>
      </c>
      <c r="AL1131" s="16" t="b">
        <v>0</v>
      </c>
      <c r="AM1131" s="16"/>
      <c r="AN1131" s="15" t="s">
        <v>5161</v>
      </c>
      <c r="AO1131" s="15" t="s">
        <v>1067</v>
      </c>
      <c r="AP1131" s="15" t="s">
        <v>1007</v>
      </c>
      <c r="AQ1131" s="15" t="s">
        <v>1008</v>
      </c>
      <c r="AR1131" s="16"/>
    </row>
    <row r="1132" spans="1:44" ht="15.5" x14ac:dyDescent="0.35">
      <c r="A1132" s="15" t="s">
        <v>10553</v>
      </c>
      <c r="B1132" s="15" t="s">
        <v>10554</v>
      </c>
      <c r="C1132" s="15" t="s">
        <v>10555</v>
      </c>
      <c r="D1132" s="16"/>
      <c r="E1132" s="17">
        <v>8</v>
      </c>
      <c r="F1132" s="17">
        <v>3</v>
      </c>
      <c r="G1132" s="15" t="s">
        <v>994</v>
      </c>
      <c r="H1132" s="15" t="s">
        <v>995</v>
      </c>
      <c r="I1132" s="15" t="s">
        <v>995</v>
      </c>
      <c r="J1132" s="15" t="s">
        <v>995</v>
      </c>
      <c r="K1132" s="15" t="s">
        <v>996</v>
      </c>
      <c r="L1132" s="15" t="s">
        <v>995</v>
      </c>
      <c r="M1132" s="15" t="s">
        <v>997</v>
      </c>
      <c r="N1132" s="15" t="s">
        <v>10556</v>
      </c>
      <c r="O1132" s="15" t="s">
        <v>11</v>
      </c>
      <c r="P1132" s="15" t="s">
        <v>538</v>
      </c>
      <c r="Q1132" s="15" t="s">
        <v>537</v>
      </c>
      <c r="R1132" s="15" t="s">
        <v>4238</v>
      </c>
      <c r="S1132" s="15" t="s">
        <v>10342</v>
      </c>
      <c r="T1132" s="15" t="s">
        <v>1001</v>
      </c>
      <c r="U1132" s="15" t="s">
        <v>10343</v>
      </c>
      <c r="V1132" s="15" t="s">
        <v>10557</v>
      </c>
      <c r="W1132" s="15" t="s">
        <v>995</v>
      </c>
      <c r="X1132" s="18" t="s">
        <v>10558</v>
      </c>
      <c r="Y1132" s="15" t="s">
        <v>9624</v>
      </c>
      <c r="Z1132" s="17">
        <v>0</v>
      </c>
      <c r="AA1132" s="17">
        <v>1</v>
      </c>
      <c r="AB1132" s="16"/>
      <c r="AC1132" s="16"/>
      <c r="AD1132" s="16"/>
      <c r="AE1132" s="16"/>
      <c r="AF1132" s="15" t="s">
        <v>995</v>
      </c>
      <c r="AG1132" s="16" t="b">
        <v>0</v>
      </c>
      <c r="AH1132" s="15" t="s">
        <v>995</v>
      </c>
      <c r="AI1132" s="15" t="s">
        <v>995</v>
      </c>
      <c r="AJ1132" s="15" t="s">
        <v>995</v>
      </c>
      <c r="AK1132" s="16" t="b">
        <v>0</v>
      </c>
      <c r="AL1132" s="16" t="b">
        <v>0</v>
      </c>
      <c r="AM1132" s="16"/>
      <c r="AN1132" s="15" t="s">
        <v>2273</v>
      </c>
      <c r="AO1132" s="15" t="s">
        <v>1057</v>
      </c>
      <c r="AP1132" s="15" t="s">
        <v>1007</v>
      </c>
      <c r="AQ1132" s="15" t="s">
        <v>1008</v>
      </c>
      <c r="AR1132" s="16"/>
    </row>
    <row r="1133" spans="1:44" ht="15.5" x14ac:dyDescent="0.35">
      <c r="A1133" s="15" t="s">
        <v>10559</v>
      </c>
      <c r="B1133" s="15" t="s">
        <v>10560</v>
      </c>
      <c r="C1133" s="15" t="s">
        <v>10561</v>
      </c>
      <c r="D1133" s="17">
        <v>0.33530166900000002</v>
      </c>
      <c r="E1133" s="17">
        <v>13</v>
      </c>
      <c r="F1133" s="17">
        <v>5</v>
      </c>
      <c r="G1133" s="15" t="s">
        <v>14</v>
      </c>
      <c r="H1133" s="15" t="s">
        <v>995</v>
      </c>
      <c r="I1133" s="15" t="s">
        <v>995</v>
      </c>
      <c r="J1133" s="15" t="s">
        <v>995</v>
      </c>
      <c r="K1133" s="15" t="s">
        <v>996</v>
      </c>
      <c r="L1133" s="15" t="s">
        <v>995</v>
      </c>
      <c r="M1133" s="15" t="s">
        <v>997</v>
      </c>
      <c r="N1133" s="15" t="s">
        <v>10562</v>
      </c>
      <c r="O1133" s="15" t="s">
        <v>11</v>
      </c>
      <c r="P1133" s="15" t="s">
        <v>538</v>
      </c>
      <c r="Q1133" s="15" t="s">
        <v>537</v>
      </c>
      <c r="R1133" s="15" t="s">
        <v>4238</v>
      </c>
      <c r="S1133" s="15" t="s">
        <v>10342</v>
      </c>
      <c r="T1133" s="15" t="s">
        <v>1001</v>
      </c>
      <c r="U1133" s="15" t="s">
        <v>10563</v>
      </c>
      <c r="V1133" s="15" t="s">
        <v>10564</v>
      </c>
      <c r="W1133" s="15" t="s">
        <v>995</v>
      </c>
      <c r="X1133" s="18" t="s">
        <v>10565</v>
      </c>
      <c r="Y1133" s="15" t="s">
        <v>9624</v>
      </c>
      <c r="Z1133" s="17">
        <v>0</v>
      </c>
      <c r="AA1133" s="17">
        <v>1</v>
      </c>
      <c r="AB1133" s="17">
        <v>0</v>
      </c>
      <c r="AC1133" s="17">
        <v>2023</v>
      </c>
      <c r="AD1133" s="16"/>
      <c r="AE1133" s="16"/>
      <c r="AF1133" s="15" t="s">
        <v>995</v>
      </c>
      <c r="AG1133" s="16" t="b">
        <v>0</v>
      </c>
      <c r="AH1133" s="15" t="s">
        <v>995</v>
      </c>
      <c r="AI1133" s="15" t="s">
        <v>995</v>
      </c>
      <c r="AJ1133" s="15" t="s">
        <v>995</v>
      </c>
      <c r="AK1133" s="16" t="b">
        <v>0</v>
      </c>
      <c r="AL1133" s="16" t="b">
        <v>0</v>
      </c>
      <c r="AM1133" s="16"/>
      <c r="AN1133" s="15" t="s">
        <v>1029</v>
      </c>
      <c r="AO1133" s="15" t="s">
        <v>1030</v>
      </c>
      <c r="AP1133" s="15" t="s">
        <v>1007</v>
      </c>
      <c r="AQ1133" s="15" t="s">
        <v>1008</v>
      </c>
      <c r="AR1133" s="16"/>
    </row>
    <row r="1134" spans="1:44" ht="15.5" x14ac:dyDescent="0.35">
      <c r="A1134" s="15" t="s">
        <v>10566</v>
      </c>
      <c r="B1134" s="15" t="s">
        <v>10567</v>
      </c>
      <c r="C1134" s="15" t="s">
        <v>10568</v>
      </c>
      <c r="D1134" s="17">
        <v>0.54390243900000002</v>
      </c>
      <c r="E1134" s="17">
        <v>10</v>
      </c>
      <c r="F1134" s="17">
        <v>4</v>
      </c>
      <c r="G1134" s="15" t="s">
        <v>1034</v>
      </c>
      <c r="H1134" s="15" t="s">
        <v>995</v>
      </c>
      <c r="I1134" s="15" t="s">
        <v>995</v>
      </c>
      <c r="J1134" s="15" t="s">
        <v>995</v>
      </c>
      <c r="K1134" s="15" t="s">
        <v>996</v>
      </c>
      <c r="L1134" s="15" t="s">
        <v>995</v>
      </c>
      <c r="M1134" s="15" t="s">
        <v>997</v>
      </c>
      <c r="N1134" s="15" t="s">
        <v>10569</v>
      </c>
      <c r="O1134" s="15" t="s">
        <v>11</v>
      </c>
      <c r="P1134" s="15" t="s">
        <v>538</v>
      </c>
      <c r="Q1134" s="15" t="s">
        <v>537</v>
      </c>
      <c r="R1134" s="15" t="s">
        <v>4238</v>
      </c>
      <c r="S1134" s="15" t="s">
        <v>10342</v>
      </c>
      <c r="T1134" s="15" t="s">
        <v>1001</v>
      </c>
      <c r="U1134" s="15" t="s">
        <v>10442</v>
      </c>
      <c r="V1134" s="15" t="s">
        <v>10570</v>
      </c>
      <c r="W1134" s="15" t="s">
        <v>995</v>
      </c>
      <c r="X1134" s="18" t="s">
        <v>10571</v>
      </c>
      <c r="Y1134" s="15" t="s">
        <v>9624</v>
      </c>
      <c r="Z1134" s="17">
        <v>0</v>
      </c>
      <c r="AA1134" s="17">
        <v>1</v>
      </c>
      <c r="AB1134" s="16"/>
      <c r="AC1134" s="16"/>
      <c r="AD1134" s="16"/>
      <c r="AE1134" s="16"/>
      <c r="AF1134" s="15" t="s">
        <v>995</v>
      </c>
      <c r="AG1134" s="16" t="b">
        <v>0</v>
      </c>
      <c r="AH1134" s="15" t="s">
        <v>995</v>
      </c>
      <c r="AI1134" s="15" t="s">
        <v>995</v>
      </c>
      <c r="AJ1134" s="15" t="s">
        <v>995</v>
      </c>
      <c r="AK1134" s="16" t="b">
        <v>0</v>
      </c>
      <c r="AL1134" s="16" t="b">
        <v>0</v>
      </c>
      <c r="AM1134" s="16"/>
      <c r="AN1134" s="15" t="s">
        <v>10572</v>
      </c>
      <c r="AO1134" s="15" t="s">
        <v>1214</v>
      </c>
      <c r="AP1134" s="15" t="s">
        <v>1007</v>
      </c>
      <c r="AQ1134" s="15" t="s">
        <v>1008</v>
      </c>
      <c r="AR1134" s="16"/>
    </row>
    <row r="1135" spans="1:44" ht="15.5" x14ac:dyDescent="0.35">
      <c r="A1135" s="15" t="s">
        <v>10573</v>
      </c>
      <c r="B1135" s="15" t="s">
        <v>10574</v>
      </c>
      <c r="C1135" s="15" t="s">
        <v>10575</v>
      </c>
      <c r="D1135" s="17">
        <v>0.48536585399999999</v>
      </c>
      <c r="E1135" s="17">
        <v>21</v>
      </c>
      <c r="F1135" s="17">
        <v>7</v>
      </c>
      <c r="G1135" s="15" t="s">
        <v>1115</v>
      </c>
      <c r="H1135" s="15" t="s">
        <v>995</v>
      </c>
      <c r="I1135" s="15" t="s">
        <v>995</v>
      </c>
      <c r="J1135" s="15" t="s">
        <v>995</v>
      </c>
      <c r="K1135" s="15" t="s">
        <v>996</v>
      </c>
      <c r="L1135" s="15" t="s">
        <v>995</v>
      </c>
      <c r="M1135" s="15" t="s">
        <v>997</v>
      </c>
      <c r="N1135" s="15" t="s">
        <v>10576</v>
      </c>
      <c r="O1135" s="15" t="s">
        <v>11</v>
      </c>
      <c r="P1135" s="15" t="s">
        <v>538</v>
      </c>
      <c r="Q1135" s="15" t="s">
        <v>537</v>
      </c>
      <c r="R1135" s="15" t="s">
        <v>4238</v>
      </c>
      <c r="S1135" s="15" t="s">
        <v>10342</v>
      </c>
      <c r="T1135" s="15" t="s">
        <v>1001</v>
      </c>
      <c r="U1135" s="15" t="s">
        <v>10049</v>
      </c>
      <c r="V1135" s="15" t="s">
        <v>10409</v>
      </c>
      <c r="W1135" s="15" t="s">
        <v>995</v>
      </c>
      <c r="X1135" s="18" t="s">
        <v>10577</v>
      </c>
      <c r="Y1135" s="15" t="s">
        <v>9624</v>
      </c>
      <c r="Z1135" s="17">
        <v>0</v>
      </c>
      <c r="AA1135" s="17">
        <v>1</v>
      </c>
      <c r="AB1135" s="16"/>
      <c r="AC1135" s="16"/>
      <c r="AD1135" s="16"/>
      <c r="AE1135" s="16"/>
      <c r="AF1135" s="15" t="s">
        <v>995</v>
      </c>
      <c r="AG1135" s="16" t="b">
        <v>0</v>
      </c>
      <c r="AH1135" s="15" t="s">
        <v>995</v>
      </c>
      <c r="AI1135" s="15" t="s">
        <v>995</v>
      </c>
      <c r="AJ1135" s="15" t="s">
        <v>995</v>
      </c>
      <c r="AK1135" s="16" t="b">
        <v>0</v>
      </c>
      <c r="AL1135" s="16" t="b">
        <v>0</v>
      </c>
      <c r="AM1135" s="16"/>
      <c r="AN1135" s="15" t="s">
        <v>1601</v>
      </c>
      <c r="AO1135" s="15" t="s">
        <v>1067</v>
      </c>
      <c r="AP1135" s="15" t="s">
        <v>1007</v>
      </c>
      <c r="AQ1135" s="15" t="s">
        <v>1008</v>
      </c>
      <c r="AR1135" s="16"/>
    </row>
    <row r="1136" spans="1:44" ht="15.5" x14ac:dyDescent="0.35">
      <c r="A1136" s="15" t="s">
        <v>10578</v>
      </c>
      <c r="B1136" s="15" t="s">
        <v>10579</v>
      </c>
      <c r="C1136" s="15" t="s">
        <v>10580</v>
      </c>
      <c r="D1136" s="16"/>
      <c r="E1136" s="17">
        <v>15</v>
      </c>
      <c r="F1136" s="17">
        <v>5</v>
      </c>
      <c r="G1136" s="15" t="s">
        <v>1034</v>
      </c>
      <c r="H1136" s="15" t="s">
        <v>995</v>
      </c>
      <c r="I1136" s="15" t="s">
        <v>10581</v>
      </c>
      <c r="J1136" s="15" t="s">
        <v>995</v>
      </c>
      <c r="K1136" s="15" t="s">
        <v>996</v>
      </c>
      <c r="L1136" s="15" t="s">
        <v>995</v>
      </c>
      <c r="M1136" s="15" t="s">
        <v>997</v>
      </c>
      <c r="N1136" s="15" t="s">
        <v>10582</v>
      </c>
      <c r="O1136" s="15" t="s">
        <v>11</v>
      </c>
      <c r="P1136" s="15" t="s">
        <v>538</v>
      </c>
      <c r="Q1136" s="15" t="s">
        <v>537</v>
      </c>
      <c r="R1136" s="15" t="s">
        <v>4238</v>
      </c>
      <c r="S1136" s="15" t="s">
        <v>10342</v>
      </c>
      <c r="T1136" s="15" t="s">
        <v>1001</v>
      </c>
      <c r="U1136" s="15" t="s">
        <v>10391</v>
      </c>
      <c r="V1136" s="15" t="s">
        <v>10484</v>
      </c>
      <c r="W1136" s="15" t="s">
        <v>995</v>
      </c>
      <c r="X1136" s="18" t="s">
        <v>10583</v>
      </c>
      <c r="Y1136" s="15" t="s">
        <v>9624</v>
      </c>
      <c r="Z1136" s="17">
        <v>0</v>
      </c>
      <c r="AA1136" s="17">
        <v>1</v>
      </c>
      <c r="AB1136" s="16"/>
      <c r="AC1136" s="16"/>
      <c r="AD1136" s="16"/>
      <c r="AE1136" s="16"/>
      <c r="AF1136" s="15" t="s">
        <v>995</v>
      </c>
      <c r="AG1136" s="16" t="b">
        <v>0</v>
      </c>
      <c r="AH1136" s="15" t="s">
        <v>995</v>
      </c>
      <c r="AI1136" s="15" t="s">
        <v>995</v>
      </c>
      <c r="AJ1136" s="15" t="s">
        <v>995</v>
      </c>
      <c r="AK1136" s="16" t="b">
        <v>0</v>
      </c>
      <c r="AL1136" s="16" t="b">
        <v>0</v>
      </c>
      <c r="AM1136" s="16"/>
      <c r="AN1136" s="15" t="s">
        <v>1029</v>
      </c>
      <c r="AO1136" s="15" t="s">
        <v>1030</v>
      </c>
      <c r="AP1136" s="15" t="s">
        <v>1007</v>
      </c>
      <c r="AQ1136" s="15" t="s">
        <v>1008</v>
      </c>
      <c r="AR1136" s="16"/>
    </row>
    <row r="1137" spans="1:44" ht="15.5" x14ac:dyDescent="0.35">
      <c r="A1137" s="15" t="s">
        <v>10584</v>
      </c>
      <c r="B1137" s="15" t="s">
        <v>10585</v>
      </c>
      <c r="C1137" s="15" t="s">
        <v>10586</v>
      </c>
      <c r="D1137" s="16"/>
      <c r="E1137" s="17">
        <v>15</v>
      </c>
      <c r="F1137" s="17">
        <v>5</v>
      </c>
      <c r="G1137" s="15" t="s">
        <v>1034</v>
      </c>
      <c r="H1137" s="15" t="s">
        <v>995</v>
      </c>
      <c r="I1137" s="15" t="s">
        <v>10587</v>
      </c>
      <c r="J1137" s="15" t="s">
        <v>995</v>
      </c>
      <c r="K1137" s="15" t="s">
        <v>996</v>
      </c>
      <c r="L1137" s="15" t="s">
        <v>995</v>
      </c>
      <c r="M1137" s="15" t="s">
        <v>997</v>
      </c>
      <c r="N1137" s="15" t="s">
        <v>10588</v>
      </c>
      <c r="O1137" s="15" t="s">
        <v>11</v>
      </c>
      <c r="P1137" s="15" t="s">
        <v>538</v>
      </c>
      <c r="Q1137" s="15" t="s">
        <v>537</v>
      </c>
      <c r="R1137" s="15" t="s">
        <v>4238</v>
      </c>
      <c r="S1137" s="15" t="s">
        <v>10342</v>
      </c>
      <c r="T1137" s="15" t="s">
        <v>1001</v>
      </c>
      <c r="U1137" s="15" t="s">
        <v>10391</v>
      </c>
      <c r="V1137" s="15" t="s">
        <v>10392</v>
      </c>
      <c r="W1137" s="15" t="s">
        <v>995</v>
      </c>
      <c r="X1137" s="18" t="s">
        <v>10589</v>
      </c>
      <c r="Y1137" s="15" t="s">
        <v>9624</v>
      </c>
      <c r="Z1137" s="17">
        <v>0</v>
      </c>
      <c r="AA1137" s="17">
        <v>1</v>
      </c>
      <c r="AB1137" s="16"/>
      <c r="AC1137" s="16"/>
      <c r="AD1137" s="16"/>
      <c r="AE1137" s="16"/>
      <c r="AF1137" s="15" t="s">
        <v>995</v>
      </c>
      <c r="AG1137" s="16" t="b">
        <v>0</v>
      </c>
      <c r="AH1137" s="15" t="s">
        <v>995</v>
      </c>
      <c r="AI1137" s="15" t="s">
        <v>995</v>
      </c>
      <c r="AJ1137" s="15" t="s">
        <v>995</v>
      </c>
      <c r="AK1137" s="16" t="b">
        <v>0</v>
      </c>
      <c r="AL1137" s="16" t="b">
        <v>1</v>
      </c>
      <c r="AM1137" s="16"/>
      <c r="AN1137" s="15" t="s">
        <v>1029</v>
      </c>
      <c r="AO1137" s="15" t="s">
        <v>1030</v>
      </c>
      <c r="AP1137" s="15" t="s">
        <v>1007</v>
      </c>
      <c r="AQ1137" s="15" t="s">
        <v>1008</v>
      </c>
      <c r="AR1137" s="16"/>
    </row>
    <row r="1138" spans="1:44" ht="15.5" x14ac:dyDescent="0.35">
      <c r="A1138" s="15" t="s">
        <v>10590</v>
      </c>
      <c r="B1138" s="15" t="s">
        <v>10591</v>
      </c>
      <c r="C1138" s="15" t="s">
        <v>10592</v>
      </c>
      <c r="D1138" s="16"/>
      <c r="E1138" s="17">
        <v>8</v>
      </c>
      <c r="F1138" s="17">
        <v>3</v>
      </c>
      <c r="G1138" s="15" t="s">
        <v>1034</v>
      </c>
      <c r="H1138" s="15" t="s">
        <v>995</v>
      </c>
      <c r="I1138" s="15" t="s">
        <v>10593</v>
      </c>
      <c r="J1138" s="15" t="s">
        <v>995</v>
      </c>
      <c r="K1138" s="15" t="s">
        <v>996</v>
      </c>
      <c r="L1138" s="15" t="s">
        <v>10594</v>
      </c>
      <c r="M1138" s="15" t="s">
        <v>997</v>
      </c>
      <c r="N1138" s="15" t="s">
        <v>10595</v>
      </c>
      <c r="O1138" s="15" t="s">
        <v>11</v>
      </c>
      <c r="P1138" s="15" t="s">
        <v>538</v>
      </c>
      <c r="Q1138" s="15" t="s">
        <v>537</v>
      </c>
      <c r="R1138" s="15" t="s">
        <v>4238</v>
      </c>
      <c r="S1138" s="15" t="s">
        <v>10342</v>
      </c>
      <c r="T1138" s="15" t="s">
        <v>1001</v>
      </c>
      <c r="U1138" s="15" t="s">
        <v>10343</v>
      </c>
      <c r="V1138" s="15" t="s">
        <v>10596</v>
      </c>
      <c r="W1138" s="15" t="s">
        <v>995</v>
      </c>
      <c r="X1138" s="18" t="s">
        <v>10597</v>
      </c>
      <c r="Y1138" s="15" t="s">
        <v>9624</v>
      </c>
      <c r="Z1138" s="17">
        <v>0</v>
      </c>
      <c r="AA1138" s="17">
        <v>1</v>
      </c>
      <c r="AB1138" s="17">
        <v>1</v>
      </c>
      <c r="AC1138" s="17">
        <v>0</v>
      </c>
      <c r="AD1138" s="17">
        <v>30</v>
      </c>
      <c r="AE1138" s="16"/>
      <c r="AF1138" s="15" t="s">
        <v>995</v>
      </c>
      <c r="AG1138" s="16" t="b">
        <v>0</v>
      </c>
      <c r="AH1138" s="15" t="s">
        <v>995</v>
      </c>
      <c r="AI1138" s="15" t="s">
        <v>995</v>
      </c>
      <c r="AJ1138" s="15" t="s">
        <v>995</v>
      </c>
      <c r="AK1138" s="16" t="b">
        <v>0</v>
      </c>
      <c r="AL1138" s="16" t="b">
        <v>1</v>
      </c>
      <c r="AM1138" s="15" t="s">
        <v>1042</v>
      </c>
      <c r="AN1138" s="15" t="s">
        <v>1029</v>
      </c>
      <c r="AO1138" s="15" t="s">
        <v>1030</v>
      </c>
      <c r="AP1138" s="15" t="s">
        <v>10598</v>
      </c>
      <c r="AQ1138" s="15" t="s">
        <v>1008</v>
      </c>
      <c r="AR1138" s="15" t="s">
        <v>1611</v>
      </c>
    </row>
    <row r="1139" spans="1:44" ht="15.5" x14ac:dyDescent="0.35">
      <c r="A1139" s="15" t="s">
        <v>10599</v>
      </c>
      <c r="B1139" s="15" t="s">
        <v>10600</v>
      </c>
      <c r="C1139" s="15" t="s">
        <v>10601</v>
      </c>
      <c r="D1139" s="16"/>
      <c r="E1139" s="17">
        <v>8</v>
      </c>
      <c r="F1139" s="17">
        <v>3</v>
      </c>
      <c r="G1139" s="15" t="s">
        <v>1061</v>
      </c>
      <c r="H1139" s="15" t="s">
        <v>995</v>
      </c>
      <c r="I1139" s="15" t="s">
        <v>995</v>
      </c>
      <c r="J1139" s="15" t="s">
        <v>995</v>
      </c>
      <c r="K1139" s="15" t="s">
        <v>996</v>
      </c>
      <c r="L1139" s="15" t="s">
        <v>995</v>
      </c>
      <c r="M1139" s="15" t="s">
        <v>997</v>
      </c>
      <c r="N1139" s="15" t="s">
        <v>10602</v>
      </c>
      <c r="O1139" s="15" t="s">
        <v>11</v>
      </c>
      <c r="P1139" s="15" t="s">
        <v>538</v>
      </c>
      <c r="Q1139" s="15" t="s">
        <v>537</v>
      </c>
      <c r="R1139" s="15" t="s">
        <v>4238</v>
      </c>
      <c r="S1139" s="15" t="s">
        <v>10342</v>
      </c>
      <c r="T1139" s="15" t="s">
        <v>1001</v>
      </c>
      <c r="U1139" s="15" t="s">
        <v>10343</v>
      </c>
      <c r="V1139" s="15" t="s">
        <v>10603</v>
      </c>
      <c r="W1139" s="15" t="s">
        <v>995</v>
      </c>
      <c r="X1139" s="18" t="s">
        <v>995</v>
      </c>
      <c r="Y1139" s="15" t="s">
        <v>9624</v>
      </c>
      <c r="Z1139" s="17">
        <v>0</v>
      </c>
      <c r="AA1139" s="17">
        <v>1</v>
      </c>
      <c r="AB1139" s="16"/>
      <c r="AC1139" s="16"/>
      <c r="AD1139" s="16"/>
      <c r="AE1139" s="16"/>
      <c r="AF1139" s="15" t="s">
        <v>995</v>
      </c>
      <c r="AG1139" s="16" t="b">
        <v>0</v>
      </c>
      <c r="AH1139" s="15" t="s">
        <v>995</v>
      </c>
      <c r="AI1139" s="15" t="s">
        <v>995</v>
      </c>
      <c r="AJ1139" s="15" t="s">
        <v>995</v>
      </c>
      <c r="AK1139" s="16" t="b">
        <v>0</v>
      </c>
      <c r="AL1139" s="16" t="b">
        <v>0</v>
      </c>
      <c r="AM1139" s="16"/>
      <c r="AN1139" s="15" t="s">
        <v>3268</v>
      </c>
      <c r="AO1139" s="15" t="s">
        <v>1532</v>
      </c>
      <c r="AP1139" s="15" t="s">
        <v>1007</v>
      </c>
      <c r="AQ1139" s="15" t="s">
        <v>1008</v>
      </c>
      <c r="AR1139" s="16"/>
    </row>
    <row r="1140" spans="1:44" ht="15.5" x14ac:dyDescent="0.35">
      <c r="A1140" s="15" t="s">
        <v>10604</v>
      </c>
      <c r="B1140" s="15" t="s">
        <v>10605</v>
      </c>
      <c r="C1140" s="15" t="s">
        <v>10606</v>
      </c>
      <c r="D1140" s="16"/>
      <c r="E1140" s="17">
        <v>8</v>
      </c>
      <c r="F1140" s="17">
        <v>3</v>
      </c>
      <c r="G1140" s="15" t="s">
        <v>1331</v>
      </c>
      <c r="H1140" s="15" t="s">
        <v>995</v>
      </c>
      <c r="I1140" s="15" t="s">
        <v>10607</v>
      </c>
      <c r="J1140" s="15" t="s">
        <v>995</v>
      </c>
      <c r="K1140" s="15" t="s">
        <v>996</v>
      </c>
      <c r="L1140" s="15" t="s">
        <v>995</v>
      </c>
      <c r="M1140" s="15" t="s">
        <v>997</v>
      </c>
      <c r="N1140" s="15" t="s">
        <v>10608</v>
      </c>
      <c r="O1140" s="15" t="s">
        <v>11</v>
      </c>
      <c r="P1140" s="15" t="s">
        <v>538</v>
      </c>
      <c r="Q1140" s="15" t="s">
        <v>537</v>
      </c>
      <c r="R1140" s="15" t="s">
        <v>4238</v>
      </c>
      <c r="S1140" s="15" t="s">
        <v>10342</v>
      </c>
      <c r="T1140" s="15" t="s">
        <v>1001</v>
      </c>
      <c r="U1140" s="15" t="s">
        <v>10343</v>
      </c>
      <c r="V1140" s="15" t="s">
        <v>10596</v>
      </c>
      <c r="W1140" s="15" t="s">
        <v>995</v>
      </c>
      <c r="X1140" s="18" t="s">
        <v>10609</v>
      </c>
      <c r="Y1140" s="15" t="s">
        <v>9624</v>
      </c>
      <c r="Z1140" s="17">
        <v>0</v>
      </c>
      <c r="AA1140" s="17">
        <v>1</v>
      </c>
      <c r="AB1140" s="16"/>
      <c r="AC1140" s="16"/>
      <c r="AD1140" s="16"/>
      <c r="AE1140" s="16"/>
      <c r="AF1140" s="15" t="s">
        <v>995</v>
      </c>
      <c r="AG1140" s="16" t="b">
        <v>0</v>
      </c>
      <c r="AH1140" s="15" t="s">
        <v>995</v>
      </c>
      <c r="AI1140" s="15" t="s">
        <v>995</v>
      </c>
      <c r="AJ1140" s="15" t="s">
        <v>995</v>
      </c>
      <c r="AK1140" s="16" t="b">
        <v>0</v>
      </c>
      <c r="AL1140" s="16" t="b">
        <v>1</v>
      </c>
      <c r="AM1140" s="16"/>
      <c r="AN1140" s="15" t="s">
        <v>1029</v>
      </c>
      <c r="AO1140" s="15" t="s">
        <v>1030</v>
      </c>
      <c r="AP1140" s="15" t="s">
        <v>1007</v>
      </c>
      <c r="AQ1140" s="15" t="s">
        <v>1008</v>
      </c>
      <c r="AR1140" s="15" t="s">
        <v>2468</v>
      </c>
    </row>
    <row r="1141" spans="1:44" ht="15.5" x14ac:dyDescent="0.35">
      <c r="A1141" s="15" t="s">
        <v>10610</v>
      </c>
      <c r="B1141" s="15" t="s">
        <v>10611</v>
      </c>
      <c r="C1141" s="15" t="s">
        <v>10612</v>
      </c>
      <c r="D1141" s="16"/>
      <c r="E1141" s="17">
        <v>8</v>
      </c>
      <c r="F1141" s="17">
        <v>3</v>
      </c>
      <c r="G1141" s="15" t="s">
        <v>994</v>
      </c>
      <c r="H1141" s="15" t="s">
        <v>995</v>
      </c>
      <c r="I1141" s="15" t="s">
        <v>995</v>
      </c>
      <c r="J1141" s="15" t="s">
        <v>995</v>
      </c>
      <c r="K1141" s="15" t="s">
        <v>996</v>
      </c>
      <c r="L1141" s="15" t="s">
        <v>995</v>
      </c>
      <c r="M1141" s="15" t="s">
        <v>997</v>
      </c>
      <c r="N1141" s="15" t="s">
        <v>10613</v>
      </c>
      <c r="O1141" s="15" t="s">
        <v>11</v>
      </c>
      <c r="P1141" s="15" t="s">
        <v>538</v>
      </c>
      <c r="Q1141" s="15" t="s">
        <v>537</v>
      </c>
      <c r="R1141" s="15" t="s">
        <v>4238</v>
      </c>
      <c r="S1141" s="15" t="s">
        <v>10342</v>
      </c>
      <c r="T1141" s="15" t="s">
        <v>1001</v>
      </c>
      <c r="U1141" s="15" t="s">
        <v>10343</v>
      </c>
      <c r="V1141" s="15" t="s">
        <v>10417</v>
      </c>
      <c r="W1141" s="15" t="s">
        <v>995</v>
      </c>
      <c r="X1141" s="18" t="s">
        <v>10614</v>
      </c>
      <c r="Y1141" s="15" t="s">
        <v>9624</v>
      </c>
      <c r="Z1141" s="17">
        <v>0</v>
      </c>
      <c r="AA1141" s="17">
        <v>1</v>
      </c>
      <c r="AB1141" s="16"/>
      <c r="AC1141" s="16"/>
      <c r="AD1141" s="16"/>
      <c r="AE1141" s="16"/>
      <c r="AF1141" s="15" t="s">
        <v>995</v>
      </c>
      <c r="AG1141" s="16" t="b">
        <v>0</v>
      </c>
      <c r="AH1141" s="15" t="s">
        <v>995</v>
      </c>
      <c r="AI1141" s="15" t="s">
        <v>995</v>
      </c>
      <c r="AJ1141" s="15" t="s">
        <v>995</v>
      </c>
      <c r="AK1141" s="16" t="b">
        <v>0</v>
      </c>
      <c r="AL1141" s="16" t="b">
        <v>0</v>
      </c>
      <c r="AM1141" s="16"/>
      <c r="AN1141" s="15" t="s">
        <v>1093</v>
      </c>
      <c r="AO1141" s="15" t="s">
        <v>1094</v>
      </c>
      <c r="AP1141" s="15" t="s">
        <v>1007</v>
      </c>
      <c r="AQ1141" s="15" t="s">
        <v>1008</v>
      </c>
      <c r="AR1141" s="16"/>
    </row>
    <row r="1142" spans="1:44" ht="15.5" x14ac:dyDescent="0.35">
      <c r="A1142" s="15" t="s">
        <v>10615</v>
      </c>
      <c r="B1142" s="15" t="s">
        <v>10616</v>
      </c>
      <c r="C1142" s="15" t="s">
        <v>10617</v>
      </c>
      <c r="D1142" s="17">
        <v>0.54390243900000002</v>
      </c>
      <c r="E1142" s="17">
        <v>5</v>
      </c>
      <c r="F1142" s="17">
        <v>2</v>
      </c>
      <c r="G1142" s="15" t="s">
        <v>1034</v>
      </c>
      <c r="H1142" s="15" t="s">
        <v>995</v>
      </c>
      <c r="I1142" s="15" t="s">
        <v>995</v>
      </c>
      <c r="J1142" s="15" t="s">
        <v>995</v>
      </c>
      <c r="K1142" s="15" t="s">
        <v>996</v>
      </c>
      <c r="L1142" s="15" t="s">
        <v>995</v>
      </c>
      <c r="M1142" s="15" t="s">
        <v>6292</v>
      </c>
      <c r="N1142" s="15" t="s">
        <v>10618</v>
      </c>
      <c r="O1142" s="15" t="s">
        <v>11</v>
      </c>
      <c r="P1142" s="15" t="s">
        <v>538</v>
      </c>
      <c r="Q1142" s="15" t="s">
        <v>537</v>
      </c>
      <c r="R1142" s="15" t="s">
        <v>4238</v>
      </c>
      <c r="S1142" s="15" t="s">
        <v>10342</v>
      </c>
      <c r="T1142" s="15" t="s">
        <v>1001</v>
      </c>
      <c r="U1142" s="15" t="s">
        <v>10442</v>
      </c>
      <c r="V1142" s="15" t="s">
        <v>10619</v>
      </c>
      <c r="W1142" s="15" t="s">
        <v>995</v>
      </c>
      <c r="X1142" s="18" t="s">
        <v>10620</v>
      </c>
      <c r="Y1142" s="15" t="s">
        <v>9624</v>
      </c>
      <c r="Z1142" s="17">
        <v>0</v>
      </c>
      <c r="AA1142" s="17">
        <v>1</v>
      </c>
      <c r="AB1142" s="16"/>
      <c r="AC1142" s="16"/>
      <c r="AD1142" s="16"/>
      <c r="AE1142" s="16"/>
      <c r="AF1142" s="15" t="s">
        <v>995</v>
      </c>
      <c r="AG1142" s="16" t="b">
        <v>0</v>
      </c>
      <c r="AH1142" s="15" t="s">
        <v>995</v>
      </c>
      <c r="AI1142" s="15" t="s">
        <v>995</v>
      </c>
      <c r="AJ1142" s="15" t="s">
        <v>995</v>
      </c>
      <c r="AK1142" s="16" t="b">
        <v>0</v>
      </c>
      <c r="AL1142" s="16" t="b">
        <v>0</v>
      </c>
      <c r="AM1142" s="16"/>
      <c r="AN1142" s="15" t="s">
        <v>10621</v>
      </c>
      <c r="AO1142" s="15" t="s">
        <v>6292</v>
      </c>
      <c r="AP1142" s="15" t="s">
        <v>1007</v>
      </c>
      <c r="AQ1142" s="15" t="s">
        <v>1008</v>
      </c>
      <c r="AR1142" s="16"/>
    </row>
    <row r="1143" spans="1:44" ht="15.5" x14ac:dyDescent="0.35">
      <c r="A1143" s="15" t="s">
        <v>10622</v>
      </c>
      <c r="B1143" s="15" t="s">
        <v>10623</v>
      </c>
      <c r="C1143" s="15" t="s">
        <v>10624</v>
      </c>
      <c r="D1143" s="17">
        <v>0.48536585399999999</v>
      </c>
      <c r="E1143" s="17">
        <v>21</v>
      </c>
      <c r="F1143" s="17">
        <v>7</v>
      </c>
      <c r="G1143" s="15" t="s">
        <v>1034</v>
      </c>
      <c r="H1143" s="15" t="s">
        <v>995</v>
      </c>
      <c r="I1143" s="15" t="s">
        <v>995</v>
      </c>
      <c r="J1143" s="15" t="s">
        <v>995</v>
      </c>
      <c r="K1143" s="15" t="s">
        <v>996</v>
      </c>
      <c r="L1143" s="15" t="s">
        <v>995</v>
      </c>
      <c r="M1143" s="15" t="s">
        <v>6292</v>
      </c>
      <c r="N1143" s="15" t="s">
        <v>10625</v>
      </c>
      <c r="O1143" s="15" t="s">
        <v>11</v>
      </c>
      <c r="P1143" s="15" t="s">
        <v>538</v>
      </c>
      <c r="Q1143" s="15" t="s">
        <v>537</v>
      </c>
      <c r="R1143" s="15" t="s">
        <v>4238</v>
      </c>
      <c r="S1143" s="15" t="s">
        <v>10342</v>
      </c>
      <c r="T1143" s="15" t="s">
        <v>1001</v>
      </c>
      <c r="U1143" s="15" t="s">
        <v>10049</v>
      </c>
      <c r="V1143" s="15" t="s">
        <v>10430</v>
      </c>
      <c r="W1143" s="15" t="s">
        <v>995</v>
      </c>
      <c r="X1143" s="18" t="s">
        <v>10626</v>
      </c>
      <c r="Y1143" s="15" t="s">
        <v>9624</v>
      </c>
      <c r="Z1143" s="17">
        <v>0</v>
      </c>
      <c r="AA1143" s="17">
        <v>1</v>
      </c>
      <c r="AB1143" s="16"/>
      <c r="AC1143" s="16"/>
      <c r="AD1143" s="16"/>
      <c r="AE1143" s="16"/>
      <c r="AF1143" s="15" t="s">
        <v>995</v>
      </c>
      <c r="AG1143" s="16" t="b">
        <v>0</v>
      </c>
      <c r="AH1143" s="15" t="s">
        <v>995</v>
      </c>
      <c r="AI1143" s="15" t="s">
        <v>995</v>
      </c>
      <c r="AJ1143" s="15" t="s">
        <v>995</v>
      </c>
      <c r="AK1143" s="16" t="b">
        <v>0</v>
      </c>
      <c r="AL1143" s="16" t="b">
        <v>0</v>
      </c>
      <c r="AM1143" s="16"/>
      <c r="AN1143" s="15" t="s">
        <v>10011</v>
      </c>
      <c r="AO1143" s="15" t="s">
        <v>6292</v>
      </c>
      <c r="AP1143" s="15" t="s">
        <v>1007</v>
      </c>
      <c r="AQ1143" s="15" t="s">
        <v>1008</v>
      </c>
      <c r="AR1143" s="16"/>
    </row>
    <row r="1144" spans="1:44" ht="15.5" x14ac:dyDescent="0.35">
      <c r="A1144" s="15" t="s">
        <v>10627</v>
      </c>
      <c r="B1144" s="15" t="s">
        <v>10628</v>
      </c>
      <c r="C1144" s="15" t="s">
        <v>10629</v>
      </c>
      <c r="D1144" s="16"/>
      <c r="E1144" s="17">
        <v>8</v>
      </c>
      <c r="F1144" s="17">
        <v>3</v>
      </c>
      <c r="G1144" s="15" t="s">
        <v>1034</v>
      </c>
      <c r="H1144" s="15" t="s">
        <v>995</v>
      </c>
      <c r="I1144" s="15" t="s">
        <v>995</v>
      </c>
      <c r="J1144" s="15" t="s">
        <v>995</v>
      </c>
      <c r="K1144" s="15" t="s">
        <v>996</v>
      </c>
      <c r="L1144" s="15" t="s">
        <v>995</v>
      </c>
      <c r="M1144" s="15" t="s">
        <v>1139</v>
      </c>
      <c r="N1144" s="15" t="s">
        <v>10630</v>
      </c>
      <c r="O1144" s="15" t="s">
        <v>11</v>
      </c>
      <c r="P1144" s="15" t="s">
        <v>538</v>
      </c>
      <c r="Q1144" s="15" t="s">
        <v>537</v>
      </c>
      <c r="R1144" s="15" t="s">
        <v>4238</v>
      </c>
      <c r="S1144" s="15" t="s">
        <v>10342</v>
      </c>
      <c r="T1144" s="15" t="s">
        <v>1001</v>
      </c>
      <c r="U1144" s="15" t="s">
        <v>10343</v>
      </c>
      <c r="V1144" s="15" t="s">
        <v>10344</v>
      </c>
      <c r="W1144" s="15" t="s">
        <v>995</v>
      </c>
      <c r="X1144" s="18" t="s">
        <v>10631</v>
      </c>
      <c r="Y1144" s="15" t="s">
        <v>9624</v>
      </c>
      <c r="Z1144" s="17">
        <v>0</v>
      </c>
      <c r="AA1144" s="17">
        <v>1</v>
      </c>
      <c r="AB1144" s="16"/>
      <c r="AC1144" s="16"/>
      <c r="AD1144" s="16"/>
      <c r="AE1144" s="16"/>
      <c r="AF1144" s="15" t="s">
        <v>995</v>
      </c>
      <c r="AG1144" s="16" t="b">
        <v>0</v>
      </c>
      <c r="AH1144" s="15" t="s">
        <v>995</v>
      </c>
      <c r="AI1144" s="15" t="s">
        <v>995</v>
      </c>
      <c r="AJ1144" s="15" t="s">
        <v>995</v>
      </c>
      <c r="AK1144" s="16" t="b">
        <v>0</v>
      </c>
      <c r="AL1144" s="16" t="b">
        <v>0</v>
      </c>
      <c r="AM1144" s="16"/>
      <c r="AN1144" s="15" t="s">
        <v>2502</v>
      </c>
      <c r="AO1144" s="15" t="s">
        <v>1139</v>
      </c>
      <c r="AP1144" s="15" t="s">
        <v>1007</v>
      </c>
      <c r="AQ1144" s="15" t="s">
        <v>1008</v>
      </c>
      <c r="AR1144" s="16"/>
    </row>
    <row r="1145" spans="1:44" ht="15.5" x14ac:dyDescent="0.35">
      <c r="A1145" s="15" t="s">
        <v>10632</v>
      </c>
      <c r="B1145" s="15" t="s">
        <v>10633</v>
      </c>
      <c r="C1145" s="15" t="s">
        <v>10634</v>
      </c>
      <c r="D1145" s="16"/>
      <c r="E1145" s="17">
        <v>8</v>
      </c>
      <c r="F1145" s="17">
        <v>3</v>
      </c>
      <c r="G1145" s="15" t="s">
        <v>994</v>
      </c>
      <c r="H1145" s="15" t="s">
        <v>995</v>
      </c>
      <c r="I1145" s="15" t="s">
        <v>995</v>
      </c>
      <c r="J1145" s="15" t="s">
        <v>995</v>
      </c>
      <c r="K1145" s="15" t="s">
        <v>996</v>
      </c>
      <c r="L1145" s="15" t="s">
        <v>995</v>
      </c>
      <c r="M1145" s="15" t="s">
        <v>997</v>
      </c>
      <c r="N1145" s="15" t="s">
        <v>10635</v>
      </c>
      <c r="O1145" s="15" t="s">
        <v>11</v>
      </c>
      <c r="P1145" s="15" t="s">
        <v>538</v>
      </c>
      <c r="Q1145" s="15" t="s">
        <v>537</v>
      </c>
      <c r="R1145" s="15" t="s">
        <v>4238</v>
      </c>
      <c r="S1145" s="15" t="s">
        <v>10342</v>
      </c>
      <c r="T1145" s="15" t="s">
        <v>1001</v>
      </c>
      <c r="U1145" s="15" t="s">
        <v>10343</v>
      </c>
      <c r="V1145" s="15" t="s">
        <v>10557</v>
      </c>
      <c r="W1145" s="15" t="s">
        <v>995</v>
      </c>
      <c r="X1145" s="18" t="s">
        <v>995</v>
      </c>
      <c r="Y1145" s="15" t="s">
        <v>9624</v>
      </c>
      <c r="Z1145" s="17">
        <v>0</v>
      </c>
      <c r="AA1145" s="17">
        <v>1</v>
      </c>
      <c r="AB1145" s="16"/>
      <c r="AC1145" s="16"/>
      <c r="AD1145" s="16"/>
      <c r="AE1145" s="16"/>
      <c r="AF1145" s="15" t="s">
        <v>995</v>
      </c>
      <c r="AG1145" s="16" t="b">
        <v>0</v>
      </c>
      <c r="AH1145" s="15" t="s">
        <v>995</v>
      </c>
      <c r="AI1145" s="15" t="s">
        <v>995</v>
      </c>
      <c r="AJ1145" s="15" t="s">
        <v>995</v>
      </c>
      <c r="AK1145" s="16" t="b">
        <v>0</v>
      </c>
      <c r="AL1145" s="16" t="b">
        <v>0</v>
      </c>
      <c r="AM1145" s="15" t="s">
        <v>1042</v>
      </c>
      <c r="AN1145" s="15" t="s">
        <v>10636</v>
      </c>
      <c r="AO1145" s="15" t="s">
        <v>10637</v>
      </c>
      <c r="AP1145" s="15" t="s">
        <v>1007</v>
      </c>
      <c r="AQ1145" s="15" t="s">
        <v>1008</v>
      </c>
      <c r="AR1145" s="16"/>
    </row>
    <row r="1146" spans="1:44" ht="15.5" x14ac:dyDescent="0.35">
      <c r="A1146" s="15" t="s">
        <v>10638</v>
      </c>
      <c r="B1146" s="15" t="s">
        <v>10639</v>
      </c>
      <c r="C1146" s="15" t="s">
        <v>10640</v>
      </c>
      <c r="D1146" s="17">
        <v>0.54390243900000002</v>
      </c>
      <c r="E1146" s="17">
        <v>5</v>
      </c>
      <c r="F1146" s="17">
        <v>2</v>
      </c>
      <c r="G1146" s="15" t="s">
        <v>5</v>
      </c>
      <c r="H1146" s="15" t="s">
        <v>995</v>
      </c>
      <c r="I1146" s="15" t="s">
        <v>10641</v>
      </c>
      <c r="J1146" s="15" t="s">
        <v>10590</v>
      </c>
      <c r="K1146" s="15" t="s">
        <v>10591</v>
      </c>
      <c r="L1146" s="15" t="s">
        <v>995</v>
      </c>
      <c r="M1146" s="15" t="s">
        <v>997</v>
      </c>
      <c r="N1146" s="15" t="s">
        <v>10642</v>
      </c>
      <c r="O1146" s="15" t="s">
        <v>11</v>
      </c>
      <c r="P1146" s="15" t="s">
        <v>538</v>
      </c>
      <c r="Q1146" s="15" t="s">
        <v>537</v>
      </c>
      <c r="R1146" s="15" t="s">
        <v>4238</v>
      </c>
      <c r="S1146" s="15" t="s">
        <v>10342</v>
      </c>
      <c r="T1146" s="15" t="s">
        <v>1001</v>
      </c>
      <c r="U1146" s="15" t="s">
        <v>10442</v>
      </c>
      <c r="V1146" s="15" t="s">
        <v>10443</v>
      </c>
      <c r="W1146" s="15" t="s">
        <v>995</v>
      </c>
      <c r="X1146" s="18" t="s">
        <v>995</v>
      </c>
      <c r="Y1146" s="15" t="s">
        <v>9624</v>
      </c>
      <c r="Z1146" s="17">
        <v>0</v>
      </c>
      <c r="AA1146" s="17">
        <v>1</v>
      </c>
      <c r="AB1146" s="16"/>
      <c r="AC1146" s="17">
        <v>3</v>
      </c>
      <c r="AD1146" s="16"/>
      <c r="AE1146" s="16"/>
      <c r="AF1146" s="15" t="s">
        <v>995</v>
      </c>
      <c r="AG1146" s="16" t="b">
        <v>0</v>
      </c>
      <c r="AH1146" s="15" t="s">
        <v>8243</v>
      </c>
      <c r="AI1146" s="15" t="s">
        <v>995</v>
      </c>
      <c r="AJ1146" s="15" t="s">
        <v>995</v>
      </c>
      <c r="AK1146" s="16" t="b">
        <v>0</v>
      </c>
      <c r="AL1146" s="16" t="b">
        <v>0</v>
      </c>
      <c r="AM1146" s="15" t="s">
        <v>1042</v>
      </c>
      <c r="AN1146" s="15" t="s">
        <v>10643</v>
      </c>
      <c r="AO1146" s="15" t="s">
        <v>997</v>
      </c>
      <c r="AP1146" s="15" t="s">
        <v>1007</v>
      </c>
      <c r="AQ1146" s="15" t="s">
        <v>1008</v>
      </c>
      <c r="AR1146" s="16"/>
    </row>
    <row r="1147" spans="1:44" ht="15.5" x14ac:dyDescent="0.35">
      <c r="A1147" s="15" t="s">
        <v>9928</v>
      </c>
      <c r="B1147" s="15" t="s">
        <v>10644</v>
      </c>
      <c r="C1147" s="15" t="s">
        <v>10645</v>
      </c>
      <c r="D1147" s="17">
        <v>0.54390243900000002</v>
      </c>
      <c r="E1147" s="17">
        <v>10</v>
      </c>
      <c r="F1147" s="17">
        <v>4</v>
      </c>
      <c r="G1147" s="15" t="s">
        <v>1331</v>
      </c>
      <c r="H1147" s="15" t="s">
        <v>995</v>
      </c>
      <c r="I1147" s="15" t="s">
        <v>10646</v>
      </c>
      <c r="J1147" s="15" t="s">
        <v>10</v>
      </c>
      <c r="K1147" s="15" t="s">
        <v>9921</v>
      </c>
      <c r="L1147" s="15" t="s">
        <v>995</v>
      </c>
      <c r="M1147" s="15" t="s">
        <v>997</v>
      </c>
      <c r="N1147" s="15" t="s">
        <v>10647</v>
      </c>
      <c r="O1147" s="15" t="s">
        <v>11</v>
      </c>
      <c r="P1147" s="15" t="s">
        <v>538</v>
      </c>
      <c r="Q1147" s="15" t="s">
        <v>537</v>
      </c>
      <c r="R1147" s="15" t="s">
        <v>4238</v>
      </c>
      <c r="S1147" s="15" t="s">
        <v>10342</v>
      </c>
      <c r="T1147" s="15" t="s">
        <v>1001</v>
      </c>
      <c r="U1147" s="15" t="s">
        <v>10442</v>
      </c>
      <c r="V1147" s="15" t="s">
        <v>10474</v>
      </c>
      <c r="W1147" s="15" t="s">
        <v>995</v>
      </c>
      <c r="X1147" s="18" t="s">
        <v>10648</v>
      </c>
      <c r="Y1147" s="15" t="s">
        <v>9624</v>
      </c>
      <c r="Z1147" s="17">
        <v>0</v>
      </c>
      <c r="AA1147" s="17">
        <v>1</v>
      </c>
      <c r="AB1147" s="17">
        <v>4</v>
      </c>
      <c r="AC1147" s="17">
        <v>95000</v>
      </c>
      <c r="AD1147" s="17">
        <v>500</v>
      </c>
      <c r="AE1147" s="16"/>
      <c r="AF1147" s="15" t="s">
        <v>995</v>
      </c>
      <c r="AG1147" s="16" t="b">
        <v>0</v>
      </c>
      <c r="AH1147" s="15" t="s">
        <v>503</v>
      </c>
      <c r="AI1147" s="15" t="s">
        <v>995</v>
      </c>
      <c r="AJ1147" s="15" t="s">
        <v>995</v>
      </c>
      <c r="AK1147" s="16" t="b">
        <v>0</v>
      </c>
      <c r="AL1147" s="16" t="b">
        <v>0</v>
      </c>
      <c r="AM1147" s="15" t="s">
        <v>1042</v>
      </c>
      <c r="AN1147" s="15" t="s">
        <v>10649</v>
      </c>
      <c r="AO1147" s="15" t="s">
        <v>1019</v>
      </c>
      <c r="AP1147" s="15" t="s">
        <v>9676</v>
      </c>
      <c r="AQ1147" s="15" t="s">
        <v>1008</v>
      </c>
      <c r="AR1147" s="15" t="s">
        <v>2468</v>
      </c>
    </row>
    <row r="1148" spans="1:44" ht="15.5" x14ac:dyDescent="0.35">
      <c r="A1148" s="15" t="s">
        <v>10650</v>
      </c>
      <c r="B1148" s="15" t="s">
        <v>10651</v>
      </c>
      <c r="C1148" s="15" t="s">
        <v>10652</v>
      </c>
      <c r="D1148" s="17">
        <v>0.54390243900000002</v>
      </c>
      <c r="E1148" s="17">
        <v>10</v>
      </c>
      <c r="F1148" s="17">
        <v>4</v>
      </c>
      <c r="G1148" s="15" t="s">
        <v>1331</v>
      </c>
      <c r="H1148" s="15" t="s">
        <v>995</v>
      </c>
      <c r="I1148" s="15" t="s">
        <v>10653</v>
      </c>
      <c r="J1148" s="15" t="s">
        <v>10210</v>
      </c>
      <c r="K1148" s="15" t="s">
        <v>10211</v>
      </c>
      <c r="L1148" s="15" t="s">
        <v>995</v>
      </c>
      <c r="M1148" s="15" t="s">
        <v>997</v>
      </c>
      <c r="N1148" s="15" t="s">
        <v>10654</v>
      </c>
      <c r="O1148" s="15" t="s">
        <v>11</v>
      </c>
      <c r="P1148" s="15" t="s">
        <v>538</v>
      </c>
      <c r="Q1148" s="15" t="s">
        <v>537</v>
      </c>
      <c r="R1148" s="15" t="s">
        <v>4238</v>
      </c>
      <c r="S1148" s="15" t="s">
        <v>10342</v>
      </c>
      <c r="T1148" s="15" t="s">
        <v>1001</v>
      </c>
      <c r="U1148" s="15" t="s">
        <v>10442</v>
      </c>
      <c r="V1148" s="15" t="s">
        <v>10546</v>
      </c>
      <c r="W1148" s="15" t="s">
        <v>995</v>
      </c>
      <c r="X1148" s="18" t="s">
        <v>10655</v>
      </c>
      <c r="Y1148" s="15" t="s">
        <v>9624</v>
      </c>
      <c r="Z1148" s="17">
        <v>0</v>
      </c>
      <c r="AA1148" s="17">
        <v>1</v>
      </c>
      <c r="AB1148" s="16"/>
      <c r="AC1148" s="16"/>
      <c r="AD1148" s="16"/>
      <c r="AE1148" s="16"/>
      <c r="AF1148" s="15" t="s">
        <v>995</v>
      </c>
      <c r="AG1148" s="16" t="b">
        <v>0</v>
      </c>
      <c r="AH1148" s="15" t="s">
        <v>995</v>
      </c>
      <c r="AI1148" s="15" t="s">
        <v>995</v>
      </c>
      <c r="AJ1148" s="15" t="s">
        <v>995</v>
      </c>
      <c r="AK1148" s="16" t="b">
        <v>0</v>
      </c>
      <c r="AL1148" s="16" t="b">
        <v>0</v>
      </c>
      <c r="AM1148" s="15" t="s">
        <v>1042</v>
      </c>
      <c r="AN1148" s="15" t="s">
        <v>10656</v>
      </c>
      <c r="AO1148" s="15" t="s">
        <v>997</v>
      </c>
      <c r="AP1148" s="15" t="s">
        <v>10217</v>
      </c>
      <c r="AQ1148" s="15" t="s">
        <v>1008</v>
      </c>
      <c r="AR1148" s="16"/>
    </row>
    <row r="1149" spans="1:44" ht="15.5" x14ac:dyDescent="0.35">
      <c r="A1149" s="15" t="s">
        <v>10657</v>
      </c>
      <c r="B1149" s="15" t="s">
        <v>10658</v>
      </c>
      <c r="C1149" s="15" t="s">
        <v>10659</v>
      </c>
      <c r="D1149" s="16"/>
      <c r="E1149" s="16"/>
      <c r="F1149" s="16"/>
      <c r="G1149" s="15" t="s">
        <v>994</v>
      </c>
      <c r="H1149" s="15" t="s">
        <v>995</v>
      </c>
      <c r="I1149" s="15" t="s">
        <v>995</v>
      </c>
      <c r="J1149" s="15" t="s">
        <v>995</v>
      </c>
      <c r="K1149" s="15" t="s">
        <v>996</v>
      </c>
      <c r="L1149" s="15" t="s">
        <v>995</v>
      </c>
      <c r="M1149" s="15" t="s">
        <v>997</v>
      </c>
      <c r="N1149" s="15" t="s">
        <v>10660</v>
      </c>
      <c r="O1149" s="15" t="s">
        <v>11</v>
      </c>
      <c r="P1149" s="15" t="s">
        <v>538</v>
      </c>
      <c r="Q1149" s="15" t="s">
        <v>537</v>
      </c>
      <c r="R1149" s="15" t="s">
        <v>4238</v>
      </c>
      <c r="S1149" s="15" t="s">
        <v>10661</v>
      </c>
      <c r="T1149" s="15" t="s">
        <v>1001</v>
      </c>
      <c r="U1149" s="15" t="s">
        <v>995</v>
      </c>
      <c r="V1149" s="15" t="s">
        <v>995</v>
      </c>
      <c r="W1149" s="15" t="s">
        <v>995</v>
      </c>
      <c r="X1149" s="18" t="s">
        <v>995</v>
      </c>
      <c r="Y1149" s="15" t="s">
        <v>9624</v>
      </c>
      <c r="Z1149" s="17">
        <v>0</v>
      </c>
      <c r="AA1149" s="17">
        <v>1</v>
      </c>
      <c r="AB1149" s="16"/>
      <c r="AC1149" s="16"/>
      <c r="AD1149" s="16"/>
      <c r="AE1149" s="16"/>
      <c r="AF1149" s="15" t="s">
        <v>995</v>
      </c>
      <c r="AG1149" s="16" t="b">
        <v>0</v>
      </c>
      <c r="AH1149" s="15" t="s">
        <v>995</v>
      </c>
      <c r="AI1149" s="15" t="s">
        <v>995</v>
      </c>
      <c r="AJ1149" s="15" t="s">
        <v>995</v>
      </c>
      <c r="AK1149" s="16" t="b">
        <v>0</v>
      </c>
      <c r="AL1149" s="16" t="b">
        <v>0</v>
      </c>
      <c r="AM1149" s="16"/>
      <c r="AN1149" s="15" t="s">
        <v>10662</v>
      </c>
      <c r="AO1149" s="15" t="s">
        <v>1067</v>
      </c>
      <c r="AP1149" s="15" t="s">
        <v>10663</v>
      </c>
      <c r="AQ1149" s="15" t="s">
        <v>1226</v>
      </c>
      <c r="AR1149" s="15" t="s">
        <v>2468</v>
      </c>
    </row>
    <row r="1150" spans="1:44" ht="15.5" x14ac:dyDescent="0.35">
      <c r="A1150" s="15" t="s">
        <v>10664</v>
      </c>
      <c r="B1150" s="15" t="s">
        <v>10665</v>
      </c>
      <c r="C1150" s="15" t="s">
        <v>10666</v>
      </c>
      <c r="D1150" s="17">
        <v>0.99833119400000003</v>
      </c>
      <c r="E1150" s="17">
        <v>1</v>
      </c>
      <c r="F1150" s="17">
        <v>1</v>
      </c>
      <c r="G1150" s="15" t="s">
        <v>1115</v>
      </c>
      <c r="H1150" s="15" t="s">
        <v>995</v>
      </c>
      <c r="I1150" s="15" t="s">
        <v>995</v>
      </c>
      <c r="J1150" s="15" t="s">
        <v>995</v>
      </c>
      <c r="K1150" s="15" t="s">
        <v>996</v>
      </c>
      <c r="L1150" s="15" t="s">
        <v>995</v>
      </c>
      <c r="M1150" s="15" t="s">
        <v>997</v>
      </c>
      <c r="N1150" s="15" t="s">
        <v>10667</v>
      </c>
      <c r="O1150" s="15" t="s">
        <v>11</v>
      </c>
      <c r="P1150" s="15" t="s">
        <v>538</v>
      </c>
      <c r="Q1150" s="15" t="s">
        <v>537</v>
      </c>
      <c r="R1150" s="15" t="s">
        <v>4238</v>
      </c>
      <c r="S1150" s="15" t="s">
        <v>10661</v>
      </c>
      <c r="T1150" s="15" t="s">
        <v>1001</v>
      </c>
      <c r="U1150" s="15" t="s">
        <v>10668</v>
      </c>
      <c r="V1150" s="15" t="s">
        <v>10669</v>
      </c>
      <c r="W1150" s="15" t="s">
        <v>995</v>
      </c>
      <c r="X1150" s="18" t="s">
        <v>10670</v>
      </c>
      <c r="Y1150" s="15" t="s">
        <v>9624</v>
      </c>
      <c r="Z1150" s="17">
        <v>0</v>
      </c>
      <c r="AA1150" s="17">
        <v>1</v>
      </c>
      <c r="AB1150" s="16"/>
      <c r="AC1150" s="16"/>
      <c r="AD1150" s="16"/>
      <c r="AE1150" s="16"/>
      <c r="AF1150" s="15" t="s">
        <v>995</v>
      </c>
      <c r="AG1150" s="16" t="b">
        <v>0</v>
      </c>
      <c r="AH1150" s="15" t="s">
        <v>995</v>
      </c>
      <c r="AI1150" s="15" t="s">
        <v>995</v>
      </c>
      <c r="AJ1150" s="15" t="s">
        <v>995</v>
      </c>
      <c r="AK1150" s="16" t="b">
        <v>0</v>
      </c>
      <c r="AL1150" s="16" t="b">
        <v>0</v>
      </c>
      <c r="AM1150" s="16"/>
      <c r="AN1150" s="15" t="s">
        <v>10671</v>
      </c>
      <c r="AO1150" s="15" t="s">
        <v>1057</v>
      </c>
      <c r="AP1150" s="15" t="s">
        <v>1007</v>
      </c>
      <c r="AQ1150" s="15" t="s">
        <v>1008</v>
      </c>
      <c r="AR1150" s="16"/>
    </row>
    <row r="1151" spans="1:44" ht="15.5" x14ac:dyDescent="0.35">
      <c r="A1151" s="15" t="s">
        <v>10672</v>
      </c>
      <c r="B1151" s="15" t="s">
        <v>10673</v>
      </c>
      <c r="C1151" s="15" t="s">
        <v>10674</v>
      </c>
      <c r="D1151" s="17">
        <v>0.98793324800000004</v>
      </c>
      <c r="E1151" s="17">
        <v>4</v>
      </c>
      <c r="F1151" s="17">
        <v>2</v>
      </c>
      <c r="G1151" s="15" t="s">
        <v>16</v>
      </c>
      <c r="H1151" s="15" t="s">
        <v>995</v>
      </c>
      <c r="I1151" s="15" t="s">
        <v>10653</v>
      </c>
      <c r="J1151" s="15" t="s">
        <v>10210</v>
      </c>
      <c r="K1151" s="15" t="s">
        <v>10211</v>
      </c>
      <c r="L1151" s="15" t="s">
        <v>995</v>
      </c>
      <c r="M1151" s="15" t="s">
        <v>997</v>
      </c>
      <c r="N1151" s="15" t="s">
        <v>10675</v>
      </c>
      <c r="O1151" s="15" t="s">
        <v>11</v>
      </c>
      <c r="P1151" s="15" t="s">
        <v>538</v>
      </c>
      <c r="Q1151" s="15" t="s">
        <v>537</v>
      </c>
      <c r="R1151" s="15" t="s">
        <v>4238</v>
      </c>
      <c r="S1151" s="15" t="s">
        <v>10661</v>
      </c>
      <c r="T1151" s="15" t="s">
        <v>1001</v>
      </c>
      <c r="U1151" s="15" t="s">
        <v>10676</v>
      </c>
      <c r="V1151" s="15" t="s">
        <v>10677</v>
      </c>
      <c r="W1151" s="15" t="s">
        <v>995</v>
      </c>
      <c r="X1151" s="18" t="s">
        <v>10678</v>
      </c>
      <c r="Y1151" s="15" t="s">
        <v>9624</v>
      </c>
      <c r="Z1151" s="17">
        <v>2</v>
      </c>
      <c r="AA1151" s="17">
        <v>1</v>
      </c>
      <c r="AB1151" s="17">
        <v>21</v>
      </c>
      <c r="AC1151" s="17">
        <v>83405</v>
      </c>
      <c r="AD1151" s="17">
        <v>2763</v>
      </c>
      <c r="AE1151" s="16"/>
      <c r="AF1151" s="15" t="s">
        <v>995</v>
      </c>
      <c r="AG1151" s="16" t="b">
        <v>0</v>
      </c>
      <c r="AH1151" s="15" t="s">
        <v>503</v>
      </c>
      <c r="AI1151" s="15" t="s">
        <v>995</v>
      </c>
      <c r="AJ1151" s="15" t="s">
        <v>995</v>
      </c>
      <c r="AK1151" s="16" t="b">
        <v>0</v>
      </c>
      <c r="AL1151" s="16" t="b">
        <v>0</v>
      </c>
      <c r="AM1151" s="16"/>
      <c r="AN1151" s="15" t="s">
        <v>10679</v>
      </c>
      <c r="AO1151" s="15" t="s">
        <v>1821</v>
      </c>
      <c r="AP1151" s="15" t="s">
        <v>10680</v>
      </c>
      <c r="AQ1151" s="15" t="s">
        <v>1008</v>
      </c>
      <c r="AR1151" s="16"/>
    </row>
    <row r="1152" spans="1:44" ht="15.5" x14ac:dyDescent="0.35">
      <c r="A1152" s="15" t="s">
        <v>10681</v>
      </c>
      <c r="B1152" s="15" t="s">
        <v>10682</v>
      </c>
      <c r="C1152" s="15" t="s">
        <v>10683</v>
      </c>
      <c r="D1152" s="17">
        <v>0.945314506</v>
      </c>
      <c r="E1152" s="17">
        <v>3</v>
      </c>
      <c r="F1152" s="17">
        <v>2</v>
      </c>
      <c r="G1152" s="15" t="s">
        <v>995</v>
      </c>
      <c r="H1152" s="15" t="s">
        <v>995</v>
      </c>
      <c r="I1152" s="15" t="s">
        <v>995</v>
      </c>
      <c r="J1152" s="15" t="s">
        <v>995</v>
      </c>
      <c r="K1152" s="15" t="s">
        <v>996</v>
      </c>
      <c r="L1152" s="15" t="s">
        <v>995</v>
      </c>
      <c r="M1152" s="15" t="s">
        <v>997</v>
      </c>
      <c r="N1152" s="15" t="s">
        <v>10684</v>
      </c>
      <c r="O1152" s="15" t="s">
        <v>11</v>
      </c>
      <c r="P1152" s="15" t="s">
        <v>538</v>
      </c>
      <c r="Q1152" s="15" t="s">
        <v>537</v>
      </c>
      <c r="R1152" s="15" t="s">
        <v>4238</v>
      </c>
      <c r="S1152" s="15" t="s">
        <v>10685</v>
      </c>
      <c r="T1152" s="15" t="s">
        <v>1001</v>
      </c>
      <c r="U1152" s="15" t="s">
        <v>10686</v>
      </c>
      <c r="V1152" s="15" t="s">
        <v>10687</v>
      </c>
      <c r="W1152" s="15" t="s">
        <v>995</v>
      </c>
      <c r="X1152" s="18" t="s">
        <v>10688</v>
      </c>
      <c r="Y1152" s="15" t="s">
        <v>9624</v>
      </c>
      <c r="Z1152" s="17">
        <v>0</v>
      </c>
      <c r="AA1152" s="17">
        <v>1</v>
      </c>
      <c r="AB1152" s="16"/>
      <c r="AC1152" s="16"/>
      <c r="AD1152" s="16"/>
      <c r="AE1152" s="16"/>
      <c r="AF1152" s="15" t="s">
        <v>995</v>
      </c>
      <c r="AG1152" s="16" t="b">
        <v>0</v>
      </c>
      <c r="AH1152" s="15" t="s">
        <v>995</v>
      </c>
      <c r="AI1152" s="15" t="s">
        <v>995</v>
      </c>
      <c r="AJ1152" s="15" t="s">
        <v>995</v>
      </c>
      <c r="AK1152" s="16" t="b">
        <v>0</v>
      </c>
      <c r="AL1152" s="16" t="b">
        <v>0</v>
      </c>
      <c r="AM1152" s="16"/>
      <c r="AN1152" s="15" t="s">
        <v>4660</v>
      </c>
      <c r="AO1152" s="15" t="s">
        <v>1019</v>
      </c>
      <c r="AP1152" s="15" t="s">
        <v>1007</v>
      </c>
      <c r="AQ1152" s="15" t="s">
        <v>1008</v>
      </c>
      <c r="AR1152" s="16"/>
    </row>
    <row r="1153" spans="1:44" ht="15.5" x14ac:dyDescent="0.35">
      <c r="A1153" s="15" t="s">
        <v>10689</v>
      </c>
      <c r="B1153" s="15" t="s">
        <v>10690</v>
      </c>
      <c r="C1153" s="15" t="s">
        <v>10691</v>
      </c>
      <c r="D1153" s="17">
        <v>0.26046213099999999</v>
      </c>
      <c r="E1153" s="17">
        <v>29</v>
      </c>
      <c r="F1153" s="17">
        <v>8</v>
      </c>
      <c r="G1153" s="15" t="s">
        <v>994</v>
      </c>
      <c r="H1153" s="15" t="s">
        <v>995</v>
      </c>
      <c r="I1153" s="15" t="s">
        <v>10692</v>
      </c>
      <c r="J1153" s="15" t="s">
        <v>995</v>
      </c>
      <c r="K1153" s="15" t="s">
        <v>996</v>
      </c>
      <c r="L1153" s="15" t="s">
        <v>995</v>
      </c>
      <c r="M1153" s="15" t="s">
        <v>997</v>
      </c>
      <c r="N1153" s="15" t="s">
        <v>10693</v>
      </c>
      <c r="O1153" s="15" t="s">
        <v>11</v>
      </c>
      <c r="P1153" s="15" t="s">
        <v>538</v>
      </c>
      <c r="Q1153" s="15" t="s">
        <v>537</v>
      </c>
      <c r="R1153" s="15" t="s">
        <v>10694</v>
      </c>
      <c r="S1153" s="15" t="s">
        <v>10695</v>
      </c>
      <c r="T1153" s="15" t="s">
        <v>1001</v>
      </c>
      <c r="U1153" s="15" t="s">
        <v>10696</v>
      </c>
      <c r="V1153" s="15" t="s">
        <v>10697</v>
      </c>
      <c r="W1153" s="15" t="s">
        <v>995</v>
      </c>
      <c r="X1153" s="18" t="s">
        <v>10698</v>
      </c>
      <c r="Y1153" s="15" t="s">
        <v>9624</v>
      </c>
      <c r="Z1153" s="17">
        <v>1</v>
      </c>
      <c r="AA1153" s="17">
        <v>1</v>
      </c>
      <c r="AB1153" s="16"/>
      <c r="AC1153" s="16"/>
      <c r="AD1153" s="16"/>
      <c r="AE1153" s="16"/>
      <c r="AF1153" s="15" t="s">
        <v>995</v>
      </c>
      <c r="AG1153" s="16" t="b">
        <v>0</v>
      </c>
      <c r="AH1153" s="15" t="s">
        <v>995</v>
      </c>
      <c r="AI1153" s="15" t="s">
        <v>995</v>
      </c>
      <c r="AJ1153" s="15" t="s">
        <v>995</v>
      </c>
      <c r="AK1153" s="16" t="b">
        <v>0</v>
      </c>
      <c r="AL1153" s="16" t="b">
        <v>0</v>
      </c>
      <c r="AM1153" s="16"/>
      <c r="AN1153" s="15" t="s">
        <v>10180</v>
      </c>
      <c r="AO1153" s="15" t="s">
        <v>1067</v>
      </c>
      <c r="AP1153" s="15" t="s">
        <v>1007</v>
      </c>
      <c r="AQ1153" s="15" t="s">
        <v>1008</v>
      </c>
      <c r="AR1153" s="16"/>
    </row>
    <row r="1154" spans="1:44" ht="15.5" x14ac:dyDescent="0.35">
      <c r="A1154" s="15" t="s">
        <v>10699</v>
      </c>
      <c r="B1154" s="15" t="s">
        <v>10700</v>
      </c>
      <c r="C1154" s="15" t="s">
        <v>10701</v>
      </c>
      <c r="D1154" s="17">
        <v>0.30333761199999998</v>
      </c>
      <c r="E1154" s="16"/>
      <c r="F1154" s="16"/>
      <c r="G1154" s="15" t="s">
        <v>994</v>
      </c>
      <c r="H1154" s="15" t="s">
        <v>995</v>
      </c>
      <c r="I1154" s="15" t="s">
        <v>995</v>
      </c>
      <c r="J1154" s="15" t="s">
        <v>995</v>
      </c>
      <c r="K1154" s="15" t="s">
        <v>996</v>
      </c>
      <c r="L1154" s="15" t="s">
        <v>995</v>
      </c>
      <c r="M1154" s="15" t="s">
        <v>997</v>
      </c>
      <c r="N1154" s="15" t="s">
        <v>10702</v>
      </c>
      <c r="O1154" s="15" t="s">
        <v>11</v>
      </c>
      <c r="P1154" s="15" t="s">
        <v>538</v>
      </c>
      <c r="Q1154" s="15" t="s">
        <v>537</v>
      </c>
      <c r="R1154" s="15" t="s">
        <v>4238</v>
      </c>
      <c r="S1154" s="15" t="s">
        <v>10695</v>
      </c>
      <c r="T1154" s="15" t="s">
        <v>1001</v>
      </c>
      <c r="U1154" s="15" t="s">
        <v>10703</v>
      </c>
      <c r="V1154" s="15" t="s">
        <v>10704</v>
      </c>
      <c r="W1154" s="15" t="s">
        <v>995</v>
      </c>
      <c r="X1154" s="18" t="s">
        <v>10705</v>
      </c>
      <c r="Y1154" s="15" t="s">
        <v>9624</v>
      </c>
      <c r="Z1154" s="17">
        <v>0</v>
      </c>
      <c r="AA1154" s="17">
        <v>1</v>
      </c>
      <c r="AB1154" s="16"/>
      <c r="AC1154" s="16"/>
      <c r="AD1154" s="16"/>
      <c r="AE1154" s="16"/>
      <c r="AF1154" s="15" t="s">
        <v>995</v>
      </c>
      <c r="AG1154" s="16" t="b">
        <v>0</v>
      </c>
      <c r="AH1154" s="15" t="s">
        <v>995</v>
      </c>
      <c r="AI1154" s="15" t="s">
        <v>995</v>
      </c>
      <c r="AJ1154" s="15" t="s">
        <v>995</v>
      </c>
      <c r="AK1154" s="16" t="b">
        <v>0</v>
      </c>
      <c r="AL1154" s="16" t="b">
        <v>1</v>
      </c>
      <c r="AM1154" s="16"/>
      <c r="AN1154" s="15" t="s">
        <v>4030</v>
      </c>
      <c r="AO1154" s="15" t="s">
        <v>1067</v>
      </c>
      <c r="AP1154" s="15" t="s">
        <v>1007</v>
      </c>
      <c r="AQ1154" s="15" t="s">
        <v>1008</v>
      </c>
      <c r="AR1154" s="16"/>
    </row>
    <row r="1155" spans="1:44" ht="15.5" x14ac:dyDescent="0.35">
      <c r="A1155" s="15" t="s">
        <v>10706</v>
      </c>
      <c r="B1155" s="15" t="s">
        <v>10707</v>
      </c>
      <c r="C1155" s="15" t="s">
        <v>10708</v>
      </c>
      <c r="D1155" s="17">
        <v>0.30333761199999998</v>
      </c>
      <c r="E1155" s="16"/>
      <c r="F1155" s="16"/>
      <c r="G1155" s="15" t="s">
        <v>1034</v>
      </c>
      <c r="H1155" s="15" t="s">
        <v>995</v>
      </c>
      <c r="I1155" s="15" t="s">
        <v>995</v>
      </c>
      <c r="J1155" s="15" t="s">
        <v>995</v>
      </c>
      <c r="K1155" s="15" t="s">
        <v>996</v>
      </c>
      <c r="L1155" s="15" t="s">
        <v>995</v>
      </c>
      <c r="M1155" s="15" t="s">
        <v>997</v>
      </c>
      <c r="N1155" s="15" t="s">
        <v>10709</v>
      </c>
      <c r="O1155" s="15" t="s">
        <v>11</v>
      </c>
      <c r="P1155" s="15" t="s">
        <v>538</v>
      </c>
      <c r="Q1155" s="15" t="s">
        <v>537</v>
      </c>
      <c r="R1155" s="15" t="s">
        <v>4238</v>
      </c>
      <c r="S1155" s="15" t="s">
        <v>10695</v>
      </c>
      <c r="T1155" s="15" t="s">
        <v>1001</v>
      </c>
      <c r="U1155" s="15" t="s">
        <v>10703</v>
      </c>
      <c r="V1155" s="15" t="s">
        <v>10710</v>
      </c>
      <c r="W1155" s="15" t="s">
        <v>995</v>
      </c>
      <c r="X1155" s="18" t="s">
        <v>10711</v>
      </c>
      <c r="Y1155" s="15" t="s">
        <v>9624</v>
      </c>
      <c r="Z1155" s="17">
        <v>0</v>
      </c>
      <c r="AA1155" s="17">
        <v>1</v>
      </c>
      <c r="AB1155" s="16"/>
      <c r="AC1155" s="16"/>
      <c r="AD1155" s="16"/>
      <c r="AE1155" s="16"/>
      <c r="AF1155" s="15" t="s">
        <v>995</v>
      </c>
      <c r="AG1155" s="16" t="b">
        <v>0</v>
      </c>
      <c r="AH1155" s="15" t="s">
        <v>995</v>
      </c>
      <c r="AI1155" s="15" t="s">
        <v>995</v>
      </c>
      <c r="AJ1155" s="15" t="s">
        <v>995</v>
      </c>
      <c r="AK1155" s="16" t="b">
        <v>0</v>
      </c>
      <c r="AL1155" s="16" t="b">
        <v>0</v>
      </c>
      <c r="AM1155" s="16"/>
      <c r="AN1155" s="15" t="s">
        <v>8254</v>
      </c>
      <c r="AO1155" s="15" t="s">
        <v>1094</v>
      </c>
      <c r="AP1155" s="15" t="s">
        <v>1007</v>
      </c>
      <c r="AQ1155" s="15" t="s">
        <v>1008</v>
      </c>
      <c r="AR1155" s="16"/>
    </row>
    <row r="1156" spans="1:44" ht="15.5" x14ac:dyDescent="0.35">
      <c r="A1156" s="15" t="s">
        <v>10712</v>
      </c>
      <c r="B1156" s="15" t="s">
        <v>10713</v>
      </c>
      <c r="C1156" s="15" t="s">
        <v>10714</v>
      </c>
      <c r="D1156" s="17">
        <v>0.30333761199999998</v>
      </c>
      <c r="E1156" s="16"/>
      <c r="F1156" s="16"/>
      <c r="G1156" s="15" t="s">
        <v>1667</v>
      </c>
      <c r="H1156" s="15" t="s">
        <v>995</v>
      </c>
      <c r="I1156" s="15" t="s">
        <v>995</v>
      </c>
      <c r="J1156" s="15" t="s">
        <v>995</v>
      </c>
      <c r="K1156" s="15" t="s">
        <v>996</v>
      </c>
      <c r="L1156" s="15" t="s">
        <v>995</v>
      </c>
      <c r="M1156" s="15" t="s">
        <v>6292</v>
      </c>
      <c r="N1156" s="15" t="s">
        <v>10715</v>
      </c>
      <c r="O1156" s="15" t="s">
        <v>11</v>
      </c>
      <c r="P1156" s="15" t="s">
        <v>538</v>
      </c>
      <c r="Q1156" s="15" t="s">
        <v>537</v>
      </c>
      <c r="R1156" s="15" t="s">
        <v>4238</v>
      </c>
      <c r="S1156" s="15" t="s">
        <v>10695</v>
      </c>
      <c r="T1156" s="15" t="s">
        <v>1001</v>
      </c>
      <c r="U1156" s="15" t="s">
        <v>10703</v>
      </c>
      <c r="V1156" s="15" t="s">
        <v>10716</v>
      </c>
      <c r="W1156" s="15" t="s">
        <v>995</v>
      </c>
      <c r="X1156" s="18" t="s">
        <v>10717</v>
      </c>
      <c r="Y1156" s="15" t="s">
        <v>9624</v>
      </c>
      <c r="Z1156" s="17">
        <v>0</v>
      </c>
      <c r="AA1156" s="17">
        <v>1</v>
      </c>
      <c r="AB1156" s="16"/>
      <c r="AC1156" s="16"/>
      <c r="AD1156" s="16"/>
      <c r="AE1156" s="16"/>
      <c r="AF1156" s="15" t="s">
        <v>995</v>
      </c>
      <c r="AG1156" s="16" t="b">
        <v>0</v>
      </c>
      <c r="AH1156" s="15" t="s">
        <v>995</v>
      </c>
      <c r="AI1156" s="15" t="s">
        <v>995</v>
      </c>
      <c r="AJ1156" s="15" t="s">
        <v>995</v>
      </c>
      <c r="AK1156" s="16" t="b">
        <v>0</v>
      </c>
      <c r="AL1156" s="16" t="b">
        <v>0</v>
      </c>
      <c r="AM1156" s="16"/>
      <c r="AN1156" s="15" t="s">
        <v>5448</v>
      </c>
      <c r="AO1156" s="15" t="s">
        <v>6292</v>
      </c>
      <c r="AP1156" s="15" t="s">
        <v>1007</v>
      </c>
      <c r="AQ1156" s="15" t="s">
        <v>1008</v>
      </c>
      <c r="AR1156" s="16"/>
    </row>
    <row r="1157" spans="1:44" ht="15.5" x14ac:dyDescent="0.35">
      <c r="A1157" s="15" t="s">
        <v>10718</v>
      </c>
      <c r="B1157" s="15" t="s">
        <v>10719</v>
      </c>
      <c r="C1157" s="15" t="s">
        <v>10720</v>
      </c>
      <c r="D1157" s="17">
        <v>0.30333761199999998</v>
      </c>
      <c r="E1157" s="16"/>
      <c r="F1157" s="16"/>
      <c r="G1157" s="15" t="s">
        <v>1034</v>
      </c>
      <c r="H1157" s="15" t="s">
        <v>995</v>
      </c>
      <c r="I1157" s="15" t="s">
        <v>10721</v>
      </c>
      <c r="J1157" s="15" t="s">
        <v>995</v>
      </c>
      <c r="K1157" s="15" t="s">
        <v>996</v>
      </c>
      <c r="L1157" s="15" t="s">
        <v>995</v>
      </c>
      <c r="M1157" s="15" t="s">
        <v>997</v>
      </c>
      <c r="N1157" s="15" t="s">
        <v>10722</v>
      </c>
      <c r="O1157" s="15" t="s">
        <v>11</v>
      </c>
      <c r="P1157" s="15" t="s">
        <v>538</v>
      </c>
      <c r="Q1157" s="15" t="s">
        <v>537</v>
      </c>
      <c r="R1157" s="15" t="s">
        <v>4238</v>
      </c>
      <c r="S1157" s="15" t="s">
        <v>10695</v>
      </c>
      <c r="T1157" s="15" t="s">
        <v>1001</v>
      </c>
      <c r="U1157" s="15" t="s">
        <v>10703</v>
      </c>
      <c r="V1157" s="15" t="s">
        <v>10723</v>
      </c>
      <c r="W1157" s="15" t="s">
        <v>995</v>
      </c>
      <c r="X1157" s="18" t="s">
        <v>10724</v>
      </c>
      <c r="Y1157" s="15" t="s">
        <v>9624</v>
      </c>
      <c r="Z1157" s="17">
        <v>0</v>
      </c>
      <c r="AA1157" s="17">
        <v>1</v>
      </c>
      <c r="AB1157" s="16"/>
      <c r="AC1157" s="16"/>
      <c r="AD1157" s="16"/>
      <c r="AE1157" s="16"/>
      <c r="AF1157" s="15" t="s">
        <v>995</v>
      </c>
      <c r="AG1157" s="16" t="b">
        <v>0</v>
      </c>
      <c r="AH1157" s="15" t="s">
        <v>995</v>
      </c>
      <c r="AI1157" s="15" t="s">
        <v>995</v>
      </c>
      <c r="AJ1157" s="15" t="s">
        <v>995</v>
      </c>
      <c r="AK1157" s="16" t="b">
        <v>0</v>
      </c>
      <c r="AL1157" s="16" t="b">
        <v>0</v>
      </c>
      <c r="AM1157" s="16"/>
      <c r="AN1157" s="15" t="s">
        <v>1029</v>
      </c>
      <c r="AO1157" s="15" t="s">
        <v>1030</v>
      </c>
      <c r="AP1157" s="15" t="s">
        <v>1007</v>
      </c>
      <c r="AQ1157" s="15" t="s">
        <v>1008</v>
      </c>
      <c r="AR1157" s="16"/>
    </row>
    <row r="1158" spans="1:44" ht="15.5" x14ac:dyDescent="0.35">
      <c r="A1158" s="15" t="s">
        <v>9874</v>
      </c>
      <c r="B1158" s="15" t="s">
        <v>9875</v>
      </c>
      <c r="C1158" s="15" t="s">
        <v>10725</v>
      </c>
      <c r="D1158" s="17">
        <v>0.95507060300000002</v>
      </c>
      <c r="E1158" s="17">
        <v>3</v>
      </c>
      <c r="F1158" s="17">
        <v>2</v>
      </c>
      <c r="G1158" s="15" t="s">
        <v>16</v>
      </c>
      <c r="H1158" s="15" t="s">
        <v>995</v>
      </c>
      <c r="I1158" s="15" t="s">
        <v>10726</v>
      </c>
      <c r="J1158" s="15" t="s">
        <v>995</v>
      </c>
      <c r="K1158" s="15" t="s">
        <v>996</v>
      </c>
      <c r="L1158" s="15" t="s">
        <v>995</v>
      </c>
      <c r="M1158" s="15" t="s">
        <v>997</v>
      </c>
      <c r="N1158" s="15" t="s">
        <v>10727</v>
      </c>
      <c r="O1158" s="15" t="s">
        <v>11</v>
      </c>
      <c r="P1158" s="15" t="s">
        <v>538</v>
      </c>
      <c r="Q1158" s="15" t="s">
        <v>537</v>
      </c>
      <c r="R1158" s="15" t="s">
        <v>4238</v>
      </c>
      <c r="S1158" s="15" t="s">
        <v>10728</v>
      </c>
      <c r="T1158" s="15" t="s">
        <v>1001</v>
      </c>
      <c r="U1158" s="15" t="s">
        <v>10729</v>
      </c>
      <c r="V1158" s="15" t="s">
        <v>10730</v>
      </c>
      <c r="W1158" s="15" t="s">
        <v>9803</v>
      </c>
      <c r="X1158" s="18" t="s">
        <v>10731</v>
      </c>
      <c r="Y1158" s="15" t="s">
        <v>9624</v>
      </c>
      <c r="Z1158" s="17">
        <v>23</v>
      </c>
      <c r="AA1158" s="17">
        <v>1</v>
      </c>
      <c r="AB1158" s="17">
        <v>35</v>
      </c>
      <c r="AC1158" s="17">
        <v>72580</v>
      </c>
      <c r="AD1158" s="17">
        <v>1200</v>
      </c>
      <c r="AE1158" s="16"/>
      <c r="AF1158" s="15" t="s">
        <v>995</v>
      </c>
      <c r="AG1158" s="16" t="b">
        <v>0</v>
      </c>
      <c r="AH1158" s="15" t="s">
        <v>503</v>
      </c>
      <c r="AI1158" s="15" t="s">
        <v>995</v>
      </c>
      <c r="AJ1158" s="15" t="s">
        <v>995</v>
      </c>
      <c r="AK1158" s="16" t="b">
        <v>0</v>
      </c>
      <c r="AL1158" s="16" t="b">
        <v>1</v>
      </c>
      <c r="AM1158" s="16"/>
      <c r="AN1158" s="15" t="s">
        <v>1029</v>
      </c>
      <c r="AO1158" s="15" t="s">
        <v>1030</v>
      </c>
      <c r="AP1158" s="15" t="s">
        <v>1007</v>
      </c>
      <c r="AQ1158" s="15" t="s">
        <v>1008</v>
      </c>
      <c r="AR1158" s="15" t="s">
        <v>10732</v>
      </c>
    </row>
    <row r="1159" spans="1:44" ht="15.5" x14ac:dyDescent="0.35">
      <c r="A1159" s="15" t="s">
        <v>10733</v>
      </c>
      <c r="B1159" s="15" t="s">
        <v>10734</v>
      </c>
      <c r="C1159" s="15" t="s">
        <v>10735</v>
      </c>
      <c r="D1159" s="17">
        <v>0.87727856199999998</v>
      </c>
      <c r="E1159" s="17">
        <v>6</v>
      </c>
      <c r="F1159" s="17">
        <v>3</v>
      </c>
      <c r="G1159" s="15" t="s">
        <v>994</v>
      </c>
      <c r="H1159" s="15" t="s">
        <v>995</v>
      </c>
      <c r="I1159" s="15" t="s">
        <v>995</v>
      </c>
      <c r="J1159" s="15" t="s">
        <v>995</v>
      </c>
      <c r="K1159" s="15" t="s">
        <v>996</v>
      </c>
      <c r="L1159" s="15" t="s">
        <v>995</v>
      </c>
      <c r="M1159" s="15" t="s">
        <v>1226</v>
      </c>
      <c r="N1159" s="15" t="s">
        <v>10736</v>
      </c>
      <c r="O1159" s="15" t="s">
        <v>11</v>
      </c>
      <c r="P1159" s="15" t="s">
        <v>538</v>
      </c>
      <c r="Q1159" s="15" t="s">
        <v>537</v>
      </c>
      <c r="R1159" s="15" t="s">
        <v>10737</v>
      </c>
      <c r="S1159" s="15" t="s">
        <v>10738</v>
      </c>
      <c r="T1159" s="15" t="s">
        <v>1001</v>
      </c>
      <c r="U1159" s="15" t="s">
        <v>10739</v>
      </c>
      <c r="V1159" s="15" t="s">
        <v>10740</v>
      </c>
      <c r="W1159" s="15" t="s">
        <v>995</v>
      </c>
      <c r="X1159" s="18" t="s">
        <v>10741</v>
      </c>
      <c r="Y1159" s="15" t="s">
        <v>9624</v>
      </c>
      <c r="Z1159" s="17">
        <v>0</v>
      </c>
      <c r="AA1159" s="17">
        <v>1</v>
      </c>
      <c r="AB1159" s="16"/>
      <c r="AC1159" s="16"/>
      <c r="AD1159" s="16"/>
      <c r="AE1159" s="16"/>
      <c r="AF1159" s="15" t="s">
        <v>995</v>
      </c>
      <c r="AG1159" s="16" t="b">
        <v>0</v>
      </c>
      <c r="AH1159" s="15" t="s">
        <v>995</v>
      </c>
      <c r="AI1159" s="15" t="s">
        <v>995</v>
      </c>
      <c r="AJ1159" s="15" t="s">
        <v>995</v>
      </c>
      <c r="AK1159" s="16" t="b">
        <v>0</v>
      </c>
      <c r="AL1159" s="16" t="b">
        <v>0</v>
      </c>
      <c r="AM1159" s="15" t="s">
        <v>1042</v>
      </c>
      <c r="AN1159" s="15" t="s">
        <v>10742</v>
      </c>
      <c r="AO1159" s="15" t="s">
        <v>1226</v>
      </c>
      <c r="AP1159" s="15" t="s">
        <v>1007</v>
      </c>
      <c r="AQ1159" s="15" t="s">
        <v>1008</v>
      </c>
      <c r="AR1159" s="16"/>
    </row>
    <row r="1160" spans="1:44" ht="15.5" x14ac:dyDescent="0.35">
      <c r="A1160" s="15" t="s">
        <v>10743</v>
      </c>
      <c r="B1160" s="15" t="s">
        <v>10744</v>
      </c>
      <c r="C1160" s="15" t="s">
        <v>10745</v>
      </c>
      <c r="D1160" s="17">
        <v>0.87727856199999998</v>
      </c>
      <c r="E1160" s="17">
        <v>4</v>
      </c>
      <c r="F1160" s="17">
        <v>2</v>
      </c>
      <c r="G1160" s="15" t="s">
        <v>994</v>
      </c>
      <c r="H1160" s="15" t="s">
        <v>995</v>
      </c>
      <c r="I1160" s="15" t="s">
        <v>995</v>
      </c>
      <c r="J1160" s="15" t="s">
        <v>995</v>
      </c>
      <c r="K1160" s="15" t="s">
        <v>996</v>
      </c>
      <c r="L1160" s="15" t="s">
        <v>995</v>
      </c>
      <c r="M1160" s="15" t="s">
        <v>997</v>
      </c>
      <c r="N1160" s="15" t="s">
        <v>10746</v>
      </c>
      <c r="O1160" s="15" t="s">
        <v>11</v>
      </c>
      <c r="P1160" s="15" t="s">
        <v>538</v>
      </c>
      <c r="Q1160" s="15" t="s">
        <v>537</v>
      </c>
      <c r="R1160" s="15" t="s">
        <v>10737</v>
      </c>
      <c r="S1160" s="15" t="s">
        <v>10738</v>
      </c>
      <c r="T1160" s="15" t="s">
        <v>1001</v>
      </c>
      <c r="U1160" s="15" t="s">
        <v>10739</v>
      </c>
      <c r="V1160" s="15" t="s">
        <v>10747</v>
      </c>
      <c r="W1160" s="15" t="s">
        <v>995</v>
      </c>
      <c r="X1160" s="18" t="s">
        <v>995</v>
      </c>
      <c r="Y1160" s="15" t="s">
        <v>9624</v>
      </c>
      <c r="Z1160" s="17">
        <v>0</v>
      </c>
      <c r="AA1160" s="17">
        <v>1</v>
      </c>
      <c r="AB1160" s="16"/>
      <c r="AC1160" s="16"/>
      <c r="AD1160" s="16"/>
      <c r="AE1160" s="16"/>
      <c r="AF1160" s="15" t="s">
        <v>995</v>
      </c>
      <c r="AG1160" s="16" t="b">
        <v>0</v>
      </c>
      <c r="AH1160" s="15" t="s">
        <v>995</v>
      </c>
      <c r="AI1160" s="15" t="s">
        <v>995</v>
      </c>
      <c r="AJ1160" s="15" t="s">
        <v>995</v>
      </c>
      <c r="AK1160" s="16" t="b">
        <v>0</v>
      </c>
      <c r="AL1160" s="16" t="b">
        <v>0</v>
      </c>
      <c r="AM1160" s="16"/>
      <c r="AN1160" s="15" t="s">
        <v>10748</v>
      </c>
      <c r="AO1160" s="15" t="s">
        <v>1019</v>
      </c>
      <c r="AP1160" s="15" t="s">
        <v>1007</v>
      </c>
      <c r="AQ1160" s="15" t="s">
        <v>1008</v>
      </c>
      <c r="AR1160" s="16"/>
    </row>
    <row r="1161" spans="1:44" ht="15.5" x14ac:dyDescent="0.35">
      <c r="A1161" s="15" t="s">
        <v>10749</v>
      </c>
      <c r="B1161" s="15" t="s">
        <v>10750</v>
      </c>
      <c r="C1161" s="15" t="s">
        <v>10751</v>
      </c>
      <c r="D1161" s="17">
        <v>0.81912708599999995</v>
      </c>
      <c r="E1161" s="17">
        <v>4</v>
      </c>
      <c r="F1161" s="17">
        <v>2</v>
      </c>
      <c r="G1161" s="15" t="s">
        <v>994</v>
      </c>
      <c r="H1161" s="15" t="s">
        <v>995</v>
      </c>
      <c r="I1161" s="15" t="s">
        <v>995</v>
      </c>
      <c r="J1161" s="15" t="s">
        <v>995</v>
      </c>
      <c r="K1161" s="15" t="s">
        <v>996</v>
      </c>
      <c r="L1161" s="15" t="s">
        <v>995</v>
      </c>
      <c r="M1161" s="15" t="s">
        <v>997</v>
      </c>
      <c r="N1161" s="15" t="s">
        <v>10752</v>
      </c>
      <c r="O1161" s="15" t="s">
        <v>11</v>
      </c>
      <c r="P1161" s="15" t="s">
        <v>538</v>
      </c>
      <c r="Q1161" s="15" t="s">
        <v>537</v>
      </c>
      <c r="R1161" s="15" t="s">
        <v>10737</v>
      </c>
      <c r="S1161" s="15" t="s">
        <v>10738</v>
      </c>
      <c r="T1161" s="15" t="s">
        <v>1001</v>
      </c>
      <c r="U1161" s="15" t="s">
        <v>10753</v>
      </c>
      <c r="V1161" s="15" t="s">
        <v>10754</v>
      </c>
      <c r="W1161" s="15" t="s">
        <v>995</v>
      </c>
      <c r="X1161" s="18" t="s">
        <v>995</v>
      </c>
      <c r="Y1161" s="15" t="s">
        <v>9624</v>
      </c>
      <c r="Z1161" s="17">
        <v>0</v>
      </c>
      <c r="AA1161" s="17">
        <v>1</v>
      </c>
      <c r="AB1161" s="16"/>
      <c r="AC1161" s="16"/>
      <c r="AD1161" s="16"/>
      <c r="AE1161" s="16"/>
      <c r="AF1161" s="15" t="s">
        <v>995</v>
      </c>
      <c r="AG1161" s="16" t="b">
        <v>0</v>
      </c>
      <c r="AH1161" s="15" t="s">
        <v>995</v>
      </c>
      <c r="AI1161" s="15" t="s">
        <v>995</v>
      </c>
      <c r="AJ1161" s="15" t="s">
        <v>995</v>
      </c>
      <c r="AK1161" s="16" t="b">
        <v>0</v>
      </c>
      <c r="AL1161" s="16" t="b">
        <v>0</v>
      </c>
      <c r="AM1161" s="16"/>
      <c r="AN1161" s="15" t="s">
        <v>10755</v>
      </c>
      <c r="AO1161" s="15" t="s">
        <v>1532</v>
      </c>
      <c r="AP1161" s="15" t="s">
        <v>1007</v>
      </c>
      <c r="AQ1161" s="15" t="s">
        <v>1008</v>
      </c>
      <c r="AR1161" s="16"/>
    </row>
    <row r="1162" spans="1:44" ht="15.5" x14ac:dyDescent="0.35">
      <c r="A1162" s="15" t="s">
        <v>10756</v>
      </c>
      <c r="B1162" s="15" t="s">
        <v>10757</v>
      </c>
      <c r="C1162" s="15" t="s">
        <v>10758</v>
      </c>
      <c r="D1162" s="17">
        <v>0.87727856199999998</v>
      </c>
      <c r="E1162" s="17">
        <v>4</v>
      </c>
      <c r="F1162" s="17">
        <v>2</v>
      </c>
      <c r="G1162" s="15" t="s">
        <v>994</v>
      </c>
      <c r="H1162" s="15" t="s">
        <v>995</v>
      </c>
      <c r="I1162" s="15" t="s">
        <v>995</v>
      </c>
      <c r="J1162" s="15" t="s">
        <v>995</v>
      </c>
      <c r="K1162" s="15" t="s">
        <v>996</v>
      </c>
      <c r="L1162" s="15" t="s">
        <v>995</v>
      </c>
      <c r="M1162" s="15" t="s">
        <v>997</v>
      </c>
      <c r="N1162" s="15" t="s">
        <v>10759</v>
      </c>
      <c r="O1162" s="15" t="s">
        <v>11</v>
      </c>
      <c r="P1162" s="15" t="s">
        <v>538</v>
      </c>
      <c r="Q1162" s="15" t="s">
        <v>537</v>
      </c>
      <c r="R1162" s="15" t="s">
        <v>10737</v>
      </c>
      <c r="S1162" s="15" t="s">
        <v>10738</v>
      </c>
      <c r="T1162" s="15" t="s">
        <v>1001</v>
      </c>
      <c r="U1162" s="15" t="s">
        <v>10739</v>
      </c>
      <c r="V1162" s="15" t="s">
        <v>10760</v>
      </c>
      <c r="W1162" s="15" t="s">
        <v>995</v>
      </c>
      <c r="X1162" s="18" t="s">
        <v>995</v>
      </c>
      <c r="Y1162" s="15" t="s">
        <v>9624</v>
      </c>
      <c r="Z1162" s="17">
        <v>0</v>
      </c>
      <c r="AA1162" s="17">
        <v>1</v>
      </c>
      <c r="AB1162" s="16"/>
      <c r="AC1162" s="16"/>
      <c r="AD1162" s="16"/>
      <c r="AE1162" s="16"/>
      <c r="AF1162" s="15" t="s">
        <v>995</v>
      </c>
      <c r="AG1162" s="16" t="b">
        <v>0</v>
      </c>
      <c r="AH1162" s="15" t="s">
        <v>995</v>
      </c>
      <c r="AI1162" s="15" t="s">
        <v>995</v>
      </c>
      <c r="AJ1162" s="15" t="s">
        <v>995</v>
      </c>
      <c r="AK1162" s="16" t="b">
        <v>0</v>
      </c>
      <c r="AL1162" s="16" t="b">
        <v>0</v>
      </c>
      <c r="AM1162" s="16"/>
      <c r="AN1162" s="15" t="s">
        <v>10761</v>
      </c>
      <c r="AO1162" s="15" t="s">
        <v>1171</v>
      </c>
      <c r="AP1162" s="15" t="s">
        <v>1007</v>
      </c>
      <c r="AQ1162" s="15" t="s">
        <v>1008</v>
      </c>
      <c r="AR1162" s="15" t="s">
        <v>9690</v>
      </c>
    </row>
    <row r="1163" spans="1:44" ht="15.5" x14ac:dyDescent="0.35">
      <c r="A1163" s="15" t="s">
        <v>10762</v>
      </c>
      <c r="B1163" s="15" t="s">
        <v>10763</v>
      </c>
      <c r="C1163" s="15" t="s">
        <v>10764</v>
      </c>
      <c r="D1163" s="17">
        <v>0.87419768900000006</v>
      </c>
      <c r="E1163" s="17">
        <v>5</v>
      </c>
      <c r="F1163" s="17">
        <v>2</v>
      </c>
      <c r="G1163" s="15" t="s">
        <v>994</v>
      </c>
      <c r="H1163" s="15" t="s">
        <v>995</v>
      </c>
      <c r="I1163" s="15" t="s">
        <v>995</v>
      </c>
      <c r="J1163" s="15" t="s">
        <v>995</v>
      </c>
      <c r="K1163" s="15" t="s">
        <v>996</v>
      </c>
      <c r="L1163" s="15" t="s">
        <v>995</v>
      </c>
      <c r="M1163" s="15" t="s">
        <v>997</v>
      </c>
      <c r="N1163" s="15" t="s">
        <v>10765</v>
      </c>
      <c r="O1163" s="15" t="s">
        <v>11</v>
      </c>
      <c r="P1163" s="15" t="s">
        <v>538</v>
      </c>
      <c r="Q1163" s="15" t="s">
        <v>537</v>
      </c>
      <c r="R1163" s="15" t="s">
        <v>10737</v>
      </c>
      <c r="S1163" s="15" t="s">
        <v>10766</v>
      </c>
      <c r="T1163" s="15" t="s">
        <v>1001</v>
      </c>
      <c r="U1163" s="15" t="s">
        <v>10767</v>
      </c>
      <c r="V1163" s="15" t="s">
        <v>10768</v>
      </c>
      <c r="W1163" s="15" t="s">
        <v>995</v>
      </c>
      <c r="X1163" s="18" t="s">
        <v>995</v>
      </c>
      <c r="Y1163" s="15" t="s">
        <v>9624</v>
      </c>
      <c r="Z1163" s="17">
        <v>0</v>
      </c>
      <c r="AA1163" s="17">
        <v>1</v>
      </c>
      <c r="AB1163" s="16"/>
      <c r="AC1163" s="16"/>
      <c r="AD1163" s="16"/>
      <c r="AE1163" s="16"/>
      <c r="AF1163" s="15" t="s">
        <v>995</v>
      </c>
      <c r="AG1163" s="16" t="b">
        <v>0</v>
      </c>
      <c r="AH1163" s="15" t="s">
        <v>995</v>
      </c>
      <c r="AI1163" s="15" t="s">
        <v>995</v>
      </c>
      <c r="AJ1163" s="15" t="s">
        <v>995</v>
      </c>
      <c r="AK1163" s="16" t="b">
        <v>0</v>
      </c>
      <c r="AL1163" s="16" t="b">
        <v>0</v>
      </c>
      <c r="AM1163" s="16"/>
      <c r="AN1163" s="15" t="s">
        <v>10003</v>
      </c>
      <c r="AO1163" s="15" t="s">
        <v>1532</v>
      </c>
      <c r="AP1163" s="15" t="s">
        <v>1007</v>
      </c>
      <c r="AQ1163" s="15" t="s">
        <v>1008</v>
      </c>
      <c r="AR1163" s="16"/>
    </row>
    <row r="1164" spans="1:44" ht="15.5" x14ac:dyDescent="0.35">
      <c r="A1164" s="15" t="s">
        <v>10769</v>
      </c>
      <c r="B1164" s="15" t="s">
        <v>10770</v>
      </c>
      <c r="C1164" s="15" t="s">
        <v>10771</v>
      </c>
      <c r="D1164" s="17">
        <v>0.81668806199999999</v>
      </c>
      <c r="E1164" s="17">
        <v>5</v>
      </c>
      <c r="F1164" s="17">
        <v>2</v>
      </c>
      <c r="G1164" s="15" t="s">
        <v>995</v>
      </c>
      <c r="H1164" s="15" t="s">
        <v>995</v>
      </c>
      <c r="I1164" s="15" t="s">
        <v>995</v>
      </c>
      <c r="J1164" s="15" t="s">
        <v>995</v>
      </c>
      <c r="K1164" s="15" t="s">
        <v>996</v>
      </c>
      <c r="L1164" s="15" t="s">
        <v>995</v>
      </c>
      <c r="M1164" s="15" t="s">
        <v>997</v>
      </c>
      <c r="N1164" s="15" t="s">
        <v>10772</v>
      </c>
      <c r="O1164" s="15" t="s">
        <v>11</v>
      </c>
      <c r="P1164" s="15" t="s">
        <v>538</v>
      </c>
      <c r="Q1164" s="15" t="s">
        <v>537</v>
      </c>
      <c r="R1164" s="15" t="s">
        <v>10737</v>
      </c>
      <c r="S1164" s="15" t="s">
        <v>10766</v>
      </c>
      <c r="T1164" s="15" t="s">
        <v>1001</v>
      </c>
      <c r="U1164" s="15" t="s">
        <v>10773</v>
      </c>
      <c r="V1164" s="15" t="s">
        <v>10774</v>
      </c>
      <c r="W1164" s="15" t="s">
        <v>995</v>
      </c>
      <c r="X1164" s="18" t="s">
        <v>10775</v>
      </c>
      <c r="Y1164" s="15" t="s">
        <v>9624</v>
      </c>
      <c r="Z1164" s="17">
        <v>0</v>
      </c>
      <c r="AA1164" s="17">
        <v>1</v>
      </c>
      <c r="AB1164" s="16"/>
      <c r="AC1164" s="16"/>
      <c r="AD1164" s="16"/>
      <c r="AE1164" s="16"/>
      <c r="AF1164" s="15" t="s">
        <v>995</v>
      </c>
      <c r="AG1164" s="16" t="b">
        <v>0</v>
      </c>
      <c r="AH1164" s="15" t="s">
        <v>995</v>
      </c>
      <c r="AI1164" s="15" t="s">
        <v>995</v>
      </c>
      <c r="AJ1164" s="15" t="s">
        <v>995</v>
      </c>
      <c r="AK1164" s="16" t="b">
        <v>0</v>
      </c>
      <c r="AL1164" s="16" t="b">
        <v>0</v>
      </c>
      <c r="AM1164" s="16"/>
      <c r="AN1164" s="15" t="s">
        <v>10776</v>
      </c>
      <c r="AO1164" s="15" t="s">
        <v>1821</v>
      </c>
      <c r="AP1164" s="15" t="s">
        <v>1007</v>
      </c>
      <c r="AQ1164" s="15" t="s">
        <v>1008</v>
      </c>
      <c r="AR1164" s="16"/>
    </row>
    <row r="1165" spans="1:44" ht="15.5" x14ac:dyDescent="0.35">
      <c r="A1165" s="15" t="s">
        <v>10777</v>
      </c>
      <c r="B1165" s="15" t="s">
        <v>10778</v>
      </c>
      <c r="C1165" s="15" t="s">
        <v>10779</v>
      </c>
      <c r="D1165" s="17">
        <v>0.98087291399999998</v>
      </c>
      <c r="E1165" s="17">
        <v>3</v>
      </c>
      <c r="F1165" s="17">
        <v>2</v>
      </c>
      <c r="G1165" s="15" t="s">
        <v>1331</v>
      </c>
      <c r="H1165" s="15" t="s">
        <v>995</v>
      </c>
      <c r="I1165" s="15" t="s">
        <v>995</v>
      </c>
      <c r="J1165" s="15" t="s">
        <v>995</v>
      </c>
      <c r="K1165" s="15" t="s">
        <v>996</v>
      </c>
      <c r="L1165" s="15" t="s">
        <v>995</v>
      </c>
      <c r="M1165" s="15" t="s">
        <v>997</v>
      </c>
      <c r="N1165" s="15" t="s">
        <v>10780</v>
      </c>
      <c r="O1165" s="15" t="s">
        <v>11</v>
      </c>
      <c r="P1165" s="15" t="s">
        <v>538</v>
      </c>
      <c r="Q1165" s="15" t="s">
        <v>537</v>
      </c>
      <c r="R1165" s="15" t="s">
        <v>10737</v>
      </c>
      <c r="S1165" s="15" t="s">
        <v>10766</v>
      </c>
      <c r="T1165" s="15" t="s">
        <v>1001</v>
      </c>
      <c r="U1165" s="15" t="s">
        <v>10781</v>
      </c>
      <c r="V1165" s="15" t="s">
        <v>10782</v>
      </c>
      <c r="W1165" s="15" t="s">
        <v>995</v>
      </c>
      <c r="X1165" s="18" t="s">
        <v>10783</v>
      </c>
      <c r="Y1165" s="15" t="s">
        <v>9624</v>
      </c>
      <c r="Z1165" s="17">
        <v>0</v>
      </c>
      <c r="AA1165" s="17">
        <v>1</v>
      </c>
      <c r="AB1165" s="16"/>
      <c r="AC1165" s="16"/>
      <c r="AD1165" s="16"/>
      <c r="AE1165" s="16"/>
      <c r="AF1165" s="15" t="s">
        <v>995</v>
      </c>
      <c r="AG1165" s="16" t="b">
        <v>0</v>
      </c>
      <c r="AH1165" s="15" t="s">
        <v>995</v>
      </c>
      <c r="AI1165" s="15" t="s">
        <v>995</v>
      </c>
      <c r="AJ1165" s="15" t="s">
        <v>995</v>
      </c>
      <c r="AK1165" s="16" t="b">
        <v>0</v>
      </c>
      <c r="AL1165" s="16" t="b">
        <v>0</v>
      </c>
      <c r="AM1165" s="16"/>
      <c r="AN1165" s="15" t="s">
        <v>10784</v>
      </c>
      <c r="AO1165" s="15" t="s">
        <v>1057</v>
      </c>
      <c r="AP1165" s="15" t="s">
        <v>1007</v>
      </c>
      <c r="AQ1165" s="15" t="s">
        <v>1008</v>
      </c>
      <c r="AR1165" s="16"/>
    </row>
    <row r="1166" spans="1:44" ht="15.5" x14ac:dyDescent="0.35">
      <c r="A1166" s="15" t="s">
        <v>10785</v>
      </c>
      <c r="B1166" s="15" t="s">
        <v>10786</v>
      </c>
      <c r="C1166" s="15" t="s">
        <v>10787</v>
      </c>
      <c r="D1166" s="17">
        <v>0.87419768900000006</v>
      </c>
      <c r="E1166" s="17">
        <v>5</v>
      </c>
      <c r="F1166" s="17">
        <v>2</v>
      </c>
      <c r="G1166" s="15" t="s">
        <v>994</v>
      </c>
      <c r="H1166" s="15" t="s">
        <v>995</v>
      </c>
      <c r="I1166" s="15" t="s">
        <v>995</v>
      </c>
      <c r="J1166" s="15" t="s">
        <v>995</v>
      </c>
      <c r="K1166" s="15" t="s">
        <v>996</v>
      </c>
      <c r="L1166" s="15" t="s">
        <v>995</v>
      </c>
      <c r="M1166" s="15" t="s">
        <v>997</v>
      </c>
      <c r="N1166" s="15" t="s">
        <v>10788</v>
      </c>
      <c r="O1166" s="15" t="s">
        <v>11</v>
      </c>
      <c r="P1166" s="15" t="s">
        <v>538</v>
      </c>
      <c r="Q1166" s="15" t="s">
        <v>537</v>
      </c>
      <c r="R1166" s="15" t="s">
        <v>10737</v>
      </c>
      <c r="S1166" s="15" t="s">
        <v>10766</v>
      </c>
      <c r="T1166" s="15" t="s">
        <v>1001</v>
      </c>
      <c r="U1166" s="15" t="s">
        <v>10767</v>
      </c>
      <c r="V1166" s="15" t="s">
        <v>10789</v>
      </c>
      <c r="W1166" s="15" t="s">
        <v>995</v>
      </c>
      <c r="X1166" s="18" t="s">
        <v>10790</v>
      </c>
      <c r="Y1166" s="15" t="s">
        <v>9624</v>
      </c>
      <c r="Z1166" s="17">
        <v>0</v>
      </c>
      <c r="AA1166" s="17">
        <v>1</v>
      </c>
      <c r="AB1166" s="16"/>
      <c r="AC1166" s="16"/>
      <c r="AD1166" s="16"/>
      <c r="AE1166" s="16"/>
      <c r="AF1166" s="15" t="s">
        <v>995</v>
      </c>
      <c r="AG1166" s="16" t="b">
        <v>0</v>
      </c>
      <c r="AH1166" s="15" t="s">
        <v>995</v>
      </c>
      <c r="AI1166" s="15" t="s">
        <v>995</v>
      </c>
      <c r="AJ1166" s="15" t="s">
        <v>995</v>
      </c>
      <c r="AK1166" s="16" t="b">
        <v>0</v>
      </c>
      <c r="AL1166" s="16" t="b">
        <v>0</v>
      </c>
      <c r="AM1166" s="16"/>
      <c r="AN1166" s="15" t="s">
        <v>2944</v>
      </c>
      <c r="AO1166" s="15" t="s">
        <v>1057</v>
      </c>
      <c r="AP1166" s="15" t="s">
        <v>1007</v>
      </c>
      <c r="AQ1166" s="15" t="s">
        <v>1008</v>
      </c>
      <c r="AR1166" s="16"/>
    </row>
    <row r="1167" spans="1:44" ht="15.5" x14ac:dyDescent="0.35">
      <c r="A1167" s="15" t="s">
        <v>10791</v>
      </c>
      <c r="B1167" s="15" t="s">
        <v>10792</v>
      </c>
      <c r="C1167" s="15" t="s">
        <v>10793</v>
      </c>
      <c r="D1167" s="17">
        <v>0.72362002599999997</v>
      </c>
      <c r="E1167" s="17">
        <v>6</v>
      </c>
      <c r="F1167" s="17">
        <v>3</v>
      </c>
      <c r="G1167" s="15" t="s">
        <v>1667</v>
      </c>
      <c r="H1167" s="15" t="s">
        <v>995</v>
      </c>
      <c r="I1167" s="15" t="s">
        <v>995</v>
      </c>
      <c r="J1167" s="15" t="s">
        <v>995</v>
      </c>
      <c r="K1167" s="15" t="s">
        <v>996</v>
      </c>
      <c r="L1167" s="15" t="s">
        <v>995</v>
      </c>
      <c r="M1167" s="15" t="s">
        <v>997</v>
      </c>
      <c r="N1167" s="15" t="s">
        <v>10794</v>
      </c>
      <c r="O1167" s="15" t="s">
        <v>11</v>
      </c>
      <c r="P1167" s="15" t="s">
        <v>538</v>
      </c>
      <c r="Q1167" s="15" t="s">
        <v>537</v>
      </c>
      <c r="R1167" s="15" t="s">
        <v>10737</v>
      </c>
      <c r="S1167" s="15" t="s">
        <v>10766</v>
      </c>
      <c r="T1167" s="15" t="s">
        <v>1001</v>
      </c>
      <c r="U1167" s="15" t="s">
        <v>10795</v>
      </c>
      <c r="V1167" s="15" t="s">
        <v>10796</v>
      </c>
      <c r="W1167" s="15" t="s">
        <v>995</v>
      </c>
      <c r="X1167" s="18" t="s">
        <v>10797</v>
      </c>
      <c r="Y1167" s="15" t="s">
        <v>9624</v>
      </c>
      <c r="Z1167" s="17">
        <v>0</v>
      </c>
      <c r="AA1167" s="17">
        <v>1</v>
      </c>
      <c r="AB1167" s="16"/>
      <c r="AC1167" s="16"/>
      <c r="AD1167" s="16"/>
      <c r="AE1167" s="16"/>
      <c r="AF1167" s="15" t="s">
        <v>995</v>
      </c>
      <c r="AG1167" s="16" t="b">
        <v>0</v>
      </c>
      <c r="AH1167" s="15" t="s">
        <v>995</v>
      </c>
      <c r="AI1167" s="15" t="s">
        <v>995</v>
      </c>
      <c r="AJ1167" s="15" t="s">
        <v>995</v>
      </c>
      <c r="AK1167" s="16" t="b">
        <v>0</v>
      </c>
      <c r="AL1167" s="16" t="b">
        <v>0</v>
      </c>
      <c r="AM1167" s="15" t="s">
        <v>1042</v>
      </c>
      <c r="AN1167" s="15" t="s">
        <v>3207</v>
      </c>
      <c r="AO1167" s="15" t="s">
        <v>997</v>
      </c>
      <c r="AP1167" s="15" t="s">
        <v>1007</v>
      </c>
      <c r="AQ1167" s="15" t="s">
        <v>1008</v>
      </c>
      <c r="AR1167" s="16"/>
    </row>
    <row r="1168" spans="1:44" ht="15.5" x14ac:dyDescent="0.35">
      <c r="A1168" s="15" t="s">
        <v>10798</v>
      </c>
      <c r="B1168" s="15" t="s">
        <v>10799</v>
      </c>
      <c r="C1168" s="15" t="s">
        <v>10800</v>
      </c>
      <c r="D1168" s="17">
        <v>0.26867779200000003</v>
      </c>
      <c r="E1168" s="17">
        <v>4</v>
      </c>
      <c r="F1168" s="17">
        <v>2</v>
      </c>
      <c r="G1168" s="15" t="s">
        <v>1034</v>
      </c>
      <c r="H1168" s="15" t="s">
        <v>995</v>
      </c>
      <c r="I1168" s="15" t="s">
        <v>10801</v>
      </c>
      <c r="J1168" s="15" t="s">
        <v>995</v>
      </c>
      <c r="K1168" s="15" t="s">
        <v>996</v>
      </c>
      <c r="L1168" s="15" t="s">
        <v>995</v>
      </c>
      <c r="M1168" s="15" t="s">
        <v>997</v>
      </c>
      <c r="N1168" s="15" t="s">
        <v>10802</v>
      </c>
      <c r="O1168" s="15" t="s">
        <v>11</v>
      </c>
      <c r="P1168" s="15" t="s">
        <v>538</v>
      </c>
      <c r="Q1168" s="15" t="s">
        <v>537</v>
      </c>
      <c r="R1168" s="15" t="s">
        <v>10737</v>
      </c>
      <c r="S1168" s="15" t="s">
        <v>10803</v>
      </c>
      <c r="T1168" s="15" t="s">
        <v>1001</v>
      </c>
      <c r="U1168" s="15" t="s">
        <v>10804</v>
      </c>
      <c r="V1168" s="15" t="s">
        <v>10805</v>
      </c>
      <c r="W1168" s="15" t="s">
        <v>995</v>
      </c>
      <c r="X1168" s="18" t="s">
        <v>10806</v>
      </c>
      <c r="Y1168" s="15" t="s">
        <v>9624</v>
      </c>
      <c r="Z1168" s="17">
        <v>1</v>
      </c>
      <c r="AA1168" s="17">
        <v>1</v>
      </c>
      <c r="AB1168" s="16"/>
      <c r="AC1168" s="17">
        <v>500</v>
      </c>
      <c r="AD1168" s="16"/>
      <c r="AE1168" s="16"/>
      <c r="AF1168" s="15" t="s">
        <v>995</v>
      </c>
      <c r="AG1168" s="16" t="b">
        <v>0</v>
      </c>
      <c r="AH1168" s="15" t="s">
        <v>995</v>
      </c>
      <c r="AI1168" s="15" t="s">
        <v>995</v>
      </c>
      <c r="AJ1168" s="15" t="s">
        <v>995</v>
      </c>
      <c r="AK1168" s="16" t="b">
        <v>0</v>
      </c>
      <c r="AL1168" s="16" t="b">
        <v>0</v>
      </c>
      <c r="AM1168" s="15" t="s">
        <v>1042</v>
      </c>
      <c r="AN1168" s="15" t="s">
        <v>9660</v>
      </c>
      <c r="AO1168" s="15" t="s">
        <v>997</v>
      </c>
      <c r="AP1168" s="15" t="s">
        <v>1007</v>
      </c>
      <c r="AQ1168" s="15" t="s">
        <v>1008</v>
      </c>
      <c r="AR1168" s="16"/>
    </row>
    <row r="1169" spans="1:44" ht="15.5" x14ac:dyDescent="0.35">
      <c r="A1169" s="15" t="s">
        <v>10807</v>
      </c>
      <c r="B1169" s="15" t="s">
        <v>10808</v>
      </c>
      <c r="C1169" s="15" t="s">
        <v>10809</v>
      </c>
      <c r="D1169" s="17">
        <v>0.26867779200000003</v>
      </c>
      <c r="E1169" s="17">
        <v>4</v>
      </c>
      <c r="F1169" s="17">
        <v>2</v>
      </c>
      <c r="G1169" s="15" t="s">
        <v>994</v>
      </c>
      <c r="H1169" s="15" t="s">
        <v>995</v>
      </c>
      <c r="I1169" s="15" t="s">
        <v>995</v>
      </c>
      <c r="J1169" s="15" t="s">
        <v>995</v>
      </c>
      <c r="K1169" s="15" t="s">
        <v>996</v>
      </c>
      <c r="L1169" s="15" t="s">
        <v>995</v>
      </c>
      <c r="M1169" s="15" t="s">
        <v>997</v>
      </c>
      <c r="N1169" s="15" t="s">
        <v>10810</v>
      </c>
      <c r="O1169" s="15" t="s">
        <v>11</v>
      </c>
      <c r="P1169" s="15" t="s">
        <v>538</v>
      </c>
      <c r="Q1169" s="15" t="s">
        <v>537</v>
      </c>
      <c r="R1169" s="15" t="s">
        <v>10737</v>
      </c>
      <c r="S1169" s="15" t="s">
        <v>10803</v>
      </c>
      <c r="T1169" s="15" t="s">
        <v>1001</v>
      </c>
      <c r="U1169" s="15" t="s">
        <v>10811</v>
      </c>
      <c r="V1169" s="15" t="s">
        <v>10812</v>
      </c>
      <c r="W1169" s="15" t="s">
        <v>995</v>
      </c>
      <c r="X1169" s="18" t="s">
        <v>10813</v>
      </c>
      <c r="Y1169" s="15" t="s">
        <v>9624</v>
      </c>
      <c r="Z1169" s="17">
        <v>0</v>
      </c>
      <c r="AA1169" s="17">
        <v>1</v>
      </c>
      <c r="AB1169" s="16"/>
      <c r="AC1169" s="16"/>
      <c r="AD1169" s="17">
        <v>13</v>
      </c>
      <c r="AE1169" s="16"/>
      <c r="AF1169" s="15" t="s">
        <v>995</v>
      </c>
      <c r="AG1169" s="16" t="b">
        <v>0</v>
      </c>
      <c r="AH1169" s="15" t="s">
        <v>995</v>
      </c>
      <c r="AI1169" s="15" t="s">
        <v>995</v>
      </c>
      <c r="AJ1169" s="15" t="s">
        <v>995</v>
      </c>
      <c r="AK1169" s="16" t="b">
        <v>0</v>
      </c>
      <c r="AL1169" s="16" t="b">
        <v>0</v>
      </c>
      <c r="AM1169" s="16"/>
      <c r="AN1169" s="15" t="s">
        <v>5093</v>
      </c>
      <c r="AO1169" s="15" t="s">
        <v>1214</v>
      </c>
      <c r="AP1169" s="15" t="s">
        <v>1007</v>
      </c>
      <c r="AQ1169" s="15" t="s">
        <v>1008</v>
      </c>
      <c r="AR1169" s="16"/>
    </row>
    <row r="1170" spans="1:44" ht="15.5" x14ac:dyDescent="0.35">
      <c r="A1170" s="15" t="s">
        <v>10814</v>
      </c>
      <c r="B1170" s="15" t="s">
        <v>10815</v>
      </c>
      <c r="C1170" s="15" t="s">
        <v>10816</v>
      </c>
      <c r="D1170" s="17">
        <v>0.26867779200000003</v>
      </c>
      <c r="E1170" s="17">
        <v>4</v>
      </c>
      <c r="F1170" s="17">
        <v>2</v>
      </c>
      <c r="G1170" s="15" t="s">
        <v>994</v>
      </c>
      <c r="H1170" s="15" t="s">
        <v>995</v>
      </c>
      <c r="I1170" s="15" t="s">
        <v>10817</v>
      </c>
      <c r="J1170" s="15" t="s">
        <v>995</v>
      </c>
      <c r="K1170" s="15" t="s">
        <v>996</v>
      </c>
      <c r="L1170" s="15" t="s">
        <v>995</v>
      </c>
      <c r="M1170" s="15" t="s">
        <v>997</v>
      </c>
      <c r="N1170" s="15" t="s">
        <v>10802</v>
      </c>
      <c r="O1170" s="15" t="s">
        <v>11</v>
      </c>
      <c r="P1170" s="15" t="s">
        <v>538</v>
      </c>
      <c r="Q1170" s="15" t="s">
        <v>537</v>
      </c>
      <c r="R1170" s="15" t="s">
        <v>10737</v>
      </c>
      <c r="S1170" s="15" t="s">
        <v>10803</v>
      </c>
      <c r="T1170" s="15" t="s">
        <v>1001</v>
      </c>
      <c r="U1170" s="15" t="s">
        <v>10804</v>
      </c>
      <c r="V1170" s="15" t="s">
        <v>10805</v>
      </c>
      <c r="W1170" s="15" t="s">
        <v>995</v>
      </c>
      <c r="X1170" s="18" t="s">
        <v>10818</v>
      </c>
      <c r="Y1170" s="15" t="s">
        <v>9624</v>
      </c>
      <c r="Z1170" s="17">
        <v>0</v>
      </c>
      <c r="AA1170" s="17">
        <v>1</v>
      </c>
      <c r="AB1170" s="16"/>
      <c r="AC1170" s="16"/>
      <c r="AD1170" s="16"/>
      <c r="AE1170" s="16"/>
      <c r="AF1170" s="15" t="s">
        <v>995</v>
      </c>
      <c r="AG1170" s="16" t="b">
        <v>0</v>
      </c>
      <c r="AH1170" s="15" t="s">
        <v>995</v>
      </c>
      <c r="AI1170" s="15" t="s">
        <v>995</v>
      </c>
      <c r="AJ1170" s="15" t="s">
        <v>995</v>
      </c>
      <c r="AK1170" s="16" t="b">
        <v>0</v>
      </c>
      <c r="AL1170" s="16" t="b">
        <v>0</v>
      </c>
      <c r="AM1170" s="16"/>
      <c r="AN1170" s="15" t="s">
        <v>10819</v>
      </c>
      <c r="AO1170" s="15" t="s">
        <v>1019</v>
      </c>
      <c r="AP1170" s="15" t="s">
        <v>1007</v>
      </c>
      <c r="AQ1170" s="15" t="s">
        <v>1008</v>
      </c>
      <c r="AR1170" s="16"/>
    </row>
    <row r="1171" spans="1:44" ht="15.5" x14ac:dyDescent="0.35">
      <c r="A1171" s="15" t="s">
        <v>10820</v>
      </c>
      <c r="B1171" s="15" t="s">
        <v>10821</v>
      </c>
      <c r="C1171" s="15" t="s">
        <v>10822</v>
      </c>
      <c r="D1171" s="17">
        <v>0.16495507100000001</v>
      </c>
      <c r="E1171" s="16"/>
      <c r="F1171" s="16"/>
      <c r="G1171" s="15" t="s">
        <v>1251</v>
      </c>
      <c r="H1171" s="15" t="s">
        <v>995</v>
      </c>
      <c r="I1171" s="15" t="s">
        <v>995</v>
      </c>
      <c r="J1171" s="15" t="s">
        <v>995</v>
      </c>
      <c r="K1171" s="15" t="s">
        <v>996</v>
      </c>
      <c r="L1171" s="15" t="s">
        <v>995</v>
      </c>
      <c r="M1171" s="15" t="s">
        <v>997</v>
      </c>
      <c r="N1171" s="15" t="s">
        <v>10823</v>
      </c>
      <c r="O1171" s="15" t="s">
        <v>11</v>
      </c>
      <c r="P1171" s="15" t="s">
        <v>538</v>
      </c>
      <c r="Q1171" s="15" t="s">
        <v>537</v>
      </c>
      <c r="R1171" s="15" t="s">
        <v>10737</v>
      </c>
      <c r="S1171" s="15" t="s">
        <v>10803</v>
      </c>
      <c r="T1171" s="15" t="s">
        <v>1001</v>
      </c>
      <c r="U1171" s="15" t="s">
        <v>10824</v>
      </c>
      <c r="V1171" s="15" t="s">
        <v>10825</v>
      </c>
      <c r="W1171" s="15" t="s">
        <v>995</v>
      </c>
      <c r="X1171" s="18" t="s">
        <v>10826</v>
      </c>
      <c r="Y1171" s="15" t="s">
        <v>9624</v>
      </c>
      <c r="Z1171" s="17">
        <v>0</v>
      </c>
      <c r="AA1171" s="17">
        <v>1</v>
      </c>
      <c r="AB1171" s="16"/>
      <c r="AC1171" s="16"/>
      <c r="AD1171" s="16"/>
      <c r="AE1171" s="16"/>
      <c r="AF1171" s="15" t="s">
        <v>995</v>
      </c>
      <c r="AG1171" s="16" t="b">
        <v>0</v>
      </c>
      <c r="AH1171" s="15" t="s">
        <v>995</v>
      </c>
      <c r="AI1171" s="15" t="s">
        <v>995</v>
      </c>
      <c r="AJ1171" s="15" t="s">
        <v>995</v>
      </c>
      <c r="AK1171" s="16" t="b">
        <v>0</v>
      </c>
      <c r="AL1171" s="16" t="b">
        <v>0</v>
      </c>
      <c r="AM1171" s="16"/>
      <c r="AN1171" s="15" t="s">
        <v>2241</v>
      </c>
      <c r="AO1171" s="15" t="s">
        <v>1094</v>
      </c>
      <c r="AP1171" s="15" t="s">
        <v>1007</v>
      </c>
      <c r="AQ1171" s="15" t="s">
        <v>1008</v>
      </c>
      <c r="AR1171" s="16"/>
    </row>
    <row r="1172" spans="1:44" ht="15.5" x14ac:dyDescent="0.35">
      <c r="A1172" s="15" t="s">
        <v>10827</v>
      </c>
      <c r="B1172" s="15" t="s">
        <v>10828</v>
      </c>
      <c r="C1172" s="15" t="s">
        <v>10829</v>
      </c>
      <c r="D1172" s="16"/>
      <c r="E1172" s="17">
        <v>8</v>
      </c>
      <c r="F1172" s="17">
        <v>3</v>
      </c>
      <c r="G1172" s="15" t="s">
        <v>14</v>
      </c>
      <c r="H1172" s="15" t="s">
        <v>9953</v>
      </c>
      <c r="I1172" s="15" t="s">
        <v>10830</v>
      </c>
      <c r="J1172" s="15" t="s">
        <v>995</v>
      </c>
      <c r="K1172" s="15" t="s">
        <v>996</v>
      </c>
      <c r="L1172" s="15" t="s">
        <v>995</v>
      </c>
      <c r="M1172" s="15" t="s">
        <v>997</v>
      </c>
      <c r="N1172" s="15" t="s">
        <v>10831</v>
      </c>
      <c r="O1172" s="15" t="s">
        <v>11</v>
      </c>
      <c r="P1172" s="15" t="s">
        <v>538</v>
      </c>
      <c r="Q1172" s="15" t="s">
        <v>537</v>
      </c>
      <c r="R1172" s="15" t="s">
        <v>10737</v>
      </c>
      <c r="S1172" s="15" t="s">
        <v>10803</v>
      </c>
      <c r="T1172" s="15" t="s">
        <v>1001</v>
      </c>
      <c r="U1172" s="15" t="s">
        <v>10832</v>
      </c>
      <c r="V1172" s="15" t="s">
        <v>10833</v>
      </c>
      <c r="W1172" s="15" t="s">
        <v>995</v>
      </c>
      <c r="X1172" s="18" t="s">
        <v>10834</v>
      </c>
      <c r="Y1172" s="15" t="s">
        <v>9624</v>
      </c>
      <c r="Z1172" s="17">
        <v>0</v>
      </c>
      <c r="AA1172" s="17">
        <v>1</v>
      </c>
      <c r="AB1172" s="17">
        <v>0</v>
      </c>
      <c r="AC1172" s="17">
        <v>12402</v>
      </c>
      <c r="AD1172" s="16"/>
      <c r="AE1172" s="16"/>
      <c r="AF1172" s="15" t="s">
        <v>995</v>
      </c>
      <c r="AG1172" s="16" t="b">
        <v>0</v>
      </c>
      <c r="AH1172" s="15" t="s">
        <v>995</v>
      </c>
      <c r="AI1172" s="15" t="s">
        <v>995</v>
      </c>
      <c r="AJ1172" s="15" t="s">
        <v>995</v>
      </c>
      <c r="AK1172" s="16" t="b">
        <v>0</v>
      </c>
      <c r="AL1172" s="16" t="b">
        <v>0</v>
      </c>
      <c r="AM1172" s="16"/>
      <c r="AN1172" s="15" t="s">
        <v>1029</v>
      </c>
      <c r="AO1172" s="15" t="s">
        <v>1030</v>
      </c>
      <c r="AP1172" s="15" t="s">
        <v>4021</v>
      </c>
      <c r="AQ1172" s="15" t="s">
        <v>1008</v>
      </c>
      <c r="AR1172" s="16"/>
    </row>
    <row r="1173" spans="1:44" ht="15.5" x14ac:dyDescent="0.35">
      <c r="A1173" s="15" t="s">
        <v>10835</v>
      </c>
      <c r="B1173" s="15" t="s">
        <v>10836</v>
      </c>
      <c r="C1173" s="15" t="s">
        <v>10837</v>
      </c>
      <c r="D1173" s="16"/>
      <c r="E1173" s="17">
        <v>8</v>
      </c>
      <c r="F1173" s="17">
        <v>3</v>
      </c>
      <c r="G1173" s="15" t="s">
        <v>1034</v>
      </c>
      <c r="H1173" s="15" t="s">
        <v>995</v>
      </c>
      <c r="I1173" s="15" t="s">
        <v>10838</v>
      </c>
      <c r="J1173" s="15" t="s">
        <v>995</v>
      </c>
      <c r="K1173" s="15" t="s">
        <v>996</v>
      </c>
      <c r="L1173" s="15" t="s">
        <v>995</v>
      </c>
      <c r="M1173" s="15" t="s">
        <v>997</v>
      </c>
      <c r="N1173" s="15" t="s">
        <v>10839</v>
      </c>
      <c r="O1173" s="15" t="s">
        <v>11</v>
      </c>
      <c r="P1173" s="15" t="s">
        <v>538</v>
      </c>
      <c r="Q1173" s="15" t="s">
        <v>537</v>
      </c>
      <c r="R1173" s="15" t="s">
        <v>10737</v>
      </c>
      <c r="S1173" s="15" t="s">
        <v>10803</v>
      </c>
      <c r="T1173" s="15" t="s">
        <v>1001</v>
      </c>
      <c r="U1173" s="15" t="s">
        <v>10832</v>
      </c>
      <c r="V1173" s="15" t="s">
        <v>10833</v>
      </c>
      <c r="W1173" s="15" t="s">
        <v>995</v>
      </c>
      <c r="X1173" s="18" t="s">
        <v>10840</v>
      </c>
      <c r="Y1173" s="15" t="s">
        <v>9624</v>
      </c>
      <c r="Z1173" s="17">
        <v>0</v>
      </c>
      <c r="AA1173" s="17">
        <v>1</v>
      </c>
      <c r="AB1173" s="16"/>
      <c r="AC1173" s="16"/>
      <c r="AD1173" s="16"/>
      <c r="AE1173" s="16"/>
      <c r="AF1173" s="15" t="s">
        <v>995</v>
      </c>
      <c r="AG1173" s="16" t="b">
        <v>0</v>
      </c>
      <c r="AH1173" s="15" t="s">
        <v>995</v>
      </c>
      <c r="AI1173" s="15" t="s">
        <v>995</v>
      </c>
      <c r="AJ1173" s="15" t="s">
        <v>995</v>
      </c>
      <c r="AK1173" s="16" t="b">
        <v>0</v>
      </c>
      <c r="AL1173" s="16" t="b">
        <v>0</v>
      </c>
      <c r="AM1173" s="16"/>
      <c r="AN1173" s="15" t="s">
        <v>1029</v>
      </c>
      <c r="AO1173" s="15" t="s">
        <v>1030</v>
      </c>
      <c r="AP1173" s="15" t="s">
        <v>1007</v>
      </c>
      <c r="AQ1173" s="15" t="s">
        <v>1008</v>
      </c>
      <c r="AR1173" s="16"/>
    </row>
    <row r="1174" spans="1:44" ht="15.5" x14ac:dyDescent="0.35">
      <c r="A1174" s="15" t="s">
        <v>10841</v>
      </c>
      <c r="B1174" s="15" t="s">
        <v>10842</v>
      </c>
      <c r="C1174" s="15" t="s">
        <v>10843</v>
      </c>
      <c r="D1174" s="17">
        <v>0.26867779200000003</v>
      </c>
      <c r="E1174" s="17">
        <v>4</v>
      </c>
      <c r="F1174" s="17">
        <v>2</v>
      </c>
      <c r="G1174" s="15" t="s">
        <v>994</v>
      </c>
      <c r="H1174" s="15" t="s">
        <v>995</v>
      </c>
      <c r="I1174" s="15" t="s">
        <v>995</v>
      </c>
      <c r="J1174" s="15" t="s">
        <v>995</v>
      </c>
      <c r="K1174" s="15" t="s">
        <v>996</v>
      </c>
      <c r="L1174" s="15" t="s">
        <v>995</v>
      </c>
      <c r="M1174" s="15" t="s">
        <v>1243</v>
      </c>
      <c r="N1174" s="15" t="s">
        <v>10844</v>
      </c>
      <c r="O1174" s="15" t="s">
        <v>11</v>
      </c>
      <c r="P1174" s="15" t="s">
        <v>538</v>
      </c>
      <c r="Q1174" s="15" t="s">
        <v>537</v>
      </c>
      <c r="R1174" s="15" t="s">
        <v>10737</v>
      </c>
      <c r="S1174" s="15" t="s">
        <v>10803</v>
      </c>
      <c r="T1174" s="15" t="s">
        <v>1001</v>
      </c>
      <c r="U1174" s="15" t="s">
        <v>10804</v>
      </c>
      <c r="V1174" s="15" t="s">
        <v>10845</v>
      </c>
      <c r="W1174" s="15" t="s">
        <v>995</v>
      </c>
      <c r="X1174" s="18" t="s">
        <v>10846</v>
      </c>
      <c r="Y1174" s="15" t="s">
        <v>9624</v>
      </c>
      <c r="Z1174" s="17">
        <v>0</v>
      </c>
      <c r="AA1174" s="17">
        <v>1</v>
      </c>
      <c r="AB1174" s="16"/>
      <c r="AC1174" s="16"/>
      <c r="AD1174" s="16"/>
      <c r="AE1174" s="16"/>
      <c r="AF1174" s="15" t="s">
        <v>995</v>
      </c>
      <c r="AG1174" s="16" t="b">
        <v>0</v>
      </c>
      <c r="AH1174" s="15" t="s">
        <v>995</v>
      </c>
      <c r="AI1174" s="15" t="s">
        <v>995</v>
      </c>
      <c r="AJ1174" s="15" t="s">
        <v>995</v>
      </c>
      <c r="AK1174" s="16" t="b">
        <v>0</v>
      </c>
      <c r="AL1174" s="16" t="b">
        <v>0</v>
      </c>
      <c r="AM1174" s="15" t="s">
        <v>1042</v>
      </c>
      <c r="AN1174" s="15" t="s">
        <v>10847</v>
      </c>
      <c r="AO1174" s="15" t="s">
        <v>1243</v>
      </c>
      <c r="AP1174" s="15" t="s">
        <v>1007</v>
      </c>
      <c r="AQ1174" s="15" t="s">
        <v>1008</v>
      </c>
      <c r="AR1174" s="16"/>
    </row>
    <row r="1175" spans="1:44" ht="15.5" x14ac:dyDescent="0.35">
      <c r="A1175" s="15" t="s">
        <v>10848</v>
      </c>
      <c r="B1175" s="15" t="s">
        <v>10849</v>
      </c>
      <c r="C1175" s="15" t="s">
        <v>10850</v>
      </c>
      <c r="D1175" s="17">
        <v>0.86187419799999998</v>
      </c>
      <c r="E1175" s="17">
        <v>9</v>
      </c>
      <c r="F1175" s="17">
        <v>4</v>
      </c>
      <c r="G1175" s="15" t="s">
        <v>16</v>
      </c>
      <c r="H1175" s="15" t="s">
        <v>995</v>
      </c>
      <c r="I1175" s="15" t="s">
        <v>10851</v>
      </c>
      <c r="J1175" s="15" t="s">
        <v>10852</v>
      </c>
      <c r="K1175" s="15" t="s">
        <v>10853</v>
      </c>
      <c r="L1175" s="15" t="s">
        <v>995</v>
      </c>
      <c r="M1175" s="15" t="s">
        <v>997</v>
      </c>
      <c r="N1175" s="15" t="s">
        <v>10854</v>
      </c>
      <c r="O1175" s="15" t="s">
        <v>11</v>
      </c>
      <c r="P1175" s="15" t="s">
        <v>538</v>
      </c>
      <c r="Q1175" s="15" t="s">
        <v>537</v>
      </c>
      <c r="R1175" s="15" t="s">
        <v>659</v>
      </c>
      <c r="S1175" s="15" t="s">
        <v>10855</v>
      </c>
      <c r="T1175" s="15" t="s">
        <v>1001</v>
      </c>
      <c r="U1175" s="15" t="s">
        <v>10856</v>
      </c>
      <c r="V1175" s="15" t="s">
        <v>10857</v>
      </c>
      <c r="W1175" s="15" t="s">
        <v>995</v>
      </c>
      <c r="X1175" s="18" t="s">
        <v>10858</v>
      </c>
      <c r="Y1175" s="15" t="s">
        <v>9624</v>
      </c>
      <c r="Z1175" s="17">
        <v>7</v>
      </c>
      <c r="AA1175" s="17">
        <v>1</v>
      </c>
      <c r="AB1175" s="17">
        <v>10</v>
      </c>
      <c r="AC1175" s="17">
        <v>224000</v>
      </c>
      <c r="AD1175" s="17">
        <v>2355</v>
      </c>
      <c r="AE1175" s="16"/>
      <c r="AF1175" s="15" t="s">
        <v>995</v>
      </c>
      <c r="AG1175" s="16" t="b">
        <v>0</v>
      </c>
      <c r="AH1175" s="15" t="s">
        <v>503</v>
      </c>
      <c r="AI1175" s="15" t="s">
        <v>995</v>
      </c>
      <c r="AJ1175" s="15" t="s">
        <v>995</v>
      </c>
      <c r="AK1175" s="16" t="b">
        <v>0</v>
      </c>
      <c r="AL1175" s="16" t="b">
        <v>1</v>
      </c>
      <c r="AM1175" s="16"/>
      <c r="AN1175" s="15" t="s">
        <v>10859</v>
      </c>
      <c r="AO1175" s="15" t="s">
        <v>997</v>
      </c>
      <c r="AP1175" s="15" t="s">
        <v>9995</v>
      </c>
      <c r="AQ1175" s="15" t="s">
        <v>1008</v>
      </c>
      <c r="AR1175" s="15" t="s">
        <v>2398</v>
      </c>
    </row>
    <row r="1176" spans="1:44" ht="15.5" x14ac:dyDescent="0.35">
      <c r="A1176" s="15" t="s">
        <v>10860</v>
      </c>
      <c r="B1176" s="15" t="s">
        <v>10861</v>
      </c>
      <c r="C1176" s="15" t="s">
        <v>10862</v>
      </c>
      <c r="D1176" s="17">
        <v>0.81668806199999999</v>
      </c>
      <c r="E1176" s="17">
        <v>6</v>
      </c>
      <c r="F1176" s="17">
        <v>3</v>
      </c>
      <c r="G1176" s="15" t="s">
        <v>994</v>
      </c>
      <c r="H1176" s="15" t="s">
        <v>995</v>
      </c>
      <c r="I1176" s="15" t="s">
        <v>995</v>
      </c>
      <c r="J1176" s="15" t="s">
        <v>995</v>
      </c>
      <c r="K1176" s="15" t="s">
        <v>996</v>
      </c>
      <c r="L1176" s="15" t="s">
        <v>995</v>
      </c>
      <c r="M1176" s="15" t="s">
        <v>997</v>
      </c>
      <c r="N1176" s="15" t="s">
        <v>10863</v>
      </c>
      <c r="O1176" s="15" t="s">
        <v>11</v>
      </c>
      <c r="P1176" s="15" t="s">
        <v>538</v>
      </c>
      <c r="Q1176" s="15" t="s">
        <v>537</v>
      </c>
      <c r="R1176" s="15" t="s">
        <v>10737</v>
      </c>
      <c r="S1176" s="15" t="s">
        <v>10855</v>
      </c>
      <c r="T1176" s="15" t="s">
        <v>1001</v>
      </c>
      <c r="U1176" s="15" t="s">
        <v>10773</v>
      </c>
      <c r="V1176" s="15" t="s">
        <v>10864</v>
      </c>
      <c r="W1176" s="15" t="s">
        <v>995</v>
      </c>
      <c r="X1176" s="18" t="s">
        <v>995</v>
      </c>
      <c r="Y1176" s="15" t="s">
        <v>9624</v>
      </c>
      <c r="Z1176" s="17">
        <v>0</v>
      </c>
      <c r="AA1176" s="17">
        <v>1</v>
      </c>
      <c r="AB1176" s="16"/>
      <c r="AC1176" s="16"/>
      <c r="AD1176" s="16"/>
      <c r="AE1176" s="16"/>
      <c r="AF1176" s="15" t="s">
        <v>995</v>
      </c>
      <c r="AG1176" s="16" t="b">
        <v>0</v>
      </c>
      <c r="AH1176" s="15" t="s">
        <v>995</v>
      </c>
      <c r="AI1176" s="15" t="s">
        <v>995</v>
      </c>
      <c r="AJ1176" s="15" t="s">
        <v>995</v>
      </c>
      <c r="AK1176" s="16" t="b">
        <v>0</v>
      </c>
      <c r="AL1176" s="16" t="b">
        <v>0</v>
      </c>
      <c r="AM1176" s="16"/>
      <c r="AN1176" s="15" t="s">
        <v>10865</v>
      </c>
      <c r="AO1176" s="15" t="s">
        <v>1019</v>
      </c>
      <c r="AP1176" s="15" t="s">
        <v>1007</v>
      </c>
      <c r="AQ1176" s="15" t="s">
        <v>1008</v>
      </c>
      <c r="AR1176" s="16"/>
    </row>
    <row r="1177" spans="1:44" ht="15.5" x14ac:dyDescent="0.35">
      <c r="A1177" s="15" t="s">
        <v>10866</v>
      </c>
      <c r="B1177" s="15" t="s">
        <v>10867</v>
      </c>
      <c r="C1177" s="15" t="s">
        <v>10868</v>
      </c>
      <c r="D1177" s="17">
        <v>0.96713735599999995</v>
      </c>
      <c r="E1177" s="17">
        <v>3</v>
      </c>
      <c r="F1177" s="17">
        <v>2</v>
      </c>
      <c r="G1177" s="15" t="s">
        <v>14</v>
      </c>
      <c r="H1177" s="15" t="s">
        <v>5440</v>
      </c>
      <c r="I1177" s="15" t="s">
        <v>995</v>
      </c>
      <c r="J1177" s="15" t="s">
        <v>995</v>
      </c>
      <c r="K1177" s="15" t="s">
        <v>996</v>
      </c>
      <c r="L1177" s="15" t="s">
        <v>995</v>
      </c>
      <c r="M1177" s="15" t="s">
        <v>997</v>
      </c>
      <c r="N1177" s="15" t="s">
        <v>10869</v>
      </c>
      <c r="O1177" s="15" t="s">
        <v>11</v>
      </c>
      <c r="P1177" s="15" t="s">
        <v>538</v>
      </c>
      <c r="Q1177" s="15" t="s">
        <v>537</v>
      </c>
      <c r="R1177" s="15" t="s">
        <v>10737</v>
      </c>
      <c r="S1177" s="15" t="s">
        <v>10855</v>
      </c>
      <c r="T1177" s="15" t="s">
        <v>1001</v>
      </c>
      <c r="U1177" s="15" t="s">
        <v>10870</v>
      </c>
      <c r="V1177" s="15" t="s">
        <v>10871</v>
      </c>
      <c r="W1177" s="15" t="s">
        <v>995</v>
      </c>
      <c r="X1177" s="18" t="s">
        <v>10872</v>
      </c>
      <c r="Y1177" s="15" t="s">
        <v>9624</v>
      </c>
      <c r="Z1177" s="17">
        <v>0</v>
      </c>
      <c r="AA1177" s="17">
        <v>1</v>
      </c>
      <c r="AB1177" s="16"/>
      <c r="AC1177" s="16"/>
      <c r="AD1177" s="16"/>
      <c r="AE1177" s="16"/>
      <c r="AF1177" s="15" t="s">
        <v>995</v>
      </c>
      <c r="AG1177" s="16" t="b">
        <v>0</v>
      </c>
      <c r="AH1177" s="15" t="s">
        <v>995</v>
      </c>
      <c r="AI1177" s="15" t="s">
        <v>995</v>
      </c>
      <c r="AJ1177" s="15" t="s">
        <v>995</v>
      </c>
      <c r="AK1177" s="16" t="b">
        <v>0</v>
      </c>
      <c r="AL1177" s="16" t="b">
        <v>0</v>
      </c>
      <c r="AM1177" s="16"/>
      <c r="AN1177" s="15" t="s">
        <v>8254</v>
      </c>
      <c r="AO1177" s="15" t="s">
        <v>1094</v>
      </c>
      <c r="AP1177" s="15" t="s">
        <v>4021</v>
      </c>
      <c r="AQ1177" s="15" t="s">
        <v>1008</v>
      </c>
      <c r="AR1177" s="16"/>
    </row>
    <row r="1178" spans="1:44" ht="15.5" x14ac:dyDescent="0.35">
      <c r="A1178" s="15" t="s">
        <v>10873</v>
      </c>
      <c r="B1178" s="15" t="s">
        <v>10874</v>
      </c>
      <c r="C1178" s="15" t="s">
        <v>10875</v>
      </c>
      <c r="D1178" s="17">
        <v>0.96713735599999995</v>
      </c>
      <c r="E1178" s="17">
        <v>3</v>
      </c>
      <c r="F1178" s="17">
        <v>2</v>
      </c>
      <c r="G1178" s="15" t="s">
        <v>1420</v>
      </c>
      <c r="H1178" s="15" t="s">
        <v>995</v>
      </c>
      <c r="I1178" s="15" t="s">
        <v>995</v>
      </c>
      <c r="J1178" s="15" t="s">
        <v>995</v>
      </c>
      <c r="K1178" s="15" t="s">
        <v>996</v>
      </c>
      <c r="L1178" s="15" t="s">
        <v>995</v>
      </c>
      <c r="M1178" s="15" t="s">
        <v>997</v>
      </c>
      <c r="N1178" s="15" t="s">
        <v>10876</v>
      </c>
      <c r="O1178" s="15" t="s">
        <v>11</v>
      </c>
      <c r="P1178" s="15" t="s">
        <v>538</v>
      </c>
      <c r="Q1178" s="15" t="s">
        <v>537</v>
      </c>
      <c r="R1178" s="15" t="s">
        <v>10737</v>
      </c>
      <c r="S1178" s="15" t="s">
        <v>10855</v>
      </c>
      <c r="T1178" s="15" t="s">
        <v>1001</v>
      </c>
      <c r="U1178" s="15" t="s">
        <v>10870</v>
      </c>
      <c r="V1178" s="15" t="s">
        <v>10877</v>
      </c>
      <c r="W1178" s="15" t="s">
        <v>995</v>
      </c>
      <c r="X1178" s="18" t="s">
        <v>10878</v>
      </c>
      <c r="Y1178" s="15" t="s">
        <v>9624</v>
      </c>
      <c r="Z1178" s="17">
        <v>0</v>
      </c>
      <c r="AA1178" s="17">
        <v>1</v>
      </c>
      <c r="AB1178" s="16"/>
      <c r="AC1178" s="16"/>
      <c r="AD1178" s="16"/>
      <c r="AE1178" s="16"/>
      <c r="AF1178" s="15" t="s">
        <v>995</v>
      </c>
      <c r="AG1178" s="16" t="b">
        <v>0</v>
      </c>
      <c r="AH1178" s="15" t="s">
        <v>995</v>
      </c>
      <c r="AI1178" s="15" t="s">
        <v>995</v>
      </c>
      <c r="AJ1178" s="15" t="s">
        <v>995</v>
      </c>
      <c r="AK1178" s="16" t="b">
        <v>0</v>
      </c>
      <c r="AL1178" s="16" t="b">
        <v>0</v>
      </c>
      <c r="AM1178" s="16"/>
      <c r="AN1178" s="15" t="s">
        <v>1621</v>
      </c>
      <c r="AO1178" s="15" t="s">
        <v>1019</v>
      </c>
      <c r="AP1178" s="15" t="s">
        <v>1007</v>
      </c>
      <c r="AQ1178" s="15" t="s">
        <v>1008</v>
      </c>
      <c r="AR1178" s="16"/>
    </row>
    <row r="1179" spans="1:44" ht="15.5" x14ac:dyDescent="0.35">
      <c r="A1179" s="15" t="s">
        <v>10879</v>
      </c>
      <c r="B1179" s="15" t="s">
        <v>10880</v>
      </c>
      <c r="C1179" s="15" t="s">
        <v>10881</v>
      </c>
      <c r="D1179" s="17">
        <v>0.71065468499999995</v>
      </c>
      <c r="E1179" s="17">
        <v>10</v>
      </c>
      <c r="F1179" s="17">
        <v>4</v>
      </c>
      <c r="G1179" s="15" t="s">
        <v>994</v>
      </c>
      <c r="H1179" s="15" t="s">
        <v>995</v>
      </c>
      <c r="I1179" s="15" t="s">
        <v>995</v>
      </c>
      <c r="J1179" s="15" t="s">
        <v>995</v>
      </c>
      <c r="K1179" s="15" t="s">
        <v>996</v>
      </c>
      <c r="L1179" s="15" t="s">
        <v>995</v>
      </c>
      <c r="M1179" s="15" t="s">
        <v>997</v>
      </c>
      <c r="N1179" s="15" t="s">
        <v>10882</v>
      </c>
      <c r="O1179" s="15" t="s">
        <v>11</v>
      </c>
      <c r="P1179" s="15" t="s">
        <v>538</v>
      </c>
      <c r="Q1179" s="15" t="s">
        <v>537</v>
      </c>
      <c r="R1179" s="15" t="s">
        <v>10737</v>
      </c>
      <c r="S1179" s="15" t="s">
        <v>10855</v>
      </c>
      <c r="T1179" s="15" t="s">
        <v>1001</v>
      </c>
      <c r="U1179" s="15" t="s">
        <v>10883</v>
      </c>
      <c r="V1179" s="15" t="s">
        <v>10884</v>
      </c>
      <c r="W1179" s="15" t="s">
        <v>995</v>
      </c>
      <c r="X1179" s="18" t="s">
        <v>995</v>
      </c>
      <c r="Y1179" s="15" t="s">
        <v>9624</v>
      </c>
      <c r="Z1179" s="17">
        <v>0</v>
      </c>
      <c r="AA1179" s="17">
        <v>1</v>
      </c>
      <c r="AB1179" s="16"/>
      <c r="AC1179" s="16"/>
      <c r="AD1179" s="16"/>
      <c r="AE1179" s="16"/>
      <c r="AF1179" s="15" t="s">
        <v>995</v>
      </c>
      <c r="AG1179" s="16" t="b">
        <v>0</v>
      </c>
      <c r="AH1179" s="15" t="s">
        <v>995</v>
      </c>
      <c r="AI1179" s="15" t="s">
        <v>995</v>
      </c>
      <c r="AJ1179" s="15" t="s">
        <v>995</v>
      </c>
      <c r="AK1179" s="16" t="b">
        <v>0</v>
      </c>
      <c r="AL1179" s="16" t="b">
        <v>0</v>
      </c>
      <c r="AM1179" s="15" t="s">
        <v>1042</v>
      </c>
      <c r="AN1179" s="15" t="s">
        <v>10885</v>
      </c>
      <c r="AO1179" s="15" t="s">
        <v>1171</v>
      </c>
      <c r="AP1179" s="15" t="s">
        <v>1007</v>
      </c>
      <c r="AQ1179" s="15" t="s">
        <v>1008</v>
      </c>
      <c r="AR1179" s="16"/>
    </row>
    <row r="1180" spans="1:44" ht="15.5" x14ac:dyDescent="0.35">
      <c r="A1180" s="15" t="s">
        <v>10886</v>
      </c>
      <c r="B1180" s="15" t="s">
        <v>10887</v>
      </c>
      <c r="C1180" s="15" t="s">
        <v>10888</v>
      </c>
      <c r="D1180" s="16"/>
      <c r="E1180" s="16"/>
      <c r="F1180" s="16"/>
      <c r="G1180" s="15" t="s">
        <v>994</v>
      </c>
      <c r="H1180" s="15" t="s">
        <v>995</v>
      </c>
      <c r="I1180" s="15" t="s">
        <v>995</v>
      </c>
      <c r="J1180" s="15" t="s">
        <v>995</v>
      </c>
      <c r="K1180" s="15" t="s">
        <v>996</v>
      </c>
      <c r="L1180" s="15" t="s">
        <v>995</v>
      </c>
      <c r="M1180" s="15" t="s">
        <v>1226</v>
      </c>
      <c r="N1180" s="15" t="s">
        <v>10889</v>
      </c>
      <c r="O1180" s="15" t="s">
        <v>11</v>
      </c>
      <c r="P1180" s="15" t="s">
        <v>538</v>
      </c>
      <c r="Q1180" s="15" t="s">
        <v>537</v>
      </c>
      <c r="R1180" s="15" t="s">
        <v>1595</v>
      </c>
      <c r="S1180" s="15" t="s">
        <v>10890</v>
      </c>
      <c r="T1180" s="15" t="s">
        <v>1001</v>
      </c>
      <c r="U1180" s="15" t="s">
        <v>995</v>
      </c>
      <c r="V1180" s="15" t="s">
        <v>995</v>
      </c>
      <c r="W1180" s="15" t="s">
        <v>995</v>
      </c>
      <c r="X1180" s="18" t="s">
        <v>995</v>
      </c>
      <c r="Y1180" s="15" t="s">
        <v>9624</v>
      </c>
      <c r="Z1180" s="17">
        <v>0</v>
      </c>
      <c r="AA1180" s="17">
        <v>1</v>
      </c>
      <c r="AB1180" s="16"/>
      <c r="AC1180" s="16"/>
      <c r="AD1180" s="16"/>
      <c r="AE1180" s="16"/>
      <c r="AF1180" s="15" t="s">
        <v>995</v>
      </c>
      <c r="AG1180" s="16" t="b">
        <v>0</v>
      </c>
      <c r="AH1180" s="15" t="s">
        <v>995</v>
      </c>
      <c r="AI1180" s="15" t="s">
        <v>995</v>
      </c>
      <c r="AJ1180" s="15" t="s">
        <v>995</v>
      </c>
      <c r="AK1180" s="16" t="b">
        <v>0</v>
      </c>
      <c r="AL1180" s="16" t="b">
        <v>0</v>
      </c>
      <c r="AM1180" s="15" t="s">
        <v>1042</v>
      </c>
      <c r="AN1180" s="15" t="s">
        <v>9995</v>
      </c>
      <c r="AO1180" s="15" t="s">
        <v>1226</v>
      </c>
      <c r="AP1180" s="15" t="s">
        <v>9995</v>
      </c>
      <c r="AQ1180" s="15" t="s">
        <v>1226</v>
      </c>
      <c r="AR1180" s="16"/>
    </row>
    <row r="1181" spans="1:44" ht="15.5" x14ac:dyDescent="0.35">
      <c r="A1181" s="15" t="s">
        <v>10498</v>
      </c>
      <c r="B1181" s="15" t="s">
        <v>10891</v>
      </c>
      <c r="C1181" s="15" t="s">
        <v>10892</v>
      </c>
      <c r="D1181" s="17">
        <v>0.59987162999999999</v>
      </c>
      <c r="E1181" s="17">
        <v>7</v>
      </c>
      <c r="F1181" s="17">
        <v>3</v>
      </c>
      <c r="G1181" s="15" t="s">
        <v>994</v>
      </c>
      <c r="H1181" s="15" t="s">
        <v>995</v>
      </c>
      <c r="I1181" s="15" t="s">
        <v>995</v>
      </c>
      <c r="J1181" s="15" t="s">
        <v>995</v>
      </c>
      <c r="K1181" s="15" t="s">
        <v>996</v>
      </c>
      <c r="L1181" s="15" t="s">
        <v>995</v>
      </c>
      <c r="M1181" s="15" t="s">
        <v>997</v>
      </c>
      <c r="N1181" s="15" t="s">
        <v>10893</v>
      </c>
      <c r="O1181" s="15" t="s">
        <v>11</v>
      </c>
      <c r="P1181" s="15" t="s">
        <v>538</v>
      </c>
      <c r="Q1181" s="15" t="s">
        <v>537</v>
      </c>
      <c r="R1181" s="15" t="s">
        <v>1595</v>
      </c>
      <c r="S1181" s="15" t="s">
        <v>10890</v>
      </c>
      <c r="T1181" s="15" t="s">
        <v>1001</v>
      </c>
      <c r="U1181" s="15" t="s">
        <v>10894</v>
      </c>
      <c r="V1181" s="15" t="s">
        <v>10895</v>
      </c>
      <c r="W1181" s="15" t="s">
        <v>995</v>
      </c>
      <c r="X1181" s="18" t="s">
        <v>995</v>
      </c>
      <c r="Y1181" s="15" t="s">
        <v>9624</v>
      </c>
      <c r="Z1181" s="17">
        <v>0</v>
      </c>
      <c r="AA1181" s="17">
        <v>1</v>
      </c>
      <c r="AB1181" s="16"/>
      <c r="AC1181" s="16"/>
      <c r="AD1181" s="16"/>
      <c r="AE1181" s="16"/>
      <c r="AF1181" s="15" t="s">
        <v>995</v>
      </c>
      <c r="AG1181" s="16" t="b">
        <v>0</v>
      </c>
      <c r="AH1181" s="15" t="s">
        <v>995</v>
      </c>
      <c r="AI1181" s="15" t="s">
        <v>995</v>
      </c>
      <c r="AJ1181" s="15" t="s">
        <v>995</v>
      </c>
      <c r="AK1181" s="16" t="b">
        <v>0</v>
      </c>
      <c r="AL1181" s="16" t="b">
        <v>1</v>
      </c>
      <c r="AM1181" s="16"/>
      <c r="AN1181" s="15" t="s">
        <v>10896</v>
      </c>
      <c r="AO1181" s="15" t="s">
        <v>1067</v>
      </c>
      <c r="AP1181" s="15" t="s">
        <v>1007</v>
      </c>
      <c r="AQ1181" s="15" t="s">
        <v>1008</v>
      </c>
      <c r="AR1181" s="16"/>
    </row>
    <row r="1182" spans="1:44" ht="15.5" x14ac:dyDescent="0.35">
      <c r="A1182" s="15" t="s">
        <v>10897</v>
      </c>
      <c r="B1182" s="15" t="s">
        <v>10898</v>
      </c>
      <c r="C1182" s="15" t="s">
        <v>10899</v>
      </c>
      <c r="D1182" s="17">
        <v>0.906033376</v>
      </c>
      <c r="E1182" s="17">
        <v>6</v>
      </c>
      <c r="F1182" s="17">
        <v>3</v>
      </c>
      <c r="G1182" s="15" t="s">
        <v>994</v>
      </c>
      <c r="H1182" s="15" t="s">
        <v>995</v>
      </c>
      <c r="I1182" s="15" t="s">
        <v>995</v>
      </c>
      <c r="J1182" s="15" t="s">
        <v>995</v>
      </c>
      <c r="K1182" s="15" t="s">
        <v>996</v>
      </c>
      <c r="L1182" s="15" t="s">
        <v>995</v>
      </c>
      <c r="M1182" s="15" t="s">
        <v>997</v>
      </c>
      <c r="N1182" s="15" t="s">
        <v>10900</v>
      </c>
      <c r="O1182" s="15" t="s">
        <v>11</v>
      </c>
      <c r="P1182" s="15" t="s">
        <v>538</v>
      </c>
      <c r="Q1182" s="15" t="s">
        <v>537</v>
      </c>
      <c r="R1182" s="15" t="s">
        <v>1595</v>
      </c>
      <c r="S1182" s="15" t="s">
        <v>10890</v>
      </c>
      <c r="T1182" s="15" t="s">
        <v>1001</v>
      </c>
      <c r="U1182" s="15" t="s">
        <v>10901</v>
      </c>
      <c r="V1182" s="15" t="s">
        <v>10902</v>
      </c>
      <c r="W1182" s="15" t="s">
        <v>995</v>
      </c>
      <c r="X1182" s="18" t="s">
        <v>995</v>
      </c>
      <c r="Y1182" s="15" t="s">
        <v>9624</v>
      </c>
      <c r="Z1182" s="17">
        <v>0</v>
      </c>
      <c r="AA1182" s="17">
        <v>1</v>
      </c>
      <c r="AB1182" s="16"/>
      <c r="AC1182" s="16"/>
      <c r="AD1182" s="16"/>
      <c r="AE1182" s="16"/>
      <c r="AF1182" s="15" t="s">
        <v>995</v>
      </c>
      <c r="AG1182" s="16" t="b">
        <v>0</v>
      </c>
      <c r="AH1182" s="15" t="s">
        <v>995</v>
      </c>
      <c r="AI1182" s="15" t="s">
        <v>995</v>
      </c>
      <c r="AJ1182" s="15" t="s">
        <v>995</v>
      </c>
      <c r="AK1182" s="16" t="b">
        <v>0</v>
      </c>
      <c r="AL1182" s="16" t="b">
        <v>0</v>
      </c>
      <c r="AM1182" s="16"/>
      <c r="AN1182" s="15" t="s">
        <v>10903</v>
      </c>
      <c r="AO1182" s="15" t="s">
        <v>1532</v>
      </c>
      <c r="AP1182" s="15" t="s">
        <v>1007</v>
      </c>
      <c r="AQ1182" s="15" t="s">
        <v>1008</v>
      </c>
      <c r="AR1182" s="16"/>
    </row>
    <row r="1183" spans="1:44" ht="15.5" x14ac:dyDescent="0.35">
      <c r="A1183" s="15" t="s">
        <v>10904</v>
      </c>
      <c r="B1183" s="15" t="s">
        <v>10905</v>
      </c>
      <c r="C1183" s="15" t="s">
        <v>10906</v>
      </c>
      <c r="D1183" s="17">
        <v>0.99691912699999996</v>
      </c>
      <c r="E1183" s="17">
        <v>2</v>
      </c>
      <c r="F1183" s="17">
        <v>1</v>
      </c>
      <c r="G1183" s="15" t="s">
        <v>995</v>
      </c>
      <c r="H1183" s="15" t="s">
        <v>995</v>
      </c>
      <c r="I1183" s="15" t="s">
        <v>995</v>
      </c>
      <c r="J1183" s="15" t="s">
        <v>995</v>
      </c>
      <c r="K1183" s="15" t="s">
        <v>996</v>
      </c>
      <c r="L1183" s="15" t="s">
        <v>995</v>
      </c>
      <c r="M1183" s="15" t="s">
        <v>997</v>
      </c>
      <c r="N1183" s="15" t="s">
        <v>10907</v>
      </c>
      <c r="O1183" s="15" t="s">
        <v>11</v>
      </c>
      <c r="P1183" s="15" t="s">
        <v>538</v>
      </c>
      <c r="Q1183" s="15" t="s">
        <v>537</v>
      </c>
      <c r="R1183" s="15" t="s">
        <v>10737</v>
      </c>
      <c r="S1183" s="15" t="s">
        <v>10908</v>
      </c>
      <c r="T1183" s="15" t="s">
        <v>1001</v>
      </c>
      <c r="U1183" s="15" t="s">
        <v>10909</v>
      </c>
      <c r="V1183" s="15" t="s">
        <v>10910</v>
      </c>
      <c r="W1183" s="15" t="s">
        <v>995</v>
      </c>
      <c r="X1183" s="18" t="s">
        <v>10911</v>
      </c>
      <c r="Y1183" s="15" t="s">
        <v>9624</v>
      </c>
      <c r="Z1183" s="17">
        <v>0</v>
      </c>
      <c r="AA1183" s="17">
        <v>1</v>
      </c>
      <c r="AB1183" s="16"/>
      <c r="AC1183" s="16"/>
      <c r="AD1183" s="16"/>
      <c r="AE1183" s="16"/>
      <c r="AF1183" s="15" t="s">
        <v>995</v>
      </c>
      <c r="AG1183" s="16" t="b">
        <v>0</v>
      </c>
      <c r="AH1183" s="15" t="s">
        <v>995</v>
      </c>
      <c r="AI1183" s="15" t="s">
        <v>995</v>
      </c>
      <c r="AJ1183" s="15" t="s">
        <v>995</v>
      </c>
      <c r="AK1183" s="16" t="b">
        <v>0</v>
      </c>
      <c r="AL1183" s="16" t="b">
        <v>0</v>
      </c>
      <c r="AM1183" s="16"/>
      <c r="AN1183" s="15" t="s">
        <v>1836</v>
      </c>
      <c r="AO1183" s="15" t="s">
        <v>1067</v>
      </c>
      <c r="AP1183" s="15" t="s">
        <v>1007</v>
      </c>
      <c r="AQ1183" s="15" t="s">
        <v>1008</v>
      </c>
      <c r="AR1183" s="16"/>
    </row>
    <row r="1184" spans="1:44" ht="15.5" x14ac:dyDescent="0.35">
      <c r="A1184" s="15" t="s">
        <v>10912</v>
      </c>
      <c r="B1184" s="15" t="s">
        <v>10913</v>
      </c>
      <c r="C1184" s="15" t="s">
        <v>10914</v>
      </c>
      <c r="D1184" s="17">
        <v>0.99845956400000002</v>
      </c>
      <c r="E1184" s="17">
        <v>1</v>
      </c>
      <c r="F1184" s="17">
        <v>1</v>
      </c>
      <c r="G1184" s="15" t="s">
        <v>994</v>
      </c>
      <c r="H1184" s="15" t="s">
        <v>995</v>
      </c>
      <c r="I1184" s="15" t="s">
        <v>995</v>
      </c>
      <c r="J1184" s="15" t="s">
        <v>995</v>
      </c>
      <c r="K1184" s="15" t="s">
        <v>996</v>
      </c>
      <c r="L1184" s="15" t="s">
        <v>995</v>
      </c>
      <c r="M1184" s="15" t="s">
        <v>997</v>
      </c>
      <c r="N1184" s="15" t="s">
        <v>10915</v>
      </c>
      <c r="O1184" s="15" t="s">
        <v>11</v>
      </c>
      <c r="P1184" s="15" t="s">
        <v>538</v>
      </c>
      <c r="Q1184" s="15" t="s">
        <v>537</v>
      </c>
      <c r="R1184" s="15" t="s">
        <v>10737</v>
      </c>
      <c r="S1184" s="15" t="s">
        <v>10908</v>
      </c>
      <c r="T1184" s="15" t="s">
        <v>1001</v>
      </c>
      <c r="U1184" s="15" t="s">
        <v>10916</v>
      </c>
      <c r="V1184" s="15" t="s">
        <v>10917</v>
      </c>
      <c r="W1184" s="15" t="s">
        <v>995</v>
      </c>
      <c r="X1184" s="18" t="s">
        <v>10918</v>
      </c>
      <c r="Y1184" s="15" t="s">
        <v>9624</v>
      </c>
      <c r="Z1184" s="17">
        <v>0</v>
      </c>
      <c r="AA1184" s="17">
        <v>1</v>
      </c>
      <c r="AB1184" s="16"/>
      <c r="AC1184" s="16"/>
      <c r="AD1184" s="16"/>
      <c r="AE1184" s="16"/>
      <c r="AF1184" s="15" t="s">
        <v>995</v>
      </c>
      <c r="AG1184" s="16" t="b">
        <v>0</v>
      </c>
      <c r="AH1184" s="15" t="s">
        <v>995</v>
      </c>
      <c r="AI1184" s="15" t="s">
        <v>995</v>
      </c>
      <c r="AJ1184" s="15" t="s">
        <v>995</v>
      </c>
      <c r="AK1184" s="16" t="b">
        <v>0</v>
      </c>
      <c r="AL1184" s="16" t="b">
        <v>0</v>
      </c>
      <c r="AM1184" s="16"/>
      <c r="AN1184" s="15" t="s">
        <v>7854</v>
      </c>
      <c r="AO1184" s="15" t="s">
        <v>1019</v>
      </c>
      <c r="AP1184" s="15" t="s">
        <v>1007</v>
      </c>
      <c r="AQ1184" s="15" t="s">
        <v>1008</v>
      </c>
      <c r="AR1184" s="16"/>
    </row>
    <row r="1185" spans="1:44" ht="15.5" x14ac:dyDescent="0.35">
      <c r="A1185" s="15" t="s">
        <v>10919</v>
      </c>
      <c r="B1185" s="15" t="s">
        <v>10920</v>
      </c>
      <c r="C1185" s="15" t="s">
        <v>10921</v>
      </c>
      <c r="D1185" s="17">
        <v>0.87727856199999998</v>
      </c>
      <c r="E1185" s="17">
        <v>5</v>
      </c>
      <c r="F1185" s="17">
        <v>2</v>
      </c>
      <c r="G1185" s="15" t="s">
        <v>994</v>
      </c>
      <c r="H1185" s="15" t="s">
        <v>995</v>
      </c>
      <c r="I1185" s="15" t="s">
        <v>995</v>
      </c>
      <c r="J1185" s="15" t="s">
        <v>995</v>
      </c>
      <c r="K1185" s="15" t="s">
        <v>996</v>
      </c>
      <c r="L1185" s="15" t="s">
        <v>995</v>
      </c>
      <c r="M1185" s="15" t="s">
        <v>997</v>
      </c>
      <c r="N1185" s="15" t="s">
        <v>10922</v>
      </c>
      <c r="O1185" s="15" t="s">
        <v>11</v>
      </c>
      <c r="P1185" s="15" t="s">
        <v>538</v>
      </c>
      <c r="Q1185" s="15" t="s">
        <v>537</v>
      </c>
      <c r="R1185" s="15" t="s">
        <v>10737</v>
      </c>
      <c r="S1185" s="15" t="s">
        <v>10908</v>
      </c>
      <c r="T1185" s="15" t="s">
        <v>1001</v>
      </c>
      <c r="U1185" s="15" t="s">
        <v>10739</v>
      </c>
      <c r="V1185" s="15" t="s">
        <v>10923</v>
      </c>
      <c r="W1185" s="15" t="s">
        <v>995</v>
      </c>
      <c r="X1185" s="18" t="s">
        <v>10924</v>
      </c>
      <c r="Y1185" s="15" t="s">
        <v>9624</v>
      </c>
      <c r="Z1185" s="17">
        <v>0</v>
      </c>
      <c r="AA1185" s="17">
        <v>1</v>
      </c>
      <c r="AB1185" s="16"/>
      <c r="AC1185" s="16"/>
      <c r="AD1185" s="16"/>
      <c r="AE1185" s="16"/>
      <c r="AF1185" s="15" t="s">
        <v>995</v>
      </c>
      <c r="AG1185" s="16" t="b">
        <v>0</v>
      </c>
      <c r="AH1185" s="15" t="s">
        <v>995</v>
      </c>
      <c r="AI1185" s="15" t="s">
        <v>995</v>
      </c>
      <c r="AJ1185" s="15" t="s">
        <v>995</v>
      </c>
      <c r="AK1185" s="16" t="b">
        <v>0</v>
      </c>
      <c r="AL1185" s="16" t="b">
        <v>0</v>
      </c>
      <c r="AM1185" s="16"/>
      <c r="AN1185" s="15" t="s">
        <v>8254</v>
      </c>
      <c r="AO1185" s="15" t="s">
        <v>1094</v>
      </c>
      <c r="AP1185" s="15" t="s">
        <v>1007</v>
      </c>
      <c r="AQ1185" s="15" t="s">
        <v>1008</v>
      </c>
      <c r="AR1185" s="16"/>
    </row>
    <row r="1186" spans="1:44" ht="15.5" x14ac:dyDescent="0.35">
      <c r="A1186" s="15" t="s">
        <v>10925</v>
      </c>
      <c r="B1186" s="15" t="s">
        <v>10926</v>
      </c>
      <c r="C1186" s="15" t="s">
        <v>10927</v>
      </c>
      <c r="D1186" s="17">
        <v>0.87727856199999998</v>
      </c>
      <c r="E1186" s="17">
        <v>5</v>
      </c>
      <c r="F1186" s="17">
        <v>2</v>
      </c>
      <c r="G1186" s="15" t="s">
        <v>994</v>
      </c>
      <c r="H1186" s="15" t="s">
        <v>995</v>
      </c>
      <c r="I1186" s="15" t="s">
        <v>995</v>
      </c>
      <c r="J1186" s="15" t="s">
        <v>995</v>
      </c>
      <c r="K1186" s="15" t="s">
        <v>996</v>
      </c>
      <c r="L1186" s="15" t="s">
        <v>995</v>
      </c>
      <c r="M1186" s="15" t="s">
        <v>997</v>
      </c>
      <c r="N1186" s="15" t="s">
        <v>10928</v>
      </c>
      <c r="O1186" s="15" t="s">
        <v>11</v>
      </c>
      <c r="P1186" s="15" t="s">
        <v>538</v>
      </c>
      <c r="Q1186" s="15" t="s">
        <v>537</v>
      </c>
      <c r="R1186" s="15" t="s">
        <v>10737</v>
      </c>
      <c r="S1186" s="15" t="s">
        <v>10908</v>
      </c>
      <c r="T1186" s="15" t="s">
        <v>1001</v>
      </c>
      <c r="U1186" s="15" t="s">
        <v>10739</v>
      </c>
      <c r="V1186" s="15" t="s">
        <v>10923</v>
      </c>
      <c r="W1186" s="15" t="s">
        <v>995</v>
      </c>
      <c r="X1186" s="18" t="s">
        <v>10929</v>
      </c>
      <c r="Y1186" s="15" t="s">
        <v>9624</v>
      </c>
      <c r="Z1186" s="17">
        <v>0</v>
      </c>
      <c r="AA1186" s="17">
        <v>1</v>
      </c>
      <c r="AB1186" s="16"/>
      <c r="AC1186" s="16"/>
      <c r="AD1186" s="16"/>
      <c r="AE1186" s="16"/>
      <c r="AF1186" s="15" t="s">
        <v>995</v>
      </c>
      <c r="AG1186" s="16" t="b">
        <v>0</v>
      </c>
      <c r="AH1186" s="15" t="s">
        <v>995</v>
      </c>
      <c r="AI1186" s="15" t="s">
        <v>995</v>
      </c>
      <c r="AJ1186" s="15" t="s">
        <v>995</v>
      </c>
      <c r="AK1186" s="16" t="b">
        <v>0</v>
      </c>
      <c r="AL1186" s="16" t="b">
        <v>0</v>
      </c>
      <c r="AM1186" s="16"/>
      <c r="AN1186" s="15" t="s">
        <v>1550</v>
      </c>
      <c r="AO1186" s="15" t="s">
        <v>1019</v>
      </c>
      <c r="AP1186" s="15" t="s">
        <v>1007</v>
      </c>
      <c r="AQ1186" s="15" t="s">
        <v>1008</v>
      </c>
      <c r="AR1186" s="16"/>
    </row>
    <row r="1187" spans="1:44" ht="15.5" x14ac:dyDescent="0.35">
      <c r="A1187" s="15" t="s">
        <v>10930</v>
      </c>
      <c r="B1187" s="15" t="s">
        <v>10931</v>
      </c>
      <c r="C1187" s="15" t="s">
        <v>10932</v>
      </c>
      <c r="D1187" s="17">
        <v>0.99460847200000002</v>
      </c>
      <c r="E1187" s="17">
        <v>2</v>
      </c>
      <c r="F1187" s="17">
        <v>1</v>
      </c>
      <c r="G1187" s="15" t="s">
        <v>995</v>
      </c>
      <c r="H1187" s="15" t="s">
        <v>995</v>
      </c>
      <c r="I1187" s="15" t="s">
        <v>995</v>
      </c>
      <c r="J1187" s="15" t="s">
        <v>995</v>
      </c>
      <c r="K1187" s="15" t="s">
        <v>996</v>
      </c>
      <c r="L1187" s="15" t="s">
        <v>995</v>
      </c>
      <c r="M1187" s="15" t="s">
        <v>997</v>
      </c>
      <c r="N1187" s="15" t="s">
        <v>10933</v>
      </c>
      <c r="O1187" s="15" t="s">
        <v>11</v>
      </c>
      <c r="P1187" s="15" t="s">
        <v>538</v>
      </c>
      <c r="Q1187" s="15" t="s">
        <v>537</v>
      </c>
      <c r="R1187" s="15" t="s">
        <v>10737</v>
      </c>
      <c r="S1187" s="15" t="s">
        <v>10934</v>
      </c>
      <c r="T1187" s="15" t="s">
        <v>1001</v>
      </c>
      <c r="U1187" s="15" t="s">
        <v>10935</v>
      </c>
      <c r="V1187" s="15" t="s">
        <v>10936</v>
      </c>
      <c r="W1187" s="15" t="s">
        <v>995</v>
      </c>
      <c r="X1187" s="18" t="s">
        <v>995</v>
      </c>
      <c r="Y1187" s="15" t="s">
        <v>9624</v>
      </c>
      <c r="Z1187" s="17">
        <v>0</v>
      </c>
      <c r="AA1187" s="17">
        <v>1</v>
      </c>
      <c r="AB1187" s="16"/>
      <c r="AC1187" s="16"/>
      <c r="AD1187" s="16"/>
      <c r="AE1187" s="16"/>
      <c r="AF1187" s="15" t="s">
        <v>995</v>
      </c>
      <c r="AG1187" s="16" t="b">
        <v>0</v>
      </c>
      <c r="AH1187" s="15" t="s">
        <v>995</v>
      </c>
      <c r="AI1187" s="15" t="s">
        <v>995</v>
      </c>
      <c r="AJ1187" s="15" t="s">
        <v>995</v>
      </c>
      <c r="AK1187" s="16" t="b">
        <v>0</v>
      </c>
      <c r="AL1187" s="16" t="b">
        <v>0</v>
      </c>
      <c r="AM1187" s="16"/>
      <c r="AN1187" s="15" t="s">
        <v>10937</v>
      </c>
      <c r="AO1187" s="15" t="s">
        <v>1019</v>
      </c>
      <c r="AP1187" s="15" t="s">
        <v>1007</v>
      </c>
      <c r="AQ1187" s="15" t="s">
        <v>1008</v>
      </c>
      <c r="AR1187" s="16"/>
    </row>
    <row r="1188" spans="1:44" ht="15.5" x14ac:dyDescent="0.35">
      <c r="A1188" s="15" t="s">
        <v>9609</v>
      </c>
      <c r="B1188" s="15" t="s">
        <v>10938</v>
      </c>
      <c r="C1188" s="15" t="s">
        <v>10939</v>
      </c>
      <c r="D1188" s="16"/>
      <c r="E1188" s="16"/>
      <c r="F1188" s="16"/>
      <c r="G1188" s="15" t="s">
        <v>994</v>
      </c>
      <c r="H1188" s="15" t="s">
        <v>995</v>
      </c>
      <c r="I1188" s="15" t="s">
        <v>995</v>
      </c>
      <c r="J1188" s="15" t="s">
        <v>995</v>
      </c>
      <c r="K1188" s="15" t="s">
        <v>996</v>
      </c>
      <c r="L1188" s="15" t="s">
        <v>995</v>
      </c>
      <c r="M1188" s="15" t="s">
        <v>997</v>
      </c>
      <c r="N1188" s="15" t="s">
        <v>995</v>
      </c>
      <c r="O1188" s="15" t="s">
        <v>11</v>
      </c>
      <c r="P1188" s="15" t="s">
        <v>538</v>
      </c>
      <c r="Q1188" s="15" t="s">
        <v>537</v>
      </c>
      <c r="R1188" s="15" t="s">
        <v>10737</v>
      </c>
      <c r="S1188" s="15" t="s">
        <v>10934</v>
      </c>
      <c r="T1188" s="15" t="s">
        <v>1001</v>
      </c>
      <c r="U1188" s="15" t="s">
        <v>995</v>
      </c>
      <c r="V1188" s="15" t="s">
        <v>995</v>
      </c>
      <c r="W1188" s="15" t="s">
        <v>995</v>
      </c>
      <c r="X1188" s="18" t="s">
        <v>995</v>
      </c>
      <c r="Y1188" s="15" t="s">
        <v>9624</v>
      </c>
      <c r="Z1188" s="17">
        <v>0</v>
      </c>
      <c r="AA1188" s="17">
        <v>1</v>
      </c>
      <c r="AB1188" s="16"/>
      <c r="AC1188" s="16"/>
      <c r="AD1188" s="16"/>
      <c r="AE1188" s="16"/>
      <c r="AF1188" s="15" t="s">
        <v>995</v>
      </c>
      <c r="AG1188" s="16" t="b">
        <v>0</v>
      </c>
      <c r="AH1188" s="15" t="s">
        <v>995</v>
      </c>
      <c r="AI1188" s="15" t="s">
        <v>995</v>
      </c>
      <c r="AJ1188" s="15" t="s">
        <v>995</v>
      </c>
      <c r="AK1188" s="16" t="b">
        <v>0</v>
      </c>
      <c r="AL1188" s="16" t="b">
        <v>1</v>
      </c>
      <c r="AM1188" s="16"/>
      <c r="AN1188" s="15" t="s">
        <v>5093</v>
      </c>
      <c r="AO1188" s="15" t="s">
        <v>1214</v>
      </c>
      <c r="AP1188" s="15" t="s">
        <v>10940</v>
      </c>
      <c r="AQ1188" s="15" t="s">
        <v>1008</v>
      </c>
      <c r="AR1188" s="15" t="s">
        <v>1611</v>
      </c>
    </row>
    <row r="1189" spans="1:44" ht="15.5" x14ac:dyDescent="0.35">
      <c r="A1189" s="15" t="s">
        <v>10941</v>
      </c>
      <c r="B1189" s="15" t="s">
        <v>10942</v>
      </c>
      <c r="C1189" s="15" t="s">
        <v>10943</v>
      </c>
      <c r="D1189" s="17">
        <v>0.64043645699999996</v>
      </c>
      <c r="E1189" s="17">
        <v>12</v>
      </c>
      <c r="F1189" s="17">
        <v>5</v>
      </c>
      <c r="G1189" s="15" t="s">
        <v>1061</v>
      </c>
      <c r="H1189" s="15" t="s">
        <v>995</v>
      </c>
      <c r="I1189" s="15" t="s">
        <v>995</v>
      </c>
      <c r="J1189" s="15" t="s">
        <v>995</v>
      </c>
      <c r="K1189" s="15" t="s">
        <v>996</v>
      </c>
      <c r="L1189" s="15" t="s">
        <v>995</v>
      </c>
      <c r="M1189" s="15" t="s">
        <v>997</v>
      </c>
      <c r="N1189" s="15" t="s">
        <v>10944</v>
      </c>
      <c r="O1189" s="15" t="s">
        <v>11</v>
      </c>
      <c r="P1189" s="15" t="s">
        <v>538</v>
      </c>
      <c r="Q1189" s="15" t="s">
        <v>537</v>
      </c>
      <c r="R1189" s="15" t="s">
        <v>10737</v>
      </c>
      <c r="S1189" s="15" t="s">
        <v>10945</v>
      </c>
      <c r="T1189" s="15" t="s">
        <v>1001</v>
      </c>
      <c r="U1189" s="15" t="s">
        <v>10946</v>
      </c>
      <c r="V1189" s="15" t="s">
        <v>10947</v>
      </c>
      <c r="W1189" s="15" t="s">
        <v>995</v>
      </c>
      <c r="X1189" s="18" t="s">
        <v>10948</v>
      </c>
      <c r="Y1189" s="15" t="s">
        <v>9624</v>
      </c>
      <c r="Z1189" s="17">
        <v>0</v>
      </c>
      <c r="AA1189" s="17">
        <v>1</v>
      </c>
      <c r="AB1189" s="17">
        <v>39</v>
      </c>
      <c r="AC1189" s="16"/>
      <c r="AD1189" s="16"/>
      <c r="AE1189" s="16"/>
      <c r="AF1189" s="15" t="s">
        <v>995</v>
      </c>
      <c r="AG1189" s="16" t="b">
        <v>0</v>
      </c>
      <c r="AH1189" s="15" t="s">
        <v>995</v>
      </c>
      <c r="AI1189" s="15" t="s">
        <v>995</v>
      </c>
      <c r="AJ1189" s="15" t="s">
        <v>995</v>
      </c>
      <c r="AK1189" s="16" t="b">
        <v>0</v>
      </c>
      <c r="AL1189" s="16" t="b">
        <v>0</v>
      </c>
      <c r="AM1189" s="16"/>
      <c r="AN1189" s="15" t="s">
        <v>1590</v>
      </c>
      <c r="AO1189" s="15" t="s">
        <v>1067</v>
      </c>
      <c r="AP1189" s="15" t="s">
        <v>1007</v>
      </c>
      <c r="AQ1189" s="15" t="s">
        <v>1008</v>
      </c>
      <c r="AR1189" s="16"/>
    </row>
    <row r="1190" spans="1:44" ht="15.5" x14ac:dyDescent="0.35">
      <c r="A1190" s="15" t="s">
        <v>1952</v>
      </c>
      <c r="B1190" s="15" t="s">
        <v>10949</v>
      </c>
      <c r="C1190" s="15" t="s">
        <v>10950</v>
      </c>
      <c r="D1190" s="17">
        <v>0.95096277299999998</v>
      </c>
      <c r="E1190" s="17">
        <v>3</v>
      </c>
      <c r="F1190" s="17">
        <v>2</v>
      </c>
      <c r="G1190" s="15" t="s">
        <v>994</v>
      </c>
      <c r="H1190" s="15" t="s">
        <v>995</v>
      </c>
      <c r="I1190" s="15" t="s">
        <v>995</v>
      </c>
      <c r="J1190" s="15" t="s">
        <v>995</v>
      </c>
      <c r="K1190" s="15" t="s">
        <v>996</v>
      </c>
      <c r="L1190" s="15" t="s">
        <v>995</v>
      </c>
      <c r="M1190" s="15" t="s">
        <v>997</v>
      </c>
      <c r="N1190" s="15" t="s">
        <v>10951</v>
      </c>
      <c r="O1190" s="15" t="s">
        <v>11</v>
      </c>
      <c r="P1190" s="15" t="s">
        <v>538</v>
      </c>
      <c r="Q1190" s="15" t="s">
        <v>537</v>
      </c>
      <c r="R1190" s="15" t="s">
        <v>10737</v>
      </c>
      <c r="S1190" s="15" t="s">
        <v>10945</v>
      </c>
      <c r="T1190" s="15" t="s">
        <v>1001</v>
      </c>
      <c r="U1190" s="15" t="s">
        <v>10952</v>
      </c>
      <c r="V1190" s="15" t="s">
        <v>10953</v>
      </c>
      <c r="W1190" s="15" t="s">
        <v>995</v>
      </c>
      <c r="X1190" s="18" t="s">
        <v>995</v>
      </c>
      <c r="Y1190" s="15" t="s">
        <v>9624</v>
      </c>
      <c r="Z1190" s="17">
        <v>0</v>
      </c>
      <c r="AA1190" s="17">
        <v>1</v>
      </c>
      <c r="AB1190" s="16"/>
      <c r="AC1190" s="16"/>
      <c r="AD1190" s="16"/>
      <c r="AE1190" s="16"/>
      <c r="AF1190" s="15" t="s">
        <v>995</v>
      </c>
      <c r="AG1190" s="16" t="b">
        <v>0</v>
      </c>
      <c r="AH1190" s="15" t="s">
        <v>995</v>
      </c>
      <c r="AI1190" s="15" t="s">
        <v>995</v>
      </c>
      <c r="AJ1190" s="15" t="s">
        <v>995</v>
      </c>
      <c r="AK1190" s="16" t="b">
        <v>0</v>
      </c>
      <c r="AL1190" s="16" t="b">
        <v>0</v>
      </c>
      <c r="AM1190" s="16"/>
      <c r="AN1190" s="15" t="s">
        <v>10903</v>
      </c>
      <c r="AO1190" s="15" t="s">
        <v>1532</v>
      </c>
      <c r="AP1190" s="15" t="s">
        <v>1007</v>
      </c>
      <c r="AQ1190" s="15" t="s">
        <v>1008</v>
      </c>
      <c r="AR1190" s="16"/>
    </row>
    <row r="1191" spans="1:44" ht="15.5" x14ac:dyDescent="0.35">
      <c r="A1191" s="15" t="s">
        <v>10954</v>
      </c>
      <c r="B1191" s="15" t="s">
        <v>10955</v>
      </c>
      <c r="C1191" s="15" t="s">
        <v>10956</v>
      </c>
      <c r="D1191" s="17">
        <v>0.83735558399999999</v>
      </c>
      <c r="E1191" s="17">
        <v>5</v>
      </c>
      <c r="F1191" s="17">
        <v>2</v>
      </c>
      <c r="G1191" s="15" t="s">
        <v>3585</v>
      </c>
      <c r="H1191" s="15" t="s">
        <v>995</v>
      </c>
      <c r="I1191" s="15" t="s">
        <v>995</v>
      </c>
      <c r="J1191" s="15" t="s">
        <v>995</v>
      </c>
      <c r="K1191" s="15" t="s">
        <v>996</v>
      </c>
      <c r="L1191" s="15" t="s">
        <v>995</v>
      </c>
      <c r="M1191" s="15" t="s">
        <v>1123</v>
      </c>
      <c r="N1191" s="15" t="s">
        <v>10957</v>
      </c>
      <c r="O1191" s="15" t="s">
        <v>11</v>
      </c>
      <c r="P1191" s="15" t="s">
        <v>538</v>
      </c>
      <c r="Q1191" s="15" t="s">
        <v>537</v>
      </c>
      <c r="R1191" s="15" t="s">
        <v>10737</v>
      </c>
      <c r="S1191" s="15" t="s">
        <v>10958</v>
      </c>
      <c r="T1191" s="15" t="s">
        <v>1001</v>
      </c>
      <c r="U1191" s="15" t="s">
        <v>10959</v>
      </c>
      <c r="V1191" s="15" t="s">
        <v>10960</v>
      </c>
      <c r="W1191" s="15" t="s">
        <v>995</v>
      </c>
      <c r="X1191" s="18" t="s">
        <v>10961</v>
      </c>
      <c r="Y1191" s="15" t="s">
        <v>9624</v>
      </c>
      <c r="Z1191" s="17">
        <v>0</v>
      </c>
      <c r="AA1191" s="17">
        <v>1</v>
      </c>
      <c r="AB1191" s="16"/>
      <c r="AC1191" s="16"/>
      <c r="AD1191" s="16"/>
      <c r="AE1191" s="16"/>
      <c r="AF1191" s="15" t="s">
        <v>995</v>
      </c>
      <c r="AG1191" s="16" t="b">
        <v>0</v>
      </c>
      <c r="AH1191" s="15" t="s">
        <v>995</v>
      </c>
      <c r="AI1191" s="15" t="s">
        <v>995</v>
      </c>
      <c r="AJ1191" s="15" t="s">
        <v>995</v>
      </c>
      <c r="AK1191" s="16" t="b">
        <v>0</v>
      </c>
      <c r="AL1191" s="16" t="b">
        <v>0</v>
      </c>
      <c r="AM1191" s="15" t="s">
        <v>1042</v>
      </c>
      <c r="AN1191" s="15" t="s">
        <v>10962</v>
      </c>
      <c r="AO1191" s="15" t="s">
        <v>1123</v>
      </c>
      <c r="AP1191" s="15" t="s">
        <v>1007</v>
      </c>
      <c r="AQ1191" s="15" t="s">
        <v>1008</v>
      </c>
      <c r="AR1191" s="16"/>
    </row>
    <row r="1192" spans="1:44" ht="15.5" x14ac:dyDescent="0.35">
      <c r="A1192" s="15" t="s">
        <v>10954</v>
      </c>
      <c r="B1192" s="15" t="s">
        <v>10963</v>
      </c>
      <c r="C1192" s="15" t="s">
        <v>10964</v>
      </c>
      <c r="D1192" s="17">
        <v>0.83735558399999999</v>
      </c>
      <c r="E1192" s="17">
        <v>5</v>
      </c>
      <c r="F1192" s="17">
        <v>2</v>
      </c>
      <c r="G1192" s="15" t="s">
        <v>3585</v>
      </c>
      <c r="H1192" s="15" t="s">
        <v>995</v>
      </c>
      <c r="I1192" s="15" t="s">
        <v>995</v>
      </c>
      <c r="J1192" s="15" t="s">
        <v>995</v>
      </c>
      <c r="K1192" s="15" t="s">
        <v>996</v>
      </c>
      <c r="L1192" s="15" t="s">
        <v>995</v>
      </c>
      <c r="M1192" s="15" t="s">
        <v>997</v>
      </c>
      <c r="N1192" s="15" t="s">
        <v>10957</v>
      </c>
      <c r="O1192" s="15" t="s">
        <v>11</v>
      </c>
      <c r="P1192" s="15" t="s">
        <v>538</v>
      </c>
      <c r="Q1192" s="15" t="s">
        <v>537</v>
      </c>
      <c r="R1192" s="15" t="s">
        <v>10737</v>
      </c>
      <c r="S1192" s="15" t="s">
        <v>10958</v>
      </c>
      <c r="T1192" s="15" t="s">
        <v>1001</v>
      </c>
      <c r="U1192" s="15" t="s">
        <v>10959</v>
      </c>
      <c r="V1192" s="15" t="s">
        <v>10960</v>
      </c>
      <c r="W1192" s="15" t="s">
        <v>995</v>
      </c>
      <c r="X1192" s="18" t="s">
        <v>10961</v>
      </c>
      <c r="Y1192" s="15" t="s">
        <v>9624</v>
      </c>
      <c r="Z1192" s="17">
        <v>0</v>
      </c>
      <c r="AA1192" s="17">
        <v>1</v>
      </c>
      <c r="AB1192" s="16"/>
      <c r="AC1192" s="16"/>
      <c r="AD1192" s="16"/>
      <c r="AE1192" s="16"/>
      <c r="AF1192" s="15" t="s">
        <v>995</v>
      </c>
      <c r="AG1192" s="16" t="b">
        <v>0</v>
      </c>
      <c r="AH1192" s="15" t="s">
        <v>995</v>
      </c>
      <c r="AI1192" s="15" t="s">
        <v>995</v>
      </c>
      <c r="AJ1192" s="15" t="s">
        <v>995</v>
      </c>
      <c r="AK1192" s="16" t="b">
        <v>0</v>
      </c>
      <c r="AL1192" s="16" t="b">
        <v>0</v>
      </c>
      <c r="AM1192" s="16"/>
      <c r="AN1192" s="15" t="s">
        <v>1029</v>
      </c>
      <c r="AO1192" s="15" t="s">
        <v>1030</v>
      </c>
      <c r="AP1192" s="15" t="s">
        <v>1007</v>
      </c>
      <c r="AQ1192" s="15" t="s">
        <v>1008</v>
      </c>
      <c r="AR1192" s="15" t="s">
        <v>2468</v>
      </c>
    </row>
    <row r="1193" spans="1:44" ht="15.5" x14ac:dyDescent="0.35">
      <c r="A1193" s="15" t="s">
        <v>10016</v>
      </c>
      <c r="B1193" s="15" t="s">
        <v>10017</v>
      </c>
      <c r="C1193" s="15" t="s">
        <v>10965</v>
      </c>
      <c r="D1193" s="17">
        <v>0.83735558399999999</v>
      </c>
      <c r="E1193" s="17">
        <v>5</v>
      </c>
      <c r="F1193" s="17">
        <v>2</v>
      </c>
      <c r="G1193" s="15" t="s">
        <v>16</v>
      </c>
      <c r="H1193" s="15" t="s">
        <v>995</v>
      </c>
      <c r="I1193" s="15" t="s">
        <v>10966</v>
      </c>
      <c r="J1193" s="15" t="s">
        <v>995</v>
      </c>
      <c r="K1193" s="15" t="s">
        <v>996</v>
      </c>
      <c r="L1193" s="15" t="s">
        <v>995</v>
      </c>
      <c r="M1193" s="15" t="s">
        <v>997</v>
      </c>
      <c r="N1193" s="15" t="s">
        <v>10967</v>
      </c>
      <c r="O1193" s="15" t="s">
        <v>11</v>
      </c>
      <c r="P1193" s="15" t="s">
        <v>538</v>
      </c>
      <c r="Q1193" s="15" t="s">
        <v>537</v>
      </c>
      <c r="R1193" s="15" t="s">
        <v>10737</v>
      </c>
      <c r="S1193" s="15" t="s">
        <v>10958</v>
      </c>
      <c r="T1193" s="15" t="s">
        <v>1001</v>
      </c>
      <c r="U1193" s="15" t="s">
        <v>10959</v>
      </c>
      <c r="V1193" s="15" t="s">
        <v>10968</v>
      </c>
      <c r="W1193" s="15" t="s">
        <v>9688</v>
      </c>
      <c r="X1193" s="18" t="s">
        <v>10969</v>
      </c>
      <c r="Y1193" s="15" t="s">
        <v>9624</v>
      </c>
      <c r="Z1193" s="17">
        <v>34</v>
      </c>
      <c r="AA1193" s="17">
        <v>1</v>
      </c>
      <c r="AB1193" s="17">
        <v>13</v>
      </c>
      <c r="AC1193" s="17">
        <v>52209</v>
      </c>
      <c r="AD1193" s="17">
        <v>800</v>
      </c>
      <c r="AE1193" s="16"/>
      <c r="AF1193" s="15" t="s">
        <v>995</v>
      </c>
      <c r="AG1193" s="16" t="b">
        <v>0</v>
      </c>
      <c r="AH1193" s="15" t="s">
        <v>503</v>
      </c>
      <c r="AI1193" s="15" t="s">
        <v>995</v>
      </c>
      <c r="AJ1193" s="15" t="s">
        <v>995</v>
      </c>
      <c r="AK1193" s="16" t="b">
        <v>1</v>
      </c>
      <c r="AL1193" s="16" t="b">
        <v>1</v>
      </c>
      <c r="AM1193" s="16"/>
      <c r="AN1193" s="15" t="s">
        <v>1029</v>
      </c>
      <c r="AO1193" s="15" t="s">
        <v>1030</v>
      </c>
      <c r="AP1193" s="15" t="s">
        <v>10970</v>
      </c>
      <c r="AQ1193" s="15" t="s">
        <v>1226</v>
      </c>
      <c r="AR1193" s="15" t="s">
        <v>6450</v>
      </c>
    </row>
    <row r="1194" spans="1:44" ht="15.5" x14ac:dyDescent="0.35">
      <c r="A1194" s="15" t="s">
        <v>10971</v>
      </c>
      <c r="B1194" s="15" t="s">
        <v>10972</v>
      </c>
      <c r="C1194" s="15" t="s">
        <v>10973</v>
      </c>
      <c r="D1194" s="17">
        <v>0.76970475000000005</v>
      </c>
      <c r="E1194" s="17">
        <v>6</v>
      </c>
      <c r="F1194" s="17">
        <v>3</v>
      </c>
      <c r="G1194" s="15" t="s">
        <v>1251</v>
      </c>
      <c r="H1194" s="15" t="s">
        <v>995</v>
      </c>
      <c r="I1194" s="15" t="s">
        <v>995</v>
      </c>
      <c r="J1194" s="15" t="s">
        <v>10974</v>
      </c>
      <c r="K1194" s="15" t="s">
        <v>10975</v>
      </c>
      <c r="L1194" s="15" t="s">
        <v>995</v>
      </c>
      <c r="M1194" s="15" t="s">
        <v>997</v>
      </c>
      <c r="N1194" s="15" t="s">
        <v>10976</v>
      </c>
      <c r="O1194" s="15" t="s">
        <v>11</v>
      </c>
      <c r="P1194" s="15" t="s">
        <v>538</v>
      </c>
      <c r="Q1194" s="15" t="s">
        <v>537</v>
      </c>
      <c r="R1194" s="15" t="s">
        <v>10737</v>
      </c>
      <c r="S1194" s="15" t="s">
        <v>10958</v>
      </c>
      <c r="T1194" s="15" t="s">
        <v>1001</v>
      </c>
      <c r="U1194" s="15" t="s">
        <v>10977</v>
      </c>
      <c r="V1194" s="15" t="s">
        <v>10978</v>
      </c>
      <c r="W1194" s="15" t="s">
        <v>995</v>
      </c>
      <c r="X1194" s="18" t="s">
        <v>995</v>
      </c>
      <c r="Y1194" s="15" t="s">
        <v>9624</v>
      </c>
      <c r="Z1194" s="17">
        <v>0</v>
      </c>
      <c r="AA1194" s="17">
        <v>1</v>
      </c>
      <c r="AB1194" s="16"/>
      <c r="AC1194" s="16"/>
      <c r="AD1194" s="16"/>
      <c r="AE1194" s="16"/>
      <c r="AF1194" s="15" t="s">
        <v>995</v>
      </c>
      <c r="AG1194" s="16" t="b">
        <v>0</v>
      </c>
      <c r="AH1194" s="15" t="s">
        <v>995</v>
      </c>
      <c r="AI1194" s="15" t="s">
        <v>995</v>
      </c>
      <c r="AJ1194" s="15" t="s">
        <v>995</v>
      </c>
      <c r="AK1194" s="16" t="b">
        <v>0</v>
      </c>
      <c r="AL1194" s="16" t="b">
        <v>0</v>
      </c>
      <c r="AM1194" s="16"/>
      <c r="AN1194" s="15" t="s">
        <v>1029</v>
      </c>
      <c r="AO1194" s="15" t="s">
        <v>1030</v>
      </c>
      <c r="AP1194" s="15" t="s">
        <v>1007</v>
      </c>
      <c r="AQ1194" s="15" t="s">
        <v>1008</v>
      </c>
      <c r="AR1194" s="16"/>
    </row>
    <row r="1195" spans="1:44" ht="15.5" x14ac:dyDescent="0.35">
      <c r="A1195" s="15" t="s">
        <v>10979</v>
      </c>
      <c r="B1195" s="15" t="s">
        <v>10980</v>
      </c>
      <c r="C1195" s="15" t="s">
        <v>10981</v>
      </c>
      <c r="D1195" s="17">
        <v>0.83735558399999999</v>
      </c>
      <c r="E1195" s="17">
        <v>9</v>
      </c>
      <c r="F1195" s="17">
        <v>4</v>
      </c>
      <c r="G1195" s="15" t="s">
        <v>995</v>
      </c>
      <c r="H1195" s="15" t="s">
        <v>995</v>
      </c>
      <c r="I1195" s="15" t="s">
        <v>10982</v>
      </c>
      <c r="J1195" s="15" t="s">
        <v>995</v>
      </c>
      <c r="K1195" s="15" t="s">
        <v>996</v>
      </c>
      <c r="L1195" s="15" t="s">
        <v>995</v>
      </c>
      <c r="M1195" s="15" t="s">
        <v>997</v>
      </c>
      <c r="N1195" s="15" t="s">
        <v>10983</v>
      </c>
      <c r="O1195" s="15" t="s">
        <v>11</v>
      </c>
      <c r="P1195" s="15" t="s">
        <v>538</v>
      </c>
      <c r="Q1195" s="15" t="s">
        <v>537</v>
      </c>
      <c r="R1195" s="15" t="s">
        <v>10737</v>
      </c>
      <c r="S1195" s="15" t="s">
        <v>10958</v>
      </c>
      <c r="T1195" s="15" t="s">
        <v>1001</v>
      </c>
      <c r="U1195" s="15" t="s">
        <v>10959</v>
      </c>
      <c r="V1195" s="15" t="s">
        <v>10984</v>
      </c>
      <c r="W1195" s="15" t="s">
        <v>995</v>
      </c>
      <c r="X1195" s="18" t="s">
        <v>10985</v>
      </c>
      <c r="Y1195" s="15" t="s">
        <v>9624</v>
      </c>
      <c r="Z1195" s="17">
        <v>1</v>
      </c>
      <c r="AA1195" s="17">
        <v>1</v>
      </c>
      <c r="AB1195" s="16"/>
      <c r="AC1195" s="16"/>
      <c r="AD1195" s="16"/>
      <c r="AE1195" s="16"/>
      <c r="AF1195" s="15" t="s">
        <v>995</v>
      </c>
      <c r="AG1195" s="16" t="b">
        <v>0</v>
      </c>
      <c r="AH1195" s="15" t="s">
        <v>995</v>
      </c>
      <c r="AI1195" s="15" t="s">
        <v>995</v>
      </c>
      <c r="AJ1195" s="15" t="s">
        <v>995</v>
      </c>
      <c r="AK1195" s="16" t="b">
        <v>0</v>
      </c>
      <c r="AL1195" s="16" t="b">
        <v>0</v>
      </c>
      <c r="AM1195" s="16"/>
      <c r="AN1195" s="15" t="s">
        <v>1029</v>
      </c>
      <c r="AO1195" s="15" t="s">
        <v>1030</v>
      </c>
      <c r="AP1195" s="15" t="s">
        <v>1007</v>
      </c>
      <c r="AQ1195" s="15" t="s">
        <v>1008</v>
      </c>
      <c r="AR1195" s="16"/>
    </row>
    <row r="1196" spans="1:44" ht="15.5" x14ac:dyDescent="0.35">
      <c r="A1196" s="15" t="s">
        <v>10986</v>
      </c>
      <c r="B1196" s="15" t="s">
        <v>10987</v>
      </c>
      <c r="C1196" s="15" t="s">
        <v>10988</v>
      </c>
      <c r="D1196" s="17">
        <v>0.588831836</v>
      </c>
      <c r="E1196" s="17">
        <v>2</v>
      </c>
      <c r="F1196" s="17">
        <v>1</v>
      </c>
      <c r="G1196" s="15" t="s">
        <v>1115</v>
      </c>
      <c r="H1196" s="15" t="s">
        <v>995</v>
      </c>
      <c r="I1196" s="15" t="s">
        <v>995</v>
      </c>
      <c r="J1196" s="15" t="s">
        <v>995</v>
      </c>
      <c r="K1196" s="15" t="s">
        <v>996</v>
      </c>
      <c r="L1196" s="15" t="s">
        <v>995</v>
      </c>
      <c r="M1196" s="15" t="s">
        <v>997</v>
      </c>
      <c r="N1196" s="15" t="s">
        <v>10989</v>
      </c>
      <c r="O1196" s="15" t="s">
        <v>11</v>
      </c>
      <c r="P1196" s="15" t="s">
        <v>538</v>
      </c>
      <c r="Q1196" s="15" t="s">
        <v>537</v>
      </c>
      <c r="R1196" s="15" t="s">
        <v>10737</v>
      </c>
      <c r="S1196" s="15" t="s">
        <v>10990</v>
      </c>
      <c r="T1196" s="15" t="s">
        <v>1001</v>
      </c>
      <c r="U1196" s="15" t="s">
        <v>10991</v>
      </c>
      <c r="V1196" s="15" t="s">
        <v>10992</v>
      </c>
      <c r="W1196" s="15" t="s">
        <v>995</v>
      </c>
      <c r="X1196" s="18" t="s">
        <v>10993</v>
      </c>
      <c r="Y1196" s="15" t="s">
        <v>9624</v>
      </c>
      <c r="Z1196" s="17">
        <v>0</v>
      </c>
      <c r="AA1196" s="17">
        <v>1</v>
      </c>
      <c r="AB1196" s="16"/>
      <c r="AC1196" s="16"/>
      <c r="AD1196" s="16"/>
      <c r="AE1196" s="16"/>
      <c r="AF1196" s="15" t="s">
        <v>995</v>
      </c>
      <c r="AG1196" s="16" t="b">
        <v>0</v>
      </c>
      <c r="AH1196" s="15" t="s">
        <v>995</v>
      </c>
      <c r="AI1196" s="15" t="s">
        <v>995</v>
      </c>
      <c r="AJ1196" s="15" t="s">
        <v>995</v>
      </c>
      <c r="AK1196" s="16" t="b">
        <v>0</v>
      </c>
      <c r="AL1196" s="16" t="b">
        <v>0</v>
      </c>
      <c r="AM1196" s="16"/>
      <c r="AN1196" s="15" t="s">
        <v>1327</v>
      </c>
      <c r="AO1196" s="15" t="s">
        <v>1067</v>
      </c>
      <c r="AP1196" s="15" t="s">
        <v>1007</v>
      </c>
      <c r="AQ1196" s="15" t="s">
        <v>1008</v>
      </c>
      <c r="AR1196" s="16"/>
    </row>
    <row r="1197" spans="1:44" ht="15.5" x14ac:dyDescent="0.35">
      <c r="A1197" s="15" t="s">
        <v>10994</v>
      </c>
      <c r="B1197" s="15" t="s">
        <v>10995</v>
      </c>
      <c r="C1197" s="15" t="s">
        <v>10996</v>
      </c>
      <c r="D1197" s="17">
        <v>0.588831836</v>
      </c>
      <c r="E1197" s="17">
        <v>2</v>
      </c>
      <c r="F1197" s="17">
        <v>1</v>
      </c>
      <c r="G1197" s="15" t="s">
        <v>1251</v>
      </c>
      <c r="H1197" s="15" t="s">
        <v>995</v>
      </c>
      <c r="I1197" s="15" t="s">
        <v>995</v>
      </c>
      <c r="J1197" s="15" t="s">
        <v>10974</v>
      </c>
      <c r="K1197" s="15" t="s">
        <v>10975</v>
      </c>
      <c r="L1197" s="15" t="s">
        <v>995</v>
      </c>
      <c r="M1197" s="15" t="s">
        <v>997</v>
      </c>
      <c r="N1197" s="15" t="s">
        <v>10997</v>
      </c>
      <c r="O1197" s="15" t="s">
        <v>11</v>
      </c>
      <c r="P1197" s="15" t="s">
        <v>538</v>
      </c>
      <c r="Q1197" s="15" t="s">
        <v>537</v>
      </c>
      <c r="R1197" s="15" t="s">
        <v>10737</v>
      </c>
      <c r="S1197" s="15" t="s">
        <v>10990</v>
      </c>
      <c r="T1197" s="15" t="s">
        <v>1001</v>
      </c>
      <c r="U1197" s="15" t="s">
        <v>10991</v>
      </c>
      <c r="V1197" s="15" t="s">
        <v>10992</v>
      </c>
      <c r="W1197" s="15" t="s">
        <v>995</v>
      </c>
      <c r="X1197" s="18" t="s">
        <v>10998</v>
      </c>
      <c r="Y1197" s="15" t="s">
        <v>9624</v>
      </c>
      <c r="Z1197" s="17">
        <v>0</v>
      </c>
      <c r="AA1197" s="17">
        <v>1</v>
      </c>
      <c r="AB1197" s="16"/>
      <c r="AC1197" s="16"/>
      <c r="AD1197" s="16"/>
      <c r="AE1197" s="16"/>
      <c r="AF1197" s="15" t="s">
        <v>995</v>
      </c>
      <c r="AG1197" s="16" t="b">
        <v>0</v>
      </c>
      <c r="AH1197" s="15" t="s">
        <v>995</v>
      </c>
      <c r="AI1197" s="15" t="s">
        <v>995</v>
      </c>
      <c r="AJ1197" s="15" t="s">
        <v>995</v>
      </c>
      <c r="AK1197" s="16" t="b">
        <v>0</v>
      </c>
      <c r="AL1197" s="16" t="b">
        <v>0</v>
      </c>
      <c r="AM1197" s="16"/>
      <c r="AN1197" s="15" t="s">
        <v>1868</v>
      </c>
      <c r="AO1197" s="15" t="s">
        <v>1067</v>
      </c>
      <c r="AP1197" s="15" t="s">
        <v>1007</v>
      </c>
      <c r="AQ1197" s="15" t="s">
        <v>1008</v>
      </c>
      <c r="AR1197" s="16"/>
    </row>
    <row r="1198" spans="1:44" ht="15.5" x14ac:dyDescent="0.35">
      <c r="A1198" s="15" t="s">
        <v>10999</v>
      </c>
      <c r="B1198" s="15" t="s">
        <v>11000</v>
      </c>
      <c r="C1198" s="15" t="s">
        <v>11001</v>
      </c>
      <c r="D1198" s="16"/>
      <c r="E1198" s="17">
        <v>26</v>
      </c>
      <c r="F1198" s="17">
        <v>8</v>
      </c>
      <c r="G1198" s="15" t="s">
        <v>1615</v>
      </c>
      <c r="H1198" s="15" t="s">
        <v>6510</v>
      </c>
      <c r="I1198" s="15" t="s">
        <v>995</v>
      </c>
      <c r="J1198" s="15" t="s">
        <v>995</v>
      </c>
      <c r="K1198" s="15" t="s">
        <v>996</v>
      </c>
      <c r="L1198" s="15" t="s">
        <v>995</v>
      </c>
      <c r="M1198" s="15" t="s">
        <v>997</v>
      </c>
      <c r="N1198" s="15" t="s">
        <v>11002</v>
      </c>
      <c r="O1198" s="15" t="s">
        <v>906</v>
      </c>
      <c r="P1198" s="15" t="s">
        <v>538</v>
      </c>
      <c r="Q1198" s="15" t="s">
        <v>537</v>
      </c>
      <c r="R1198" s="15" t="s">
        <v>11003</v>
      </c>
      <c r="S1198" s="15" t="s">
        <v>11004</v>
      </c>
      <c r="T1198" s="15" t="s">
        <v>1786</v>
      </c>
      <c r="U1198" s="15" t="s">
        <v>11005</v>
      </c>
      <c r="V1198" s="15" t="s">
        <v>11006</v>
      </c>
      <c r="W1198" s="15" t="s">
        <v>995</v>
      </c>
      <c r="X1198" s="18" t="s">
        <v>11007</v>
      </c>
      <c r="Y1198" s="15" t="s">
        <v>11008</v>
      </c>
      <c r="Z1198" s="17">
        <v>0</v>
      </c>
      <c r="AA1198" s="17">
        <v>1</v>
      </c>
      <c r="AB1198" s="16"/>
      <c r="AC1198" s="16"/>
      <c r="AD1198" s="16"/>
      <c r="AE1198" s="16"/>
      <c r="AF1198" s="15" t="s">
        <v>995</v>
      </c>
      <c r="AG1198" s="16" t="b">
        <v>0</v>
      </c>
      <c r="AH1198" s="15" t="s">
        <v>995</v>
      </c>
      <c r="AI1198" s="15" t="s">
        <v>995</v>
      </c>
      <c r="AJ1198" s="15" t="s">
        <v>995</v>
      </c>
      <c r="AK1198" s="16" t="b">
        <v>0</v>
      </c>
      <c r="AL1198" s="16" t="b">
        <v>0</v>
      </c>
      <c r="AM1198" s="16"/>
      <c r="AN1198" s="15" t="s">
        <v>10784</v>
      </c>
      <c r="AO1198" s="15" t="s">
        <v>1057</v>
      </c>
      <c r="AP1198" s="15" t="s">
        <v>4021</v>
      </c>
      <c r="AQ1198" s="15" t="s">
        <v>1008</v>
      </c>
      <c r="AR1198" s="16"/>
    </row>
    <row r="1199" spans="1:44" ht="15.5" x14ac:dyDescent="0.35">
      <c r="A1199" s="15" t="s">
        <v>11009</v>
      </c>
      <c r="B1199" s="15" t="s">
        <v>11010</v>
      </c>
      <c r="C1199" s="15" t="s">
        <v>11011</v>
      </c>
      <c r="D1199" s="17">
        <v>0.53517329899999999</v>
      </c>
      <c r="E1199" s="17">
        <v>23</v>
      </c>
      <c r="F1199" s="17">
        <v>7</v>
      </c>
      <c r="G1199" s="15" t="s">
        <v>1615</v>
      </c>
      <c r="H1199" s="15" t="s">
        <v>995</v>
      </c>
      <c r="I1199" s="15" t="s">
        <v>995</v>
      </c>
      <c r="J1199" s="15" t="s">
        <v>995</v>
      </c>
      <c r="K1199" s="15" t="s">
        <v>996</v>
      </c>
      <c r="L1199" s="15" t="s">
        <v>995</v>
      </c>
      <c r="M1199" s="15" t="s">
        <v>997</v>
      </c>
      <c r="N1199" s="15" t="s">
        <v>11012</v>
      </c>
      <c r="O1199" s="15" t="s">
        <v>907</v>
      </c>
      <c r="P1199" s="15" t="s">
        <v>538</v>
      </c>
      <c r="Q1199" s="15" t="s">
        <v>537</v>
      </c>
      <c r="R1199" s="15" t="s">
        <v>11013</v>
      </c>
      <c r="S1199" s="15" t="s">
        <v>11014</v>
      </c>
      <c r="T1199" s="15" t="s">
        <v>1786</v>
      </c>
      <c r="U1199" s="15" t="s">
        <v>11015</v>
      </c>
      <c r="V1199" s="15" t="s">
        <v>11016</v>
      </c>
      <c r="W1199" s="15" t="s">
        <v>995</v>
      </c>
      <c r="X1199" s="18" t="s">
        <v>11017</v>
      </c>
      <c r="Y1199" s="15" t="s">
        <v>11008</v>
      </c>
      <c r="Z1199" s="17">
        <v>0</v>
      </c>
      <c r="AA1199" s="17">
        <v>1</v>
      </c>
      <c r="AB1199" s="16"/>
      <c r="AC1199" s="16"/>
      <c r="AD1199" s="16"/>
      <c r="AE1199" s="16"/>
      <c r="AF1199" s="15" t="s">
        <v>995</v>
      </c>
      <c r="AG1199" s="16" t="b">
        <v>0</v>
      </c>
      <c r="AH1199" s="15" t="s">
        <v>995</v>
      </c>
      <c r="AI1199" s="15" t="s">
        <v>995</v>
      </c>
      <c r="AJ1199" s="15" t="s">
        <v>995</v>
      </c>
      <c r="AK1199" s="16" t="b">
        <v>0</v>
      </c>
      <c r="AL1199" s="16" t="b">
        <v>0</v>
      </c>
      <c r="AM1199" s="16"/>
      <c r="AN1199" s="15" t="s">
        <v>11018</v>
      </c>
      <c r="AO1199" s="15" t="s">
        <v>1057</v>
      </c>
      <c r="AP1199" s="15" t="s">
        <v>1007</v>
      </c>
      <c r="AQ1199" s="15" t="s">
        <v>1008</v>
      </c>
      <c r="AR1199" s="16"/>
    </row>
    <row r="1200" spans="1:44" ht="15.5" x14ac:dyDescent="0.35">
      <c r="A1200" s="15" t="s">
        <v>11019</v>
      </c>
      <c r="B1200" s="15" t="s">
        <v>11020</v>
      </c>
      <c r="C1200" s="15" t="s">
        <v>11021</v>
      </c>
      <c r="D1200" s="17">
        <v>0.53517329899999999</v>
      </c>
      <c r="E1200" s="17">
        <v>23</v>
      </c>
      <c r="F1200" s="17">
        <v>7</v>
      </c>
      <c r="G1200" s="15" t="s">
        <v>1615</v>
      </c>
      <c r="H1200" s="15" t="s">
        <v>6510</v>
      </c>
      <c r="I1200" s="15" t="s">
        <v>995</v>
      </c>
      <c r="J1200" s="15" t="s">
        <v>11009</v>
      </c>
      <c r="K1200" s="15" t="s">
        <v>11010</v>
      </c>
      <c r="L1200" s="15" t="s">
        <v>995</v>
      </c>
      <c r="M1200" s="15" t="s">
        <v>997</v>
      </c>
      <c r="N1200" s="15" t="s">
        <v>11022</v>
      </c>
      <c r="O1200" s="15" t="s">
        <v>907</v>
      </c>
      <c r="P1200" s="15" t="s">
        <v>538</v>
      </c>
      <c r="Q1200" s="15" t="s">
        <v>537</v>
      </c>
      <c r="R1200" s="15" t="s">
        <v>11013</v>
      </c>
      <c r="S1200" s="15" t="s">
        <v>11014</v>
      </c>
      <c r="T1200" s="15" t="s">
        <v>1786</v>
      </c>
      <c r="U1200" s="15" t="s">
        <v>11015</v>
      </c>
      <c r="V1200" s="15" t="s">
        <v>11016</v>
      </c>
      <c r="W1200" s="15" t="s">
        <v>995</v>
      </c>
      <c r="X1200" s="18" t="s">
        <v>11023</v>
      </c>
      <c r="Y1200" s="15" t="s">
        <v>11008</v>
      </c>
      <c r="Z1200" s="17">
        <v>0</v>
      </c>
      <c r="AA1200" s="17">
        <v>1</v>
      </c>
      <c r="AB1200" s="16"/>
      <c r="AC1200" s="16"/>
      <c r="AD1200" s="16"/>
      <c r="AE1200" s="16"/>
      <c r="AF1200" s="15" t="s">
        <v>995</v>
      </c>
      <c r="AG1200" s="16" t="b">
        <v>0</v>
      </c>
      <c r="AH1200" s="15" t="s">
        <v>995</v>
      </c>
      <c r="AI1200" s="15" t="s">
        <v>995</v>
      </c>
      <c r="AJ1200" s="15" t="s">
        <v>995</v>
      </c>
      <c r="AK1200" s="16" t="b">
        <v>0</v>
      </c>
      <c r="AL1200" s="16" t="b">
        <v>0</v>
      </c>
      <c r="AM1200" s="16"/>
      <c r="AN1200" s="15" t="s">
        <v>11018</v>
      </c>
      <c r="AO1200" s="15" t="s">
        <v>1057</v>
      </c>
      <c r="AP1200" s="15" t="s">
        <v>4021</v>
      </c>
      <c r="AQ1200" s="15" t="s">
        <v>1008</v>
      </c>
      <c r="AR1200" s="16"/>
    </row>
    <row r="1201" spans="1:44" ht="15.5" x14ac:dyDescent="0.35">
      <c r="A1201" s="15" t="s">
        <v>11024</v>
      </c>
      <c r="B1201" s="15" t="s">
        <v>11025</v>
      </c>
      <c r="C1201" s="15" t="s">
        <v>11026</v>
      </c>
      <c r="D1201" s="17">
        <v>0.22079589199999999</v>
      </c>
      <c r="E1201" s="17">
        <v>44</v>
      </c>
      <c r="F1201" s="17">
        <v>9</v>
      </c>
      <c r="G1201" s="15" t="s">
        <v>2307</v>
      </c>
      <c r="H1201" s="15" t="s">
        <v>995</v>
      </c>
      <c r="I1201" s="15" t="s">
        <v>11027</v>
      </c>
      <c r="J1201" s="15" t="s">
        <v>995</v>
      </c>
      <c r="K1201" s="15" t="s">
        <v>996</v>
      </c>
      <c r="L1201" s="15" t="s">
        <v>995</v>
      </c>
      <c r="M1201" s="15" t="s">
        <v>997</v>
      </c>
      <c r="N1201" s="15" t="s">
        <v>11028</v>
      </c>
      <c r="O1201" s="15" t="s">
        <v>59</v>
      </c>
      <c r="P1201" s="15" t="s">
        <v>538</v>
      </c>
      <c r="Q1201" s="15" t="s">
        <v>537</v>
      </c>
      <c r="R1201" s="15" t="s">
        <v>11029</v>
      </c>
      <c r="S1201" s="15" t="s">
        <v>11030</v>
      </c>
      <c r="T1201" s="15" t="s">
        <v>1001</v>
      </c>
      <c r="U1201" s="15" t="s">
        <v>11031</v>
      </c>
      <c r="V1201" s="15" t="s">
        <v>11032</v>
      </c>
      <c r="W1201" s="15" t="s">
        <v>995</v>
      </c>
      <c r="X1201" s="18" t="s">
        <v>11033</v>
      </c>
      <c r="Y1201" s="15" t="s">
        <v>11008</v>
      </c>
      <c r="Z1201" s="17">
        <v>0</v>
      </c>
      <c r="AA1201" s="17">
        <v>1</v>
      </c>
      <c r="AB1201" s="16"/>
      <c r="AC1201" s="16"/>
      <c r="AD1201" s="17">
        <v>400</v>
      </c>
      <c r="AE1201" s="16"/>
      <c r="AF1201" s="15" t="s">
        <v>995</v>
      </c>
      <c r="AG1201" s="16" t="b">
        <v>0</v>
      </c>
      <c r="AH1201" s="15" t="s">
        <v>995</v>
      </c>
      <c r="AI1201" s="15" t="s">
        <v>995</v>
      </c>
      <c r="AJ1201" s="15" t="s">
        <v>995</v>
      </c>
      <c r="AK1201" s="16" t="b">
        <v>0</v>
      </c>
      <c r="AL1201" s="16" t="b">
        <v>0</v>
      </c>
      <c r="AM1201" s="16"/>
      <c r="AN1201" s="15" t="s">
        <v>11034</v>
      </c>
      <c r="AO1201" s="15" t="s">
        <v>997</v>
      </c>
      <c r="AP1201" s="15" t="s">
        <v>1007</v>
      </c>
      <c r="AQ1201" s="15" t="s">
        <v>1008</v>
      </c>
      <c r="AR1201" s="16"/>
    </row>
    <row r="1202" spans="1:44" ht="15.5" x14ac:dyDescent="0.35">
      <c r="A1202" s="15" t="s">
        <v>11035</v>
      </c>
      <c r="B1202" s="15" t="s">
        <v>11036</v>
      </c>
      <c r="C1202" s="15" t="s">
        <v>11037</v>
      </c>
      <c r="D1202" s="17">
        <v>0.66919127099999998</v>
      </c>
      <c r="E1202" s="17">
        <v>23</v>
      </c>
      <c r="F1202" s="17">
        <v>7</v>
      </c>
      <c r="G1202" s="15" t="s">
        <v>3585</v>
      </c>
      <c r="H1202" s="15" t="s">
        <v>995</v>
      </c>
      <c r="I1202" s="15" t="s">
        <v>995</v>
      </c>
      <c r="J1202" s="15" t="s">
        <v>995</v>
      </c>
      <c r="K1202" s="15" t="s">
        <v>996</v>
      </c>
      <c r="L1202" s="15" t="s">
        <v>995</v>
      </c>
      <c r="M1202" s="15" t="s">
        <v>997</v>
      </c>
      <c r="N1202" s="15" t="s">
        <v>11038</v>
      </c>
      <c r="O1202" s="15" t="s">
        <v>59</v>
      </c>
      <c r="P1202" s="15" t="s">
        <v>538</v>
      </c>
      <c r="Q1202" s="15" t="s">
        <v>537</v>
      </c>
      <c r="R1202" s="15" t="s">
        <v>11029</v>
      </c>
      <c r="S1202" s="15" t="s">
        <v>11039</v>
      </c>
      <c r="T1202" s="15" t="s">
        <v>1001</v>
      </c>
      <c r="U1202" s="15" t="s">
        <v>11040</v>
      </c>
      <c r="V1202" s="15" t="s">
        <v>11041</v>
      </c>
      <c r="W1202" s="15" t="s">
        <v>995</v>
      </c>
      <c r="X1202" s="18" t="s">
        <v>11042</v>
      </c>
      <c r="Y1202" s="15" t="s">
        <v>11008</v>
      </c>
      <c r="Z1202" s="17">
        <v>0</v>
      </c>
      <c r="AA1202" s="17">
        <v>1</v>
      </c>
      <c r="AB1202" s="16"/>
      <c r="AC1202" s="16"/>
      <c r="AD1202" s="16"/>
      <c r="AE1202" s="16"/>
      <c r="AF1202" s="15" t="s">
        <v>995</v>
      </c>
      <c r="AG1202" s="16" t="b">
        <v>0</v>
      </c>
      <c r="AH1202" s="15" t="s">
        <v>995</v>
      </c>
      <c r="AI1202" s="15" t="s">
        <v>995</v>
      </c>
      <c r="AJ1202" s="15" t="s">
        <v>995</v>
      </c>
      <c r="AK1202" s="16" t="b">
        <v>0</v>
      </c>
      <c r="AL1202" s="16" t="b">
        <v>0</v>
      </c>
      <c r="AM1202" s="16"/>
      <c r="AN1202" s="15" t="s">
        <v>3764</v>
      </c>
      <c r="AO1202" s="15" t="s">
        <v>1019</v>
      </c>
      <c r="AP1202" s="15" t="s">
        <v>1007</v>
      </c>
      <c r="AQ1202" s="15" t="s">
        <v>1008</v>
      </c>
      <c r="AR1202" s="16"/>
    </row>
    <row r="1203" spans="1:44" ht="15.5" x14ac:dyDescent="0.35">
      <c r="A1203" s="15" t="s">
        <v>11043</v>
      </c>
      <c r="B1203" s="15" t="s">
        <v>11044</v>
      </c>
      <c r="C1203" s="15" t="s">
        <v>11045</v>
      </c>
      <c r="D1203" s="17">
        <v>0.66919127099999998</v>
      </c>
      <c r="E1203" s="17">
        <v>23</v>
      </c>
      <c r="F1203" s="17">
        <v>7</v>
      </c>
      <c r="G1203" s="15" t="s">
        <v>995</v>
      </c>
      <c r="H1203" s="15" t="s">
        <v>995</v>
      </c>
      <c r="I1203" s="15" t="s">
        <v>995</v>
      </c>
      <c r="J1203" s="15" t="s">
        <v>995</v>
      </c>
      <c r="K1203" s="15" t="s">
        <v>996</v>
      </c>
      <c r="L1203" s="15" t="s">
        <v>995</v>
      </c>
      <c r="M1203" s="15" t="s">
        <v>997</v>
      </c>
      <c r="N1203" s="15" t="s">
        <v>11046</v>
      </c>
      <c r="O1203" s="15" t="s">
        <v>59</v>
      </c>
      <c r="P1203" s="15" t="s">
        <v>538</v>
      </c>
      <c r="Q1203" s="15" t="s">
        <v>537</v>
      </c>
      <c r="R1203" s="15" t="s">
        <v>11029</v>
      </c>
      <c r="S1203" s="15" t="s">
        <v>11039</v>
      </c>
      <c r="T1203" s="15" t="s">
        <v>1001</v>
      </c>
      <c r="U1203" s="15" t="s">
        <v>11040</v>
      </c>
      <c r="V1203" s="15" t="s">
        <v>11041</v>
      </c>
      <c r="W1203" s="15" t="s">
        <v>995</v>
      </c>
      <c r="X1203" s="18" t="s">
        <v>11047</v>
      </c>
      <c r="Y1203" s="15" t="s">
        <v>11008</v>
      </c>
      <c r="Z1203" s="17">
        <v>0</v>
      </c>
      <c r="AA1203" s="17">
        <v>1</v>
      </c>
      <c r="AB1203" s="16"/>
      <c r="AC1203" s="16"/>
      <c r="AD1203" s="16"/>
      <c r="AE1203" s="16"/>
      <c r="AF1203" s="15" t="s">
        <v>995</v>
      </c>
      <c r="AG1203" s="16" t="b">
        <v>0</v>
      </c>
      <c r="AH1203" s="15" t="s">
        <v>995</v>
      </c>
      <c r="AI1203" s="15" t="s">
        <v>995</v>
      </c>
      <c r="AJ1203" s="15" t="s">
        <v>995</v>
      </c>
      <c r="AK1203" s="16" t="b">
        <v>0</v>
      </c>
      <c r="AL1203" s="16" t="b">
        <v>0</v>
      </c>
      <c r="AM1203" s="16"/>
      <c r="AN1203" s="15" t="s">
        <v>5093</v>
      </c>
      <c r="AO1203" s="15" t="s">
        <v>1214</v>
      </c>
      <c r="AP1203" s="15" t="s">
        <v>1007</v>
      </c>
      <c r="AQ1203" s="15" t="s">
        <v>1008</v>
      </c>
      <c r="AR1203" s="16"/>
    </row>
    <row r="1204" spans="1:44" ht="15.5" x14ac:dyDescent="0.35">
      <c r="A1204" s="15" t="s">
        <v>11048</v>
      </c>
      <c r="B1204" s="15" t="s">
        <v>11049</v>
      </c>
      <c r="C1204" s="15" t="s">
        <v>11050</v>
      </c>
      <c r="D1204" s="17">
        <v>8.6906289999999997E-2</v>
      </c>
      <c r="E1204" s="17">
        <v>57</v>
      </c>
      <c r="F1204" s="17">
        <v>10</v>
      </c>
      <c r="G1204" s="15" t="s">
        <v>1615</v>
      </c>
      <c r="H1204" s="15" t="s">
        <v>995</v>
      </c>
      <c r="I1204" s="15" t="s">
        <v>995</v>
      </c>
      <c r="J1204" s="15" t="s">
        <v>995</v>
      </c>
      <c r="K1204" s="15" t="s">
        <v>996</v>
      </c>
      <c r="L1204" s="15" t="s">
        <v>995</v>
      </c>
      <c r="M1204" s="15" t="s">
        <v>997</v>
      </c>
      <c r="N1204" s="15" t="s">
        <v>11051</v>
      </c>
      <c r="O1204" s="15" t="s">
        <v>59</v>
      </c>
      <c r="P1204" s="15" t="s">
        <v>538</v>
      </c>
      <c r="Q1204" s="15" t="s">
        <v>537</v>
      </c>
      <c r="R1204" s="15" t="s">
        <v>11052</v>
      </c>
      <c r="S1204" s="15" t="s">
        <v>11053</v>
      </c>
      <c r="T1204" s="15" t="s">
        <v>1786</v>
      </c>
      <c r="U1204" s="15" t="s">
        <v>11054</v>
      </c>
      <c r="V1204" s="15" t="s">
        <v>11055</v>
      </c>
      <c r="W1204" s="15" t="s">
        <v>995</v>
      </c>
      <c r="X1204" s="18" t="s">
        <v>11056</v>
      </c>
      <c r="Y1204" s="15" t="s">
        <v>11008</v>
      </c>
      <c r="Z1204" s="17">
        <v>0</v>
      </c>
      <c r="AA1204" s="17">
        <v>1</v>
      </c>
      <c r="AB1204" s="16"/>
      <c r="AC1204" s="16"/>
      <c r="AD1204" s="16"/>
      <c r="AE1204" s="16"/>
      <c r="AF1204" s="15" t="s">
        <v>995</v>
      </c>
      <c r="AG1204" s="16" t="b">
        <v>0</v>
      </c>
      <c r="AH1204" s="15" t="s">
        <v>995</v>
      </c>
      <c r="AI1204" s="15" t="s">
        <v>995</v>
      </c>
      <c r="AJ1204" s="15" t="s">
        <v>995</v>
      </c>
      <c r="AK1204" s="16" t="b">
        <v>0</v>
      </c>
      <c r="AL1204" s="16" t="b">
        <v>0</v>
      </c>
      <c r="AM1204" s="16"/>
      <c r="AN1204" s="15" t="s">
        <v>3030</v>
      </c>
      <c r="AO1204" s="15" t="s">
        <v>1067</v>
      </c>
      <c r="AP1204" s="15" t="s">
        <v>1007</v>
      </c>
      <c r="AQ1204" s="15" t="s">
        <v>1008</v>
      </c>
      <c r="AR1204" s="16"/>
    </row>
    <row r="1205" spans="1:44" ht="15.5" x14ac:dyDescent="0.35">
      <c r="A1205" s="15" t="s">
        <v>11057</v>
      </c>
      <c r="B1205" s="15" t="s">
        <v>11058</v>
      </c>
      <c r="C1205" s="15" t="s">
        <v>11059</v>
      </c>
      <c r="D1205" s="17">
        <v>0.125160462</v>
      </c>
      <c r="E1205" s="17">
        <v>71</v>
      </c>
      <c r="F1205" s="17">
        <v>10</v>
      </c>
      <c r="G1205" s="15" t="s">
        <v>32</v>
      </c>
      <c r="H1205" s="15" t="s">
        <v>995</v>
      </c>
      <c r="I1205" s="15" t="s">
        <v>11060</v>
      </c>
      <c r="J1205" s="15" t="s">
        <v>995</v>
      </c>
      <c r="K1205" s="15" t="s">
        <v>996</v>
      </c>
      <c r="L1205" s="15" t="s">
        <v>995</v>
      </c>
      <c r="M1205" s="15" t="s">
        <v>997</v>
      </c>
      <c r="N1205" s="15" t="s">
        <v>11061</v>
      </c>
      <c r="O1205" s="15" t="s">
        <v>59</v>
      </c>
      <c r="P1205" s="15" t="s">
        <v>538</v>
      </c>
      <c r="Q1205" s="15" t="s">
        <v>537</v>
      </c>
      <c r="R1205" s="15" t="s">
        <v>11052</v>
      </c>
      <c r="S1205" s="15" t="s">
        <v>11053</v>
      </c>
      <c r="T1205" s="15" t="s">
        <v>1786</v>
      </c>
      <c r="U1205" s="15" t="s">
        <v>11062</v>
      </c>
      <c r="V1205" s="15" t="s">
        <v>11063</v>
      </c>
      <c r="W1205" s="15" t="s">
        <v>11064</v>
      </c>
      <c r="X1205" s="18" t="s">
        <v>11065</v>
      </c>
      <c r="Y1205" s="15" t="s">
        <v>11008</v>
      </c>
      <c r="Z1205" s="17">
        <v>0</v>
      </c>
      <c r="AA1205" s="17">
        <v>1</v>
      </c>
      <c r="AB1205" s="17">
        <v>2</v>
      </c>
      <c r="AC1205" s="17">
        <v>34361</v>
      </c>
      <c r="AD1205" s="16"/>
      <c r="AE1205" s="16"/>
      <c r="AF1205" s="15" t="s">
        <v>995</v>
      </c>
      <c r="AG1205" s="16" t="b">
        <v>0</v>
      </c>
      <c r="AH1205" s="15" t="s">
        <v>995</v>
      </c>
      <c r="AI1205" s="15" t="s">
        <v>995</v>
      </c>
      <c r="AJ1205" s="15" t="s">
        <v>995</v>
      </c>
      <c r="AK1205" s="16" t="b">
        <v>0</v>
      </c>
      <c r="AL1205" s="16" t="b">
        <v>0</v>
      </c>
      <c r="AM1205" s="16"/>
      <c r="AN1205" s="15" t="s">
        <v>1029</v>
      </c>
      <c r="AO1205" s="15" t="s">
        <v>1030</v>
      </c>
      <c r="AP1205" s="15" t="s">
        <v>1007</v>
      </c>
      <c r="AQ1205" s="15" t="s">
        <v>1008</v>
      </c>
      <c r="AR1205" s="16"/>
    </row>
    <row r="1206" spans="1:44" ht="15.5" x14ac:dyDescent="0.35">
      <c r="A1206" s="15" t="s">
        <v>57</v>
      </c>
      <c r="B1206" s="15" t="s">
        <v>11066</v>
      </c>
      <c r="C1206" s="15" t="s">
        <v>11067</v>
      </c>
      <c r="D1206" s="17">
        <v>0.243260591</v>
      </c>
      <c r="E1206" s="17">
        <v>19</v>
      </c>
      <c r="F1206" s="17">
        <v>6</v>
      </c>
      <c r="G1206" s="15" t="s">
        <v>5</v>
      </c>
      <c r="H1206" s="15" t="s">
        <v>715</v>
      </c>
      <c r="I1206" s="15" t="s">
        <v>719</v>
      </c>
      <c r="J1206" s="15" t="s">
        <v>58</v>
      </c>
      <c r="K1206" s="15" t="s">
        <v>11068</v>
      </c>
      <c r="L1206" s="15" t="s">
        <v>995</v>
      </c>
      <c r="M1206" s="15" t="s">
        <v>997</v>
      </c>
      <c r="N1206" s="15" t="s">
        <v>717</v>
      </c>
      <c r="O1206" s="15" t="s">
        <v>59</v>
      </c>
      <c r="P1206" s="15" t="s">
        <v>538</v>
      </c>
      <c r="Q1206" s="15" t="s">
        <v>537</v>
      </c>
      <c r="R1206" s="15" t="s">
        <v>718</v>
      </c>
      <c r="S1206" s="15" t="s">
        <v>11069</v>
      </c>
      <c r="T1206" s="15" t="s">
        <v>1786</v>
      </c>
      <c r="U1206" s="15" t="s">
        <v>11070</v>
      </c>
      <c r="V1206" s="15" t="s">
        <v>11071</v>
      </c>
      <c r="W1206" s="15" t="s">
        <v>995</v>
      </c>
      <c r="X1206" s="18" t="s">
        <v>716</v>
      </c>
      <c r="Y1206" s="15" t="s">
        <v>11008</v>
      </c>
      <c r="Z1206" s="17">
        <v>0</v>
      </c>
      <c r="AA1206" s="17">
        <v>1</v>
      </c>
      <c r="AB1206" s="17">
        <v>1</v>
      </c>
      <c r="AC1206" s="16"/>
      <c r="AD1206" s="16"/>
      <c r="AE1206" s="16"/>
      <c r="AF1206" s="15" t="s">
        <v>995</v>
      </c>
      <c r="AG1206" s="16" t="b">
        <v>0</v>
      </c>
      <c r="AH1206" s="15" t="s">
        <v>506</v>
      </c>
      <c r="AI1206" s="15" t="s">
        <v>995</v>
      </c>
      <c r="AJ1206" s="15" t="s">
        <v>995</v>
      </c>
      <c r="AK1206" s="16" t="b">
        <v>0</v>
      </c>
      <c r="AL1206" s="16" t="b">
        <v>0</v>
      </c>
      <c r="AM1206" s="15" t="s">
        <v>1042</v>
      </c>
      <c r="AN1206" s="15" t="s">
        <v>2619</v>
      </c>
      <c r="AO1206" s="15" t="s">
        <v>1214</v>
      </c>
      <c r="AP1206" s="15" t="s">
        <v>9676</v>
      </c>
      <c r="AQ1206" s="15" t="s">
        <v>1008</v>
      </c>
      <c r="AR1206" s="16"/>
    </row>
    <row r="1207" spans="1:44" ht="15.5" x14ac:dyDescent="0.35">
      <c r="A1207" s="15" t="s">
        <v>11072</v>
      </c>
      <c r="B1207" s="15" t="s">
        <v>11073</v>
      </c>
      <c r="C1207" s="15" t="s">
        <v>11074</v>
      </c>
      <c r="D1207" s="17">
        <v>0.23851091099999999</v>
      </c>
      <c r="E1207" s="17">
        <v>48</v>
      </c>
      <c r="F1207" s="17">
        <v>9</v>
      </c>
      <c r="G1207" s="15" t="s">
        <v>994</v>
      </c>
      <c r="H1207" s="15" t="s">
        <v>995</v>
      </c>
      <c r="I1207" s="15" t="s">
        <v>995</v>
      </c>
      <c r="J1207" s="15" t="s">
        <v>995</v>
      </c>
      <c r="K1207" s="15" t="s">
        <v>996</v>
      </c>
      <c r="L1207" s="15" t="s">
        <v>995</v>
      </c>
      <c r="M1207" s="15" t="s">
        <v>997</v>
      </c>
      <c r="N1207" s="15" t="s">
        <v>11075</v>
      </c>
      <c r="O1207" s="15" t="s">
        <v>59</v>
      </c>
      <c r="P1207" s="15" t="s">
        <v>538</v>
      </c>
      <c r="Q1207" s="15" t="s">
        <v>537</v>
      </c>
      <c r="R1207" s="15" t="s">
        <v>718</v>
      </c>
      <c r="S1207" s="15" t="s">
        <v>11069</v>
      </c>
      <c r="T1207" s="15" t="s">
        <v>1786</v>
      </c>
      <c r="U1207" s="15" t="s">
        <v>11076</v>
      </c>
      <c r="V1207" s="15" t="s">
        <v>11077</v>
      </c>
      <c r="W1207" s="15" t="s">
        <v>995</v>
      </c>
      <c r="X1207" s="18" t="s">
        <v>11078</v>
      </c>
      <c r="Y1207" s="15" t="s">
        <v>11008</v>
      </c>
      <c r="Z1207" s="17">
        <v>0</v>
      </c>
      <c r="AA1207" s="17">
        <v>1</v>
      </c>
      <c r="AB1207" s="16"/>
      <c r="AC1207" s="16"/>
      <c r="AD1207" s="16"/>
      <c r="AE1207" s="16"/>
      <c r="AF1207" s="15" t="s">
        <v>995</v>
      </c>
      <c r="AG1207" s="16" t="b">
        <v>0</v>
      </c>
      <c r="AH1207" s="15" t="s">
        <v>995</v>
      </c>
      <c r="AI1207" s="15" t="s">
        <v>995</v>
      </c>
      <c r="AJ1207" s="15" t="s">
        <v>995</v>
      </c>
      <c r="AK1207" s="16" t="b">
        <v>0</v>
      </c>
      <c r="AL1207" s="16" t="b">
        <v>0</v>
      </c>
      <c r="AM1207" s="16"/>
      <c r="AN1207" s="15" t="s">
        <v>11079</v>
      </c>
      <c r="AO1207" s="15" t="s">
        <v>1067</v>
      </c>
      <c r="AP1207" s="15" t="s">
        <v>1007</v>
      </c>
      <c r="AQ1207" s="15" t="s">
        <v>1008</v>
      </c>
      <c r="AR1207" s="15" t="s">
        <v>2468</v>
      </c>
    </row>
    <row r="1208" spans="1:44" ht="15.5" x14ac:dyDescent="0.35">
      <c r="A1208" s="15" t="s">
        <v>11080</v>
      </c>
      <c r="B1208" s="15" t="s">
        <v>11081</v>
      </c>
      <c r="C1208" s="15" t="s">
        <v>11082</v>
      </c>
      <c r="D1208" s="17">
        <v>0.46521181</v>
      </c>
      <c r="E1208" s="17">
        <v>26</v>
      </c>
      <c r="F1208" s="17">
        <v>8</v>
      </c>
      <c r="G1208" s="15" t="s">
        <v>1034</v>
      </c>
      <c r="H1208" s="15" t="s">
        <v>995</v>
      </c>
      <c r="I1208" s="15" t="s">
        <v>11083</v>
      </c>
      <c r="J1208" s="15" t="s">
        <v>995</v>
      </c>
      <c r="K1208" s="15" t="s">
        <v>996</v>
      </c>
      <c r="L1208" s="15" t="s">
        <v>995</v>
      </c>
      <c r="M1208" s="15" t="s">
        <v>997</v>
      </c>
      <c r="N1208" s="15" t="s">
        <v>11084</v>
      </c>
      <c r="O1208" s="15" t="s">
        <v>908</v>
      </c>
      <c r="P1208" s="15" t="s">
        <v>538</v>
      </c>
      <c r="Q1208" s="15" t="s">
        <v>537</v>
      </c>
      <c r="R1208" s="15" t="s">
        <v>11085</v>
      </c>
      <c r="S1208" s="15" t="s">
        <v>11086</v>
      </c>
      <c r="T1208" s="15" t="s">
        <v>1786</v>
      </c>
      <c r="U1208" s="15" t="s">
        <v>11087</v>
      </c>
      <c r="V1208" s="15" t="s">
        <v>11088</v>
      </c>
      <c r="W1208" s="15" t="s">
        <v>11089</v>
      </c>
      <c r="X1208" s="18" t="s">
        <v>11090</v>
      </c>
      <c r="Y1208" s="15" t="s">
        <v>11008</v>
      </c>
      <c r="Z1208" s="17">
        <v>2</v>
      </c>
      <c r="AA1208" s="17">
        <v>1</v>
      </c>
      <c r="AB1208" s="16"/>
      <c r="AC1208" s="16"/>
      <c r="AD1208" s="16"/>
      <c r="AE1208" s="16"/>
      <c r="AF1208" s="15" t="s">
        <v>995</v>
      </c>
      <c r="AG1208" s="16" t="b">
        <v>0</v>
      </c>
      <c r="AH1208" s="15" t="s">
        <v>995</v>
      </c>
      <c r="AI1208" s="15" t="s">
        <v>995</v>
      </c>
      <c r="AJ1208" s="15" t="s">
        <v>995</v>
      </c>
      <c r="AK1208" s="16" t="b">
        <v>0</v>
      </c>
      <c r="AL1208" s="16" t="b">
        <v>0</v>
      </c>
      <c r="AM1208" s="16"/>
      <c r="AN1208" s="15" t="s">
        <v>1029</v>
      </c>
      <c r="AO1208" s="15" t="s">
        <v>1030</v>
      </c>
      <c r="AP1208" s="15" t="s">
        <v>1007</v>
      </c>
      <c r="AQ1208" s="15" t="s">
        <v>1008</v>
      </c>
      <c r="AR1208" s="16"/>
    </row>
    <row r="1209" spans="1:44" ht="15.5" x14ac:dyDescent="0.35">
      <c r="A1209" s="15" t="s">
        <v>11091</v>
      </c>
      <c r="B1209" s="15" t="s">
        <v>11092</v>
      </c>
      <c r="C1209" s="15" t="s">
        <v>11093</v>
      </c>
      <c r="D1209" s="17">
        <v>0.18382541699999999</v>
      </c>
      <c r="E1209" s="17">
        <v>35</v>
      </c>
      <c r="F1209" s="17">
        <v>9</v>
      </c>
      <c r="G1209" s="15" t="s">
        <v>1615</v>
      </c>
      <c r="H1209" s="15" t="s">
        <v>6510</v>
      </c>
      <c r="I1209" s="15" t="s">
        <v>995</v>
      </c>
      <c r="J1209" s="15" t="s">
        <v>995</v>
      </c>
      <c r="K1209" s="15" t="s">
        <v>996</v>
      </c>
      <c r="L1209" s="15" t="s">
        <v>995</v>
      </c>
      <c r="M1209" s="15" t="s">
        <v>997</v>
      </c>
      <c r="N1209" s="15" t="s">
        <v>11094</v>
      </c>
      <c r="O1209" s="15" t="s">
        <v>908</v>
      </c>
      <c r="P1209" s="15" t="s">
        <v>538</v>
      </c>
      <c r="Q1209" s="15" t="s">
        <v>537</v>
      </c>
      <c r="R1209" s="15" t="s">
        <v>11095</v>
      </c>
      <c r="S1209" s="15" t="s">
        <v>11096</v>
      </c>
      <c r="T1209" s="15" t="s">
        <v>1786</v>
      </c>
      <c r="U1209" s="15" t="s">
        <v>11097</v>
      </c>
      <c r="V1209" s="15" t="s">
        <v>11098</v>
      </c>
      <c r="W1209" s="15" t="s">
        <v>995</v>
      </c>
      <c r="X1209" s="18" t="s">
        <v>11099</v>
      </c>
      <c r="Y1209" s="15" t="s">
        <v>11008</v>
      </c>
      <c r="Z1209" s="17">
        <v>0</v>
      </c>
      <c r="AA1209" s="17">
        <v>1</v>
      </c>
      <c r="AB1209" s="16"/>
      <c r="AC1209" s="16"/>
      <c r="AD1209" s="16"/>
      <c r="AE1209" s="16"/>
      <c r="AF1209" s="15" t="s">
        <v>995</v>
      </c>
      <c r="AG1209" s="16" t="b">
        <v>0</v>
      </c>
      <c r="AH1209" s="15" t="s">
        <v>995</v>
      </c>
      <c r="AI1209" s="15" t="s">
        <v>995</v>
      </c>
      <c r="AJ1209" s="15" t="s">
        <v>995</v>
      </c>
      <c r="AK1209" s="16" t="b">
        <v>0</v>
      </c>
      <c r="AL1209" s="16" t="b">
        <v>0</v>
      </c>
      <c r="AM1209" s="16"/>
      <c r="AN1209" s="15" t="s">
        <v>11018</v>
      </c>
      <c r="AO1209" s="15" t="s">
        <v>1057</v>
      </c>
      <c r="AP1209" s="15" t="s">
        <v>4021</v>
      </c>
      <c r="AQ1209" s="15" t="s">
        <v>1008</v>
      </c>
      <c r="AR1209" s="16"/>
    </row>
    <row r="1210" spans="1:44" ht="15.5" x14ac:dyDescent="0.35">
      <c r="A1210" s="15" t="s">
        <v>11100</v>
      </c>
      <c r="B1210" s="15" t="s">
        <v>11101</v>
      </c>
      <c r="C1210" s="15" t="s">
        <v>11102</v>
      </c>
      <c r="D1210" s="17">
        <v>0.18382541699999999</v>
      </c>
      <c r="E1210" s="17">
        <v>62</v>
      </c>
      <c r="F1210" s="17">
        <v>10</v>
      </c>
      <c r="G1210" s="15" t="s">
        <v>1667</v>
      </c>
      <c r="H1210" s="15" t="s">
        <v>995</v>
      </c>
      <c r="I1210" s="15" t="s">
        <v>995</v>
      </c>
      <c r="J1210" s="15" t="s">
        <v>995</v>
      </c>
      <c r="K1210" s="15" t="s">
        <v>996</v>
      </c>
      <c r="L1210" s="15" t="s">
        <v>995</v>
      </c>
      <c r="M1210" s="15" t="s">
        <v>997</v>
      </c>
      <c r="N1210" s="15" t="s">
        <v>11103</v>
      </c>
      <c r="O1210" s="15" t="s">
        <v>908</v>
      </c>
      <c r="P1210" s="15" t="s">
        <v>538</v>
      </c>
      <c r="Q1210" s="15" t="s">
        <v>537</v>
      </c>
      <c r="R1210" s="15" t="s">
        <v>11104</v>
      </c>
      <c r="S1210" s="15" t="s">
        <v>11096</v>
      </c>
      <c r="T1210" s="15" t="s">
        <v>1786</v>
      </c>
      <c r="U1210" s="15" t="s">
        <v>11105</v>
      </c>
      <c r="V1210" s="15" t="s">
        <v>11106</v>
      </c>
      <c r="W1210" s="15" t="s">
        <v>995</v>
      </c>
      <c r="X1210" s="18" t="s">
        <v>11107</v>
      </c>
      <c r="Y1210" s="15" t="s">
        <v>11008</v>
      </c>
      <c r="Z1210" s="17">
        <v>0</v>
      </c>
      <c r="AA1210" s="17">
        <v>1</v>
      </c>
      <c r="AB1210" s="16"/>
      <c r="AC1210" s="16"/>
      <c r="AD1210" s="16"/>
      <c r="AE1210" s="16"/>
      <c r="AF1210" s="15" t="s">
        <v>995</v>
      </c>
      <c r="AG1210" s="16" t="b">
        <v>0</v>
      </c>
      <c r="AH1210" s="15" t="s">
        <v>995</v>
      </c>
      <c r="AI1210" s="15" t="s">
        <v>995</v>
      </c>
      <c r="AJ1210" s="15" t="s">
        <v>995</v>
      </c>
      <c r="AK1210" s="16" t="b">
        <v>0</v>
      </c>
      <c r="AL1210" s="16" t="b">
        <v>0</v>
      </c>
      <c r="AM1210" s="16"/>
      <c r="AN1210" s="15" t="s">
        <v>11108</v>
      </c>
      <c r="AO1210" s="15" t="s">
        <v>1057</v>
      </c>
      <c r="AP1210" s="15" t="s">
        <v>1007</v>
      </c>
      <c r="AQ1210" s="15" t="s">
        <v>1008</v>
      </c>
      <c r="AR1210" s="16"/>
    </row>
    <row r="1211" spans="1:44" ht="15.5" x14ac:dyDescent="0.35">
      <c r="A1211" s="15" t="s">
        <v>11109</v>
      </c>
      <c r="B1211" s="15" t="s">
        <v>11110</v>
      </c>
      <c r="C1211" s="15" t="s">
        <v>11111</v>
      </c>
      <c r="D1211" s="17">
        <v>0.18382541699999999</v>
      </c>
      <c r="E1211" s="17">
        <v>35</v>
      </c>
      <c r="F1211" s="17">
        <v>9</v>
      </c>
      <c r="G1211" s="15" t="s">
        <v>1615</v>
      </c>
      <c r="H1211" s="15" t="s">
        <v>11112</v>
      </c>
      <c r="I1211" s="15" t="s">
        <v>995</v>
      </c>
      <c r="J1211" s="15" t="s">
        <v>11091</v>
      </c>
      <c r="K1211" s="15" t="s">
        <v>11092</v>
      </c>
      <c r="L1211" s="15" t="s">
        <v>995</v>
      </c>
      <c r="M1211" s="15" t="s">
        <v>997</v>
      </c>
      <c r="N1211" s="15" t="s">
        <v>11113</v>
      </c>
      <c r="O1211" s="15" t="s">
        <v>908</v>
      </c>
      <c r="P1211" s="15" t="s">
        <v>538</v>
      </c>
      <c r="Q1211" s="15" t="s">
        <v>537</v>
      </c>
      <c r="R1211" s="15" t="s">
        <v>11095</v>
      </c>
      <c r="S1211" s="15" t="s">
        <v>11096</v>
      </c>
      <c r="T1211" s="15" t="s">
        <v>1786</v>
      </c>
      <c r="U1211" s="15" t="s">
        <v>11097</v>
      </c>
      <c r="V1211" s="15" t="s">
        <v>11114</v>
      </c>
      <c r="W1211" s="15" t="s">
        <v>995</v>
      </c>
      <c r="X1211" s="18" t="s">
        <v>11115</v>
      </c>
      <c r="Y1211" s="15" t="s">
        <v>11008</v>
      </c>
      <c r="Z1211" s="17">
        <v>0</v>
      </c>
      <c r="AA1211" s="17">
        <v>1</v>
      </c>
      <c r="AB1211" s="16"/>
      <c r="AC1211" s="16"/>
      <c r="AD1211" s="16"/>
      <c r="AE1211" s="16"/>
      <c r="AF1211" s="15" t="s">
        <v>995</v>
      </c>
      <c r="AG1211" s="16" t="b">
        <v>0</v>
      </c>
      <c r="AH1211" s="15" t="s">
        <v>995</v>
      </c>
      <c r="AI1211" s="15" t="s">
        <v>995</v>
      </c>
      <c r="AJ1211" s="15" t="s">
        <v>995</v>
      </c>
      <c r="AK1211" s="16" t="b">
        <v>0</v>
      </c>
      <c r="AL1211" s="16" t="b">
        <v>0</v>
      </c>
      <c r="AM1211" s="16"/>
      <c r="AN1211" s="15" t="s">
        <v>11116</v>
      </c>
      <c r="AO1211" s="15" t="s">
        <v>1057</v>
      </c>
      <c r="AP1211" s="15" t="s">
        <v>4021</v>
      </c>
      <c r="AQ1211" s="15" t="s">
        <v>1008</v>
      </c>
      <c r="AR1211" s="16"/>
    </row>
    <row r="1212" spans="1:44" ht="15.5" x14ac:dyDescent="0.35">
      <c r="A1212" s="15" t="s">
        <v>11117</v>
      </c>
      <c r="B1212" s="15" t="s">
        <v>11118</v>
      </c>
      <c r="C1212" s="15" t="s">
        <v>11119</v>
      </c>
      <c r="D1212" s="17">
        <v>0.47137355600000003</v>
      </c>
      <c r="E1212" s="17">
        <v>24</v>
      </c>
      <c r="F1212" s="17">
        <v>7</v>
      </c>
      <c r="G1212" s="15" t="s">
        <v>75</v>
      </c>
      <c r="H1212" s="15" t="s">
        <v>995</v>
      </c>
      <c r="I1212" s="15" t="s">
        <v>11120</v>
      </c>
      <c r="J1212" s="15" t="s">
        <v>995</v>
      </c>
      <c r="K1212" s="15" t="s">
        <v>996</v>
      </c>
      <c r="L1212" s="15" t="s">
        <v>995</v>
      </c>
      <c r="M1212" s="15" t="s">
        <v>997</v>
      </c>
      <c r="N1212" s="15" t="s">
        <v>11121</v>
      </c>
      <c r="O1212" s="15" t="s">
        <v>908</v>
      </c>
      <c r="P1212" s="15" t="s">
        <v>538</v>
      </c>
      <c r="Q1212" s="15" t="s">
        <v>537</v>
      </c>
      <c r="R1212" s="15" t="s">
        <v>11122</v>
      </c>
      <c r="S1212" s="15" t="s">
        <v>11123</v>
      </c>
      <c r="T1212" s="15" t="s">
        <v>1786</v>
      </c>
      <c r="U1212" s="15" t="s">
        <v>11124</v>
      </c>
      <c r="V1212" s="15" t="s">
        <v>11125</v>
      </c>
      <c r="W1212" s="15" t="s">
        <v>995</v>
      </c>
      <c r="X1212" s="18" t="s">
        <v>11126</v>
      </c>
      <c r="Y1212" s="15" t="s">
        <v>11008</v>
      </c>
      <c r="Z1212" s="17">
        <v>1</v>
      </c>
      <c r="AA1212" s="17">
        <v>1</v>
      </c>
      <c r="AB1212" s="16"/>
      <c r="AC1212" s="17">
        <v>6143</v>
      </c>
      <c r="AD1212" s="16"/>
      <c r="AE1212" s="16"/>
      <c r="AF1212" s="15" t="s">
        <v>995</v>
      </c>
      <c r="AG1212" s="16" t="b">
        <v>0</v>
      </c>
      <c r="AH1212" s="15" t="s">
        <v>8243</v>
      </c>
      <c r="AI1212" s="15" t="s">
        <v>995</v>
      </c>
      <c r="AJ1212" s="15" t="s">
        <v>995</v>
      </c>
      <c r="AK1212" s="16" t="b">
        <v>0</v>
      </c>
      <c r="AL1212" s="16" t="b">
        <v>0</v>
      </c>
      <c r="AM1212" s="15" t="s">
        <v>1042</v>
      </c>
      <c r="AN1212" s="15" t="s">
        <v>11127</v>
      </c>
      <c r="AO1212" s="15" t="s">
        <v>997</v>
      </c>
      <c r="AP1212" s="15" t="s">
        <v>9995</v>
      </c>
      <c r="AQ1212" s="15" t="s">
        <v>1008</v>
      </c>
      <c r="AR1212" s="16"/>
    </row>
    <row r="1213" spans="1:44" ht="15.5" x14ac:dyDescent="0.35">
      <c r="A1213" s="15" t="s">
        <v>11128</v>
      </c>
      <c r="B1213" s="15" t="s">
        <v>11129</v>
      </c>
      <c r="C1213" s="15" t="s">
        <v>11130</v>
      </c>
      <c r="D1213" s="16"/>
      <c r="E1213" s="16"/>
      <c r="F1213" s="16"/>
      <c r="G1213" s="15" t="s">
        <v>1061</v>
      </c>
      <c r="H1213" s="15" t="s">
        <v>11131</v>
      </c>
      <c r="I1213" s="15" t="s">
        <v>995</v>
      </c>
      <c r="J1213" s="15" t="s">
        <v>995</v>
      </c>
      <c r="K1213" s="15" t="s">
        <v>996</v>
      </c>
      <c r="L1213" s="15" t="s">
        <v>995</v>
      </c>
      <c r="M1213" s="15" t="s">
        <v>1008</v>
      </c>
      <c r="N1213" s="15" t="s">
        <v>11132</v>
      </c>
      <c r="O1213" s="15" t="s">
        <v>908</v>
      </c>
      <c r="P1213" s="15" t="s">
        <v>538</v>
      </c>
      <c r="Q1213" s="15" t="s">
        <v>537</v>
      </c>
      <c r="R1213" s="15" t="s">
        <v>11122</v>
      </c>
      <c r="S1213" s="15" t="s">
        <v>11123</v>
      </c>
      <c r="T1213" s="15" t="s">
        <v>1786</v>
      </c>
      <c r="U1213" s="15" t="s">
        <v>995</v>
      </c>
      <c r="V1213" s="15" t="s">
        <v>995</v>
      </c>
      <c r="W1213" s="15" t="s">
        <v>995</v>
      </c>
      <c r="X1213" s="18" t="s">
        <v>11133</v>
      </c>
      <c r="Y1213" s="15" t="s">
        <v>11008</v>
      </c>
      <c r="Z1213" s="17">
        <v>0</v>
      </c>
      <c r="AA1213" s="17">
        <v>1</v>
      </c>
      <c r="AB1213" s="16"/>
      <c r="AC1213" s="17">
        <v>100</v>
      </c>
      <c r="AD1213" s="16"/>
      <c r="AE1213" s="16"/>
      <c r="AF1213" s="15" t="s">
        <v>995</v>
      </c>
      <c r="AG1213" s="16" t="b">
        <v>0</v>
      </c>
      <c r="AH1213" s="15" t="s">
        <v>995</v>
      </c>
      <c r="AI1213" s="15" t="s">
        <v>995</v>
      </c>
      <c r="AJ1213" s="15" t="s">
        <v>995</v>
      </c>
      <c r="AK1213" s="16" t="b">
        <v>0</v>
      </c>
      <c r="AL1213" s="16" t="b">
        <v>0</v>
      </c>
      <c r="AM1213" s="15" t="s">
        <v>1042</v>
      </c>
      <c r="AN1213" s="15" t="s">
        <v>1673</v>
      </c>
      <c r="AO1213" s="15" t="s">
        <v>1008</v>
      </c>
      <c r="AP1213" s="15" t="s">
        <v>9995</v>
      </c>
      <c r="AQ1213" s="15" t="s">
        <v>1008</v>
      </c>
      <c r="AR1213" s="16"/>
    </row>
    <row r="1214" spans="1:44" ht="15.5" x14ac:dyDescent="0.35">
      <c r="A1214" s="15" t="s">
        <v>11134</v>
      </c>
      <c r="B1214" s="15" t="s">
        <v>11135</v>
      </c>
      <c r="C1214" s="15" t="s">
        <v>11136</v>
      </c>
      <c r="D1214" s="17">
        <v>0.41014120700000001</v>
      </c>
      <c r="E1214" s="17">
        <v>45</v>
      </c>
      <c r="F1214" s="17">
        <v>9</v>
      </c>
      <c r="G1214" s="15" t="s">
        <v>1615</v>
      </c>
      <c r="H1214" s="15" t="s">
        <v>6510</v>
      </c>
      <c r="I1214" s="15" t="s">
        <v>995</v>
      </c>
      <c r="J1214" s="15" t="s">
        <v>11137</v>
      </c>
      <c r="K1214" s="15" t="s">
        <v>11138</v>
      </c>
      <c r="L1214" s="15" t="s">
        <v>995</v>
      </c>
      <c r="M1214" s="15" t="s">
        <v>997</v>
      </c>
      <c r="N1214" s="15" t="s">
        <v>11139</v>
      </c>
      <c r="O1214" s="15" t="s">
        <v>909</v>
      </c>
      <c r="P1214" s="15" t="s">
        <v>538</v>
      </c>
      <c r="Q1214" s="15" t="s">
        <v>537</v>
      </c>
      <c r="R1214" s="15" t="s">
        <v>909</v>
      </c>
      <c r="S1214" s="15" t="s">
        <v>11140</v>
      </c>
      <c r="T1214" s="15" t="s">
        <v>1786</v>
      </c>
      <c r="U1214" s="15" t="s">
        <v>11141</v>
      </c>
      <c r="V1214" s="15" t="s">
        <v>11142</v>
      </c>
      <c r="W1214" s="15" t="s">
        <v>995</v>
      </c>
      <c r="X1214" s="18" t="s">
        <v>11143</v>
      </c>
      <c r="Y1214" s="15" t="s">
        <v>11008</v>
      </c>
      <c r="Z1214" s="17">
        <v>0</v>
      </c>
      <c r="AA1214" s="17">
        <v>1</v>
      </c>
      <c r="AB1214" s="16"/>
      <c r="AC1214" s="16"/>
      <c r="AD1214" s="16"/>
      <c r="AE1214" s="16"/>
      <c r="AF1214" s="15" t="s">
        <v>995</v>
      </c>
      <c r="AG1214" s="16" t="b">
        <v>0</v>
      </c>
      <c r="AH1214" s="15" t="s">
        <v>995</v>
      </c>
      <c r="AI1214" s="15" t="s">
        <v>995</v>
      </c>
      <c r="AJ1214" s="15" t="s">
        <v>995</v>
      </c>
      <c r="AK1214" s="16" t="b">
        <v>0</v>
      </c>
      <c r="AL1214" s="16" t="b">
        <v>0</v>
      </c>
      <c r="AM1214" s="16"/>
      <c r="AN1214" s="15" t="s">
        <v>11018</v>
      </c>
      <c r="AO1214" s="15" t="s">
        <v>1057</v>
      </c>
      <c r="AP1214" s="15" t="s">
        <v>4021</v>
      </c>
      <c r="AQ1214" s="15" t="s">
        <v>1008</v>
      </c>
      <c r="AR1214" s="16"/>
    </row>
    <row r="1215" spans="1:44" ht="15.5" x14ac:dyDescent="0.35">
      <c r="A1215" s="15" t="s">
        <v>11137</v>
      </c>
      <c r="B1215" s="15" t="s">
        <v>11138</v>
      </c>
      <c r="C1215" s="15" t="s">
        <v>11144</v>
      </c>
      <c r="D1215" s="17">
        <v>0.36315789500000001</v>
      </c>
      <c r="E1215" s="17">
        <v>39</v>
      </c>
      <c r="F1215" s="17">
        <v>9</v>
      </c>
      <c r="G1215" s="15" t="s">
        <v>1615</v>
      </c>
      <c r="H1215" s="15" t="s">
        <v>995</v>
      </c>
      <c r="I1215" s="15" t="s">
        <v>995</v>
      </c>
      <c r="J1215" s="15" t="s">
        <v>995</v>
      </c>
      <c r="K1215" s="15" t="s">
        <v>996</v>
      </c>
      <c r="L1215" s="15" t="s">
        <v>995</v>
      </c>
      <c r="M1215" s="15" t="s">
        <v>997</v>
      </c>
      <c r="N1215" s="15" t="s">
        <v>11145</v>
      </c>
      <c r="O1215" s="15" t="s">
        <v>909</v>
      </c>
      <c r="P1215" s="15" t="s">
        <v>538</v>
      </c>
      <c r="Q1215" s="15" t="s">
        <v>537</v>
      </c>
      <c r="R1215" s="15" t="s">
        <v>909</v>
      </c>
      <c r="S1215" s="15" t="s">
        <v>11140</v>
      </c>
      <c r="T1215" s="15" t="s">
        <v>1786</v>
      </c>
      <c r="U1215" s="15" t="s">
        <v>11146</v>
      </c>
      <c r="V1215" s="15" t="s">
        <v>11147</v>
      </c>
      <c r="W1215" s="15" t="s">
        <v>995</v>
      </c>
      <c r="X1215" s="18" t="s">
        <v>11148</v>
      </c>
      <c r="Y1215" s="15" t="s">
        <v>11008</v>
      </c>
      <c r="Z1215" s="17">
        <v>0</v>
      </c>
      <c r="AA1215" s="17">
        <v>1</v>
      </c>
      <c r="AB1215" s="16"/>
      <c r="AC1215" s="16"/>
      <c r="AD1215" s="16"/>
      <c r="AE1215" s="16"/>
      <c r="AF1215" s="15" t="s">
        <v>995</v>
      </c>
      <c r="AG1215" s="16" t="b">
        <v>0</v>
      </c>
      <c r="AH1215" s="15" t="s">
        <v>995</v>
      </c>
      <c r="AI1215" s="15" t="s">
        <v>995</v>
      </c>
      <c r="AJ1215" s="15" t="s">
        <v>995</v>
      </c>
      <c r="AK1215" s="16" t="b">
        <v>0</v>
      </c>
      <c r="AL1215" s="16" t="b">
        <v>0</v>
      </c>
      <c r="AM1215" s="16"/>
      <c r="AN1215" s="15" t="s">
        <v>11018</v>
      </c>
      <c r="AO1215" s="15" t="s">
        <v>1057</v>
      </c>
      <c r="AP1215" s="15" t="s">
        <v>1007</v>
      </c>
      <c r="AQ1215" s="15" t="s">
        <v>1008</v>
      </c>
      <c r="AR1215" s="16"/>
    </row>
    <row r="1216" spans="1:44" ht="15.5" x14ac:dyDescent="0.35">
      <c r="A1216" s="15" t="s">
        <v>11149</v>
      </c>
      <c r="B1216" s="15" t="s">
        <v>11150</v>
      </c>
      <c r="C1216" s="15" t="s">
        <v>11151</v>
      </c>
      <c r="D1216" s="17">
        <v>0.97843389000000003</v>
      </c>
      <c r="E1216" s="17">
        <v>2</v>
      </c>
      <c r="F1216" s="17">
        <v>1</v>
      </c>
      <c r="G1216" s="15" t="s">
        <v>994</v>
      </c>
      <c r="H1216" s="15" t="s">
        <v>995</v>
      </c>
      <c r="I1216" s="15" t="s">
        <v>995</v>
      </c>
      <c r="J1216" s="15" t="s">
        <v>995</v>
      </c>
      <c r="K1216" s="15" t="s">
        <v>996</v>
      </c>
      <c r="L1216" s="15" t="s">
        <v>995</v>
      </c>
      <c r="M1216" s="15" t="s">
        <v>997</v>
      </c>
      <c r="N1216" s="15" t="s">
        <v>11152</v>
      </c>
      <c r="O1216" s="15" t="s">
        <v>910</v>
      </c>
      <c r="P1216" s="15" t="s">
        <v>538</v>
      </c>
      <c r="Q1216" s="15" t="s">
        <v>537</v>
      </c>
      <c r="R1216" s="15" t="s">
        <v>11153</v>
      </c>
      <c r="S1216" s="15" t="s">
        <v>11154</v>
      </c>
      <c r="T1216" s="15" t="s">
        <v>1001</v>
      </c>
      <c r="U1216" s="15" t="s">
        <v>11155</v>
      </c>
      <c r="V1216" s="15" t="s">
        <v>11156</v>
      </c>
      <c r="W1216" s="15" t="s">
        <v>995</v>
      </c>
      <c r="X1216" s="18" t="s">
        <v>11157</v>
      </c>
      <c r="Y1216" s="15" t="s">
        <v>9624</v>
      </c>
      <c r="Z1216" s="17">
        <v>0</v>
      </c>
      <c r="AA1216" s="17">
        <v>1</v>
      </c>
      <c r="AB1216" s="16"/>
      <c r="AC1216" s="16"/>
      <c r="AD1216" s="16"/>
      <c r="AE1216" s="16"/>
      <c r="AF1216" s="15" t="s">
        <v>995</v>
      </c>
      <c r="AG1216" s="16" t="b">
        <v>0</v>
      </c>
      <c r="AH1216" s="15" t="s">
        <v>995</v>
      </c>
      <c r="AI1216" s="15" t="s">
        <v>995</v>
      </c>
      <c r="AJ1216" s="15" t="s">
        <v>995</v>
      </c>
      <c r="AK1216" s="16" t="b">
        <v>0</v>
      </c>
      <c r="AL1216" s="16" t="b">
        <v>0</v>
      </c>
      <c r="AM1216" s="16"/>
      <c r="AN1216" s="15" t="s">
        <v>4180</v>
      </c>
      <c r="AO1216" s="15" t="s">
        <v>1057</v>
      </c>
      <c r="AP1216" s="15" t="s">
        <v>1007</v>
      </c>
      <c r="AQ1216" s="15" t="s">
        <v>1008</v>
      </c>
      <c r="AR1216" s="16"/>
    </row>
    <row r="1217" spans="1:44" ht="15.5" x14ac:dyDescent="0.35">
      <c r="A1217" s="15" t="s">
        <v>11158</v>
      </c>
      <c r="B1217" s="15" t="s">
        <v>11159</v>
      </c>
      <c r="C1217" s="15" t="s">
        <v>11160</v>
      </c>
      <c r="D1217" s="17">
        <v>0.54069319599999999</v>
      </c>
      <c r="E1217" s="17">
        <v>16</v>
      </c>
      <c r="F1217" s="17">
        <v>6</v>
      </c>
      <c r="G1217" s="15" t="s">
        <v>1667</v>
      </c>
      <c r="H1217" s="15" t="s">
        <v>995</v>
      </c>
      <c r="I1217" s="15" t="s">
        <v>995</v>
      </c>
      <c r="J1217" s="15" t="s">
        <v>995</v>
      </c>
      <c r="K1217" s="15" t="s">
        <v>996</v>
      </c>
      <c r="L1217" s="15" t="s">
        <v>995</v>
      </c>
      <c r="M1217" s="15" t="s">
        <v>997</v>
      </c>
      <c r="N1217" s="15" t="s">
        <v>11161</v>
      </c>
      <c r="O1217" s="15" t="s">
        <v>910</v>
      </c>
      <c r="P1217" s="15" t="s">
        <v>538</v>
      </c>
      <c r="Q1217" s="15" t="s">
        <v>537</v>
      </c>
      <c r="R1217" s="15" t="s">
        <v>3589</v>
      </c>
      <c r="S1217" s="15" t="s">
        <v>11162</v>
      </c>
      <c r="T1217" s="15" t="s">
        <v>1001</v>
      </c>
      <c r="U1217" s="15" t="s">
        <v>11163</v>
      </c>
      <c r="V1217" s="15" t="s">
        <v>11164</v>
      </c>
      <c r="W1217" s="15" t="s">
        <v>995</v>
      </c>
      <c r="X1217" s="18" t="s">
        <v>11165</v>
      </c>
      <c r="Y1217" s="15" t="s">
        <v>9624</v>
      </c>
      <c r="Z1217" s="17">
        <v>0</v>
      </c>
      <c r="AA1217" s="17">
        <v>1</v>
      </c>
      <c r="AB1217" s="16"/>
      <c r="AC1217" s="16"/>
      <c r="AD1217" s="16"/>
      <c r="AE1217" s="16"/>
      <c r="AF1217" s="15" t="s">
        <v>995</v>
      </c>
      <c r="AG1217" s="16" t="b">
        <v>0</v>
      </c>
      <c r="AH1217" s="15" t="s">
        <v>995</v>
      </c>
      <c r="AI1217" s="15" t="s">
        <v>995</v>
      </c>
      <c r="AJ1217" s="15" t="s">
        <v>995</v>
      </c>
      <c r="AK1217" s="16" t="b">
        <v>0</v>
      </c>
      <c r="AL1217" s="16" t="b">
        <v>0</v>
      </c>
      <c r="AM1217" s="15" t="s">
        <v>1042</v>
      </c>
      <c r="AN1217" s="15" t="s">
        <v>3207</v>
      </c>
      <c r="AO1217" s="15" t="s">
        <v>997</v>
      </c>
      <c r="AP1217" s="15" t="s">
        <v>1007</v>
      </c>
      <c r="AQ1217" s="15" t="s">
        <v>1008</v>
      </c>
      <c r="AR1217" s="16"/>
    </row>
    <row r="1218" spans="1:44" ht="15.5" x14ac:dyDescent="0.35">
      <c r="A1218" s="15" t="s">
        <v>11166</v>
      </c>
      <c r="B1218" s="15" t="s">
        <v>11167</v>
      </c>
      <c r="C1218" s="15" t="s">
        <v>11168</v>
      </c>
      <c r="D1218" s="17">
        <v>0.792169448</v>
      </c>
      <c r="E1218" s="17">
        <v>30</v>
      </c>
      <c r="F1218" s="17">
        <v>8</v>
      </c>
      <c r="G1218" s="15" t="s">
        <v>994</v>
      </c>
      <c r="H1218" s="15" t="s">
        <v>995</v>
      </c>
      <c r="I1218" s="15" t="s">
        <v>995</v>
      </c>
      <c r="J1218" s="15" t="s">
        <v>995</v>
      </c>
      <c r="K1218" s="15" t="s">
        <v>996</v>
      </c>
      <c r="L1218" s="15" t="s">
        <v>995</v>
      </c>
      <c r="M1218" s="15" t="s">
        <v>997</v>
      </c>
      <c r="N1218" s="15" t="s">
        <v>11169</v>
      </c>
      <c r="O1218" s="15" t="s">
        <v>910</v>
      </c>
      <c r="P1218" s="15" t="s">
        <v>538</v>
      </c>
      <c r="Q1218" s="15" t="s">
        <v>537</v>
      </c>
      <c r="R1218" s="15" t="s">
        <v>8799</v>
      </c>
      <c r="S1218" s="15" t="s">
        <v>11170</v>
      </c>
      <c r="T1218" s="15" t="s">
        <v>1001</v>
      </c>
      <c r="U1218" s="15" t="s">
        <v>11171</v>
      </c>
      <c r="V1218" s="15" t="s">
        <v>11172</v>
      </c>
      <c r="W1218" s="15" t="s">
        <v>995</v>
      </c>
      <c r="X1218" s="18" t="s">
        <v>11173</v>
      </c>
      <c r="Y1218" s="15" t="s">
        <v>9624</v>
      </c>
      <c r="Z1218" s="17">
        <v>0</v>
      </c>
      <c r="AA1218" s="17">
        <v>1</v>
      </c>
      <c r="AB1218" s="16"/>
      <c r="AC1218" s="16"/>
      <c r="AD1218" s="16"/>
      <c r="AE1218" s="16"/>
      <c r="AF1218" s="15" t="s">
        <v>995</v>
      </c>
      <c r="AG1218" s="16" t="b">
        <v>0</v>
      </c>
      <c r="AH1218" s="15" t="s">
        <v>995</v>
      </c>
      <c r="AI1218" s="15" t="s">
        <v>995</v>
      </c>
      <c r="AJ1218" s="15" t="s">
        <v>995</v>
      </c>
      <c r="AK1218" s="16" t="b">
        <v>0</v>
      </c>
      <c r="AL1218" s="16" t="b">
        <v>0</v>
      </c>
      <c r="AM1218" s="15" t="s">
        <v>1042</v>
      </c>
      <c r="AN1218" s="15" t="s">
        <v>2055</v>
      </c>
      <c r="AO1218" s="15" t="s">
        <v>1094</v>
      </c>
      <c r="AP1218" s="15" t="s">
        <v>1007</v>
      </c>
      <c r="AQ1218" s="15" t="s">
        <v>1008</v>
      </c>
      <c r="AR1218" s="16"/>
    </row>
    <row r="1219" spans="1:44" ht="15.5" x14ac:dyDescent="0.35">
      <c r="A1219" s="15" t="s">
        <v>11174</v>
      </c>
      <c r="B1219" s="15" t="s">
        <v>11175</v>
      </c>
      <c r="C1219" s="15" t="s">
        <v>11176</v>
      </c>
      <c r="D1219" s="17">
        <v>0.54159178399999997</v>
      </c>
      <c r="E1219" s="17">
        <v>18</v>
      </c>
      <c r="F1219" s="17">
        <v>6</v>
      </c>
      <c r="G1219" s="15" t="s">
        <v>1034</v>
      </c>
      <c r="H1219" s="15" t="s">
        <v>995</v>
      </c>
      <c r="I1219" s="15" t="s">
        <v>995</v>
      </c>
      <c r="J1219" s="15" t="s">
        <v>995</v>
      </c>
      <c r="K1219" s="15" t="s">
        <v>996</v>
      </c>
      <c r="L1219" s="15" t="s">
        <v>995</v>
      </c>
      <c r="M1219" s="15" t="s">
        <v>997</v>
      </c>
      <c r="N1219" s="15" t="s">
        <v>11177</v>
      </c>
      <c r="O1219" s="15" t="s">
        <v>910</v>
      </c>
      <c r="P1219" s="15" t="s">
        <v>538</v>
      </c>
      <c r="Q1219" s="15" t="s">
        <v>537</v>
      </c>
      <c r="R1219" s="15" t="s">
        <v>8799</v>
      </c>
      <c r="S1219" s="15" t="s">
        <v>11170</v>
      </c>
      <c r="T1219" s="15" t="s">
        <v>1001</v>
      </c>
      <c r="U1219" s="15" t="s">
        <v>11178</v>
      </c>
      <c r="V1219" s="15" t="s">
        <v>11179</v>
      </c>
      <c r="W1219" s="15" t="s">
        <v>995</v>
      </c>
      <c r="X1219" s="18" t="s">
        <v>11180</v>
      </c>
      <c r="Y1219" s="15" t="s">
        <v>9624</v>
      </c>
      <c r="Z1219" s="17">
        <v>0</v>
      </c>
      <c r="AA1219" s="17">
        <v>1</v>
      </c>
      <c r="AB1219" s="16"/>
      <c r="AC1219" s="16"/>
      <c r="AD1219" s="16"/>
      <c r="AE1219" s="16"/>
      <c r="AF1219" s="15" t="s">
        <v>995</v>
      </c>
      <c r="AG1219" s="16" t="b">
        <v>0</v>
      </c>
      <c r="AH1219" s="15" t="s">
        <v>995</v>
      </c>
      <c r="AI1219" s="15" t="s">
        <v>995</v>
      </c>
      <c r="AJ1219" s="15" t="s">
        <v>995</v>
      </c>
      <c r="AK1219" s="16" t="b">
        <v>0</v>
      </c>
      <c r="AL1219" s="16" t="b">
        <v>0</v>
      </c>
      <c r="AM1219" s="16"/>
      <c r="AN1219" s="15" t="s">
        <v>5602</v>
      </c>
      <c r="AO1219" s="15" t="s">
        <v>1067</v>
      </c>
      <c r="AP1219" s="15" t="s">
        <v>1007</v>
      </c>
      <c r="AQ1219" s="15" t="s">
        <v>1008</v>
      </c>
      <c r="AR1219" s="16"/>
    </row>
    <row r="1220" spans="1:44" ht="15.5" x14ac:dyDescent="0.35">
      <c r="A1220" s="15" t="s">
        <v>11181</v>
      </c>
      <c r="B1220" s="15" t="s">
        <v>11182</v>
      </c>
      <c r="C1220" s="15" t="s">
        <v>11183</v>
      </c>
      <c r="D1220" s="17">
        <v>0.693709884</v>
      </c>
      <c r="E1220" s="17">
        <v>30</v>
      </c>
      <c r="F1220" s="17">
        <v>8</v>
      </c>
      <c r="G1220" s="15" t="s">
        <v>1034</v>
      </c>
      <c r="H1220" s="15" t="s">
        <v>5440</v>
      </c>
      <c r="I1220" s="15" t="s">
        <v>11184</v>
      </c>
      <c r="J1220" s="15" t="s">
        <v>995</v>
      </c>
      <c r="K1220" s="15" t="s">
        <v>996</v>
      </c>
      <c r="L1220" s="15" t="s">
        <v>995</v>
      </c>
      <c r="M1220" s="15" t="s">
        <v>997</v>
      </c>
      <c r="N1220" s="15" t="s">
        <v>11185</v>
      </c>
      <c r="O1220" s="15" t="s">
        <v>910</v>
      </c>
      <c r="P1220" s="15" t="s">
        <v>538</v>
      </c>
      <c r="Q1220" s="15" t="s">
        <v>537</v>
      </c>
      <c r="R1220" s="15" t="s">
        <v>8799</v>
      </c>
      <c r="S1220" s="15" t="s">
        <v>11170</v>
      </c>
      <c r="T1220" s="15" t="s">
        <v>1001</v>
      </c>
      <c r="U1220" s="15" t="s">
        <v>11186</v>
      </c>
      <c r="V1220" s="15" t="s">
        <v>11187</v>
      </c>
      <c r="W1220" s="15" t="s">
        <v>2309</v>
      </c>
      <c r="X1220" s="18" t="s">
        <v>11188</v>
      </c>
      <c r="Y1220" s="15" t="s">
        <v>9624</v>
      </c>
      <c r="Z1220" s="17">
        <v>9</v>
      </c>
      <c r="AA1220" s="17">
        <v>1</v>
      </c>
      <c r="AB1220" s="17">
        <v>20</v>
      </c>
      <c r="AC1220" s="17">
        <v>81468</v>
      </c>
      <c r="AD1220" s="16"/>
      <c r="AE1220" s="16"/>
      <c r="AF1220" s="15" t="s">
        <v>995</v>
      </c>
      <c r="AG1220" s="16" t="b">
        <v>0</v>
      </c>
      <c r="AH1220" s="15" t="s">
        <v>995</v>
      </c>
      <c r="AI1220" s="15" t="s">
        <v>995</v>
      </c>
      <c r="AJ1220" s="15" t="s">
        <v>995</v>
      </c>
      <c r="AK1220" s="16" t="b">
        <v>0</v>
      </c>
      <c r="AL1220" s="16" t="b">
        <v>0</v>
      </c>
      <c r="AM1220" s="16"/>
      <c r="AN1220" s="15" t="s">
        <v>1029</v>
      </c>
      <c r="AO1220" s="15" t="s">
        <v>1030</v>
      </c>
      <c r="AP1220" s="15" t="s">
        <v>4021</v>
      </c>
      <c r="AQ1220" s="15" t="s">
        <v>1008</v>
      </c>
      <c r="AR1220" s="16"/>
    </row>
    <row r="1221" spans="1:44" ht="15.5" x14ac:dyDescent="0.35">
      <c r="A1221" s="15" t="s">
        <v>11189</v>
      </c>
      <c r="B1221" s="15" t="s">
        <v>11190</v>
      </c>
      <c r="C1221" s="15" t="s">
        <v>11191</v>
      </c>
      <c r="D1221" s="17">
        <v>0.693709884</v>
      </c>
      <c r="E1221" s="17">
        <v>26</v>
      </c>
      <c r="F1221" s="17">
        <v>8</v>
      </c>
      <c r="G1221" s="15" t="s">
        <v>14</v>
      </c>
      <c r="H1221" s="15" t="s">
        <v>995</v>
      </c>
      <c r="I1221" s="15" t="s">
        <v>995</v>
      </c>
      <c r="J1221" s="15" t="s">
        <v>995</v>
      </c>
      <c r="K1221" s="15" t="s">
        <v>996</v>
      </c>
      <c r="L1221" s="15" t="s">
        <v>995</v>
      </c>
      <c r="M1221" s="15" t="s">
        <v>1139</v>
      </c>
      <c r="N1221" s="15" t="s">
        <v>11192</v>
      </c>
      <c r="O1221" s="15" t="s">
        <v>910</v>
      </c>
      <c r="P1221" s="15" t="s">
        <v>538</v>
      </c>
      <c r="Q1221" s="15" t="s">
        <v>537</v>
      </c>
      <c r="R1221" s="15" t="s">
        <v>8799</v>
      </c>
      <c r="S1221" s="15" t="s">
        <v>11170</v>
      </c>
      <c r="T1221" s="15" t="s">
        <v>1001</v>
      </c>
      <c r="U1221" s="15" t="s">
        <v>11186</v>
      </c>
      <c r="V1221" s="15" t="s">
        <v>11193</v>
      </c>
      <c r="W1221" s="15" t="s">
        <v>995</v>
      </c>
      <c r="X1221" s="18" t="s">
        <v>11194</v>
      </c>
      <c r="Y1221" s="15" t="s">
        <v>9624</v>
      </c>
      <c r="Z1221" s="17">
        <v>0</v>
      </c>
      <c r="AA1221" s="17">
        <v>1</v>
      </c>
      <c r="AB1221" s="16"/>
      <c r="AC1221" s="16"/>
      <c r="AD1221" s="16"/>
      <c r="AE1221" s="16"/>
      <c r="AF1221" s="15" t="s">
        <v>995</v>
      </c>
      <c r="AG1221" s="16" t="b">
        <v>0</v>
      </c>
      <c r="AH1221" s="15" t="s">
        <v>995</v>
      </c>
      <c r="AI1221" s="15" t="s">
        <v>995</v>
      </c>
      <c r="AJ1221" s="15" t="s">
        <v>995</v>
      </c>
      <c r="AK1221" s="16" t="b">
        <v>0</v>
      </c>
      <c r="AL1221" s="16" t="b">
        <v>0</v>
      </c>
      <c r="AM1221" s="16"/>
      <c r="AN1221" s="15" t="s">
        <v>3840</v>
      </c>
      <c r="AO1221" s="15" t="s">
        <v>1139</v>
      </c>
      <c r="AP1221" s="15" t="s">
        <v>1007</v>
      </c>
      <c r="AQ1221" s="15" t="s">
        <v>1008</v>
      </c>
      <c r="AR1221" s="16"/>
    </row>
    <row r="1222" spans="1:44" ht="15.5" x14ac:dyDescent="0.35">
      <c r="A1222" s="15" t="s">
        <v>11195</v>
      </c>
      <c r="B1222" s="15" t="s">
        <v>11196</v>
      </c>
      <c r="C1222" s="15" t="s">
        <v>11197</v>
      </c>
      <c r="D1222" s="17">
        <v>0.693709884</v>
      </c>
      <c r="E1222" s="17">
        <v>30</v>
      </c>
      <c r="F1222" s="17">
        <v>8</v>
      </c>
      <c r="G1222" s="15" t="s">
        <v>994</v>
      </c>
      <c r="H1222" s="15" t="s">
        <v>995</v>
      </c>
      <c r="I1222" s="15" t="s">
        <v>995</v>
      </c>
      <c r="J1222" s="15" t="s">
        <v>995</v>
      </c>
      <c r="K1222" s="15" t="s">
        <v>996</v>
      </c>
      <c r="L1222" s="15" t="s">
        <v>995</v>
      </c>
      <c r="M1222" s="15" t="s">
        <v>997</v>
      </c>
      <c r="N1222" s="15" t="s">
        <v>11198</v>
      </c>
      <c r="O1222" s="15" t="s">
        <v>910</v>
      </c>
      <c r="P1222" s="15" t="s">
        <v>538</v>
      </c>
      <c r="Q1222" s="15" t="s">
        <v>537</v>
      </c>
      <c r="R1222" s="15" t="s">
        <v>8799</v>
      </c>
      <c r="S1222" s="15" t="s">
        <v>11170</v>
      </c>
      <c r="T1222" s="15" t="s">
        <v>1001</v>
      </c>
      <c r="U1222" s="15" t="s">
        <v>11186</v>
      </c>
      <c r="V1222" s="15" t="s">
        <v>11199</v>
      </c>
      <c r="W1222" s="15" t="s">
        <v>995</v>
      </c>
      <c r="X1222" s="18" t="s">
        <v>11200</v>
      </c>
      <c r="Y1222" s="15" t="s">
        <v>9624</v>
      </c>
      <c r="Z1222" s="17">
        <v>0</v>
      </c>
      <c r="AA1222" s="17">
        <v>1</v>
      </c>
      <c r="AB1222" s="16"/>
      <c r="AC1222" s="16"/>
      <c r="AD1222" s="16"/>
      <c r="AE1222" s="16"/>
      <c r="AF1222" s="15" t="s">
        <v>995</v>
      </c>
      <c r="AG1222" s="16" t="b">
        <v>0</v>
      </c>
      <c r="AH1222" s="15" t="s">
        <v>995</v>
      </c>
      <c r="AI1222" s="15" t="s">
        <v>995</v>
      </c>
      <c r="AJ1222" s="15" t="s">
        <v>995</v>
      </c>
      <c r="AK1222" s="16" t="b">
        <v>0</v>
      </c>
      <c r="AL1222" s="16" t="b">
        <v>0</v>
      </c>
      <c r="AM1222" s="16"/>
      <c r="AN1222" s="15" t="s">
        <v>4053</v>
      </c>
      <c r="AO1222" s="15" t="s">
        <v>1057</v>
      </c>
      <c r="AP1222" s="15" t="s">
        <v>1007</v>
      </c>
      <c r="AQ1222" s="15" t="s">
        <v>1008</v>
      </c>
      <c r="AR1222" s="16"/>
    </row>
    <row r="1223" spans="1:44" ht="15.5" x14ac:dyDescent="0.35">
      <c r="A1223" s="15" t="s">
        <v>11201</v>
      </c>
      <c r="B1223" s="15" t="s">
        <v>11202</v>
      </c>
      <c r="C1223" s="15" t="s">
        <v>11203</v>
      </c>
      <c r="D1223" s="17">
        <v>0.693709884</v>
      </c>
      <c r="E1223" s="17">
        <v>26</v>
      </c>
      <c r="F1223" s="17">
        <v>8</v>
      </c>
      <c r="G1223" s="15" t="s">
        <v>1034</v>
      </c>
      <c r="H1223" s="15" t="s">
        <v>995</v>
      </c>
      <c r="I1223" s="15" t="s">
        <v>11204</v>
      </c>
      <c r="J1223" s="15" t="s">
        <v>995</v>
      </c>
      <c r="K1223" s="15" t="s">
        <v>996</v>
      </c>
      <c r="L1223" s="15" t="s">
        <v>995</v>
      </c>
      <c r="M1223" s="15" t="s">
        <v>997</v>
      </c>
      <c r="N1223" s="15" t="s">
        <v>11205</v>
      </c>
      <c r="O1223" s="15" t="s">
        <v>910</v>
      </c>
      <c r="P1223" s="15" t="s">
        <v>538</v>
      </c>
      <c r="Q1223" s="15" t="s">
        <v>537</v>
      </c>
      <c r="R1223" s="15" t="s">
        <v>8799</v>
      </c>
      <c r="S1223" s="15" t="s">
        <v>11170</v>
      </c>
      <c r="T1223" s="15" t="s">
        <v>1001</v>
      </c>
      <c r="U1223" s="15" t="s">
        <v>11186</v>
      </c>
      <c r="V1223" s="15" t="s">
        <v>11206</v>
      </c>
      <c r="W1223" s="15" t="s">
        <v>995</v>
      </c>
      <c r="X1223" s="18" t="s">
        <v>995</v>
      </c>
      <c r="Y1223" s="15" t="s">
        <v>9624</v>
      </c>
      <c r="Z1223" s="17">
        <v>0</v>
      </c>
      <c r="AA1223" s="17">
        <v>1</v>
      </c>
      <c r="AB1223" s="16"/>
      <c r="AC1223" s="16"/>
      <c r="AD1223" s="16"/>
      <c r="AE1223" s="16"/>
      <c r="AF1223" s="15" t="s">
        <v>995</v>
      </c>
      <c r="AG1223" s="16" t="b">
        <v>0</v>
      </c>
      <c r="AH1223" s="15" t="s">
        <v>995</v>
      </c>
      <c r="AI1223" s="15" t="s">
        <v>995</v>
      </c>
      <c r="AJ1223" s="15" t="s">
        <v>995</v>
      </c>
      <c r="AK1223" s="16" t="b">
        <v>0</v>
      </c>
      <c r="AL1223" s="16" t="b">
        <v>0</v>
      </c>
      <c r="AM1223" s="16"/>
      <c r="AN1223" s="15" t="s">
        <v>2112</v>
      </c>
      <c r="AO1223" s="15" t="s">
        <v>1214</v>
      </c>
      <c r="AP1223" s="15" t="s">
        <v>1007</v>
      </c>
      <c r="AQ1223" s="15" t="s">
        <v>1008</v>
      </c>
      <c r="AR1223" s="16"/>
    </row>
    <row r="1224" spans="1:44" ht="15.5" x14ac:dyDescent="0.35">
      <c r="A1224" s="15" t="s">
        <v>11207</v>
      </c>
      <c r="B1224" s="15" t="s">
        <v>11208</v>
      </c>
      <c r="C1224" s="15" t="s">
        <v>11209</v>
      </c>
      <c r="D1224" s="17">
        <v>0.693709884</v>
      </c>
      <c r="E1224" s="17">
        <v>30</v>
      </c>
      <c r="F1224" s="17">
        <v>8</v>
      </c>
      <c r="G1224" s="15" t="s">
        <v>1667</v>
      </c>
      <c r="H1224" s="15" t="s">
        <v>995</v>
      </c>
      <c r="I1224" s="15" t="s">
        <v>995</v>
      </c>
      <c r="J1224" s="15" t="s">
        <v>995</v>
      </c>
      <c r="K1224" s="15" t="s">
        <v>996</v>
      </c>
      <c r="L1224" s="15" t="s">
        <v>995</v>
      </c>
      <c r="M1224" s="15" t="s">
        <v>997</v>
      </c>
      <c r="N1224" s="15" t="s">
        <v>11210</v>
      </c>
      <c r="O1224" s="15" t="s">
        <v>910</v>
      </c>
      <c r="P1224" s="15" t="s">
        <v>538</v>
      </c>
      <c r="Q1224" s="15" t="s">
        <v>537</v>
      </c>
      <c r="R1224" s="15" t="s">
        <v>8799</v>
      </c>
      <c r="S1224" s="15" t="s">
        <v>11170</v>
      </c>
      <c r="T1224" s="15" t="s">
        <v>1001</v>
      </c>
      <c r="U1224" s="15" t="s">
        <v>11186</v>
      </c>
      <c r="V1224" s="15" t="s">
        <v>11211</v>
      </c>
      <c r="W1224" s="15" t="s">
        <v>995</v>
      </c>
      <c r="X1224" s="18" t="s">
        <v>995</v>
      </c>
      <c r="Y1224" s="15" t="s">
        <v>9624</v>
      </c>
      <c r="Z1224" s="17">
        <v>0</v>
      </c>
      <c r="AA1224" s="17">
        <v>1</v>
      </c>
      <c r="AB1224" s="16"/>
      <c r="AC1224" s="16"/>
      <c r="AD1224" s="16"/>
      <c r="AE1224" s="16"/>
      <c r="AF1224" s="15" t="s">
        <v>995</v>
      </c>
      <c r="AG1224" s="16" t="b">
        <v>0</v>
      </c>
      <c r="AH1224" s="15" t="s">
        <v>995</v>
      </c>
      <c r="AI1224" s="15" t="s">
        <v>995</v>
      </c>
      <c r="AJ1224" s="15" t="s">
        <v>995</v>
      </c>
      <c r="AK1224" s="16" t="b">
        <v>0</v>
      </c>
      <c r="AL1224" s="16" t="b">
        <v>0</v>
      </c>
      <c r="AM1224" s="15" t="s">
        <v>1042</v>
      </c>
      <c r="AN1224" s="15" t="s">
        <v>3207</v>
      </c>
      <c r="AO1224" s="15" t="s">
        <v>997</v>
      </c>
      <c r="AP1224" s="15" t="s">
        <v>1007</v>
      </c>
      <c r="AQ1224" s="15" t="s">
        <v>1008</v>
      </c>
      <c r="AR1224" s="16"/>
    </row>
    <row r="1225" spans="1:44" ht="15.5" x14ac:dyDescent="0.35">
      <c r="A1225" s="15" t="s">
        <v>11212</v>
      </c>
      <c r="B1225" s="15" t="s">
        <v>11213</v>
      </c>
      <c r="C1225" s="15" t="s">
        <v>11214</v>
      </c>
      <c r="D1225" s="17">
        <v>0.63594351699999996</v>
      </c>
      <c r="E1225" s="17">
        <v>14</v>
      </c>
      <c r="F1225" s="17">
        <v>5</v>
      </c>
      <c r="G1225" s="15" t="s">
        <v>995</v>
      </c>
      <c r="H1225" s="15" t="s">
        <v>995</v>
      </c>
      <c r="I1225" s="15" t="s">
        <v>995</v>
      </c>
      <c r="J1225" s="15" t="s">
        <v>995</v>
      </c>
      <c r="K1225" s="15" t="s">
        <v>996</v>
      </c>
      <c r="L1225" s="15" t="s">
        <v>995</v>
      </c>
      <c r="M1225" s="15" t="s">
        <v>997</v>
      </c>
      <c r="N1225" s="15" t="s">
        <v>11215</v>
      </c>
      <c r="O1225" s="15" t="s">
        <v>910</v>
      </c>
      <c r="P1225" s="15" t="s">
        <v>538</v>
      </c>
      <c r="Q1225" s="15" t="s">
        <v>537</v>
      </c>
      <c r="R1225" s="15" t="s">
        <v>11216</v>
      </c>
      <c r="S1225" s="15" t="s">
        <v>11217</v>
      </c>
      <c r="T1225" s="15" t="s">
        <v>1001</v>
      </c>
      <c r="U1225" s="15" t="s">
        <v>11218</v>
      </c>
      <c r="V1225" s="15" t="s">
        <v>11219</v>
      </c>
      <c r="W1225" s="15" t="s">
        <v>995</v>
      </c>
      <c r="X1225" s="18" t="s">
        <v>11220</v>
      </c>
      <c r="Y1225" s="15" t="s">
        <v>9624</v>
      </c>
      <c r="Z1225" s="17">
        <v>0</v>
      </c>
      <c r="AA1225" s="17">
        <v>1</v>
      </c>
      <c r="AB1225" s="16"/>
      <c r="AC1225" s="16"/>
      <c r="AD1225" s="16"/>
      <c r="AE1225" s="16"/>
      <c r="AF1225" s="15" t="s">
        <v>995</v>
      </c>
      <c r="AG1225" s="16" t="b">
        <v>0</v>
      </c>
      <c r="AH1225" s="15" t="s">
        <v>995</v>
      </c>
      <c r="AI1225" s="15" t="s">
        <v>995</v>
      </c>
      <c r="AJ1225" s="15" t="s">
        <v>995</v>
      </c>
      <c r="AK1225" s="16" t="b">
        <v>0</v>
      </c>
      <c r="AL1225" s="16" t="b">
        <v>0</v>
      </c>
      <c r="AM1225" s="16"/>
      <c r="AN1225" s="15" t="s">
        <v>10451</v>
      </c>
      <c r="AO1225" s="15" t="s">
        <v>1019</v>
      </c>
      <c r="AP1225" s="15" t="s">
        <v>1007</v>
      </c>
      <c r="AQ1225" s="15" t="s">
        <v>1008</v>
      </c>
      <c r="AR1225" s="16"/>
    </row>
    <row r="1226" spans="1:44" ht="15.5" x14ac:dyDescent="0.35">
      <c r="A1226" s="15" t="s">
        <v>11221</v>
      </c>
      <c r="B1226" s="15" t="s">
        <v>11222</v>
      </c>
      <c r="C1226" s="15" t="s">
        <v>11223</v>
      </c>
      <c r="D1226" s="17">
        <v>0.88896020499999995</v>
      </c>
      <c r="E1226" s="17">
        <v>9</v>
      </c>
      <c r="F1226" s="17">
        <v>4</v>
      </c>
      <c r="G1226" s="15" t="s">
        <v>1667</v>
      </c>
      <c r="H1226" s="15" t="s">
        <v>995</v>
      </c>
      <c r="I1226" s="15" t="s">
        <v>995</v>
      </c>
      <c r="J1226" s="15" t="s">
        <v>995</v>
      </c>
      <c r="K1226" s="15" t="s">
        <v>996</v>
      </c>
      <c r="L1226" s="15" t="s">
        <v>995</v>
      </c>
      <c r="M1226" s="15" t="s">
        <v>997</v>
      </c>
      <c r="N1226" s="15" t="s">
        <v>11224</v>
      </c>
      <c r="O1226" s="15" t="s">
        <v>910</v>
      </c>
      <c r="P1226" s="15" t="s">
        <v>538</v>
      </c>
      <c r="Q1226" s="15" t="s">
        <v>537</v>
      </c>
      <c r="R1226" s="15" t="s">
        <v>11216</v>
      </c>
      <c r="S1226" s="15" t="s">
        <v>11217</v>
      </c>
      <c r="T1226" s="15" t="s">
        <v>1001</v>
      </c>
      <c r="U1226" s="15" t="s">
        <v>11225</v>
      </c>
      <c r="V1226" s="15" t="s">
        <v>11226</v>
      </c>
      <c r="W1226" s="15" t="s">
        <v>995</v>
      </c>
      <c r="X1226" s="18" t="s">
        <v>11227</v>
      </c>
      <c r="Y1226" s="15" t="s">
        <v>9624</v>
      </c>
      <c r="Z1226" s="17">
        <v>0</v>
      </c>
      <c r="AA1226" s="17">
        <v>1</v>
      </c>
      <c r="AB1226" s="16"/>
      <c r="AC1226" s="16"/>
      <c r="AD1226" s="16"/>
      <c r="AE1226" s="16"/>
      <c r="AF1226" s="15" t="s">
        <v>995</v>
      </c>
      <c r="AG1226" s="16" t="b">
        <v>0</v>
      </c>
      <c r="AH1226" s="15" t="s">
        <v>995</v>
      </c>
      <c r="AI1226" s="15" t="s">
        <v>995</v>
      </c>
      <c r="AJ1226" s="15" t="s">
        <v>995</v>
      </c>
      <c r="AK1226" s="16" t="b">
        <v>0</v>
      </c>
      <c r="AL1226" s="16" t="b">
        <v>0</v>
      </c>
      <c r="AM1226" s="15" t="s">
        <v>1042</v>
      </c>
      <c r="AN1226" s="15" t="s">
        <v>3207</v>
      </c>
      <c r="AO1226" s="15" t="s">
        <v>997</v>
      </c>
      <c r="AP1226" s="15" t="s">
        <v>1007</v>
      </c>
      <c r="AQ1226" s="15" t="s">
        <v>1008</v>
      </c>
      <c r="AR1226" s="16"/>
    </row>
    <row r="1227" spans="1:44" ht="15.5" x14ac:dyDescent="0.35">
      <c r="A1227" s="15" t="s">
        <v>11228</v>
      </c>
      <c r="B1227" s="15" t="s">
        <v>11229</v>
      </c>
      <c r="C1227" s="15" t="s">
        <v>11230</v>
      </c>
      <c r="D1227" s="17">
        <v>0.93658536599999997</v>
      </c>
      <c r="E1227" s="17">
        <v>2</v>
      </c>
      <c r="F1227" s="17">
        <v>1</v>
      </c>
      <c r="G1227" s="15" t="s">
        <v>994</v>
      </c>
      <c r="H1227" s="15" t="s">
        <v>995</v>
      </c>
      <c r="I1227" s="15" t="s">
        <v>995</v>
      </c>
      <c r="J1227" s="15" t="s">
        <v>995</v>
      </c>
      <c r="K1227" s="15" t="s">
        <v>996</v>
      </c>
      <c r="L1227" s="15" t="s">
        <v>995</v>
      </c>
      <c r="M1227" s="15" t="s">
        <v>997</v>
      </c>
      <c r="N1227" s="15" t="s">
        <v>11231</v>
      </c>
      <c r="O1227" s="15" t="s">
        <v>910</v>
      </c>
      <c r="P1227" s="15" t="s">
        <v>538</v>
      </c>
      <c r="Q1227" s="15" t="s">
        <v>537</v>
      </c>
      <c r="R1227" s="15" t="s">
        <v>11153</v>
      </c>
      <c r="S1227" s="15" t="s">
        <v>11232</v>
      </c>
      <c r="T1227" s="15" t="s">
        <v>1001</v>
      </c>
      <c r="U1227" s="15" t="s">
        <v>11233</v>
      </c>
      <c r="V1227" s="15" t="s">
        <v>11234</v>
      </c>
      <c r="W1227" s="15" t="s">
        <v>995</v>
      </c>
      <c r="X1227" s="18" t="s">
        <v>995</v>
      </c>
      <c r="Y1227" s="15" t="s">
        <v>9624</v>
      </c>
      <c r="Z1227" s="17">
        <v>0</v>
      </c>
      <c r="AA1227" s="17">
        <v>1</v>
      </c>
      <c r="AB1227" s="16"/>
      <c r="AC1227" s="16"/>
      <c r="AD1227" s="16"/>
      <c r="AE1227" s="16"/>
      <c r="AF1227" s="15" t="s">
        <v>995</v>
      </c>
      <c r="AG1227" s="16" t="b">
        <v>0</v>
      </c>
      <c r="AH1227" s="15" t="s">
        <v>995</v>
      </c>
      <c r="AI1227" s="15" t="s">
        <v>995</v>
      </c>
      <c r="AJ1227" s="15" t="s">
        <v>995</v>
      </c>
      <c r="AK1227" s="16" t="b">
        <v>0</v>
      </c>
      <c r="AL1227" s="16" t="b">
        <v>0</v>
      </c>
      <c r="AM1227" s="16"/>
      <c r="AN1227" s="15" t="s">
        <v>4125</v>
      </c>
      <c r="AO1227" s="15" t="s">
        <v>1019</v>
      </c>
      <c r="AP1227" s="15" t="s">
        <v>1007</v>
      </c>
      <c r="AQ1227" s="15" t="s">
        <v>1008</v>
      </c>
      <c r="AR1227" s="16"/>
    </row>
    <row r="1228" spans="1:44" ht="15.5" x14ac:dyDescent="0.35">
      <c r="A1228" s="15" t="s">
        <v>11235</v>
      </c>
      <c r="B1228" s="15" t="s">
        <v>11236</v>
      </c>
      <c r="C1228" s="15" t="s">
        <v>11237</v>
      </c>
      <c r="D1228" s="16"/>
      <c r="E1228" s="16"/>
      <c r="F1228" s="16"/>
      <c r="G1228" s="15" t="s">
        <v>994</v>
      </c>
      <c r="H1228" s="15" t="s">
        <v>995</v>
      </c>
      <c r="I1228" s="15" t="s">
        <v>995</v>
      </c>
      <c r="J1228" s="15" t="s">
        <v>995</v>
      </c>
      <c r="K1228" s="15" t="s">
        <v>996</v>
      </c>
      <c r="L1228" s="15" t="s">
        <v>995</v>
      </c>
      <c r="M1228" s="15" t="s">
        <v>1226</v>
      </c>
      <c r="N1228" s="15" t="s">
        <v>11238</v>
      </c>
      <c r="O1228" s="15" t="s">
        <v>910</v>
      </c>
      <c r="P1228" s="15" t="s">
        <v>538</v>
      </c>
      <c r="Q1228" s="15" t="s">
        <v>537</v>
      </c>
      <c r="R1228" s="15" t="s">
        <v>11239</v>
      </c>
      <c r="S1228" s="15" t="s">
        <v>11240</v>
      </c>
      <c r="T1228" s="15" t="s">
        <v>1001</v>
      </c>
      <c r="U1228" s="15" t="s">
        <v>995</v>
      </c>
      <c r="V1228" s="15" t="s">
        <v>995</v>
      </c>
      <c r="W1228" s="15" t="s">
        <v>995</v>
      </c>
      <c r="X1228" s="18" t="s">
        <v>995</v>
      </c>
      <c r="Y1228" s="15" t="s">
        <v>9624</v>
      </c>
      <c r="Z1228" s="17">
        <v>0</v>
      </c>
      <c r="AA1228" s="17">
        <v>1</v>
      </c>
      <c r="AB1228" s="16"/>
      <c r="AC1228" s="16"/>
      <c r="AD1228" s="16"/>
      <c r="AE1228" s="16"/>
      <c r="AF1228" s="15" t="s">
        <v>995</v>
      </c>
      <c r="AG1228" s="16" t="b">
        <v>0</v>
      </c>
      <c r="AH1228" s="15" t="s">
        <v>995</v>
      </c>
      <c r="AI1228" s="15" t="s">
        <v>995</v>
      </c>
      <c r="AJ1228" s="15" t="s">
        <v>995</v>
      </c>
      <c r="AK1228" s="16" t="b">
        <v>0</v>
      </c>
      <c r="AL1228" s="16" t="b">
        <v>0</v>
      </c>
      <c r="AM1228" s="15" t="s">
        <v>1042</v>
      </c>
      <c r="AN1228" s="15" t="s">
        <v>9995</v>
      </c>
      <c r="AO1228" s="15" t="s">
        <v>1226</v>
      </c>
      <c r="AP1228" s="15" t="s">
        <v>9995</v>
      </c>
      <c r="AQ1228" s="15" t="s">
        <v>1226</v>
      </c>
      <c r="AR1228" s="16"/>
    </row>
    <row r="1229" spans="1:44" ht="15.5" x14ac:dyDescent="0.35">
      <c r="A1229" s="15" t="s">
        <v>11241</v>
      </c>
      <c r="B1229" s="15" t="s">
        <v>11242</v>
      </c>
      <c r="C1229" s="15" t="s">
        <v>11243</v>
      </c>
      <c r="D1229" s="17">
        <v>0.97702182299999996</v>
      </c>
      <c r="E1229" s="17">
        <v>14</v>
      </c>
      <c r="F1229" s="17">
        <v>5</v>
      </c>
      <c r="G1229" s="15" t="s">
        <v>994</v>
      </c>
      <c r="H1229" s="15" t="s">
        <v>995</v>
      </c>
      <c r="I1229" s="15" t="s">
        <v>995</v>
      </c>
      <c r="J1229" s="15" t="s">
        <v>995</v>
      </c>
      <c r="K1229" s="15" t="s">
        <v>996</v>
      </c>
      <c r="L1229" s="15" t="s">
        <v>995</v>
      </c>
      <c r="M1229" s="15" t="s">
        <v>997</v>
      </c>
      <c r="N1229" s="15" t="s">
        <v>11244</v>
      </c>
      <c r="O1229" s="15" t="s">
        <v>910</v>
      </c>
      <c r="P1229" s="15" t="s">
        <v>538</v>
      </c>
      <c r="Q1229" s="15" t="s">
        <v>537</v>
      </c>
      <c r="R1229" s="15" t="s">
        <v>11239</v>
      </c>
      <c r="S1229" s="15" t="s">
        <v>11240</v>
      </c>
      <c r="T1229" s="15" t="s">
        <v>1001</v>
      </c>
      <c r="U1229" s="15" t="s">
        <v>11245</v>
      </c>
      <c r="V1229" s="15" t="s">
        <v>11246</v>
      </c>
      <c r="W1229" s="15" t="s">
        <v>995</v>
      </c>
      <c r="X1229" s="18" t="s">
        <v>995</v>
      </c>
      <c r="Y1229" s="15" t="s">
        <v>9624</v>
      </c>
      <c r="Z1229" s="17">
        <v>0</v>
      </c>
      <c r="AA1229" s="17">
        <v>1</v>
      </c>
      <c r="AB1229" s="16"/>
      <c r="AC1229" s="16"/>
      <c r="AD1229" s="16"/>
      <c r="AE1229" s="16"/>
      <c r="AF1229" s="15" t="s">
        <v>995</v>
      </c>
      <c r="AG1229" s="16" t="b">
        <v>0</v>
      </c>
      <c r="AH1229" s="15" t="s">
        <v>995</v>
      </c>
      <c r="AI1229" s="15" t="s">
        <v>995</v>
      </c>
      <c r="AJ1229" s="15" t="s">
        <v>995</v>
      </c>
      <c r="AK1229" s="16" t="b">
        <v>0</v>
      </c>
      <c r="AL1229" s="16" t="b">
        <v>0</v>
      </c>
      <c r="AM1229" s="16"/>
      <c r="AN1229" s="15" t="s">
        <v>11247</v>
      </c>
      <c r="AO1229" s="15" t="s">
        <v>1532</v>
      </c>
      <c r="AP1229" s="15" t="s">
        <v>1007</v>
      </c>
      <c r="AQ1229" s="15" t="s">
        <v>1008</v>
      </c>
      <c r="AR1229" s="16"/>
    </row>
    <row r="1230" spans="1:44" ht="15.5" x14ac:dyDescent="0.35">
      <c r="A1230" s="15" t="s">
        <v>11248</v>
      </c>
      <c r="B1230" s="15" t="s">
        <v>11249</v>
      </c>
      <c r="C1230" s="15" t="s">
        <v>11250</v>
      </c>
      <c r="D1230" s="17">
        <v>0.66880616199999998</v>
      </c>
      <c r="E1230" s="17">
        <v>10</v>
      </c>
      <c r="F1230" s="17">
        <v>4</v>
      </c>
      <c r="G1230" s="15" t="s">
        <v>994</v>
      </c>
      <c r="H1230" s="15" t="s">
        <v>995</v>
      </c>
      <c r="I1230" s="15" t="s">
        <v>995</v>
      </c>
      <c r="J1230" s="15" t="s">
        <v>995</v>
      </c>
      <c r="K1230" s="15" t="s">
        <v>996</v>
      </c>
      <c r="L1230" s="15" t="s">
        <v>995</v>
      </c>
      <c r="M1230" s="15" t="s">
        <v>997</v>
      </c>
      <c r="N1230" s="15" t="s">
        <v>11251</v>
      </c>
      <c r="O1230" s="15" t="s">
        <v>910</v>
      </c>
      <c r="P1230" s="15" t="s">
        <v>538</v>
      </c>
      <c r="Q1230" s="15" t="s">
        <v>537</v>
      </c>
      <c r="R1230" s="15" t="s">
        <v>11239</v>
      </c>
      <c r="S1230" s="15" t="s">
        <v>11240</v>
      </c>
      <c r="T1230" s="15" t="s">
        <v>1001</v>
      </c>
      <c r="U1230" s="15" t="s">
        <v>11252</v>
      </c>
      <c r="V1230" s="15" t="s">
        <v>11253</v>
      </c>
      <c r="W1230" s="15" t="s">
        <v>995</v>
      </c>
      <c r="X1230" s="18" t="s">
        <v>995</v>
      </c>
      <c r="Y1230" s="15" t="s">
        <v>9624</v>
      </c>
      <c r="Z1230" s="17">
        <v>0</v>
      </c>
      <c r="AA1230" s="17">
        <v>1</v>
      </c>
      <c r="AB1230" s="16"/>
      <c r="AC1230" s="16"/>
      <c r="AD1230" s="16"/>
      <c r="AE1230" s="16"/>
      <c r="AF1230" s="15" t="s">
        <v>995</v>
      </c>
      <c r="AG1230" s="16" t="b">
        <v>0</v>
      </c>
      <c r="AH1230" s="15" t="s">
        <v>995</v>
      </c>
      <c r="AI1230" s="15" t="s">
        <v>995</v>
      </c>
      <c r="AJ1230" s="15" t="s">
        <v>995</v>
      </c>
      <c r="AK1230" s="16" t="b">
        <v>0</v>
      </c>
      <c r="AL1230" s="16" t="b">
        <v>0</v>
      </c>
      <c r="AM1230" s="16"/>
      <c r="AN1230" s="15" t="s">
        <v>4644</v>
      </c>
      <c r="AO1230" s="15" t="s">
        <v>1805</v>
      </c>
      <c r="AP1230" s="15" t="s">
        <v>1007</v>
      </c>
      <c r="AQ1230" s="15" t="s">
        <v>1008</v>
      </c>
      <c r="AR1230" s="16"/>
    </row>
    <row r="1231" spans="1:44" ht="15.5" x14ac:dyDescent="0.35">
      <c r="A1231" s="15" t="s">
        <v>11254</v>
      </c>
      <c r="B1231" s="15" t="s">
        <v>11255</v>
      </c>
      <c r="C1231" s="15" t="s">
        <v>11256</v>
      </c>
      <c r="D1231" s="16"/>
      <c r="E1231" s="17">
        <v>4</v>
      </c>
      <c r="F1231" s="17">
        <v>2</v>
      </c>
      <c r="G1231" s="15" t="s">
        <v>994</v>
      </c>
      <c r="H1231" s="15" t="s">
        <v>995</v>
      </c>
      <c r="I1231" s="15" t="s">
        <v>995</v>
      </c>
      <c r="J1231" s="15" t="s">
        <v>995</v>
      </c>
      <c r="K1231" s="15" t="s">
        <v>996</v>
      </c>
      <c r="L1231" s="15" t="s">
        <v>995</v>
      </c>
      <c r="M1231" s="15" t="s">
        <v>997</v>
      </c>
      <c r="N1231" s="15" t="s">
        <v>11257</v>
      </c>
      <c r="O1231" s="15" t="s">
        <v>910</v>
      </c>
      <c r="P1231" s="15" t="s">
        <v>538</v>
      </c>
      <c r="Q1231" s="15" t="s">
        <v>537</v>
      </c>
      <c r="R1231" s="15" t="s">
        <v>11239</v>
      </c>
      <c r="S1231" s="15" t="s">
        <v>11240</v>
      </c>
      <c r="T1231" s="15" t="s">
        <v>1001</v>
      </c>
      <c r="U1231" s="15" t="s">
        <v>11258</v>
      </c>
      <c r="V1231" s="15" t="s">
        <v>11259</v>
      </c>
      <c r="W1231" s="15" t="s">
        <v>995</v>
      </c>
      <c r="X1231" s="18" t="s">
        <v>11260</v>
      </c>
      <c r="Y1231" s="15" t="s">
        <v>9624</v>
      </c>
      <c r="Z1231" s="17">
        <v>0</v>
      </c>
      <c r="AA1231" s="17">
        <v>1</v>
      </c>
      <c r="AB1231" s="16"/>
      <c r="AC1231" s="16"/>
      <c r="AD1231" s="16"/>
      <c r="AE1231" s="16"/>
      <c r="AF1231" s="15" t="s">
        <v>995</v>
      </c>
      <c r="AG1231" s="16" t="b">
        <v>0</v>
      </c>
      <c r="AH1231" s="15" t="s">
        <v>995</v>
      </c>
      <c r="AI1231" s="15" t="s">
        <v>995</v>
      </c>
      <c r="AJ1231" s="15" t="s">
        <v>995</v>
      </c>
      <c r="AK1231" s="16" t="b">
        <v>0</v>
      </c>
      <c r="AL1231" s="16" t="b">
        <v>0</v>
      </c>
      <c r="AM1231" s="16"/>
      <c r="AN1231" s="15" t="s">
        <v>5093</v>
      </c>
      <c r="AO1231" s="15" t="s">
        <v>1214</v>
      </c>
      <c r="AP1231" s="15" t="s">
        <v>1007</v>
      </c>
      <c r="AQ1231" s="15" t="s">
        <v>1008</v>
      </c>
      <c r="AR1231" s="16"/>
    </row>
    <row r="1232" spans="1:44" ht="15.5" x14ac:dyDescent="0.35">
      <c r="A1232" s="15" t="s">
        <v>11261</v>
      </c>
      <c r="B1232" s="15" t="s">
        <v>11262</v>
      </c>
      <c r="C1232" s="15" t="s">
        <v>11263</v>
      </c>
      <c r="D1232" s="17">
        <v>0.97766367099999996</v>
      </c>
      <c r="E1232" s="17">
        <v>9</v>
      </c>
      <c r="F1232" s="17">
        <v>4</v>
      </c>
      <c r="G1232" s="15" t="s">
        <v>994</v>
      </c>
      <c r="H1232" s="15" t="s">
        <v>995</v>
      </c>
      <c r="I1232" s="15" t="s">
        <v>995</v>
      </c>
      <c r="J1232" s="15" t="s">
        <v>995</v>
      </c>
      <c r="K1232" s="15" t="s">
        <v>996</v>
      </c>
      <c r="L1232" s="15" t="s">
        <v>995</v>
      </c>
      <c r="M1232" s="15" t="s">
        <v>997</v>
      </c>
      <c r="N1232" s="15" t="s">
        <v>11264</v>
      </c>
      <c r="O1232" s="15" t="s">
        <v>910</v>
      </c>
      <c r="P1232" s="15" t="s">
        <v>538</v>
      </c>
      <c r="Q1232" s="15" t="s">
        <v>537</v>
      </c>
      <c r="R1232" s="15" t="s">
        <v>11239</v>
      </c>
      <c r="S1232" s="15" t="s">
        <v>11240</v>
      </c>
      <c r="T1232" s="15" t="s">
        <v>1001</v>
      </c>
      <c r="U1232" s="15" t="s">
        <v>11265</v>
      </c>
      <c r="V1232" s="15" t="s">
        <v>11266</v>
      </c>
      <c r="W1232" s="15" t="s">
        <v>995</v>
      </c>
      <c r="X1232" s="18" t="s">
        <v>995</v>
      </c>
      <c r="Y1232" s="15" t="s">
        <v>9624</v>
      </c>
      <c r="Z1232" s="17">
        <v>0</v>
      </c>
      <c r="AA1232" s="17">
        <v>1</v>
      </c>
      <c r="AB1232" s="16"/>
      <c r="AC1232" s="16"/>
      <c r="AD1232" s="16"/>
      <c r="AE1232" s="16"/>
      <c r="AF1232" s="15" t="s">
        <v>995</v>
      </c>
      <c r="AG1232" s="16" t="b">
        <v>0</v>
      </c>
      <c r="AH1232" s="15" t="s">
        <v>995</v>
      </c>
      <c r="AI1232" s="15" t="s">
        <v>995</v>
      </c>
      <c r="AJ1232" s="15" t="s">
        <v>995</v>
      </c>
      <c r="AK1232" s="16" t="b">
        <v>0</v>
      </c>
      <c r="AL1232" s="16" t="b">
        <v>1</v>
      </c>
      <c r="AM1232" s="16"/>
      <c r="AN1232" s="15" t="s">
        <v>11267</v>
      </c>
      <c r="AO1232" s="15" t="s">
        <v>1067</v>
      </c>
      <c r="AP1232" s="15" t="s">
        <v>1007</v>
      </c>
      <c r="AQ1232" s="15" t="s">
        <v>1008</v>
      </c>
      <c r="AR1232" s="16"/>
    </row>
    <row r="1233" spans="1:44" ht="15.5" x14ac:dyDescent="0.35">
      <c r="A1233" s="15" t="s">
        <v>11268</v>
      </c>
      <c r="B1233" s="15" t="s">
        <v>11269</v>
      </c>
      <c r="C1233" s="15" t="s">
        <v>11270</v>
      </c>
      <c r="D1233" s="17">
        <v>0.64441591799999998</v>
      </c>
      <c r="E1233" s="17">
        <v>6</v>
      </c>
      <c r="F1233" s="17">
        <v>3</v>
      </c>
      <c r="G1233" s="15" t="s">
        <v>994</v>
      </c>
      <c r="H1233" s="15" t="s">
        <v>995</v>
      </c>
      <c r="I1233" s="15" t="s">
        <v>995</v>
      </c>
      <c r="J1233" s="15" t="s">
        <v>995</v>
      </c>
      <c r="K1233" s="15" t="s">
        <v>996</v>
      </c>
      <c r="L1233" s="15" t="s">
        <v>995</v>
      </c>
      <c r="M1233" s="15" t="s">
        <v>997</v>
      </c>
      <c r="N1233" s="15" t="s">
        <v>11271</v>
      </c>
      <c r="O1233" s="15" t="s">
        <v>910</v>
      </c>
      <c r="P1233" s="15" t="s">
        <v>538</v>
      </c>
      <c r="Q1233" s="15" t="s">
        <v>537</v>
      </c>
      <c r="R1233" s="15" t="s">
        <v>11239</v>
      </c>
      <c r="S1233" s="15" t="s">
        <v>11240</v>
      </c>
      <c r="T1233" s="15" t="s">
        <v>1001</v>
      </c>
      <c r="U1233" s="15" t="s">
        <v>11272</v>
      </c>
      <c r="V1233" s="15" t="s">
        <v>11273</v>
      </c>
      <c r="W1233" s="15" t="s">
        <v>995</v>
      </c>
      <c r="X1233" s="18" t="s">
        <v>11274</v>
      </c>
      <c r="Y1233" s="15" t="s">
        <v>9624</v>
      </c>
      <c r="Z1233" s="17">
        <v>0</v>
      </c>
      <c r="AA1233" s="17">
        <v>1</v>
      </c>
      <c r="AB1233" s="16"/>
      <c r="AC1233" s="16"/>
      <c r="AD1233" s="16"/>
      <c r="AE1233" s="16"/>
      <c r="AF1233" s="15" t="s">
        <v>995</v>
      </c>
      <c r="AG1233" s="16" t="b">
        <v>0</v>
      </c>
      <c r="AH1233" s="15" t="s">
        <v>995</v>
      </c>
      <c r="AI1233" s="15" t="s">
        <v>995</v>
      </c>
      <c r="AJ1233" s="15" t="s">
        <v>995</v>
      </c>
      <c r="AK1233" s="16" t="b">
        <v>0</v>
      </c>
      <c r="AL1233" s="16" t="b">
        <v>0</v>
      </c>
      <c r="AM1233" s="16"/>
      <c r="AN1233" s="15" t="s">
        <v>2413</v>
      </c>
      <c r="AO1233" s="15" t="s">
        <v>1006</v>
      </c>
      <c r="AP1233" s="15" t="s">
        <v>1007</v>
      </c>
      <c r="AQ1233" s="15" t="s">
        <v>1008</v>
      </c>
      <c r="AR1233" s="16"/>
    </row>
    <row r="1234" spans="1:44" ht="15.5" x14ac:dyDescent="0.35">
      <c r="A1234" s="15" t="s">
        <v>11275</v>
      </c>
      <c r="B1234" s="15" t="s">
        <v>11276</v>
      </c>
      <c r="C1234" s="15" t="s">
        <v>11277</v>
      </c>
      <c r="D1234" s="17">
        <v>0.62978177199999996</v>
      </c>
      <c r="E1234" s="17">
        <v>20</v>
      </c>
      <c r="F1234" s="17">
        <v>7</v>
      </c>
      <c r="G1234" s="15" t="s">
        <v>1667</v>
      </c>
      <c r="H1234" s="15" t="s">
        <v>995</v>
      </c>
      <c r="I1234" s="15" t="s">
        <v>995</v>
      </c>
      <c r="J1234" s="15" t="s">
        <v>995</v>
      </c>
      <c r="K1234" s="15" t="s">
        <v>996</v>
      </c>
      <c r="L1234" s="15" t="s">
        <v>995</v>
      </c>
      <c r="M1234" s="15" t="s">
        <v>997</v>
      </c>
      <c r="N1234" s="15" t="s">
        <v>11278</v>
      </c>
      <c r="O1234" s="15" t="s">
        <v>910</v>
      </c>
      <c r="P1234" s="15" t="s">
        <v>538</v>
      </c>
      <c r="Q1234" s="15" t="s">
        <v>537</v>
      </c>
      <c r="R1234" s="15" t="s">
        <v>11279</v>
      </c>
      <c r="S1234" s="15" t="s">
        <v>11280</v>
      </c>
      <c r="T1234" s="15" t="s">
        <v>1001</v>
      </c>
      <c r="U1234" s="15" t="s">
        <v>11281</v>
      </c>
      <c r="V1234" s="15" t="s">
        <v>11282</v>
      </c>
      <c r="W1234" s="15" t="s">
        <v>995</v>
      </c>
      <c r="X1234" s="18" t="s">
        <v>11283</v>
      </c>
      <c r="Y1234" s="15" t="s">
        <v>9624</v>
      </c>
      <c r="Z1234" s="17">
        <v>0</v>
      </c>
      <c r="AA1234" s="17">
        <v>1</v>
      </c>
      <c r="AB1234" s="16"/>
      <c r="AC1234" s="16"/>
      <c r="AD1234" s="16"/>
      <c r="AE1234" s="16"/>
      <c r="AF1234" s="15" t="s">
        <v>995</v>
      </c>
      <c r="AG1234" s="16" t="b">
        <v>0</v>
      </c>
      <c r="AH1234" s="15" t="s">
        <v>995</v>
      </c>
      <c r="AI1234" s="15" t="s">
        <v>995</v>
      </c>
      <c r="AJ1234" s="15" t="s">
        <v>995</v>
      </c>
      <c r="AK1234" s="16" t="b">
        <v>0</v>
      </c>
      <c r="AL1234" s="16" t="b">
        <v>0</v>
      </c>
      <c r="AM1234" s="15" t="s">
        <v>1042</v>
      </c>
      <c r="AN1234" s="15" t="s">
        <v>3207</v>
      </c>
      <c r="AO1234" s="15" t="s">
        <v>997</v>
      </c>
      <c r="AP1234" s="15" t="s">
        <v>1007</v>
      </c>
      <c r="AQ1234" s="15" t="s">
        <v>1008</v>
      </c>
      <c r="AR1234" s="16"/>
    </row>
    <row r="1235" spans="1:44" ht="15.5" x14ac:dyDescent="0.35">
      <c r="A1235" s="15" t="s">
        <v>11284</v>
      </c>
      <c r="B1235" s="15" t="s">
        <v>11285</v>
      </c>
      <c r="C1235" s="15" t="s">
        <v>11286</v>
      </c>
      <c r="D1235" s="17">
        <v>0.79550706000000004</v>
      </c>
      <c r="E1235" s="17">
        <v>9</v>
      </c>
      <c r="F1235" s="17">
        <v>4</v>
      </c>
      <c r="G1235" s="15" t="s">
        <v>994</v>
      </c>
      <c r="H1235" s="15" t="s">
        <v>995</v>
      </c>
      <c r="I1235" s="15" t="s">
        <v>995</v>
      </c>
      <c r="J1235" s="15" t="s">
        <v>995</v>
      </c>
      <c r="K1235" s="15" t="s">
        <v>996</v>
      </c>
      <c r="L1235" s="15" t="s">
        <v>995</v>
      </c>
      <c r="M1235" s="15" t="s">
        <v>997</v>
      </c>
      <c r="N1235" s="15" t="s">
        <v>11287</v>
      </c>
      <c r="O1235" s="15" t="s">
        <v>910</v>
      </c>
      <c r="P1235" s="15" t="s">
        <v>538</v>
      </c>
      <c r="Q1235" s="15" t="s">
        <v>537</v>
      </c>
      <c r="R1235" s="15" t="s">
        <v>11288</v>
      </c>
      <c r="S1235" s="15" t="s">
        <v>11289</v>
      </c>
      <c r="T1235" s="15" t="s">
        <v>1001</v>
      </c>
      <c r="U1235" s="15" t="s">
        <v>11290</v>
      </c>
      <c r="V1235" s="15" t="s">
        <v>11291</v>
      </c>
      <c r="W1235" s="15" t="s">
        <v>995</v>
      </c>
      <c r="X1235" s="18" t="s">
        <v>995</v>
      </c>
      <c r="Y1235" s="15" t="s">
        <v>9624</v>
      </c>
      <c r="Z1235" s="17">
        <v>0</v>
      </c>
      <c r="AA1235" s="17">
        <v>1</v>
      </c>
      <c r="AB1235" s="16"/>
      <c r="AC1235" s="16"/>
      <c r="AD1235" s="16"/>
      <c r="AE1235" s="16"/>
      <c r="AF1235" s="15" t="s">
        <v>995</v>
      </c>
      <c r="AG1235" s="16" t="b">
        <v>0</v>
      </c>
      <c r="AH1235" s="15" t="s">
        <v>995</v>
      </c>
      <c r="AI1235" s="15" t="s">
        <v>995</v>
      </c>
      <c r="AJ1235" s="15" t="s">
        <v>995</v>
      </c>
      <c r="AK1235" s="16" t="b">
        <v>0</v>
      </c>
      <c r="AL1235" s="16" t="b">
        <v>1</v>
      </c>
      <c r="AM1235" s="16"/>
      <c r="AN1235" s="15" t="s">
        <v>9503</v>
      </c>
      <c r="AO1235" s="15" t="s">
        <v>1067</v>
      </c>
      <c r="AP1235" s="15" t="s">
        <v>1007</v>
      </c>
      <c r="AQ1235" s="15" t="s">
        <v>1008</v>
      </c>
      <c r="AR1235" s="16"/>
    </row>
    <row r="1236" spans="1:44" ht="15.5" x14ac:dyDescent="0.35">
      <c r="A1236" s="15" t="s">
        <v>11292</v>
      </c>
      <c r="B1236" s="15" t="s">
        <v>11293</v>
      </c>
      <c r="C1236" s="15" t="s">
        <v>11294</v>
      </c>
      <c r="D1236" s="17">
        <v>0.98356867800000003</v>
      </c>
      <c r="E1236" s="17">
        <v>1</v>
      </c>
      <c r="F1236" s="17">
        <v>1</v>
      </c>
      <c r="G1236" s="15" t="s">
        <v>1420</v>
      </c>
      <c r="H1236" s="15" t="s">
        <v>995</v>
      </c>
      <c r="I1236" s="15" t="s">
        <v>995</v>
      </c>
      <c r="J1236" s="15" t="s">
        <v>11295</v>
      </c>
      <c r="K1236" s="15" t="s">
        <v>11296</v>
      </c>
      <c r="L1236" s="15" t="s">
        <v>995</v>
      </c>
      <c r="M1236" s="15" t="s">
        <v>997</v>
      </c>
      <c r="N1236" s="15" t="s">
        <v>11297</v>
      </c>
      <c r="O1236" s="15" t="s">
        <v>910</v>
      </c>
      <c r="P1236" s="15" t="s">
        <v>538</v>
      </c>
      <c r="Q1236" s="15" t="s">
        <v>537</v>
      </c>
      <c r="R1236" s="15" t="s">
        <v>4229</v>
      </c>
      <c r="S1236" s="15" t="s">
        <v>11298</v>
      </c>
      <c r="T1236" s="15" t="s">
        <v>1001</v>
      </c>
      <c r="U1236" s="15" t="s">
        <v>11299</v>
      </c>
      <c r="V1236" s="15" t="s">
        <v>11300</v>
      </c>
      <c r="W1236" s="15" t="s">
        <v>995</v>
      </c>
      <c r="X1236" s="18" t="s">
        <v>11301</v>
      </c>
      <c r="Y1236" s="15" t="s">
        <v>9624</v>
      </c>
      <c r="Z1236" s="17">
        <v>0</v>
      </c>
      <c r="AA1236" s="17">
        <v>1</v>
      </c>
      <c r="AB1236" s="16"/>
      <c r="AC1236" s="16"/>
      <c r="AD1236" s="16"/>
      <c r="AE1236" s="16"/>
      <c r="AF1236" s="15" t="s">
        <v>995</v>
      </c>
      <c r="AG1236" s="16" t="b">
        <v>0</v>
      </c>
      <c r="AH1236" s="15" t="s">
        <v>995</v>
      </c>
      <c r="AI1236" s="15" t="s">
        <v>995</v>
      </c>
      <c r="AJ1236" s="15" t="s">
        <v>995</v>
      </c>
      <c r="AK1236" s="16" t="b">
        <v>0</v>
      </c>
      <c r="AL1236" s="16" t="b">
        <v>0</v>
      </c>
      <c r="AM1236" s="16"/>
      <c r="AN1236" s="15" t="s">
        <v>11302</v>
      </c>
      <c r="AO1236" s="15" t="s">
        <v>1077</v>
      </c>
      <c r="AP1236" s="15" t="s">
        <v>1007</v>
      </c>
      <c r="AQ1236" s="15" t="s">
        <v>1008</v>
      </c>
      <c r="AR1236" s="16"/>
    </row>
    <row r="1237" spans="1:44" ht="15.5" x14ac:dyDescent="0.35">
      <c r="A1237" s="15" t="s">
        <v>11303</v>
      </c>
      <c r="B1237" s="15" t="s">
        <v>11304</v>
      </c>
      <c r="C1237" s="15" t="s">
        <v>11305</v>
      </c>
      <c r="D1237" s="17">
        <v>0.827214377</v>
      </c>
      <c r="E1237" s="17">
        <v>8</v>
      </c>
      <c r="F1237" s="17">
        <v>3</v>
      </c>
      <c r="G1237" s="15" t="s">
        <v>1615</v>
      </c>
      <c r="H1237" s="15" t="s">
        <v>6510</v>
      </c>
      <c r="I1237" s="15" t="s">
        <v>995</v>
      </c>
      <c r="J1237" s="15" t="s">
        <v>10848</v>
      </c>
      <c r="K1237" s="15" t="s">
        <v>10849</v>
      </c>
      <c r="L1237" s="15" t="s">
        <v>995</v>
      </c>
      <c r="M1237" s="15" t="s">
        <v>997</v>
      </c>
      <c r="N1237" s="15" t="s">
        <v>11306</v>
      </c>
      <c r="O1237" s="15" t="s">
        <v>910</v>
      </c>
      <c r="P1237" s="15" t="s">
        <v>538</v>
      </c>
      <c r="Q1237" s="15" t="s">
        <v>537</v>
      </c>
      <c r="R1237" s="15" t="s">
        <v>659</v>
      </c>
      <c r="S1237" s="15" t="s">
        <v>11307</v>
      </c>
      <c r="T1237" s="15" t="s">
        <v>1001</v>
      </c>
      <c r="U1237" s="15" t="s">
        <v>11308</v>
      </c>
      <c r="V1237" s="15" t="s">
        <v>11309</v>
      </c>
      <c r="W1237" s="15" t="s">
        <v>995</v>
      </c>
      <c r="X1237" s="18" t="s">
        <v>11310</v>
      </c>
      <c r="Y1237" s="15" t="s">
        <v>9624</v>
      </c>
      <c r="Z1237" s="17">
        <v>0</v>
      </c>
      <c r="AA1237" s="17">
        <v>1</v>
      </c>
      <c r="AB1237" s="16"/>
      <c r="AC1237" s="16"/>
      <c r="AD1237" s="16"/>
      <c r="AE1237" s="16"/>
      <c r="AF1237" s="15" t="s">
        <v>995</v>
      </c>
      <c r="AG1237" s="16" t="b">
        <v>0</v>
      </c>
      <c r="AH1237" s="15" t="s">
        <v>995</v>
      </c>
      <c r="AI1237" s="15" t="s">
        <v>995</v>
      </c>
      <c r="AJ1237" s="15" t="s">
        <v>995</v>
      </c>
      <c r="AK1237" s="16" t="b">
        <v>0</v>
      </c>
      <c r="AL1237" s="16" t="b">
        <v>0</v>
      </c>
      <c r="AM1237" s="16"/>
      <c r="AN1237" s="15" t="s">
        <v>11018</v>
      </c>
      <c r="AO1237" s="15" t="s">
        <v>1057</v>
      </c>
      <c r="AP1237" s="15" t="s">
        <v>4021</v>
      </c>
      <c r="AQ1237" s="15" t="s">
        <v>1008</v>
      </c>
      <c r="AR1237" s="16"/>
    </row>
    <row r="1238" spans="1:44" ht="15.5" x14ac:dyDescent="0.35">
      <c r="A1238" s="15" t="s">
        <v>11311</v>
      </c>
      <c r="B1238" s="15" t="s">
        <v>11312</v>
      </c>
      <c r="C1238" s="15" t="s">
        <v>11313</v>
      </c>
      <c r="D1238" s="17">
        <v>0.92490372300000001</v>
      </c>
      <c r="E1238" s="17">
        <v>2</v>
      </c>
      <c r="F1238" s="17">
        <v>1</v>
      </c>
      <c r="G1238" s="15" t="s">
        <v>1023</v>
      </c>
      <c r="H1238" s="15" t="s">
        <v>995</v>
      </c>
      <c r="I1238" s="15" t="s">
        <v>995</v>
      </c>
      <c r="J1238" s="15" t="s">
        <v>995</v>
      </c>
      <c r="K1238" s="15" t="s">
        <v>996</v>
      </c>
      <c r="L1238" s="15" t="s">
        <v>995</v>
      </c>
      <c r="M1238" s="15" t="s">
        <v>997</v>
      </c>
      <c r="N1238" s="15" t="s">
        <v>11314</v>
      </c>
      <c r="O1238" s="15" t="s">
        <v>910</v>
      </c>
      <c r="P1238" s="15" t="s">
        <v>538</v>
      </c>
      <c r="Q1238" s="15" t="s">
        <v>537</v>
      </c>
      <c r="R1238" s="15" t="s">
        <v>659</v>
      </c>
      <c r="S1238" s="15" t="s">
        <v>11307</v>
      </c>
      <c r="T1238" s="15" t="s">
        <v>1001</v>
      </c>
      <c r="U1238" s="15" t="s">
        <v>11315</v>
      </c>
      <c r="V1238" s="15" t="s">
        <v>11316</v>
      </c>
      <c r="W1238" s="15" t="s">
        <v>995</v>
      </c>
      <c r="X1238" s="18" t="s">
        <v>11317</v>
      </c>
      <c r="Y1238" s="15" t="s">
        <v>9624</v>
      </c>
      <c r="Z1238" s="17">
        <v>0</v>
      </c>
      <c r="AA1238" s="17">
        <v>1</v>
      </c>
      <c r="AB1238" s="16"/>
      <c r="AC1238" s="16"/>
      <c r="AD1238" s="16"/>
      <c r="AE1238" s="16"/>
      <c r="AF1238" s="15" t="s">
        <v>995</v>
      </c>
      <c r="AG1238" s="16" t="b">
        <v>0</v>
      </c>
      <c r="AH1238" s="15" t="s">
        <v>995</v>
      </c>
      <c r="AI1238" s="15" t="s">
        <v>995</v>
      </c>
      <c r="AJ1238" s="15" t="s">
        <v>995</v>
      </c>
      <c r="AK1238" s="16" t="b">
        <v>0</v>
      </c>
      <c r="AL1238" s="16" t="b">
        <v>0</v>
      </c>
      <c r="AM1238" s="16"/>
      <c r="AN1238" s="15" t="s">
        <v>5093</v>
      </c>
      <c r="AO1238" s="15" t="s">
        <v>1214</v>
      </c>
      <c r="AP1238" s="15" t="s">
        <v>1007</v>
      </c>
      <c r="AQ1238" s="15" t="s">
        <v>1008</v>
      </c>
      <c r="AR1238" s="16"/>
    </row>
    <row r="1239" spans="1:44" ht="15.5" x14ac:dyDescent="0.35">
      <c r="A1239" s="15" t="s">
        <v>11318</v>
      </c>
      <c r="B1239" s="15" t="s">
        <v>11319</v>
      </c>
      <c r="C1239" s="15" t="s">
        <v>11320</v>
      </c>
      <c r="D1239" s="17">
        <v>0.90282413399999994</v>
      </c>
      <c r="E1239" s="17">
        <v>11</v>
      </c>
      <c r="F1239" s="17">
        <v>4</v>
      </c>
      <c r="G1239" s="15" t="s">
        <v>3585</v>
      </c>
      <c r="H1239" s="15" t="s">
        <v>995</v>
      </c>
      <c r="I1239" s="15" t="s">
        <v>995</v>
      </c>
      <c r="J1239" s="15" t="s">
        <v>10848</v>
      </c>
      <c r="K1239" s="15" t="s">
        <v>10849</v>
      </c>
      <c r="L1239" s="15" t="s">
        <v>995</v>
      </c>
      <c r="M1239" s="15" t="s">
        <v>6292</v>
      </c>
      <c r="N1239" s="15" t="s">
        <v>11321</v>
      </c>
      <c r="O1239" s="15" t="s">
        <v>910</v>
      </c>
      <c r="P1239" s="15" t="s">
        <v>538</v>
      </c>
      <c r="Q1239" s="15" t="s">
        <v>537</v>
      </c>
      <c r="R1239" s="15" t="s">
        <v>659</v>
      </c>
      <c r="S1239" s="15" t="s">
        <v>11307</v>
      </c>
      <c r="T1239" s="15" t="s">
        <v>1001</v>
      </c>
      <c r="U1239" s="15" t="s">
        <v>11322</v>
      </c>
      <c r="V1239" s="15" t="s">
        <v>11323</v>
      </c>
      <c r="W1239" s="15" t="s">
        <v>995</v>
      </c>
      <c r="X1239" s="18" t="s">
        <v>11324</v>
      </c>
      <c r="Y1239" s="15" t="s">
        <v>9624</v>
      </c>
      <c r="Z1239" s="17">
        <v>0</v>
      </c>
      <c r="AA1239" s="17">
        <v>1</v>
      </c>
      <c r="AB1239" s="16"/>
      <c r="AC1239" s="16"/>
      <c r="AD1239" s="16"/>
      <c r="AE1239" s="16"/>
      <c r="AF1239" s="15" t="s">
        <v>995</v>
      </c>
      <c r="AG1239" s="16" t="b">
        <v>0</v>
      </c>
      <c r="AH1239" s="15" t="s">
        <v>995</v>
      </c>
      <c r="AI1239" s="15" t="s">
        <v>995</v>
      </c>
      <c r="AJ1239" s="15" t="s">
        <v>995</v>
      </c>
      <c r="AK1239" s="16" t="b">
        <v>0</v>
      </c>
      <c r="AL1239" s="16" t="b">
        <v>0</v>
      </c>
      <c r="AM1239" s="16"/>
      <c r="AN1239" s="15" t="s">
        <v>10196</v>
      </c>
      <c r="AO1239" s="15" t="s">
        <v>6292</v>
      </c>
      <c r="AP1239" s="15" t="s">
        <v>1007</v>
      </c>
      <c r="AQ1239" s="15" t="s">
        <v>1008</v>
      </c>
      <c r="AR1239" s="15" t="s">
        <v>2398</v>
      </c>
    </row>
    <row r="1240" spans="1:44" ht="15.5" x14ac:dyDescent="0.35">
      <c r="A1240" s="15" t="s">
        <v>11325</v>
      </c>
      <c r="B1240" s="15" t="s">
        <v>11326</v>
      </c>
      <c r="C1240" s="15" t="s">
        <v>11327</v>
      </c>
      <c r="D1240" s="17">
        <v>0.67869062899999999</v>
      </c>
      <c r="E1240" s="17">
        <v>14</v>
      </c>
      <c r="F1240" s="17">
        <v>5</v>
      </c>
      <c r="G1240" s="15" t="s">
        <v>5</v>
      </c>
      <c r="H1240" s="15" t="s">
        <v>995</v>
      </c>
      <c r="I1240" s="15" t="s">
        <v>995</v>
      </c>
      <c r="J1240" s="15" t="s">
        <v>10848</v>
      </c>
      <c r="K1240" s="15" t="s">
        <v>10849</v>
      </c>
      <c r="L1240" s="15" t="s">
        <v>995</v>
      </c>
      <c r="M1240" s="15" t="s">
        <v>997</v>
      </c>
      <c r="N1240" s="15" t="s">
        <v>11328</v>
      </c>
      <c r="O1240" s="15" t="s">
        <v>910</v>
      </c>
      <c r="P1240" s="15" t="s">
        <v>538</v>
      </c>
      <c r="Q1240" s="15" t="s">
        <v>537</v>
      </c>
      <c r="R1240" s="15" t="s">
        <v>659</v>
      </c>
      <c r="S1240" s="15" t="s">
        <v>11307</v>
      </c>
      <c r="T1240" s="15" t="s">
        <v>1001</v>
      </c>
      <c r="U1240" s="15" t="s">
        <v>11329</v>
      </c>
      <c r="V1240" s="15" t="s">
        <v>11330</v>
      </c>
      <c r="W1240" s="15" t="s">
        <v>995</v>
      </c>
      <c r="X1240" s="18" t="s">
        <v>11331</v>
      </c>
      <c r="Y1240" s="15" t="s">
        <v>9624</v>
      </c>
      <c r="Z1240" s="17">
        <v>0</v>
      </c>
      <c r="AA1240" s="17">
        <v>1</v>
      </c>
      <c r="AB1240" s="16"/>
      <c r="AC1240" s="16"/>
      <c r="AD1240" s="16"/>
      <c r="AE1240" s="16"/>
      <c r="AF1240" s="15" t="s">
        <v>995</v>
      </c>
      <c r="AG1240" s="16" t="b">
        <v>0</v>
      </c>
      <c r="AH1240" s="15" t="s">
        <v>995</v>
      </c>
      <c r="AI1240" s="15" t="s">
        <v>995</v>
      </c>
      <c r="AJ1240" s="15" t="s">
        <v>995</v>
      </c>
      <c r="AK1240" s="16" t="b">
        <v>0</v>
      </c>
      <c r="AL1240" s="16" t="b">
        <v>1</v>
      </c>
      <c r="AM1240" s="16"/>
      <c r="AN1240" s="15" t="s">
        <v>1590</v>
      </c>
      <c r="AO1240" s="15" t="s">
        <v>1067</v>
      </c>
      <c r="AP1240" s="15" t="s">
        <v>1007</v>
      </c>
      <c r="AQ1240" s="15" t="s">
        <v>1008</v>
      </c>
      <c r="AR1240" s="16"/>
    </row>
    <row r="1241" spans="1:44" ht="15.5" x14ac:dyDescent="0.35">
      <c r="A1241" s="15" t="s">
        <v>11332</v>
      </c>
      <c r="B1241" s="15" t="s">
        <v>11333</v>
      </c>
      <c r="C1241" s="15" t="s">
        <v>11334</v>
      </c>
      <c r="D1241" s="17">
        <v>0.90282413399999994</v>
      </c>
      <c r="E1241" s="17">
        <v>11</v>
      </c>
      <c r="F1241" s="17">
        <v>4</v>
      </c>
      <c r="G1241" s="15" t="s">
        <v>1115</v>
      </c>
      <c r="H1241" s="15" t="s">
        <v>995</v>
      </c>
      <c r="I1241" s="15" t="s">
        <v>995</v>
      </c>
      <c r="J1241" s="15" t="s">
        <v>10848</v>
      </c>
      <c r="K1241" s="15" t="s">
        <v>10849</v>
      </c>
      <c r="L1241" s="15" t="s">
        <v>995</v>
      </c>
      <c r="M1241" s="15" t="s">
        <v>997</v>
      </c>
      <c r="N1241" s="15" t="s">
        <v>11335</v>
      </c>
      <c r="O1241" s="15" t="s">
        <v>910</v>
      </c>
      <c r="P1241" s="15" t="s">
        <v>538</v>
      </c>
      <c r="Q1241" s="15" t="s">
        <v>537</v>
      </c>
      <c r="R1241" s="15" t="s">
        <v>659</v>
      </c>
      <c r="S1241" s="15" t="s">
        <v>11307</v>
      </c>
      <c r="T1241" s="15" t="s">
        <v>1001</v>
      </c>
      <c r="U1241" s="15" t="s">
        <v>11322</v>
      </c>
      <c r="V1241" s="15" t="s">
        <v>11323</v>
      </c>
      <c r="W1241" s="15" t="s">
        <v>995</v>
      </c>
      <c r="X1241" s="18" t="s">
        <v>11336</v>
      </c>
      <c r="Y1241" s="15" t="s">
        <v>9624</v>
      </c>
      <c r="Z1241" s="17">
        <v>0</v>
      </c>
      <c r="AA1241" s="17">
        <v>1</v>
      </c>
      <c r="AB1241" s="16"/>
      <c r="AC1241" s="16"/>
      <c r="AD1241" s="16"/>
      <c r="AE1241" s="16"/>
      <c r="AF1241" s="15" t="s">
        <v>995</v>
      </c>
      <c r="AG1241" s="16" t="b">
        <v>0</v>
      </c>
      <c r="AH1241" s="15" t="s">
        <v>995</v>
      </c>
      <c r="AI1241" s="15" t="s">
        <v>995</v>
      </c>
      <c r="AJ1241" s="15" t="s">
        <v>995</v>
      </c>
      <c r="AK1241" s="16" t="b">
        <v>0</v>
      </c>
      <c r="AL1241" s="16" t="b">
        <v>0</v>
      </c>
      <c r="AM1241" s="15" t="s">
        <v>1042</v>
      </c>
      <c r="AN1241" s="15" t="s">
        <v>3207</v>
      </c>
      <c r="AO1241" s="15" t="s">
        <v>997</v>
      </c>
      <c r="AP1241" s="15" t="s">
        <v>1007</v>
      </c>
      <c r="AQ1241" s="15" t="s">
        <v>1008</v>
      </c>
      <c r="AR1241" s="16"/>
    </row>
    <row r="1242" spans="1:44" ht="15.5" x14ac:dyDescent="0.35">
      <c r="A1242" s="15" t="s">
        <v>11337</v>
      </c>
      <c r="B1242" s="15" t="s">
        <v>11338</v>
      </c>
      <c r="C1242" s="15" t="s">
        <v>11339</v>
      </c>
      <c r="D1242" s="17">
        <v>0.99922978200000001</v>
      </c>
      <c r="E1242" s="17">
        <v>1</v>
      </c>
      <c r="F1242" s="17">
        <v>1</v>
      </c>
      <c r="G1242" s="15" t="s">
        <v>994</v>
      </c>
      <c r="H1242" s="15" t="s">
        <v>995</v>
      </c>
      <c r="I1242" s="15" t="s">
        <v>995</v>
      </c>
      <c r="J1242" s="15" t="s">
        <v>995</v>
      </c>
      <c r="K1242" s="15" t="s">
        <v>996</v>
      </c>
      <c r="L1242" s="15" t="s">
        <v>995</v>
      </c>
      <c r="M1242" s="15" t="s">
        <v>997</v>
      </c>
      <c r="N1242" s="15" t="s">
        <v>11340</v>
      </c>
      <c r="O1242" s="15" t="s">
        <v>910</v>
      </c>
      <c r="P1242" s="15" t="s">
        <v>538</v>
      </c>
      <c r="Q1242" s="15" t="s">
        <v>537</v>
      </c>
      <c r="R1242" s="15" t="s">
        <v>11341</v>
      </c>
      <c r="S1242" s="15" t="s">
        <v>11342</v>
      </c>
      <c r="T1242" s="15" t="s">
        <v>1001</v>
      </c>
      <c r="U1242" s="15" t="s">
        <v>11343</v>
      </c>
      <c r="V1242" s="15" t="s">
        <v>11344</v>
      </c>
      <c r="W1242" s="15" t="s">
        <v>995</v>
      </c>
      <c r="X1242" s="18" t="s">
        <v>11345</v>
      </c>
      <c r="Y1242" s="15" t="s">
        <v>9624</v>
      </c>
      <c r="Z1242" s="17">
        <v>0</v>
      </c>
      <c r="AA1242" s="17">
        <v>1</v>
      </c>
      <c r="AB1242" s="16"/>
      <c r="AC1242" s="16"/>
      <c r="AD1242" s="16"/>
      <c r="AE1242" s="16"/>
      <c r="AF1242" s="15" t="s">
        <v>995</v>
      </c>
      <c r="AG1242" s="16" t="b">
        <v>0</v>
      </c>
      <c r="AH1242" s="15" t="s">
        <v>995</v>
      </c>
      <c r="AI1242" s="15" t="s">
        <v>995</v>
      </c>
      <c r="AJ1242" s="15" t="s">
        <v>995</v>
      </c>
      <c r="AK1242" s="16" t="b">
        <v>0</v>
      </c>
      <c r="AL1242" s="16" t="b">
        <v>0</v>
      </c>
      <c r="AM1242" s="16"/>
      <c r="AN1242" s="15" t="s">
        <v>11346</v>
      </c>
      <c r="AO1242" s="15" t="s">
        <v>1019</v>
      </c>
      <c r="AP1242" s="15" t="s">
        <v>1007</v>
      </c>
      <c r="AQ1242" s="15" t="s">
        <v>1008</v>
      </c>
      <c r="AR1242" s="16"/>
    </row>
    <row r="1243" spans="1:44" ht="15.5" x14ac:dyDescent="0.35">
      <c r="A1243" s="15" t="s">
        <v>11347</v>
      </c>
      <c r="B1243" s="15" t="s">
        <v>11348</v>
      </c>
      <c r="C1243" s="15" t="s">
        <v>11349</v>
      </c>
      <c r="D1243" s="17">
        <v>0.98459563500000002</v>
      </c>
      <c r="E1243" s="17">
        <v>1</v>
      </c>
      <c r="F1243" s="17">
        <v>1</v>
      </c>
      <c r="G1243" s="15" t="s">
        <v>994</v>
      </c>
      <c r="H1243" s="15" t="s">
        <v>995</v>
      </c>
      <c r="I1243" s="15" t="s">
        <v>995</v>
      </c>
      <c r="J1243" s="15" t="s">
        <v>995</v>
      </c>
      <c r="K1243" s="15" t="s">
        <v>996</v>
      </c>
      <c r="L1243" s="15" t="s">
        <v>995</v>
      </c>
      <c r="M1243" s="15" t="s">
        <v>997</v>
      </c>
      <c r="N1243" s="15" t="s">
        <v>11350</v>
      </c>
      <c r="O1243" s="15" t="s">
        <v>910</v>
      </c>
      <c r="P1243" s="15" t="s">
        <v>538</v>
      </c>
      <c r="Q1243" s="15" t="s">
        <v>537</v>
      </c>
      <c r="R1243" s="15" t="s">
        <v>11341</v>
      </c>
      <c r="S1243" s="15" t="s">
        <v>11342</v>
      </c>
      <c r="T1243" s="15" t="s">
        <v>1001</v>
      </c>
      <c r="U1243" s="15" t="s">
        <v>11351</v>
      </c>
      <c r="V1243" s="15" t="s">
        <v>11352</v>
      </c>
      <c r="W1243" s="15" t="s">
        <v>995</v>
      </c>
      <c r="X1243" s="18" t="s">
        <v>11353</v>
      </c>
      <c r="Y1243" s="15" t="s">
        <v>9624</v>
      </c>
      <c r="Z1243" s="17">
        <v>0</v>
      </c>
      <c r="AA1243" s="17">
        <v>1</v>
      </c>
      <c r="AB1243" s="16"/>
      <c r="AC1243" s="16"/>
      <c r="AD1243" s="16"/>
      <c r="AE1243" s="16"/>
      <c r="AF1243" s="15" t="s">
        <v>995</v>
      </c>
      <c r="AG1243" s="16" t="b">
        <v>0</v>
      </c>
      <c r="AH1243" s="15" t="s">
        <v>995</v>
      </c>
      <c r="AI1243" s="15" t="s">
        <v>995</v>
      </c>
      <c r="AJ1243" s="15" t="s">
        <v>995</v>
      </c>
      <c r="AK1243" s="16" t="b">
        <v>0</v>
      </c>
      <c r="AL1243" s="16" t="b">
        <v>0</v>
      </c>
      <c r="AM1243" s="16"/>
      <c r="AN1243" s="15" t="s">
        <v>11354</v>
      </c>
      <c r="AO1243" s="15" t="s">
        <v>1019</v>
      </c>
      <c r="AP1243" s="15" t="s">
        <v>1007</v>
      </c>
      <c r="AQ1243" s="15" t="s">
        <v>1008</v>
      </c>
      <c r="AR1243" s="16"/>
    </row>
    <row r="1244" spans="1:44" ht="15.5" x14ac:dyDescent="0.35">
      <c r="A1244" s="15" t="s">
        <v>11355</v>
      </c>
      <c r="B1244" s="15" t="s">
        <v>11356</v>
      </c>
      <c r="C1244" s="15" t="s">
        <v>11357</v>
      </c>
      <c r="D1244" s="17">
        <v>0.80500641799999995</v>
      </c>
      <c r="E1244" s="17">
        <v>18</v>
      </c>
      <c r="F1244" s="17">
        <v>6</v>
      </c>
      <c r="G1244" s="15" t="s">
        <v>1061</v>
      </c>
      <c r="H1244" s="15" t="s">
        <v>995</v>
      </c>
      <c r="I1244" s="15" t="s">
        <v>995</v>
      </c>
      <c r="J1244" s="15" t="s">
        <v>995</v>
      </c>
      <c r="K1244" s="15" t="s">
        <v>996</v>
      </c>
      <c r="L1244" s="15" t="s">
        <v>995</v>
      </c>
      <c r="M1244" s="15" t="s">
        <v>1139</v>
      </c>
      <c r="N1244" s="15" t="s">
        <v>11358</v>
      </c>
      <c r="O1244" s="15" t="s">
        <v>910</v>
      </c>
      <c r="P1244" s="15" t="s">
        <v>538</v>
      </c>
      <c r="Q1244" s="15" t="s">
        <v>537</v>
      </c>
      <c r="R1244" s="15" t="s">
        <v>11359</v>
      </c>
      <c r="S1244" s="15" t="s">
        <v>11360</v>
      </c>
      <c r="T1244" s="15" t="s">
        <v>1001</v>
      </c>
      <c r="U1244" s="15" t="s">
        <v>11361</v>
      </c>
      <c r="V1244" s="15" t="s">
        <v>11362</v>
      </c>
      <c r="W1244" s="15" t="s">
        <v>995</v>
      </c>
      <c r="X1244" s="18" t="s">
        <v>11363</v>
      </c>
      <c r="Y1244" s="15" t="s">
        <v>9624</v>
      </c>
      <c r="Z1244" s="17">
        <v>0</v>
      </c>
      <c r="AA1244" s="17">
        <v>1</v>
      </c>
      <c r="AB1244" s="16"/>
      <c r="AC1244" s="16"/>
      <c r="AD1244" s="16"/>
      <c r="AE1244" s="16"/>
      <c r="AF1244" s="15" t="s">
        <v>995</v>
      </c>
      <c r="AG1244" s="16" t="b">
        <v>0</v>
      </c>
      <c r="AH1244" s="15" t="s">
        <v>995</v>
      </c>
      <c r="AI1244" s="15" t="s">
        <v>995</v>
      </c>
      <c r="AJ1244" s="15" t="s">
        <v>995</v>
      </c>
      <c r="AK1244" s="16" t="b">
        <v>0</v>
      </c>
      <c r="AL1244" s="16" t="b">
        <v>0</v>
      </c>
      <c r="AM1244" s="16"/>
      <c r="AN1244" s="15" t="s">
        <v>3840</v>
      </c>
      <c r="AO1244" s="15" t="s">
        <v>1139</v>
      </c>
      <c r="AP1244" s="15" t="s">
        <v>1007</v>
      </c>
      <c r="AQ1244" s="15" t="s">
        <v>1008</v>
      </c>
      <c r="AR1244" s="16"/>
    </row>
    <row r="1245" spans="1:44" ht="15.5" x14ac:dyDescent="0.35">
      <c r="A1245" s="15" t="s">
        <v>11364</v>
      </c>
      <c r="B1245" s="15" t="s">
        <v>11365</v>
      </c>
      <c r="C1245" s="15" t="s">
        <v>11366</v>
      </c>
      <c r="D1245" s="17">
        <v>0.37804877999999997</v>
      </c>
      <c r="E1245" s="17">
        <v>24</v>
      </c>
      <c r="F1245" s="17">
        <v>7</v>
      </c>
      <c r="G1245" s="15" t="s">
        <v>1667</v>
      </c>
      <c r="H1245" s="15" t="s">
        <v>995</v>
      </c>
      <c r="I1245" s="15" t="s">
        <v>995</v>
      </c>
      <c r="J1245" s="15" t="s">
        <v>995</v>
      </c>
      <c r="K1245" s="15" t="s">
        <v>996</v>
      </c>
      <c r="L1245" s="15" t="s">
        <v>995</v>
      </c>
      <c r="M1245" s="15" t="s">
        <v>997</v>
      </c>
      <c r="N1245" s="15" t="s">
        <v>11367</v>
      </c>
      <c r="O1245" s="15" t="s">
        <v>910</v>
      </c>
      <c r="P1245" s="15" t="s">
        <v>538</v>
      </c>
      <c r="Q1245" s="15" t="s">
        <v>537</v>
      </c>
      <c r="R1245" s="15" t="s">
        <v>4238</v>
      </c>
      <c r="S1245" s="15" t="s">
        <v>11368</v>
      </c>
      <c r="T1245" s="15" t="s">
        <v>1001</v>
      </c>
      <c r="U1245" s="15" t="s">
        <v>11369</v>
      </c>
      <c r="V1245" s="15" t="s">
        <v>11370</v>
      </c>
      <c r="W1245" s="15" t="s">
        <v>995</v>
      </c>
      <c r="X1245" s="18" t="s">
        <v>11371</v>
      </c>
      <c r="Y1245" s="15" t="s">
        <v>9624</v>
      </c>
      <c r="Z1245" s="17">
        <v>0</v>
      </c>
      <c r="AA1245" s="17">
        <v>1</v>
      </c>
      <c r="AB1245" s="16"/>
      <c r="AC1245" s="16"/>
      <c r="AD1245" s="16"/>
      <c r="AE1245" s="16"/>
      <c r="AF1245" s="15" t="s">
        <v>995</v>
      </c>
      <c r="AG1245" s="16" t="b">
        <v>0</v>
      </c>
      <c r="AH1245" s="15" t="s">
        <v>995</v>
      </c>
      <c r="AI1245" s="15" t="s">
        <v>995</v>
      </c>
      <c r="AJ1245" s="15" t="s">
        <v>995</v>
      </c>
      <c r="AK1245" s="16" t="b">
        <v>0</v>
      </c>
      <c r="AL1245" s="16" t="b">
        <v>0</v>
      </c>
      <c r="AM1245" s="16"/>
      <c r="AN1245" s="15" t="s">
        <v>8065</v>
      </c>
      <c r="AO1245" s="15" t="s">
        <v>1057</v>
      </c>
      <c r="AP1245" s="15" t="s">
        <v>1007</v>
      </c>
      <c r="AQ1245" s="15" t="s">
        <v>1008</v>
      </c>
      <c r="AR1245" s="16"/>
    </row>
    <row r="1246" spans="1:44" ht="15.5" x14ac:dyDescent="0.35">
      <c r="A1246" s="15" t="s">
        <v>11372</v>
      </c>
      <c r="B1246" s="15" t="s">
        <v>11373</v>
      </c>
      <c r="C1246" s="15" t="s">
        <v>11374</v>
      </c>
      <c r="D1246" s="17">
        <v>0.244801027</v>
      </c>
      <c r="E1246" s="17">
        <v>42</v>
      </c>
      <c r="F1246" s="17">
        <v>9</v>
      </c>
      <c r="G1246" s="15" t="s">
        <v>1023</v>
      </c>
      <c r="H1246" s="15" t="s">
        <v>995</v>
      </c>
      <c r="I1246" s="15" t="s">
        <v>11375</v>
      </c>
      <c r="J1246" s="15" t="s">
        <v>995</v>
      </c>
      <c r="K1246" s="15" t="s">
        <v>996</v>
      </c>
      <c r="L1246" s="15" t="s">
        <v>995</v>
      </c>
      <c r="M1246" s="15" t="s">
        <v>997</v>
      </c>
      <c r="N1246" s="15" t="s">
        <v>11376</v>
      </c>
      <c r="O1246" s="15" t="s">
        <v>910</v>
      </c>
      <c r="P1246" s="15" t="s">
        <v>538</v>
      </c>
      <c r="Q1246" s="15" t="s">
        <v>537</v>
      </c>
      <c r="R1246" s="15" t="s">
        <v>11377</v>
      </c>
      <c r="S1246" s="15" t="s">
        <v>11378</v>
      </c>
      <c r="T1246" s="15" t="s">
        <v>1001</v>
      </c>
      <c r="U1246" s="15" t="s">
        <v>11379</v>
      </c>
      <c r="V1246" s="15" t="s">
        <v>11380</v>
      </c>
      <c r="W1246" s="15" t="s">
        <v>995</v>
      </c>
      <c r="X1246" s="18" t="s">
        <v>11381</v>
      </c>
      <c r="Y1246" s="15" t="s">
        <v>9624</v>
      </c>
      <c r="Z1246" s="17">
        <v>4</v>
      </c>
      <c r="AA1246" s="17">
        <v>1</v>
      </c>
      <c r="AB1246" s="16"/>
      <c r="AC1246" s="16"/>
      <c r="AD1246" s="16"/>
      <c r="AE1246" s="16"/>
      <c r="AF1246" s="15" t="s">
        <v>995</v>
      </c>
      <c r="AG1246" s="16" t="b">
        <v>0</v>
      </c>
      <c r="AH1246" s="15" t="s">
        <v>995</v>
      </c>
      <c r="AI1246" s="15" t="s">
        <v>995</v>
      </c>
      <c r="AJ1246" s="15" t="s">
        <v>995</v>
      </c>
      <c r="AK1246" s="16" t="b">
        <v>0</v>
      </c>
      <c r="AL1246" s="16" t="b">
        <v>0</v>
      </c>
      <c r="AM1246" s="16"/>
      <c r="AN1246" s="15" t="s">
        <v>1029</v>
      </c>
      <c r="AO1246" s="15" t="s">
        <v>1030</v>
      </c>
      <c r="AP1246" s="15" t="s">
        <v>1007</v>
      </c>
      <c r="AQ1246" s="15" t="s">
        <v>1008</v>
      </c>
      <c r="AR1246" s="16"/>
    </row>
    <row r="1247" spans="1:44" ht="15.5" x14ac:dyDescent="0.35">
      <c r="A1247" s="15" t="s">
        <v>11382</v>
      </c>
      <c r="B1247" s="15" t="s">
        <v>11383</v>
      </c>
      <c r="C1247" s="15" t="s">
        <v>11384</v>
      </c>
      <c r="D1247" s="17">
        <v>0.96726572499999997</v>
      </c>
      <c r="E1247" s="17">
        <v>3</v>
      </c>
      <c r="F1247" s="17">
        <v>2</v>
      </c>
      <c r="G1247" s="15" t="s">
        <v>1023</v>
      </c>
      <c r="H1247" s="15" t="s">
        <v>995</v>
      </c>
      <c r="I1247" s="15" t="s">
        <v>995</v>
      </c>
      <c r="J1247" s="15" t="s">
        <v>995</v>
      </c>
      <c r="K1247" s="15" t="s">
        <v>996</v>
      </c>
      <c r="L1247" s="15" t="s">
        <v>995</v>
      </c>
      <c r="M1247" s="15" t="s">
        <v>997</v>
      </c>
      <c r="N1247" s="15" t="s">
        <v>11385</v>
      </c>
      <c r="O1247" s="15" t="s">
        <v>910</v>
      </c>
      <c r="P1247" s="15" t="s">
        <v>538</v>
      </c>
      <c r="Q1247" s="15" t="s">
        <v>537</v>
      </c>
      <c r="R1247" s="15" t="s">
        <v>11386</v>
      </c>
      <c r="S1247" s="15" t="s">
        <v>11387</v>
      </c>
      <c r="T1247" s="15" t="s">
        <v>1001</v>
      </c>
      <c r="U1247" s="15" t="s">
        <v>11388</v>
      </c>
      <c r="V1247" s="15" t="s">
        <v>11389</v>
      </c>
      <c r="W1247" s="15" t="s">
        <v>995</v>
      </c>
      <c r="X1247" s="18" t="s">
        <v>11390</v>
      </c>
      <c r="Y1247" s="15" t="s">
        <v>9624</v>
      </c>
      <c r="Z1247" s="17">
        <v>0</v>
      </c>
      <c r="AA1247" s="17">
        <v>1</v>
      </c>
      <c r="AB1247" s="16"/>
      <c r="AC1247" s="16"/>
      <c r="AD1247" s="16"/>
      <c r="AE1247" s="16"/>
      <c r="AF1247" s="15" t="s">
        <v>995</v>
      </c>
      <c r="AG1247" s="16" t="b">
        <v>0</v>
      </c>
      <c r="AH1247" s="15" t="s">
        <v>995</v>
      </c>
      <c r="AI1247" s="15" t="s">
        <v>995</v>
      </c>
      <c r="AJ1247" s="15" t="s">
        <v>995</v>
      </c>
      <c r="AK1247" s="16" t="b">
        <v>0</v>
      </c>
      <c r="AL1247" s="16" t="b">
        <v>0</v>
      </c>
      <c r="AM1247" s="16"/>
      <c r="AN1247" s="15" t="s">
        <v>11391</v>
      </c>
      <c r="AO1247" s="15" t="s">
        <v>1019</v>
      </c>
      <c r="AP1247" s="15" t="s">
        <v>1007</v>
      </c>
      <c r="AQ1247" s="15" t="s">
        <v>1008</v>
      </c>
      <c r="AR1247" s="16"/>
    </row>
    <row r="1248" spans="1:44" ht="15.5" x14ac:dyDescent="0.35">
      <c r="A1248" s="15" t="s">
        <v>11392</v>
      </c>
      <c r="B1248" s="15" t="s">
        <v>11393</v>
      </c>
      <c r="C1248" s="15" t="s">
        <v>11394</v>
      </c>
      <c r="D1248" s="17">
        <v>0.97047496799999999</v>
      </c>
      <c r="E1248" s="17">
        <v>8</v>
      </c>
      <c r="F1248" s="17">
        <v>3</v>
      </c>
      <c r="G1248" s="15" t="s">
        <v>1061</v>
      </c>
      <c r="H1248" s="15" t="s">
        <v>995</v>
      </c>
      <c r="I1248" s="15" t="s">
        <v>995</v>
      </c>
      <c r="J1248" s="15" t="s">
        <v>995</v>
      </c>
      <c r="K1248" s="15" t="s">
        <v>996</v>
      </c>
      <c r="L1248" s="15" t="s">
        <v>995</v>
      </c>
      <c r="M1248" s="15" t="s">
        <v>997</v>
      </c>
      <c r="N1248" s="15" t="s">
        <v>11395</v>
      </c>
      <c r="O1248" s="15" t="s">
        <v>910</v>
      </c>
      <c r="P1248" s="15" t="s">
        <v>538</v>
      </c>
      <c r="Q1248" s="15" t="s">
        <v>537</v>
      </c>
      <c r="R1248" s="15" t="s">
        <v>11396</v>
      </c>
      <c r="S1248" s="15" t="s">
        <v>11397</v>
      </c>
      <c r="T1248" s="15" t="s">
        <v>1001</v>
      </c>
      <c r="U1248" s="15" t="s">
        <v>11398</v>
      </c>
      <c r="V1248" s="15" t="s">
        <v>11399</v>
      </c>
      <c r="W1248" s="15" t="s">
        <v>995</v>
      </c>
      <c r="X1248" s="18" t="s">
        <v>11400</v>
      </c>
      <c r="Y1248" s="15" t="s">
        <v>9624</v>
      </c>
      <c r="Z1248" s="17">
        <v>0</v>
      </c>
      <c r="AA1248" s="17">
        <v>1</v>
      </c>
      <c r="AB1248" s="16"/>
      <c r="AC1248" s="16"/>
      <c r="AD1248" s="16"/>
      <c r="AE1248" s="16"/>
      <c r="AF1248" s="15" t="s">
        <v>995</v>
      </c>
      <c r="AG1248" s="16" t="b">
        <v>0</v>
      </c>
      <c r="AH1248" s="15" t="s">
        <v>995</v>
      </c>
      <c r="AI1248" s="15" t="s">
        <v>995</v>
      </c>
      <c r="AJ1248" s="15" t="s">
        <v>995</v>
      </c>
      <c r="AK1248" s="16" t="b">
        <v>0</v>
      </c>
      <c r="AL1248" s="16" t="b">
        <v>0</v>
      </c>
      <c r="AM1248" s="16"/>
      <c r="AN1248" s="15" t="s">
        <v>11401</v>
      </c>
      <c r="AO1248" s="15" t="s">
        <v>1019</v>
      </c>
      <c r="AP1248" s="15" t="s">
        <v>1007</v>
      </c>
      <c r="AQ1248" s="15" t="s">
        <v>1008</v>
      </c>
      <c r="AR1248" s="16"/>
    </row>
    <row r="1249" spans="1:44" ht="15.5" x14ac:dyDescent="0.35">
      <c r="A1249" s="15" t="s">
        <v>11402</v>
      </c>
      <c r="B1249" s="15" t="s">
        <v>11403</v>
      </c>
      <c r="C1249" s="15" t="s">
        <v>11404</v>
      </c>
      <c r="D1249" s="17">
        <v>0.85905006399999995</v>
      </c>
      <c r="E1249" s="17">
        <v>16</v>
      </c>
      <c r="F1249" s="17">
        <v>6</v>
      </c>
      <c r="G1249" s="15" t="s">
        <v>995</v>
      </c>
      <c r="H1249" s="15" t="s">
        <v>995</v>
      </c>
      <c r="I1249" s="15" t="s">
        <v>995</v>
      </c>
      <c r="J1249" s="15" t="s">
        <v>995</v>
      </c>
      <c r="K1249" s="15" t="s">
        <v>996</v>
      </c>
      <c r="L1249" s="15" t="s">
        <v>995</v>
      </c>
      <c r="M1249" s="15" t="s">
        <v>997</v>
      </c>
      <c r="N1249" s="15" t="s">
        <v>11405</v>
      </c>
      <c r="O1249" s="15" t="s">
        <v>910</v>
      </c>
      <c r="P1249" s="15" t="s">
        <v>538</v>
      </c>
      <c r="Q1249" s="15" t="s">
        <v>537</v>
      </c>
      <c r="R1249" s="15" t="s">
        <v>11396</v>
      </c>
      <c r="S1249" s="15" t="s">
        <v>11406</v>
      </c>
      <c r="T1249" s="15" t="s">
        <v>1001</v>
      </c>
      <c r="U1249" s="15" t="s">
        <v>11407</v>
      </c>
      <c r="V1249" s="15" t="s">
        <v>11408</v>
      </c>
      <c r="W1249" s="15" t="s">
        <v>995</v>
      </c>
      <c r="X1249" s="18" t="s">
        <v>11409</v>
      </c>
      <c r="Y1249" s="15" t="s">
        <v>9624</v>
      </c>
      <c r="Z1249" s="17">
        <v>0</v>
      </c>
      <c r="AA1249" s="17">
        <v>1</v>
      </c>
      <c r="AB1249" s="16"/>
      <c r="AC1249" s="16"/>
      <c r="AD1249" s="16"/>
      <c r="AE1249" s="16"/>
      <c r="AF1249" s="15" t="s">
        <v>995</v>
      </c>
      <c r="AG1249" s="16" t="b">
        <v>0</v>
      </c>
      <c r="AH1249" s="15" t="s">
        <v>995</v>
      </c>
      <c r="AI1249" s="15" t="s">
        <v>995</v>
      </c>
      <c r="AJ1249" s="15" t="s">
        <v>995</v>
      </c>
      <c r="AK1249" s="16" t="b">
        <v>0</v>
      </c>
      <c r="AL1249" s="16" t="b">
        <v>0</v>
      </c>
      <c r="AM1249" s="16"/>
      <c r="AN1249" s="15" t="s">
        <v>7474</v>
      </c>
      <c r="AO1249" s="15" t="s">
        <v>1019</v>
      </c>
      <c r="AP1249" s="15" t="s">
        <v>1007</v>
      </c>
      <c r="AQ1249" s="15" t="s">
        <v>1008</v>
      </c>
      <c r="AR1249" s="16"/>
    </row>
    <row r="1250" spans="1:44" ht="15.5" x14ac:dyDescent="0.35">
      <c r="A1250" s="15" t="s">
        <v>11410</v>
      </c>
      <c r="B1250" s="15" t="s">
        <v>11411</v>
      </c>
      <c r="C1250" s="15" t="s">
        <v>11412</v>
      </c>
      <c r="D1250" s="17">
        <v>0.85905006399999995</v>
      </c>
      <c r="E1250" s="17">
        <v>7</v>
      </c>
      <c r="F1250" s="17">
        <v>3</v>
      </c>
      <c r="G1250" s="15" t="s">
        <v>994</v>
      </c>
      <c r="H1250" s="15" t="s">
        <v>995</v>
      </c>
      <c r="I1250" s="15" t="s">
        <v>995</v>
      </c>
      <c r="J1250" s="15" t="s">
        <v>995</v>
      </c>
      <c r="K1250" s="15" t="s">
        <v>996</v>
      </c>
      <c r="L1250" s="15" t="s">
        <v>995</v>
      </c>
      <c r="M1250" s="15" t="s">
        <v>997</v>
      </c>
      <c r="N1250" s="15" t="s">
        <v>11413</v>
      </c>
      <c r="O1250" s="15" t="s">
        <v>910</v>
      </c>
      <c r="P1250" s="15" t="s">
        <v>538</v>
      </c>
      <c r="Q1250" s="15" t="s">
        <v>537</v>
      </c>
      <c r="R1250" s="15" t="s">
        <v>11396</v>
      </c>
      <c r="S1250" s="15" t="s">
        <v>11406</v>
      </c>
      <c r="T1250" s="15" t="s">
        <v>1001</v>
      </c>
      <c r="U1250" s="15" t="s">
        <v>11414</v>
      </c>
      <c r="V1250" s="15" t="s">
        <v>11415</v>
      </c>
      <c r="W1250" s="15" t="s">
        <v>995</v>
      </c>
      <c r="X1250" s="18" t="s">
        <v>11416</v>
      </c>
      <c r="Y1250" s="15" t="s">
        <v>9624</v>
      </c>
      <c r="Z1250" s="17">
        <v>0</v>
      </c>
      <c r="AA1250" s="17">
        <v>1</v>
      </c>
      <c r="AB1250" s="16"/>
      <c r="AC1250" s="16"/>
      <c r="AD1250" s="16"/>
      <c r="AE1250" s="16"/>
      <c r="AF1250" s="15" t="s">
        <v>995</v>
      </c>
      <c r="AG1250" s="16" t="b">
        <v>0</v>
      </c>
      <c r="AH1250" s="15" t="s">
        <v>995</v>
      </c>
      <c r="AI1250" s="15" t="s">
        <v>995</v>
      </c>
      <c r="AJ1250" s="15" t="s">
        <v>995</v>
      </c>
      <c r="AK1250" s="16" t="b">
        <v>0</v>
      </c>
      <c r="AL1250" s="16" t="b">
        <v>0</v>
      </c>
      <c r="AM1250" s="16"/>
      <c r="AN1250" s="15" t="s">
        <v>1550</v>
      </c>
      <c r="AO1250" s="15" t="s">
        <v>1019</v>
      </c>
      <c r="AP1250" s="15" t="s">
        <v>1007</v>
      </c>
      <c r="AQ1250" s="15" t="s">
        <v>1008</v>
      </c>
      <c r="AR1250" s="16"/>
    </row>
    <row r="1251" spans="1:44" ht="15.5" x14ac:dyDescent="0.35">
      <c r="A1251" s="15" t="s">
        <v>11417</v>
      </c>
      <c r="B1251" s="15" t="s">
        <v>11418</v>
      </c>
      <c r="C1251" s="15" t="s">
        <v>11419</v>
      </c>
      <c r="D1251" s="17">
        <v>0.92182284999999997</v>
      </c>
      <c r="E1251" s="17">
        <v>14</v>
      </c>
      <c r="F1251" s="17">
        <v>5</v>
      </c>
      <c r="G1251" s="15" t="s">
        <v>1115</v>
      </c>
      <c r="H1251" s="15" t="s">
        <v>995</v>
      </c>
      <c r="I1251" s="15" t="s">
        <v>995</v>
      </c>
      <c r="J1251" s="15" t="s">
        <v>995</v>
      </c>
      <c r="K1251" s="15" t="s">
        <v>996</v>
      </c>
      <c r="L1251" s="15" t="s">
        <v>995</v>
      </c>
      <c r="M1251" s="15" t="s">
        <v>1139</v>
      </c>
      <c r="N1251" s="15" t="s">
        <v>11420</v>
      </c>
      <c r="O1251" s="15" t="s">
        <v>910</v>
      </c>
      <c r="P1251" s="15" t="s">
        <v>538</v>
      </c>
      <c r="Q1251" s="15" t="s">
        <v>537</v>
      </c>
      <c r="R1251" s="15" t="s">
        <v>11396</v>
      </c>
      <c r="S1251" s="15" t="s">
        <v>11421</v>
      </c>
      <c r="T1251" s="15" t="s">
        <v>1001</v>
      </c>
      <c r="U1251" s="15" t="s">
        <v>11422</v>
      </c>
      <c r="V1251" s="15" t="s">
        <v>11423</v>
      </c>
      <c r="W1251" s="15" t="s">
        <v>995</v>
      </c>
      <c r="X1251" s="18" t="s">
        <v>11424</v>
      </c>
      <c r="Y1251" s="15" t="s">
        <v>9624</v>
      </c>
      <c r="Z1251" s="17">
        <v>0</v>
      </c>
      <c r="AA1251" s="17">
        <v>1</v>
      </c>
      <c r="AB1251" s="16"/>
      <c r="AC1251" s="16"/>
      <c r="AD1251" s="16"/>
      <c r="AE1251" s="16"/>
      <c r="AF1251" s="15" t="s">
        <v>995</v>
      </c>
      <c r="AG1251" s="16" t="b">
        <v>0</v>
      </c>
      <c r="AH1251" s="15" t="s">
        <v>995</v>
      </c>
      <c r="AI1251" s="15" t="s">
        <v>995</v>
      </c>
      <c r="AJ1251" s="15" t="s">
        <v>995</v>
      </c>
      <c r="AK1251" s="16" t="b">
        <v>0</v>
      </c>
      <c r="AL1251" s="16" t="b">
        <v>0</v>
      </c>
      <c r="AM1251" s="16"/>
      <c r="AN1251" s="15" t="s">
        <v>10903</v>
      </c>
      <c r="AO1251" s="15" t="s">
        <v>1139</v>
      </c>
      <c r="AP1251" s="15" t="s">
        <v>1007</v>
      </c>
      <c r="AQ1251" s="15" t="s">
        <v>1008</v>
      </c>
      <c r="AR1251" s="16"/>
    </row>
    <row r="1252" spans="1:44" ht="15.5" x14ac:dyDescent="0.35">
      <c r="A1252" s="15" t="s">
        <v>11425</v>
      </c>
      <c r="B1252" s="15" t="s">
        <v>11426</v>
      </c>
      <c r="C1252" s="15" t="s">
        <v>11427</v>
      </c>
      <c r="D1252" s="17">
        <v>0.97047496799999999</v>
      </c>
      <c r="E1252" s="17">
        <v>8</v>
      </c>
      <c r="F1252" s="17">
        <v>3</v>
      </c>
      <c r="G1252" s="15" t="s">
        <v>1331</v>
      </c>
      <c r="H1252" s="15" t="s">
        <v>995</v>
      </c>
      <c r="I1252" s="15" t="s">
        <v>11428</v>
      </c>
      <c r="J1252" s="15" t="s">
        <v>11392</v>
      </c>
      <c r="K1252" s="15" t="s">
        <v>11393</v>
      </c>
      <c r="L1252" s="15" t="s">
        <v>995</v>
      </c>
      <c r="M1252" s="15" t="s">
        <v>997</v>
      </c>
      <c r="N1252" s="15" t="s">
        <v>11395</v>
      </c>
      <c r="O1252" s="15" t="s">
        <v>910</v>
      </c>
      <c r="P1252" s="15" t="s">
        <v>538</v>
      </c>
      <c r="Q1252" s="15" t="s">
        <v>537</v>
      </c>
      <c r="R1252" s="15" t="s">
        <v>11396</v>
      </c>
      <c r="S1252" s="15" t="s">
        <v>11421</v>
      </c>
      <c r="T1252" s="15" t="s">
        <v>1001</v>
      </c>
      <c r="U1252" s="15" t="s">
        <v>11398</v>
      </c>
      <c r="V1252" s="15" t="s">
        <v>11399</v>
      </c>
      <c r="W1252" s="15" t="s">
        <v>995</v>
      </c>
      <c r="X1252" s="18" t="s">
        <v>11429</v>
      </c>
      <c r="Y1252" s="15" t="s">
        <v>9624</v>
      </c>
      <c r="Z1252" s="17">
        <v>0</v>
      </c>
      <c r="AA1252" s="17">
        <v>1</v>
      </c>
      <c r="AB1252" s="17">
        <v>19</v>
      </c>
      <c r="AC1252" s="17">
        <v>64778</v>
      </c>
      <c r="AD1252" s="17">
        <v>4125</v>
      </c>
      <c r="AE1252" s="16"/>
      <c r="AF1252" s="15" t="s">
        <v>995</v>
      </c>
      <c r="AG1252" s="16" t="b">
        <v>0</v>
      </c>
      <c r="AH1252" s="15" t="s">
        <v>1196</v>
      </c>
      <c r="AI1252" s="15" t="s">
        <v>995</v>
      </c>
      <c r="AJ1252" s="15" t="s">
        <v>995</v>
      </c>
      <c r="AK1252" s="16" t="b">
        <v>0</v>
      </c>
      <c r="AL1252" s="16" t="b">
        <v>0</v>
      </c>
      <c r="AM1252" s="16"/>
      <c r="AN1252" s="15" t="s">
        <v>1179</v>
      </c>
      <c r="AO1252" s="15" t="s">
        <v>1019</v>
      </c>
      <c r="AP1252" s="15" t="s">
        <v>1007</v>
      </c>
      <c r="AQ1252" s="15" t="s">
        <v>1008</v>
      </c>
      <c r="AR1252" s="16"/>
    </row>
    <row r="1253" spans="1:44" ht="15.5" x14ac:dyDescent="0.35">
      <c r="A1253" s="15" t="s">
        <v>11430</v>
      </c>
      <c r="B1253" s="15" t="s">
        <v>11431</v>
      </c>
      <c r="C1253" s="15" t="s">
        <v>11432</v>
      </c>
      <c r="D1253" s="17">
        <v>0.97047496799999999</v>
      </c>
      <c r="E1253" s="17">
        <v>8</v>
      </c>
      <c r="F1253" s="17">
        <v>3</v>
      </c>
      <c r="G1253" s="15" t="s">
        <v>1667</v>
      </c>
      <c r="H1253" s="15" t="s">
        <v>995</v>
      </c>
      <c r="I1253" s="15" t="s">
        <v>995</v>
      </c>
      <c r="J1253" s="15" t="s">
        <v>11392</v>
      </c>
      <c r="K1253" s="15" t="s">
        <v>11393</v>
      </c>
      <c r="L1253" s="15" t="s">
        <v>995</v>
      </c>
      <c r="M1253" s="15" t="s">
        <v>997</v>
      </c>
      <c r="N1253" s="15" t="s">
        <v>11433</v>
      </c>
      <c r="O1253" s="15" t="s">
        <v>910</v>
      </c>
      <c r="P1253" s="15" t="s">
        <v>538</v>
      </c>
      <c r="Q1253" s="15" t="s">
        <v>537</v>
      </c>
      <c r="R1253" s="15" t="s">
        <v>11396</v>
      </c>
      <c r="S1253" s="15" t="s">
        <v>11421</v>
      </c>
      <c r="T1253" s="15" t="s">
        <v>1001</v>
      </c>
      <c r="U1253" s="15" t="s">
        <v>11398</v>
      </c>
      <c r="V1253" s="15" t="s">
        <v>11399</v>
      </c>
      <c r="W1253" s="15" t="s">
        <v>995</v>
      </c>
      <c r="X1253" s="18" t="s">
        <v>11434</v>
      </c>
      <c r="Y1253" s="15" t="s">
        <v>9624</v>
      </c>
      <c r="Z1253" s="17">
        <v>0</v>
      </c>
      <c r="AA1253" s="17">
        <v>1</v>
      </c>
      <c r="AB1253" s="16"/>
      <c r="AC1253" s="16"/>
      <c r="AD1253" s="16"/>
      <c r="AE1253" s="16"/>
      <c r="AF1253" s="15" t="s">
        <v>995</v>
      </c>
      <c r="AG1253" s="16" t="b">
        <v>0</v>
      </c>
      <c r="AH1253" s="15" t="s">
        <v>995</v>
      </c>
      <c r="AI1253" s="15" t="s">
        <v>995</v>
      </c>
      <c r="AJ1253" s="15" t="s">
        <v>995</v>
      </c>
      <c r="AK1253" s="16" t="b">
        <v>0</v>
      </c>
      <c r="AL1253" s="16" t="b">
        <v>0</v>
      </c>
      <c r="AM1253" s="15" t="s">
        <v>1042</v>
      </c>
      <c r="AN1253" s="15" t="s">
        <v>3207</v>
      </c>
      <c r="AO1253" s="15" t="s">
        <v>997</v>
      </c>
      <c r="AP1253" s="15" t="s">
        <v>4021</v>
      </c>
      <c r="AQ1253" s="15" t="s">
        <v>1008</v>
      </c>
      <c r="AR1253" s="16"/>
    </row>
    <row r="1254" spans="1:44" ht="15.5" x14ac:dyDescent="0.35">
      <c r="A1254" s="15" t="s">
        <v>11435</v>
      </c>
      <c r="B1254" s="15" t="s">
        <v>11436</v>
      </c>
      <c r="C1254" s="15" t="s">
        <v>11437</v>
      </c>
      <c r="D1254" s="17">
        <v>0.21373555799999999</v>
      </c>
      <c r="E1254" s="17">
        <v>41</v>
      </c>
      <c r="F1254" s="17">
        <v>9</v>
      </c>
      <c r="G1254" s="15" t="s">
        <v>1667</v>
      </c>
      <c r="H1254" s="15" t="s">
        <v>995</v>
      </c>
      <c r="I1254" s="15" t="s">
        <v>11438</v>
      </c>
      <c r="J1254" s="15" t="s">
        <v>995</v>
      </c>
      <c r="K1254" s="15" t="s">
        <v>996</v>
      </c>
      <c r="L1254" s="15" t="s">
        <v>11439</v>
      </c>
      <c r="M1254" s="15" t="s">
        <v>997</v>
      </c>
      <c r="N1254" s="15" t="s">
        <v>11440</v>
      </c>
      <c r="O1254" s="15" t="s">
        <v>910</v>
      </c>
      <c r="P1254" s="15" t="s">
        <v>538</v>
      </c>
      <c r="Q1254" s="15" t="s">
        <v>537</v>
      </c>
      <c r="R1254" s="15" t="s">
        <v>2848</v>
      </c>
      <c r="S1254" s="15" t="s">
        <v>11441</v>
      </c>
      <c r="T1254" s="15" t="s">
        <v>1001</v>
      </c>
      <c r="U1254" s="15" t="s">
        <v>11442</v>
      </c>
      <c r="V1254" s="15" t="s">
        <v>11443</v>
      </c>
      <c r="W1254" s="15" t="s">
        <v>995</v>
      </c>
      <c r="X1254" s="18" t="s">
        <v>11444</v>
      </c>
      <c r="Y1254" s="15" t="s">
        <v>9624</v>
      </c>
      <c r="Z1254" s="17">
        <v>1</v>
      </c>
      <c r="AA1254" s="17">
        <v>1</v>
      </c>
      <c r="AB1254" s="16"/>
      <c r="AC1254" s="17">
        <v>689</v>
      </c>
      <c r="AD1254" s="16"/>
      <c r="AE1254" s="16"/>
      <c r="AF1254" s="15" t="s">
        <v>995</v>
      </c>
      <c r="AG1254" s="16" t="b">
        <v>0</v>
      </c>
      <c r="AH1254" s="15" t="s">
        <v>995</v>
      </c>
      <c r="AI1254" s="15" t="s">
        <v>995</v>
      </c>
      <c r="AJ1254" s="15" t="s">
        <v>995</v>
      </c>
      <c r="AK1254" s="16" t="b">
        <v>0</v>
      </c>
      <c r="AL1254" s="16" t="b">
        <v>0</v>
      </c>
      <c r="AM1254" s="16"/>
      <c r="AN1254" s="15" t="s">
        <v>10233</v>
      </c>
      <c r="AO1254" s="15" t="s">
        <v>997</v>
      </c>
      <c r="AP1254" s="15" t="s">
        <v>1007</v>
      </c>
      <c r="AQ1254" s="15" t="s">
        <v>1008</v>
      </c>
      <c r="AR1254" s="16"/>
    </row>
    <row r="1255" spans="1:44" ht="15.5" x14ac:dyDescent="0.35">
      <c r="A1255" s="15" t="s">
        <v>11445</v>
      </c>
      <c r="B1255" s="15" t="s">
        <v>11446</v>
      </c>
      <c r="C1255" s="15" t="s">
        <v>11447</v>
      </c>
      <c r="D1255" s="17">
        <v>0.163157895</v>
      </c>
      <c r="E1255" s="17">
        <v>37</v>
      </c>
      <c r="F1255" s="17">
        <v>9</v>
      </c>
      <c r="G1255" s="15" t="s">
        <v>1034</v>
      </c>
      <c r="H1255" s="15" t="s">
        <v>995</v>
      </c>
      <c r="I1255" s="15" t="s">
        <v>995</v>
      </c>
      <c r="J1255" s="15" t="s">
        <v>995</v>
      </c>
      <c r="K1255" s="15" t="s">
        <v>996</v>
      </c>
      <c r="L1255" s="15" t="s">
        <v>995</v>
      </c>
      <c r="M1255" s="15" t="s">
        <v>997</v>
      </c>
      <c r="N1255" s="15" t="s">
        <v>11448</v>
      </c>
      <c r="O1255" s="15" t="s">
        <v>910</v>
      </c>
      <c r="P1255" s="15" t="s">
        <v>538</v>
      </c>
      <c r="Q1255" s="15" t="s">
        <v>537</v>
      </c>
      <c r="R1255" s="15" t="s">
        <v>2848</v>
      </c>
      <c r="S1255" s="15" t="s">
        <v>11449</v>
      </c>
      <c r="T1255" s="15" t="s">
        <v>1001</v>
      </c>
      <c r="U1255" s="15" t="s">
        <v>11450</v>
      </c>
      <c r="V1255" s="15" t="s">
        <v>11451</v>
      </c>
      <c r="W1255" s="15" t="s">
        <v>995</v>
      </c>
      <c r="X1255" s="18" t="s">
        <v>11452</v>
      </c>
      <c r="Y1255" s="15" t="s">
        <v>9624</v>
      </c>
      <c r="Z1255" s="17">
        <v>0</v>
      </c>
      <c r="AA1255" s="17">
        <v>1</v>
      </c>
      <c r="AB1255" s="16"/>
      <c r="AC1255" s="16"/>
      <c r="AD1255" s="16"/>
      <c r="AE1255" s="16"/>
      <c r="AF1255" s="15" t="s">
        <v>995</v>
      </c>
      <c r="AG1255" s="16" t="b">
        <v>0</v>
      </c>
      <c r="AH1255" s="15" t="s">
        <v>995</v>
      </c>
      <c r="AI1255" s="15" t="s">
        <v>995</v>
      </c>
      <c r="AJ1255" s="15" t="s">
        <v>995</v>
      </c>
      <c r="AK1255" s="16" t="b">
        <v>0</v>
      </c>
      <c r="AL1255" s="16" t="b">
        <v>0</v>
      </c>
      <c r="AM1255" s="16"/>
      <c r="AN1255" s="15" t="s">
        <v>8542</v>
      </c>
      <c r="AO1255" s="15" t="s">
        <v>1067</v>
      </c>
      <c r="AP1255" s="15" t="s">
        <v>1007</v>
      </c>
      <c r="AQ1255" s="15" t="s">
        <v>1008</v>
      </c>
      <c r="AR1255" s="16"/>
    </row>
    <row r="1256" spans="1:44" ht="15.5" x14ac:dyDescent="0.35">
      <c r="A1256" s="15" t="s">
        <v>11439</v>
      </c>
      <c r="B1256" s="15" t="s">
        <v>11453</v>
      </c>
      <c r="C1256" s="15" t="s">
        <v>11454</v>
      </c>
      <c r="D1256" s="17">
        <v>0.163157895</v>
      </c>
      <c r="E1256" s="17">
        <v>37</v>
      </c>
      <c r="F1256" s="17">
        <v>9</v>
      </c>
      <c r="G1256" s="15" t="s">
        <v>1331</v>
      </c>
      <c r="H1256" s="15" t="s">
        <v>995</v>
      </c>
      <c r="I1256" s="15" t="s">
        <v>11438</v>
      </c>
      <c r="J1256" s="15" t="s">
        <v>995</v>
      </c>
      <c r="K1256" s="15" t="s">
        <v>996</v>
      </c>
      <c r="L1256" s="15" t="s">
        <v>995</v>
      </c>
      <c r="M1256" s="15" t="s">
        <v>1139</v>
      </c>
      <c r="N1256" s="15" t="s">
        <v>11448</v>
      </c>
      <c r="O1256" s="15" t="s">
        <v>910</v>
      </c>
      <c r="P1256" s="15" t="s">
        <v>538</v>
      </c>
      <c r="Q1256" s="15" t="s">
        <v>537</v>
      </c>
      <c r="R1256" s="15" t="s">
        <v>2848</v>
      </c>
      <c r="S1256" s="15" t="s">
        <v>11449</v>
      </c>
      <c r="T1256" s="15" t="s">
        <v>1001</v>
      </c>
      <c r="U1256" s="15" t="s">
        <v>11450</v>
      </c>
      <c r="V1256" s="15" t="s">
        <v>11451</v>
      </c>
      <c r="W1256" s="15" t="s">
        <v>995</v>
      </c>
      <c r="X1256" s="18" t="s">
        <v>11455</v>
      </c>
      <c r="Y1256" s="15" t="s">
        <v>9624</v>
      </c>
      <c r="Z1256" s="17">
        <v>0</v>
      </c>
      <c r="AA1256" s="17">
        <v>1</v>
      </c>
      <c r="AB1256" s="16"/>
      <c r="AC1256" s="16"/>
      <c r="AD1256" s="16"/>
      <c r="AE1256" s="16"/>
      <c r="AF1256" s="15" t="s">
        <v>995</v>
      </c>
      <c r="AG1256" s="16" t="b">
        <v>0</v>
      </c>
      <c r="AH1256" s="15" t="s">
        <v>995</v>
      </c>
      <c r="AI1256" s="15" t="s">
        <v>995</v>
      </c>
      <c r="AJ1256" s="15" t="s">
        <v>995</v>
      </c>
      <c r="AK1256" s="16" t="b">
        <v>0</v>
      </c>
      <c r="AL1256" s="16" t="b">
        <v>0</v>
      </c>
      <c r="AM1256" s="16"/>
      <c r="AN1256" s="15" t="s">
        <v>2955</v>
      </c>
      <c r="AO1256" s="15" t="s">
        <v>1139</v>
      </c>
      <c r="AP1256" s="15" t="s">
        <v>1007</v>
      </c>
      <c r="AQ1256" s="15" t="s">
        <v>1008</v>
      </c>
      <c r="AR1256" s="16"/>
    </row>
    <row r="1257" spans="1:44" ht="15.5" x14ac:dyDescent="0.35">
      <c r="A1257" s="15" t="s">
        <v>11456</v>
      </c>
      <c r="B1257" s="15" t="s">
        <v>11457</v>
      </c>
      <c r="C1257" s="15" t="s">
        <v>11458</v>
      </c>
      <c r="D1257" s="17">
        <v>0.14955070600000001</v>
      </c>
      <c r="E1257" s="17">
        <v>21</v>
      </c>
      <c r="F1257" s="17">
        <v>7</v>
      </c>
      <c r="G1257" s="15" t="s">
        <v>1667</v>
      </c>
      <c r="H1257" s="15" t="s">
        <v>995</v>
      </c>
      <c r="I1257" s="15" t="s">
        <v>11459</v>
      </c>
      <c r="J1257" s="15" t="s">
        <v>995</v>
      </c>
      <c r="K1257" s="15" t="s">
        <v>996</v>
      </c>
      <c r="L1257" s="15" t="s">
        <v>995</v>
      </c>
      <c r="M1257" s="15" t="s">
        <v>997</v>
      </c>
      <c r="N1257" s="15" t="s">
        <v>11460</v>
      </c>
      <c r="O1257" s="15" t="s">
        <v>910</v>
      </c>
      <c r="P1257" s="15" t="s">
        <v>538</v>
      </c>
      <c r="Q1257" s="15" t="s">
        <v>537</v>
      </c>
      <c r="R1257" s="15" t="s">
        <v>2848</v>
      </c>
      <c r="S1257" s="15" t="s">
        <v>11449</v>
      </c>
      <c r="T1257" s="15" t="s">
        <v>1001</v>
      </c>
      <c r="U1257" s="15" t="s">
        <v>11461</v>
      </c>
      <c r="V1257" s="15" t="s">
        <v>11462</v>
      </c>
      <c r="W1257" s="15" t="s">
        <v>995</v>
      </c>
      <c r="X1257" s="18" t="s">
        <v>11463</v>
      </c>
      <c r="Y1257" s="15" t="s">
        <v>9624</v>
      </c>
      <c r="Z1257" s="17">
        <v>1</v>
      </c>
      <c r="AA1257" s="17">
        <v>1</v>
      </c>
      <c r="AB1257" s="16"/>
      <c r="AC1257" s="16"/>
      <c r="AD1257" s="16"/>
      <c r="AE1257" s="16"/>
      <c r="AF1257" s="15" t="s">
        <v>995</v>
      </c>
      <c r="AG1257" s="16" t="b">
        <v>0</v>
      </c>
      <c r="AH1257" s="15" t="s">
        <v>995</v>
      </c>
      <c r="AI1257" s="15" t="s">
        <v>995</v>
      </c>
      <c r="AJ1257" s="15" t="s">
        <v>995</v>
      </c>
      <c r="AK1257" s="16" t="b">
        <v>0</v>
      </c>
      <c r="AL1257" s="16" t="b">
        <v>0</v>
      </c>
      <c r="AM1257" s="15" t="s">
        <v>1042</v>
      </c>
      <c r="AN1257" s="15" t="s">
        <v>11464</v>
      </c>
      <c r="AO1257" s="15" t="s">
        <v>997</v>
      </c>
      <c r="AP1257" s="15" t="s">
        <v>1007</v>
      </c>
      <c r="AQ1257" s="15" t="s">
        <v>1008</v>
      </c>
      <c r="AR1257" s="16"/>
    </row>
    <row r="1258" spans="1:44" ht="15.5" x14ac:dyDescent="0.35">
      <c r="A1258" s="15" t="s">
        <v>11465</v>
      </c>
      <c r="B1258" s="15" t="s">
        <v>11466</v>
      </c>
      <c r="C1258" s="15" t="s">
        <v>11467</v>
      </c>
      <c r="D1258" s="17">
        <v>0.43222079600000002</v>
      </c>
      <c r="E1258" s="17">
        <v>16</v>
      </c>
      <c r="F1258" s="17">
        <v>6</v>
      </c>
      <c r="G1258" s="15" t="s">
        <v>994</v>
      </c>
      <c r="H1258" s="15" t="s">
        <v>995</v>
      </c>
      <c r="I1258" s="15" t="s">
        <v>995</v>
      </c>
      <c r="J1258" s="15" t="s">
        <v>995</v>
      </c>
      <c r="K1258" s="15" t="s">
        <v>996</v>
      </c>
      <c r="L1258" s="15" t="s">
        <v>995</v>
      </c>
      <c r="M1258" s="15" t="s">
        <v>1226</v>
      </c>
      <c r="N1258" s="15" t="s">
        <v>11468</v>
      </c>
      <c r="O1258" s="15" t="s">
        <v>910</v>
      </c>
      <c r="P1258" s="15" t="s">
        <v>538</v>
      </c>
      <c r="Q1258" s="15" t="s">
        <v>537</v>
      </c>
      <c r="R1258" s="15" t="s">
        <v>2848</v>
      </c>
      <c r="S1258" s="15" t="s">
        <v>11449</v>
      </c>
      <c r="T1258" s="15" t="s">
        <v>1001</v>
      </c>
      <c r="U1258" s="15" t="s">
        <v>11469</v>
      </c>
      <c r="V1258" s="15" t="s">
        <v>11470</v>
      </c>
      <c r="W1258" s="15" t="s">
        <v>995</v>
      </c>
      <c r="X1258" s="18" t="s">
        <v>995</v>
      </c>
      <c r="Y1258" s="15" t="s">
        <v>9624</v>
      </c>
      <c r="Z1258" s="17">
        <v>0</v>
      </c>
      <c r="AA1258" s="17">
        <v>1</v>
      </c>
      <c r="AB1258" s="16"/>
      <c r="AC1258" s="16"/>
      <c r="AD1258" s="16"/>
      <c r="AE1258" s="16"/>
      <c r="AF1258" s="15" t="s">
        <v>995</v>
      </c>
      <c r="AG1258" s="16" t="b">
        <v>0</v>
      </c>
      <c r="AH1258" s="15" t="s">
        <v>995</v>
      </c>
      <c r="AI1258" s="15" t="s">
        <v>995</v>
      </c>
      <c r="AJ1258" s="15" t="s">
        <v>995</v>
      </c>
      <c r="AK1258" s="16" t="b">
        <v>0</v>
      </c>
      <c r="AL1258" s="16" t="b">
        <v>0</v>
      </c>
      <c r="AM1258" s="15" t="s">
        <v>1042</v>
      </c>
      <c r="AN1258" s="15" t="s">
        <v>11471</v>
      </c>
      <c r="AO1258" s="15" t="s">
        <v>1226</v>
      </c>
      <c r="AP1258" s="15" t="s">
        <v>1007</v>
      </c>
      <c r="AQ1258" s="15" t="s">
        <v>1008</v>
      </c>
      <c r="AR1258" s="16"/>
    </row>
    <row r="1259" spans="1:44" ht="15.5" x14ac:dyDescent="0.35">
      <c r="A1259" s="15" t="s">
        <v>11472</v>
      </c>
      <c r="B1259" s="15" t="s">
        <v>11473</v>
      </c>
      <c r="C1259" s="15" t="s">
        <v>11474</v>
      </c>
      <c r="D1259" s="17">
        <v>0.66071886999999996</v>
      </c>
      <c r="E1259" s="17">
        <v>31</v>
      </c>
      <c r="F1259" s="17">
        <v>8</v>
      </c>
      <c r="G1259" s="15" t="s">
        <v>1023</v>
      </c>
      <c r="H1259" s="15" t="s">
        <v>995</v>
      </c>
      <c r="I1259" s="15" t="s">
        <v>11475</v>
      </c>
      <c r="J1259" s="15" t="s">
        <v>995</v>
      </c>
      <c r="K1259" s="15" t="s">
        <v>996</v>
      </c>
      <c r="L1259" s="15" t="s">
        <v>995</v>
      </c>
      <c r="M1259" s="15" t="s">
        <v>997</v>
      </c>
      <c r="N1259" s="15" t="s">
        <v>11476</v>
      </c>
      <c r="O1259" s="15" t="s">
        <v>910</v>
      </c>
      <c r="P1259" s="15" t="s">
        <v>538</v>
      </c>
      <c r="Q1259" s="15" t="s">
        <v>537</v>
      </c>
      <c r="R1259" s="15" t="s">
        <v>2848</v>
      </c>
      <c r="S1259" s="15" t="s">
        <v>11477</v>
      </c>
      <c r="T1259" s="15" t="s">
        <v>1001</v>
      </c>
      <c r="U1259" s="15" t="s">
        <v>11478</v>
      </c>
      <c r="V1259" s="15" t="s">
        <v>11479</v>
      </c>
      <c r="W1259" s="15" t="s">
        <v>995</v>
      </c>
      <c r="X1259" s="18" t="s">
        <v>11480</v>
      </c>
      <c r="Y1259" s="15" t="s">
        <v>9624</v>
      </c>
      <c r="Z1259" s="17">
        <v>1</v>
      </c>
      <c r="AA1259" s="17">
        <v>1</v>
      </c>
      <c r="AB1259" s="16"/>
      <c r="AC1259" s="16"/>
      <c r="AD1259" s="16"/>
      <c r="AE1259" s="16"/>
      <c r="AF1259" s="15" t="s">
        <v>995</v>
      </c>
      <c r="AG1259" s="16" t="b">
        <v>0</v>
      </c>
      <c r="AH1259" s="15" t="s">
        <v>995</v>
      </c>
      <c r="AI1259" s="15" t="s">
        <v>995</v>
      </c>
      <c r="AJ1259" s="15" t="s">
        <v>995</v>
      </c>
      <c r="AK1259" s="16" t="b">
        <v>0</v>
      </c>
      <c r="AL1259" s="16" t="b">
        <v>0</v>
      </c>
      <c r="AM1259" s="16"/>
      <c r="AN1259" s="15" t="s">
        <v>1029</v>
      </c>
      <c r="AO1259" s="15" t="s">
        <v>1030</v>
      </c>
      <c r="AP1259" s="15" t="s">
        <v>1007</v>
      </c>
      <c r="AQ1259" s="15" t="s">
        <v>1008</v>
      </c>
      <c r="AR1259" s="16"/>
    </row>
    <row r="1260" spans="1:44" ht="15.5" x14ac:dyDescent="0.35">
      <c r="A1260" s="15" t="s">
        <v>11481</v>
      </c>
      <c r="B1260" s="15" t="s">
        <v>11482</v>
      </c>
      <c r="C1260" s="15" t="s">
        <v>11483</v>
      </c>
      <c r="D1260" s="16"/>
      <c r="E1260" s="16"/>
      <c r="F1260" s="16"/>
      <c r="G1260" s="15" t="s">
        <v>4013</v>
      </c>
      <c r="H1260" s="15" t="s">
        <v>6510</v>
      </c>
      <c r="I1260" s="15" t="s">
        <v>11484</v>
      </c>
      <c r="J1260" s="15" t="s">
        <v>995</v>
      </c>
      <c r="K1260" s="15" t="s">
        <v>996</v>
      </c>
      <c r="L1260" s="15" t="s">
        <v>995</v>
      </c>
      <c r="M1260" s="15" t="s">
        <v>997</v>
      </c>
      <c r="N1260" s="15" t="s">
        <v>11485</v>
      </c>
      <c r="O1260" s="15" t="s">
        <v>910</v>
      </c>
      <c r="P1260" s="15" t="s">
        <v>538</v>
      </c>
      <c r="Q1260" s="15" t="s">
        <v>537</v>
      </c>
      <c r="R1260" s="15" t="s">
        <v>11486</v>
      </c>
      <c r="S1260" s="15" t="s">
        <v>11487</v>
      </c>
      <c r="T1260" s="15" t="s">
        <v>1001</v>
      </c>
      <c r="U1260" s="15" t="s">
        <v>995</v>
      </c>
      <c r="V1260" s="15" t="s">
        <v>995</v>
      </c>
      <c r="W1260" s="15" t="s">
        <v>995</v>
      </c>
      <c r="X1260" s="18" t="s">
        <v>11488</v>
      </c>
      <c r="Y1260" s="15" t="s">
        <v>9624</v>
      </c>
      <c r="Z1260" s="17">
        <v>0</v>
      </c>
      <c r="AA1260" s="17">
        <v>1</v>
      </c>
      <c r="AB1260" s="16"/>
      <c r="AC1260" s="17">
        <v>1000</v>
      </c>
      <c r="AD1260" s="17">
        <v>7</v>
      </c>
      <c r="AE1260" s="16"/>
      <c r="AF1260" s="15" t="s">
        <v>995</v>
      </c>
      <c r="AG1260" s="16" t="b">
        <v>0</v>
      </c>
      <c r="AH1260" s="15" t="s">
        <v>995</v>
      </c>
      <c r="AI1260" s="15" t="s">
        <v>995</v>
      </c>
      <c r="AJ1260" s="15" t="s">
        <v>995</v>
      </c>
      <c r="AK1260" s="16" t="b">
        <v>0</v>
      </c>
      <c r="AL1260" s="16" t="b">
        <v>0</v>
      </c>
      <c r="AM1260" s="15" t="s">
        <v>1042</v>
      </c>
      <c r="AN1260" s="15" t="s">
        <v>2329</v>
      </c>
      <c r="AO1260" s="15" t="s">
        <v>997</v>
      </c>
      <c r="AP1260" s="15" t="s">
        <v>2329</v>
      </c>
      <c r="AQ1260" s="15" t="s">
        <v>997</v>
      </c>
      <c r="AR1260" s="16"/>
    </row>
    <row r="1261" spans="1:44" ht="15.5" x14ac:dyDescent="0.35">
      <c r="A1261" s="15" t="s">
        <v>11489</v>
      </c>
      <c r="B1261" s="15" t="s">
        <v>11490</v>
      </c>
      <c r="C1261" s="15" t="s">
        <v>11491</v>
      </c>
      <c r="D1261" s="17">
        <v>0.25558408199999999</v>
      </c>
      <c r="E1261" s="17">
        <v>31</v>
      </c>
      <c r="F1261" s="17">
        <v>8</v>
      </c>
      <c r="G1261" s="15" t="s">
        <v>995</v>
      </c>
      <c r="H1261" s="15" t="s">
        <v>995</v>
      </c>
      <c r="I1261" s="15" t="s">
        <v>995</v>
      </c>
      <c r="J1261" s="15" t="s">
        <v>995</v>
      </c>
      <c r="K1261" s="15" t="s">
        <v>996</v>
      </c>
      <c r="L1261" s="15" t="s">
        <v>995</v>
      </c>
      <c r="M1261" s="15" t="s">
        <v>997</v>
      </c>
      <c r="N1261" s="15" t="s">
        <v>11492</v>
      </c>
      <c r="O1261" s="15" t="s">
        <v>910</v>
      </c>
      <c r="P1261" s="15" t="s">
        <v>538</v>
      </c>
      <c r="Q1261" s="15" t="s">
        <v>537</v>
      </c>
      <c r="R1261" s="15" t="s">
        <v>11486</v>
      </c>
      <c r="S1261" s="15" t="s">
        <v>11487</v>
      </c>
      <c r="T1261" s="15" t="s">
        <v>1001</v>
      </c>
      <c r="U1261" s="15" t="s">
        <v>11493</v>
      </c>
      <c r="V1261" s="15" t="s">
        <v>11494</v>
      </c>
      <c r="W1261" s="15" t="s">
        <v>995</v>
      </c>
      <c r="X1261" s="18" t="s">
        <v>11495</v>
      </c>
      <c r="Y1261" s="15" t="s">
        <v>9624</v>
      </c>
      <c r="Z1261" s="17">
        <v>0</v>
      </c>
      <c r="AA1261" s="17">
        <v>1</v>
      </c>
      <c r="AB1261" s="16"/>
      <c r="AC1261" s="16"/>
      <c r="AD1261" s="16"/>
      <c r="AE1261" s="16"/>
      <c r="AF1261" s="15" t="s">
        <v>995</v>
      </c>
      <c r="AG1261" s="16" t="b">
        <v>0</v>
      </c>
      <c r="AH1261" s="15" t="s">
        <v>995</v>
      </c>
      <c r="AI1261" s="15" t="s">
        <v>995</v>
      </c>
      <c r="AJ1261" s="15" t="s">
        <v>995</v>
      </c>
      <c r="AK1261" s="16" t="b">
        <v>0</v>
      </c>
      <c r="AL1261" s="16" t="b">
        <v>0</v>
      </c>
      <c r="AM1261" s="16"/>
      <c r="AN1261" s="15" t="s">
        <v>1590</v>
      </c>
      <c r="AO1261" s="15" t="s">
        <v>1067</v>
      </c>
      <c r="AP1261" s="15" t="s">
        <v>1007</v>
      </c>
      <c r="AQ1261" s="15" t="s">
        <v>1008</v>
      </c>
      <c r="AR1261" s="16"/>
    </row>
    <row r="1262" spans="1:44" ht="15.5" x14ac:dyDescent="0.35">
      <c r="A1262" s="15" t="s">
        <v>11496</v>
      </c>
      <c r="B1262" s="15" t="s">
        <v>11497</v>
      </c>
      <c r="C1262" s="15" t="s">
        <v>11498</v>
      </c>
      <c r="D1262" s="17">
        <v>0.25558408199999999</v>
      </c>
      <c r="E1262" s="17">
        <v>31</v>
      </c>
      <c r="F1262" s="17">
        <v>8</v>
      </c>
      <c r="G1262" s="15" t="s">
        <v>16</v>
      </c>
      <c r="H1262" s="15" t="s">
        <v>995</v>
      </c>
      <c r="I1262" s="15" t="s">
        <v>11499</v>
      </c>
      <c r="J1262" s="15" t="s">
        <v>10016</v>
      </c>
      <c r="K1262" s="15" t="s">
        <v>10017</v>
      </c>
      <c r="L1262" s="15" t="s">
        <v>995</v>
      </c>
      <c r="M1262" s="15" t="s">
        <v>997</v>
      </c>
      <c r="N1262" s="15" t="s">
        <v>11500</v>
      </c>
      <c r="O1262" s="15" t="s">
        <v>910</v>
      </c>
      <c r="P1262" s="15" t="s">
        <v>538</v>
      </c>
      <c r="Q1262" s="15" t="s">
        <v>537</v>
      </c>
      <c r="R1262" s="15" t="s">
        <v>11486</v>
      </c>
      <c r="S1262" s="15" t="s">
        <v>11487</v>
      </c>
      <c r="T1262" s="15" t="s">
        <v>1001</v>
      </c>
      <c r="U1262" s="15" t="s">
        <v>11493</v>
      </c>
      <c r="V1262" s="15" t="s">
        <v>11501</v>
      </c>
      <c r="W1262" s="15" t="s">
        <v>995</v>
      </c>
      <c r="X1262" s="18" t="s">
        <v>11502</v>
      </c>
      <c r="Y1262" s="15" t="s">
        <v>9624</v>
      </c>
      <c r="Z1262" s="17">
        <v>4</v>
      </c>
      <c r="AA1262" s="17">
        <v>1</v>
      </c>
      <c r="AB1262" s="16"/>
      <c r="AC1262" s="16"/>
      <c r="AD1262" s="16"/>
      <c r="AE1262" s="16"/>
      <c r="AF1262" s="15" t="s">
        <v>995</v>
      </c>
      <c r="AG1262" s="16" t="b">
        <v>0</v>
      </c>
      <c r="AH1262" s="15" t="s">
        <v>995</v>
      </c>
      <c r="AI1262" s="15" t="s">
        <v>995</v>
      </c>
      <c r="AJ1262" s="15" t="s">
        <v>995</v>
      </c>
      <c r="AK1262" s="16" t="b">
        <v>0</v>
      </c>
      <c r="AL1262" s="16" t="b">
        <v>0</v>
      </c>
      <c r="AM1262" s="16"/>
      <c r="AN1262" s="15" t="s">
        <v>1029</v>
      </c>
      <c r="AO1262" s="15" t="s">
        <v>1030</v>
      </c>
      <c r="AP1262" s="15" t="s">
        <v>1007</v>
      </c>
      <c r="AQ1262" s="15" t="s">
        <v>1008</v>
      </c>
      <c r="AR1262" s="16"/>
    </row>
    <row r="1263" spans="1:44" ht="15.5" x14ac:dyDescent="0.35">
      <c r="A1263" s="15" t="s">
        <v>11503</v>
      </c>
      <c r="B1263" s="15" t="s">
        <v>11504</v>
      </c>
      <c r="C1263" s="15" t="s">
        <v>11505</v>
      </c>
      <c r="D1263" s="17">
        <v>0.15596919100000001</v>
      </c>
      <c r="E1263" s="17">
        <v>79</v>
      </c>
      <c r="F1263" s="17">
        <v>10</v>
      </c>
      <c r="G1263" s="15" t="s">
        <v>1615</v>
      </c>
      <c r="H1263" s="15" t="s">
        <v>995</v>
      </c>
      <c r="I1263" s="15" t="s">
        <v>995</v>
      </c>
      <c r="J1263" s="15" t="s">
        <v>995</v>
      </c>
      <c r="K1263" s="15" t="s">
        <v>996</v>
      </c>
      <c r="L1263" s="15" t="s">
        <v>995</v>
      </c>
      <c r="M1263" s="15" t="s">
        <v>997</v>
      </c>
      <c r="N1263" s="15" t="s">
        <v>11506</v>
      </c>
      <c r="O1263" s="15" t="s">
        <v>911</v>
      </c>
      <c r="P1263" s="15" t="s">
        <v>538</v>
      </c>
      <c r="Q1263" s="15" t="s">
        <v>537</v>
      </c>
      <c r="R1263" s="15" t="s">
        <v>11507</v>
      </c>
      <c r="S1263" s="15" t="s">
        <v>11508</v>
      </c>
      <c r="T1263" s="15" t="s">
        <v>1786</v>
      </c>
      <c r="U1263" s="15" t="s">
        <v>11509</v>
      </c>
      <c r="V1263" s="15" t="s">
        <v>11510</v>
      </c>
      <c r="W1263" s="15" t="s">
        <v>995</v>
      </c>
      <c r="X1263" s="18" t="s">
        <v>11511</v>
      </c>
      <c r="Y1263" s="15" t="s">
        <v>11008</v>
      </c>
      <c r="Z1263" s="17">
        <v>0</v>
      </c>
      <c r="AA1263" s="17">
        <v>1</v>
      </c>
      <c r="AB1263" s="16"/>
      <c r="AC1263" s="16"/>
      <c r="AD1263" s="16"/>
      <c r="AE1263" s="16"/>
      <c r="AF1263" s="15" t="s">
        <v>995</v>
      </c>
      <c r="AG1263" s="16" t="b">
        <v>0</v>
      </c>
      <c r="AH1263" s="15" t="s">
        <v>995</v>
      </c>
      <c r="AI1263" s="15" t="s">
        <v>995</v>
      </c>
      <c r="AJ1263" s="15" t="s">
        <v>995</v>
      </c>
      <c r="AK1263" s="16" t="b">
        <v>0</v>
      </c>
      <c r="AL1263" s="16" t="b">
        <v>0</v>
      </c>
      <c r="AM1263" s="16"/>
      <c r="AN1263" s="15" t="s">
        <v>11512</v>
      </c>
      <c r="AO1263" s="15" t="s">
        <v>1057</v>
      </c>
      <c r="AP1263" s="15" t="s">
        <v>1007</v>
      </c>
      <c r="AQ1263" s="15" t="s">
        <v>1008</v>
      </c>
      <c r="AR1263" s="16"/>
    </row>
    <row r="1264" spans="1:44" ht="15.5" x14ac:dyDescent="0.35">
      <c r="A1264" s="15" t="s">
        <v>11513</v>
      </c>
      <c r="B1264" s="15" t="s">
        <v>11514</v>
      </c>
      <c r="C1264" s="15" t="s">
        <v>11515</v>
      </c>
      <c r="D1264" s="17">
        <v>0.130680359</v>
      </c>
      <c r="E1264" s="17">
        <v>94</v>
      </c>
      <c r="F1264" s="17">
        <v>10</v>
      </c>
      <c r="G1264" s="15" t="s">
        <v>1615</v>
      </c>
      <c r="H1264" s="15" t="s">
        <v>995</v>
      </c>
      <c r="I1264" s="15" t="s">
        <v>995</v>
      </c>
      <c r="J1264" s="15" t="s">
        <v>995</v>
      </c>
      <c r="K1264" s="15" t="s">
        <v>996</v>
      </c>
      <c r="L1264" s="15" t="s">
        <v>995</v>
      </c>
      <c r="M1264" s="15" t="s">
        <v>997</v>
      </c>
      <c r="N1264" s="15" t="s">
        <v>11516</v>
      </c>
      <c r="O1264" s="15" t="s">
        <v>911</v>
      </c>
      <c r="P1264" s="15" t="s">
        <v>538</v>
      </c>
      <c r="Q1264" s="15" t="s">
        <v>537</v>
      </c>
      <c r="R1264" s="15" t="s">
        <v>11507</v>
      </c>
      <c r="S1264" s="15" t="s">
        <v>11508</v>
      </c>
      <c r="T1264" s="15" t="s">
        <v>1786</v>
      </c>
      <c r="U1264" s="15" t="s">
        <v>11517</v>
      </c>
      <c r="V1264" s="15" t="s">
        <v>11518</v>
      </c>
      <c r="W1264" s="15" t="s">
        <v>995</v>
      </c>
      <c r="X1264" s="18" t="s">
        <v>995</v>
      </c>
      <c r="Y1264" s="15" t="s">
        <v>11008</v>
      </c>
      <c r="Z1264" s="17">
        <v>0</v>
      </c>
      <c r="AA1264" s="17">
        <v>1</v>
      </c>
      <c r="AB1264" s="16"/>
      <c r="AC1264" s="16"/>
      <c r="AD1264" s="16"/>
      <c r="AE1264" s="16"/>
      <c r="AF1264" s="15" t="s">
        <v>995</v>
      </c>
      <c r="AG1264" s="16" t="b">
        <v>0</v>
      </c>
      <c r="AH1264" s="15" t="s">
        <v>995</v>
      </c>
      <c r="AI1264" s="15" t="s">
        <v>995</v>
      </c>
      <c r="AJ1264" s="15" t="s">
        <v>995</v>
      </c>
      <c r="AK1264" s="16" t="b">
        <v>0</v>
      </c>
      <c r="AL1264" s="16" t="b">
        <v>0</v>
      </c>
      <c r="AM1264" s="16"/>
      <c r="AN1264" s="15" t="s">
        <v>1029</v>
      </c>
      <c r="AO1264" s="15" t="s">
        <v>1030</v>
      </c>
      <c r="AP1264" s="15" t="s">
        <v>1007</v>
      </c>
      <c r="AQ1264" s="15" t="s">
        <v>1008</v>
      </c>
      <c r="AR1264" s="16"/>
    </row>
    <row r="1265" spans="1:44" ht="15.5" x14ac:dyDescent="0.35">
      <c r="A1265" s="15" t="s">
        <v>11519</v>
      </c>
      <c r="B1265" s="15" t="s">
        <v>11520</v>
      </c>
      <c r="C1265" s="15" t="s">
        <v>11521</v>
      </c>
      <c r="D1265" s="17">
        <v>0.52374839500000003</v>
      </c>
      <c r="E1265" s="17">
        <v>30</v>
      </c>
      <c r="F1265" s="17">
        <v>8</v>
      </c>
      <c r="G1265" s="15" t="s">
        <v>1615</v>
      </c>
      <c r="H1265" s="15" t="s">
        <v>6510</v>
      </c>
      <c r="I1265" s="15" t="s">
        <v>995</v>
      </c>
      <c r="J1265" s="15" t="s">
        <v>11522</v>
      </c>
      <c r="K1265" s="15" t="s">
        <v>11523</v>
      </c>
      <c r="L1265" s="15" t="s">
        <v>995</v>
      </c>
      <c r="M1265" s="15" t="s">
        <v>997</v>
      </c>
      <c r="N1265" s="15" t="s">
        <v>11524</v>
      </c>
      <c r="O1265" s="15" t="s">
        <v>37</v>
      </c>
      <c r="P1265" s="15" t="s">
        <v>538</v>
      </c>
      <c r="Q1265" s="15" t="s">
        <v>537</v>
      </c>
      <c r="R1265" s="15" t="s">
        <v>11525</v>
      </c>
      <c r="S1265" s="15" t="s">
        <v>11526</v>
      </c>
      <c r="T1265" s="15" t="s">
        <v>1786</v>
      </c>
      <c r="U1265" s="15" t="s">
        <v>11527</v>
      </c>
      <c r="V1265" s="15" t="s">
        <v>11528</v>
      </c>
      <c r="W1265" s="15" t="s">
        <v>995</v>
      </c>
      <c r="X1265" s="18" t="s">
        <v>11529</v>
      </c>
      <c r="Y1265" s="15" t="s">
        <v>11530</v>
      </c>
      <c r="Z1265" s="17">
        <v>0</v>
      </c>
      <c r="AA1265" s="17">
        <v>1</v>
      </c>
      <c r="AB1265" s="16"/>
      <c r="AC1265" s="16"/>
      <c r="AD1265" s="16"/>
      <c r="AE1265" s="16"/>
      <c r="AF1265" s="15" t="s">
        <v>995</v>
      </c>
      <c r="AG1265" s="16" t="b">
        <v>0</v>
      </c>
      <c r="AH1265" s="15" t="s">
        <v>995</v>
      </c>
      <c r="AI1265" s="15" t="s">
        <v>995</v>
      </c>
      <c r="AJ1265" s="15" t="s">
        <v>995</v>
      </c>
      <c r="AK1265" s="16" t="b">
        <v>0</v>
      </c>
      <c r="AL1265" s="16" t="b">
        <v>0</v>
      </c>
      <c r="AM1265" s="16"/>
      <c r="AN1265" s="15" t="s">
        <v>11512</v>
      </c>
      <c r="AO1265" s="15" t="s">
        <v>1057</v>
      </c>
      <c r="AP1265" s="15" t="s">
        <v>4021</v>
      </c>
      <c r="AQ1265" s="15" t="s">
        <v>1008</v>
      </c>
      <c r="AR1265" s="16"/>
    </row>
    <row r="1266" spans="1:44" ht="15.5" x14ac:dyDescent="0.35">
      <c r="A1266" s="15" t="s">
        <v>11531</v>
      </c>
      <c r="B1266" s="15" t="s">
        <v>11532</v>
      </c>
      <c r="C1266" s="15" t="s">
        <v>11533</v>
      </c>
      <c r="D1266" s="17">
        <v>0.30295250299999998</v>
      </c>
      <c r="E1266" s="17">
        <v>29</v>
      </c>
      <c r="F1266" s="17">
        <v>8</v>
      </c>
      <c r="G1266" s="15" t="s">
        <v>5</v>
      </c>
      <c r="H1266" s="15" t="s">
        <v>995</v>
      </c>
      <c r="I1266" s="15" t="s">
        <v>11534</v>
      </c>
      <c r="J1266" s="15" t="s">
        <v>995</v>
      </c>
      <c r="K1266" s="15" t="s">
        <v>996</v>
      </c>
      <c r="L1266" s="15" t="s">
        <v>995</v>
      </c>
      <c r="M1266" s="15" t="s">
        <v>997</v>
      </c>
      <c r="N1266" s="15" t="s">
        <v>11535</v>
      </c>
      <c r="O1266" s="15" t="s">
        <v>37</v>
      </c>
      <c r="P1266" s="15" t="s">
        <v>538</v>
      </c>
      <c r="Q1266" s="15" t="s">
        <v>537</v>
      </c>
      <c r="R1266" s="15" t="s">
        <v>11536</v>
      </c>
      <c r="S1266" s="15" t="s">
        <v>11537</v>
      </c>
      <c r="T1266" s="15" t="s">
        <v>1001</v>
      </c>
      <c r="U1266" s="15" t="s">
        <v>11538</v>
      </c>
      <c r="V1266" s="15" t="s">
        <v>11539</v>
      </c>
      <c r="W1266" s="15" t="s">
        <v>995</v>
      </c>
      <c r="X1266" s="18" t="s">
        <v>11540</v>
      </c>
      <c r="Y1266" s="15" t="s">
        <v>11530</v>
      </c>
      <c r="Z1266" s="17">
        <v>0</v>
      </c>
      <c r="AA1266" s="17">
        <v>1</v>
      </c>
      <c r="AB1266" s="17">
        <v>1</v>
      </c>
      <c r="AC1266" s="17">
        <v>80275</v>
      </c>
      <c r="AD1266" s="17">
        <v>5</v>
      </c>
      <c r="AE1266" s="16"/>
      <c r="AF1266" s="15" t="s">
        <v>995</v>
      </c>
      <c r="AG1266" s="16" t="b">
        <v>0</v>
      </c>
      <c r="AH1266" s="15" t="s">
        <v>503</v>
      </c>
      <c r="AI1266" s="15" t="s">
        <v>995</v>
      </c>
      <c r="AJ1266" s="15" t="s">
        <v>995</v>
      </c>
      <c r="AK1266" s="16" t="b">
        <v>0</v>
      </c>
      <c r="AL1266" s="16" t="b">
        <v>0</v>
      </c>
      <c r="AM1266" s="16"/>
      <c r="AN1266" s="15" t="s">
        <v>11541</v>
      </c>
      <c r="AO1266" s="15" t="s">
        <v>997</v>
      </c>
      <c r="AP1266" s="15" t="s">
        <v>1007</v>
      </c>
      <c r="AQ1266" s="15" t="s">
        <v>1008</v>
      </c>
      <c r="AR1266" s="16"/>
    </row>
    <row r="1267" spans="1:44" ht="15.5" x14ac:dyDescent="0.35">
      <c r="A1267" s="15" t="s">
        <v>38</v>
      </c>
      <c r="B1267" s="15" t="s">
        <v>11542</v>
      </c>
      <c r="C1267" s="15" t="s">
        <v>11543</v>
      </c>
      <c r="D1267" s="16"/>
      <c r="E1267" s="16"/>
      <c r="F1267" s="16"/>
      <c r="G1267" s="15" t="s">
        <v>16</v>
      </c>
      <c r="H1267" s="15" t="s">
        <v>995</v>
      </c>
      <c r="I1267" s="15" t="s">
        <v>11544</v>
      </c>
      <c r="J1267" s="15" t="s">
        <v>36</v>
      </c>
      <c r="K1267" s="15" t="s">
        <v>11545</v>
      </c>
      <c r="L1267" s="15" t="s">
        <v>995</v>
      </c>
      <c r="M1267" s="15" t="s">
        <v>997</v>
      </c>
      <c r="N1267" s="15" t="s">
        <v>11546</v>
      </c>
      <c r="O1267" s="15" t="s">
        <v>37</v>
      </c>
      <c r="P1267" s="15" t="s">
        <v>538</v>
      </c>
      <c r="Q1267" s="15" t="s">
        <v>537</v>
      </c>
      <c r="R1267" s="15" t="s">
        <v>82</v>
      </c>
      <c r="S1267" s="15" t="s">
        <v>11547</v>
      </c>
      <c r="T1267" s="15" t="s">
        <v>1786</v>
      </c>
      <c r="U1267" s="15" t="s">
        <v>995</v>
      </c>
      <c r="V1267" s="15" t="s">
        <v>995</v>
      </c>
      <c r="W1267" s="15" t="s">
        <v>995</v>
      </c>
      <c r="X1267" s="18" t="s">
        <v>11548</v>
      </c>
      <c r="Y1267" s="15" t="s">
        <v>11530</v>
      </c>
      <c r="Z1267" s="17">
        <v>0</v>
      </c>
      <c r="AA1267" s="17">
        <v>1</v>
      </c>
      <c r="AB1267" s="17">
        <v>2</v>
      </c>
      <c r="AC1267" s="16"/>
      <c r="AD1267" s="16"/>
      <c r="AE1267" s="16"/>
      <c r="AF1267" s="15" t="s">
        <v>995</v>
      </c>
      <c r="AG1267" s="16" t="b">
        <v>0</v>
      </c>
      <c r="AH1267" s="15" t="s">
        <v>505</v>
      </c>
      <c r="AI1267" s="15" t="s">
        <v>995</v>
      </c>
      <c r="AJ1267" s="15" t="s">
        <v>995</v>
      </c>
      <c r="AK1267" s="16" t="b">
        <v>0</v>
      </c>
      <c r="AL1267" s="16" t="b">
        <v>0</v>
      </c>
      <c r="AM1267" s="15" t="s">
        <v>1042</v>
      </c>
      <c r="AN1267" s="15" t="s">
        <v>5080</v>
      </c>
      <c r="AO1267" s="15" t="s">
        <v>997</v>
      </c>
      <c r="AP1267" s="15" t="s">
        <v>1611</v>
      </c>
      <c r="AQ1267" s="15" t="s">
        <v>1008</v>
      </c>
      <c r="AR1267" s="16"/>
    </row>
    <row r="1268" spans="1:44" ht="15.5" x14ac:dyDescent="0.35">
      <c r="A1268" s="15" t="s">
        <v>11522</v>
      </c>
      <c r="B1268" s="15" t="s">
        <v>11523</v>
      </c>
      <c r="C1268" s="15" t="s">
        <v>11549</v>
      </c>
      <c r="D1268" s="17">
        <v>0.47252888300000001</v>
      </c>
      <c r="E1268" s="17">
        <v>22</v>
      </c>
      <c r="F1268" s="17">
        <v>7</v>
      </c>
      <c r="G1268" s="15" t="s">
        <v>1615</v>
      </c>
      <c r="H1268" s="15" t="s">
        <v>995</v>
      </c>
      <c r="I1268" s="15" t="s">
        <v>995</v>
      </c>
      <c r="J1268" s="15" t="s">
        <v>995</v>
      </c>
      <c r="K1268" s="15" t="s">
        <v>996</v>
      </c>
      <c r="L1268" s="15" t="s">
        <v>995</v>
      </c>
      <c r="M1268" s="15" t="s">
        <v>997</v>
      </c>
      <c r="N1268" s="15" t="s">
        <v>11550</v>
      </c>
      <c r="O1268" s="15" t="s">
        <v>37</v>
      </c>
      <c r="P1268" s="15" t="s">
        <v>538</v>
      </c>
      <c r="Q1268" s="15" t="s">
        <v>537</v>
      </c>
      <c r="R1268" s="15" t="s">
        <v>82</v>
      </c>
      <c r="S1268" s="15" t="s">
        <v>11547</v>
      </c>
      <c r="T1268" s="15" t="s">
        <v>1786</v>
      </c>
      <c r="U1268" s="15" t="s">
        <v>11551</v>
      </c>
      <c r="V1268" s="15" t="s">
        <v>11552</v>
      </c>
      <c r="W1268" s="15" t="s">
        <v>995</v>
      </c>
      <c r="X1268" s="18" t="s">
        <v>11553</v>
      </c>
      <c r="Y1268" s="15" t="s">
        <v>11530</v>
      </c>
      <c r="Z1268" s="17">
        <v>0</v>
      </c>
      <c r="AA1268" s="17">
        <v>1</v>
      </c>
      <c r="AB1268" s="16"/>
      <c r="AC1268" s="16"/>
      <c r="AD1268" s="16"/>
      <c r="AE1268" s="16"/>
      <c r="AF1268" s="15" t="s">
        <v>995</v>
      </c>
      <c r="AG1268" s="16" t="b">
        <v>0</v>
      </c>
      <c r="AH1268" s="15" t="s">
        <v>995</v>
      </c>
      <c r="AI1268" s="15" t="s">
        <v>995</v>
      </c>
      <c r="AJ1268" s="15" t="s">
        <v>995</v>
      </c>
      <c r="AK1268" s="16" t="b">
        <v>0</v>
      </c>
      <c r="AL1268" s="16" t="b">
        <v>0</v>
      </c>
      <c r="AM1268" s="16"/>
      <c r="AN1268" s="15" t="s">
        <v>11512</v>
      </c>
      <c r="AO1268" s="15" t="s">
        <v>1057</v>
      </c>
      <c r="AP1268" s="15" t="s">
        <v>1611</v>
      </c>
      <c r="AQ1268" s="15" t="s">
        <v>1008</v>
      </c>
      <c r="AR1268" s="16"/>
    </row>
    <row r="1269" spans="1:44" ht="15.5" x14ac:dyDescent="0.35">
      <c r="A1269" s="15" t="s">
        <v>36</v>
      </c>
      <c r="B1269" s="15" t="s">
        <v>11545</v>
      </c>
      <c r="C1269" s="15" t="s">
        <v>11554</v>
      </c>
      <c r="D1269" s="16"/>
      <c r="E1269" s="16"/>
      <c r="F1269" s="16"/>
      <c r="G1269" s="15" t="s">
        <v>16</v>
      </c>
      <c r="H1269" s="15" t="s">
        <v>995</v>
      </c>
      <c r="I1269" s="15" t="s">
        <v>11544</v>
      </c>
      <c r="J1269" s="15" t="s">
        <v>995</v>
      </c>
      <c r="K1269" s="15" t="s">
        <v>996</v>
      </c>
      <c r="L1269" s="15" t="s">
        <v>995</v>
      </c>
      <c r="M1269" s="15" t="s">
        <v>1008</v>
      </c>
      <c r="N1269" s="15" t="s">
        <v>11555</v>
      </c>
      <c r="O1269" s="15" t="s">
        <v>37</v>
      </c>
      <c r="P1269" s="15" t="s">
        <v>538</v>
      </c>
      <c r="Q1269" s="15" t="s">
        <v>537</v>
      </c>
      <c r="R1269" s="15" t="s">
        <v>82</v>
      </c>
      <c r="S1269" s="15" t="s">
        <v>11547</v>
      </c>
      <c r="T1269" s="15" t="s">
        <v>1786</v>
      </c>
      <c r="U1269" s="15" t="s">
        <v>995</v>
      </c>
      <c r="V1269" s="15" t="s">
        <v>995</v>
      </c>
      <c r="W1269" s="15" t="s">
        <v>995</v>
      </c>
      <c r="X1269" s="18" t="s">
        <v>11556</v>
      </c>
      <c r="Y1269" s="15" t="s">
        <v>11530</v>
      </c>
      <c r="Z1269" s="17">
        <v>0</v>
      </c>
      <c r="AA1269" s="17">
        <v>1</v>
      </c>
      <c r="AB1269" s="17">
        <v>5</v>
      </c>
      <c r="AC1269" s="17">
        <v>10676</v>
      </c>
      <c r="AD1269" s="16"/>
      <c r="AE1269" s="16"/>
      <c r="AF1269" s="15" t="s">
        <v>995</v>
      </c>
      <c r="AG1269" s="16" t="b">
        <v>0</v>
      </c>
      <c r="AH1269" s="15" t="s">
        <v>995</v>
      </c>
      <c r="AI1269" s="15" t="s">
        <v>995</v>
      </c>
      <c r="AJ1269" s="15" t="s">
        <v>995</v>
      </c>
      <c r="AK1269" s="16" t="b">
        <v>0</v>
      </c>
      <c r="AL1269" s="16" t="b">
        <v>0</v>
      </c>
      <c r="AM1269" s="15" t="s">
        <v>1042</v>
      </c>
      <c r="AN1269" s="15" t="s">
        <v>10680</v>
      </c>
      <c r="AO1269" s="15" t="s">
        <v>1008</v>
      </c>
      <c r="AP1269" s="15" t="s">
        <v>10680</v>
      </c>
      <c r="AQ1269" s="15" t="s">
        <v>1008</v>
      </c>
      <c r="AR1269" s="16"/>
    </row>
    <row r="1270" spans="1:44" ht="15.5" x14ac:dyDescent="0.35">
      <c r="A1270" s="15" t="s">
        <v>11557</v>
      </c>
      <c r="B1270" s="15" t="s">
        <v>11558</v>
      </c>
      <c r="C1270" s="15" t="s">
        <v>11559</v>
      </c>
      <c r="D1270" s="17">
        <v>0.65956354299999997</v>
      </c>
      <c r="E1270" s="17">
        <v>15</v>
      </c>
      <c r="F1270" s="17">
        <v>5</v>
      </c>
      <c r="G1270" s="15" t="s">
        <v>994</v>
      </c>
      <c r="H1270" s="15" t="s">
        <v>995</v>
      </c>
      <c r="I1270" s="15" t="s">
        <v>995</v>
      </c>
      <c r="J1270" s="15" t="s">
        <v>995</v>
      </c>
      <c r="K1270" s="15" t="s">
        <v>996</v>
      </c>
      <c r="L1270" s="15" t="s">
        <v>995</v>
      </c>
      <c r="M1270" s="15" t="s">
        <v>1749</v>
      </c>
      <c r="N1270" s="15" t="s">
        <v>11560</v>
      </c>
      <c r="O1270" s="15" t="s">
        <v>37</v>
      </c>
      <c r="P1270" s="15" t="s">
        <v>538</v>
      </c>
      <c r="Q1270" s="15" t="s">
        <v>537</v>
      </c>
      <c r="R1270" s="15" t="s">
        <v>11561</v>
      </c>
      <c r="S1270" s="15" t="s">
        <v>11562</v>
      </c>
      <c r="T1270" s="15" t="s">
        <v>1001</v>
      </c>
      <c r="U1270" s="15" t="s">
        <v>11563</v>
      </c>
      <c r="V1270" s="15" t="s">
        <v>11564</v>
      </c>
      <c r="W1270" s="15" t="s">
        <v>995</v>
      </c>
      <c r="X1270" s="18" t="s">
        <v>11565</v>
      </c>
      <c r="Y1270" s="15" t="s">
        <v>11530</v>
      </c>
      <c r="Z1270" s="17">
        <v>0</v>
      </c>
      <c r="AA1270" s="17">
        <v>1</v>
      </c>
      <c r="AB1270" s="16"/>
      <c r="AC1270" s="16"/>
      <c r="AD1270" s="16"/>
      <c r="AE1270" s="16"/>
      <c r="AF1270" s="15" t="s">
        <v>995</v>
      </c>
      <c r="AG1270" s="16" t="b">
        <v>0</v>
      </c>
      <c r="AH1270" s="15" t="s">
        <v>995</v>
      </c>
      <c r="AI1270" s="15" t="s">
        <v>995</v>
      </c>
      <c r="AJ1270" s="15" t="s">
        <v>995</v>
      </c>
      <c r="AK1270" s="16" t="b">
        <v>0</v>
      </c>
      <c r="AL1270" s="16" t="b">
        <v>0</v>
      </c>
      <c r="AM1270" s="16"/>
      <c r="AN1270" s="15" t="s">
        <v>11566</v>
      </c>
      <c r="AO1270" s="15" t="s">
        <v>1749</v>
      </c>
      <c r="AP1270" s="15" t="s">
        <v>1007</v>
      </c>
      <c r="AQ1270" s="15" t="s">
        <v>1008</v>
      </c>
      <c r="AR1270" s="16"/>
    </row>
    <row r="1271" spans="1:44" ht="15.5" x14ac:dyDescent="0.35">
      <c r="A1271" s="15" t="s">
        <v>35</v>
      </c>
      <c r="B1271" s="15" t="s">
        <v>11567</v>
      </c>
      <c r="C1271" s="15" t="s">
        <v>11568</v>
      </c>
      <c r="D1271" s="17">
        <v>0.65956354299999997</v>
      </c>
      <c r="E1271" s="17">
        <v>15</v>
      </c>
      <c r="F1271" s="17">
        <v>5</v>
      </c>
      <c r="G1271" s="15" t="s">
        <v>16</v>
      </c>
      <c r="H1271" s="15" t="s">
        <v>995</v>
      </c>
      <c r="I1271" s="15" t="s">
        <v>11544</v>
      </c>
      <c r="J1271" s="15" t="s">
        <v>36</v>
      </c>
      <c r="K1271" s="15" t="s">
        <v>11545</v>
      </c>
      <c r="L1271" s="15" t="s">
        <v>995</v>
      </c>
      <c r="M1271" s="15" t="s">
        <v>997</v>
      </c>
      <c r="N1271" s="15" t="s">
        <v>11569</v>
      </c>
      <c r="O1271" s="15" t="s">
        <v>37</v>
      </c>
      <c r="P1271" s="15" t="s">
        <v>538</v>
      </c>
      <c r="Q1271" s="15" t="s">
        <v>537</v>
      </c>
      <c r="R1271" s="15" t="s">
        <v>11561</v>
      </c>
      <c r="S1271" s="15" t="s">
        <v>11562</v>
      </c>
      <c r="T1271" s="15" t="s">
        <v>1001</v>
      </c>
      <c r="U1271" s="15" t="s">
        <v>11563</v>
      </c>
      <c r="V1271" s="15" t="s">
        <v>11570</v>
      </c>
      <c r="W1271" s="15" t="s">
        <v>995</v>
      </c>
      <c r="X1271" s="18" t="s">
        <v>11556</v>
      </c>
      <c r="Y1271" s="15" t="s">
        <v>11530</v>
      </c>
      <c r="Z1271" s="17">
        <v>4</v>
      </c>
      <c r="AA1271" s="17">
        <v>1</v>
      </c>
      <c r="AB1271" s="17">
        <v>4</v>
      </c>
      <c r="AC1271" s="17">
        <v>11444</v>
      </c>
      <c r="AD1271" s="17">
        <v>147</v>
      </c>
      <c r="AE1271" s="16"/>
      <c r="AF1271" s="15" t="s">
        <v>995</v>
      </c>
      <c r="AG1271" s="16" t="b">
        <v>0</v>
      </c>
      <c r="AH1271" s="15" t="s">
        <v>505</v>
      </c>
      <c r="AI1271" s="15" t="s">
        <v>995</v>
      </c>
      <c r="AJ1271" s="15" t="s">
        <v>995</v>
      </c>
      <c r="AK1271" s="16" t="b">
        <v>0</v>
      </c>
      <c r="AL1271" s="16" t="b">
        <v>0</v>
      </c>
      <c r="AM1271" s="15" t="s">
        <v>1042</v>
      </c>
      <c r="AN1271" s="15" t="s">
        <v>1029</v>
      </c>
      <c r="AO1271" s="15" t="s">
        <v>1030</v>
      </c>
      <c r="AP1271" s="15" t="s">
        <v>1611</v>
      </c>
      <c r="AQ1271" s="15" t="s">
        <v>1008</v>
      </c>
      <c r="AR1271" s="16"/>
    </row>
    <row r="1272" spans="1:44" ht="15.5" x14ac:dyDescent="0.35">
      <c r="A1272" s="15" t="s">
        <v>11571</v>
      </c>
      <c r="B1272" s="15" t="s">
        <v>11572</v>
      </c>
      <c r="C1272" s="15" t="s">
        <v>11573</v>
      </c>
      <c r="D1272" s="17">
        <v>0.65956354299999997</v>
      </c>
      <c r="E1272" s="17">
        <v>15</v>
      </c>
      <c r="F1272" s="17">
        <v>5</v>
      </c>
      <c r="G1272" s="15" t="s">
        <v>32</v>
      </c>
      <c r="H1272" s="15" t="s">
        <v>995</v>
      </c>
      <c r="I1272" s="15" t="s">
        <v>995</v>
      </c>
      <c r="J1272" s="15" t="s">
        <v>995</v>
      </c>
      <c r="K1272" s="15" t="s">
        <v>996</v>
      </c>
      <c r="L1272" s="15" t="s">
        <v>995</v>
      </c>
      <c r="M1272" s="15" t="s">
        <v>997</v>
      </c>
      <c r="N1272" s="15" t="s">
        <v>11574</v>
      </c>
      <c r="O1272" s="15" t="s">
        <v>37</v>
      </c>
      <c r="P1272" s="15" t="s">
        <v>538</v>
      </c>
      <c r="Q1272" s="15" t="s">
        <v>537</v>
      </c>
      <c r="R1272" s="15" t="s">
        <v>11575</v>
      </c>
      <c r="S1272" s="15" t="s">
        <v>11562</v>
      </c>
      <c r="T1272" s="15" t="s">
        <v>1001</v>
      </c>
      <c r="U1272" s="15" t="s">
        <v>11563</v>
      </c>
      <c r="V1272" s="15" t="s">
        <v>11576</v>
      </c>
      <c r="W1272" s="15" t="s">
        <v>995</v>
      </c>
      <c r="X1272" s="18" t="s">
        <v>11577</v>
      </c>
      <c r="Y1272" s="15" t="s">
        <v>11530</v>
      </c>
      <c r="Z1272" s="17">
        <v>0</v>
      </c>
      <c r="AA1272" s="17">
        <v>1</v>
      </c>
      <c r="AB1272" s="17">
        <v>0</v>
      </c>
      <c r="AC1272" s="17">
        <v>20062</v>
      </c>
      <c r="AD1272" s="16"/>
      <c r="AE1272" s="16"/>
      <c r="AF1272" s="15" t="s">
        <v>995</v>
      </c>
      <c r="AG1272" s="16" t="b">
        <v>0</v>
      </c>
      <c r="AH1272" s="15" t="s">
        <v>995</v>
      </c>
      <c r="AI1272" s="15" t="s">
        <v>995</v>
      </c>
      <c r="AJ1272" s="15" t="s">
        <v>995</v>
      </c>
      <c r="AK1272" s="16" t="b">
        <v>0</v>
      </c>
      <c r="AL1272" s="16" t="b">
        <v>0</v>
      </c>
      <c r="AM1272" s="16"/>
      <c r="AN1272" s="15" t="s">
        <v>1029</v>
      </c>
      <c r="AO1272" s="15" t="s">
        <v>1030</v>
      </c>
      <c r="AP1272" s="15" t="s">
        <v>1007</v>
      </c>
      <c r="AQ1272" s="15" t="s">
        <v>1008</v>
      </c>
      <c r="AR1272" s="16"/>
    </row>
    <row r="1273" spans="1:44" ht="15.5" x14ac:dyDescent="0.35">
      <c r="A1273" s="15" t="s">
        <v>11578</v>
      </c>
      <c r="B1273" s="15" t="s">
        <v>11579</v>
      </c>
      <c r="C1273" s="15" t="s">
        <v>11580</v>
      </c>
      <c r="D1273" s="17">
        <v>0.92246469799999997</v>
      </c>
      <c r="E1273" s="17">
        <v>4</v>
      </c>
      <c r="F1273" s="17">
        <v>2</v>
      </c>
      <c r="G1273" s="15" t="s">
        <v>994</v>
      </c>
      <c r="H1273" s="15" t="s">
        <v>995</v>
      </c>
      <c r="I1273" s="15" t="s">
        <v>995</v>
      </c>
      <c r="J1273" s="15" t="s">
        <v>995</v>
      </c>
      <c r="K1273" s="15" t="s">
        <v>996</v>
      </c>
      <c r="L1273" s="15" t="s">
        <v>995</v>
      </c>
      <c r="M1273" s="15" t="s">
        <v>997</v>
      </c>
      <c r="N1273" s="15" t="s">
        <v>11581</v>
      </c>
      <c r="O1273" s="15" t="s">
        <v>37</v>
      </c>
      <c r="P1273" s="15" t="s">
        <v>538</v>
      </c>
      <c r="Q1273" s="15" t="s">
        <v>537</v>
      </c>
      <c r="R1273" s="15" t="s">
        <v>11582</v>
      </c>
      <c r="S1273" s="15" t="s">
        <v>11583</v>
      </c>
      <c r="T1273" s="15" t="s">
        <v>1001</v>
      </c>
      <c r="U1273" s="15" t="s">
        <v>11584</v>
      </c>
      <c r="V1273" s="15" t="s">
        <v>11585</v>
      </c>
      <c r="W1273" s="15" t="s">
        <v>995</v>
      </c>
      <c r="X1273" s="18" t="s">
        <v>995</v>
      </c>
      <c r="Y1273" s="15" t="s">
        <v>11530</v>
      </c>
      <c r="Z1273" s="17">
        <v>0</v>
      </c>
      <c r="AA1273" s="17">
        <v>1</v>
      </c>
      <c r="AB1273" s="16"/>
      <c r="AC1273" s="16"/>
      <c r="AD1273" s="16"/>
      <c r="AE1273" s="16"/>
      <c r="AF1273" s="15" t="s">
        <v>995</v>
      </c>
      <c r="AG1273" s="16" t="b">
        <v>0</v>
      </c>
      <c r="AH1273" s="15" t="s">
        <v>995</v>
      </c>
      <c r="AI1273" s="15" t="s">
        <v>995</v>
      </c>
      <c r="AJ1273" s="15" t="s">
        <v>995</v>
      </c>
      <c r="AK1273" s="16" t="b">
        <v>0</v>
      </c>
      <c r="AL1273" s="16" t="b">
        <v>0</v>
      </c>
      <c r="AM1273" s="16"/>
      <c r="AN1273" s="15" t="s">
        <v>11586</v>
      </c>
      <c r="AO1273" s="15" t="s">
        <v>1067</v>
      </c>
      <c r="AP1273" s="15" t="s">
        <v>1007</v>
      </c>
      <c r="AQ1273" s="15" t="s">
        <v>1008</v>
      </c>
      <c r="AR1273" s="16"/>
    </row>
    <row r="1274" spans="1:44" ht="15.5" x14ac:dyDescent="0.35">
      <c r="A1274" s="15" t="s">
        <v>11587</v>
      </c>
      <c r="B1274" s="15" t="s">
        <v>11588</v>
      </c>
      <c r="C1274" s="15" t="s">
        <v>11589</v>
      </c>
      <c r="D1274" s="17">
        <v>0.229781772</v>
      </c>
      <c r="E1274" s="16"/>
      <c r="F1274" s="16"/>
      <c r="G1274" s="15" t="s">
        <v>75</v>
      </c>
      <c r="H1274" s="15" t="s">
        <v>995</v>
      </c>
      <c r="I1274" s="15" t="s">
        <v>11590</v>
      </c>
      <c r="J1274" s="15" t="s">
        <v>995</v>
      </c>
      <c r="K1274" s="15" t="s">
        <v>996</v>
      </c>
      <c r="L1274" s="15" t="s">
        <v>995</v>
      </c>
      <c r="M1274" s="15" t="s">
        <v>997</v>
      </c>
      <c r="N1274" s="15" t="s">
        <v>11591</v>
      </c>
      <c r="O1274" s="15" t="s">
        <v>912</v>
      </c>
      <c r="P1274" s="15" t="s">
        <v>538</v>
      </c>
      <c r="Q1274" s="15" t="s">
        <v>537</v>
      </c>
      <c r="R1274" s="15" t="s">
        <v>11592</v>
      </c>
      <c r="S1274" s="15" t="s">
        <v>11593</v>
      </c>
      <c r="T1274" s="15" t="s">
        <v>1786</v>
      </c>
      <c r="U1274" s="15" t="s">
        <v>11594</v>
      </c>
      <c r="V1274" s="15" t="s">
        <v>11595</v>
      </c>
      <c r="W1274" s="15" t="s">
        <v>995</v>
      </c>
      <c r="X1274" s="18" t="s">
        <v>995</v>
      </c>
      <c r="Y1274" s="15" t="s">
        <v>11596</v>
      </c>
      <c r="Z1274" s="17">
        <v>0</v>
      </c>
      <c r="AA1274" s="17">
        <v>1</v>
      </c>
      <c r="AB1274" s="17">
        <v>2</v>
      </c>
      <c r="AC1274" s="17">
        <v>17000</v>
      </c>
      <c r="AD1274" s="16"/>
      <c r="AE1274" s="16"/>
      <c r="AF1274" s="15" t="s">
        <v>995</v>
      </c>
      <c r="AG1274" s="16" t="b">
        <v>0</v>
      </c>
      <c r="AH1274" s="15" t="s">
        <v>995</v>
      </c>
      <c r="AI1274" s="15" t="s">
        <v>995</v>
      </c>
      <c r="AJ1274" s="15" t="s">
        <v>995</v>
      </c>
      <c r="AK1274" s="16" t="b">
        <v>0</v>
      </c>
      <c r="AL1274" s="16" t="b">
        <v>0</v>
      </c>
      <c r="AM1274" s="16"/>
      <c r="AN1274" s="15" t="s">
        <v>1029</v>
      </c>
      <c r="AO1274" s="15" t="s">
        <v>1030</v>
      </c>
      <c r="AP1274" s="15" t="s">
        <v>1007</v>
      </c>
      <c r="AQ1274" s="15" t="s">
        <v>1008</v>
      </c>
      <c r="AR1274" s="16"/>
    </row>
    <row r="1275" spans="1:44" ht="15.5" x14ac:dyDescent="0.35">
      <c r="A1275" s="15" t="s">
        <v>11597</v>
      </c>
      <c r="B1275" s="15" t="s">
        <v>11598</v>
      </c>
      <c r="C1275" s="15" t="s">
        <v>11599</v>
      </c>
      <c r="D1275" s="17">
        <v>0.64878048799999999</v>
      </c>
      <c r="E1275" s="17">
        <v>24</v>
      </c>
      <c r="F1275" s="17">
        <v>7</v>
      </c>
      <c r="G1275" s="15" t="s">
        <v>32</v>
      </c>
      <c r="H1275" s="15" t="s">
        <v>995</v>
      </c>
      <c r="I1275" s="15" t="s">
        <v>11600</v>
      </c>
      <c r="J1275" s="15" t="s">
        <v>995</v>
      </c>
      <c r="K1275" s="15" t="s">
        <v>996</v>
      </c>
      <c r="L1275" s="15" t="s">
        <v>995</v>
      </c>
      <c r="M1275" s="15" t="s">
        <v>997</v>
      </c>
      <c r="N1275" s="15" t="s">
        <v>11601</v>
      </c>
      <c r="O1275" s="15" t="s">
        <v>912</v>
      </c>
      <c r="P1275" s="15" t="s">
        <v>538</v>
      </c>
      <c r="Q1275" s="15" t="s">
        <v>537</v>
      </c>
      <c r="R1275" s="15" t="s">
        <v>11602</v>
      </c>
      <c r="S1275" s="15" t="s">
        <v>11603</v>
      </c>
      <c r="T1275" s="15" t="s">
        <v>1001</v>
      </c>
      <c r="U1275" s="15" t="s">
        <v>11604</v>
      </c>
      <c r="V1275" s="15" t="s">
        <v>11605</v>
      </c>
      <c r="W1275" s="15" t="s">
        <v>11089</v>
      </c>
      <c r="X1275" s="18" t="s">
        <v>11606</v>
      </c>
      <c r="Y1275" s="15" t="s">
        <v>11596</v>
      </c>
      <c r="Z1275" s="17">
        <v>0</v>
      </c>
      <c r="AA1275" s="17">
        <v>1</v>
      </c>
      <c r="AB1275" s="16"/>
      <c r="AC1275" s="16"/>
      <c r="AD1275" s="16"/>
      <c r="AE1275" s="16"/>
      <c r="AF1275" s="15" t="s">
        <v>995</v>
      </c>
      <c r="AG1275" s="16" t="b">
        <v>0</v>
      </c>
      <c r="AH1275" s="15" t="s">
        <v>995</v>
      </c>
      <c r="AI1275" s="15" t="s">
        <v>995</v>
      </c>
      <c r="AJ1275" s="15" t="s">
        <v>995</v>
      </c>
      <c r="AK1275" s="16" t="b">
        <v>0</v>
      </c>
      <c r="AL1275" s="16" t="b">
        <v>0</v>
      </c>
      <c r="AM1275" s="16"/>
      <c r="AN1275" s="15" t="s">
        <v>1029</v>
      </c>
      <c r="AO1275" s="15" t="s">
        <v>1030</v>
      </c>
      <c r="AP1275" s="15" t="s">
        <v>1007</v>
      </c>
      <c r="AQ1275" s="15" t="s">
        <v>1008</v>
      </c>
      <c r="AR1275" s="16"/>
    </row>
    <row r="1276" spans="1:44" ht="15.5" x14ac:dyDescent="0.35">
      <c r="A1276" s="15" t="s">
        <v>11607</v>
      </c>
      <c r="B1276" s="15" t="s">
        <v>11608</v>
      </c>
      <c r="C1276" s="15" t="s">
        <v>11609</v>
      </c>
      <c r="D1276" s="17">
        <v>0.64878048799999999</v>
      </c>
      <c r="E1276" s="17">
        <v>24</v>
      </c>
      <c r="F1276" s="17">
        <v>7</v>
      </c>
      <c r="G1276" s="15" t="s">
        <v>5</v>
      </c>
      <c r="H1276" s="15" t="s">
        <v>995</v>
      </c>
      <c r="I1276" s="15" t="s">
        <v>995</v>
      </c>
      <c r="J1276" s="15" t="s">
        <v>995</v>
      </c>
      <c r="K1276" s="15" t="s">
        <v>996</v>
      </c>
      <c r="L1276" s="15" t="s">
        <v>995</v>
      </c>
      <c r="M1276" s="15" t="s">
        <v>997</v>
      </c>
      <c r="N1276" s="15" t="s">
        <v>11610</v>
      </c>
      <c r="O1276" s="15" t="s">
        <v>912</v>
      </c>
      <c r="P1276" s="15" t="s">
        <v>538</v>
      </c>
      <c r="Q1276" s="15" t="s">
        <v>537</v>
      </c>
      <c r="R1276" s="15" t="s">
        <v>11602</v>
      </c>
      <c r="S1276" s="15" t="s">
        <v>11603</v>
      </c>
      <c r="T1276" s="15" t="s">
        <v>1001</v>
      </c>
      <c r="U1276" s="15" t="s">
        <v>11604</v>
      </c>
      <c r="V1276" s="15" t="s">
        <v>11611</v>
      </c>
      <c r="W1276" s="15" t="s">
        <v>995</v>
      </c>
      <c r="X1276" s="18" t="s">
        <v>11612</v>
      </c>
      <c r="Y1276" s="15" t="s">
        <v>11596</v>
      </c>
      <c r="Z1276" s="17">
        <v>0</v>
      </c>
      <c r="AA1276" s="17">
        <v>1</v>
      </c>
      <c r="AB1276" s="16"/>
      <c r="AC1276" s="16"/>
      <c r="AD1276" s="16"/>
      <c r="AE1276" s="16"/>
      <c r="AF1276" s="15" t="s">
        <v>995</v>
      </c>
      <c r="AG1276" s="16" t="b">
        <v>0</v>
      </c>
      <c r="AH1276" s="15" t="s">
        <v>995</v>
      </c>
      <c r="AI1276" s="15" t="s">
        <v>995</v>
      </c>
      <c r="AJ1276" s="15" t="s">
        <v>995</v>
      </c>
      <c r="AK1276" s="16" t="b">
        <v>0</v>
      </c>
      <c r="AL1276" s="16" t="b">
        <v>0</v>
      </c>
      <c r="AM1276" s="16"/>
      <c r="AN1276" s="15" t="s">
        <v>11613</v>
      </c>
      <c r="AO1276" s="15" t="s">
        <v>1214</v>
      </c>
      <c r="AP1276" s="15" t="s">
        <v>1007</v>
      </c>
      <c r="AQ1276" s="15" t="s">
        <v>1008</v>
      </c>
      <c r="AR1276" s="16"/>
    </row>
    <row r="1277" spans="1:44" ht="15.5" x14ac:dyDescent="0.35">
      <c r="A1277" s="15" t="s">
        <v>11614</v>
      </c>
      <c r="B1277" s="15" t="s">
        <v>11615</v>
      </c>
      <c r="C1277" s="15" t="s">
        <v>11616</v>
      </c>
      <c r="D1277" s="17">
        <v>0.41810012800000002</v>
      </c>
      <c r="E1277" s="17">
        <v>31</v>
      </c>
      <c r="F1277" s="17">
        <v>8</v>
      </c>
      <c r="G1277" s="15" t="s">
        <v>1251</v>
      </c>
      <c r="H1277" s="15" t="s">
        <v>995</v>
      </c>
      <c r="I1277" s="15" t="s">
        <v>995</v>
      </c>
      <c r="J1277" s="15" t="s">
        <v>995</v>
      </c>
      <c r="K1277" s="15" t="s">
        <v>996</v>
      </c>
      <c r="L1277" s="15" t="s">
        <v>995</v>
      </c>
      <c r="M1277" s="15" t="s">
        <v>997</v>
      </c>
      <c r="N1277" s="15" t="s">
        <v>11617</v>
      </c>
      <c r="O1277" s="15" t="s">
        <v>912</v>
      </c>
      <c r="P1277" s="15" t="s">
        <v>538</v>
      </c>
      <c r="Q1277" s="15" t="s">
        <v>537</v>
      </c>
      <c r="R1277" s="15" t="s">
        <v>11602</v>
      </c>
      <c r="S1277" s="15" t="s">
        <v>11618</v>
      </c>
      <c r="T1277" s="15" t="s">
        <v>1001</v>
      </c>
      <c r="U1277" s="15" t="s">
        <v>11619</v>
      </c>
      <c r="V1277" s="15" t="s">
        <v>11620</v>
      </c>
      <c r="W1277" s="15" t="s">
        <v>995</v>
      </c>
      <c r="X1277" s="18" t="s">
        <v>11621</v>
      </c>
      <c r="Y1277" s="15" t="s">
        <v>11596</v>
      </c>
      <c r="Z1277" s="17">
        <v>0</v>
      </c>
      <c r="AA1277" s="17">
        <v>1</v>
      </c>
      <c r="AB1277" s="16"/>
      <c r="AC1277" s="16"/>
      <c r="AD1277" s="16"/>
      <c r="AE1277" s="16"/>
      <c r="AF1277" s="15" t="s">
        <v>995</v>
      </c>
      <c r="AG1277" s="16" t="b">
        <v>0</v>
      </c>
      <c r="AH1277" s="15" t="s">
        <v>995</v>
      </c>
      <c r="AI1277" s="15" t="s">
        <v>995</v>
      </c>
      <c r="AJ1277" s="15" t="s">
        <v>995</v>
      </c>
      <c r="AK1277" s="16" t="b">
        <v>0</v>
      </c>
      <c r="AL1277" s="16" t="b">
        <v>0</v>
      </c>
      <c r="AM1277" s="16"/>
      <c r="AN1277" s="15" t="s">
        <v>1319</v>
      </c>
      <c r="AO1277" s="15" t="s">
        <v>1067</v>
      </c>
      <c r="AP1277" s="15" t="s">
        <v>1007</v>
      </c>
      <c r="AQ1277" s="15" t="s">
        <v>1008</v>
      </c>
      <c r="AR1277" s="16"/>
    </row>
    <row r="1278" spans="1:44" ht="15.5" x14ac:dyDescent="0.35">
      <c r="A1278" s="15" t="s">
        <v>11622</v>
      </c>
      <c r="B1278" s="15" t="s">
        <v>11623</v>
      </c>
      <c r="C1278" s="15" t="s">
        <v>11624</v>
      </c>
      <c r="D1278" s="17">
        <v>0.42169447999999998</v>
      </c>
      <c r="E1278" s="17">
        <v>23</v>
      </c>
      <c r="F1278" s="17">
        <v>7</v>
      </c>
      <c r="G1278" s="15" t="s">
        <v>32</v>
      </c>
      <c r="H1278" s="15" t="s">
        <v>995</v>
      </c>
      <c r="I1278" s="15" t="s">
        <v>995</v>
      </c>
      <c r="J1278" s="15" t="s">
        <v>995</v>
      </c>
      <c r="K1278" s="15" t="s">
        <v>996</v>
      </c>
      <c r="L1278" s="15" t="s">
        <v>995</v>
      </c>
      <c r="M1278" s="15" t="s">
        <v>1008</v>
      </c>
      <c r="N1278" s="15" t="s">
        <v>11625</v>
      </c>
      <c r="O1278" s="15" t="s">
        <v>912</v>
      </c>
      <c r="P1278" s="15" t="s">
        <v>538</v>
      </c>
      <c r="Q1278" s="15" t="s">
        <v>537</v>
      </c>
      <c r="R1278" s="15" t="s">
        <v>11626</v>
      </c>
      <c r="S1278" s="15" t="s">
        <v>11627</v>
      </c>
      <c r="T1278" s="15" t="s">
        <v>1001</v>
      </c>
      <c r="U1278" s="15" t="s">
        <v>11628</v>
      </c>
      <c r="V1278" s="15" t="s">
        <v>11629</v>
      </c>
      <c r="W1278" s="15" t="s">
        <v>11064</v>
      </c>
      <c r="X1278" s="18" t="s">
        <v>11630</v>
      </c>
      <c r="Y1278" s="15" t="s">
        <v>11596</v>
      </c>
      <c r="Z1278" s="17">
        <v>0</v>
      </c>
      <c r="AA1278" s="17">
        <v>1</v>
      </c>
      <c r="AB1278" s="16"/>
      <c r="AC1278" s="16"/>
      <c r="AD1278" s="16"/>
      <c r="AE1278" s="16"/>
      <c r="AF1278" s="15" t="s">
        <v>995</v>
      </c>
      <c r="AG1278" s="16" t="b">
        <v>0</v>
      </c>
      <c r="AH1278" s="15" t="s">
        <v>995</v>
      </c>
      <c r="AI1278" s="15" t="s">
        <v>995</v>
      </c>
      <c r="AJ1278" s="15" t="s">
        <v>995</v>
      </c>
      <c r="AK1278" s="16" t="b">
        <v>0</v>
      </c>
      <c r="AL1278" s="16" t="b">
        <v>0</v>
      </c>
      <c r="AM1278" s="15" t="s">
        <v>1042</v>
      </c>
      <c r="AN1278" s="15" t="s">
        <v>9151</v>
      </c>
      <c r="AO1278" s="15" t="s">
        <v>1008</v>
      </c>
      <c r="AP1278" s="15" t="s">
        <v>1007</v>
      </c>
      <c r="AQ1278" s="15" t="s">
        <v>1008</v>
      </c>
      <c r="AR1278" s="16"/>
    </row>
    <row r="1279" spans="1:44" ht="15.5" x14ac:dyDescent="0.35">
      <c r="A1279" s="15" t="s">
        <v>11631</v>
      </c>
      <c r="B1279" s="15" t="s">
        <v>11632</v>
      </c>
      <c r="C1279" s="15" t="s">
        <v>11633</v>
      </c>
      <c r="D1279" s="17">
        <v>0.12978177199999999</v>
      </c>
      <c r="E1279" s="17">
        <v>69</v>
      </c>
      <c r="F1279" s="17">
        <v>10</v>
      </c>
      <c r="G1279" s="15" t="s">
        <v>16</v>
      </c>
      <c r="H1279" s="15" t="s">
        <v>995</v>
      </c>
      <c r="I1279" s="15" t="s">
        <v>11634</v>
      </c>
      <c r="J1279" s="15" t="s">
        <v>995</v>
      </c>
      <c r="K1279" s="15" t="s">
        <v>996</v>
      </c>
      <c r="L1279" s="15" t="s">
        <v>995</v>
      </c>
      <c r="M1279" s="15" t="s">
        <v>997</v>
      </c>
      <c r="N1279" s="15" t="s">
        <v>11635</v>
      </c>
      <c r="O1279" s="15" t="s">
        <v>912</v>
      </c>
      <c r="P1279" s="15" t="s">
        <v>538</v>
      </c>
      <c r="Q1279" s="15" t="s">
        <v>537</v>
      </c>
      <c r="R1279" s="15" t="s">
        <v>11636</v>
      </c>
      <c r="S1279" s="15" t="s">
        <v>11637</v>
      </c>
      <c r="T1279" s="15" t="s">
        <v>1001</v>
      </c>
      <c r="U1279" s="15" t="s">
        <v>11638</v>
      </c>
      <c r="V1279" s="15" t="s">
        <v>11639</v>
      </c>
      <c r="W1279" s="15" t="s">
        <v>11640</v>
      </c>
      <c r="X1279" s="18" t="s">
        <v>11641</v>
      </c>
      <c r="Y1279" s="15" t="s">
        <v>11596</v>
      </c>
      <c r="Z1279" s="17">
        <v>5</v>
      </c>
      <c r="AA1279" s="17">
        <v>1</v>
      </c>
      <c r="AB1279" s="17">
        <v>0</v>
      </c>
      <c r="AC1279" s="17">
        <v>156158</v>
      </c>
      <c r="AD1279" s="16"/>
      <c r="AE1279" s="16"/>
      <c r="AF1279" s="15" t="s">
        <v>995</v>
      </c>
      <c r="AG1279" s="16" t="b">
        <v>0</v>
      </c>
      <c r="AH1279" s="15" t="s">
        <v>995</v>
      </c>
      <c r="AI1279" s="15" t="s">
        <v>995</v>
      </c>
      <c r="AJ1279" s="15" t="s">
        <v>995</v>
      </c>
      <c r="AK1279" s="16" t="b">
        <v>0</v>
      </c>
      <c r="AL1279" s="16" t="b">
        <v>0</v>
      </c>
      <c r="AM1279" s="16"/>
      <c r="AN1279" s="15" t="s">
        <v>1029</v>
      </c>
      <c r="AO1279" s="15" t="s">
        <v>1030</v>
      </c>
      <c r="AP1279" s="15" t="s">
        <v>1007</v>
      </c>
      <c r="AQ1279" s="15" t="s">
        <v>1008</v>
      </c>
      <c r="AR1279" s="16"/>
    </row>
    <row r="1280" spans="1:44" ht="15.5" x14ac:dyDescent="0.35">
      <c r="A1280" s="15" t="s">
        <v>11642</v>
      </c>
      <c r="B1280" s="15" t="s">
        <v>11643</v>
      </c>
      <c r="C1280" s="15" t="s">
        <v>11644</v>
      </c>
      <c r="D1280" s="17">
        <v>0.26777920399999999</v>
      </c>
      <c r="E1280" s="17">
        <v>74</v>
      </c>
      <c r="F1280" s="17">
        <v>10</v>
      </c>
      <c r="G1280" s="15" t="s">
        <v>75</v>
      </c>
      <c r="H1280" s="15" t="s">
        <v>995</v>
      </c>
      <c r="I1280" s="15" t="s">
        <v>11645</v>
      </c>
      <c r="J1280" s="15" t="s">
        <v>995</v>
      </c>
      <c r="K1280" s="15" t="s">
        <v>996</v>
      </c>
      <c r="L1280" s="15" t="s">
        <v>995</v>
      </c>
      <c r="M1280" s="15" t="s">
        <v>997</v>
      </c>
      <c r="N1280" s="15" t="s">
        <v>11646</v>
      </c>
      <c r="O1280" s="15" t="s">
        <v>912</v>
      </c>
      <c r="P1280" s="15" t="s">
        <v>538</v>
      </c>
      <c r="Q1280" s="15" t="s">
        <v>537</v>
      </c>
      <c r="R1280" s="15" t="s">
        <v>11647</v>
      </c>
      <c r="S1280" s="15" t="s">
        <v>11648</v>
      </c>
      <c r="T1280" s="15" t="s">
        <v>1001</v>
      </c>
      <c r="U1280" s="15" t="s">
        <v>11649</v>
      </c>
      <c r="V1280" s="15" t="s">
        <v>11650</v>
      </c>
      <c r="W1280" s="15" t="s">
        <v>995</v>
      </c>
      <c r="X1280" s="18" t="s">
        <v>995</v>
      </c>
      <c r="Y1280" s="15" t="s">
        <v>11596</v>
      </c>
      <c r="Z1280" s="17">
        <v>0</v>
      </c>
      <c r="AA1280" s="17">
        <v>1</v>
      </c>
      <c r="AB1280" s="16"/>
      <c r="AC1280" s="17">
        <v>3000</v>
      </c>
      <c r="AD1280" s="16"/>
      <c r="AE1280" s="16"/>
      <c r="AF1280" s="15" t="s">
        <v>995</v>
      </c>
      <c r="AG1280" s="16" t="b">
        <v>0</v>
      </c>
      <c r="AH1280" s="15" t="s">
        <v>1115</v>
      </c>
      <c r="AI1280" s="15" t="s">
        <v>995</v>
      </c>
      <c r="AJ1280" s="15" t="s">
        <v>995</v>
      </c>
      <c r="AK1280" s="16" t="b">
        <v>0</v>
      </c>
      <c r="AL1280" s="16" t="b">
        <v>0</v>
      </c>
      <c r="AM1280" s="15" t="s">
        <v>1042</v>
      </c>
      <c r="AN1280" s="15" t="s">
        <v>11651</v>
      </c>
      <c r="AO1280" s="15" t="s">
        <v>997</v>
      </c>
      <c r="AP1280" s="15" t="s">
        <v>1007</v>
      </c>
      <c r="AQ1280" s="15" t="s">
        <v>1008</v>
      </c>
      <c r="AR1280" s="16"/>
    </row>
    <row r="1281" spans="1:44" ht="15.5" x14ac:dyDescent="0.35">
      <c r="A1281" s="15" t="s">
        <v>11652</v>
      </c>
      <c r="B1281" s="15" t="s">
        <v>11653</v>
      </c>
      <c r="C1281" s="15" t="s">
        <v>11654</v>
      </c>
      <c r="D1281" s="16"/>
      <c r="E1281" s="16"/>
      <c r="F1281" s="16"/>
      <c r="G1281" s="15" t="s">
        <v>16</v>
      </c>
      <c r="H1281" s="15" t="s">
        <v>995</v>
      </c>
      <c r="I1281" s="15" t="s">
        <v>11655</v>
      </c>
      <c r="J1281" s="15" t="s">
        <v>995</v>
      </c>
      <c r="K1281" s="15" t="s">
        <v>996</v>
      </c>
      <c r="L1281" s="15" t="s">
        <v>995</v>
      </c>
      <c r="M1281" s="15" t="s">
        <v>997</v>
      </c>
      <c r="N1281" s="15" t="s">
        <v>11656</v>
      </c>
      <c r="O1281" s="15" t="s">
        <v>912</v>
      </c>
      <c r="P1281" s="15" t="s">
        <v>538</v>
      </c>
      <c r="Q1281" s="15" t="s">
        <v>537</v>
      </c>
      <c r="R1281" s="15" t="s">
        <v>934</v>
      </c>
      <c r="S1281" s="15" t="s">
        <v>11657</v>
      </c>
      <c r="T1281" s="15" t="s">
        <v>1786</v>
      </c>
      <c r="U1281" s="15" t="s">
        <v>995</v>
      </c>
      <c r="V1281" s="15" t="s">
        <v>995</v>
      </c>
      <c r="W1281" s="15" t="s">
        <v>11640</v>
      </c>
      <c r="X1281" s="18" t="s">
        <v>995</v>
      </c>
      <c r="Y1281" s="15" t="s">
        <v>11596</v>
      </c>
      <c r="Z1281" s="17">
        <v>3</v>
      </c>
      <c r="AA1281" s="17">
        <v>1</v>
      </c>
      <c r="AB1281" s="17">
        <v>8</v>
      </c>
      <c r="AC1281" s="17">
        <v>3762</v>
      </c>
      <c r="AD1281" s="16"/>
      <c r="AE1281" s="16"/>
      <c r="AF1281" s="15" t="s">
        <v>995</v>
      </c>
      <c r="AG1281" s="16" t="b">
        <v>0</v>
      </c>
      <c r="AH1281" s="15" t="s">
        <v>504</v>
      </c>
      <c r="AI1281" s="15" t="s">
        <v>995</v>
      </c>
      <c r="AJ1281" s="15" t="s">
        <v>995</v>
      </c>
      <c r="AK1281" s="16" t="b">
        <v>0</v>
      </c>
      <c r="AL1281" s="16" t="b">
        <v>0</v>
      </c>
      <c r="AM1281" s="16"/>
      <c r="AN1281" s="15" t="s">
        <v>1029</v>
      </c>
      <c r="AO1281" s="15" t="s">
        <v>1030</v>
      </c>
      <c r="AP1281" s="15" t="s">
        <v>9995</v>
      </c>
      <c r="AQ1281" s="15" t="s">
        <v>1008</v>
      </c>
      <c r="AR1281" s="16"/>
    </row>
    <row r="1282" spans="1:44" ht="15.5" x14ac:dyDescent="0.35">
      <c r="A1282" s="15" t="s">
        <v>11658</v>
      </c>
      <c r="B1282" s="15" t="s">
        <v>11659</v>
      </c>
      <c r="C1282" s="15" t="s">
        <v>11660</v>
      </c>
      <c r="D1282" s="17">
        <v>2.5160462000000001E-2</v>
      </c>
      <c r="E1282" s="17">
        <v>82</v>
      </c>
      <c r="F1282" s="17">
        <v>10</v>
      </c>
      <c r="G1282" s="15" t="s">
        <v>1251</v>
      </c>
      <c r="H1282" s="15" t="s">
        <v>995</v>
      </c>
      <c r="I1282" s="15" t="s">
        <v>995</v>
      </c>
      <c r="J1282" s="15" t="s">
        <v>11661</v>
      </c>
      <c r="K1282" s="15" t="s">
        <v>11662</v>
      </c>
      <c r="L1282" s="15" t="s">
        <v>995</v>
      </c>
      <c r="M1282" s="15" t="s">
        <v>997</v>
      </c>
      <c r="N1282" s="15" t="s">
        <v>11663</v>
      </c>
      <c r="O1282" s="15" t="s">
        <v>912</v>
      </c>
      <c r="P1282" s="15" t="s">
        <v>538</v>
      </c>
      <c r="Q1282" s="15" t="s">
        <v>537</v>
      </c>
      <c r="R1282" s="15" t="s">
        <v>912</v>
      </c>
      <c r="S1282" s="15" t="s">
        <v>11664</v>
      </c>
      <c r="T1282" s="15" t="s">
        <v>1001</v>
      </c>
      <c r="U1282" s="15" t="s">
        <v>11665</v>
      </c>
      <c r="V1282" s="15" t="s">
        <v>11666</v>
      </c>
      <c r="W1282" s="15" t="s">
        <v>995</v>
      </c>
      <c r="X1282" s="18" t="s">
        <v>11667</v>
      </c>
      <c r="Y1282" s="15" t="s">
        <v>11596</v>
      </c>
      <c r="Z1282" s="17">
        <v>0</v>
      </c>
      <c r="AA1282" s="17">
        <v>1</v>
      </c>
      <c r="AB1282" s="16"/>
      <c r="AC1282" s="16"/>
      <c r="AD1282" s="16"/>
      <c r="AE1282" s="16"/>
      <c r="AF1282" s="15" t="s">
        <v>995</v>
      </c>
      <c r="AG1282" s="16" t="b">
        <v>0</v>
      </c>
      <c r="AH1282" s="15" t="s">
        <v>995</v>
      </c>
      <c r="AI1282" s="15" t="s">
        <v>995</v>
      </c>
      <c r="AJ1282" s="15" t="s">
        <v>995</v>
      </c>
      <c r="AK1282" s="16" t="b">
        <v>0</v>
      </c>
      <c r="AL1282" s="16" t="b">
        <v>0</v>
      </c>
      <c r="AM1282" s="16"/>
      <c r="AN1282" s="15" t="s">
        <v>1327</v>
      </c>
      <c r="AO1282" s="15" t="s">
        <v>1067</v>
      </c>
      <c r="AP1282" s="15" t="s">
        <v>10217</v>
      </c>
      <c r="AQ1282" s="15" t="s">
        <v>1008</v>
      </c>
      <c r="AR1282" s="16"/>
    </row>
    <row r="1283" spans="1:44" ht="15.5" x14ac:dyDescent="0.35">
      <c r="A1283" s="15" t="s">
        <v>11668</v>
      </c>
      <c r="B1283" s="15" t="s">
        <v>11669</v>
      </c>
      <c r="C1283" s="15" t="s">
        <v>11670</v>
      </c>
      <c r="D1283" s="17">
        <v>2.5160462000000001E-2</v>
      </c>
      <c r="E1283" s="17">
        <v>82</v>
      </c>
      <c r="F1283" s="17">
        <v>10</v>
      </c>
      <c r="G1283" s="15" t="s">
        <v>1251</v>
      </c>
      <c r="H1283" s="15" t="s">
        <v>995</v>
      </c>
      <c r="I1283" s="15" t="s">
        <v>995</v>
      </c>
      <c r="J1283" s="15" t="s">
        <v>11658</v>
      </c>
      <c r="K1283" s="15" t="s">
        <v>11659</v>
      </c>
      <c r="L1283" s="15" t="s">
        <v>995</v>
      </c>
      <c r="M1283" s="15" t="s">
        <v>2800</v>
      </c>
      <c r="N1283" s="15" t="s">
        <v>11671</v>
      </c>
      <c r="O1283" s="15" t="s">
        <v>912</v>
      </c>
      <c r="P1283" s="15" t="s">
        <v>538</v>
      </c>
      <c r="Q1283" s="15" t="s">
        <v>537</v>
      </c>
      <c r="R1283" s="15" t="s">
        <v>912</v>
      </c>
      <c r="S1283" s="15" t="s">
        <v>11664</v>
      </c>
      <c r="T1283" s="15" t="s">
        <v>1001</v>
      </c>
      <c r="U1283" s="15" t="s">
        <v>11665</v>
      </c>
      <c r="V1283" s="15" t="s">
        <v>11666</v>
      </c>
      <c r="W1283" s="15" t="s">
        <v>995</v>
      </c>
      <c r="X1283" s="18" t="s">
        <v>11672</v>
      </c>
      <c r="Y1283" s="15" t="s">
        <v>11596</v>
      </c>
      <c r="Z1283" s="17">
        <v>1</v>
      </c>
      <c r="AA1283" s="17">
        <v>1</v>
      </c>
      <c r="AB1283" s="16"/>
      <c r="AC1283" s="16"/>
      <c r="AD1283" s="16"/>
      <c r="AE1283" s="16"/>
      <c r="AF1283" s="15" t="s">
        <v>995</v>
      </c>
      <c r="AG1283" s="16" t="b">
        <v>0</v>
      </c>
      <c r="AH1283" s="15" t="s">
        <v>995</v>
      </c>
      <c r="AI1283" s="15" t="s">
        <v>995</v>
      </c>
      <c r="AJ1283" s="15" t="s">
        <v>995</v>
      </c>
      <c r="AK1283" s="16" t="b">
        <v>0</v>
      </c>
      <c r="AL1283" s="16" t="b">
        <v>0</v>
      </c>
      <c r="AM1283" s="15" t="s">
        <v>1042</v>
      </c>
      <c r="AN1283" s="15" t="s">
        <v>11673</v>
      </c>
      <c r="AO1283" s="15" t="s">
        <v>2800</v>
      </c>
      <c r="AP1283" s="15" t="s">
        <v>1007</v>
      </c>
      <c r="AQ1283" s="15" t="s">
        <v>1008</v>
      </c>
      <c r="AR1283" s="16"/>
    </row>
    <row r="1284" spans="1:44" ht="15.5" x14ac:dyDescent="0.35">
      <c r="A1284" s="15" t="s">
        <v>11674</v>
      </c>
      <c r="B1284" s="15" t="s">
        <v>11675</v>
      </c>
      <c r="C1284" s="15" t="s">
        <v>11676</v>
      </c>
      <c r="D1284" s="17">
        <v>9.6148909000000005E-2</v>
      </c>
      <c r="E1284" s="17">
        <v>75</v>
      </c>
      <c r="F1284" s="17">
        <v>10</v>
      </c>
      <c r="G1284" s="15" t="s">
        <v>1615</v>
      </c>
      <c r="H1284" s="15" t="s">
        <v>6510</v>
      </c>
      <c r="I1284" s="15" t="s">
        <v>995</v>
      </c>
      <c r="J1284" s="15" t="s">
        <v>11677</v>
      </c>
      <c r="K1284" s="15" t="s">
        <v>11678</v>
      </c>
      <c r="L1284" s="15" t="s">
        <v>995</v>
      </c>
      <c r="M1284" s="15" t="s">
        <v>997</v>
      </c>
      <c r="N1284" s="15" t="s">
        <v>11679</v>
      </c>
      <c r="O1284" s="15" t="s">
        <v>912</v>
      </c>
      <c r="P1284" s="15" t="s">
        <v>538</v>
      </c>
      <c r="Q1284" s="15" t="s">
        <v>537</v>
      </c>
      <c r="R1284" s="15" t="s">
        <v>912</v>
      </c>
      <c r="S1284" s="15" t="s">
        <v>11680</v>
      </c>
      <c r="T1284" s="15" t="s">
        <v>1001</v>
      </c>
      <c r="U1284" s="15" t="s">
        <v>11681</v>
      </c>
      <c r="V1284" s="15" t="s">
        <v>11682</v>
      </c>
      <c r="W1284" s="15" t="s">
        <v>995</v>
      </c>
      <c r="X1284" s="18" t="s">
        <v>11683</v>
      </c>
      <c r="Y1284" s="15" t="s">
        <v>11596</v>
      </c>
      <c r="Z1284" s="17">
        <v>0</v>
      </c>
      <c r="AA1284" s="17">
        <v>1</v>
      </c>
      <c r="AB1284" s="16"/>
      <c r="AC1284" s="16"/>
      <c r="AD1284" s="16"/>
      <c r="AE1284" s="16"/>
      <c r="AF1284" s="15" t="s">
        <v>995</v>
      </c>
      <c r="AG1284" s="16" t="b">
        <v>0</v>
      </c>
      <c r="AH1284" s="15" t="s">
        <v>995</v>
      </c>
      <c r="AI1284" s="15" t="s">
        <v>995</v>
      </c>
      <c r="AJ1284" s="15" t="s">
        <v>995</v>
      </c>
      <c r="AK1284" s="16" t="b">
        <v>0</v>
      </c>
      <c r="AL1284" s="16" t="b">
        <v>0</v>
      </c>
      <c r="AM1284" s="16"/>
      <c r="AN1284" s="15" t="s">
        <v>11512</v>
      </c>
      <c r="AO1284" s="15" t="s">
        <v>1057</v>
      </c>
      <c r="AP1284" s="15" t="s">
        <v>4021</v>
      </c>
      <c r="AQ1284" s="15" t="s">
        <v>1008</v>
      </c>
      <c r="AR1284" s="16"/>
    </row>
    <row r="1285" spans="1:44" ht="15.5" x14ac:dyDescent="0.35">
      <c r="A1285" s="15" t="s">
        <v>11677</v>
      </c>
      <c r="B1285" s="15" t="s">
        <v>11678</v>
      </c>
      <c r="C1285" s="15" t="s">
        <v>11684</v>
      </c>
      <c r="D1285" s="16"/>
      <c r="E1285" s="16"/>
      <c r="F1285" s="16"/>
      <c r="G1285" s="15" t="s">
        <v>1615</v>
      </c>
      <c r="H1285" s="15" t="s">
        <v>995</v>
      </c>
      <c r="I1285" s="15" t="s">
        <v>11685</v>
      </c>
      <c r="J1285" s="15" t="s">
        <v>995</v>
      </c>
      <c r="K1285" s="15" t="s">
        <v>996</v>
      </c>
      <c r="L1285" s="15" t="s">
        <v>995</v>
      </c>
      <c r="M1285" s="15" t="s">
        <v>997</v>
      </c>
      <c r="N1285" s="15" t="s">
        <v>11686</v>
      </c>
      <c r="O1285" s="15" t="s">
        <v>912</v>
      </c>
      <c r="P1285" s="15" t="s">
        <v>538</v>
      </c>
      <c r="Q1285" s="15" t="s">
        <v>537</v>
      </c>
      <c r="R1285" s="15" t="s">
        <v>912</v>
      </c>
      <c r="S1285" s="15" t="s">
        <v>11687</v>
      </c>
      <c r="T1285" s="15" t="s">
        <v>1001</v>
      </c>
      <c r="U1285" s="15" t="s">
        <v>11688</v>
      </c>
      <c r="V1285" s="15" t="s">
        <v>11689</v>
      </c>
      <c r="W1285" s="15" t="s">
        <v>995</v>
      </c>
      <c r="X1285" s="18" t="s">
        <v>11690</v>
      </c>
      <c r="Y1285" s="15" t="s">
        <v>11596</v>
      </c>
      <c r="Z1285" s="17">
        <v>0</v>
      </c>
      <c r="AA1285" s="17">
        <v>1</v>
      </c>
      <c r="AB1285" s="16"/>
      <c r="AC1285" s="16"/>
      <c r="AD1285" s="16"/>
      <c r="AE1285" s="16"/>
      <c r="AF1285" s="15" t="s">
        <v>995</v>
      </c>
      <c r="AG1285" s="16" t="b">
        <v>0</v>
      </c>
      <c r="AH1285" s="15" t="s">
        <v>995</v>
      </c>
      <c r="AI1285" s="15" t="s">
        <v>995</v>
      </c>
      <c r="AJ1285" s="15" t="s">
        <v>995</v>
      </c>
      <c r="AK1285" s="16" t="b">
        <v>0</v>
      </c>
      <c r="AL1285" s="16" t="b">
        <v>0</v>
      </c>
      <c r="AM1285" s="16"/>
      <c r="AN1285" s="15" t="s">
        <v>10022</v>
      </c>
      <c r="AO1285" s="15" t="s">
        <v>997</v>
      </c>
      <c r="AP1285" s="15" t="s">
        <v>1007</v>
      </c>
      <c r="AQ1285" s="15" t="s">
        <v>1008</v>
      </c>
      <c r="AR1285" s="16"/>
    </row>
    <row r="1286" spans="1:44" ht="15.5" x14ac:dyDescent="0.35">
      <c r="A1286" s="15" t="s">
        <v>11691</v>
      </c>
      <c r="B1286" s="15" t="s">
        <v>11692</v>
      </c>
      <c r="C1286" s="15" t="s">
        <v>11693</v>
      </c>
      <c r="D1286" s="17">
        <v>0.14775352999999999</v>
      </c>
      <c r="E1286" s="17">
        <v>68</v>
      </c>
      <c r="F1286" s="17">
        <v>10</v>
      </c>
      <c r="G1286" s="15" t="s">
        <v>32</v>
      </c>
      <c r="H1286" s="15" t="s">
        <v>995</v>
      </c>
      <c r="I1286" s="15" t="s">
        <v>11694</v>
      </c>
      <c r="J1286" s="15" t="s">
        <v>995</v>
      </c>
      <c r="K1286" s="15" t="s">
        <v>996</v>
      </c>
      <c r="L1286" s="15" t="s">
        <v>995</v>
      </c>
      <c r="M1286" s="15" t="s">
        <v>1008</v>
      </c>
      <c r="N1286" s="15" t="s">
        <v>11695</v>
      </c>
      <c r="O1286" s="15" t="s">
        <v>912</v>
      </c>
      <c r="P1286" s="15" t="s">
        <v>538</v>
      </c>
      <c r="Q1286" s="15" t="s">
        <v>537</v>
      </c>
      <c r="R1286" s="15" t="s">
        <v>912</v>
      </c>
      <c r="S1286" s="15" t="s">
        <v>11696</v>
      </c>
      <c r="T1286" s="15" t="s">
        <v>1001</v>
      </c>
      <c r="U1286" s="15" t="s">
        <v>11697</v>
      </c>
      <c r="V1286" s="15" t="s">
        <v>11698</v>
      </c>
      <c r="W1286" s="15" t="s">
        <v>11089</v>
      </c>
      <c r="X1286" s="18" t="s">
        <v>11699</v>
      </c>
      <c r="Y1286" s="15" t="s">
        <v>11596</v>
      </c>
      <c r="Z1286" s="17">
        <v>0</v>
      </c>
      <c r="AA1286" s="17">
        <v>1</v>
      </c>
      <c r="AB1286" s="16"/>
      <c r="AC1286" s="16"/>
      <c r="AD1286" s="16"/>
      <c r="AE1286" s="16"/>
      <c r="AF1286" s="15" t="s">
        <v>995</v>
      </c>
      <c r="AG1286" s="16" t="b">
        <v>0</v>
      </c>
      <c r="AH1286" s="15" t="s">
        <v>995</v>
      </c>
      <c r="AI1286" s="15" t="s">
        <v>995</v>
      </c>
      <c r="AJ1286" s="15" t="s">
        <v>995</v>
      </c>
      <c r="AK1286" s="16" t="b">
        <v>0</v>
      </c>
      <c r="AL1286" s="16" t="b">
        <v>0</v>
      </c>
      <c r="AM1286" s="15" t="s">
        <v>1042</v>
      </c>
      <c r="AN1286" s="15" t="s">
        <v>9151</v>
      </c>
      <c r="AO1286" s="15" t="s">
        <v>1008</v>
      </c>
      <c r="AP1286" s="15" t="s">
        <v>1007</v>
      </c>
      <c r="AQ1286" s="15" t="s">
        <v>1008</v>
      </c>
      <c r="AR1286" s="16"/>
    </row>
    <row r="1287" spans="1:44" ht="15.5" x14ac:dyDescent="0.35">
      <c r="A1287" s="15" t="s">
        <v>11700</v>
      </c>
      <c r="B1287" s="15" t="s">
        <v>11701</v>
      </c>
      <c r="C1287" s="15" t="s">
        <v>11702</v>
      </c>
      <c r="D1287" s="17">
        <v>0.14775352999999999</v>
      </c>
      <c r="E1287" s="17">
        <v>68</v>
      </c>
      <c r="F1287" s="17">
        <v>10</v>
      </c>
      <c r="G1287" s="15" t="s">
        <v>1023</v>
      </c>
      <c r="H1287" s="15" t="s">
        <v>995</v>
      </c>
      <c r="I1287" s="15" t="s">
        <v>995</v>
      </c>
      <c r="J1287" s="15" t="s">
        <v>995</v>
      </c>
      <c r="K1287" s="15" t="s">
        <v>996</v>
      </c>
      <c r="L1287" s="15" t="s">
        <v>995</v>
      </c>
      <c r="M1287" s="15" t="s">
        <v>997</v>
      </c>
      <c r="N1287" s="15" t="s">
        <v>11703</v>
      </c>
      <c r="O1287" s="15" t="s">
        <v>912</v>
      </c>
      <c r="P1287" s="15" t="s">
        <v>538</v>
      </c>
      <c r="Q1287" s="15" t="s">
        <v>537</v>
      </c>
      <c r="R1287" s="15" t="s">
        <v>912</v>
      </c>
      <c r="S1287" s="15" t="s">
        <v>11696</v>
      </c>
      <c r="T1287" s="15" t="s">
        <v>1001</v>
      </c>
      <c r="U1287" s="15" t="s">
        <v>11697</v>
      </c>
      <c r="V1287" s="15" t="s">
        <v>11704</v>
      </c>
      <c r="W1287" s="15" t="s">
        <v>995</v>
      </c>
      <c r="X1287" s="18" t="s">
        <v>11705</v>
      </c>
      <c r="Y1287" s="15" t="s">
        <v>11596</v>
      </c>
      <c r="Z1287" s="17">
        <v>0</v>
      </c>
      <c r="AA1287" s="17">
        <v>1</v>
      </c>
      <c r="AB1287" s="16"/>
      <c r="AC1287" s="16"/>
      <c r="AD1287" s="16"/>
      <c r="AE1287" s="16"/>
      <c r="AF1287" s="15" t="s">
        <v>995</v>
      </c>
      <c r="AG1287" s="16" t="b">
        <v>0</v>
      </c>
      <c r="AH1287" s="15" t="s">
        <v>995</v>
      </c>
      <c r="AI1287" s="15" t="s">
        <v>995</v>
      </c>
      <c r="AJ1287" s="15" t="s">
        <v>995</v>
      </c>
      <c r="AK1287" s="16" t="b">
        <v>0</v>
      </c>
      <c r="AL1287" s="16" t="b">
        <v>0</v>
      </c>
      <c r="AM1287" s="16"/>
      <c r="AN1287" s="15" t="s">
        <v>1590</v>
      </c>
      <c r="AO1287" s="15" t="s">
        <v>1067</v>
      </c>
      <c r="AP1287" s="15" t="s">
        <v>1007</v>
      </c>
      <c r="AQ1287" s="15" t="s">
        <v>1008</v>
      </c>
      <c r="AR1287" s="16"/>
    </row>
    <row r="1288" spans="1:44" ht="15.5" x14ac:dyDescent="0.35">
      <c r="A1288" s="15" t="s">
        <v>11706</v>
      </c>
      <c r="B1288" s="15" t="s">
        <v>11707</v>
      </c>
      <c r="C1288" s="15" t="s">
        <v>11708</v>
      </c>
      <c r="D1288" s="16"/>
      <c r="E1288" s="16"/>
      <c r="F1288" s="16"/>
      <c r="G1288" s="15" t="s">
        <v>4013</v>
      </c>
      <c r="H1288" s="15" t="s">
        <v>6510</v>
      </c>
      <c r="I1288" s="15" t="s">
        <v>11709</v>
      </c>
      <c r="J1288" s="15" t="s">
        <v>995</v>
      </c>
      <c r="K1288" s="15" t="s">
        <v>996</v>
      </c>
      <c r="L1288" s="15" t="s">
        <v>995</v>
      </c>
      <c r="M1288" s="15" t="s">
        <v>997</v>
      </c>
      <c r="N1288" s="15" t="s">
        <v>11710</v>
      </c>
      <c r="O1288" s="15" t="s">
        <v>912</v>
      </c>
      <c r="P1288" s="15" t="s">
        <v>538</v>
      </c>
      <c r="Q1288" s="15" t="s">
        <v>537</v>
      </c>
      <c r="R1288" s="15" t="s">
        <v>912</v>
      </c>
      <c r="S1288" s="15" t="s">
        <v>11696</v>
      </c>
      <c r="T1288" s="15" t="s">
        <v>1001</v>
      </c>
      <c r="U1288" s="15" t="s">
        <v>995</v>
      </c>
      <c r="V1288" s="15" t="s">
        <v>995</v>
      </c>
      <c r="W1288" s="15" t="s">
        <v>995</v>
      </c>
      <c r="X1288" s="18" t="s">
        <v>11711</v>
      </c>
      <c r="Y1288" s="15" t="s">
        <v>11596</v>
      </c>
      <c r="Z1288" s="17">
        <v>0</v>
      </c>
      <c r="AA1288" s="17">
        <v>1</v>
      </c>
      <c r="AB1288" s="16"/>
      <c r="AC1288" s="17">
        <v>300</v>
      </c>
      <c r="AD1288" s="17">
        <v>9</v>
      </c>
      <c r="AE1288" s="16"/>
      <c r="AF1288" s="15" t="s">
        <v>995</v>
      </c>
      <c r="AG1288" s="16" t="b">
        <v>0</v>
      </c>
      <c r="AH1288" s="15" t="s">
        <v>995</v>
      </c>
      <c r="AI1288" s="15" t="s">
        <v>995</v>
      </c>
      <c r="AJ1288" s="15" t="s">
        <v>995</v>
      </c>
      <c r="AK1288" s="16" t="b">
        <v>0</v>
      </c>
      <c r="AL1288" s="16" t="b">
        <v>0</v>
      </c>
      <c r="AM1288" s="15" t="s">
        <v>1042</v>
      </c>
      <c r="AN1288" s="15" t="s">
        <v>11712</v>
      </c>
      <c r="AO1288" s="15" t="s">
        <v>997</v>
      </c>
      <c r="AP1288" s="15" t="s">
        <v>11712</v>
      </c>
      <c r="AQ1288" s="15" t="s">
        <v>997</v>
      </c>
      <c r="AR1288" s="16"/>
    </row>
    <row r="1289" spans="1:44" ht="15.5" x14ac:dyDescent="0.35">
      <c r="A1289" s="15" t="s">
        <v>11713</v>
      </c>
      <c r="B1289" s="15" t="s">
        <v>11714</v>
      </c>
      <c r="C1289" s="15" t="s">
        <v>11715</v>
      </c>
      <c r="D1289" s="17">
        <v>0.64698331200000003</v>
      </c>
      <c r="E1289" s="17">
        <v>22</v>
      </c>
      <c r="F1289" s="17">
        <v>7</v>
      </c>
      <c r="G1289" s="15" t="s">
        <v>1023</v>
      </c>
      <c r="H1289" s="15" t="s">
        <v>995</v>
      </c>
      <c r="I1289" s="15" t="s">
        <v>995</v>
      </c>
      <c r="J1289" s="15" t="s">
        <v>10512</v>
      </c>
      <c r="K1289" s="15" t="s">
        <v>10513</v>
      </c>
      <c r="L1289" s="15" t="s">
        <v>995</v>
      </c>
      <c r="M1289" s="15" t="s">
        <v>997</v>
      </c>
      <c r="N1289" s="15" t="s">
        <v>11716</v>
      </c>
      <c r="O1289" s="15" t="s">
        <v>912</v>
      </c>
      <c r="P1289" s="15" t="s">
        <v>538</v>
      </c>
      <c r="Q1289" s="15" t="s">
        <v>537</v>
      </c>
      <c r="R1289" s="15" t="s">
        <v>912</v>
      </c>
      <c r="S1289" s="15" t="s">
        <v>11717</v>
      </c>
      <c r="T1289" s="15" t="s">
        <v>1001</v>
      </c>
      <c r="U1289" s="15" t="s">
        <v>11718</v>
      </c>
      <c r="V1289" s="15" t="s">
        <v>11719</v>
      </c>
      <c r="W1289" s="15" t="s">
        <v>995</v>
      </c>
      <c r="X1289" s="18" t="s">
        <v>11720</v>
      </c>
      <c r="Y1289" s="15" t="s">
        <v>11596</v>
      </c>
      <c r="Z1289" s="17">
        <v>0</v>
      </c>
      <c r="AA1289" s="17">
        <v>1</v>
      </c>
      <c r="AB1289" s="16"/>
      <c r="AC1289" s="16"/>
      <c r="AD1289" s="16"/>
      <c r="AE1289" s="16"/>
      <c r="AF1289" s="15" t="s">
        <v>995</v>
      </c>
      <c r="AG1289" s="16" t="b">
        <v>0</v>
      </c>
      <c r="AH1289" s="15" t="s">
        <v>995</v>
      </c>
      <c r="AI1289" s="15" t="s">
        <v>995</v>
      </c>
      <c r="AJ1289" s="15" t="s">
        <v>995</v>
      </c>
      <c r="AK1289" s="16" t="b">
        <v>0</v>
      </c>
      <c r="AL1289" s="16" t="b">
        <v>0</v>
      </c>
      <c r="AM1289" s="16"/>
      <c r="AN1289" s="15" t="s">
        <v>11721</v>
      </c>
      <c r="AO1289" s="15" t="s">
        <v>1067</v>
      </c>
      <c r="AP1289" s="15" t="s">
        <v>1007</v>
      </c>
      <c r="AQ1289" s="15" t="s">
        <v>1008</v>
      </c>
      <c r="AR1289" s="16"/>
    </row>
    <row r="1290" spans="1:44" ht="15.5" x14ac:dyDescent="0.35">
      <c r="A1290" s="15" t="s">
        <v>11722</v>
      </c>
      <c r="B1290" s="15" t="s">
        <v>11723</v>
      </c>
      <c r="C1290" s="15" t="s">
        <v>11724</v>
      </c>
      <c r="D1290" s="17">
        <v>0.52220795900000005</v>
      </c>
      <c r="E1290" s="17">
        <v>36</v>
      </c>
      <c r="F1290" s="17">
        <v>9</v>
      </c>
      <c r="G1290" s="15" t="s">
        <v>1061</v>
      </c>
      <c r="H1290" s="15" t="s">
        <v>995</v>
      </c>
      <c r="I1290" s="15" t="s">
        <v>995</v>
      </c>
      <c r="J1290" s="15" t="s">
        <v>995</v>
      </c>
      <c r="K1290" s="15" t="s">
        <v>996</v>
      </c>
      <c r="L1290" s="15" t="s">
        <v>995</v>
      </c>
      <c r="M1290" s="15" t="s">
        <v>997</v>
      </c>
      <c r="N1290" s="15" t="s">
        <v>11725</v>
      </c>
      <c r="O1290" s="15" t="s">
        <v>912</v>
      </c>
      <c r="P1290" s="15" t="s">
        <v>538</v>
      </c>
      <c r="Q1290" s="15" t="s">
        <v>537</v>
      </c>
      <c r="R1290" s="15" t="s">
        <v>912</v>
      </c>
      <c r="S1290" s="15" t="s">
        <v>11717</v>
      </c>
      <c r="T1290" s="15" t="s">
        <v>1001</v>
      </c>
      <c r="U1290" s="15" t="s">
        <v>11726</v>
      </c>
      <c r="V1290" s="15" t="s">
        <v>11727</v>
      </c>
      <c r="W1290" s="15" t="s">
        <v>995</v>
      </c>
      <c r="X1290" s="18" t="s">
        <v>11728</v>
      </c>
      <c r="Y1290" s="15" t="s">
        <v>11596</v>
      </c>
      <c r="Z1290" s="17">
        <v>0</v>
      </c>
      <c r="AA1290" s="17">
        <v>1</v>
      </c>
      <c r="AB1290" s="16"/>
      <c r="AC1290" s="16"/>
      <c r="AD1290" s="16"/>
      <c r="AE1290" s="16"/>
      <c r="AF1290" s="15" t="s">
        <v>995</v>
      </c>
      <c r="AG1290" s="16" t="b">
        <v>0</v>
      </c>
      <c r="AH1290" s="15" t="s">
        <v>995</v>
      </c>
      <c r="AI1290" s="15" t="s">
        <v>995</v>
      </c>
      <c r="AJ1290" s="15" t="s">
        <v>995</v>
      </c>
      <c r="AK1290" s="16" t="b">
        <v>0</v>
      </c>
      <c r="AL1290" s="16" t="b">
        <v>0</v>
      </c>
      <c r="AM1290" s="16"/>
      <c r="AN1290" s="15" t="s">
        <v>1327</v>
      </c>
      <c r="AO1290" s="15" t="s">
        <v>1067</v>
      </c>
      <c r="AP1290" s="15" t="s">
        <v>1007</v>
      </c>
      <c r="AQ1290" s="15" t="s">
        <v>1008</v>
      </c>
      <c r="AR1290" s="16"/>
    </row>
    <row r="1291" spans="1:44" ht="15.5" x14ac:dyDescent="0.35">
      <c r="A1291" s="15" t="s">
        <v>11729</v>
      </c>
      <c r="B1291" s="15" t="s">
        <v>11730</v>
      </c>
      <c r="C1291" s="15" t="s">
        <v>11731</v>
      </c>
      <c r="D1291" s="17">
        <v>0.43093709899999999</v>
      </c>
      <c r="E1291" s="17">
        <v>36</v>
      </c>
      <c r="F1291" s="17">
        <v>9</v>
      </c>
      <c r="G1291" s="15" t="s">
        <v>1420</v>
      </c>
      <c r="H1291" s="15" t="s">
        <v>995</v>
      </c>
      <c r="I1291" s="15" t="s">
        <v>995</v>
      </c>
      <c r="J1291" s="15" t="s">
        <v>995</v>
      </c>
      <c r="K1291" s="15" t="s">
        <v>996</v>
      </c>
      <c r="L1291" s="15" t="s">
        <v>995</v>
      </c>
      <c r="M1291" s="15" t="s">
        <v>997</v>
      </c>
      <c r="N1291" s="15" t="s">
        <v>11732</v>
      </c>
      <c r="O1291" s="15" t="s">
        <v>912</v>
      </c>
      <c r="P1291" s="15" t="s">
        <v>538</v>
      </c>
      <c r="Q1291" s="15" t="s">
        <v>537</v>
      </c>
      <c r="R1291" s="15" t="s">
        <v>912</v>
      </c>
      <c r="S1291" s="15" t="s">
        <v>11733</v>
      </c>
      <c r="T1291" s="15" t="s">
        <v>1001</v>
      </c>
      <c r="U1291" s="15" t="s">
        <v>11734</v>
      </c>
      <c r="V1291" s="15" t="s">
        <v>11735</v>
      </c>
      <c r="W1291" s="15" t="s">
        <v>995</v>
      </c>
      <c r="X1291" s="18" t="s">
        <v>11736</v>
      </c>
      <c r="Y1291" s="15" t="s">
        <v>11596</v>
      </c>
      <c r="Z1291" s="17">
        <v>0</v>
      </c>
      <c r="AA1291" s="17">
        <v>1</v>
      </c>
      <c r="AB1291" s="16"/>
      <c r="AC1291" s="16"/>
      <c r="AD1291" s="16"/>
      <c r="AE1291" s="16"/>
      <c r="AF1291" s="15" t="s">
        <v>995</v>
      </c>
      <c r="AG1291" s="16" t="b">
        <v>0</v>
      </c>
      <c r="AH1291" s="15" t="s">
        <v>995</v>
      </c>
      <c r="AI1291" s="15" t="s">
        <v>995</v>
      </c>
      <c r="AJ1291" s="15" t="s">
        <v>995</v>
      </c>
      <c r="AK1291" s="16" t="b">
        <v>0</v>
      </c>
      <c r="AL1291" s="16" t="b">
        <v>0</v>
      </c>
      <c r="AM1291" s="16"/>
      <c r="AN1291" s="15" t="s">
        <v>5320</v>
      </c>
      <c r="AO1291" s="15" t="s">
        <v>1019</v>
      </c>
      <c r="AP1291" s="15" t="s">
        <v>1007</v>
      </c>
      <c r="AQ1291" s="15" t="s">
        <v>1008</v>
      </c>
      <c r="AR1291" s="16"/>
    </row>
    <row r="1292" spans="1:44" ht="15.5" x14ac:dyDescent="0.35">
      <c r="A1292" s="15" t="s">
        <v>11737</v>
      </c>
      <c r="B1292" s="15" t="s">
        <v>11738</v>
      </c>
      <c r="C1292" s="15" t="s">
        <v>11739</v>
      </c>
      <c r="D1292" s="17">
        <v>0.380616175</v>
      </c>
      <c r="E1292" s="17">
        <v>33</v>
      </c>
      <c r="F1292" s="17">
        <v>8</v>
      </c>
      <c r="G1292" s="15" t="s">
        <v>995</v>
      </c>
      <c r="H1292" s="15" t="s">
        <v>995</v>
      </c>
      <c r="I1292" s="15" t="s">
        <v>995</v>
      </c>
      <c r="J1292" s="15" t="s">
        <v>995</v>
      </c>
      <c r="K1292" s="15" t="s">
        <v>996</v>
      </c>
      <c r="L1292" s="15" t="s">
        <v>995</v>
      </c>
      <c r="M1292" s="15" t="s">
        <v>997</v>
      </c>
      <c r="N1292" s="15" t="s">
        <v>11740</v>
      </c>
      <c r="O1292" s="15" t="s">
        <v>912</v>
      </c>
      <c r="P1292" s="15" t="s">
        <v>538</v>
      </c>
      <c r="Q1292" s="15" t="s">
        <v>537</v>
      </c>
      <c r="R1292" s="15" t="s">
        <v>912</v>
      </c>
      <c r="S1292" s="15" t="s">
        <v>11733</v>
      </c>
      <c r="T1292" s="15" t="s">
        <v>1001</v>
      </c>
      <c r="U1292" s="15" t="s">
        <v>11741</v>
      </c>
      <c r="V1292" s="15" t="s">
        <v>11742</v>
      </c>
      <c r="W1292" s="15" t="s">
        <v>995</v>
      </c>
      <c r="X1292" s="18" t="s">
        <v>11743</v>
      </c>
      <c r="Y1292" s="15" t="s">
        <v>11596</v>
      </c>
      <c r="Z1292" s="17">
        <v>0</v>
      </c>
      <c r="AA1292" s="17">
        <v>1</v>
      </c>
      <c r="AB1292" s="16"/>
      <c r="AC1292" s="16"/>
      <c r="AD1292" s="16"/>
      <c r="AE1292" s="16"/>
      <c r="AF1292" s="15" t="s">
        <v>995</v>
      </c>
      <c r="AG1292" s="16" t="b">
        <v>0</v>
      </c>
      <c r="AH1292" s="15" t="s">
        <v>995</v>
      </c>
      <c r="AI1292" s="15" t="s">
        <v>995</v>
      </c>
      <c r="AJ1292" s="15" t="s">
        <v>995</v>
      </c>
      <c r="AK1292" s="16" t="b">
        <v>0</v>
      </c>
      <c r="AL1292" s="16" t="b">
        <v>0</v>
      </c>
      <c r="AM1292" s="16"/>
      <c r="AN1292" s="15" t="s">
        <v>1590</v>
      </c>
      <c r="AO1292" s="15" t="s">
        <v>1067</v>
      </c>
      <c r="AP1292" s="15" t="s">
        <v>1007</v>
      </c>
      <c r="AQ1292" s="15" t="s">
        <v>1008</v>
      </c>
      <c r="AR1292" s="16"/>
    </row>
    <row r="1293" spans="1:44" ht="15.5" x14ac:dyDescent="0.35">
      <c r="A1293" s="15" t="s">
        <v>11744</v>
      </c>
      <c r="B1293" s="15" t="s">
        <v>11745</v>
      </c>
      <c r="C1293" s="15" t="s">
        <v>11746</v>
      </c>
      <c r="D1293" s="17">
        <v>2.5160462000000001E-2</v>
      </c>
      <c r="E1293" s="17">
        <v>81</v>
      </c>
      <c r="F1293" s="17">
        <v>10</v>
      </c>
      <c r="G1293" s="15" t="s">
        <v>5</v>
      </c>
      <c r="H1293" s="15" t="s">
        <v>995</v>
      </c>
      <c r="I1293" s="15" t="s">
        <v>11747</v>
      </c>
      <c r="J1293" s="15" t="s">
        <v>995</v>
      </c>
      <c r="K1293" s="15" t="s">
        <v>996</v>
      </c>
      <c r="L1293" s="15" t="s">
        <v>995</v>
      </c>
      <c r="M1293" s="15" t="s">
        <v>997</v>
      </c>
      <c r="N1293" s="15" t="s">
        <v>11748</v>
      </c>
      <c r="O1293" s="15" t="s">
        <v>912</v>
      </c>
      <c r="P1293" s="15" t="s">
        <v>538</v>
      </c>
      <c r="Q1293" s="15" t="s">
        <v>537</v>
      </c>
      <c r="R1293" s="15" t="s">
        <v>912</v>
      </c>
      <c r="S1293" s="15" t="s">
        <v>11749</v>
      </c>
      <c r="T1293" s="15" t="s">
        <v>1001</v>
      </c>
      <c r="U1293" s="15" t="s">
        <v>11665</v>
      </c>
      <c r="V1293" s="15" t="s">
        <v>11750</v>
      </c>
      <c r="W1293" s="15" t="s">
        <v>995</v>
      </c>
      <c r="X1293" s="18" t="s">
        <v>11751</v>
      </c>
      <c r="Y1293" s="15" t="s">
        <v>11596</v>
      </c>
      <c r="Z1293" s="17">
        <v>0</v>
      </c>
      <c r="AA1293" s="17">
        <v>1</v>
      </c>
      <c r="AB1293" s="16"/>
      <c r="AC1293" s="16"/>
      <c r="AD1293" s="16"/>
      <c r="AE1293" s="16"/>
      <c r="AF1293" s="15" t="s">
        <v>995</v>
      </c>
      <c r="AG1293" s="16" t="b">
        <v>0</v>
      </c>
      <c r="AH1293" s="15" t="s">
        <v>995</v>
      </c>
      <c r="AI1293" s="15" t="s">
        <v>995</v>
      </c>
      <c r="AJ1293" s="15" t="s">
        <v>995</v>
      </c>
      <c r="AK1293" s="16" t="b">
        <v>0</v>
      </c>
      <c r="AL1293" s="16" t="b">
        <v>0</v>
      </c>
      <c r="AM1293" s="16"/>
      <c r="AN1293" s="15" t="s">
        <v>10859</v>
      </c>
      <c r="AO1293" s="15" t="s">
        <v>997</v>
      </c>
      <c r="AP1293" s="15" t="s">
        <v>1007</v>
      </c>
      <c r="AQ1293" s="15" t="s">
        <v>1008</v>
      </c>
      <c r="AR1293" s="16"/>
    </row>
    <row r="1294" spans="1:44" ht="15.5" x14ac:dyDescent="0.35">
      <c r="A1294" s="15" t="s">
        <v>11752</v>
      </c>
      <c r="B1294" s="15" t="s">
        <v>11753</v>
      </c>
      <c r="C1294" s="15" t="s">
        <v>11754</v>
      </c>
      <c r="D1294" s="16"/>
      <c r="E1294" s="16"/>
      <c r="F1294" s="16"/>
      <c r="G1294" s="15" t="s">
        <v>1034</v>
      </c>
      <c r="H1294" s="15" t="s">
        <v>995</v>
      </c>
      <c r="I1294" s="15" t="s">
        <v>11755</v>
      </c>
      <c r="J1294" s="15" t="s">
        <v>995</v>
      </c>
      <c r="K1294" s="15" t="s">
        <v>996</v>
      </c>
      <c r="L1294" s="15" t="s">
        <v>995</v>
      </c>
      <c r="M1294" s="15" t="s">
        <v>997</v>
      </c>
      <c r="N1294" s="15" t="s">
        <v>11756</v>
      </c>
      <c r="O1294" s="15" t="s">
        <v>912</v>
      </c>
      <c r="P1294" s="15" t="s">
        <v>538</v>
      </c>
      <c r="Q1294" s="15" t="s">
        <v>537</v>
      </c>
      <c r="R1294" s="15" t="s">
        <v>912</v>
      </c>
      <c r="S1294" s="15" t="s">
        <v>11749</v>
      </c>
      <c r="T1294" s="15" t="s">
        <v>1001</v>
      </c>
      <c r="U1294" s="15" t="s">
        <v>11688</v>
      </c>
      <c r="V1294" s="15" t="s">
        <v>11757</v>
      </c>
      <c r="W1294" s="15" t="s">
        <v>995</v>
      </c>
      <c r="X1294" s="18" t="s">
        <v>11758</v>
      </c>
      <c r="Y1294" s="15" t="s">
        <v>11596</v>
      </c>
      <c r="Z1294" s="17">
        <v>0</v>
      </c>
      <c r="AA1294" s="17">
        <v>1</v>
      </c>
      <c r="AB1294" s="16"/>
      <c r="AC1294" s="16"/>
      <c r="AD1294" s="16"/>
      <c r="AE1294" s="16"/>
      <c r="AF1294" s="15" t="s">
        <v>995</v>
      </c>
      <c r="AG1294" s="16" t="b">
        <v>0</v>
      </c>
      <c r="AH1294" s="15" t="s">
        <v>995</v>
      </c>
      <c r="AI1294" s="15" t="s">
        <v>995</v>
      </c>
      <c r="AJ1294" s="15" t="s">
        <v>995</v>
      </c>
      <c r="AK1294" s="16" t="b">
        <v>0</v>
      </c>
      <c r="AL1294" s="16" t="b">
        <v>0</v>
      </c>
      <c r="AM1294" s="16"/>
      <c r="AN1294" s="15" t="s">
        <v>1029</v>
      </c>
      <c r="AO1294" s="15" t="s">
        <v>1030</v>
      </c>
      <c r="AP1294" s="15" t="s">
        <v>1007</v>
      </c>
      <c r="AQ1294" s="15" t="s">
        <v>1008</v>
      </c>
      <c r="AR1294" s="16"/>
    </row>
    <row r="1295" spans="1:44" ht="15.5" x14ac:dyDescent="0.35">
      <c r="A1295" s="15" t="s">
        <v>11759</v>
      </c>
      <c r="B1295" s="15" t="s">
        <v>11760</v>
      </c>
      <c r="C1295" s="15" t="s">
        <v>11761</v>
      </c>
      <c r="D1295" s="17">
        <v>0.289216945</v>
      </c>
      <c r="E1295" s="17">
        <v>55</v>
      </c>
      <c r="F1295" s="17">
        <v>10</v>
      </c>
      <c r="G1295" s="15" t="s">
        <v>4013</v>
      </c>
      <c r="H1295" s="15" t="s">
        <v>4014</v>
      </c>
      <c r="I1295" s="15" t="s">
        <v>11762</v>
      </c>
      <c r="J1295" s="15" t="s">
        <v>995</v>
      </c>
      <c r="K1295" s="15" t="s">
        <v>996</v>
      </c>
      <c r="L1295" s="15" t="s">
        <v>995</v>
      </c>
      <c r="M1295" s="15" t="s">
        <v>997</v>
      </c>
      <c r="N1295" s="15" t="s">
        <v>11763</v>
      </c>
      <c r="O1295" s="15" t="s">
        <v>912</v>
      </c>
      <c r="P1295" s="15" t="s">
        <v>538</v>
      </c>
      <c r="Q1295" s="15" t="s">
        <v>537</v>
      </c>
      <c r="R1295" s="15" t="s">
        <v>912</v>
      </c>
      <c r="S1295" s="15" t="s">
        <v>11764</v>
      </c>
      <c r="T1295" s="15" t="s">
        <v>1001</v>
      </c>
      <c r="U1295" s="15" t="s">
        <v>11765</v>
      </c>
      <c r="V1295" s="15" t="s">
        <v>11766</v>
      </c>
      <c r="W1295" s="15" t="s">
        <v>995</v>
      </c>
      <c r="X1295" s="18" t="s">
        <v>11767</v>
      </c>
      <c r="Y1295" s="15" t="s">
        <v>11596</v>
      </c>
      <c r="Z1295" s="17">
        <v>1</v>
      </c>
      <c r="AA1295" s="17">
        <v>1</v>
      </c>
      <c r="AB1295" s="17">
        <v>1</v>
      </c>
      <c r="AC1295" s="17">
        <v>280</v>
      </c>
      <c r="AD1295" s="17">
        <v>15</v>
      </c>
      <c r="AE1295" s="16"/>
      <c r="AF1295" s="15" t="s">
        <v>995</v>
      </c>
      <c r="AG1295" s="16" t="b">
        <v>0</v>
      </c>
      <c r="AH1295" s="15" t="s">
        <v>11768</v>
      </c>
      <c r="AI1295" s="15" t="s">
        <v>995</v>
      </c>
      <c r="AJ1295" s="15" t="s">
        <v>995</v>
      </c>
      <c r="AK1295" s="16" t="b">
        <v>0</v>
      </c>
      <c r="AL1295" s="16" t="b">
        <v>0</v>
      </c>
      <c r="AM1295" s="16"/>
      <c r="AN1295" s="15" t="s">
        <v>11769</v>
      </c>
      <c r="AO1295" s="15" t="s">
        <v>997</v>
      </c>
      <c r="AP1295" s="15" t="s">
        <v>4021</v>
      </c>
      <c r="AQ1295" s="15" t="s">
        <v>1008</v>
      </c>
      <c r="AR1295" s="15" t="s">
        <v>2468</v>
      </c>
    </row>
    <row r="1296" spans="1:44" ht="15.5" x14ac:dyDescent="0.35">
      <c r="A1296" s="15" t="s">
        <v>11770</v>
      </c>
      <c r="B1296" s="15" t="s">
        <v>11771</v>
      </c>
      <c r="C1296" s="15" t="s">
        <v>11772</v>
      </c>
      <c r="D1296" s="17">
        <v>0.31514762499999999</v>
      </c>
      <c r="E1296" s="17">
        <v>83</v>
      </c>
      <c r="F1296" s="17">
        <v>10</v>
      </c>
      <c r="G1296" s="15" t="s">
        <v>1667</v>
      </c>
      <c r="H1296" s="15" t="s">
        <v>995</v>
      </c>
      <c r="I1296" s="15" t="s">
        <v>995</v>
      </c>
      <c r="J1296" s="15" t="s">
        <v>995</v>
      </c>
      <c r="K1296" s="15" t="s">
        <v>996</v>
      </c>
      <c r="L1296" s="15" t="s">
        <v>995</v>
      </c>
      <c r="M1296" s="15" t="s">
        <v>11773</v>
      </c>
      <c r="N1296" s="15" t="s">
        <v>11774</v>
      </c>
      <c r="O1296" s="15" t="s">
        <v>912</v>
      </c>
      <c r="P1296" s="15" t="s">
        <v>538</v>
      </c>
      <c r="Q1296" s="15" t="s">
        <v>537</v>
      </c>
      <c r="R1296" s="15" t="s">
        <v>912</v>
      </c>
      <c r="S1296" s="15" t="s">
        <v>11775</v>
      </c>
      <c r="T1296" s="15" t="s">
        <v>1001</v>
      </c>
      <c r="U1296" s="15" t="s">
        <v>11776</v>
      </c>
      <c r="V1296" s="15" t="s">
        <v>11777</v>
      </c>
      <c r="W1296" s="15" t="s">
        <v>995</v>
      </c>
      <c r="X1296" s="18" t="s">
        <v>11778</v>
      </c>
      <c r="Y1296" s="15" t="s">
        <v>11596</v>
      </c>
      <c r="Z1296" s="17">
        <v>0</v>
      </c>
      <c r="AA1296" s="17">
        <v>1</v>
      </c>
      <c r="AB1296" s="16"/>
      <c r="AC1296" s="16"/>
      <c r="AD1296" s="16"/>
      <c r="AE1296" s="16"/>
      <c r="AF1296" s="15" t="s">
        <v>995</v>
      </c>
      <c r="AG1296" s="16" t="b">
        <v>0</v>
      </c>
      <c r="AH1296" s="15" t="s">
        <v>995</v>
      </c>
      <c r="AI1296" s="15" t="s">
        <v>995</v>
      </c>
      <c r="AJ1296" s="15" t="s">
        <v>995</v>
      </c>
      <c r="AK1296" s="16" t="b">
        <v>0</v>
      </c>
      <c r="AL1296" s="16" t="b">
        <v>0</v>
      </c>
      <c r="AM1296" s="15" t="s">
        <v>1042</v>
      </c>
      <c r="AN1296" s="15" t="s">
        <v>11779</v>
      </c>
      <c r="AO1296" s="15" t="s">
        <v>11773</v>
      </c>
      <c r="AP1296" s="15" t="s">
        <v>1007</v>
      </c>
      <c r="AQ1296" s="15" t="s">
        <v>1008</v>
      </c>
      <c r="AR1296" s="15" t="s">
        <v>2398</v>
      </c>
    </row>
    <row r="1297" spans="1:44" ht="15.5" x14ac:dyDescent="0.35">
      <c r="A1297" s="15" t="s">
        <v>11780</v>
      </c>
      <c r="B1297" s="15" t="s">
        <v>11781</v>
      </c>
      <c r="C1297" s="15" t="s">
        <v>11782</v>
      </c>
      <c r="D1297" s="17">
        <v>0.31514762499999999</v>
      </c>
      <c r="E1297" s="17">
        <v>83</v>
      </c>
      <c r="F1297" s="17">
        <v>10</v>
      </c>
      <c r="G1297" s="15" t="s">
        <v>14</v>
      </c>
      <c r="H1297" s="15" t="s">
        <v>995</v>
      </c>
      <c r="I1297" s="15" t="s">
        <v>995</v>
      </c>
      <c r="J1297" s="15" t="s">
        <v>995</v>
      </c>
      <c r="K1297" s="15" t="s">
        <v>996</v>
      </c>
      <c r="L1297" s="15" t="s">
        <v>995</v>
      </c>
      <c r="M1297" s="15" t="s">
        <v>997</v>
      </c>
      <c r="N1297" s="15" t="s">
        <v>11783</v>
      </c>
      <c r="O1297" s="15" t="s">
        <v>912</v>
      </c>
      <c r="P1297" s="15" t="s">
        <v>538</v>
      </c>
      <c r="Q1297" s="15" t="s">
        <v>537</v>
      </c>
      <c r="R1297" s="15" t="s">
        <v>912</v>
      </c>
      <c r="S1297" s="15" t="s">
        <v>11775</v>
      </c>
      <c r="T1297" s="15" t="s">
        <v>1001</v>
      </c>
      <c r="U1297" s="15" t="s">
        <v>11776</v>
      </c>
      <c r="V1297" s="15" t="s">
        <v>11784</v>
      </c>
      <c r="W1297" s="15" t="s">
        <v>11640</v>
      </c>
      <c r="X1297" s="18" t="s">
        <v>11785</v>
      </c>
      <c r="Y1297" s="15" t="s">
        <v>11596</v>
      </c>
      <c r="Z1297" s="17">
        <v>2</v>
      </c>
      <c r="AA1297" s="17">
        <v>1</v>
      </c>
      <c r="AB1297" s="16"/>
      <c r="AC1297" s="16"/>
      <c r="AD1297" s="16"/>
      <c r="AE1297" s="16"/>
      <c r="AF1297" s="15" t="s">
        <v>995</v>
      </c>
      <c r="AG1297" s="16" t="b">
        <v>0</v>
      </c>
      <c r="AH1297" s="15" t="s">
        <v>995</v>
      </c>
      <c r="AI1297" s="15" t="s">
        <v>995</v>
      </c>
      <c r="AJ1297" s="15" t="s">
        <v>995</v>
      </c>
      <c r="AK1297" s="16" t="b">
        <v>0</v>
      </c>
      <c r="AL1297" s="16" t="b">
        <v>0</v>
      </c>
      <c r="AM1297" s="16"/>
      <c r="AN1297" s="15" t="s">
        <v>1029</v>
      </c>
      <c r="AO1297" s="15" t="s">
        <v>1030</v>
      </c>
      <c r="AP1297" s="15" t="s">
        <v>1007</v>
      </c>
      <c r="AQ1297" s="15" t="s">
        <v>1008</v>
      </c>
      <c r="AR1297" s="16"/>
    </row>
    <row r="1298" spans="1:44" ht="15.5" x14ac:dyDescent="0.35">
      <c r="A1298" s="15" t="s">
        <v>11786</v>
      </c>
      <c r="B1298" s="15" t="s">
        <v>11787</v>
      </c>
      <c r="C1298" s="15" t="s">
        <v>11788</v>
      </c>
      <c r="D1298" s="17">
        <v>0.14775352999999999</v>
      </c>
      <c r="E1298" s="17">
        <v>68</v>
      </c>
      <c r="F1298" s="17">
        <v>10</v>
      </c>
      <c r="G1298" s="15" t="s">
        <v>1034</v>
      </c>
      <c r="H1298" s="15" t="s">
        <v>995</v>
      </c>
      <c r="I1298" s="15" t="s">
        <v>995</v>
      </c>
      <c r="J1298" s="15" t="s">
        <v>995</v>
      </c>
      <c r="K1298" s="15" t="s">
        <v>996</v>
      </c>
      <c r="L1298" s="15" t="s">
        <v>995</v>
      </c>
      <c r="M1298" s="15" t="s">
        <v>997</v>
      </c>
      <c r="N1298" s="15" t="s">
        <v>11789</v>
      </c>
      <c r="O1298" s="15" t="s">
        <v>912</v>
      </c>
      <c r="P1298" s="15" t="s">
        <v>538</v>
      </c>
      <c r="Q1298" s="15" t="s">
        <v>537</v>
      </c>
      <c r="R1298" s="15" t="s">
        <v>912</v>
      </c>
      <c r="S1298" s="15" t="s">
        <v>11790</v>
      </c>
      <c r="T1298" s="15" t="s">
        <v>1001</v>
      </c>
      <c r="U1298" s="15" t="s">
        <v>11697</v>
      </c>
      <c r="V1298" s="15" t="s">
        <v>11704</v>
      </c>
      <c r="W1298" s="15" t="s">
        <v>995</v>
      </c>
      <c r="X1298" s="18" t="s">
        <v>11791</v>
      </c>
      <c r="Y1298" s="15" t="s">
        <v>11596</v>
      </c>
      <c r="Z1298" s="17">
        <v>0</v>
      </c>
      <c r="AA1298" s="17">
        <v>1</v>
      </c>
      <c r="AB1298" s="16"/>
      <c r="AC1298" s="16"/>
      <c r="AD1298" s="16"/>
      <c r="AE1298" s="16"/>
      <c r="AF1298" s="15" t="s">
        <v>995</v>
      </c>
      <c r="AG1298" s="16" t="b">
        <v>0</v>
      </c>
      <c r="AH1298" s="15" t="s">
        <v>995</v>
      </c>
      <c r="AI1298" s="15" t="s">
        <v>995</v>
      </c>
      <c r="AJ1298" s="15" t="s">
        <v>995</v>
      </c>
      <c r="AK1298" s="16" t="b">
        <v>0</v>
      </c>
      <c r="AL1298" s="16" t="b">
        <v>0</v>
      </c>
      <c r="AM1298" s="16"/>
      <c r="AN1298" s="15" t="s">
        <v>1590</v>
      </c>
      <c r="AO1298" s="15" t="s">
        <v>1067</v>
      </c>
      <c r="AP1298" s="15" t="s">
        <v>1007</v>
      </c>
      <c r="AQ1298" s="15" t="s">
        <v>1008</v>
      </c>
      <c r="AR1298" s="16"/>
    </row>
    <row r="1299" spans="1:44" ht="15.5" x14ac:dyDescent="0.35">
      <c r="A1299" s="15" t="s">
        <v>11792</v>
      </c>
      <c r="B1299" s="15" t="s">
        <v>11793</v>
      </c>
      <c r="C1299" s="15" t="s">
        <v>11794</v>
      </c>
      <c r="D1299" s="17">
        <v>0.26854942199999998</v>
      </c>
      <c r="E1299" s="17">
        <v>57</v>
      </c>
      <c r="F1299" s="17">
        <v>10</v>
      </c>
      <c r="G1299" s="15" t="s">
        <v>1615</v>
      </c>
      <c r="H1299" s="15" t="s">
        <v>995</v>
      </c>
      <c r="I1299" s="15" t="s">
        <v>995</v>
      </c>
      <c r="J1299" s="15" t="s">
        <v>995</v>
      </c>
      <c r="K1299" s="15" t="s">
        <v>996</v>
      </c>
      <c r="L1299" s="15" t="s">
        <v>995</v>
      </c>
      <c r="M1299" s="15" t="s">
        <v>997</v>
      </c>
      <c r="N1299" s="15" t="s">
        <v>11795</v>
      </c>
      <c r="O1299" s="15" t="s">
        <v>913</v>
      </c>
      <c r="P1299" s="15" t="s">
        <v>538</v>
      </c>
      <c r="Q1299" s="15" t="s">
        <v>537</v>
      </c>
      <c r="R1299" s="15" t="s">
        <v>11796</v>
      </c>
      <c r="S1299" s="15" t="s">
        <v>11797</v>
      </c>
      <c r="T1299" s="15" t="s">
        <v>1786</v>
      </c>
      <c r="U1299" s="15" t="s">
        <v>11798</v>
      </c>
      <c r="V1299" s="15" t="s">
        <v>11799</v>
      </c>
      <c r="W1299" s="15" t="s">
        <v>995</v>
      </c>
      <c r="X1299" s="18" t="s">
        <v>11800</v>
      </c>
      <c r="Y1299" s="15" t="s">
        <v>11008</v>
      </c>
      <c r="Z1299" s="17">
        <v>0</v>
      </c>
      <c r="AA1299" s="17">
        <v>1</v>
      </c>
      <c r="AB1299" s="16"/>
      <c r="AC1299" s="16"/>
      <c r="AD1299" s="16"/>
      <c r="AE1299" s="16"/>
      <c r="AF1299" s="15" t="s">
        <v>995</v>
      </c>
      <c r="AG1299" s="16" t="b">
        <v>0</v>
      </c>
      <c r="AH1299" s="15" t="s">
        <v>995</v>
      </c>
      <c r="AI1299" s="15" t="s">
        <v>995</v>
      </c>
      <c r="AJ1299" s="15" t="s">
        <v>995</v>
      </c>
      <c r="AK1299" s="16" t="b">
        <v>0</v>
      </c>
      <c r="AL1299" s="16" t="b">
        <v>0</v>
      </c>
      <c r="AM1299" s="16"/>
      <c r="AN1299" s="15" t="s">
        <v>11512</v>
      </c>
      <c r="AO1299" s="15" t="s">
        <v>1057</v>
      </c>
      <c r="AP1299" s="15" t="s">
        <v>1007</v>
      </c>
      <c r="AQ1299" s="15" t="s">
        <v>1008</v>
      </c>
      <c r="AR1299" s="16"/>
    </row>
    <row r="1300" spans="1:44" ht="15.5" x14ac:dyDescent="0.35">
      <c r="A1300" s="15" t="s">
        <v>11801</v>
      </c>
      <c r="B1300" s="15" t="s">
        <v>11802</v>
      </c>
      <c r="C1300" s="15" t="s">
        <v>11803</v>
      </c>
      <c r="D1300" s="17">
        <v>0.26854942199999998</v>
      </c>
      <c r="E1300" s="17">
        <v>51</v>
      </c>
      <c r="F1300" s="17">
        <v>10</v>
      </c>
      <c r="G1300" s="15" t="s">
        <v>1615</v>
      </c>
      <c r="H1300" s="15" t="s">
        <v>6510</v>
      </c>
      <c r="I1300" s="15" t="s">
        <v>995</v>
      </c>
      <c r="J1300" s="15" t="s">
        <v>11792</v>
      </c>
      <c r="K1300" s="15" t="s">
        <v>11793</v>
      </c>
      <c r="L1300" s="15" t="s">
        <v>995</v>
      </c>
      <c r="M1300" s="15" t="s">
        <v>997</v>
      </c>
      <c r="N1300" s="15" t="s">
        <v>11804</v>
      </c>
      <c r="O1300" s="15" t="s">
        <v>913</v>
      </c>
      <c r="P1300" s="15" t="s">
        <v>538</v>
      </c>
      <c r="Q1300" s="15" t="s">
        <v>537</v>
      </c>
      <c r="R1300" s="15" t="s">
        <v>11796</v>
      </c>
      <c r="S1300" s="15" t="s">
        <v>11797</v>
      </c>
      <c r="T1300" s="15" t="s">
        <v>1786</v>
      </c>
      <c r="U1300" s="15" t="s">
        <v>11798</v>
      </c>
      <c r="V1300" s="15" t="s">
        <v>11805</v>
      </c>
      <c r="W1300" s="15" t="s">
        <v>995</v>
      </c>
      <c r="X1300" s="18" t="s">
        <v>11806</v>
      </c>
      <c r="Y1300" s="15" t="s">
        <v>11008</v>
      </c>
      <c r="Z1300" s="17">
        <v>0</v>
      </c>
      <c r="AA1300" s="17">
        <v>1</v>
      </c>
      <c r="AB1300" s="16"/>
      <c r="AC1300" s="16"/>
      <c r="AD1300" s="16"/>
      <c r="AE1300" s="16"/>
      <c r="AF1300" s="15" t="s">
        <v>995</v>
      </c>
      <c r="AG1300" s="16" t="b">
        <v>0</v>
      </c>
      <c r="AH1300" s="15" t="s">
        <v>995</v>
      </c>
      <c r="AI1300" s="15" t="s">
        <v>995</v>
      </c>
      <c r="AJ1300" s="15" t="s">
        <v>995</v>
      </c>
      <c r="AK1300" s="16" t="b">
        <v>0</v>
      </c>
      <c r="AL1300" s="16" t="b">
        <v>0</v>
      </c>
      <c r="AM1300" s="16"/>
      <c r="AN1300" s="15" t="s">
        <v>8542</v>
      </c>
      <c r="AO1300" s="15" t="s">
        <v>1057</v>
      </c>
      <c r="AP1300" s="15" t="s">
        <v>4021</v>
      </c>
      <c r="AQ1300" s="15" t="s">
        <v>1008</v>
      </c>
      <c r="AR1300" s="16"/>
    </row>
    <row r="1301" spans="1:44" ht="15.5" x14ac:dyDescent="0.35">
      <c r="A1301" s="15" t="s">
        <v>11807</v>
      </c>
      <c r="B1301" s="15" t="s">
        <v>11808</v>
      </c>
      <c r="C1301" s="15" t="s">
        <v>11809</v>
      </c>
      <c r="D1301" s="17">
        <v>0.26854942199999998</v>
      </c>
      <c r="E1301" s="17">
        <v>51</v>
      </c>
      <c r="F1301" s="17">
        <v>10</v>
      </c>
      <c r="G1301" s="15" t="s">
        <v>32</v>
      </c>
      <c r="H1301" s="15" t="s">
        <v>995</v>
      </c>
      <c r="I1301" s="15" t="s">
        <v>11810</v>
      </c>
      <c r="J1301" s="15" t="s">
        <v>995</v>
      </c>
      <c r="K1301" s="15" t="s">
        <v>996</v>
      </c>
      <c r="L1301" s="15" t="s">
        <v>995</v>
      </c>
      <c r="M1301" s="15" t="s">
        <v>997</v>
      </c>
      <c r="N1301" s="15" t="s">
        <v>11811</v>
      </c>
      <c r="O1301" s="15" t="s">
        <v>913</v>
      </c>
      <c r="P1301" s="15" t="s">
        <v>538</v>
      </c>
      <c r="Q1301" s="15" t="s">
        <v>537</v>
      </c>
      <c r="R1301" s="15" t="s">
        <v>11796</v>
      </c>
      <c r="S1301" s="15" t="s">
        <v>11797</v>
      </c>
      <c r="T1301" s="15" t="s">
        <v>1786</v>
      </c>
      <c r="U1301" s="15" t="s">
        <v>11798</v>
      </c>
      <c r="V1301" s="15" t="s">
        <v>11812</v>
      </c>
      <c r="W1301" s="15" t="s">
        <v>995</v>
      </c>
      <c r="X1301" s="18" t="s">
        <v>11813</v>
      </c>
      <c r="Y1301" s="15" t="s">
        <v>11008</v>
      </c>
      <c r="Z1301" s="17">
        <v>1</v>
      </c>
      <c r="AA1301" s="17">
        <v>1</v>
      </c>
      <c r="AB1301" s="17">
        <v>6</v>
      </c>
      <c r="AC1301" s="17">
        <v>13190</v>
      </c>
      <c r="AD1301" s="16"/>
      <c r="AE1301" s="16"/>
      <c r="AF1301" s="15" t="s">
        <v>995</v>
      </c>
      <c r="AG1301" s="16" t="b">
        <v>0</v>
      </c>
      <c r="AH1301" s="15" t="s">
        <v>995</v>
      </c>
      <c r="AI1301" s="15" t="s">
        <v>995</v>
      </c>
      <c r="AJ1301" s="15" t="s">
        <v>995</v>
      </c>
      <c r="AK1301" s="16" t="b">
        <v>0</v>
      </c>
      <c r="AL1301" s="16" t="b">
        <v>0</v>
      </c>
      <c r="AM1301" s="16"/>
      <c r="AN1301" s="15" t="s">
        <v>1029</v>
      </c>
      <c r="AO1301" s="15" t="s">
        <v>1030</v>
      </c>
      <c r="AP1301" s="15" t="s">
        <v>1007</v>
      </c>
      <c r="AQ1301" s="15" t="s">
        <v>1008</v>
      </c>
      <c r="AR1301" s="16"/>
    </row>
    <row r="1302" spans="1:44" ht="15.5" x14ac:dyDescent="0.35">
      <c r="A1302" s="15" t="s">
        <v>11814</v>
      </c>
      <c r="B1302" s="15" t="s">
        <v>11815</v>
      </c>
      <c r="C1302" s="15" t="s">
        <v>11816</v>
      </c>
      <c r="D1302" s="17">
        <v>0.234274711</v>
      </c>
      <c r="E1302" s="17">
        <v>45</v>
      </c>
      <c r="F1302" s="17">
        <v>9</v>
      </c>
      <c r="G1302" s="15" t="s">
        <v>14</v>
      </c>
      <c r="H1302" s="15" t="s">
        <v>995</v>
      </c>
      <c r="I1302" s="15" t="s">
        <v>995</v>
      </c>
      <c r="J1302" s="15" t="s">
        <v>11817</v>
      </c>
      <c r="K1302" s="15" t="s">
        <v>11818</v>
      </c>
      <c r="L1302" s="15" t="s">
        <v>995</v>
      </c>
      <c r="M1302" s="15" t="s">
        <v>997</v>
      </c>
      <c r="N1302" s="15" t="s">
        <v>11819</v>
      </c>
      <c r="O1302" s="15" t="s">
        <v>914</v>
      </c>
      <c r="P1302" s="15" t="s">
        <v>538</v>
      </c>
      <c r="Q1302" s="15" t="s">
        <v>537</v>
      </c>
      <c r="R1302" s="15" t="s">
        <v>11820</v>
      </c>
      <c r="S1302" s="15" t="s">
        <v>11821</v>
      </c>
      <c r="T1302" s="15" t="s">
        <v>1786</v>
      </c>
      <c r="U1302" s="15" t="s">
        <v>11822</v>
      </c>
      <c r="V1302" s="15" t="s">
        <v>11823</v>
      </c>
      <c r="W1302" s="15" t="s">
        <v>995</v>
      </c>
      <c r="X1302" s="18" t="s">
        <v>11824</v>
      </c>
      <c r="Y1302" s="15" t="s">
        <v>11008</v>
      </c>
      <c r="Z1302" s="17">
        <v>0</v>
      </c>
      <c r="AA1302" s="17">
        <v>1</v>
      </c>
      <c r="AB1302" s="17">
        <v>1</v>
      </c>
      <c r="AC1302" s="16"/>
      <c r="AD1302" s="17">
        <v>11</v>
      </c>
      <c r="AE1302" s="16"/>
      <c r="AF1302" s="15" t="s">
        <v>995</v>
      </c>
      <c r="AG1302" s="16" t="b">
        <v>0</v>
      </c>
      <c r="AH1302" s="15" t="s">
        <v>995</v>
      </c>
      <c r="AI1302" s="15" t="s">
        <v>995</v>
      </c>
      <c r="AJ1302" s="15" t="s">
        <v>995</v>
      </c>
      <c r="AK1302" s="16" t="b">
        <v>0</v>
      </c>
      <c r="AL1302" s="16" t="b">
        <v>0</v>
      </c>
      <c r="AM1302" s="16"/>
      <c r="AN1302" s="15" t="s">
        <v>1029</v>
      </c>
      <c r="AO1302" s="15" t="s">
        <v>1030</v>
      </c>
      <c r="AP1302" s="15" t="s">
        <v>1007</v>
      </c>
      <c r="AQ1302" s="15" t="s">
        <v>1008</v>
      </c>
      <c r="AR1302" s="16"/>
    </row>
    <row r="1303" spans="1:44" ht="15.5" x14ac:dyDescent="0.35">
      <c r="A1303" s="15" t="s">
        <v>11825</v>
      </c>
      <c r="B1303" s="15" t="s">
        <v>11826</v>
      </c>
      <c r="C1303" s="15" t="s">
        <v>11827</v>
      </c>
      <c r="D1303" s="17">
        <v>0.52567394099999998</v>
      </c>
      <c r="E1303" s="17">
        <v>38</v>
      </c>
      <c r="F1303" s="17">
        <v>9</v>
      </c>
      <c r="G1303" s="15" t="s">
        <v>994</v>
      </c>
      <c r="H1303" s="15" t="s">
        <v>995</v>
      </c>
      <c r="I1303" s="15" t="s">
        <v>995</v>
      </c>
      <c r="J1303" s="15" t="s">
        <v>995</v>
      </c>
      <c r="K1303" s="15" t="s">
        <v>996</v>
      </c>
      <c r="L1303" s="15" t="s">
        <v>995</v>
      </c>
      <c r="M1303" s="15" t="s">
        <v>997</v>
      </c>
      <c r="N1303" s="15" t="s">
        <v>11828</v>
      </c>
      <c r="O1303" s="15" t="s">
        <v>914</v>
      </c>
      <c r="P1303" s="15" t="s">
        <v>538</v>
      </c>
      <c r="Q1303" s="15" t="s">
        <v>537</v>
      </c>
      <c r="R1303" s="15" t="s">
        <v>11820</v>
      </c>
      <c r="S1303" s="15" t="s">
        <v>11821</v>
      </c>
      <c r="T1303" s="15" t="s">
        <v>1786</v>
      </c>
      <c r="U1303" s="15" t="s">
        <v>11829</v>
      </c>
      <c r="V1303" s="15" t="s">
        <v>11830</v>
      </c>
      <c r="W1303" s="15" t="s">
        <v>995</v>
      </c>
      <c r="X1303" s="18" t="s">
        <v>995</v>
      </c>
      <c r="Y1303" s="15" t="s">
        <v>11008</v>
      </c>
      <c r="Z1303" s="17">
        <v>0</v>
      </c>
      <c r="AA1303" s="17">
        <v>1</v>
      </c>
      <c r="AB1303" s="16"/>
      <c r="AC1303" s="16"/>
      <c r="AD1303" s="16"/>
      <c r="AE1303" s="16"/>
      <c r="AF1303" s="15" t="s">
        <v>995</v>
      </c>
      <c r="AG1303" s="16" t="b">
        <v>0</v>
      </c>
      <c r="AH1303" s="15" t="s">
        <v>995</v>
      </c>
      <c r="AI1303" s="15" t="s">
        <v>995</v>
      </c>
      <c r="AJ1303" s="15" t="s">
        <v>995</v>
      </c>
      <c r="AK1303" s="16" t="b">
        <v>0</v>
      </c>
      <c r="AL1303" s="16" t="b">
        <v>0</v>
      </c>
      <c r="AM1303" s="16"/>
      <c r="AN1303" s="15" t="s">
        <v>11831</v>
      </c>
      <c r="AO1303" s="15" t="s">
        <v>1171</v>
      </c>
      <c r="AP1303" s="15" t="s">
        <v>1007</v>
      </c>
      <c r="AQ1303" s="15" t="s">
        <v>1008</v>
      </c>
      <c r="AR1303" s="16"/>
    </row>
    <row r="1304" spans="1:44" ht="15.5" x14ac:dyDescent="0.35">
      <c r="A1304" s="15" t="s">
        <v>11832</v>
      </c>
      <c r="B1304" s="15" t="s">
        <v>11833</v>
      </c>
      <c r="C1304" s="15" t="s">
        <v>11834</v>
      </c>
      <c r="D1304" s="17">
        <v>0.67625160500000003</v>
      </c>
      <c r="E1304" s="17">
        <v>34</v>
      </c>
      <c r="F1304" s="17">
        <v>9</v>
      </c>
      <c r="G1304" s="15" t="s">
        <v>994</v>
      </c>
      <c r="H1304" s="15" t="s">
        <v>995</v>
      </c>
      <c r="I1304" s="15" t="s">
        <v>995</v>
      </c>
      <c r="J1304" s="15" t="s">
        <v>995</v>
      </c>
      <c r="K1304" s="15" t="s">
        <v>996</v>
      </c>
      <c r="L1304" s="15" t="s">
        <v>995</v>
      </c>
      <c r="M1304" s="15" t="s">
        <v>997</v>
      </c>
      <c r="N1304" s="15" t="s">
        <v>11835</v>
      </c>
      <c r="O1304" s="15" t="s">
        <v>914</v>
      </c>
      <c r="P1304" s="15" t="s">
        <v>538</v>
      </c>
      <c r="Q1304" s="15" t="s">
        <v>537</v>
      </c>
      <c r="R1304" s="15" t="s">
        <v>11820</v>
      </c>
      <c r="S1304" s="15" t="s">
        <v>11821</v>
      </c>
      <c r="T1304" s="15" t="s">
        <v>1786</v>
      </c>
      <c r="U1304" s="15" t="s">
        <v>11836</v>
      </c>
      <c r="V1304" s="15" t="s">
        <v>11837</v>
      </c>
      <c r="W1304" s="15" t="s">
        <v>995</v>
      </c>
      <c r="X1304" s="18" t="s">
        <v>11838</v>
      </c>
      <c r="Y1304" s="15" t="s">
        <v>11008</v>
      </c>
      <c r="Z1304" s="17">
        <v>0</v>
      </c>
      <c r="AA1304" s="17">
        <v>1</v>
      </c>
      <c r="AB1304" s="16"/>
      <c r="AC1304" s="16"/>
      <c r="AD1304" s="16"/>
      <c r="AE1304" s="16"/>
      <c r="AF1304" s="15" t="s">
        <v>995</v>
      </c>
      <c r="AG1304" s="16" t="b">
        <v>0</v>
      </c>
      <c r="AH1304" s="15" t="s">
        <v>995</v>
      </c>
      <c r="AI1304" s="15" t="s">
        <v>995</v>
      </c>
      <c r="AJ1304" s="15" t="s">
        <v>995</v>
      </c>
      <c r="AK1304" s="16" t="b">
        <v>0</v>
      </c>
      <c r="AL1304" s="16" t="b">
        <v>0</v>
      </c>
      <c r="AM1304" s="16"/>
      <c r="AN1304" s="15" t="s">
        <v>2980</v>
      </c>
      <c r="AO1304" s="15" t="s">
        <v>1067</v>
      </c>
      <c r="AP1304" s="15" t="s">
        <v>1007</v>
      </c>
      <c r="AQ1304" s="15" t="s">
        <v>1008</v>
      </c>
      <c r="AR1304" s="16"/>
    </row>
    <row r="1305" spans="1:44" ht="15.5" x14ac:dyDescent="0.35">
      <c r="A1305" s="15" t="s">
        <v>11839</v>
      </c>
      <c r="B1305" s="15" t="s">
        <v>11840</v>
      </c>
      <c r="C1305" s="15" t="s">
        <v>11841</v>
      </c>
      <c r="D1305" s="17">
        <v>0.234274711</v>
      </c>
      <c r="E1305" s="16"/>
      <c r="F1305" s="16"/>
      <c r="G1305" s="15" t="s">
        <v>1615</v>
      </c>
      <c r="H1305" s="15" t="s">
        <v>995</v>
      </c>
      <c r="I1305" s="15" t="s">
        <v>995</v>
      </c>
      <c r="J1305" s="15" t="s">
        <v>995</v>
      </c>
      <c r="K1305" s="15" t="s">
        <v>996</v>
      </c>
      <c r="L1305" s="15" t="s">
        <v>995</v>
      </c>
      <c r="M1305" s="15" t="s">
        <v>997</v>
      </c>
      <c r="N1305" s="15" t="s">
        <v>11842</v>
      </c>
      <c r="O1305" s="15" t="s">
        <v>914</v>
      </c>
      <c r="P1305" s="15" t="s">
        <v>538</v>
      </c>
      <c r="Q1305" s="15" t="s">
        <v>537</v>
      </c>
      <c r="R1305" s="15" t="s">
        <v>11820</v>
      </c>
      <c r="S1305" s="15" t="s">
        <v>11821</v>
      </c>
      <c r="T1305" s="15" t="s">
        <v>1786</v>
      </c>
      <c r="U1305" s="15" t="s">
        <v>11822</v>
      </c>
      <c r="V1305" s="15" t="s">
        <v>11843</v>
      </c>
      <c r="W1305" s="15" t="s">
        <v>995</v>
      </c>
      <c r="X1305" s="18" t="s">
        <v>11844</v>
      </c>
      <c r="Y1305" s="15" t="s">
        <v>11008</v>
      </c>
      <c r="Z1305" s="17">
        <v>0</v>
      </c>
      <c r="AA1305" s="17">
        <v>1</v>
      </c>
      <c r="AB1305" s="16"/>
      <c r="AC1305" s="16"/>
      <c r="AD1305" s="16"/>
      <c r="AE1305" s="16"/>
      <c r="AF1305" s="15" t="s">
        <v>995</v>
      </c>
      <c r="AG1305" s="16" t="b">
        <v>0</v>
      </c>
      <c r="AH1305" s="15" t="s">
        <v>995</v>
      </c>
      <c r="AI1305" s="15" t="s">
        <v>995</v>
      </c>
      <c r="AJ1305" s="15" t="s">
        <v>995</v>
      </c>
      <c r="AK1305" s="16" t="b">
        <v>0</v>
      </c>
      <c r="AL1305" s="16" t="b">
        <v>0</v>
      </c>
      <c r="AM1305" s="16"/>
      <c r="AN1305" s="15" t="s">
        <v>3196</v>
      </c>
      <c r="AO1305" s="15" t="s">
        <v>1067</v>
      </c>
      <c r="AP1305" s="15" t="s">
        <v>1007</v>
      </c>
      <c r="AQ1305" s="15" t="s">
        <v>1008</v>
      </c>
      <c r="AR1305" s="16"/>
    </row>
    <row r="1306" spans="1:44" ht="15.5" x14ac:dyDescent="0.35">
      <c r="A1306" s="15" t="s">
        <v>11845</v>
      </c>
      <c r="B1306" s="15" t="s">
        <v>11846</v>
      </c>
      <c r="C1306" s="15" t="s">
        <v>11847</v>
      </c>
      <c r="D1306" s="17">
        <v>0.12759948700000001</v>
      </c>
      <c r="E1306" s="17">
        <v>54</v>
      </c>
      <c r="F1306" s="17">
        <v>10</v>
      </c>
      <c r="G1306" s="15" t="s">
        <v>1023</v>
      </c>
      <c r="H1306" s="15" t="s">
        <v>995</v>
      </c>
      <c r="I1306" s="15" t="s">
        <v>11848</v>
      </c>
      <c r="J1306" s="15" t="s">
        <v>995</v>
      </c>
      <c r="K1306" s="15" t="s">
        <v>996</v>
      </c>
      <c r="L1306" s="15" t="s">
        <v>995</v>
      </c>
      <c r="M1306" s="15" t="s">
        <v>997</v>
      </c>
      <c r="N1306" s="15" t="s">
        <v>11849</v>
      </c>
      <c r="O1306" s="15" t="s">
        <v>914</v>
      </c>
      <c r="P1306" s="15" t="s">
        <v>538</v>
      </c>
      <c r="Q1306" s="15" t="s">
        <v>537</v>
      </c>
      <c r="R1306" s="15" t="s">
        <v>11820</v>
      </c>
      <c r="S1306" s="15" t="s">
        <v>11821</v>
      </c>
      <c r="T1306" s="15" t="s">
        <v>1786</v>
      </c>
      <c r="U1306" s="15" t="s">
        <v>11850</v>
      </c>
      <c r="V1306" s="15" t="s">
        <v>11851</v>
      </c>
      <c r="W1306" s="15" t="s">
        <v>11845</v>
      </c>
      <c r="X1306" s="18" t="s">
        <v>11852</v>
      </c>
      <c r="Y1306" s="15" t="s">
        <v>11008</v>
      </c>
      <c r="Z1306" s="17">
        <v>5</v>
      </c>
      <c r="AA1306" s="17">
        <v>1</v>
      </c>
      <c r="AB1306" s="16"/>
      <c r="AC1306" s="16"/>
      <c r="AD1306" s="16"/>
      <c r="AE1306" s="16"/>
      <c r="AF1306" s="15" t="s">
        <v>995</v>
      </c>
      <c r="AG1306" s="16" t="b">
        <v>0</v>
      </c>
      <c r="AH1306" s="15" t="s">
        <v>995</v>
      </c>
      <c r="AI1306" s="15" t="s">
        <v>995</v>
      </c>
      <c r="AJ1306" s="15" t="s">
        <v>995</v>
      </c>
      <c r="AK1306" s="16" t="b">
        <v>0</v>
      </c>
      <c r="AL1306" s="16" t="b">
        <v>1</v>
      </c>
      <c r="AM1306" s="16"/>
      <c r="AN1306" s="15" t="s">
        <v>1029</v>
      </c>
      <c r="AO1306" s="15" t="s">
        <v>1030</v>
      </c>
      <c r="AP1306" s="15" t="s">
        <v>1007</v>
      </c>
      <c r="AQ1306" s="15" t="s">
        <v>1008</v>
      </c>
      <c r="AR1306" s="15" t="s">
        <v>11853</v>
      </c>
    </row>
    <row r="1307" spans="1:44" ht="15.5" x14ac:dyDescent="0.35">
      <c r="A1307" s="15" t="s">
        <v>11854</v>
      </c>
      <c r="B1307" s="15" t="s">
        <v>11855</v>
      </c>
      <c r="C1307" s="15" t="s">
        <v>11856</v>
      </c>
      <c r="D1307" s="17">
        <v>0.234274711</v>
      </c>
      <c r="E1307" s="17">
        <v>45</v>
      </c>
      <c r="F1307" s="17">
        <v>9</v>
      </c>
      <c r="G1307" s="15" t="s">
        <v>1034</v>
      </c>
      <c r="H1307" s="15" t="s">
        <v>995</v>
      </c>
      <c r="I1307" s="15" t="s">
        <v>11857</v>
      </c>
      <c r="J1307" s="15" t="s">
        <v>995</v>
      </c>
      <c r="K1307" s="15" t="s">
        <v>996</v>
      </c>
      <c r="L1307" s="15" t="s">
        <v>995</v>
      </c>
      <c r="M1307" s="15" t="s">
        <v>997</v>
      </c>
      <c r="N1307" s="15" t="s">
        <v>11858</v>
      </c>
      <c r="O1307" s="15" t="s">
        <v>914</v>
      </c>
      <c r="P1307" s="15" t="s">
        <v>538</v>
      </c>
      <c r="Q1307" s="15" t="s">
        <v>537</v>
      </c>
      <c r="R1307" s="15" t="s">
        <v>11820</v>
      </c>
      <c r="S1307" s="15" t="s">
        <v>11859</v>
      </c>
      <c r="T1307" s="15" t="s">
        <v>1786</v>
      </c>
      <c r="U1307" s="15" t="s">
        <v>11822</v>
      </c>
      <c r="V1307" s="15" t="s">
        <v>11860</v>
      </c>
      <c r="W1307" s="15" t="s">
        <v>995</v>
      </c>
      <c r="X1307" s="18" t="s">
        <v>11861</v>
      </c>
      <c r="Y1307" s="15" t="s">
        <v>11008</v>
      </c>
      <c r="Z1307" s="17">
        <v>1</v>
      </c>
      <c r="AA1307" s="17">
        <v>1</v>
      </c>
      <c r="AB1307" s="16"/>
      <c r="AC1307" s="16"/>
      <c r="AD1307" s="16"/>
      <c r="AE1307" s="16"/>
      <c r="AF1307" s="15" t="s">
        <v>995</v>
      </c>
      <c r="AG1307" s="16" t="b">
        <v>0</v>
      </c>
      <c r="AH1307" s="15" t="s">
        <v>995</v>
      </c>
      <c r="AI1307" s="15" t="s">
        <v>995</v>
      </c>
      <c r="AJ1307" s="15" t="s">
        <v>995</v>
      </c>
      <c r="AK1307" s="16" t="b">
        <v>0</v>
      </c>
      <c r="AL1307" s="16" t="b">
        <v>0</v>
      </c>
      <c r="AM1307" s="16"/>
      <c r="AN1307" s="15" t="s">
        <v>1029</v>
      </c>
      <c r="AO1307" s="15" t="s">
        <v>1030</v>
      </c>
      <c r="AP1307" s="15" t="s">
        <v>1007</v>
      </c>
      <c r="AQ1307" s="15" t="s">
        <v>1008</v>
      </c>
      <c r="AR1307" s="16"/>
    </row>
    <row r="1308" spans="1:44" ht="15.5" x14ac:dyDescent="0.35">
      <c r="A1308" s="15" t="s">
        <v>11862</v>
      </c>
      <c r="B1308" s="15" t="s">
        <v>11863</v>
      </c>
      <c r="C1308" s="15" t="s">
        <v>11864</v>
      </c>
      <c r="D1308" s="17">
        <v>0.71373555799999999</v>
      </c>
      <c r="E1308" s="17">
        <v>29</v>
      </c>
      <c r="F1308" s="17">
        <v>8</v>
      </c>
      <c r="G1308" s="15" t="s">
        <v>994</v>
      </c>
      <c r="H1308" s="15" t="s">
        <v>995</v>
      </c>
      <c r="I1308" s="15" t="s">
        <v>995</v>
      </c>
      <c r="J1308" s="15" t="s">
        <v>995</v>
      </c>
      <c r="K1308" s="15" t="s">
        <v>996</v>
      </c>
      <c r="L1308" s="15" t="s">
        <v>995</v>
      </c>
      <c r="M1308" s="15" t="s">
        <v>997</v>
      </c>
      <c r="N1308" s="15" t="s">
        <v>11865</v>
      </c>
      <c r="O1308" s="15" t="s">
        <v>914</v>
      </c>
      <c r="P1308" s="15" t="s">
        <v>538</v>
      </c>
      <c r="Q1308" s="15" t="s">
        <v>537</v>
      </c>
      <c r="R1308" s="15" t="s">
        <v>11820</v>
      </c>
      <c r="S1308" s="15" t="s">
        <v>11866</v>
      </c>
      <c r="T1308" s="15" t="s">
        <v>1786</v>
      </c>
      <c r="U1308" s="15" t="s">
        <v>11867</v>
      </c>
      <c r="V1308" s="15" t="s">
        <v>11868</v>
      </c>
      <c r="W1308" s="15" t="s">
        <v>995</v>
      </c>
      <c r="X1308" s="18" t="s">
        <v>11869</v>
      </c>
      <c r="Y1308" s="15" t="s">
        <v>11008</v>
      </c>
      <c r="Z1308" s="17">
        <v>0</v>
      </c>
      <c r="AA1308" s="17">
        <v>1</v>
      </c>
      <c r="AB1308" s="16"/>
      <c r="AC1308" s="16"/>
      <c r="AD1308" s="16"/>
      <c r="AE1308" s="16"/>
      <c r="AF1308" s="15" t="s">
        <v>995</v>
      </c>
      <c r="AG1308" s="16" t="b">
        <v>0</v>
      </c>
      <c r="AH1308" s="15" t="s">
        <v>995</v>
      </c>
      <c r="AI1308" s="15" t="s">
        <v>995</v>
      </c>
      <c r="AJ1308" s="15" t="s">
        <v>995</v>
      </c>
      <c r="AK1308" s="16" t="b">
        <v>0</v>
      </c>
      <c r="AL1308" s="16" t="b">
        <v>0</v>
      </c>
      <c r="AM1308" s="16"/>
      <c r="AN1308" s="15" t="s">
        <v>5302</v>
      </c>
      <c r="AO1308" s="15" t="s">
        <v>1214</v>
      </c>
      <c r="AP1308" s="15" t="s">
        <v>1007</v>
      </c>
      <c r="AQ1308" s="15" t="s">
        <v>1008</v>
      </c>
      <c r="AR1308" s="16"/>
    </row>
    <row r="1309" spans="1:44" ht="15.5" x14ac:dyDescent="0.35">
      <c r="A1309" s="15" t="s">
        <v>11870</v>
      </c>
      <c r="B1309" s="15" t="s">
        <v>11871</v>
      </c>
      <c r="C1309" s="15" t="s">
        <v>11872</v>
      </c>
      <c r="D1309" s="17">
        <v>0.71373555799999999</v>
      </c>
      <c r="E1309" s="17">
        <v>29</v>
      </c>
      <c r="F1309" s="17">
        <v>8</v>
      </c>
      <c r="G1309" s="15" t="s">
        <v>1034</v>
      </c>
      <c r="H1309" s="15" t="s">
        <v>5440</v>
      </c>
      <c r="I1309" s="15" t="s">
        <v>11873</v>
      </c>
      <c r="J1309" s="15" t="s">
        <v>995</v>
      </c>
      <c r="K1309" s="15" t="s">
        <v>996</v>
      </c>
      <c r="L1309" s="15" t="s">
        <v>995</v>
      </c>
      <c r="M1309" s="15" t="s">
        <v>997</v>
      </c>
      <c r="N1309" s="15" t="s">
        <v>11874</v>
      </c>
      <c r="O1309" s="15" t="s">
        <v>914</v>
      </c>
      <c r="P1309" s="15" t="s">
        <v>538</v>
      </c>
      <c r="Q1309" s="15" t="s">
        <v>537</v>
      </c>
      <c r="R1309" s="15" t="s">
        <v>11820</v>
      </c>
      <c r="S1309" s="15" t="s">
        <v>11866</v>
      </c>
      <c r="T1309" s="15" t="s">
        <v>1786</v>
      </c>
      <c r="U1309" s="15" t="s">
        <v>11867</v>
      </c>
      <c r="V1309" s="15" t="s">
        <v>11868</v>
      </c>
      <c r="W1309" s="15" t="s">
        <v>11845</v>
      </c>
      <c r="X1309" s="18" t="s">
        <v>11875</v>
      </c>
      <c r="Y1309" s="15" t="s">
        <v>11008</v>
      </c>
      <c r="Z1309" s="17">
        <v>5</v>
      </c>
      <c r="AA1309" s="17">
        <v>1</v>
      </c>
      <c r="AB1309" s="17">
        <v>0</v>
      </c>
      <c r="AC1309" s="17">
        <v>9186</v>
      </c>
      <c r="AD1309" s="16"/>
      <c r="AE1309" s="16"/>
      <c r="AF1309" s="15" t="s">
        <v>995</v>
      </c>
      <c r="AG1309" s="16" t="b">
        <v>0</v>
      </c>
      <c r="AH1309" s="15" t="s">
        <v>995</v>
      </c>
      <c r="AI1309" s="15" t="s">
        <v>995</v>
      </c>
      <c r="AJ1309" s="15" t="s">
        <v>995</v>
      </c>
      <c r="AK1309" s="16" t="b">
        <v>0</v>
      </c>
      <c r="AL1309" s="16" t="b">
        <v>0</v>
      </c>
      <c r="AM1309" s="16"/>
      <c r="AN1309" s="15" t="s">
        <v>1029</v>
      </c>
      <c r="AO1309" s="15" t="s">
        <v>1030</v>
      </c>
      <c r="AP1309" s="15" t="s">
        <v>4021</v>
      </c>
      <c r="AQ1309" s="15" t="s">
        <v>1008</v>
      </c>
      <c r="AR1309" s="16"/>
    </row>
    <row r="1310" spans="1:44" ht="15.5" x14ac:dyDescent="0.35">
      <c r="A1310" s="15" t="s">
        <v>11876</v>
      </c>
      <c r="B1310" s="15" t="s">
        <v>11877</v>
      </c>
      <c r="C1310" s="15" t="s">
        <v>11878</v>
      </c>
      <c r="D1310" s="17">
        <v>0.53042361999999998</v>
      </c>
      <c r="E1310" s="17">
        <v>38</v>
      </c>
      <c r="F1310" s="17">
        <v>9</v>
      </c>
      <c r="G1310" s="15" t="s">
        <v>1667</v>
      </c>
      <c r="H1310" s="15" t="s">
        <v>995</v>
      </c>
      <c r="I1310" s="15" t="s">
        <v>995</v>
      </c>
      <c r="J1310" s="15" t="s">
        <v>995</v>
      </c>
      <c r="K1310" s="15" t="s">
        <v>996</v>
      </c>
      <c r="L1310" s="15" t="s">
        <v>995</v>
      </c>
      <c r="M1310" s="15" t="s">
        <v>997</v>
      </c>
      <c r="N1310" s="15" t="s">
        <v>11879</v>
      </c>
      <c r="O1310" s="15" t="s">
        <v>914</v>
      </c>
      <c r="P1310" s="15" t="s">
        <v>538</v>
      </c>
      <c r="Q1310" s="15" t="s">
        <v>537</v>
      </c>
      <c r="R1310" s="15" t="s">
        <v>11880</v>
      </c>
      <c r="S1310" s="15" t="s">
        <v>11881</v>
      </c>
      <c r="T1310" s="15" t="s">
        <v>1786</v>
      </c>
      <c r="U1310" s="15" t="s">
        <v>11882</v>
      </c>
      <c r="V1310" s="15" t="s">
        <v>11883</v>
      </c>
      <c r="W1310" s="15" t="s">
        <v>995</v>
      </c>
      <c r="X1310" s="18" t="s">
        <v>11884</v>
      </c>
      <c r="Y1310" s="15" t="s">
        <v>11008</v>
      </c>
      <c r="Z1310" s="17">
        <v>0</v>
      </c>
      <c r="AA1310" s="17">
        <v>1</v>
      </c>
      <c r="AB1310" s="16"/>
      <c r="AC1310" s="16"/>
      <c r="AD1310" s="16"/>
      <c r="AE1310" s="16"/>
      <c r="AF1310" s="15" t="s">
        <v>995</v>
      </c>
      <c r="AG1310" s="16" t="b">
        <v>0</v>
      </c>
      <c r="AH1310" s="15" t="s">
        <v>995</v>
      </c>
      <c r="AI1310" s="15" t="s">
        <v>995</v>
      </c>
      <c r="AJ1310" s="15" t="s">
        <v>995</v>
      </c>
      <c r="AK1310" s="16" t="b">
        <v>0</v>
      </c>
      <c r="AL1310" s="16" t="b">
        <v>0</v>
      </c>
      <c r="AM1310" s="15" t="s">
        <v>1042</v>
      </c>
      <c r="AN1310" s="15" t="s">
        <v>3207</v>
      </c>
      <c r="AO1310" s="15" t="s">
        <v>997</v>
      </c>
      <c r="AP1310" s="15" t="s">
        <v>1007</v>
      </c>
      <c r="AQ1310" s="15" t="s">
        <v>1008</v>
      </c>
      <c r="AR1310" s="16"/>
    </row>
    <row r="1311" spans="1:44" ht="15.5" x14ac:dyDescent="0.35">
      <c r="A1311" s="15" t="s">
        <v>11885</v>
      </c>
      <c r="B1311" s="15" t="s">
        <v>11886</v>
      </c>
      <c r="C1311" s="15" t="s">
        <v>11887</v>
      </c>
      <c r="D1311" s="16"/>
      <c r="E1311" s="16"/>
      <c r="F1311" s="16"/>
      <c r="G1311" s="15" t="s">
        <v>994</v>
      </c>
      <c r="H1311" s="15" t="s">
        <v>995</v>
      </c>
      <c r="I1311" s="15" t="s">
        <v>995</v>
      </c>
      <c r="J1311" s="15" t="s">
        <v>995</v>
      </c>
      <c r="K1311" s="15" t="s">
        <v>996</v>
      </c>
      <c r="L1311" s="15" t="s">
        <v>995</v>
      </c>
      <c r="M1311" s="15" t="s">
        <v>1226</v>
      </c>
      <c r="N1311" s="15" t="s">
        <v>11888</v>
      </c>
      <c r="O1311" s="15" t="s">
        <v>914</v>
      </c>
      <c r="P1311" s="15" t="s">
        <v>538</v>
      </c>
      <c r="Q1311" s="15" t="s">
        <v>537</v>
      </c>
      <c r="R1311" s="15" t="s">
        <v>11880</v>
      </c>
      <c r="S1311" s="15" t="s">
        <v>11881</v>
      </c>
      <c r="T1311" s="15" t="s">
        <v>1786</v>
      </c>
      <c r="U1311" s="15" t="s">
        <v>995</v>
      </c>
      <c r="V1311" s="15" t="s">
        <v>995</v>
      </c>
      <c r="W1311" s="15" t="s">
        <v>995</v>
      </c>
      <c r="X1311" s="18" t="s">
        <v>995</v>
      </c>
      <c r="Y1311" s="15" t="s">
        <v>11008</v>
      </c>
      <c r="Z1311" s="17">
        <v>0</v>
      </c>
      <c r="AA1311" s="17">
        <v>1</v>
      </c>
      <c r="AB1311" s="16"/>
      <c r="AC1311" s="16"/>
      <c r="AD1311" s="16"/>
      <c r="AE1311" s="16"/>
      <c r="AF1311" s="15" t="s">
        <v>995</v>
      </c>
      <c r="AG1311" s="16" t="b">
        <v>0</v>
      </c>
      <c r="AH1311" s="15" t="s">
        <v>995</v>
      </c>
      <c r="AI1311" s="15" t="s">
        <v>995</v>
      </c>
      <c r="AJ1311" s="15" t="s">
        <v>995</v>
      </c>
      <c r="AK1311" s="16" t="b">
        <v>0</v>
      </c>
      <c r="AL1311" s="16" t="b">
        <v>0</v>
      </c>
      <c r="AM1311" s="15" t="s">
        <v>1042</v>
      </c>
      <c r="AN1311" s="15" t="s">
        <v>9995</v>
      </c>
      <c r="AO1311" s="15" t="s">
        <v>1226</v>
      </c>
      <c r="AP1311" s="15" t="s">
        <v>9995</v>
      </c>
      <c r="AQ1311" s="15" t="s">
        <v>1226</v>
      </c>
      <c r="AR1311" s="16"/>
    </row>
    <row r="1312" spans="1:44" ht="15.5" x14ac:dyDescent="0.35">
      <c r="A1312" s="15" t="s">
        <v>11889</v>
      </c>
      <c r="B1312" s="15" t="s">
        <v>11890</v>
      </c>
      <c r="C1312" s="15" t="s">
        <v>11891</v>
      </c>
      <c r="D1312" s="17">
        <v>0.45430038499999997</v>
      </c>
      <c r="E1312" s="17">
        <v>27</v>
      </c>
      <c r="F1312" s="17">
        <v>8</v>
      </c>
      <c r="G1312" s="15" t="s">
        <v>1115</v>
      </c>
      <c r="H1312" s="15" t="s">
        <v>995</v>
      </c>
      <c r="I1312" s="15" t="s">
        <v>11892</v>
      </c>
      <c r="J1312" s="15" t="s">
        <v>995</v>
      </c>
      <c r="K1312" s="15" t="s">
        <v>996</v>
      </c>
      <c r="L1312" s="15" t="s">
        <v>995</v>
      </c>
      <c r="M1312" s="15" t="s">
        <v>997</v>
      </c>
      <c r="N1312" s="15" t="s">
        <v>11893</v>
      </c>
      <c r="O1312" s="15" t="s">
        <v>914</v>
      </c>
      <c r="P1312" s="15" t="s">
        <v>538</v>
      </c>
      <c r="Q1312" s="15" t="s">
        <v>537</v>
      </c>
      <c r="R1312" s="15" t="s">
        <v>11880</v>
      </c>
      <c r="S1312" s="15" t="s">
        <v>11881</v>
      </c>
      <c r="T1312" s="15" t="s">
        <v>1786</v>
      </c>
      <c r="U1312" s="15" t="s">
        <v>11894</v>
      </c>
      <c r="V1312" s="15" t="s">
        <v>11895</v>
      </c>
      <c r="W1312" s="15" t="s">
        <v>995</v>
      </c>
      <c r="X1312" s="18" t="s">
        <v>11896</v>
      </c>
      <c r="Y1312" s="15" t="s">
        <v>11008</v>
      </c>
      <c r="Z1312" s="17">
        <v>1</v>
      </c>
      <c r="AA1312" s="17">
        <v>1</v>
      </c>
      <c r="AB1312" s="16"/>
      <c r="AC1312" s="16"/>
      <c r="AD1312" s="16"/>
      <c r="AE1312" s="16"/>
      <c r="AF1312" s="15" t="s">
        <v>995</v>
      </c>
      <c r="AG1312" s="16" t="b">
        <v>0</v>
      </c>
      <c r="AH1312" s="15" t="s">
        <v>995</v>
      </c>
      <c r="AI1312" s="15" t="s">
        <v>995</v>
      </c>
      <c r="AJ1312" s="15" t="s">
        <v>995</v>
      </c>
      <c r="AK1312" s="16" t="b">
        <v>0</v>
      </c>
      <c r="AL1312" s="16" t="b">
        <v>0</v>
      </c>
      <c r="AM1312" s="15" t="s">
        <v>1042</v>
      </c>
      <c r="AN1312" s="15" t="s">
        <v>3207</v>
      </c>
      <c r="AO1312" s="15" t="s">
        <v>997</v>
      </c>
      <c r="AP1312" s="15" t="s">
        <v>1007</v>
      </c>
      <c r="AQ1312" s="15" t="s">
        <v>1008</v>
      </c>
      <c r="AR1312" s="16"/>
    </row>
    <row r="1313" spans="1:44" ht="15.5" x14ac:dyDescent="0.35">
      <c r="A1313" s="15" t="s">
        <v>11897</v>
      </c>
      <c r="B1313" s="15" t="s">
        <v>11898</v>
      </c>
      <c r="C1313" s="15" t="s">
        <v>11899</v>
      </c>
      <c r="D1313" s="17">
        <v>0.45917843400000002</v>
      </c>
      <c r="E1313" s="16"/>
      <c r="F1313" s="16"/>
      <c r="G1313" s="15" t="s">
        <v>1251</v>
      </c>
      <c r="H1313" s="15" t="s">
        <v>995</v>
      </c>
      <c r="I1313" s="15" t="s">
        <v>995</v>
      </c>
      <c r="J1313" s="15" t="s">
        <v>995</v>
      </c>
      <c r="K1313" s="15" t="s">
        <v>996</v>
      </c>
      <c r="L1313" s="15" t="s">
        <v>995</v>
      </c>
      <c r="M1313" s="15" t="s">
        <v>997</v>
      </c>
      <c r="N1313" s="15" t="s">
        <v>11900</v>
      </c>
      <c r="O1313" s="15" t="s">
        <v>914</v>
      </c>
      <c r="P1313" s="15" t="s">
        <v>538</v>
      </c>
      <c r="Q1313" s="15" t="s">
        <v>537</v>
      </c>
      <c r="R1313" s="15" t="s">
        <v>11901</v>
      </c>
      <c r="S1313" s="15" t="s">
        <v>11902</v>
      </c>
      <c r="T1313" s="15" t="s">
        <v>1786</v>
      </c>
      <c r="U1313" s="15" t="s">
        <v>11903</v>
      </c>
      <c r="V1313" s="15" t="s">
        <v>11904</v>
      </c>
      <c r="W1313" s="15" t="s">
        <v>995</v>
      </c>
      <c r="X1313" s="18" t="s">
        <v>11905</v>
      </c>
      <c r="Y1313" s="15" t="s">
        <v>11008</v>
      </c>
      <c r="Z1313" s="17">
        <v>0</v>
      </c>
      <c r="AA1313" s="17">
        <v>1</v>
      </c>
      <c r="AB1313" s="16"/>
      <c r="AC1313" s="16"/>
      <c r="AD1313" s="16"/>
      <c r="AE1313" s="16"/>
      <c r="AF1313" s="15" t="s">
        <v>995</v>
      </c>
      <c r="AG1313" s="16" t="b">
        <v>0</v>
      </c>
      <c r="AH1313" s="15" t="s">
        <v>995</v>
      </c>
      <c r="AI1313" s="15" t="s">
        <v>995</v>
      </c>
      <c r="AJ1313" s="15" t="s">
        <v>995</v>
      </c>
      <c r="AK1313" s="16" t="b">
        <v>0</v>
      </c>
      <c r="AL1313" s="16" t="b">
        <v>0</v>
      </c>
      <c r="AM1313" s="16"/>
      <c r="AN1313" s="15" t="s">
        <v>11906</v>
      </c>
      <c r="AO1313" s="15" t="s">
        <v>1019</v>
      </c>
      <c r="AP1313" s="15" t="s">
        <v>1007</v>
      </c>
      <c r="AQ1313" s="15" t="s">
        <v>1008</v>
      </c>
      <c r="AR1313" s="16"/>
    </row>
    <row r="1314" spans="1:44" ht="15.5" x14ac:dyDescent="0.35">
      <c r="A1314" s="15" t="s">
        <v>11907</v>
      </c>
      <c r="B1314" s="15" t="s">
        <v>11908</v>
      </c>
      <c r="C1314" s="15" t="s">
        <v>11909</v>
      </c>
      <c r="D1314" s="17">
        <v>0.45917843400000002</v>
      </c>
      <c r="E1314" s="17">
        <v>24</v>
      </c>
      <c r="F1314" s="17">
        <v>7</v>
      </c>
      <c r="G1314" s="15" t="s">
        <v>1115</v>
      </c>
      <c r="H1314" s="15" t="s">
        <v>995</v>
      </c>
      <c r="I1314" s="15" t="s">
        <v>995</v>
      </c>
      <c r="J1314" s="15" t="s">
        <v>995</v>
      </c>
      <c r="K1314" s="15" t="s">
        <v>996</v>
      </c>
      <c r="L1314" s="15" t="s">
        <v>995</v>
      </c>
      <c r="M1314" s="15" t="s">
        <v>997</v>
      </c>
      <c r="N1314" s="15" t="s">
        <v>11910</v>
      </c>
      <c r="O1314" s="15" t="s">
        <v>914</v>
      </c>
      <c r="P1314" s="15" t="s">
        <v>538</v>
      </c>
      <c r="Q1314" s="15" t="s">
        <v>537</v>
      </c>
      <c r="R1314" s="15" t="s">
        <v>11901</v>
      </c>
      <c r="S1314" s="15" t="s">
        <v>11902</v>
      </c>
      <c r="T1314" s="15" t="s">
        <v>1786</v>
      </c>
      <c r="U1314" s="15" t="s">
        <v>11911</v>
      </c>
      <c r="V1314" s="15" t="s">
        <v>11912</v>
      </c>
      <c r="W1314" s="15" t="s">
        <v>995</v>
      </c>
      <c r="X1314" s="18" t="s">
        <v>11913</v>
      </c>
      <c r="Y1314" s="15" t="s">
        <v>11008</v>
      </c>
      <c r="Z1314" s="17">
        <v>0</v>
      </c>
      <c r="AA1314" s="17">
        <v>1</v>
      </c>
      <c r="AB1314" s="16"/>
      <c r="AC1314" s="16"/>
      <c r="AD1314" s="16"/>
      <c r="AE1314" s="16"/>
      <c r="AF1314" s="15" t="s">
        <v>995</v>
      </c>
      <c r="AG1314" s="16" t="b">
        <v>0</v>
      </c>
      <c r="AH1314" s="15" t="s">
        <v>995</v>
      </c>
      <c r="AI1314" s="15" t="s">
        <v>995</v>
      </c>
      <c r="AJ1314" s="15" t="s">
        <v>995</v>
      </c>
      <c r="AK1314" s="16" t="b">
        <v>0</v>
      </c>
      <c r="AL1314" s="16" t="b">
        <v>0</v>
      </c>
      <c r="AM1314" s="16"/>
      <c r="AN1314" s="15" t="s">
        <v>11914</v>
      </c>
      <c r="AO1314" s="15" t="s">
        <v>1067</v>
      </c>
      <c r="AP1314" s="15" t="s">
        <v>1007</v>
      </c>
      <c r="AQ1314" s="15" t="s">
        <v>1008</v>
      </c>
      <c r="AR1314" s="16"/>
    </row>
    <row r="1315" spans="1:44" ht="15.5" x14ac:dyDescent="0.35">
      <c r="A1315" s="15" t="s">
        <v>11915</v>
      </c>
      <c r="B1315" s="15" t="s">
        <v>11916</v>
      </c>
      <c r="C1315" s="15" t="s">
        <v>11917</v>
      </c>
      <c r="D1315" s="17">
        <v>0.61848523700000002</v>
      </c>
      <c r="E1315" s="17">
        <v>21</v>
      </c>
      <c r="F1315" s="17">
        <v>7</v>
      </c>
      <c r="G1315" s="15" t="s">
        <v>1115</v>
      </c>
      <c r="H1315" s="15" t="s">
        <v>995</v>
      </c>
      <c r="I1315" s="15" t="s">
        <v>995</v>
      </c>
      <c r="J1315" s="15" t="s">
        <v>995</v>
      </c>
      <c r="K1315" s="15" t="s">
        <v>996</v>
      </c>
      <c r="L1315" s="15" t="s">
        <v>995</v>
      </c>
      <c r="M1315" s="15" t="s">
        <v>997</v>
      </c>
      <c r="N1315" s="15" t="s">
        <v>11918</v>
      </c>
      <c r="O1315" s="15" t="s">
        <v>914</v>
      </c>
      <c r="P1315" s="15" t="s">
        <v>538</v>
      </c>
      <c r="Q1315" s="15" t="s">
        <v>537</v>
      </c>
      <c r="R1315" s="15" t="s">
        <v>11901</v>
      </c>
      <c r="S1315" s="15" t="s">
        <v>11902</v>
      </c>
      <c r="T1315" s="15" t="s">
        <v>1786</v>
      </c>
      <c r="U1315" s="15" t="s">
        <v>11919</v>
      </c>
      <c r="V1315" s="15" t="s">
        <v>11920</v>
      </c>
      <c r="W1315" s="15" t="s">
        <v>995</v>
      </c>
      <c r="X1315" s="18" t="s">
        <v>11921</v>
      </c>
      <c r="Y1315" s="15" t="s">
        <v>11008</v>
      </c>
      <c r="Z1315" s="17">
        <v>0</v>
      </c>
      <c r="AA1315" s="17">
        <v>1</v>
      </c>
      <c r="AB1315" s="16"/>
      <c r="AC1315" s="16"/>
      <c r="AD1315" s="16"/>
      <c r="AE1315" s="16"/>
      <c r="AF1315" s="15" t="s">
        <v>995</v>
      </c>
      <c r="AG1315" s="16" t="b">
        <v>0</v>
      </c>
      <c r="AH1315" s="15" t="s">
        <v>995</v>
      </c>
      <c r="AI1315" s="15" t="s">
        <v>995</v>
      </c>
      <c r="AJ1315" s="15" t="s">
        <v>995</v>
      </c>
      <c r="AK1315" s="16" t="b">
        <v>0</v>
      </c>
      <c r="AL1315" s="16" t="b">
        <v>0</v>
      </c>
      <c r="AM1315" s="16"/>
      <c r="AN1315" s="15" t="s">
        <v>5692</v>
      </c>
      <c r="AO1315" s="15" t="s">
        <v>1019</v>
      </c>
      <c r="AP1315" s="15" t="s">
        <v>1007</v>
      </c>
      <c r="AQ1315" s="15" t="s">
        <v>1008</v>
      </c>
      <c r="AR1315" s="16"/>
    </row>
    <row r="1316" spans="1:44" ht="15.5" x14ac:dyDescent="0.35">
      <c r="A1316" s="15" t="s">
        <v>11922</v>
      </c>
      <c r="B1316" s="15" t="s">
        <v>11923</v>
      </c>
      <c r="C1316" s="15" t="s">
        <v>11924</v>
      </c>
      <c r="D1316" s="17">
        <v>0.45917843400000002</v>
      </c>
      <c r="E1316" s="17">
        <v>37</v>
      </c>
      <c r="F1316" s="17">
        <v>9</v>
      </c>
      <c r="G1316" s="15" t="s">
        <v>14</v>
      </c>
      <c r="H1316" s="15" t="s">
        <v>995</v>
      </c>
      <c r="I1316" s="15" t="s">
        <v>11925</v>
      </c>
      <c r="J1316" s="15" t="s">
        <v>11817</v>
      </c>
      <c r="K1316" s="15" t="s">
        <v>11818</v>
      </c>
      <c r="L1316" s="15" t="s">
        <v>995</v>
      </c>
      <c r="M1316" s="15" t="s">
        <v>997</v>
      </c>
      <c r="N1316" s="15" t="s">
        <v>11926</v>
      </c>
      <c r="O1316" s="15" t="s">
        <v>914</v>
      </c>
      <c r="P1316" s="15" t="s">
        <v>538</v>
      </c>
      <c r="Q1316" s="15" t="s">
        <v>537</v>
      </c>
      <c r="R1316" s="15" t="s">
        <v>11901</v>
      </c>
      <c r="S1316" s="15" t="s">
        <v>11902</v>
      </c>
      <c r="T1316" s="15" t="s">
        <v>1786</v>
      </c>
      <c r="U1316" s="15" t="s">
        <v>11911</v>
      </c>
      <c r="V1316" s="15" t="s">
        <v>11927</v>
      </c>
      <c r="W1316" s="15" t="s">
        <v>11845</v>
      </c>
      <c r="X1316" s="18" t="s">
        <v>11928</v>
      </c>
      <c r="Y1316" s="15" t="s">
        <v>11008</v>
      </c>
      <c r="Z1316" s="17">
        <v>5</v>
      </c>
      <c r="AA1316" s="17">
        <v>1</v>
      </c>
      <c r="AB1316" s="16"/>
      <c r="AC1316" s="16"/>
      <c r="AD1316" s="16"/>
      <c r="AE1316" s="16"/>
      <c r="AF1316" s="15" t="s">
        <v>995</v>
      </c>
      <c r="AG1316" s="16" t="b">
        <v>0</v>
      </c>
      <c r="AH1316" s="15" t="s">
        <v>995</v>
      </c>
      <c r="AI1316" s="15" t="s">
        <v>995</v>
      </c>
      <c r="AJ1316" s="15" t="s">
        <v>995</v>
      </c>
      <c r="AK1316" s="16" t="b">
        <v>0</v>
      </c>
      <c r="AL1316" s="16" t="b">
        <v>0</v>
      </c>
      <c r="AM1316" s="16"/>
      <c r="AN1316" s="15" t="s">
        <v>1029</v>
      </c>
      <c r="AO1316" s="15" t="s">
        <v>1030</v>
      </c>
      <c r="AP1316" s="15" t="s">
        <v>1007</v>
      </c>
      <c r="AQ1316" s="15" t="s">
        <v>1008</v>
      </c>
      <c r="AR1316" s="16"/>
    </row>
    <row r="1317" spans="1:44" ht="15.5" x14ac:dyDescent="0.35">
      <c r="A1317" s="15" t="s">
        <v>11817</v>
      </c>
      <c r="B1317" s="15" t="s">
        <v>11818</v>
      </c>
      <c r="C1317" s="15" t="s">
        <v>11929</v>
      </c>
      <c r="D1317" s="17">
        <v>0.55866495500000002</v>
      </c>
      <c r="E1317" s="17">
        <v>28</v>
      </c>
      <c r="F1317" s="17">
        <v>8</v>
      </c>
      <c r="G1317" s="15" t="s">
        <v>16</v>
      </c>
      <c r="H1317" s="15" t="s">
        <v>995</v>
      </c>
      <c r="I1317" s="15" t="s">
        <v>11930</v>
      </c>
      <c r="J1317" s="15" t="s">
        <v>995</v>
      </c>
      <c r="K1317" s="15" t="s">
        <v>996</v>
      </c>
      <c r="L1317" s="15" t="s">
        <v>995</v>
      </c>
      <c r="M1317" s="15" t="s">
        <v>997</v>
      </c>
      <c r="N1317" s="15" t="s">
        <v>11931</v>
      </c>
      <c r="O1317" s="15" t="s">
        <v>914</v>
      </c>
      <c r="P1317" s="15" t="s">
        <v>538</v>
      </c>
      <c r="Q1317" s="15" t="s">
        <v>537</v>
      </c>
      <c r="R1317" s="15" t="s">
        <v>11901</v>
      </c>
      <c r="S1317" s="15" t="s">
        <v>11902</v>
      </c>
      <c r="T1317" s="15" t="s">
        <v>1786</v>
      </c>
      <c r="U1317" s="15" t="s">
        <v>11932</v>
      </c>
      <c r="V1317" s="15" t="s">
        <v>11933</v>
      </c>
      <c r="W1317" s="15" t="s">
        <v>11845</v>
      </c>
      <c r="X1317" s="18" t="s">
        <v>11934</v>
      </c>
      <c r="Y1317" s="15" t="s">
        <v>11008</v>
      </c>
      <c r="Z1317" s="17">
        <v>25</v>
      </c>
      <c r="AA1317" s="17">
        <v>1</v>
      </c>
      <c r="AB1317" s="17">
        <v>13</v>
      </c>
      <c r="AC1317" s="17">
        <v>62398</v>
      </c>
      <c r="AD1317" s="17">
        <v>700</v>
      </c>
      <c r="AE1317" s="16"/>
      <c r="AF1317" s="15" t="s">
        <v>995</v>
      </c>
      <c r="AG1317" s="16" t="b">
        <v>0</v>
      </c>
      <c r="AH1317" s="15" t="s">
        <v>503</v>
      </c>
      <c r="AI1317" s="15" t="s">
        <v>995</v>
      </c>
      <c r="AJ1317" s="15" t="s">
        <v>995</v>
      </c>
      <c r="AK1317" s="16" t="b">
        <v>0</v>
      </c>
      <c r="AL1317" s="16" t="b">
        <v>1</v>
      </c>
      <c r="AM1317" s="16"/>
      <c r="AN1317" s="15" t="s">
        <v>1029</v>
      </c>
      <c r="AO1317" s="15" t="s">
        <v>1030</v>
      </c>
      <c r="AP1317" s="15" t="s">
        <v>9995</v>
      </c>
      <c r="AQ1317" s="15" t="s">
        <v>1008</v>
      </c>
      <c r="AR1317" s="15" t="s">
        <v>11935</v>
      </c>
    </row>
    <row r="1318" spans="1:44" ht="15.5" x14ac:dyDescent="0.35">
      <c r="A1318" s="15" t="s">
        <v>11936</v>
      </c>
      <c r="B1318" s="15" t="s">
        <v>11937</v>
      </c>
      <c r="C1318" s="15" t="s">
        <v>11938</v>
      </c>
      <c r="D1318" s="17">
        <v>0.38177150199999998</v>
      </c>
      <c r="E1318" s="17">
        <v>66</v>
      </c>
      <c r="F1318" s="17">
        <v>10</v>
      </c>
      <c r="G1318" s="15" t="s">
        <v>32</v>
      </c>
      <c r="H1318" s="15" t="s">
        <v>995</v>
      </c>
      <c r="I1318" s="15" t="s">
        <v>11939</v>
      </c>
      <c r="J1318" s="15" t="s">
        <v>995</v>
      </c>
      <c r="K1318" s="15" t="s">
        <v>996</v>
      </c>
      <c r="L1318" s="15" t="s">
        <v>995</v>
      </c>
      <c r="M1318" s="15" t="s">
        <v>997</v>
      </c>
      <c r="N1318" s="15" t="s">
        <v>11940</v>
      </c>
      <c r="O1318" s="15" t="s">
        <v>914</v>
      </c>
      <c r="P1318" s="15" t="s">
        <v>538</v>
      </c>
      <c r="Q1318" s="15" t="s">
        <v>537</v>
      </c>
      <c r="R1318" s="15" t="s">
        <v>11901</v>
      </c>
      <c r="S1318" s="15" t="s">
        <v>11902</v>
      </c>
      <c r="T1318" s="15" t="s">
        <v>1786</v>
      </c>
      <c r="U1318" s="15" t="s">
        <v>11941</v>
      </c>
      <c r="V1318" s="15" t="s">
        <v>11942</v>
      </c>
      <c r="W1318" s="15" t="s">
        <v>11064</v>
      </c>
      <c r="X1318" s="18" t="s">
        <v>11943</v>
      </c>
      <c r="Y1318" s="15" t="s">
        <v>11008</v>
      </c>
      <c r="Z1318" s="17">
        <v>4</v>
      </c>
      <c r="AA1318" s="17">
        <v>1</v>
      </c>
      <c r="AB1318" s="17">
        <v>5</v>
      </c>
      <c r="AC1318" s="17">
        <v>5461</v>
      </c>
      <c r="AD1318" s="16"/>
      <c r="AE1318" s="16"/>
      <c r="AF1318" s="15" t="s">
        <v>995</v>
      </c>
      <c r="AG1318" s="16" t="b">
        <v>0</v>
      </c>
      <c r="AH1318" s="15" t="s">
        <v>995</v>
      </c>
      <c r="AI1318" s="15" t="s">
        <v>995</v>
      </c>
      <c r="AJ1318" s="15" t="s">
        <v>995</v>
      </c>
      <c r="AK1318" s="16" t="b">
        <v>0</v>
      </c>
      <c r="AL1318" s="16" t="b">
        <v>0</v>
      </c>
      <c r="AM1318" s="15" t="s">
        <v>1042</v>
      </c>
      <c r="AN1318" s="15" t="s">
        <v>1029</v>
      </c>
      <c r="AO1318" s="15" t="s">
        <v>1030</v>
      </c>
      <c r="AP1318" s="15" t="s">
        <v>1007</v>
      </c>
      <c r="AQ1318" s="15" t="s">
        <v>1008</v>
      </c>
      <c r="AR1318" s="16"/>
    </row>
    <row r="1319" spans="1:44" ht="15.5" x14ac:dyDescent="0.35">
      <c r="A1319" s="15" t="s">
        <v>11944</v>
      </c>
      <c r="B1319" s="15" t="s">
        <v>11945</v>
      </c>
      <c r="C1319" s="15" t="s">
        <v>11946</v>
      </c>
      <c r="D1319" s="17">
        <v>0.45917843400000002</v>
      </c>
      <c r="E1319" s="17">
        <v>37</v>
      </c>
      <c r="F1319" s="17">
        <v>9</v>
      </c>
      <c r="G1319" s="15" t="s">
        <v>994</v>
      </c>
      <c r="H1319" s="15" t="s">
        <v>995</v>
      </c>
      <c r="I1319" s="15" t="s">
        <v>995</v>
      </c>
      <c r="J1319" s="15" t="s">
        <v>995</v>
      </c>
      <c r="K1319" s="15" t="s">
        <v>996</v>
      </c>
      <c r="L1319" s="15" t="s">
        <v>995</v>
      </c>
      <c r="M1319" s="15" t="s">
        <v>1226</v>
      </c>
      <c r="N1319" s="15" t="s">
        <v>11947</v>
      </c>
      <c r="O1319" s="15" t="s">
        <v>914</v>
      </c>
      <c r="P1319" s="15" t="s">
        <v>538</v>
      </c>
      <c r="Q1319" s="15" t="s">
        <v>537</v>
      </c>
      <c r="R1319" s="15" t="s">
        <v>11901</v>
      </c>
      <c r="S1319" s="15" t="s">
        <v>11902</v>
      </c>
      <c r="T1319" s="15" t="s">
        <v>1786</v>
      </c>
      <c r="U1319" s="15" t="s">
        <v>11911</v>
      </c>
      <c r="V1319" s="15" t="s">
        <v>11948</v>
      </c>
      <c r="W1319" s="15" t="s">
        <v>995</v>
      </c>
      <c r="X1319" s="18" t="s">
        <v>995</v>
      </c>
      <c r="Y1319" s="15" t="s">
        <v>11008</v>
      </c>
      <c r="Z1319" s="17">
        <v>0</v>
      </c>
      <c r="AA1319" s="17">
        <v>1</v>
      </c>
      <c r="AB1319" s="16"/>
      <c r="AC1319" s="16"/>
      <c r="AD1319" s="16"/>
      <c r="AE1319" s="16"/>
      <c r="AF1319" s="15" t="s">
        <v>995</v>
      </c>
      <c r="AG1319" s="16" t="b">
        <v>0</v>
      </c>
      <c r="AH1319" s="15" t="s">
        <v>995</v>
      </c>
      <c r="AI1319" s="15" t="s">
        <v>995</v>
      </c>
      <c r="AJ1319" s="15" t="s">
        <v>995</v>
      </c>
      <c r="AK1319" s="16" t="b">
        <v>0</v>
      </c>
      <c r="AL1319" s="16" t="b">
        <v>0</v>
      </c>
      <c r="AM1319" s="15" t="s">
        <v>1042</v>
      </c>
      <c r="AN1319" s="15" t="s">
        <v>11949</v>
      </c>
      <c r="AO1319" s="15" t="s">
        <v>1226</v>
      </c>
      <c r="AP1319" s="15" t="s">
        <v>1007</v>
      </c>
      <c r="AQ1319" s="15" t="s">
        <v>1008</v>
      </c>
      <c r="AR1319" s="16"/>
    </row>
    <row r="1320" spans="1:44" ht="15.5" x14ac:dyDescent="0.35">
      <c r="A1320" s="15" t="s">
        <v>11950</v>
      </c>
      <c r="B1320" s="15" t="s">
        <v>11951</v>
      </c>
      <c r="C1320" s="15" t="s">
        <v>11952</v>
      </c>
      <c r="D1320" s="16"/>
      <c r="E1320" s="16"/>
      <c r="F1320" s="16"/>
      <c r="G1320" s="15" t="s">
        <v>5</v>
      </c>
      <c r="H1320" s="15" t="s">
        <v>995</v>
      </c>
      <c r="I1320" s="15" t="s">
        <v>995</v>
      </c>
      <c r="J1320" s="15" t="s">
        <v>995</v>
      </c>
      <c r="K1320" s="15" t="s">
        <v>996</v>
      </c>
      <c r="L1320" s="15" t="s">
        <v>995</v>
      </c>
      <c r="M1320" s="15" t="s">
        <v>1008</v>
      </c>
      <c r="N1320" s="15" t="s">
        <v>11953</v>
      </c>
      <c r="O1320" s="15" t="s">
        <v>914</v>
      </c>
      <c r="P1320" s="15" t="s">
        <v>538</v>
      </c>
      <c r="Q1320" s="15" t="s">
        <v>537</v>
      </c>
      <c r="R1320" s="15" t="s">
        <v>11954</v>
      </c>
      <c r="S1320" s="15" t="s">
        <v>11955</v>
      </c>
      <c r="T1320" s="15" t="s">
        <v>1786</v>
      </c>
      <c r="U1320" s="15" t="s">
        <v>995</v>
      </c>
      <c r="V1320" s="15" t="s">
        <v>995</v>
      </c>
      <c r="W1320" s="15" t="s">
        <v>995</v>
      </c>
      <c r="X1320" s="18" t="s">
        <v>11956</v>
      </c>
      <c r="Y1320" s="15" t="s">
        <v>11008</v>
      </c>
      <c r="Z1320" s="17">
        <v>0</v>
      </c>
      <c r="AA1320" s="17">
        <v>1</v>
      </c>
      <c r="AB1320" s="16"/>
      <c r="AC1320" s="17">
        <v>6230</v>
      </c>
      <c r="AD1320" s="16"/>
      <c r="AE1320" s="16"/>
      <c r="AF1320" s="15" t="s">
        <v>995</v>
      </c>
      <c r="AG1320" s="16" t="b">
        <v>0</v>
      </c>
      <c r="AH1320" s="15" t="s">
        <v>995</v>
      </c>
      <c r="AI1320" s="15" t="s">
        <v>995</v>
      </c>
      <c r="AJ1320" s="15" t="s">
        <v>995</v>
      </c>
      <c r="AK1320" s="16" t="b">
        <v>0</v>
      </c>
      <c r="AL1320" s="16" t="b">
        <v>0</v>
      </c>
      <c r="AM1320" s="15" t="s">
        <v>1042</v>
      </c>
      <c r="AN1320" s="15" t="s">
        <v>1673</v>
      </c>
      <c r="AO1320" s="15" t="s">
        <v>1008</v>
      </c>
      <c r="AP1320" s="15" t="s">
        <v>9995</v>
      </c>
      <c r="AQ1320" s="15" t="s">
        <v>1008</v>
      </c>
      <c r="AR1320" s="16"/>
    </row>
    <row r="1321" spans="1:44" ht="15.5" x14ac:dyDescent="0.35">
      <c r="A1321" s="15" t="s">
        <v>11957</v>
      </c>
      <c r="B1321" s="15" t="s">
        <v>11958</v>
      </c>
      <c r="C1321" s="15" t="s">
        <v>11959</v>
      </c>
      <c r="D1321" s="17">
        <v>0.38177150199999998</v>
      </c>
      <c r="E1321" s="17">
        <v>30</v>
      </c>
      <c r="F1321" s="17">
        <v>8</v>
      </c>
      <c r="G1321" s="15" t="s">
        <v>32</v>
      </c>
      <c r="H1321" s="15" t="s">
        <v>995</v>
      </c>
      <c r="I1321" s="15" t="s">
        <v>11960</v>
      </c>
      <c r="J1321" s="15" t="s">
        <v>995</v>
      </c>
      <c r="K1321" s="15" t="s">
        <v>996</v>
      </c>
      <c r="L1321" s="15" t="s">
        <v>995</v>
      </c>
      <c r="M1321" s="15" t="s">
        <v>997</v>
      </c>
      <c r="N1321" s="15" t="s">
        <v>11961</v>
      </c>
      <c r="O1321" s="15" t="s">
        <v>914</v>
      </c>
      <c r="P1321" s="15" t="s">
        <v>538</v>
      </c>
      <c r="Q1321" s="15" t="s">
        <v>537</v>
      </c>
      <c r="R1321" s="15" t="s">
        <v>11962</v>
      </c>
      <c r="S1321" s="15" t="s">
        <v>11963</v>
      </c>
      <c r="T1321" s="15" t="s">
        <v>1786</v>
      </c>
      <c r="U1321" s="15" t="s">
        <v>11941</v>
      </c>
      <c r="V1321" s="15" t="s">
        <v>11964</v>
      </c>
      <c r="W1321" s="15" t="s">
        <v>11064</v>
      </c>
      <c r="X1321" s="18" t="s">
        <v>11965</v>
      </c>
      <c r="Y1321" s="15" t="s">
        <v>11008</v>
      </c>
      <c r="Z1321" s="17">
        <v>0</v>
      </c>
      <c r="AA1321" s="17">
        <v>1</v>
      </c>
      <c r="AB1321" s="17">
        <v>1</v>
      </c>
      <c r="AC1321" s="17">
        <v>5458</v>
      </c>
      <c r="AD1321" s="17">
        <v>130</v>
      </c>
      <c r="AE1321" s="16"/>
      <c r="AF1321" s="15" t="s">
        <v>995</v>
      </c>
      <c r="AG1321" s="16" t="b">
        <v>0</v>
      </c>
      <c r="AH1321" s="15" t="s">
        <v>11966</v>
      </c>
      <c r="AI1321" s="15" t="s">
        <v>995</v>
      </c>
      <c r="AJ1321" s="15" t="s">
        <v>995</v>
      </c>
      <c r="AK1321" s="16" t="b">
        <v>0</v>
      </c>
      <c r="AL1321" s="16" t="b">
        <v>0</v>
      </c>
      <c r="AM1321" s="16"/>
      <c r="AN1321" s="15" t="s">
        <v>6956</v>
      </c>
      <c r="AO1321" s="15" t="s">
        <v>1067</v>
      </c>
      <c r="AP1321" s="15" t="s">
        <v>9995</v>
      </c>
      <c r="AQ1321" s="15" t="s">
        <v>1008</v>
      </c>
      <c r="AR1321" s="16"/>
    </row>
    <row r="1322" spans="1:44" ht="15.5" x14ac:dyDescent="0.35">
      <c r="A1322" s="15" t="s">
        <v>11967</v>
      </c>
      <c r="B1322" s="15" t="s">
        <v>11968</v>
      </c>
      <c r="C1322" s="15" t="s">
        <v>11969</v>
      </c>
      <c r="D1322" s="17">
        <v>0.35019255500000002</v>
      </c>
      <c r="E1322" s="17">
        <v>28</v>
      </c>
      <c r="F1322" s="17">
        <v>8</v>
      </c>
      <c r="G1322" s="15" t="s">
        <v>16</v>
      </c>
      <c r="H1322" s="15" t="s">
        <v>995</v>
      </c>
      <c r="I1322" s="15" t="s">
        <v>11970</v>
      </c>
      <c r="J1322" s="15" t="s">
        <v>995</v>
      </c>
      <c r="K1322" s="15" t="s">
        <v>996</v>
      </c>
      <c r="L1322" s="15" t="s">
        <v>995</v>
      </c>
      <c r="M1322" s="15" t="s">
        <v>997</v>
      </c>
      <c r="N1322" s="15" t="s">
        <v>11971</v>
      </c>
      <c r="O1322" s="15" t="s">
        <v>914</v>
      </c>
      <c r="P1322" s="15" t="s">
        <v>538</v>
      </c>
      <c r="Q1322" s="15" t="s">
        <v>537</v>
      </c>
      <c r="R1322" s="15" t="s">
        <v>11972</v>
      </c>
      <c r="S1322" s="15" t="s">
        <v>11973</v>
      </c>
      <c r="T1322" s="15" t="s">
        <v>1786</v>
      </c>
      <c r="U1322" s="15" t="s">
        <v>11974</v>
      </c>
      <c r="V1322" s="15" t="s">
        <v>11975</v>
      </c>
      <c r="W1322" s="15" t="s">
        <v>11845</v>
      </c>
      <c r="X1322" s="18" t="s">
        <v>11976</v>
      </c>
      <c r="Y1322" s="15" t="s">
        <v>11008</v>
      </c>
      <c r="Z1322" s="17">
        <v>4</v>
      </c>
      <c r="AA1322" s="17">
        <v>1</v>
      </c>
      <c r="AB1322" s="17">
        <v>4</v>
      </c>
      <c r="AC1322" s="17">
        <v>4054</v>
      </c>
      <c r="AD1322" s="16"/>
      <c r="AE1322" s="16"/>
      <c r="AF1322" s="15" t="s">
        <v>995</v>
      </c>
      <c r="AG1322" s="16" t="b">
        <v>0</v>
      </c>
      <c r="AH1322" s="15" t="s">
        <v>504</v>
      </c>
      <c r="AI1322" s="15" t="s">
        <v>995</v>
      </c>
      <c r="AJ1322" s="15" t="s">
        <v>995</v>
      </c>
      <c r="AK1322" s="16" t="b">
        <v>0</v>
      </c>
      <c r="AL1322" s="16" t="b">
        <v>0</v>
      </c>
      <c r="AM1322" s="16"/>
      <c r="AN1322" s="15" t="s">
        <v>1029</v>
      </c>
      <c r="AO1322" s="15" t="s">
        <v>1030</v>
      </c>
      <c r="AP1322" s="15" t="s">
        <v>1007</v>
      </c>
      <c r="AQ1322" s="15" t="s">
        <v>1008</v>
      </c>
      <c r="AR1322" s="16"/>
    </row>
    <row r="1323" spans="1:44" ht="15.5" x14ac:dyDescent="0.35">
      <c r="A1323" s="15" t="s">
        <v>11977</v>
      </c>
      <c r="B1323" s="15" t="s">
        <v>11978</v>
      </c>
      <c r="C1323" s="15" t="s">
        <v>11979</v>
      </c>
      <c r="D1323" s="17">
        <v>9.2169448000000001E-2</v>
      </c>
      <c r="E1323" s="17">
        <v>60</v>
      </c>
      <c r="F1323" s="17">
        <v>10</v>
      </c>
      <c r="G1323" s="15" t="s">
        <v>1034</v>
      </c>
      <c r="H1323" s="15" t="s">
        <v>995</v>
      </c>
      <c r="I1323" s="15" t="s">
        <v>11980</v>
      </c>
      <c r="J1323" s="15" t="s">
        <v>995</v>
      </c>
      <c r="K1323" s="15" t="s">
        <v>996</v>
      </c>
      <c r="L1323" s="15" t="s">
        <v>995</v>
      </c>
      <c r="M1323" s="15" t="s">
        <v>997</v>
      </c>
      <c r="N1323" s="15" t="s">
        <v>11981</v>
      </c>
      <c r="O1323" s="15" t="s">
        <v>63</v>
      </c>
      <c r="P1323" s="15" t="s">
        <v>538</v>
      </c>
      <c r="Q1323" s="15" t="s">
        <v>537</v>
      </c>
      <c r="R1323" s="15" t="s">
        <v>11982</v>
      </c>
      <c r="S1323" s="15" t="s">
        <v>11983</v>
      </c>
      <c r="T1323" s="15" t="s">
        <v>1786</v>
      </c>
      <c r="U1323" s="15" t="s">
        <v>11984</v>
      </c>
      <c r="V1323" s="15" t="s">
        <v>11985</v>
      </c>
      <c r="W1323" s="15" t="s">
        <v>995</v>
      </c>
      <c r="X1323" s="18" t="s">
        <v>11986</v>
      </c>
      <c r="Y1323" s="15" t="s">
        <v>7294</v>
      </c>
      <c r="Z1323" s="17">
        <v>0</v>
      </c>
      <c r="AA1323" s="17">
        <v>1</v>
      </c>
      <c r="AB1323" s="16"/>
      <c r="AC1323" s="16"/>
      <c r="AD1323" s="16"/>
      <c r="AE1323" s="16"/>
      <c r="AF1323" s="15" t="s">
        <v>995</v>
      </c>
      <c r="AG1323" s="16" t="b">
        <v>0</v>
      </c>
      <c r="AH1323" s="15" t="s">
        <v>995</v>
      </c>
      <c r="AI1323" s="15" t="s">
        <v>995</v>
      </c>
      <c r="AJ1323" s="15" t="s">
        <v>995</v>
      </c>
      <c r="AK1323" s="16" t="b">
        <v>0</v>
      </c>
      <c r="AL1323" s="16" t="b">
        <v>0</v>
      </c>
      <c r="AM1323" s="16"/>
      <c r="AN1323" s="15" t="s">
        <v>1029</v>
      </c>
      <c r="AO1323" s="15" t="s">
        <v>1030</v>
      </c>
      <c r="AP1323" s="15" t="s">
        <v>1007</v>
      </c>
      <c r="AQ1323" s="15" t="s">
        <v>1008</v>
      </c>
      <c r="AR1323" s="16"/>
    </row>
    <row r="1324" spans="1:44" ht="15.5" x14ac:dyDescent="0.35">
      <c r="A1324" s="15" t="s">
        <v>11987</v>
      </c>
      <c r="B1324" s="15" t="s">
        <v>11988</v>
      </c>
      <c r="C1324" s="15" t="s">
        <v>11989</v>
      </c>
      <c r="D1324" s="16"/>
      <c r="E1324" s="16"/>
      <c r="F1324" s="16"/>
      <c r="G1324" s="15" t="s">
        <v>1061</v>
      </c>
      <c r="H1324" s="15" t="s">
        <v>995</v>
      </c>
      <c r="I1324" s="15" t="s">
        <v>11990</v>
      </c>
      <c r="J1324" s="15" t="s">
        <v>11991</v>
      </c>
      <c r="K1324" s="15" t="s">
        <v>11992</v>
      </c>
      <c r="L1324" s="15" t="s">
        <v>995</v>
      </c>
      <c r="M1324" s="15" t="s">
        <v>997</v>
      </c>
      <c r="N1324" s="15" t="s">
        <v>11993</v>
      </c>
      <c r="O1324" s="15" t="s">
        <v>63</v>
      </c>
      <c r="P1324" s="15" t="s">
        <v>538</v>
      </c>
      <c r="Q1324" s="15" t="s">
        <v>537</v>
      </c>
      <c r="R1324" s="15" t="s">
        <v>85</v>
      </c>
      <c r="S1324" s="15" t="s">
        <v>11994</v>
      </c>
      <c r="T1324" s="15" t="s">
        <v>1001</v>
      </c>
      <c r="U1324" s="15" t="s">
        <v>995</v>
      </c>
      <c r="V1324" s="15" t="s">
        <v>995</v>
      </c>
      <c r="W1324" s="15" t="s">
        <v>995</v>
      </c>
      <c r="X1324" s="18" t="s">
        <v>11995</v>
      </c>
      <c r="Y1324" s="15" t="s">
        <v>7294</v>
      </c>
      <c r="Z1324" s="17">
        <v>0</v>
      </c>
      <c r="AA1324" s="17">
        <v>1</v>
      </c>
      <c r="AB1324" s="16"/>
      <c r="AC1324" s="17">
        <v>150000</v>
      </c>
      <c r="AD1324" s="17">
        <v>8</v>
      </c>
      <c r="AE1324" s="16"/>
      <c r="AF1324" s="15" t="s">
        <v>995</v>
      </c>
      <c r="AG1324" s="16" t="b">
        <v>0</v>
      </c>
      <c r="AH1324" s="15" t="s">
        <v>995</v>
      </c>
      <c r="AI1324" s="15" t="s">
        <v>995</v>
      </c>
      <c r="AJ1324" s="15" t="s">
        <v>995</v>
      </c>
      <c r="AK1324" s="16" t="b">
        <v>0</v>
      </c>
      <c r="AL1324" s="16" t="b">
        <v>0</v>
      </c>
      <c r="AM1324" s="15" t="s">
        <v>1042</v>
      </c>
      <c r="AN1324" s="15" t="s">
        <v>11996</v>
      </c>
      <c r="AO1324" s="15" t="s">
        <v>997</v>
      </c>
      <c r="AP1324" s="15" t="s">
        <v>2329</v>
      </c>
      <c r="AQ1324" s="15" t="s">
        <v>1008</v>
      </c>
      <c r="AR1324" s="16"/>
    </row>
    <row r="1325" spans="1:44" ht="15.5" x14ac:dyDescent="0.35">
      <c r="A1325" s="15" t="s">
        <v>11997</v>
      </c>
      <c r="B1325" s="15" t="s">
        <v>11998</v>
      </c>
      <c r="C1325" s="15" t="s">
        <v>11999</v>
      </c>
      <c r="D1325" s="16"/>
      <c r="E1325" s="16"/>
      <c r="F1325" s="16"/>
      <c r="G1325" s="15" t="s">
        <v>1061</v>
      </c>
      <c r="H1325" s="15" t="s">
        <v>995</v>
      </c>
      <c r="I1325" s="15" t="s">
        <v>995</v>
      </c>
      <c r="J1325" s="15" t="s">
        <v>995</v>
      </c>
      <c r="K1325" s="15" t="s">
        <v>996</v>
      </c>
      <c r="L1325" s="15" t="s">
        <v>995</v>
      </c>
      <c r="M1325" s="15" t="s">
        <v>1008</v>
      </c>
      <c r="N1325" s="15" t="s">
        <v>12000</v>
      </c>
      <c r="O1325" s="15" t="s">
        <v>63</v>
      </c>
      <c r="P1325" s="15" t="s">
        <v>538</v>
      </c>
      <c r="Q1325" s="15" t="s">
        <v>537</v>
      </c>
      <c r="R1325" s="15" t="s">
        <v>85</v>
      </c>
      <c r="S1325" s="15" t="s">
        <v>11994</v>
      </c>
      <c r="T1325" s="15" t="s">
        <v>1001</v>
      </c>
      <c r="U1325" s="15" t="s">
        <v>995</v>
      </c>
      <c r="V1325" s="15" t="s">
        <v>995</v>
      </c>
      <c r="W1325" s="15" t="s">
        <v>995</v>
      </c>
      <c r="X1325" s="18" t="s">
        <v>12001</v>
      </c>
      <c r="Y1325" s="15" t="s">
        <v>7294</v>
      </c>
      <c r="Z1325" s="17">
        <v>0</v>
      </c>
      <c r="AA1325" s="17">
        <v>1</v>
      </c>
      <c r="AB1325" s="16"/>
      <c r="AC1325" s="17">
        <v>2000</v>
      </c>
      <c r="AD1325" s="16"/>
      <c r="AE1325" s="16"/>
      <c r="AF1325" s="15" t="s">
        <v>995</v>
      </c>
      <c r="AG1325" s="16" t="b">
        <v>0</v>
      </c>
      <c r="AH1325" s="15" t="s">
        <v>995</v>
      </c>
      <c r="AI1325" s="15" t="s">
        <v>995</v>
      </c>
      <c r="AJ1325" s="15" t="s">
        <v>995</v>
      </c>
      <c r="AK1325" s="16" t="b">
        <v>0</v>
      </c>
      <c r="AL1325" s="16" t="b">
        <v>0</v>
      </c>
      <c r="AM1325" s="15" t="s">
        <v>1042</v>
      </c>
      <c r="AN1325" s="15" t="s">
        <v>1673</v>
      </c>
      <c r="AO1325" s="15" t="s">
        <v>1008</v>
      </c>
      <c r="AP1325" s="15" t="s">
        <v>9995</v>
      </c>
      <c r="AQ1325" s="15" t="s">
        <v>1008</v>
      </c>
      <c r="AR1325" s="16"/>
    </row>
    <row r="1326" spans="1:44" ht="15.5" x14ac:dyDescent="0.35">
      <c r="A1326" s="15" t="s">
        <v>70</v>
      </c>
      <c r="B1326" s="15" t="s">
        <v>12002</v>
      </c>
      <c r="C1326" s="15" t="s">
        <v>12003</v>
      </c>
      <c r="D1326" s="16"/>
      <c r="E1326" s="16"/>
      <c r="F1326" s="16"/>
      <c r="G1326" s="15" t="s">
        <v>48</v>
      </c>
      <c r="H1326" s="15" t="s">
        <v>995</v>
      </c>
      <c r="I1326" s="15" t="s">
        <v>651</v>
      </c>
      <c r="J1326" s="15" t="s">
        <v>62</v>
      </c>
      <c r="K1326" s="15" t="s">
        <v>12004</v>
      </c>
      <c r="L1326" s="15" t="s">
        <v>995</v>
      </c>
      <c r="M1326" s="15" t="s">
        <v>997</v>
      </c>
      <c r="N1326" s="15" t="s">
        <v>12005</v>
      </c>
      <c r="O1326" s="15" t="s">
        <v>63</v>
      </c>
      <c r="P1326" s="15" t="s">
        <v>538</v>
      </c>
      <c r="Q1326" s="15" t="s">
        <v>537</v>
      </c>
      <c r="R1326" s="15" t="s">
        <v>85</v>
      </c>
      <c r="S1326" s="15" t="s">
        <v>11994</v>
      </c>
      <c r="T1326" s="15" t="s">
        <v>1001</v>
      </c>
      <c r="U1326" s="15" t="s">
        <v>995</v>
      </c>
      <c r="V1326" s="15" t="s">
        <v>995</v>
      </c>
      <c r="W1326" s="15" t="s">
        <v>995</v>
      </c>
      <c r="X1326" s="18" t="s">
        <v>12006</v>
      </c>
      <c r="Y1326" s="15" t="s">
        <v>7294</v>
      </c>
      <c r="Z1326" s="17">
        <v>0</v>
      </c>
      <c r="AA1326" s="17">
        <v>1</v>
      </c>
      <c r="AB1326" s="17">
        <v>5</v>
      </c>
      <c r="AC1326" s="16"/>
      <c r="AD1326" s="16"/>
      <c r="AE1326" s="16"/>
      <c r="AF1326" s="15" t="s">
        <v>995</v>
      </c>
      <c r="AG1326" s="16" t="b">
        <v>0</v>
      </c>
      <c r="AH1326" s="15" t="s">
        <v>505</v>
      </c>
      <c r="AI1326" s="15" t="s">
        <v>995</v>
      </c>
      <c r="AJ1326" s="15" t="s">
        <v>995</v>
      </c>
      <c r="AK1326" s="16" t="b">
        <v>0</v>
      </c>
      <c r="AL1326" s="16" t="b">
        <v>0</v>
      </c>
      <c r="AM1326" s="15" t="s">
        <v>1042</v>
      </c>
      <c r="AN1326" s="15" t="s">
        <v>9676</v>
      </c>
      <c r="AO1326" s="15" t="s">
        <v>997</v>
      </c>
      <c r="AP1326" s="15" t="s">
        <v>9676</v>
      </c>
      <c r="AQ1326" s="15" t="s">
        <v>1008</v>
      </c>
      <c r="AR1326" s="16"/>
    </row>
    <row r="1327" spans="1:44" ht="15.5" x14ac:dyDescent="0.35">
      <c r="A1327" s="15" t="s">
        <v>11991</v>
      </c>
      <c r="B1327" s="15" t="s">
        <v>11992</v>
      </c>
      <c r="C1327" s="15" t="s">
        <v>12007</v>
      </c>
      <c r="D1327" s="17">
        <v>0.28100128400000002</v>
      </c>
      <c r="E1327" s="17">
        <v>58</v>
      </c>
      <c r="F1327" s="17">
        <v>10</v>
      </c>
      <c r="G1327" s="15" t="s">
        <v>14</v>
      </c>
      <c r="H1327" s="15" t="s">
        <v>995</v>
      </c>
      <c r="I1327" s="15" t="s">
        <v>11990</v>
      </c>
      <c r="J1327" s="15" t="s">
        <v>995</v>
      </c>
      <c r="K1327" s="15" t="s">
        <v>996</v>
      </c>
      <c r="L1327" s="15" t="s">
        <v>995</v>
      </c>
      <c r="M1327" s="15" t="s">
        <v>997</v>
      </c>
      <c r="N1327" s="15" t="s">
        <v>12008</v>
      </c>
      <c r="O1327" s="15" t="s">
        <v>63</v>
      </c>
      <c r="P1327" s="15" t="s">
        <v>538</v>
      </c>
      <c r="Q1327" s="15" t="s">
        <v>537</v>
      </c>
      <c r="R1327" s="15" t="s">
        <v>12009</v>
      </c>
      <c r="S1327" s="15" t="s">
        <v>12010</v>
      </c>
      <c r="T1327" s="15" t="s">
        <v>1001</v>
      </c>
      <c r="U1327" s="15" t="s">
        <v>12011</v>
      </c>
      <c r="V1327" s="15" t="s">
        <v>12012</v>
      </c>
      <c r="W1327" s="15" t="s">
        <v>995</v>
      </c>
      <c r="X1327" s="18" t="s">
        <v>11995</v>
      </c>
      <c r="Y1327" s="15" t="s">
        <v>7294</v>
      </c>
      <c r="Z1327" s="17">
        <v>0</v>
      </c>
      <c r="AA1327" s="17">
        <v>1</v>
      </c>
      <c r="AB1327" s="16"/>
      <c r="AC1327" s="17">
        <v>80000</v>
      </c>
      <c r="AD1327" s="16"/>
      <c r="AE1327" s="16"/>
      <c r="AF1327" s="15" t="s">
        <v>995</v>
      </c>
      <c r="AG1327" s="16" t="b">
        <v>0</v>
      </c>
      <c r="AH1327" s="15" t="s">
        <v>505</v>
      </c>
      <c r="AI1327" s="15" t="s">
        <v>995</v>
      </c>
      <c r="AJ1327" s="15" t="s">
        <v>995</v>
      </c>
      <c r="AK1327" s="16" t="b">
        <v>0</v>
      </c>
      <c r="AL1327" s="16" t="b">
        <v>0</v>
      </c>
      <c r="AM1327" s="15" t="s">
        <v>1042</v>
      </c>
      <c r="AN1327" s="15" t="s">
        <v>12013</v>
      </c>
      <c r="AO1327" s="15" t="s">
        <v>997</v>
      </c>
      <c r="AP1327" s="15" t="s">
        <v>12014</v>
      </c>
      <c r="AQ1327" s="15" t="s">
        <v>1008</v>
      </c>
      <c r="AR1327" s="16"/>
    </row>
    <row r="1328" spans="1:44" ht="15.5" x14ac:dyDescent="0.35">
      <c r="A1328" s="15" t="s">
        <v>83</v>
      </c>
      <c r="B1328" s="15" t="s">
        <v>12015</v>
      </c>
      <c r="C1328" s="15" t="s">
        <v>12016</v>
      </c>
      <c r="D1328" s="16"/>
      <c r="E1328" s="16"/>
      <c r="F1328" s="16"/>
      <c r="G1328" s="15" t="s">
        <v>14</v>
      </c>
      <c r="H1328" s="15" t="s">
        <v>995</v>
      </c>
      <c r="I1328" s="15" t="s">
        <v>651</v>
      </c>
      <c r="J1328" s="15" t="s">
        <v>62</v>
      </c>
      <c r="K1328" s="15" t="s">
        <v>12004</v>
      </c>
      <c r="L1328" s="15" t="s">
        <v>995</v>
      </c>
      <c r="M1328" s="15" t="s">
        <v>997</v>
      </c>
      <c r="N1328" s="15" t="s">
        <v>12017</v>
      </c>
      <c r="O1328" s="15" t="s">
        <v>63</v>
      </c>
      <c r="P1328" s="15" t="s">
        <v>538</v>
      </c>
      <c r="Q1328" s="15" t="s">
        <v>537</v>
      </c>
      <c r="R1328" s="15" t="s">
        <v>649</v>
      </c>
      <c r="S1328" s="15" t="s">
        <v>12010</v>
      </c>
      <c r="T1328" s="15" t="s">
        <v>1001</v>
      </c>
      <c r="U1328" s="15" t="s">
        <v>995</v>
      </c>
      <c r="V1328" s="15" t="s">
        <v>995</v>
      </c>
      <c r="W1328" s="15" t="s">
        <v>995</v>
      </c>
      <c r="X1328" s="18" t="s">
        <v>12006</v>
      </c>
      <c r="Y1328" s="15" t="s">
        <v>7294</v>
      </c>
      <c r="Z1328" s="17">
        <v>0</v>
      </c>
      <c r="AA1328" s="17">
        <v>1</v>
      </c>
      <c r="AB1328" s="17">
        <v>5</v>
      </c>
      <c r="AC1328" s="16"/>
      <c r="AD1328" s="16"/>
      <c r="AE1328" s="16"/>
      <c r="AF1328" s="15" t="s">
        <v>995</v>
      </c>
      <c r="AG1328" s="16" t="b">
        <v>0</v>
      </c>
      <c r="AH1328" s="15" t="s">
        <v>505</v>
      </c>
      <c r="AI1328" s="15" t="s">
        <v>995</v>
      </c>
      <c r="AJ1328" s="15" t="s">
        <v>995</v>
      </c>
      <c r="AK1328" s="16" t="b">
        <v>0</v>
      </c>
      <c r="AL1328" s="16" t="b">
        <v>0</v>
      </c>
      <c r="AM1328" s="15" t="s">
        <v>1042</v>
      </c>
      <c r="AN1328" s="15" t="s">
        <v>9676</v>
      </c>
      <c r="AO1328" s="15" t="s">
        <v>997</v>
      </c>
      <c r="AP1328" s="15" t="s">
        <v>9676</v>
      </c>
      <c r="AQ1328" s="15" t="s">
        <v>997</v>
      </c>
      <c r="AR1328" s="16"/>
    </row>
    <row r="1329" spans="1:44" ht="15.5" x14ac:dyDescent="0.35">
      <c r="A1329" s="15" t="s">
        <v>62</v>
      </c>
      <c r="B1329" s="15" t="s">
        <v>12004</v>
      </c>
      <c r="C1329" s="15" t="s">
        <v>12018</v>
      </c>
      <c r="D1329" s="16"/>
      <c r="E1329" s="16"/>
      <c r="F1329" s="16"/>
      <c r="G1329" s="15" t="s">
        <v>5</v>
      </c>
      <c r="H1329" s="15" t="s">
        <v>995</v>
      </c>
      <c r="I1329" s="15" t="s">
        <v>651</v>
      </c>
      <c r="J1329" s="15" t="s">
        <v>995</v>
      </c>
      <c r="K1329" s="15" t="s">
        <v>996</v>
      </c>
      <c r="L1329" s="15" t="s">
        <v>995</v>
      </c>
      <c r="M1329" s="15" t="s">
        <v>997</v>
      </c>
      <c r="N1329" s="15" t="s">
        <v>648</v>
      </c>
      <c r="O1329" s="15" t="s">
        <v>63</v>
      </c>
      <c r="P1329" s="15" t="s">
        <v>538</v>
      </c>
      <c r="Q1329" s="15" t="s">
        <v>537</v>
      </c>
      <c r="R1329" s="15" t="s">
        <v>649</v>
      </c>
      <c r="S1329" s="15" t="s">
        <v>12010</v>
      </c>
      <c r="T1329" s="15" t="s">
        <v>1001</v>
      </c>
      <c r="U1329" s="15" t="s">
        <v>995</v>
      </c>
      <c r="V1329" s="15" t="s">
        <v>995</v>
      </c>
      <c r="W1329" s="15" t="s">
        <v>995</v>
      </c>
      <c r="X1329" s="18" t="s">
        <v>647</v>
      </c>
      <c r="Y1329" s="15" t="s">
        <v>7294</v>
      </c>
      <c r="Z1329" s="17">
        <v>0</v>
      </c>
      <c r="AA1329" s="17">
        <v>1</v>
      </c>
      <c r="AB1329" s="17">
        <v>5</v>
      </c>
      <c r="AC1329" s="16"/>
      <c r="AD1329" s="16"/>
      <c r="AE1329" s="16"/>
      <c r="AF1329" s="15" t="s">
        <v>995</v>
      </c>
      <c r="AG1329" s="16" t="b">
        <v>0</v>
      </c>
      <c r="AH1329" s="15" t="s">
        <v>1115</v>
      </c>
      <c r="AI1329" s="15" t="s">
        <v>995</v>
      </c>
      <c r="AJ1329" s="15" t="s">
        <v>995</v>
      </c>
      <c r="AK1329" s="16" t="b">
        <v>0</v>
      </c>
      <c r="AL1329" s="16" t="b">
        <v>0</v>
      </c>
      <c r="AM1329" s="15" t="s">
        <v>1042</v>
      </c>
      <c r="AN1329" s="15" t="s">
        <v>9676</v>
      </c>
      <c r="AO1329" s="15" t="s">
        <v>997</v>
      </c>
      <c r="AP1329" s="15" t="s">
        <v>9676</v>
      </c>
      <c r="AQ1329" s="15" t="s">
        <v>1008</v>
      </c>
      <c r="AR1329" s="16"/>
    </row>
    <row r="1330" spans="1:44" ht="15.5" x14ac:dyDescent="0.35">
      <c r="A1330" s="15" t="s">
        <v>12019</v>
      </c>
      <c r="B1330" s="15" t="s">
        <v>12020</v>
      </c>
      <c r="C1330" s="15" t="s">
        <v>12021</v>
      </c>
      <c r="D1330" s="17">
        <v>2.5673940999999999E-2</v>
      </c>
      <c r="E1330" s="17">
        <v>81</v>
      </c>
      <c r="F1330" s="17">
        <v>10</v>
      </c>
      <c r="G1330" s="15" t="s">
        <v>1615</v>
      </c>
      <c r="H1330" s="15" t="s">
        <v>995</v>
      </c>
      <c r="I1330" s="15" t="s">
        <v>995</v>
      </c>
      <c r="J1330" s="15" t="s">
        <v>995</v>
      </c>
      <c r="K1330" s="15" t="s">
        <v>996</v>
      </c>
      <c r="L1330" s="15" t="s">
        <v>995</v>
      </c>
      <c r="M1330" s="15" t="s">
        <v>997</v>
      </c>
      <c r="N1330" s="15" t="s">
        <v>12022</v>
      </c>
      <c r="O1330" s="15" t="s">
        <v>63</v>
      </c>
      <c r="P1330" s="15" t="s">
        <v>538</v>
      </c>
      <c r="Q1330" s="15" t="s">
        <v>537</v>
      </c>
      <c r="R1330" s="15" t="s">
        <v>649</v>
      </c>
      <c r="S1330" s="15" t="s">
        <v>12010</v>
      </c>
      <c r="T1330" s="15" t="s">
        <v>1001</v>
      </c>
      <c r="U1330" s="15" t="s">
        <v>12023</v>
      </c>
      <c r="V1330" s="15" t="s">
        <v>12024</v>
      </c>
      <c r="W1330" s="15" t="s">
        <v>995</v>
      </c>
      <c r="X1330" s="18" t="s">
        <v>12025</v>
      </c>
      <c r="Y1330" s="15" t="s">
        <v>7294</v>
      </c>
      <c r="Z1330" s="17">
        <v>0</v>
      </c>
      <c r="AA1330" s="17">
        <v>1</v>
      </c>
      <c r="AB1330" s="16"/>
      <c r="AC1330" s="16"/>
      <c r="AD1330" s="16"/>
      <c r="AE1330" s="16"/>
      <c r="AF1330" s="15" t="s">
        <v>995</v>
      </c>
      <c r="AG1330" s="16" t="b">
        <v>0</v>
      </c>
      <c r="AH1330" s="15" t="s">
        <v>995</v>
      </c>
      <c r="AI1330" s="15" t="s">
        <v>995</v>
      </c>
      <c r="AJ1330" s="15" t="s">
        <v>995</v>
      </c>
      <c r="AK1330" s="16" t="b">
        <v>0</v>
      </c>
      <c r="AL1330" s="16" t="b">
        <v>0</v>
      </c>
      <c r="AM1330" s="16"/>
      <c r="AN1330" s="15" t="s">
        <v>10784</v>
      </c>
      <c r="AO1330" s="15" t="s">
        <v>1057</v>
      </c>
      <c r="AP1330" s="15" t="s">
        <v>1007</v>
      </c>
      <c r="AQ1330" s="15" t="s">
        <v>1008</v>
      </c>
      <c r="AR1330" s="16"/>
    </row>
    <row r="1331" spans="1:44" ht="15.5" x14ac:dyDescent="0.35">
      <c r="A1331" s="15" t="s">
        <v>12026</v>
      </c>
      <c r="B1331" s="15" t="s">
        <v>12027</v>
      </c>
      <c r="C1331" s="15" t="s">
        <v>12028</v>
      </c>
      <c r="D1331" s="17">
        <v>0.41835686799999999</v>
      </c>
      <c r="E1331" s="17">
        <v>29</v>
      </c>
      <c r="F1331" s="17">
        <v>8</v>
      </c>
      <c r="G1331" s="15" t="s">
        <v>16</v>
      </c>
      <c r="H1331" s="15" t="s">
        <v>995</v>
      </c>
      <c r="I1331" s="15" t="s">
        <v>12029</v>
      </c>
      <c r="J1331" s="15" t="s">
        <v>995</v>
      </c>
      <c r="K1331" s="15" t="s">
        <v>996</v>
      </c>
      <c r="L1331" s="15" t="s">
        <v>995</v>
      </c>
      <c r="M1331" s="15" t="s">
        <v>997</v>
      </c>
      <c r="N1331" s="15" t="s">
        <v>12030</v>
      </c>
      <c r="O1331" s="15" t="s">
        <v>63</v>
      </c>
      <c r="P1331" s="15" t="s">
        <v>538</v>
      </c>
      <c r="Q1331" s="15" t="s">
        <v>537</v>
      </c>
      <c r="R1331" s="15" t="s">
        <v>649</v>
      </c>
      <c r="S1331" s="15" t="s">
        <v>12010</v>
      </c>
      <c r="T1331" s="15" t="s">
        <v>1001</v>
      </c>
      <c r="U1331" s="15" t="s">
        <v>12031</v>
      </c>
      <c r="V1331" s="15" t="s">
        <v>12032</v>
      </c>
      <c r="W1331" s="15" t="s">
        <v>995</v>
      </c>
      <c r="X1331" s="18" t="s">
        <v>12033</v>
      </c>
      <c r="Y1331" s="15" t="s">
        <v>7294</v>
      </c>
      <c r="Z1331" s="17">
        <v>10</v>
      </c>
      <c r="AA1331" s="17">
        <v>1</v>
      </c>
      <c r="AB1331" s="17">
        <v>11</v>
      </c>
      <c r="AC1331" s="17">
        <v>54600</v>
      </c>
      <c r="AD1331" s="17">
        <v>475</v>
      </c>
      <c r="AE1331" s="16"/>
      <c r="AF1331" s="15" t="s">
        <v>995</v>
      </c>
      <c r="AG1331" s="16" t="b">
        <v>0</v>
      </c>
      <c r="AH1331" s="15" t="s">
        <v>504</v>
      </c>
      <c r="AI1331" s="15" t="s">
        <v>995</v>
      </c>
      <c r="AJ1331" s="15" t="s">
        <v>995</v>
      </c>
      <c r="AK1331" s="16" t="b">
        <v>0</v>
      </c>
      <c r="AL1331" s="16" t="b">
        <v>0</v>
      </c>
      <c r="AM1331" s="16"/>
      <c r="AN1331" s="15" t="s">
        <v>1029</v>
      </c>
      <c r="AO1331" s="15" t="s">
        <v>1030</v>
      </c>
      <c r="AP1331" s="15" t="s">
        <v>9995</v>
      </c>
      <c r="AQ1331" s="15" t="s">
        <v>1008</v>
      </c>
      <c r="AR1331" s="15" t="s">
        <v>2468</v>
      </c>
    </row>
    <row r="1332" spans="1:44" ht="15.5" x14ac:dyDescent="0.35">
      <c r="A1332" s="15" t="s">
        <v>12034</v>
      </c>
      <c r="B1332" s="15" t="s">
        <v>12035</v>
      </c>
      <c r="C1332" s="15" t="s">
        <v>12036</v>
      </c>
      <c r="D1332" s="17">
        <v>0.39204107799999999</v>
      </c>
      <c r="E1332" s="17">
        <v>47</v>
      </c>
      <c r="F1332" s="17">
        <v>9</v>
      </c>
      <c r="G1332" s="15" t="s">
        <v>1061</v>
      </c>
      <c r="H1332" s="15" t="s">
        <v>995</v>
      </c>
      <c r="I1332" s="15" t="s">
        <v>12037</v>
      </c>
      <c r="J1332" s="15" t="s">
        <v>995</v>
      </c>
      <c r="K1332" s="15" t="s">
        <v>996</v>
      </c>
      <c r="L1332" s="15" t="s">
        <v>995</v>
      </c>
      <c r="M1332" s="15" t="s">
        <v>997</v>
      </c>
      <c r="N1332" s="15" t="s">
        <v>12038</v>
      </c>
      <c r="O1332" s="15" t="s">
        <v>63</v>
      </c>
      <c r="P1332" s="15" t="s">
        <v>538</v>
      </c>
      <c r="Q1332" s="15" t="s">
        <v>537</v>
      </c>
      <c r="R1332" s="15" t="s">
        <v>12039</v>
      </c>
      <c r="S1332" s="15" t="s">
        <v>12040</v>
      </c>
      <c r="T1332" s="15" t="s">
        <v>1001</v>
      </c>
      <c r="U1332" s="15" t="s">
        <v>12041</v>
      </c>
      <c r="V1332" s="15" t="s">
        <v>12042</v>
      </c>
      <c r="W1332" s="15" t="s">
        <v>995</v>
      </c>
      <c r="X1332" s="18" t="s">
        <v>12043</v>
      </c>
      <c r="Y1332" s="15" t="s">
        <v>7294</v>
      </c>
      <c r="Z1332" s="17">
        <v>0</v>
      </c>
      <c r="AA1332" s="17">
        <v>1</v>
      </c>
      <c r="AB1332" s="17">
        <v>1</v>
      </c>
      <c r="AC1332" s="16"/>
      <c r="AD1332" s="16"/>
      <c r="AE1332" s="16"/>
      <c r="AF1332" s="15" t="s">
        <v>995</v>
      </c>
      <c r="AG1332" s="16" t="b">
        <v>0</v>
      </c>
      <c r="AH1332" s="15" t="s">
        <v>505</v>
      </c>
      <c r="AI1332" s="15" t="s">
        <v>995</v>
      </c>
      <c r="AJ1332" s="15" t="s">
        <v>995</v>
      </c>
      <c r="AK1332" s="16" t="b">
        <v>0</v>
      </c>
      <c r="AL1332" s="16" t="b">
        <v>0</v>
      </c>
      <c r="AM1332" s="15" t="s">
        <v>1042</v>
      </c>
      <c r="AN1332" s="15" t="s">
        <v>12044</v>
      </c>
      <c r="AO1332" s="15" t="s">
        <v>997</v>
      </c>
      <c r="AP1332" s="15" t="s">
        <v>1007</v>
      </c>
      <c r="AQ1332" s="15" t="s">
        <v>1008</v>
      </c>
      <c r="AR1332" s="16"/>
    </row>
    <row r="1333" spans="1:44" ht="15.5" x14ac:dyDescent="0.35">
      <c r="A1333" s="15" t="s">
        <v>493</v>
      </c>
      <c r="B1333" s="15" t="s">
        <v>12045</v>
      </c>
      <c r="C1333" s="15" t="s">
        <v>12046</v>
      </c>
      <c r="D1333" s="16"/>
      <c r="E1333" s="16"/>
      <c r="F1333" s="16"/>
      <c r="G1333" s="15" t="s">
        <v>75</v>
      </c>
      <c r="H1333" s="15" t="s">
        <v>995</v>
      </c>
      <c r="I1333" s="15" t="s">
        <v>755</v>
      </c>
      <c r="J1333" s="15" t="s">
        <v>65</v>
      </c>
      <c r="K1333" s="15" t="s">
        <v>12047</v>
      </c>
      <c r="L1333" s="15" t="s">
        <v>995</v>
      </c>
      <c r="M1333" s="15" t="s">
        <v>997</v>
      </c>
      <c r="N1333" s="15" t="s">
        <v>753</v>
      </c>
      <c r="O1333" s="15" t="s">
        <v>66</v>
      </c>
      <c r="P1333" s="15" t="s">
        <v>538</v>
      </c>
      <c r="Q1333" s="15" t="s">
        <v>537</v>
      </c>
      <c r="R1333" s="15" t="s">
        <v>754</v>
      </c>
      <c r="S1333" s="15" t="s">
        <v>12048</v>
      </c>
      <c r="T1333" s="15" t="s">
        <v>1786</v>
      </c>
      <c r="U1333" s="15" t="s">
        <v>995</v>
      </c>
      <c r="V1333" s="15" t="s">
        <v>995</v>
      </c>
      <c r="W1333" s="15" t="s">
        <v>995</v>
      </c>
      <c r="X1333" s="18" t="s">
        <v>752</v>
      </c>
      <c r="Y1333" s="15" t="s">
        <v>11596</v>
      </c>
      <c r="Z1333" s="17">
        <v>0</v>
      </c>
      <c r="AA1333" s="17">
        <v>1</v>
      </c>
      <c r="AB1333" s="17">
        <v>1</v>
      </c>
      <c r="AC1333" s="16"/>
      <c r="AD1333" s="16"/>
      <c r="AE1333" s="16"/>
      <c r="AF1333" s="15" t="s">
        <v>995</v>
      </c>
      <c r="AG1333" s="16" t="b">
        <v>0</v>
      </c>
      <c r="AH1333" s="15" t="s">
        <v>506</v>
      </c>
      <c r="AI1333" s="15" t="s">
        <v>995</v>
      </c>
      <c r="AJ1333" s="15" t="s">
        <v>995</v>
      </c>
      <c r="AK1333" s="16" t="b">
        <v>0</v>
      </c>
      <c r="AL1333" s="16" t="b">
        <v>0</v>
      </c>
      <c r="AM1333" s="15" t="s">
        <v>1042</v>
      </c>
      <c r="AN1333" s="15" t="s">
        <v>12049</v>
      </c>
      <c r="AO1333" s="15" t="s">
        <v>997</v>
      </c>
      <c r="AP1333" s="15" t="s">
        <v>9676</v>
      </c>
      <c r="AQ1333" s="15" t="s">
        <v>1008</v>
      </c>
      <c r="AR1333" s="16"/>
    </row>
    <row r="1334" spans="1:44" ht="15.5" x14ac:dyDescent="0.35">
      <c r="A1334" s="15" t="s">
        <v>12050</v>
      </c>
      <c r="B1334" s="15" t="s">
        <v>12051</v>
      </c>
      <c r="C1334" s="15" t="s">
        <v>12052</v>
      </c>
      <c r="D1334" s="17">
        <v>0.59899999999999998</v>
      </c>
      <c r="E1334" s="17">
        <v>95</v>
      </c>
      <c r="F1334" s="17">
        <v>10</v>
      </c>
      <c r="G1334" s="15" t="s">
        <v>1615</v>
      </c>
      <c r="H1334" s="15" t="s">
        <v>995</v>
      </c>
      <c r="I1334" s="15" t="s">
        <v>995</v>
      </c>
      <c r="J1334" s="15" t="s">
        <v>995</v>
      </c>
      <c r="K1334" s="15" t="s">
        <v>996</v>
      </c>
      <c r="L1334" s="15" t="s">
        <v>995</v>
      </c>
      <c r="M1334" s="15" t="s">
        <v>997</v>
      </c>
      <c r="N1334" s="15" t="s">
        <v>12053</v>
      </c>
      <c r="O1334" s="15" t="s">
        <v>66</v>
      </c>
      <c r="P1334" s="15" t="s">
        <v>538</v>
      </c>
      <c r="Q1334" s="15" t="s">
        <v>537</v>
      </c>
      <c r="R1334" s="15" t="s">
        <v>754</v>
      </c>
      <c r="S1334" s="15" t="s">
        <v>12048</v>
      </c>
      <c r="T1334" s="15" t="s">
        <v>1786</v>
      </c>
      <c r="U1334" s="15" t="s">
        <v>12054</v>
      </c>
      <c r="V1334" s="15" t="s">
        <v>12055</v>
      </c>
      <c r="W1334" s="15" t="s">
        <v>995</v>
      </c>
      <c r="X1334" s="18" t="s">
        <v>12056</v>
      </c>
      <c r="Y1334" s="15" t="s">
        <v>11596</v>
      </c>
      <c r="Z1334" s="17">
        <v>0</v>
      </c>
      <c r="AA1334" s="17">
        <v>1</v>
      </c>
      <c r="AB1334" s="16"/>
      <c r="AC1334" s="16"/>
      <c r="AD1334" s="16"/>
      <c r="AE1334" s="16"/>
      <c r="AF1334" s="15" t="s">
        <v>995</v>
      </c>
      <c r="AG1334" s="16" t="b">
        <v>0</v>
      </c>
      <c r="AH1334" s="15" t="s">
        <v>995</v>
      </c>
      <c r="AI1334" s="15" t="s">
        <v>995</v>
      </c>
      <c r="AJ1334" s="15" t="s">
        <v>995</v>
      </c>
      <c r="AK1334" s="16" t="b">
        <v>0</v>
      </c>
      <c r="AL1334" s="16" t="b">
        <v>0</v>
      </c>
      <c r="AM1334" s="16"/>
      <c r="AN1334" s="15" t="s">
        <v>12057</v>
      </c>
      <c r="AO1334" s="15" t="s">
        <v>1057</v>
      </c>
      <c r="AP1334" s="15" t="s">
        <v>4021</v>
      </c>
      <c r="AQ1334" s="15" t="s">
        <v>1008</v>
      </c>
      <c r="AR1334" s="16"/>
    </row>
    <row r="1335" spans="1:44" ht="15.5" x14ac:dyDescent="0.35">
      <c r="A1335" s="15" t="s">
        <v>12058</v>
      </c>
      <c r="B1335" s="15" t="s">
        <v>12059</v>
      </c>
      <c r="C1335" s="15" t="s">
        <v>12060</v>
      </c>
      <c r="D1335" s="17">
        <v>0.59922978199999999</v>
      </c>
      <c r="E1335" s="17">
        <v>21</v>
      </c>
      <c r="F1335" s="17">
        <v>7</v>
      </c>
      <c r="G1335" s="15" t="s">
        <v>1615</v>
      </c>
      <c r="H1335" s="15" t="s">
        <v>995</v>
      </c>
      <c r="I1335" s="15" t="s">
        <v>995</v>
      </c>
      <c r="J1335" s="15" t="s">
        <v>12050</v>
      </c>
      <c r="K1335" s="15" t="s">
        <v>12051</v>
      </c>
      <c r="L1335" s="15" t="s">
        <v>995</v>
      </c>
      <c r="M1335" s="15" t="s">
        <v>997</v>
      </c>
      <c r="N1335" s="15" t="s">
        <v>12061</v>
      </c>
      <c r="O1335" s="15" t="s">
        <v>66</v>
      </c>
      <c r="P1335" s="15" t="s">
        <v>538</v>
      </c>
      <c r="Q1335" s="15" t="s">
        <v>537</v>
      </c>
      <c r="R1335" s="15" t="s">
        <v>754</v>
      </c>
      <c r="S1335" s="15" t="s">
        <v>12048</v>
      </c>
      <c r="T1335" s="15" t="s">
        <v>1786</v>
      </c>
      <c r="U1335" s="15" t="s">
        <v>12062</v>
      </c>
      <c r="V1335" s="15" t="s">
        <v>12063</v>
      </c>
      <c r="W1335" s="15" t="s">
        <v>995</v>
      </c>
      <c r="X1335" s="18" t="s">
        <v>12064</v>
      </c>
      <c r="Y1335" s="15" t="s">
        <v>11596</v>
      </c>
      <c r="Z1335" s="17">
        <v>0</v>
      </c>
      <c r="AA1335" s="17">
        <v>1</v>
      </c>
      <c r="AB1335" s="16"/>
      <c r="AC1335" s="16"/>
      <c r="AD1335" s="16"/>
      <c r="AE1335" s="16"/>
      <c r="AF1335" s="15" t="s">
        <v>995</v>
      </c>
      <c r="AG1335" s="16" t="b">
        <v>0</v>
      </c>
      <c r="AH1335" s="15" t="s">
        <v>995</v>
      </c>
      <c r="AI1335" s="15" t="s">
        <v>995</v>
      </c>
      <c r="AJ1335" s="15" t="s">
        <v>995</v>
      </c>
      <c r="AK1335" s="16" t="b">
        <v>0</v>
      </c>
      <c r="AL1335" s="16" t="b">
        <v>0</v>
      </c>
      <c r="AM1335" s="16"/>
      <c r="AN1335" s="15" t="s">
        <v>12057</v>
      </c>
      <c r="AO1335" s="15" t="s">
        <v>1057</v>
      </c>
      <c r="AP1335" s="15" t="s">
        <v>4021</v>
      </c>
      <c r="AQ1335" s="15" t="s">
        <v>1008</v>
      </c>
      <c r="AR1335" s="16"/>
    </row>
    <row r="1336" spans="1:44" ht="15.5" x14ac:dyDescent="0.35">
      <c r="A1336" s="15" t="s">
        <v>65</v>
      </c>
      <c r="B1336" s="15" t="s">
        <v>12047</v>
      </c>
      <c r="C1336" s="15" t="s">
        <v>12065</v>
      </c>
      <c r="D1336" s="17">
        <v>0.59922978199999999</v>
      </c>
      <c r="E1336" s="17">
        <v>21</v>
      </c>
      <c r="F1336" s="17">
        <v>7</v>
      </c>
      <c r="G1336" s="15" t="s">
        <v>5</v>
      </c>
      <c r="H1336" s="15" t="s">
        <v>995</v>
      </c>
      <c r="I1336" s="15" t="s">
        <v>12066</v>
      </c>
      <c r="J1336" s="15" t="s">
        <v>995</v>
      </c>
      <c r="K1336" s="15" t="s">
        <v>996</v>
      </c>
      <c r="L1336" s="15" t="s">
        <v>995</v>
      </c>
      <c r="M1336" s="15" t="s">
        <v>997</v>
      </c>
      <c r="N1336" s="15" t="s">
        <v>12067</v>
      </c>
      <c r="O1336" s="15" t="s">
        <v>66</v>
      </c>
      <c r="P1336" s="15" t="s">
        <v>538</v>
      </c>
      <c r="Q1336" s="15" t="s">
        <v>537</v>
      </c>
      <c r="R1336" s="15" t="s">
        <v>754</v>
      </c>
      <c r="S1336" s="15" t="s">
        <v>12048</v>
      </c>
      <c r="T1336" s="15" t="s">
        <v>1786</v>
      </c>
      <c r="U1336" s="15" t="s">
        <v>12062</v>
      </c>
      <c r="V1336" s="15" t="s">
        <v>12068</v>
      </c>
      <c r="W1336" s="15" t="s">
        <v>995</v>
      </c>
      <c r="X1336" s="18" t="s">
        <v>12069</v>
      </c>
      <c r="Y1336" s="15" t="s">
        <v>11596</v>
      </c>
      <c r="Z1336" s="17">
        <v>1</v>
      </c>
      <c r="AA1336" s="17">
        <v>1</v>
      </c>
      <c r="AB1336" s="17">
        <v>6</v>
      </c>
      <c r="AC1336" s="17">
        <v>2500</v>
      </c>
      <c r="AD1336" s="17">
        <v>500</v>
      </c>
      <c r="AE1336" s="16"/>
      <c r="AF1336" s="15" t="s">
        <v>995</v>
      </c>
      <c r="AG1336" s="16" t="b">
        <v>0</v>
      </c>
      <c r="AH1336" s="15" t="s">
        <v>12070</v>
      </c>
      <c r="AI1336" s="15" t="s">
        <v>995</v>
      </c>
      <c r="AJ1336" s="15" t="s">
        <v>995</v>
      </c>
      <c r="AK1336" s="16" t="b">
        <v>0</v>
      </c>
      <c r="AL1336" s="16" t="b">
        <v>0</v>
      </c>
      <c r="AM1336" s="16"/>
      <c r="AN1336" s="15" t="s">
        <v>11034</v>
      </c>
      <c r="AO1336" s="15" t="s">
        <v>997</v>
      </c>
      <c r="AP1336" s="15" t="s">
        <v>9676</v>
      </c>
      <c r="AQ1336" s="15" t="s">
        <v>1008</v>
      </c>
      <c r="AR1336" s="16"/>
    </row>
    <row r="1337" spans="1:44" ht="15.5" x14ac:dyDescent="0.35">
      <c r="A1337" s="15" t="s">
        <v>12071</v>
      </c>
      <c r="B1337" s="15" t="s">
        <v>12072</v>
      </c>
      <c r="C1337" s="15" t="s">
        <v>12073</v>
      </c>
      <c r="D1337" s="17">
        <v>0.59922978199999999</v>
      </c>
      <c r="E1337" s="17">
        <v>61</v>
      </c>
      <c r="F1337" s="17">
        <v>10</v>
      </c>
      <c r="G1337" s="15" t="s">
        <v>32</v>
      </c>
      <c r="H1337" s="15" t="s">
        <v>995</v>
      </c>
      <c r="I1337" s="15" t="s">
        <v>12074</v>
      </c>
      <c r="J1337" s="15" t="s">
        <v>995</v>
      </c>
      <c r="K1337" s="15" t="s">
        <v>996</v>
      </c>
      <c r="L1337" s="15" t="s">
        <v>995</v>
      </c>
      <c r="M1337" s="15" t="s">
        <v>997</v>
      </c>
      <c r="N1337" s="15" t="s">
        <v>12075</v>
      </c>
      <c r="O1337" s="15" t="s">
        <v>66</v>
      </c>
      <c r="P1337" s="15" t="s">
        <v>538</v>
      </c>
      <c r="Q1337" s="15" t="s">
        <v>537</v>
      </c>
      <c r="R1337" s="15" t="s">
        <v>754</v>
      </c>
      <c r="S1337" s="15" t="s">
        <v>12048</v>
      </c>
      <c r="T1337" s="15" t="s">
        <v>1786</v>
      </c>
      <c r="U1337" s="15" t="s">
        <v>12062</v>
      </c>
      <c r="V1337" s="15" t="s">
        <v>12076</v>
      </c>
      <c r="W1337" s="15" t="s">
        <v>11064</v>
      </c>
      <c r="X1337" s="18" t="s">
        <v>12077</v>
      </c>
      <c r="Y1337" s="15" t="s">
        <v>11596</v>
      </c>
      <c r="Z1337" s="17">
        <v>1</v>
      </c>
      <c r="AA1337" s="17">
        <v>1</v>
      </c>
      <c r="AB1337" s="17">
        <v>3</v>
      </c>
      <c r="AC1337" s="17">
        <v>1506</v>
      </c>
      <c r="AD1337" s="17">
        <v>120</v>
      </c>
      <c r="AE1337" s="16"/>
      <c r="AF1337" s="15" t="s">
        <v>995</v>
      </c>
      <c r="AG1337" s="16" t="b">
        <v>0</v>
      </c>
      <c r="AH1337" s="15" t="s">
        <v>995</v>
      </c>
      <c r="AI1337" s="15" t="s">
        <v>995</v>
      </c>
      <c r="AJ1337" s="15" t="s">
        <v>995</v>
      </c>
      <c r="AK1337" s="16" t="b">
        <v>0</v>
      </c>
      <c r="AL1337" s="16" t="b">
        <v>0</v>
      </c>
      <c r="AM1337" s="16"/>
      <c r="AN1337" s="15" t="s">
        <v>1029</v>
      </c>
      <c r="AO1337" s="15" t="s">
        <v>1030</v>
      </c>
      <c r="AP1337" s="15" t="s">
        <v>1007</v>
      </c>
      <c r="AQ1337" s="15" t="s">
        <v>1008</v>
      </c>
      <c r="AR1337" s="15" t="s">
        <v>12078</v>
      </c>
    </row>
    <row r="1338" spans="1:44" ht="15.5" x14ac:dyDescent="0.35">
      <c r="A1338" s="15" t="s">
        <v>12079</v>
      </c>
      <c r="B1338" s="15" t="s">
        <v>12080</v>
      </c>
      <c r="C1338" s="15" t="s">
        <v>12081</v>
      </c>
      <c r="D1338" s="17">
        <v>0.59899999999999998</v>
      </c>
      <c r="E1338" s="17">
        <v>95</v>
      </c>
      <c r="F1338" s="17">
        <v>10</v>
      </c>
      <c r="G1338" s="15" t="s">
        <v>1615</v>
      </c>
      <c r="H1338" s="15" t="s">
        <v>6510</v>
      </c>
      <c r="I1338" s="15" t="s">
        <v>995</v>
      </c>
      <c r="J1338" s="15" t="s">
        <v>12050</v>
      </c>
      <c r="K1338" s="15" t="s">
        <v>12051</v>
      </c>
      <c r="L1338" s="15" t="s">
        <v>995</v>
      </c>
      <c r="M1338" s="15" t="s">
        <v>1008</v>
      </c>
      <c r="N1338" s="15" t="s">
        <v>12082</v>
      </c>
      <c r="O1338" s="15" t="s">
        <v>66</v>
      </c>
      <c r="P1338" s="15" t="s">
        <v>538</v>
      </c>
      <c r="Q1338" s="15" t="s">
        <v>537</v>
      </c>
      <c r="R1338" s="15" t="s">
        <v>754</v>
      </c>
      <c r="S1338" s="15" t="s">
        <v>12048</v>
      </c>
      <c r="T1338" s="15" t="s">
        <v>1786</v>
      </c>
      <c r="U1338" s="15" t="s">
        <v>12054</v>
      </c>
      <c r="V1338" s="15" t="s">
        <v>12055</v>
      </c>
      <c r="W1338" s="15" t="s">
        <v>995</v>
      </c>
      <c r="X1338" s="18" t="s">
        <v>12083</v>
      </c>
      <c r="Y1338" s="15" t="s">
        <v>11596</v>
      </c>
      <c r="Z1338" s="17">
        <v>0</v>
      </c>
      <c r="AA1338" s="17">
        <v>1</v>
      </c>
      <c r="AB1338" s="16"/>
      <c r="AC1338" s="16"/>
      <c r="AD1338" s="16"/>
      <c r="AE1338" s="16"/>
      <c r="AF1338" s="15" t="s">
        <v>995</v>
      </c>
      <c r="AG1338" s="16" t="b">
        <v>0</v>
      </c>
      <c r="AH1338" s="15" t="s">
        <v>995</v>
      </c>
      <c r="AI1338" s="15" t="s">
        <v>995</v>
      </c>
      <c r="AJ1338" s="15" t="s">
        <v>995</v>
      </c>
      <c r="AK1338" s="16" t="b">
        <v>0</v>
      </c>
      <c r="AL1338" s="16" t="b">
        <v>0</v>
      </c>
      <c r="AM1338" s="15" t="s">
        <v>1042</v>
      </c>
      <c r="AN1338" s="15" t="s">
        <v>4021</v>
      </c>
      <c r="AO1338" s="15" t="s">
        <v>1008</v>
      </c>
      <c r="AP1338" s="15" t="s">
        <v>4021</v>
      </c>
      <c r="AQ1338" s="15" t="s">
        <v>1008</v>
      </c>
      <c r="AR1338" s="16"/>
    </row>
    <row r="1339" spans="1:44" ht="15.5" x14ac:dyDescent="0.35">
      <c r="A1339" s="15" t="s">
        <v>12084</v>
      </c>
      <c r="B1339" s="15" t="s">
        <v>12085</v>
      </c>
      <c r="C1339" s="15" t="s">
        <v>12086</v>
      </c>
      <c r="D1339" s="17">
        <v>4.6213089999999997E-3</v>
      </c>
      <c r="E1339" s="17">
        <v>99</v>
      </c>
      <c r="F1339" s="17">
        <v>10</v>
      </c>
      <c r="G1339" s="15" t="s">
        <v>32</v>
      </c>
      <c r="H1339" s="15" t="s">
        <v>995</v>
      </c>
      <c r="I1339" s="15" t="s">
        <v>12087</v>
      </c>
      <c r="J1339" s="15" t="s">
        <v>995</v>
      </c>
      <c r="K1339" s="15" t="s">
        <v>996</v>
      </c>
      <c r="L1339" s="15" t="s">
        <v>995</v>
      </c>
      <c r="M1339" s="15" t="s">
        <v>1008</v>
      </c>
      <c r="N1339" s="15" t="s">
        <v>12088</v>
      </c>
      <c r="O1339" s="15" t="s">
        <v>915</v>
      </c>
      <c r="P1339" s="15" t="s">
        <v>538</v>
      </c>
      <c r="Q1339" s="15" t="s">
        <v>537</v>
      </c>
      <c r="R1339" s="15" t="s">
        <v>12089</v>
      </c>
      <c r="S1339" s="15" t="s">
        <v>12090</v>
      </c>
      <c r="T1339" s="15" t="s">
        <v>1001</v>
      </c>
      <c r="U1339" s="15" t="s">
        <v>12091</v>
      </c>
      <c r="V1339" s="15" t="s">
        <v>12092</v>
      </c>
      <c r="W1339" s="15" t="s">
        <v>11089</v>
      </c>
      <c r="X1339" s="18" t="s">
        <v>12093</v>
      </c>
      <c r="Y1339" s="15" t="s">
        <v>11596</v>
      </c>
      <c r="Z1339" s="17">
        <v>0</v>
      </c>
      <c r="AA1339" s="17">
        <v>1</v>
      </c>
      <c r="AB1339" s="16"/>
      <c r="AC1339" s="16"/>
      <c r="AD1339" s="16"/>
      <c r="AE1339" s="16"/>
      <c r="AF1339" s="15" t="s">
        <v>995</v>
      </c>
      <c r="AG1339" s="16" t="b">
        <v>0</v>
      </c>
      <c r="AH1339" s="15" t="s">
        <v>995</v>
      </c>
      <c r="AI1339" s="15" t="s">
        <v>995</v>
      </c>
      <c r="AJ1339" s="15" t="s">
        <v>995</v>
      </c>
      <c r="AK1339" s="16" t="b">
        <v>0</v>
      </c>
      <c r="AL1339" s="16" t="b">
        <v>0</v>
      </c>
      <c r="AM1339" s="15" t="s">
        <v>1042</v>
      </c>
      <c r="AN1339" s="15" t="s">
        <v>9151</v>
      </c>
      <c r="AO1339" s="15" t="s">
        <v>1008</v>
      </c>
      <c r="AP1339" s="15" t="s">
        <v>1007</v>
      </c>
      <c r="AQ1339" s="15" t="s">
        <v>1008</v>
      </c>
      <c r="AR1339" s="16"/>
    </row>
    <row r="1340" spans="1:44" ht="15.5" x14ac:dyDescent="0.35">
      <c r="A1340" s="15" t="s">
        <v>12094</v>
      </c>
      <c r="B1340" s="15" t="s">
        <v>12095</v>
      </c>
      <c r="C1340" s="15" t="s">
        <v>12096</v>
      </c>
      <c r="D1340" s="17">
        <v>7.5738130000000004E-3</v>
      </c>
      <c r="E1340" s="17">
        <v>96</v>
      </c>
      <c r="F1340" s="17">
        <v>10</v>
      </c>
      <c r="G1340" s="15" t="s">
        <v>994</v>
      </c>
      <c r="H1340" s="15" t="s">
        <v>995</v>
      </c>
      <c r="I1340" s="15" t="s">
        <v>995</v>
      </c>
      <c r="J1340" s="15" t="s">
        <v>995</v>
      </c>
      <c r="K1340" s="15" t="s">
        <v>996</v>
      </c>
      <c r="L1340" s="15" t="s">
        <v>995</v>
      </c>
      <c r="M1340" s="15" t="s">
        <v>997</v>
      </c>
      <c r="N1340" s="15" t="s">
        <v>12097</v>
      </c>
      <c r="O1340" s="15" t="s">
        <v>915</v>
      </c>
      <c r="P1340" s="15" t="s">
        <v>538</v>
      </c>
      <c r="Q1340" s="15" t="s">
        <v>537</v>
      </c>
      <c r="R1340" s="15" t="s">
        <v>12089</v>
      </c>
      <c r="S1340" s="15" t="s">
        <v>12090</v>
      </c>
      <c r="T1340" s="15" t="s">
        <v>1001</v>
      </c>
      <c r="U1340" s="15" t="s">
        <v>12098</v>
      </c>
      <c r="V1340" s="15" t="s">
        <v>12099</v>
      </c>
      <c r="W1340" s="15" t="s">
        <v>995</v>
      </c>
      <c r="X1340" s="18" t="s">
        <v>12100</v>
      </c>
      <c r="Y1340" s="15" t="s">
        <v>11596</v>
      </c>
      <c r="Z1340" s="17">
        <v>0</v>
      </c>
      <c r="AA1340" s="17">
        <v>1</v>
      </c>
      <c r="AB1340" s="16"/>
      <c r="AC1340" s="16"/>
      <c r="AD1340" s="16"/>
      <c r="AE1340" s="16"/>
      <c r="AF1340" s="15" t="s">
        <v>995</v>
      </c>
      <c r="AG1340" s="16" t="b">
        <v>0</v>
      </c>
      <c r="AH1340" s="15" t="s">
        <v>995</v>
      </c>
      <c r="AI1340" s="15" t="s">
        <v>995</v>
      </c>
      <c r="AJ1340" s="15" t="s">
        <v>995</v>
      </c>
      <c r="AK1340" s="16" t="b">
        <v>0</v>
      </c>
      <c r="AL1340" s="16" t="b">
        <v>0</v>
      </c>
      <c r="AM1340" s="16"/>
      <c r="AN1340" s="15" t="s">
        <v>5886</v>
      </c>
      <c r="AO1340" s="15" t="s">
        <v>1094</v>
      </c>
      <c r="AP1340" s="15" t="s">
        <v>1007</v>
      </c>
      <c r="AQ1340" s="15" t="s">
        <v>1008</v>
      </c>
      <c r="AR1340" s="16"/>
    </row>
    <row r="1341" spans="1:44" ht="15.5" x14ac:dyDescent="0.35">
      <c r="A1341" s="15" t="s">
        <v>12101</v>
      </c>
      <c r="B1341" s="15" t="s">
        <v>12102</v>
      </c>
      <c r="C1341" s="15" t="s">
        <v>12103</v>
      </c>
      <c r="D1341" s="17">
        <v>7.5738130000000004E-3</v>
      </c>
      <c r="E1341" s="17">
        <v>96</v>
      </c>
      <c r="F1341" s="17">
        <v>10</v>
      </c>
      <c r="G1341" s="15" t="s">
        <v>1615</v>
      </c>
      <c r="H1341" s="15" t="s">
        <v>6510</v>
      </c>
      <c r="I1341" s="15" t="s">
        <v>995</v>
      </c>
      <c r="J1341" s="15" t="s">
        <v>995</v>
      </c>
      <c r="K1341" s="15" t="s">
        <v>996</v>
      </c>
      <c r="L1341" s="15" t="s">
        <v>995</v>
      </c>
      <c r="M1341" s="15" t="s">
        <v>1123</v>
      </c>
      <c r="N1341" s="15" t="s">
        <v>12104</v>
      </c>
      <c r="O1341" s="15" t="s">
        <v>915</v>
      </c>
      <c r="P1341" s="15" t="s">
        <v>538</v>
      </c>
      <c r="Q1341" s="15" t="s">
        <v>537</v>
      </c>
      <c r="R1341" s="15" t="s">
        <v>12089</v>
      </c>
      <c r="S1341" s="15" t="s">
        <v>12090</v>
      </c>
      <c r="T1341" s="15" t="s">
        <v>1001</v>
      </c>
      <c r="U1341" s="15" t="s">
        <v>12098</v>
      </c>
      <c r="V1341" s="15" t="s">
        <v>12105</v>
      </c>
      <c r="W1341" s="15" t="s">
        <v>995</v>
      </c>
      <c r="X1341" s="18" t="s">
        <v>12106</v>
      </c>
      <c r="Y1341" s="15" t="s">
        <v>11596</v>
      </c>
      <c r="Z1341" s="17">
        <v>0</v>
      </c>
      <c r="AA1341" s="17">
        <v>1</v>
      </c>
      <c r="AB1341" s="16"/>
      <c r="AC1341" s="16"/>
      <c r="AD1341" s="16"/>
      <c r="AE1341" s="16"/>
      <c r="AF1341" s="15" t="s">
        <v>995</v>
      </c>
      <c r="AG1341" s="16" t="b">
        <v>0</v>
      </c>
      <c r="AH1341" s="15" t="s">
        <v>995</v>
      </c>
      <c r="AI1341" s="15" t="s">
        <v>995</v>
      </c>
      <c r="AJ1341" s="15" t="s">
        <v>995</v>
      </c>
      <c r="AK1341" s="16" t="b">
        <v>0</v>
      </c>
      <c r="AL1341" s="16" t="b">
        <v>0</v>
      </c>
      <c r="AM1341" s="16"/>
      <c r="AN1341" s="15" t="s">
        <v>12107</v>
      </c>
      <c r="AO1341" s="15" t="s">
        <v>1123</v>
      </c>
      <c r="AP1341" s="15" t="s">
        <v>4021</v>
      </c>
      <c r="AQ1341" s="15" t="s">
        <v>1008</v>
      </c>
      <c r="AR1341" s="16"/>
    </row>
    <row r="1342" spans="1:44" ht="15.5" x14ac:dyDescent="0.35">
      <c r="A1342" s="15" t="s">
        <v>12108</v>
      </c>
      <c r="B1342" s="15" t="s">
        <v>12109</v>
      </c>
      <c r="C1342" s="15" t="s">
        <v>12110</v>
      </c>
      <c r="D1342" s="17">
        <v>7.5738130000000004E-3</v>
      </c>
      <c r="E1342" s="17">
        <v>96</v>
      </c>
      <c r="F1342" s="17">
        <v>10</v>
      </c>
      <c r="G1342" s="15" t="s">
        <v>995</v>
      </c>
      <c r="H1342" s="15" t="s">
        <v>995</v>
      </c>
      <c r="I1342" s="15" t="s">
        <v>995</v>
      </c>
      <c r="J1342" s="15" t="s">
        <v>995</v>
      </c>
      <c r="K1342" s="15" t="s">
        <v>996</v>
      </c>
      <c r="L1342" s="15" t="s">
        <v>995</v>
      </c>
      <c r="M1342" s="15" t="s">
        <v>997</v>
      </c>
      <c r="N1342" s="15" t="s">
        <v>12111</v>
      </c>
      <c r="O1342" s="15" t="s">
        <v>915</v>
      </c>
      <c r="P1342" s="15" t="s">
        <v>538</v>
      </c>
      <c r="Q1342" s="15" t="s">
        <v>537</v>
      </c>
      <c r="R1342" s="15" t="s">
        <v>12089</v>
      </c>
      <c r="S1342" s="15" t="s">
        <v>12090</v>
      </c>
      <c r="T1342" s="15" t="s">
        <v>1001</v>
      </c>
      <c r="U1342" s="15" t="s">
        <v>12098</v>
      </c>
      <c r="V1342" s="15" t="s">
        <v>12112</v>
      </c>
      <c r="W1342" s="15" t="s">
        <v>995</v>
      </c>
      <c r="X1342" s="18" t="s">
        <v>12113</v>
      </c>
      <c r="Y1342" s="15" t="s">
        <v>11596</v>
      </c>
      <c r="Z1342" s="17">
        <v>0</v>
      </c>
      <c r="AA1342" s="17">
        <v>1</v>
      </c>
      <c r="AB1342" s="16"/>
      <c r="AC1342" s="16"/>
      <c r="AD1342" s="16"/>
      <c r="AE1342" s="16"/>
      <c r="AF1342" s="15" t="s">
        <v>995</v>
      </c>
      <c r="AG1342" s="16" t="b">
        <v>0</v>
      </c>
      <c r="AH1342" s="15" t="s">
        <v>995</v>
      </c>
      <c r="AI1342" s="15" t="s">
        <v>995</v>
      </c>
      <c r="AJ1342" s="15" t="s">
        <v>995</v>
      </c>
      <c r="AK1342" s="16" t="b">
        <v>0</v>
      </c>
      <c r="AL1342" s="16" t="b">
        <v>0</v>
      </c>
      <c r="AM1342" s="16"/>
      <c r="AN1342" s="15" t="s">
        <v>1590</v>
      </c>
      <c r="AO1342" s="15" t="s">
        <v>1067</v>
      </c>
      <c r="AP1342" s="15" t="s">
        <v>1007</v>
      </c>
      <c r="AQ1342" s="15" t="s">
        <v>1008</v>
      </c>
      <c r="AR1342" s="16"/>
    </row>
    <row r="1343" spans="1:44" ht="15.5" x14ac:dyDescent="0.35">
      <c r="A1343" s="15" t="s">
        <v>12114</v>
      </c>
      <c r="B1343" s="15" t="s">
        <v>12115</v>
      </c>
      <c r="C1343" s="15" t="s">
        <v>12116</v>
      </c>
      <c r="D1343" s="17">
        <v>7.5738130000000004E-3</v>
      </c>
      <c r="E1343" s="17">
        <v>67</v>
      </c>
      <c r="F1343" s="17">
        <v>10</v>
      </c>
      <c r="G1343" s="15" t="s">
        <v>16</v>
      </c>
      <c r="H1343" s="15" t="s">
        <v>995</v>
      </c>
      <c r="I1343" s="15" t="s">
        <v>12117</v>
      </c>
      <c r="J1343" s="15" t="s">
        <v>995</v>
      </c>
      <c r="K1343" s="15" t="s">
        <v>996</v>
      </c>
      <c r="L1343" s="15" t="s">
        <v>995</v>
      </c>
      <c r="M1343" s="15" t="s">
        <v>997</v>
      </c>
      <c r="N1343" s="15" t="s">
        <v>12118</v>
      </c>
      <c r="O1343" s="15" t="s">
        <v>915</v>
      </c>
      <c r="P1343" s="15" t="s">
        <v>538</v>
      </c>
      <c r="Q1343" s="15" t="s">
        <v>537</v>
      </c>
      <c r="R1343" s="15" t="s">
        <v>12089</v>
      </c>
      <c r="S1343" s="15" t="s">
        <v>12090</v>
      </c>
      <c r="T1343" s="15" t="s">
        <v>1001</v>
      </c>
      <c r="U1343" s="15" t="s">
        <v>12098</v>
      </c>
      <c r="V1343" s="15" t="s">
        <v>12119</v>
      </c>
      <c r="W1343" s="15" t="s">
        <v>11640</v>
      </c>
      <c r="X1343" s="18" t="s">
        <v>12120</v>
      </c>
      <c r="Y1343" s="15" t="s">
        <v>11596</v>
      </c>
      <c r="Z1343" s="17">
        <v>6</v>
      </c>
      <c r="AA1343" s="17">
        <v>1</v>
      </c>
      <c r="AB1343" s="17">
        <v>25</v>
      </c>
      <c r="AC1343" s="17">
        <v>125373</v>
      </c>
      <c r="AD1343" s="16"/>
      <c r="AE1343" s="16"/>
      <c r="AF1343" s="15" t="s">
        <v>995</v>
      </c>
      <c r="AG1343" s="16" t="b">
        <v>0</v>
      </c>
      <c r="AH1343" s="15" t="s">
        <v>504</v>
      </c>
      <c r="AI1343" s="15" t="s">
        <v>995</v>
      </c>
      <c r="AJ1343" s="15" t="s">
        <v>995</v>
      </c>
      <c r="AK1343" s="16" t="b">
        <v>0</v>
      </c>
      <c r="AL1343" s="16" t="b">
        <v>0</v>
      </c>
      <c r="AM1343" s="16"/>
      <c r="AN1343" s="15" t="s">
        <v>1029</v>
      </c>
      <c r="AO1343" s="15" t="s">
        <v>1030</v>
      </c>
      <c r="AP1343" s="15" t="s">
        <v>9995</v>
      </c>
      <c r="AQ1343" s="15" t="s">
        <v>1008</v>
      </c>
      <c r="AR1343" s="16"/>
    </row>
    <row r="1344" spans="1:44" ht="15.5" x14ac:dyDescent="0.35">
      <c r="A1344" s="15" t="s">
        <v>12121</v>
      </c>
      <c r="B1344" s="15" t="s">
        <v>12122</v>
      </c>
      <c r="C1344" s="15" t="s">
        <v>12123</v>
      </c>
      <c r="D1344" s="17">
        <v>7.5738130000000004E-3</v>
      </c>
      <c r="E1344" s="17">
        <v>67</v>
      </c>
      <c r="F1344" s="17">
        <v>10</v>
      </c>
      <c r="G1344" s="15" t="s">
        <v>1115</v>
      </c>
      <c r="H1344" s="15" t="s">
        <v>995</v>
      </c>
      <c r="I1344" s="15" t="s">
        <v>995</v>
      </c>
      <c r="J1344" s="15" t="s">
        <v>995</v>
      </c>
      <c r="K1344" s="15" t="s">
        <v>996</v>
      </c>
      <c r="L1344" s="15" t="s">
        <v>995</v>
      </c>
      <c r="M1344" s="15" t="s">
        <v>997</v>
      </c>
      <c r="N1344" s="15" t="s">
        <v>12124</v>
      </c>
      <c r="O1344" s="15" t="s">
        <v>915</v>
      </c>
      <c r="P1344" s="15" t="s">
        <v>538</v>
      </c>
      <c r="Q1344" s="15" t="s">
        <v>537</v>
      </c>
      <c r="R1344" s="15" t="s">
        <v>12089</v>
      </c>
      <c r="S1344" s="15" t="s">
        <v>12090</v>
      </c>
      <c r="T1344" s="15" t="s">
        <v>1001</v>
      </c>
      <c r="U1344" s="15" t="s">
        <v>12098</v>
      </c>
      <c r="V1344" s="15" t="s">
        <v>12125</v>
      </c>
      <c r="W1344" s="15" t="s">
        <v>995</v>
      </c>
      <c r="X1344" s="18" t="s">
        <v>12126</v>
      </c>
      <c r="Y1344" s="15" t="s">
        <v>11596</v>
      </c>
      <c r="Z1344" s="17">
        <v>3</v>
      </c>
      <c r="AA1344" s="17">
        <v>1</v>
      </c>
      <c r="AB1344" s="16"/>
      <c r="AC1344" s="16"/>
      <c r="AD1344" s="16"/>
      <c r="AE1344" s="16"/>
      <c r="AF1344" s="15" t="s">
        <v>995</v>
      </c>
      <c r="AG1344" s="16" t="b">
        <v>0</v>
      </c>
      <c r="AH1344" s="15" t="s">
        <v>995</v>
      </c>
      <c r="AI1344" s="15" t="s">
        <v>995</v>
      </c>
      <c r="AJ1344" s="15" t="s">
        <v>995</v>
      </c>
      <c r="AK1344" s="16" t="b">
        <v>0</v>
      </c>
      <c r="AL1344" s="16" t="b">
        <v>0</v>
      </c>
      <c r="AM1344" s="16"/>
      <c r="AN1344" s="15" t="s">
        <v>1029</v>
      </c>
      <c r="AO1344" s="15" t="s">
        <v>1030</v>
      </c>
      <c r="AP1344" s="15" t="s">
        <v>1007</v>
      </c>
      <c r="AQ1344" s="15" t="s">
        <v>1008</v>
      </c>
      <c r="AR1344" s="16"/>
    </row>
    <row r="1345" spans="1:44" ht="15.5" x14ac:dyDescent="0.35">
      <c r="A1345" s="15" t="s">
        <v>12127</v>
      </c>
      <c r="B1345" s="15" t="s">
        <v>12128</v>
      </c>
      <c r="C1345" s="15" t="s">
        <v>12129</v>
      </c>
      <c r="D1345" s="17">
        <v>7.5738130000000004E-3</v>
      </c>
      <c r="E1345" s="17">
        <v>67</v>
      </c>
      <c r="F1345" s="17">
        <v>10</v>
      </c>
      <c r="G1345" s="15" t="s">
        <v>1034</v>
      </c>
      <c r="H1345" s="15" t="s">
        <v>995</v>
      </c>
      <c r="I1345" s="15" t="s">
        <v>12130</v>
      </c>
      <c r="J1345" s="15" t="s">
        <v>995</v>
      </c>
      <c r="K1345" s="15" t="s">
        <v>996</v>
      </c>
      <c r="L1345" s="15" t="s">
        <v>995</v>
      </c>
      <c r="M1345" s="15" t="s">
        <v>997</v>
      </c>
      <c r="N1345" s="15" t="s">
        <v>12131</v>
      </c>
      <c r="O1345" s="15" t="s">
        <v>915</v>
      </c>
      <c r="P1345" s="15" t="s">
        <v>538</v>
      </c>
      <c r="Q1345" s="15" t="s">
        <v>537</v>
      </c>
      <c r="R1345" s="15" t="s">
        <v>12089</v>
      </c>
      <c r="S1345" s="15" t="s">
        <v>12132</v>
      </c>
      <c r="T1345" s="15" t="s">
        <v>1001</v>
      </c>
      <c r="U1345" s="15" t="s">
        <v>12098</v>
      </c>
      <c r="V1345" s="15" t="s">
        <v>12133</v>
      </c>
      <c r="W1345" s="15" t="s">
        <v>995</v>
      </c>
      <c r="X1345" s="18" t="s">
        <v>12134</v>
      </c>
      <c r="Y1345" s="15" t="s">
        <v>11596</v>
      </c>
      <c r="Z1345" s="17">
        <v>1</v>
      </c>
      <c r="AA1345" s="17">
        <v>1</v>
      </c>
      <c r="AB1345" s="16"/>
      <c r="AC1345" s="16"/>
      <c r="AD1345" s="16"/>
      <c r="AE1345" s="16"/>
      <c r="AF1345" s="15" t="s">
        <v>995</v>
      </c>
      <c r="AG1345" s="16" t="b">
        <v>0</v>
      </c>
      <c r="AH1345" s="15" t="s">
        <v>995</v>
      </c>
      <c r="AI1345" s="15" t="s">
        <v>995</v>
      </c>
      <c r="AJ1345" s="15" t="s">
        <v>995</v>
      </c>
      <c r="AK1345" s="16" t="b">
        <v>0</v>
      </c>
      <c r="AL1345" s="16" t="b">
        <v>0</v>
      </c>
      <c r="AM1345" s="16"/>
      <c r="AN1345" s="15" t="s">
        <v>1029</v>
      </c>
      <c r="AO1345" s="15" t="s">
        <v>1030</v>
      </c>
      <c r="AP1345" s="15" t="s">
        <v>1007</v>
      </c>
      <c r="AQ1345" s="15" t="s">
        <v>1008</v>
      </c>
      <c r="AR1345" s="16"/>
    </row>
    <row r="1346" spans="1:44" ht="15.5" x14ac:dyDescent="0.35">
      <c r="A1346" s="15" t="s">
        <v>12135</v>
      </c>
      <c r="B1346" s="15" t="s">
        <v>12136</v>
      </c>
      <c r="C1346" s="15" t="s">
        <v>12137</v>
      </c>
      <c r="D1346" s="17">
        <v>1.8613607000000001E-2</v>
      </c>
      <c r="E1346" s="17">
        <v>88</v>
      </c>
      <c r="F1346" s="17">
        <v>10</v>
      </c>
      <c r="G1346" s="15" t="s">
        <v>1331</v>
      </c>
      <c r="H1346" s="15" t="s">
        <v>995</v>
      </c>
      <c r="I1346" s="15" t="s">
        <v>12138</v>
      </c>
      <c r="J1346" s="15" t="s">
        <v>995</v>
      </c>
      <c r="K1346" s="15" t="s">
        <v>996</v>
      </c>
      <c r="L1346" s="15" t="s">
        <v>995</v>
      </c>
      <c r="M1346" s="15" t="s">
        <v>997</v>
      </c>
      <c r="N1346" s="15" t="s">
        <v>12139</v>
      </c>
      <c r="O1346" s="15" t="s">
        <v>915</v>
      </c>
      <c r="P1346" s="15" t="s">
        <v>538</v>
      </c>
      <c r="Q1346" s="15" t="s">
        <v>537</v>
      </c>
      <c r="R1346" s="15" t="s">
        <v>12089</v>
      </c>
      <c r="S1346" s="15" t="s">
        <v>12140</v>
      </c>
      <c r="T1346" s="15" t="s">
        <v>1001</v>
      </c>
      <c r="U1346" s="15" t="s">
        <v>12141</v>
      </c>
      <c r="V1346" s="15" t="s">
        <v>12142</v>
      </c>
      <c r="W1346" s="15" t="s">
        <v>995</v>
      </c>
      <c r="X1346" s="18" t="s">
        <v>12143</v>
      </c>
      <c r="Y1346" s="15" t="s">
        <v>11596</v>
      </c>
      <c r="Z1346" s="17">
        <v>0</v>
      </c>
      <c r="AA1346" s="17">
        <v>1</v>
      </c>
      <c r="AB1346" s="16"/>
      <c r="AC1346" s="16"/>
      <c r="AD1346" s="16"/>
      <c r="AE1346" s="16"/>
      <c r="AF1346" s="15" t="s">
        <v>995</v>
      </c>
      <c r="AG1346" s="16" t="b">
        <v>0</v>
      </c>
      <c r="AH1346" s="15" t="s">
        <v>995</v>
      </c>
      <c r="AI1346" s="15" t="s">
        <v>995</v>
      </c>
      <c r="AJ1346" s="15" t="s">
        <v>995</v>
      </c>
      <c r="AK1346" s="16" t="b">
        <v>0</v>
      </c>
      <c r="AL1346" s="16" t="b">
        <v>0</v>
      </c>
      <c r="AM1346" s="16"/>
      <c r="AN1346" s="15" t="s">
        <v>9248</v>
      </c>
      <c r="AO1346" s="15" t="s">
        <v>997</v>
      </c>
      <c r="AP1346" s="15" t="s">
        <v>1007</v>
      </c>
      <c r="AQ1346" s="15" t="s">
        <v>1008</v>
      </c>
      <c r="AR1346" s="16"/>
    </row>
    <row r="1347" spans="1:44" ht="15.5" x14ac:dyDescent="0.35">
      <c r="A1347" s="15" t="s">
        <v>12144</v>
      </c>
      <c r="B1347" s="15" t="s">
        <v>12145</v>
      </c>
      <c r="C1347" s="15" t="s">
        <v>12146</v>
      </c>
      <c r="D1347" s="17">
        <v>1.8613607000000001E-2</v>
      </c>
      <c r="E1347" s="17">
        <v>88</v>
      </c>
      <c r="F1347" s="17">
        <v>10</v>
      </c>
      <c r="G1347" s="15" t="s">
        <v>5</v>
      </c>
      <c r="H1347" s="15" t="s">
        <v>995</v>
      </c>
      <c r="I1347" s="15" t="s">
        <v>12147</v>
      </c>
      <c r="J1347" s="15" t="s">
        <v>995</v>
      </c>
      <c r="K1347" s="15" t="s">
        <v>996</v>
      </c>
      <c r="L1347" s="15" t="s">
        <v>12135</v>
      </c>
      <c r="M1347" s="15" t="s">
        <v>997</v>
      </c>
      <c r="N1347" s="15" t="s">
        <v>12148</v>
      </c>
      <c r="O1347" s="15" t="s">
        <v>915</v>
      </c>
      <c r="P1347" s="15" t="s">
        <v>538</v>
      </c>
      <c r="Q1347" s="15" t="s">
        <v>537</v>
      </c>
      <c r="R1347" s="15" t="s">
        <v>12089</v>
      </c>
      <c r="S1347" s="15" t="s">
        <v>12140</v>
      </c>
      <c r="T1347" s="15" t="s">
        <v>1001</v>
      </c>
      <c r="U1347" s="15" t="s">
        <v>12141</v>
      </c>
      <c r="V1347" s="15" t="s">
        <v>12142</v>
      </c>
      <c r="W1347" s="15" t="s">
        <v>995</v>
      </c>
      <c r="X1347" s="18" t="s">
        <v>12149</v>
      </c>
      <c r="Y1347" s="15" t="s">
        <v>11596</v>
      </c>
      <c r="Z1347" s="17">
        <v>1</v>
      </c>
      <c r="AA1347" s="17">
        <v>1</v>
      </c>
      <c r="AB1347" s="16"/>
      <c r="AC1347" s="17">
        <v>2653</v>
      </c>
      <c r="AD1347" s="16"/>
      <c r="AE1347" s="16"/>
      <c r="AF1347" s="15" t="s">
        <v>995</v>
      </c>
      <c r="AG1347" s="16" t="b">
        <v>0</v>
      </c>
      <c r="AH1347" s="15" t="s">
        <v>995</v>
      </c>
      <c r="AI1347" s="15" t="s">
        <v>995</v>
      </c>
      <c r="AJ1347" s="15" t="s">
        <v>995</v>
      </c>
      <c r="AK1347" s="16" t="b">
        <v>0</v>
      </c>
      <c r="AL1347" s="16" t="b">
        <v>0</v>
      </c>
      <c r="AM1347" s="16"/>
      <c r="AN1347" s="15" t="s">
        <v>1590</v>
      </c>
      <c r="AO1347" s="15" t="s">
        <v>1067</v>
      </c>
      <c r="AP1347" s="15" t="s">
        <v>9995</v>
      </c>
      <c r="AQ1347" s="15" t="s">
        <v>1008</v>
      </c>
      <c r="AR1347" s="15" t="s">
        <v>7535</v>
      </c>
    </row>
    <row r="1348" spans="1:44" ht="15.5" x14ac:dyDescent="0.35">
      <c r="A1348" s="15" t="s">
        <v>12150</v>
      </c>
      <c r="B1348" s="15" t="s">
        <v>12151</v>
      </c>
      <c r="C1348" s="15" t="s">
        <v>12152</v>
      </c>
      <c r="D1348" s="17">
        <v>5.9050063999999999E-2</v>
      </c>
      <c r="E1348" s="17">
        <v>53</v>
      </c>
      <c r="F1348" s="17">
        <v>10</v>
      </c>
      <c r="G1348" s="15" t="s">
        <v>1615</v>
      </c>
      <c r="H1348" s="15" t="s">
        <v>11112</v>
      </c>
      <c r="I1348" s="15" t="s">
        <v>995</v>
      </c>
      <c r="J1348" s="15" t="s">
        <v>995</v>
      </c>
      <c r="K1348" s="15" t="s">
        <v>996</v>
      </c>
      <c r="L1348" s="15" t="s">
        <v>995</v>
      </c>
      <c r="M1348" s="15" t="s">
        <v>997</v>
      </c>
      <c r="N1348" s="15" t="s">
        <v>12153</v>
      </c>
      <c r="O1348" s="15" t="s">
        <v>915</v>
      </c>
      <c r="P1348" s="15" t="s">
        <v>538</v>
      </c>
      <c r="Q1348" s="15" t="s">
        <v>537</v>
      </c>
      <c r="R1348" s="15" t="s">
        <v>12089</v>
      </c>
      <c r="S1348" s="15" t="s">
        <v>12154</v>
      </c>
      <c r="T1348" s="15" t="s">
        <v>1001</v>
      </c>
      <c r="U1348" s="15" t="s">
        <v>12155</v>
      </c>
      <c r="V1348" s="15" t="s">
        <v>12156</v>
      </c>
      <c r="W1348" s="15" t="s">
        <v>995</v>
      </c>
      <c r="X1348" s="18" t="s">
        <v>12106</v>
      </c>
      <c r="Y1348" s="15" t="s">
        <v>11596</v>
      </c>
      <c r="Z1348" s="17">
        <v>0</v>
      </c>
      <c r="AA1348" s="17">
        <v>1</v>
      </c>
      <c r="AB1348" s="16"/>
      <c r="AC1348" s="16"/>
      <c r="AD1348" s="16"/>
      <c r="AE1348" s="16"/>
      <c r="AF1348" s="15" t="s">
        <v>995</v>
      </c>
      <c r="AG1348" s="16" t="b">
        <v>0</v>
      </c>
      <c r="AH1348" s="15" t="s">
        <v>995</v>
      </c>
      <c r="AI1348" s="15" t="s">
        <v>995</v>
      </c>
      <c r="AJ1348" s="15" t="s">
        <v>995</v>
      </c>
      <c r="AK1348" s="16" t="b">
        <v>0</v>
      </c>
      <c r="AL1348" s="16" t="b">
        <v>0</v>
      </c>
      <c r="AM1348" s="16"/>
      <c r="AN1348" s="15" t="s">
        <v>12057</v>
      </c>
      <c r="AO1348" s="15" t="s">
        <v>1057</v>
      </c>
      <c r="AP1348" s="15" t="s">
        <v>4021</v>
      </c>
      <c r="AQ1348" s="15" t="s">
        <v>1008</v>
      </c>
      <c r="AR1348" s="16"/>
    </row>
    <row r="1349" spans="1:44" ht="15.5" x14ac:dyDescent="0.35">
      <c r="A1349" s="15" t="s">
        <v>12157</v>
      </c>
      <c r="B1349" s="15" t="s">
        <v>12158</v>
      </c>
      <c r="C1349" s="15" t="s">
        <v>12159</v>
      </c>
      <c r="D1349" s="17">
        <v>0.36559691900000002</v>
      </c>
      <c r="E1349" s="17">
        <v>44</v>
      </c>
      <c r="F1349" s="17">
        <v>9</v>
      </c>
      <c r="G1349" s="15" t="s">
        <v>16</v>
      </c>
      <c r="H1349" s="15" t="s">
        <v>995</v>
      </c>
      <c r="I1349" s="15" t="s">
        <v>12160</v>
      </c>
      <c r="J1349" s="15" t="s">
        <v>995</v>
      </c>
      <c r="K1349" s="15" t="s">
        <v>996</v>
      </c>
      <c r="L1349" s="15" t="s">
        <v>995</v>
      </c>
      <c r="M1349" s="15" t="s">
        <v>997</v>
      </c>
      <c r="N1349" s="15" t="s">
        <v>12161</v>
      </c>
      <c r="O1349" s="15" t="s">
        <v>915</v>
      </c>
      <c r="P1349" s="15" t="s">
        <v>538</v>
      </c>
      <c r="Q1349" s="15" t="s">
        <v>537</v>
      </c>
      <c r="R1349" s="15" t="s">
        <v>12089</v>
      </c>
      <c r="S1349" s="15" t="s">
        <v>12162</v>
      </c>
      <c r="T1349" s="15" t="s">
        <v>1001</v>
      </c>
      <c r="U1349" s="15" t="s">
        <v>12163</v>
      </c>
      <c r="V1349" s="15" t="s">
        <v>12164</v>
      </c>
      <c r="W1349" s="15" t="s">
        <v>995</v>
      </c>
      <c r="X1349" s="18" t="s">
        <v>12165</v>
      </c>
      <c r="Y1349" s="15" t="s">
        <v>11596</v>
      </c>
      <c r="Z1349" s="17">
        <v>7</v>
      </c>
      <c r="AA1349" s="17">
        <v>1</v>
      </c>
      <c r="AB1349" s="17">
        <v>36</v>
      </c>
      <c r="AC1349" s="17">
        <v>130000</v>
      </c>
      <c r="AD1349" s="17">
        <v>129</v>
      </c>
      <c r="AE1349" s="16"/>
      <c r="AF1349" s="15" t="s">
        <v>995</v>
      </c>
      <c r="AG1349" s="16" t="b">
        <v>0</v>
      </c>
      <c r="AH1349" s="15" t="s">
        <v>504</v>
      </c>
      <c r="AI1349" s="15" t="s">
        <v>995</v>
      </c>
      <c r="AJ1349" s="15" t="s">
        <v>995</v>
      </c>
      <c r="AK1349" s="16" t="b">
        <v>0</v>
      </c>
      <c r="AL1349" s="16" t="b">
        <v>0</v>
      </c>
      <c r="AM1349" s="15" t="s">
        <v>1042</v>
      </c>
      <c r="AN1349" s="15" t="s">
        <v>1029</v>
      </c>
      <c r="AO1349" s="15" t="s">
        <v>1030</v>
      </c>
      <c r="AP1349" s="15" t="s">
        <v>2128</v>
      </c>
      <c r="AQ1349" s="15" t="s">
        <v>1008</v>
      </c>
      <c r="AR1349" s="16"/>
    </row>
    <row r="1350" spans="1:44" ht="15.5" x14ac:dyDescent="0.35">
      <c r="A1350" s="15" t="s">
        <v>12166</v>
      </c>
      <c r="B1350" s="15" t="s">
        <v>12167</v>
      </c>
      <c r="C1350" s="15" t="s">
        <v>12168</v>
      </c>
      <c r="D1350" s="17">
        <v>0.38331193800000002</v>
      </c>
      <c r="E1350" s="17">
        <v>35</v>
      </c>
      <c r="F1350" s="17">
        <v>9</v>
      </c>
      <c r="G1350" s="15" t="s">
        <v>1615</v>
      </c>
      <c r="H1350" s="15" t="s">
        <v>6510</v>
      </c>
      <c r="I1350" s="15" t="s">
        <v>995</v>
      </c>
      <c r="J1350" s="15" t="s">
        <v>995</v>
      </c>
      <c r="K1350" s="15" t="s">
        <v>996</v>
      </c>
      <c r="L1350" s="15" t="s">
        <v>995</v>
      </c>
      <c r="M1350" s="15" t="s">
        <v>997</v>
      </c>
      <c r="N1350" s="15" t="s">
        <v>12169</v>
      </c>
      <c r="O1350" s="15" t="s">
        <v>916</v>
      </c>
      <c r="P1350" s="15" t="s">
        <v>538</v>
      </c>
      <c r="Q1350" s="15" t="s">
        <v>537</v>
      </c>
      <c r="R1350" s="15" t="s">
        <v>12170</v>
      </c>
      <c r="S1350" s="15" t="s">
        <v>12171</v>
      </c>
      <c r="T1350" s="15" t="s">
        <v>1001</v>
      </c>
      <c r="U1350" s="15" t="s">
        <v>12172</v>
      </c>
      <c r="V1350" s="15" t="s">
        <v>12173</v>
      </c>
      <c r="W1350" s="15" t="s">
        <v>995</v>
      </c>
      <c r="X1350" s="18" t="s">
        <v>12174</v>
      </c>
      <c r="Y1350" s="15" t="s">
        <v>11596</v>
      </c>
      <c r="Z1350" s="17">
        <v>0</v>
      </c>
      <c r="AA1350" s="17">
        <v>1</v>
      </c>
      <c r="AB1350" s="16"/>
      <c r="AC1350" s="16"/>
      <c r="AD1350" s="16"/>
      <c r="AE1350" s="16"/>
      <c r="AF1350" s="15" t="s">
        <v>995</v>
      </c>
      <c r="AG1350" s="16" t="b">
        <v>0</v>
      </c>
      <c r="AH1350" s="15" t="s">
        <v>995</v>
      </c>
      <c r="AI1350" s="15" t="s">
        <v>995</v>
      </c>
      <c r="AJ1350" s="15" t="s">
        <v>995</v>
      </c>
      <c r="AK1350" s="16" t="b">
        <v>0</v>
      </c>
      <c r="AL1350" s="16" t="b">
        <v>0</v>
      </c>
      <c r="AM1350" s="16"/>
      <c r="AN1350" s="15" t="s">
        <v>12175</v>
      </c>
      <c r="AO1350" s="15" t="s">
        <v>1057</v>
      </c>
      <c r="AP1350" s="15" t="s">
        <v>4021</v>
      </c>
      <c r="AQ1350" s="15" t="s">
        <v>1008</v>
      </c>
      <c r="AR1350" s="16"/>
    </row>
    <row r="1351" spans="1:44" ht="15.5" x14ac:dyDescent="0.35">
      <c r="A1351" s="15" t="s">
        <v>58</v>
      </c>
      <c r="B1351" s="15" t="s">
        <v>11068</v>
      </c>
      <c r="C1351" s="15" t="s">
        <v>12176</v>
      </c>
      <c r="D1351" s="17">
        <v>0.38331193800000002</v>
      </c>
      <c r="E1351" s="17">
        <v>46</v>
      </c>
      <c r="F1351" s="17">
        <v>9</v>
      </c>
      <c r="G1351" s="15" t="s">
        <v>1061</v>
      </c>
      <c r="H1351" s="15" t="s">
        <v>995</v>
      </c>
      <c r="I1351" s="15" t="s">
        <v>12177</v>
      </c>
      <c r="J1351" s="15" t="s">
        <v>995</v>
      </c>
      <c r="K1351" s="15" t="s">
        <v>996</v>
      </c>
      <c r="L1351" s="15" t="s">
        <v>995</v>
      </c>
      <c r="M1351" s="15" t="s">
        <v>997</v>
      </c>
      <c r="N1351" s="15" t="s">
        <v>12178</v>
      </c>
      <c r="O1351" s="15" t="s">
        <v>916</v>
      </c>
      <c r="P1351" s="15" t="s">
        <v>538</v>
      </c>
      <c r="Q1351" s="15" t="s">
        <v>537</v>
      </c>
      <c r="R1351" s="15" t="s">
        <v>12170</v>
      </c>
      <c r="S1351" s="15" t="s">
        <v>12171</v>
      </c>
      <c r="T1351" s="15" t="s">
        <v>1001</v>
      </c>
      <c r="U1351" s="15" t="s">
        <v>12172</v>
      </c>
      <c r="V1351" s="15" t="s">
        <v>12179</v>
      </c>
      <c r="W1351" s="15" t="s">
        <v>995</v>
      </c>
      <c r="X1351" s="18" t="s">
        <v>12180</v>
      </c>
      <c r="Y1351" s="15" t="s">
        <v>11596</v>
      </c>
      <c r="Z1351" s="17">
        <v>0</v>
      </c>
      <c r="AA1351" s="17">
        <v>1</v>
      </c>
      <c r="AB1351" s="16"/>
      <c r="AC1351" s="16"/>
      <c r="AD1351" s="16"/>
      <c r="AE1351" s="16"/>
      <c r="AF1351" s="15" t="s">
        <v>995</v>
      </c>
      <c r="AG1351" s="16" t="b">
        <v>0</v>
      </c>
      <c r="AH1351" s="15" t="s">
        <v>995</v>
      </c>
      <c r="AI1351" s="15" t="s">
        <v>995</v>
      </c>
      <c r="AJ1351" s="15" t="s">
        <v>995</v>
      </c>
      <c r="AK1351" s="16" t="b">
        <v>0</v>
      </c>
      <c r="AL1351" s="16" t="b">
        <v>0</v>
      </c>
      <c r="AM1351" s="16"/>
      <c r="AN1351" s="15" t="s">
        <v>2112</v>
      </c>
      <c r="AO1351" s="15" t="s">
        <v>1214</v>
      </c>
      <c r="AP1351" s="15" t="s">
        <v>1007</v>
      </c>
      <c r="AQ1351" s="15" t="s">
        <v>1008</v>
      </c>
      <c r="AR1351" s="15" t="s">
        <v>2468</v>
      </c>
    </row>
    <row r="1352" spans="1:44" ht="15.5" x14ac:dyDescent="0.35">
      <c r="A1352" s="15" t="s">
        <v>12181</v>
      </c>
      <c r="B1352" s="15" t="s">
        <v>12182</v>
      </c>
      <c r="C1352" s="15" t="s">
        <v>12183</v>
      </c>
      <c r="D1352" s="17">
        <v>0.39910141199999999</v>
      </c>
      <c r="E1352" s="17">
        <v>58</v>
      </c>
      <c r="F1352" s="17">
        <v>10</v>
      </c>
      <c r="G1352" s="15" t="s">
        <v>16</v>
      </c>
      <c r="H1352" s="15" t="s">
        <v>995</v>
      </c>
      <c r="I1352" s="15" t="s">
        <v>12184</v>
      </c>
      <c r="J1352" s="15" t="s">
        <v>995</v>
      </c>
      <c r="K1352" s="15" t="s">
        <v>996</v>
      </c>
      <c r="L1352" s="15" t="s">
        <v>995</v>
      </c>
      <c r="M1352" s="15" t="s">
        <v>997</v>
      </c>
      <c r="N1352" s="15" t="s">
        <v>12185</v>
      </c>
      <c r="O1352" s="15" t="s">
        <v>916</v>
      </c>
      <c r="P1352" s="15" t="s">
        <v>538</v>
      </c>
      <c r="Q1352" s="15" t="s">
        <v>537</v>
      </c>
      <c r="R1352" s="15" t="s">
        <v>12186</v>
      </c>
      <c r="S1352" s="15" t="s">
        <v>12187</v>
      </c>
      <c r="T1352" s="15" t="s">
        <v>1001</v>
      </c>
      <c r="U1352" s="15" t="s">
        <v>12188</v>
      </c>
      <c r="V1352" s="15" t="s">
        <v>12189</v>
      </c>
      <c r="W1352" s="15" t="s">
        <v>995</v>
      </c>
      <c r="X1352" s="18" t="s">
        <v>12190</v>
      </c>
      <c r="Y1352" s="15" t="s">
        <v>11596</v>
      </c>
      <c r="Z1352" s="17">
        <v>4</v>
      </c>
      <c r="AA1352" s="17">
        <v>1</v>
      </c>
      <c r="AB1352" s="17">
        <v>5</v>
      </c>
      <c r="AC1352" s="17">
        <v>35000</v>
      </c>
      <c r="AD1352" s="17">
        <v>100</v>
      </c>
      <c r="AE1352" s="16"/>
      <c r="AF1352" s="15" t="s">
        <v>995</v>
      </c>
      <c r="AG1352" s="16" t="b">
        <v>0</v>
      </c>
      <c r="AH1352" s="15" t="s">
        <v>504</v>
      </c>
      <c r="AI1352" s="15" t="s">
        <v>995</v>
      </c>
      <c r="AJ1352" s="15" t="s">
        <v>995</v>
      </c>
      <c r="AK1352" s="16" t="b">
        <v>0</v>
      </c>
      <c r="AL1352" s="16" t="b">
        <v>1</v>
      </c>
      <c r="AM1352" s="16"/>
      <c r="AN1352" s="15" t="s">
        <v>1029</v>
      </c>
      <c r="AO1352" s="15" t="s">
        <v>1030</v>
      </c>
      <c r="AP1352" s="15" t="s">
        <v>9995</v>
      </c>
      <c r="AQ1352" s="15" t="s">
        <v>1008</v>
      </c>
      <c r="AR1352" s="16"/>
    </row>
    <row r="1353" spans="1:44" ht="15.5" x14ac:dyDescent="0.35">
      <c r="A1353" s="15" t="s">
        <v>12191</v>
      </c>
      <c r="B1353" s="15" t="s">
        <v>12192</v>
      </c>
      <c r="C1353" s="15" t="s">
        <v>12193</v>
      </c>
      <c r="D1353" s="17">
        <v>0.181129653</v>
      </c>
      <c r="E1353" s="17">
        <v>66</v>
      </c>
      <c r="F1353" s="17">
        <v>10</v>
      </c>
      <c r="G1353" s="15" t="s">
        <v>75</v>
      </c>
      <c r="H1353" s="15" t="s">
        <v>995</v>
      </c>
      <c r="I1353" s="15" t="s">
        <v>12194</v>
      </c>
      <c r="J1353" s="15" t="s">
        <v>995</v>
      </c>
      <c r="K1353" s="15" t="s">
        <v>996</v>
      </c>
      <c r="L1353" s="15" t="s">
        <v>995</v>
      </c>
      <c r="M1353" s="15" t="s">
        <v>997</v>
      </c>
      <c r="N1353" s="15" t="s">
        <v>12195</v>
      </c>
      <c r="O1353" s="15" t="s">
        <v>916</v>
      </c>
      <c r="P1353" s="15" t="s">
        <v>538</v>
      </c>
      <c r="Q1353" s="15" t="s">
        <v>537</v>
      </c>
      <c r="R1353" s="15" t="s">
        <v>12186</v>
      </c>
      <c r="S1353" s="15" t="s">
        <v>12187</v>
      </c>
      <c r="T1353" s="15" t="s">
        <v>1001</v>
      </c>
      <c r="U1353" s="15" t="s">
        <v>12196</v>
      </c>
      <c r="V1353" s="15" t="s">
        <v>12197</v>
      </c>
      <c r="W1353" s="15" t="s">
        <v>995</v>
      </c>
      <c r="X1353" s="18" t="s">
        <v>12198</v>
      </c>
      <c r="Y1353" s="15" t="s">
        <v>11596</v>
      </c>
      <c r="Z1353" s="17">
        <v>2</v>
      </c>
      <c r="AA1353" s="17">
        <v>1</v>
      </c>
      <c r="AB1353" s="17">
        <v>36</v>
      </c>
      <c r="AC1353" s="17">
        <v>166000</v>
      </c>
      <c r="AD1353" s="17">
        <v>2200</v>
      </c>
      <c r="AE1353" s="16"/>
      <c r="AF1353" s="15" t="s">
        <v>995</v>
      </c>
      <c r="AG1353" s="16" t="b">
        <v>0</v>
      </c>
      <c r="AH1353" s="15" t="s">
        <v>506</v>
      </c>
      <c r="AI1353" s="15" t="s">
        <v>995</v>
      </c>
      <c r="AJ1353" s="15" t="s">
        <v>995</v>
      </c>
      <c r="AK1353" s="16" t="b">
        <v>0</v>
      </c>
      <c r="AL1353" s="16" t="b">
        <v>0</v>
      </c>
      <c r="AM1353" s="16"/>
      <c r="AN1353" s="15" t="s">
        <v>1127</v>
      </c>
      <c r="AO1353" s="15" t="s">
        <v>997</v>
      </c>
      <c r="AP1353" s="15" t="s">
        <v>1007</v>
      </c>
      <c r="AQ1353" s="15" t="s">
        <v>1008</v>
      </c>
      <c r="AR1353" s="16"/>
    </row>
    <row r="1354" spans="1:44" ht="15.5" x14ac:dyDescent="0.35">
      <c r="A1354" s="15" t="s">
        <v>12199</v>
      </c>
      <c r="B1354" s="15" t="s">
        <v>12200</v>
      </c>
      <c r="C1354" s="15" t="s">
        <v>12201</v>
      </c>
      <c r="D1354" s="17">
        <v>3.5943517000000001E-2</v>
      </c>
      <c r="E1354" s="17">
        <v>85</v>
      </c>
      <c r="F1354" s="17">
        <v>10</v>
      </c>
      <c r="G1354" s="15" t="s">
        <v>75</v>
      </c>
      <c r="H1354" s="15" t="s">
        <v>995</v>
      </c>
      <c r="I1354" s="15" t="s">
        <v>719</v>
      </c>
      <c r="J1354" s="15" t="s">
        <v>58</v>
      </c>
      <c r="K1354" s="15" t="s">
        <v>11068</v>
      </c>
      <c r="L1354" s="15" t="s">
        <v>995</v>
      </c>
      <c r="M1354" s="15" t="s">
        <v>997</v>
      </c>
      <c r="N1354" s="15" t="s">
        <v>12202</v>
      </c>
      <c r="O1354" s="15" t="s">
        <v>917</v>
      </c>
      <c r="P1354" s="15" t="s">
        <v>538</v>
      </c>
      <c r="Q1354" s="15" t="s">
        <v>537</v>
      </c>
      <c r="R1354" s="15" t="s">
        <v>12203</v>
      </c>
      <c r="S1354" s="15" t="s">
        <v>12204</v>
      </c>
      <c r="T1354" s="15" t="s">
        <v>1786</v>
      </c>
      <c r="U1354" s="15" t="s">
        <v>12205</v>
      </c>
      <c r="V1354" s="15" t="s">
        <v>12206</v>
      </c>
      <c r="W1354" s="15" t="s">
        <v>995</v>
      </c>
      <c r="X1354" s="18" t="s">
        <v>12207</v>
      </c>
      <c r="Y1354" s="15" t="s">
        <v>11008</v>
      </c>
      <c r="Z1354" s="17">
        <v>1</v>
      </c>
      <c r="AA1354" s="17">
        <v>1</v>
      </c>
      <c r="AB1354" s="16"/>
      <c r="AC1354" s="16"/>
      <c r="AD1354" s="17">
        <v>500</v>
      </c>
      <c r="AE1354" s="16"/>
      <c r="AF1354" s="15" t="s">
        <v>995</v>
      </c>
      <c r="AG1354" s="16" t="b">
        <v>0</v>
      </c>
      <c r="AH1354" s="15" t="s">
        <v>506</v>
      </c>
      <c r="AI1354" s="15" t="s">
        <v>995</v>
      </c>
      <c r="AJ1354" s="15" t="s">
        <v>995</v>
      </c>
      <c r="AK1354" s="16" t="b">
        <v>0</v>
      </c>
      <c r="AL1354" s="16" t="b">
        <v>0</v>
      </c>
      <c r="AM1354" s="16"/>
      <c r="AN1354" s="15" t="s">
        <v>11034</v>
      </c>
      <c r="AO1354" s="15" t="s">
        <v>997</v>
      </c>
      <c r="AP1354" s="15" t="s">
        <v>12208</v>
      </c>
      <c r="AQ1354" s="15" t="s">
        <v>1008</v>
      </c>
      <c r="AR1354" s="16"/>
    </row>
    <row r="1355" spans="1:44" ht="15.5" x14ac:dyDescent="0.35">
      <c r="A1355" s="15" t="s">
        <v>12209</v>
      </c>
      <c r="B1355" s="15" t="s">
        <v>12210</v>
      </c>
      <c r="C1355" s="15" t="s">
        <v>12211</v>
      </c>
      <c r="D1355" s="17">
        <v>0.59011553299999997</v>
      </c>
      <c r="E1355" s="17">
        <v>39</v>
      </c>
      <c r="F1355" s="17">
        <v>9</v>
      </c>
      <c r="G1355" s="15" t="s">
        <v>32</v>
      </c>
      <c r="H1355" s="15" t="s">
        <v>995</v>
      </c>
      <c r="I1355" s="15" t="s">
        <v>12212</v>
      </c>
      <c r="J1355" s="15" t="s">
        <v>995</v>
      </c>
      <c r="K1355" s="15" t="s">
        <v>996</v>
      </c>
      <c r="L1355" s="15" t="s">
        <v>995</v>
      </c>
      <c r="M1355" s="15" t="s">
        <v>997</v>
      </c>
      <c r="N1355" s="15" t="s">
        <v>12213</v>
      </c>
      <c r="O1355" s="15" t="s">
        <v>917</v>
      </c>
      <c r="P1355" s="15" t="s">
        <v>538</v>
      </c>
      <c r="Q1355" s="15" t="s">
        <v>537</v>
      </c>
      <c r="R1355" s="15" t="s">
        <v>12214</v>
      </c>
      <c r="S1355" s="15" t="s">
        <v>12215</v>
      </c>
      <c r="T1355" s="15" t="s">
        <v>1786</v>
      </c>
      <c r="U1355" s="15" t="s">
        <v>12216</v>
      </c>
      <c r="V1355" s="15" t="s">
        <v>12217</v>
      </c>
      <c r="W1355" s="15" t="s">
        <v>11064</v>
      </c>
      <c r="X1355" s="18" t="s">
        <v>12218</v>
      </c>
      <c r="Y1355" s="15" t="s">
        <v>11008</v>
      </c>
      <c r="Z1355" s="17">
        <v>0</v>
      </c>
      <c r="AA1355" s="17">
        <v>1</v>
      </c>
      <c r="AB1355" s="17">
        <v>1</v>
      </c>
      <c r="AC1355" s="17">
        <v>3375</v>
      </c>
      <c r="AD1355" s="16"/>
      <c r="AE1355" s="16"/>
      <c r="AF1355" s="15" t="s">
        <v>995</v>
      </c>
      <c r="AG1355" s="16" t="b">
        <v>0</v>
      </c>
      <c r="AH1355" s="15" t="s">
        <v>995</v>
      </c>
      <c r="AI1355" s="15" t="s">
        <v>995</v>
      </c>
      <c r="AJ1355" s="15" t="s">
        <v>995</v>
      </c>
      <c r="AK1355" s="16" t="b">
        <v>0</v>
      </c>
      <c r="AL1355" s="16" t="b">
        <v>0</v>
      </c>
      <c r="AM1355" s="16"/>
      <c r="AN1355" s="15" t="s">
        <v>1029</v>
      </c>
      <c r="AO1355" s="15" t="s">
        <v>1030</v>
      </c>
      <c r="AP1355" s="15" t="s">
        <v>1007</v>
      </c>
      <c r="AQ1355" s="15" t="s">
        <v>1008</v>
      </c>
      <c r="AR1355" s="16"/>
    </row>
    <row r="1356" spans="1:44" ht="15.5" x14ac:dyDescent="0.35">
      <c r="A1356" s="15" t="s">
        <v>12219</v>
      </c>
      <c r="B1356" s="15" t="s">
        <v>12220</v>
      </c>
      <c r="C1356" s="15" t="s">
        <v>12221</v>
      </c>
      <c r="D1356" s="17">
        <v>0.59011553299999997</v>
      </c>
      <c r="E1356" s="17">
        <v>23</v>
      </c>
      <c r="F1356" s="17">
        <v>7</v>
      </c>
      <c r="G1356" s="15" t="s">
        <v>1115</v>
      </c>
      <c r="H1356" s="15" t="s">
        <v>995</v>
      </c>
      <c r="I1356" s="15" t="s">
        <v>995</v>
      </c>
      <c r="J1356" s="15" t="s">
        <v>995</v>
      </c>
      <c r="K1356" s="15" t="s">
        <v>996</v>
      </c>
      <c r="L1356" s="15" t="s">
        <v>995</v>
      </c>
      <c r="M1356" s="15" t="s">
        <v>997</v>
      </c>
      <c r="N1356" s="15" t="s">
        <v>12222</v>
      </c>
      <c r="O1356" s="15" t="s">
        <v>917</v>
      </c>
      <c r="P1356" s="15" t="s">
        <v>538</v>
      </c>
      <c r="Q1356" s="15" t="s">
        <v>537</v>
      </c>
      <c r="R1356" s="15" t="s">
        <v>12223</v>
      </c>
      <c r="S1356" s="15" t="s">
        <v>12224</v>
      </c>
      <c r="T1356" s="15" t="s">
        <v>1786</v>
      </c>
      <c r="U1356" s="15" t="s">
        <v>12225</v>
      </c>
      <c r="V1356" s="15" t="s">
        <v>12226</v>
      </c>
      <c r="W1356" s="15" t="s">
        <v>995</v>
      </c>
      <c r="X1356" s="18" t="s">
        <v>12227</v>
      </c>
      <c r="Y1356" s="15" t="s">
        <v>11008</v>
      </c>
      <c r="Z1356" s="17">
        <v>0</v>
      </c>
      <c r="AA1356" s="17">
        <v>1</v>
      </c>
      <c r="AB1356" s="16"/>
      <c r="AC1356" s="16"/>
      <c r="AD1356" s="16"/>
      <c r="AE1356" s="16"/>
      <c r="AF1356" s="15" t="s">
        <v>995</v>
      </c>
      <c r="AG1356" s="16" t="b">
        <v>0</v>
      </c>
      <c r="AH1356" s="15" t="s">
        <v>995</v>
      </c>
      <c r="AI1356" s="15" t="s">
        <v>995</v>
      </c>
      <c r="AJ1356" s="15" t="s">
        <v>995</v>
      </c>
      <c r="AK1356" s="16" t="b">
        <v>0</v>
      </c>
      <c r="AL1356" s="16" t="b">
        <v>0</v>
      </c>
      <c r="AM1356" s="16"/>
      <c r="AN1356" s="15" t="s">
        <v>5692</v>
      </c>
      <c r="AO1356" s="15" t="s">
        <v>1019</v>
      </c>
      <c r="AP1356" s="15" t="s">
        <v>1007</v>
      </c>
      <c r="AQ1356" s="15" t="s">
        <v>1008</v>
      </c>
      <c r="AR1356" s="16"/>
    </row>
    <row r="1357" spans="1:44" ht="15.5" x14ac:dyDescent="0.35">
      <c r="A1357" s="15" t="s">
        <v>12228</v>
      </c>
      <c r="B1357" s="15" t="s">
        <v>12229</v>
      </c>
      <c r="C1357" s="15" t="s">
        <v>12230</v>
      </c>
      <c r="D1357" s="17">
        <v>0.18254171999999999</v>
      </c>
      <c r="E1357" s="17">
        <v>52</v>
      </c>
      <c r="F1357" s="17">
        <v>10</v>
      </c>
      <c r="G1357" s="15" t="s">
        <v>1615</v>
      </c>
      <c r="H1357" s="15" t="s">
        <v>6510</v>
      </c>
      <c r="I1357" s="15" t="s">
        <v>995</v>
      </c>
      <c r="J1357" s="15" t="s">
        <v>995</v>
      </c>
      <c r="K1357" s="15" t="s">
        <v>996</v>
      </c>
      <c r="L1357" s="15" t="s">
        <v>995</v>
      </c>
      <c r="M1357" s="15" t="s">
        <v>997</v>
      </c>
      <c r="N1357" s="15" t="s">
        <v>12231</v>
      </c>
      <c r="O1357" s="15" t="s">
        <v>917</v>
      </c>
      <c r="P1357" s="15" t="s">
        <v>538</v>
      </c>
      <c r="Q1357" s="15" t="s">
        <v>537</v>
      </c>
      <c r="R1357" s="15" t="s">
        <v>12232</v>
      </c>
      <c r="S1357" s="15" t="s">
        <v>12233</v>
      </c>
      <c r="T1357" s="15" t="s">
        <v>1786</v>
      </c>
      <c r="U1357" s="15" t="s">
        <v>12234</v>
      </c>
      <c r="V1357" s="15" t="s">
        <v>12235</v>
      </c>
      <c r="W1357" s="15" t="s">
        <v>995</v>
      </c>
      <c r="X1357" s="18" t="s">
        <v>12236</v>
      </c>
      <c r="Y1357" s="15" t="s">
        <v>11008</v>
      </c>
      <c r="Z1357" s="17">
        <v>0</v>
      </c>
      <c r="AA1357" s="17">
        <v>1</v>
      </c>
      <c r="AB1357" s="16"/>
      <c r="AC1357" s="16"/>
      <c r="AD1357" s="16"/>
      <c r="AE1357" s="16"/>
      <c r="AF1357" s="15" t="s">
        <v>995</v>
      </c>
      <c r="AG1357" s="16" t="b">
        <v>0</v>
      </c>
      <c r="AH1357" s="15" t="s">
        <v>995</v>
      </c>
      <c r="AI1357" s="15" t="s">
        <v>995</v>
      </c>
      <c r="AJ1357" s="15" t="s">
        <v>995</v>
      </c>
      <c r="AK1357" s="16" t="b">
        <v>0</v>
      </c>
      <c r="AL1357" s="16" t="b">
        <v>0</v>
      </c>
      <c r="AM1357" s="16"/>
      <c r="AN1357" s="15" t="s">
        <v>12237</v>
      </c>
      <c r="AO1357" s="15" t="s">
        <v>1057</v>
      </c>
      <c r="AP1357" s="15" t="s">
        <v>4021</v>
      </c>
      <c r="AQ1357" s="15" t="s">
        <v>1008</v>
      </c>
      <c r="AR1357" s="16"/>
    </row>
    <row r="1358" spans="1:44" ht="15.5" x14ac:dyDescent="0.35">
      <c r="A1358" s="15" t="s">
        <v>12238</v>
      </c>
      <c r="B1358" s="15" t="s">
        <v>12239</v>
      </c>
      <c r="C1358" s="15" t="s">
        <v>12240</v>
      </c>
      <c r="D1358" s="16"/>
      <c r="E1358" s="17">
        <v>41</v>
      </c>
      <c r="F1358" s="17">
        <v>9</v>
      </c>
      <c r="G1358" s="15" t="s">
        <v>16</v>
      </c>
      <c r="H1358" s="15" t="s">
        <v>995</v>
      </c>
      <c r="I1358" s="15" t="s">
        <v>12241</v>
      </c>
      <c r="J1358" s="15" t="s">
        <v>995</v>
      </c>
      <c r="K1358" s="15" t="s">
        <v>996</v>
      </c>
      <c r="L1358" s="15" t="s">
        <v>995</v>
      </c>
      <c r="M1358" s="15" t="s">
        <v>997</v>
      </c>
      <c r="N1358" s="15" t="s">
        <v>12242</v>
      </c>
      <c r="O1358" s="15" t="s">
        <v>918</v>
      </c>
      <c r="P1358" s="15" t="s">
        <v>538</v>
      </c>
      <c r="Q1358" s="15" t="s">
        <v>537</v>
      </c>
      <c r="R1358" s="15" t="s">
        <v>12243</v>
      </c>
      <c r="S1358" s="15" t="s">
        <v>12244</v>
      </c>
      <c r="T1358" s="15" t="s">
        <v>1786</v>
      </c>
      <c r="U1358" s="15" t="s">
        <v>12245</v>
      </c>
      <c r="V1358" s="15" t="s">
        <v>12246</v>
      </c>
      <c r="W1358" s="15" t="s">
        <v>12247</v>
      </c>
      <c r="X1358" s="18" t="s">
        <v>12248</v>
      </c>
      <c r="Y1358" s="15" t="s">
        <v>11008</v>
      </c>
      <c r="Z1358" s="17">
        <v>7</v>
      </c>
      <c r="AA1358" s="17">
        <v>1</v>
      </c>
      <c r="AB1358" s="17">
        <v>8</v>
      </c>
      <c r="AC1358" s="17">
        <v>9393</v>
      </c>
      <c r="AD1358" s="17">
        <v>134</v>
      </c>
      <c r="AE1358" s="16"/>
      <c r="AF1358" s="15" t="s">
        <v>995</v>
      </c>
      <c r="AG1358" s="16" t="b">
        <v>0</v>
      </c>
      <c r="AH1358" s="15" t="s">
        <v>12249</v>
      </c>
      <c r="AI1358" s="15" t="s">
        <v>995</v>
      </c>
      <c r="AJ1358" s="15" t="s">
        <v>995</v>
      </c>
      <c r="AK1358" s="16" t="b">
        <v>0</v>
      </c>
      <c r="AL1358" s="16" t="b">
        <v>0</v>
      </c>
      <c r="AM1358" s="16"/>
      <c r="AN1358" s="15" t="s">
        <v>1029</v>
      </c>
      <c r="AO1358" s="15" t="s">
        <v>1030</v>
      </c>
      <c r="AP1358" s="15" t="s">
        <v>1007</v>
      </c>
      <c r="AQ1358" s="15" t="s">
        <v>1008</v>
      </c>
      <c r="AR1358" s="15" t="s">
        <v>12250</v>
      </c>
    </row>
    <row r="1359" spans="1:44" ht="15.5" x14ac:dyDescent="0.35">
      <c r="A1359" s="15" t="s">
        <v>12251</v>
      </c>
      <c r="B1359" s="15" t="s">
        <v>12252</v>
      </c>
      <c r="C1359" s="15" t="s">
        <v>12253</v>
      </c>
      <c r="D1359" s="17">
        <v>0.55673940899999996</v>
      </c>
      <c r="E1359" s="17">
        <v>79</v>
      </c>
      <c r="F1359" s="17">
        <v>10</v>
      </c>
      <c r="G1359" s="15" t="s">
        <v>1615</v>
      </c>
      <c r="H1359" s="15" t="s">
        <v>6510</v>
      </c>
      <c r="I1359" s="15" t="s">
        <v>995</v>
      </c>
      <c r="J1359" s="15" t="s">
        <v>12254</v>
      </c>
      <c r="K1359" s="15" t="s">
        <v>12255</v>
      </c>
      <c r="L1359" s="15" t="s">
        <v>995</v>
      </c>
      <c r="M1359" s="15" t="s">
        <v>997</v>
      </c>
      <c r="N1359" s="15" t="s">
        <v>12256</v>
      </c>
      <c r="O1359" s="15" t="s">
        <v>918</v>
      </c>
      <c r="P1359" s="15" t="s">
        <v>538</v>
      </c>
      <c r="Q1359" s="15" t="s">
        <v>537</v>
      </c>
      <c r="R1359" s="15" t="s">
        <v>12257</v>
      </c>
      <c r="S1359" s="15" t="s">
        <v>12258</v>
      </c>
      <c r="T1359" s="15" t="s">
        <v>1786</v>
      </c>
      <c r="U1359" s="15" t="s">
        <v>12259</v>
      </c>
      <c r="V1359" s="15" t="s">
        <v>12260</v>
      </c>
      <c r="W1359" s="15" t="s">
        <v>995</v>
      </c>
      <c r="X1359" s="18" t="s">
        <v>12261</v>
      </c>
      <c r="Y1359" s="15" t="s">
        <v>11008</v>
      </c>
      <c r="Z1359" s="17">
        <v>0</v>
      </c>
      <c r="AA1359" s="17">
        <v>1</v>
      </c>
      <c r="AB1359" s="16"/>
      <c r="AC1359" s="16"/>
      <c r="AD1359" s="16"/>
      <c r="AE1359" s="16"/>
      <c r="AF1359" s="15" t="s">
        <v>995</v>
      </c>
      <c r="AG1359" s="16" t="b">
        <v>0</v>
      </c>
      <c r="AH1359" s="15" t="s">
        <v>995</v>
      </c>
      <c r="AI1359" s="15" t="s">
        <v>995</v>
      </c>
      <c r="AJ1359" s="15" t="s">
        <v>995</v>
      </c>
      <c r="AK1359" s="16" t="b">
        <v>0</v>
      </c>
      <c r="AL1359" s="16" t="b">
        <v>0</v>
      </c>
      <c r="AM1359" s="16"/>
      <c r="AN1359" s="15" t="s">
        <v>12175</v>
      </c>
      <c r="AO1359" s="15" t="s">
        <v>1057</v>
      </c>
      <c r="AP1359" s="15" t="s">
        <v>4021</v>
      </c>
      <c r="AQ1359" s="15" t="s">
        <v>1008</v>
      </c>
      <c r="AR1359" s="16"/>
    </row>
    <row r="1360" spans="1:44" ht="15.5" x14ac:dyDescent="0.35">
      <c r="A1360" s="15" t="s">
        <v>12254</v>
      </c>
      <c r="B1360" s="15" t="s">
        <v>12255</v>
      </c>
      <c r="C1360" s="15" t="s">
        <v>12262</v>
      </c>
      <c r="D1360" s="17">
        <v>0.19165596900000001</v>
      </c>
      <c r="E1360" s="17">
        <v>60</v>
      </c>
      <c r="F1360" s="17">
        <v>10</v>
      </c>
      <c r="G1360" s="15" t="s">
        <v>1615</v>
      </c>
      <c r="H1360" s="15" t="s">
        <v>995</v>
      </c>
      <c r="I1360" s="15" t="s">
        <v>995</v>
      </c>
      <c r="J1360" s="15" t="s">
        <v>995</v>
      </c>
      <c r="K1360" s="15" t="s">
        <v>996</v>
      </c>
      <c r="L1360" s="15" t="s">
        <v>995</v>
      </c>
      <c r="M1360" s="15" t="s">
        <v>997</v>
      </c>
      <c r="N1360" s="15" t="s">
        <v>12263</v>
      </c>
      <c r="O1360" s="15" t="s">
        <v>918</v>
      </c>
      <c r="P1360" s="15" t="s">
        <v>538</v>
      </c>
      <c r="Q1360" s="15" t="s">
        <v>537</v>
      </c>
      <c r="R1360" s="15" t="s">
        <v>12257</v>
      </c>
      <c r="S1360" s="15" t="s">
        <v>12258</v>
      </c>
      <c r="T1360" s="15" t="s">
        <v>1786</v>
      </c>
      <c r="U1360" s="15" t="s">
        <v>12264</v>
      </c>
      <c r="V1360" s="15" t="s">
        <v>12265</v>
      </c>
      <c r="W1360" s="15" t="s">
        <v>995</v>
      </c>
      <c r="X1360" s="18" t="s">
        <v>12266</v>
      </c>
      <c r="Y1360" s="15" t="s">
        <v>11008</v>
      </c>
      <c r="Z1360" s="17">
        <v>0</v>
      </c>
      <c r="AA1360" s="17">
        <v>1</v>
      </c>
      <c r="AB1360" s="16"/>
      <c r="AC1360" s="16"/>
      <c r="AD1360" s="16"/>
      <c r="AE1360" s="16"/>
      <c r="AF1360" s="15" t="s">
        <v>995</v>
      </c>
      <c r="AG1360" s="16" t="b">
        <v>0</v>
      </c>
      <c r="AH1360" s="15" t="s">
        <v>995</v>
      </c>
      <c r="AI1360" s="15" t="s">
        <v>995</v>
      </c>
      <c r="AJ1360" s="15" t="s">
        <v>995</v>
      </c>
      <c r="AK1360" s="16" t="b">
        <v>0</v>
      </c>
      <c r="AL1360" s="16" t="b">
        <v>0</v>
      </c>
      <c r="AM1360" s="16"/>
      <c r="AN1360" s="15" t="s">
        <v>12237</v>
      </c>
      <c r="AO1360" s="15" t="s">
        <v>1057</v>
      </c>
      <c r="AP1360" s="15" t="s">
        <v>1007</v>
      </c>
      <c r="AQ1360" s="15" t="s">
        <v>1008</v>
      </c>
      <c r="AR1360" s="16"/>
    </row>
    <row r="1361" spans="1:44" ht="15.5" x14ac:dyDescent="0.35">
      <c r="A1361" s="15" t="s">
        <v>12267</v>
      </c>
      <c r="B1361" s="15" t="s">
        <v>12268</v>
      </c>
      <c r="C1361" s="15" t="s">
        <v>12269</v>
      </c>
      <c r="D1361" s="17">
        <v>0.52721437699999996</v>
      </c>
      <c r="E1361" s="17">
        <v>49</v>
      </c>
      <c r="F1361" s="17">
        <v>10</v>
      </c>
      <c r="G1361" s="15" t="s">
        <v>32</v>
      </c>
      <c r="H1361" s="15" t="s">
        <v>995</v>
      </c>
      <c r="I1361" s="15" t="s">
        <v>995</v>
      </c>
      <c r="J1361" s="15" t="s">
        <v>995</v>
      </c>
      <c r="K1361" s="15" t="s">
        <v>996</v>
      </c>
      <c r="L1361" s="15" t="s">
        <v>995</v>
      </c>
      <c r="M1361" s="15" t="s">
        <v>997</v>
      </c>
      <c r="N1361" s="15" t="s">
        <v>12270</v>
      </c>
      <c r="O1361" s="15" t="s">
        <v>918</v>
      </c>
      <c r="P1361" s="15" t="s">
        <v>538</v>
      </c>
      <c r="Q1361" s="15" t="s">
        <v>537</v>
      </c>
      <c r="R1361" s="15" t="s">
        <v>12257</v>
      </c>
      <c r="S1361" s="15" t="s">
        <v>12258</v>
      </c>
      <c r="T1361" s="15" t="s">
        <v>1786</v>
      </c>
      <c r="U1361" s="15" t="s">
        <v>12271</v>
      </c>
      <c r="V1361" s="15" t="s">
        <v>12272</v>
      </c>
      <c r="W1361" s="15" t="s">
        <v>995</v>
      </c>
      <c r="X1361" s="18" t="s">
        <v>12273</v>
      </c>
      <c r="Y1361" s="15" t="s">
        <v>11008</v>
      </c>
      <c r="Z1361" s="17">
        <v>3</v>
      </c>
      <c r="AA1361" s="17">
        <v>1</v>
      </c>
      <c r="AB1361" s="16"/>
      <c r="AC1361" s="16"/>
      <c r="AD1361" s="16"/>
      <c r="AE1361" s="16"/>
      <c r="AF1361" s="15" t="s">
        <v>995</v>
      </c>
      <c r="AG1361" s="16" t="b">
        <v>0</v>
      </c>
      <c r="AH1361" s="15" t="s">
        <v>995</v>
      </c>
      <c r="AI1361" s="15" t="s">
        <v>995</v>
      </c>
      <c r="AJ1361" s="15" t="s">
        <v>995</v>
      </c>
      <c r="AK1361" s="16" t="b">
        <v>0</v>
      </c>
      <c r="AL1361" s="16" t="b">
        <v>0</v>
      </c>
      <c r="AM1361" s="16"/>
      <c r="AN1361" s="15" t="s">
        <v>1029</v>
      </c>
      <c r="AO1361" s="15" t="s">
        <v>1030</v>
      </c>
      <c r="AP1361" s="15" t="s">
        <v>1007</v>
      </c>
      <c r="AQ1361" s="15" t="s">
        <v>1008</v>
      </c>
      <c r="AR1361" s="16"/>
    </row>
    <row r="1362" spans="1:44" ht="15.5" x14ac:dyDescent="0.35">
      <c r="A1362" s="15" t="s">
        <v>12274</v>
      </c>
      <c r="B1362" s="15" t="s">
        <v>12275</v>
      </c>
      <c r="C1362" s="15" t="s">
        <v>12276</v>
      </c>
      <c r="D1362" s="17">
        <v>0.25866495499999997</v>
      </c>
      <c r="E1362" s="17">
        <v>60</v>
      </c>
      <c r="F1362" s="17">
        <v>10</v>
      </c>
      <c r="G1362" s="15" t="s">
        <v>16</v>
      </c>
      <c r="H1362" s="15" t="s">
        <v>995</v>
      </c>
      <c r="I1362" s="15" t="s">
        <v>12277</v>
      </c>
      <c r="J1362" s="15" t="s">
        <v>995</v>
      </c>
      <c r="K1362" s="15" t="s">
        <v>996</v>
      </c>
      <c r="L1362" s="15" t="s">
        <v>995</v>
      </c>
      <c r="M1362" s="15" t="s">
        <v>997</v>
      </c>
      <c r="N1362" s="15" t="s">
        <v>12278</v>
      </c>
      <c r="O1362" s="15" t="s">
        <v>918</v>
      </c>
      <c r="P1362" s="15" t="s">
        <v>538</v>
      </c>
      <c r="Q1362" s="15" t="s">
        <v>537</v>
      </c>
      <c r="R1362" s="15" t="s">
        <v>12257</v>
      </c>
      <c r="S1362" s="15" t="s">
        <v>12258</v>
      </c>
      <c r="T1362" s="15" t="s">
        <v>1786</v>
      </c>
      <c r="U1362" s="15" t="s">
        <v>12279</v>
      </c>
      <c r="V1362" s="15" t="s">
        <v>12280</v>
      </c>
      <c r="W1362" s="15" t="s">
        <v>12247</v>
      </c>
      <c r="X1362" s="18" t="s">
        <v>12281</v>
      </c>
      <c r="Y1362" s="15" t="s">
        <v>11008</v>
      </c>
      <c r="Z1362" s="17">
        <v>4</v>
      </c>
      <c r="AA1362" s="17">
        <v>1</v>
      </c>
      <c r="AB1362" s="17">
        <v>2</v>
      </c>
      <c r="AC1362" s="17">
        <v>13886</v>
      </c>
      <c r="AD1362" s="16"/>
      <c r="AE1362" s="16"/>
      <c r="AF1362" s="15" t="s">
        <v>995</v>
      </c>
      <c r="AG1362" s="16" t="b">
        <v>0</v>
      </c>
      <c r="AH1362" s="15" t="s">
        <v>505</v>
      </c>
      <c r="AI1362" s="15" t="s">
        <v>995</v>
      </c>
      <c r="AJ1362" s="15" t="s">
        <v>995</v>
      </c>
      <c r="AK1362" s="16" t="b">
        <v>0</v>
      </c>
      <c r="AL1362" s="16" t="b">
        <v>0</v>
      </c>
      <c r="AM1362" s="16"/>
      <c r="AN1362" s="15" t="s">
        <v>1029</v>
      </c>
      <c r="AO1362" s="15" t="s">
        <v>1030</v>
      </c>
      <c r="AP1362" s="15" t="s">
        <v>1007</v>
      </c>
      <c r="AQ1362" s="15" t="s">
        <v>1008</v>
      </c>
      <c r="AR1362" s="16"/>
    </row>
    <row r="1363" spans="1:44" ht="15.5" x14ac:dyDescent="0.35">
      <c r="A1363" s="15" t="s">
        <v>12282</v>
      </c>
      <c r="B1363" s="15" t="s">
        <v>12283</v>
      </c>
      <c r="C1363" s="15" t="s">
        <v>12284</v>
      </c>
      <c r="D1363" s="16"/>
      <c r="E1363" s="16"/>
      <c r="F1363" s="16"/>
      <c r="G1363" s="15" t="s">
        <v>1061</v>
      </c>
      <c r="H1363" s="15" t="s">
        <v>11131</v>
      </c>
      <c r="I1363" s="15" t="s">
        <v>995</v>
      </c>
      <c r="J1363" s="15" t="s">
        <v>995</v>
      </c>
      <c r="K1363" s="15" t="s">
        <v>996</v>
      </c>
      <c r="L1363" s="15" t="s">
        <v>995</v>
      </c>
      <c r="M1363" s="15" t="s">
        <v>1008</v>
      </c>
      <c r="N1363" s="15" t="s">
        <v>12285</v>
      </c>
      <c r="O1363" s="15" t="s">
        <v>7</v>
      </c>
      <c r="P1363" s="15" t="s">
        <v>538</v>
      </c>
      <c r="Q1363" s="15" t="s">
        <v>537</v>
      </c>
      <c r="R1363" s="15" t="s">
        <v>7</v>
      </c>
      <c r="S1363" s="15" t="s">
        <v>12286</v>
      </c>
      <c r="T1363" s="15" t="s">
        <v>1001</v>
      </c>
      <c r="U1363" s="15" t="s">
        <v>995</v>
      </c>
      <c r="V1363" s="15" t="s">
        <v>995</v>
      </c>
      <c r="W1363" s="15" t="s">
        <v>995</v>
      </c>
      <c r="X1363" s="18" t="s">
        <v>995</v>
      </c>
      <c r="Y1363" s="15" t="s">
        <v>7</v>
      </c>
      <c r="Z1363" s="17">
        <v>0</v>
      </c>
      <c r="AA1363" s="17">
        <v>1</v>
      </c>
      <c r="AB1363" s="16"/>
      <c r="AC1363" s="17">
        <v>2000</v>
      </c>
      <c r="AD1363" s="16"/>
      <c r="AE1363" s="16"/>
      <c r="AF1363" s="15" t="s">
        <v>995</v>
      </c>
      <c r="AG1363" s="16" t="b">
        <v>0</v>
      </c>
      <c r="AH1363" s="15" t="s">
        <v>995</v>
      </c>
      <c r="AI1363" s="15" t="s">
        <v>995</v>
      </c>
      <c r="AJ1363" s="15" t="s">
        <v>995</v>
      </c>
      <c r="AK1363" s="16" t="b">
        <v>0</v>
      </c>
      <c r="AL1363" s="16" t="b">
        <v>0</v>
      </c>
      <c r="AM1363" s="15" t="s">
        <v>1042</v>
      </c>
      <c r="AN1363" s="15" t="s">
        <v>1673</v>
      </c>
      <c r="AO1363" s="15" t="s">
        <v>1008</v>
      </c>
      <c r="AP1363" s="15" t="s">
        <v>9995</v>
      </c>
      <c r="AQ1363" s="15" t="s">
        <v>1008</v>
      </c>
      <c r="AR1363" s="16"/>
    </row>
    <row r="1364" spans="1:44" ht="15.5" x14ac:dyDescent="0.35">
      <c r="A1364" s="15" t="s">
        <v>12287</v>
      </c>
      <c r="B1364" s="15" t="s">
        <v>12288</v>
      </c>
      <c r="C1364" s="15" t="s">
        <v>12289</v>
      </c>
      <c r="D1364" s="16"/>
      <c r="E1364" s="16"/>
      <c r="F1364" s="16"/>
      <c r="G1364" s="15" t="s">
        <v>994</v>
      </c>
      <c r="H1364" s="15" t="s">
        <v>995</v>
      </c>
      <c r="I1364" s="15" t="s">
        <v>995</v>
      </c>
      <c r="J1364" s="15" t="s">
        <v>995</v>
      </c>
      <c r="K1364" s="15" t="s">
        <v>996</v>
      </c>
      <c r="L1364" s="15" t="s">
        <v>995</v>
      </c>
      <c r="M1364" s="15" t="s">
        <v>997</v>
      </c>
      <c r="N1364" s="15" t="s">
        <v>995</v>
      </c>
      <c r="O1364" s="15" t="s">
        <v>7</v>
      </c>
      <c r="P1364" s="15" t="s">
        <v>538</v>
      </c>
      <c r="Q1364" s="15" t="s">
        <v>537</v>
      </c>
      <c r="R1364" s="15" t="s">
        <v>7</v>
      </c>
      <c r="S1364" s="15" t="s">
        <v>12286</v>
      </c>
      <c r="T1364" s="15" t="s">
        <v>1001</v>
      </c>
      <c r="U1364" s="15" t="s">
        <v>995</v>
      </c>
      <c r="V1364" s="15" t="s">
        <v>995</v>
      </c>
      <c r="W1364" s="15" t="s">
        <v>995</v>
      </c>
      <c r="X1364" s="18" t="s">
        <v>12290</v>
      </c>
      <c r="Y1364" s="15" t="s">
        <v>7</v>
      </c>
      <c r="Z1364" s="17">
        <v>0</v>
      </c>
      <c r="AA1364" s="17">
        <v>1</v>
      </c>
      <c r="AB1364" s="16"/>
      <c r="AC1364" s="16"/>
      <c r="AD1364" s="16"/>
      <c r="AE1364" s="16"/>
      <c r="AF1364" s="15" t="s">
        <v>995</v>
      </c>
      <c r="AG1364" s="16" t="b">
        <v>0</v>
      </c>
      <c r="AH1364" s="15" t="s">
        <v>995</v>
      </c>
      <c r="AI1364" s="15" t="s">
        <v>995</v>
      </c>
      <c r="AJ1364" s="15" t="s">
        <v>995</v>
      </c>
      <c r="AK1364" s="16" t="b">
        <v>0</v>
      </c>
      <c r="AL1364" s="16" t="b">
        <v>0</v>
      </c>
      <c r="AM1364" s="16"/>
      <c r="AN1364" s="15" t="s">
        <v>1426</v>
      </c>
      <c r="AO1364" s="15" t="s">
        <v>1077</v>
      </c>
      <c r="AP1364" s="15" t="s">
        <v>9870</v>
      </c>
      <c r="AQ1364" s="15" t="s">
        <v>1008</v>
      </c>
      <c r="AR1364" s="16"/>
    </row>
    <row r="1365" spans="1:44" ht="15.5" x14ac:dyDescent="0.35">
      <c r="A1365" s="15" t="s">
        <v>12291</v>
      </c>
      <c r="B1365" s="15" t="s">
        <v>12292</v>
      </c>
      <c r="C1365" s="15" t="s">
        <v>12293</v>
      </c>
      <c r="D1365" s="17">
        <v>1.9512195E-2</v>
      </c>
      <c r="E1365" s="17">
        <v>38</v>
      </c>
      <c r="F1365" s="17">
        <v>9</v>
      </c>
      <c r="G1365" s="15" t="s">
        <v>994</v>
      </c>
      <c r="H1365" s="15" t="s">
        <v>995</v>
      </c>
      <c r="I1365" s="15" t="s">
        <v>995</v>
      </c>
      <c r="J1365" s="15" t="s">
        <v>995</v>
      </c>
      <c r="K1365" s="15" t="s">
        <v>996</v>
      </c>
      <c r="L1365" s="15" t="s">
        <v>995</v>
      </c>
      <c r="M1365" s="15" t="s">
        <v>997</v>
      </c>
      <c r="N1365" s="15" t="s">
        <v>12294</v>
      </c>
      <c r="O1365" s="15" t="s">
        <v>7</v>
      </c>
      <c r="P1365" s="15" t="s">
        <v>538</v>
      </c>
      <c r="Q1365" s="15" t="s">
        <v>537</v>
      </c>
      <c r="R1365" s="15" t="s">
        <v>7</v>
      </c>
      <c r="S1365" s="15" t="s">
        <v>12295</v>
      </c>
      <c r="T1365" s="15" t="s">
        <v>1001</v>
      </c>
      <c r="U1365" s="15" t="s">
        <v>12296</v>
      </c>
      <c r="V1365" s="15" t="s">
        <v>12297</v>
      </c>
      <c r="W1365" s="15" t="s">
        <v>995</v>
      </c>
      <c r="X1365" s="18" t="s">
        <v>12298</v>
      </c>
      <c r="Y1365" s="15" t="s">
        <v>7</v>
      </c>
      <c r="Z1365" s="17">
        <v>0</v>
      </c>
      <c r="AA1365" s="17">
        <v>1</v>
      </c>
      <c r="AB1365" s="16"/>
      <c r="AC1365" s="16"/>
      <c r="AD1365" s="16"/>
      <c r="AE1365" s="16"/>
      <c r="AF1365" s="15" t="s">
        <v>995</v>
      </c>
      <c r="AG1365" s="16" t="b">
        <v>0</v>
      </c>
      <c r="AH1365" s="15" t="s">
        <v>995</v>
      </c>
      <c r="AI1365" s="15" t="s">
        <v>995</v>
      </c>
      <c r="AJ1365" s="15" t="s">
        <v>995</v>
      </c>
      <c r="AK1365" s="16" t="b">
        <v>0</v>
      </c>
      <c r="AL1365" s="16" t="b">
        <v>0</v>
      </c>
      <c r="AM1365" s="15" t="s">
        <v>1042</v>
      </c>
      <c r="AN1365" s="15" t="s">
        <v>2532</v>
      </c>
      <c r="AO1365" s="15" t="s">
        <v>1094</v>
      </c>
      <c r="AP1365" s="15" t="s">
        <v>1007</v>
      </c>
      <c r="AQ1365" s="15" t="s">
        <v>1008</v>
      </c>
      <c r="AR1365" s="16"/>
    </row>
    <row r="1366" spans="1:44" ht="15.5" x14ac:dyDescent="0.35">
      <c r="A1366" s="15" t="s">
        <v>12299</v>
      </c>
      <c r="B1366" s="15" t="s">
        <v>12300</v>
      </c>
      <c r="C1366" s="15" t="s">
        <v>12301</v>
      </c>
      <c r="D1366" s="17">
        <v>0.63222079600000003</v>
      </c>
      <c r="E1366" s="17">
        <v>3</v>
      </c>
      <c r="F1366" s="17">
        <v>2</v>
      </c>
      <c r="G1366" s="15" t="s">
        <v>48</v>
      </c>
      <c r="H1366" s="15" t="s">
        <v>995</v>
      </c>
      <c r="I1366" s="15" t="s">
        <v>12302</v>
      </c>
      <c r="J1366" s="15" t="s">
        <v>995</v>
      </c>
      <c r="K1366" s="15" t="s">
        <v>996</v>
      </c>
      <c r="L1366" s="15" t="s">
        <v>995</v>
      </c>
      <c r="M1366" s="15" t="s">
        <v>997</v>
      </c>
      <c r="N1366" s="15" t="s">
        <v>12303</v>
      </c>
      <c r="O1366" s="15" t="s">
        <v>7</v>
      </c>
      <c r="P1366" s="15" t="s">
        <v>538</v>
      </c>
      <c r="Q1366" s="15" t="s">
        <v>537</v>
      </c>
      <c r="R1366" s="15" t="s">
        <v>7</v>
      </c>
      <c r="S1366" s="15" t="s">
        <v>12295</v>
      </c>
      <c r="T1366" s="15" t="s">
        <v>1001</v>
      </c>
      <c r="U1366" s="15" t="s">
        <v>12304</v>
      </c>
      <c r="V1366" s="15" t="s">
        <v>12305</v>
      </c>
      <c r="W1366" s="15" t="s">
        <v>12306</v>
      </c>
      <c r="X1366" s="18" t="s">
        <v>12307</v>
      </c>
      <c r="Y1366" s="15" t="s">
        <v>7</v>
      </c>
      <c r="Z1366" s="17">
        <v>2</v>
      </c>
      <c r="AA1366" s="17">
        <v>1</v>
      </c>
      <c r="AB1366" s="17">
        <v>4</v>
      </c>
      <c r="AC1366" s="17">
        <v>20232</v>
      </c>
      <c r="AD1366" s="17">
        <v>350</v>
      </c>
      <c r="AE1366" s="16"/>
      <c r="AF1366" s="15" t="s">
        <v>995</v>
      </c>
      <c r="AG1366" s="16" t="b">
        <v>0</v>
      </c>
      <c r="AH1366" s="15" t="s">
        <v>995</v>
      </c>
      <c r="AI1366" s="15" t="s">
        <v>995</v>
      </c>
      <c r="AJ1366" s="15" t="s">
        <v>995</v>
      </c>
      <c r="AK1366" s="16" t="b">
        <v>0</v>
      </c>
      <c r="AL1366" s="16" t="b">
        <v>0</v>
      </c>
      <c r="AM1366" s="16"/>
      <c r="AN1366" s="15" t="s">
        <v>1029</v>
      </c>
      <c r="AO1366" s="15" t="s">
        <v>1030</v>
      </c>
      <c r="AP1366" s="15" t="s">
        <v>9995</v>
      </c>
      <c r="AQ1366" s="15" t="s">
        <v>1008</v>
      </c>
      <c r="AR1366" s="15" t="s">
        <v>12308</v>
      </c>
    </row>
    <row r="1367" spans="1:44" ht="15.5" x14ac:dyDescent="0.35">
      <c r="A1367" s="15" t="s">
        <v>12</v>
      </c>
      <c r="B1367" s="15" t="s">
        <v>12309</v>
      </c>
      <c r="C1367" s="15" t="s">
        <v>12310</v>
      </c>
      <c r="D1367" s="17">
        <v>2.2849807E-2</v>
      </c>
      <c r="E1367" s="17">
        <v>18</v>
      </c>
      <c r="F1367" s="17">
        <v>6</v>
      </c>
      <c r="G1367" s="15" t="s">
        <v>5</v>
      </c>
      <c r="H1367" s="15" t="s">
        <v>995</v>
      </c>
      <c r="I1367" s="15" t="s">
        <v>12311</v>
      </c>
      <c r="J1367" s="15" t="s">
        <v>12312</v>
      </c>
      <c r="K1367" s="15" t="s">
        <v>12313</v>
      </c>
      <c r="L1367" s="15" t="s">
        <v>995</v>
      </c>
      <c r="M1367" s="15" t="s">
        <v>997</v>
      </c>
      <c r="N1367" s="15" t="s">
        <v>12314</v>
      </c>
      <c r="O1367" s="15" t="s">
        <v>7</v>
      </c>
      <c r="P1367" s="15" t="s">
        <v>538</v>
      </c>
      <c r="Q1367" s="15" t="s">
        <v>537</v>
      </c>
      <c r="R1367" s="15" t="s">
        <v>7</v>
      </c>
      <c r="S1367" s="15" t="s">
        <v>12315</v>
      </c>
      <c r="T1367" s="15" t="s">
        <v>1001</v>
      </c>
      <c r="U1367" s="15" t="s">
        <v>12316</v>
      </c>
      <c r="V1367" s="15" t="s">
        <v>12317</v>
      </c>
      <c r="W1367" s="15" t="s">
        <v>995</v>
      </c>
      <c r="X1367" s="18" t="s">
        <v>12318</v>
      </c>
      <c r="Y1367" s="15" t="s">
        <v>7</v>
      </c>
      <c r="Z1367" s="17">
        <v>2</v>
      </c>
      <c r="AA1367" s="17">
        <v>1</v>
      </c>
      <c r="AB1367" s="17">
        <v>3</v>
      </c>
      <c r="AC1367" s="17">
        <v>55000</v>
      </c>
      <c r="AD1367" s="17">
        <v>300</v>
      </c>
      <c r="AE1367" s="16"/>
      <c r="AF1367" s="15" t="s">
        <v>995</v>
      </c>
      <c r="AG1367" s="16" t="b">
        <v>0</v>
      </c>
      <c r="AH1367" s="15" t="s">
        <v>506</v>
      </c>
      <c r="AI1367" s="15" t="s">
        <v>995</v>
      </c>
      <c r="AJ1367" s="15" t="s">
        <v>995</v>
      </c>
      <c r="AK1367" s="16" t="b">
        <v>0</v>
      </c>
      <c r="AL1367" s="16" t="b">
        <v>0</v>
      </c>
      <c r="AM1367" s="15" t="s">
        <v>1042</v>
      </c>
      <c r="AN1367" s="15" t="s">
        <v>10233</v>
      </c>
      <c r="AO1367" s="15" t="s">
        <v>997</v>
      </c>
      <c r="AP1367" s="15" t="s">
        <v>9676</v>
      </c>
      <c r="AQ1367" s="15" t="s">
        <v>1008</v>
      </c>
      <c r="AR1367" s="15" t="s">
        <v>2468</v>
      </c>
    </row>
    <row r="1368" spans="1:44" ht="15.5" x14ac:dyDescent="0.35">
      <c r="A1368" s="15" t="s">
        <v>12319</v>
      </c>
      <c r="B1368" s="15" t="s">
        <v>12320</v>
      </c>
      <c r="C1368" s="15" t="s">
        <v>12321</v>
      </c>
      <c r="D1368" s="17">
        <v>0.28536585399999997</v>
      </c>
      <c r="E1368" s="17">
        <v>5</v>
      </c>
      <c r="F1368" s="17">
        <v>2</v>
      </c>
      <c r="G1368" s="15" t="s">
        <v>994</v>
      </c>
      <c r="H1368" s="15" t="s">
        <v>995</v>
      </c>
      <c r="I1368" s="15" t="s">
        <v>995</v>
      </c>
      <c r="J1368" s="15" t="s">
        <v>995</v>
      </c>
      <c r="K1368" s="15" t="s">
        <v>996</v>
      </c>
      <c r="L1368" s="15" t="s">
        <v>995</v>
      </c>
      <c r="M1368" s="15" t="s">
        <v>997</v>
      </c>
      <c r="N1368" s="15" t="s">
        <v>12322</v>
      </c>
      <c r="O1368" s="15" t="s">
        <v>7</v>
      </c>
      <c r="P1368" s="15" t="s">
        <v>538</v>
      </c>
      <c r="Q1368" s="15" t="s">
        <v>537</v>
      </c>
      <c r="R1368" s="15" t="s">
        <v>7</v>
      </c>
      <c r="S1368" s="15" t="s">
        <v>12323</v>
      </c>
      <c r="T1368" s="15" t="s">
        <v>1001</v>
      </c>
      <c r="U1368" s="15" t="s">
        <v>12324</v>
      </c>
      <c r="V1368" s="15" t="s">
        <v>12325</v>
      </c>
      <c r="W1368" s="15" t="s">
        <v>995</v>
      </c>
      <c r="X1368" s="18" t="s">
        <v>995</v>
      </c>
      <c r="Y1368" s="15" t="s">
        <v>7</v>
      </c>
      <c r="Z1368" s="17">
        <v>0</v>
      </c>
      <c r="AA1368" s="17">
        <v>1</v>
      </c>
      <c r="AB1368" s="16"/>
      <c r="AC1368" s="16"/>
      <c r="AD1368" s="16"/>
      <c r="AE1368" s="16"/>
      <c r="AF1368" s="15" t="s">
        <v>995</v>
      </c>
      <c r="AG1368" s="16" t="b">
        <v>0</v>
      </c>
      <c r="AH1368" s="15" t="s">
        <v>995</v>
      </c>
      <c r="AI1368" s="15" t="s">
        <v>995</v>
      </c>
      <c r="AJ1368" s="15" t="s">
        <v>995</v>
      </c>
      <c r="AK1368" s="16" t="b">
        <v>0</v>
      </c>
      <c r="AL1368" s="16" t="b">
        <v>0</v>
      </c>
      <c r="AM1368" s="15" t="s">
        <v>1042</v>
      </c>
      <c r="AN1368" s="15" t="s">
        <v>1632</v>
      </c>
      <c r="AO1368" s="15" t="s">
        <v>1019</v>
      </c>
      <c r="AP1368" s="15" t="s">
        <v>1007</v>
      </c>
      <c r="AQ1368" s="15" t="s">
        <v>1008</v>
      </c>
      <c r="AR1368" s="16"/>
    </row>
    <row r="1369" spans="1:44" ht="15.5" x14ac:dyDescent="0.35">
      <c r="A1369" s="15" t="s">
        <v>12326</v>
      </c>
      <c r="B1369" s="15" t="s">
        <v>12327</v>
      </c>
      <c r="C1369" s="15" t="s">
        <v>12328</v>
      </c>
      <c r="D1369" s="17">
        <v>0.311424904</v>
      </c>
      <c r="E1369" s="17">
        <v>12</v>
      </c>
      <c r="F1369" s="17">
        <v>5</v>
      </c>
      <c r="G1369" s="15" t="s">
        <v>1034</v>
      </c>
      <c r="H1369" s="15" t="s">
        <v>995</v>
      </c>
      <c r="I1369" s="15" t="s">
        <v>12329</v>
      </c>
      <c r="J1369" s="15" t="s">
        <v>995</v>
      </c>
      <c r="K1369" s="15" t="s">
        <v>996</v>
      </c>
      <c r="L1369" s="15" t="s">
        <v>995</v>
      </c>
      <c r="M1369" s="15" t="s">
        <v>997</v>
      </c>
      <c r="N1369" s="15" t="s">
        <v>12330</v>
      </c>
      <c r="O1369" s="15" t="s">
        <v>7</v>
      </c>
      <c r="P1369" s="15" t="s">
        <v>538</v>
      </c>
      <c r="Q1369" s="15" t="s">
        <v>537</v>
      </c>
      <c r="R1369" s="15" t="s">
        <v>7</v>
      </c>
      <c r="S1369" s="15" t="s">
        <v>12331</v>
      </c>
      <c r="T1369" s="15" t="s">
        <v>1001</v>
      </c>
      <c r="U1369" s="15" t="s">
        <v>12332</v>
      </c>
      <c r="V1369" s="15" t="s">
        <v>12333</v>
      </c>
      <c r="W1369" s="15" t="s">
        <v>995</v>
      </c>
      <c r="X1369" s="18" t="s">
        <v>12334</v>
      </c>
      <c r="Y1369" s="15" t="s">
        <v>7</v>
      </c>
      <c r="Z1369" s="17">
        <v>1</v>
      </c>
      <c r="AA1369" s="17">
        <v>1</v>
      </c>
      <c r="AB1369" s="16"/>
      <c r="AC1369" s="17">
        <v>400000</v>
      </c>
      <c r="AD1369" s="16"/>
      <c r="AE1369" s="16"/>
      <c r="AF1369" s="15" t="s">
        <v>995</v>
      </c>
      <c r="AG1369" s="16" t="b">
        <v>0</v>
      </c>
      <c r="AH1369" s="15" t="s">
        <v>995</v>
      </c>
      <c r="AI1369" s="15" t="s">
        <v>995</v>
      </c>
      <c r="AJ1369" s="15" t="s">
        <v>995</v>
      </c>
      <c r="AK1369" s="16" t="b">
        <v>0</v>
      </c>
      <c r="AL1369" s="16" t="b">
        <v>0</v>
      </c>
      <c r="AM1369" s="16"/>
      <c r="AN1369" s="15" t="s">
        <v>5161</v>
      </c>
      <c r="AO1369" s="15" t="s">
        <v>1067</v>
      </c>
      <c r="AP1369" s="15" t="s">
        <v>1007</v>
      </c>
      <c r="AQ1369" s="15" t="s">
        <v>1008</v>
      </c>
      <c r="AR1369" s="16"/>
    </row>
    <row r="1370" spans="1:44" ht="15.5" x14ac:dyDescent="0.35">
      <c r="A1370" s="15" t="s">
        <v>12335</v>
      </c>
      <c r="B1370" s="15" t="s">
        <v>12336</v>
      </c>
      <c r="C1370" s="15" t="s">
        <v>12337</v>
      </c>
      <c r="D1370" s="17">
        <v>0.384210526</v>
      </c>
      <c r="E1370" s="17">
        <v>39</v>
      </c>
      <c r="F1370" s="17">
        <v>9</v>
      </c>
      <c r="G1370" s="15" t="s">
        <v>16</v>
      </c>
      <c r="H1370" s="15" t="s">
        <v>995</v>
      </c>
      <c r="I1370" s="15" t="s">
        <v>12338</v>
      </c>
      <c r="J1370" s="15" t="s">
        <v>995</v>
      </c>
      <c r="K1370" s="15" t="s">
        <v>996</v>
      </c>
      <c r="L1370" s="15" t="s">
        <v>995</v>
      </c>
      <c r="M1370" s="15" t="s">
        <v>997</v>
      </c>
      <c r="N1370" s="15" t="s">
        <v>12339</v>
      </c>
      <c r="O1370" s="15" t="s">
        <v>7</v>
      </c>
      <c r="P1370" s="15" t="s">
        <v>538</v>
      </c>
      <c r="Q1370" s="15" t="s">
        <v>537</v>
      </c>
      <c r="R1370" s="15" t="s">
        <v>7</v>
      </c>
      <c r="S1370" s="15" t="s">
        <v>12331</v>
      </c>
      <c r="T1370" s="15" t="s">
        <v>1001</v>
      </c>
      <c r="U1370" s="15" t="s">
        <v>12340</v>
      </c>
      <c r="V1370" s="15" t="s">
        <v>12341</v>
      </c>
      <c r="W1370" s="15" t="s">
        <v>995</v>
      </c>
      <c r="X1370" s="18" t="s">
        <v>12342</v>
      </c>
      <c r="Y1370" s="15" t="s">
        <v>7</v>
      </c>
      <c r="Z1370" s="17">
        <v>1</v>
      </c>
      <c r="AA1370" s="17">
        <v>1</v>
      </c>
      <c r="AB1370" s="17">
        <v>6</v>
      </c>
      <c r="AC1370" s="17">
        <v>3594</v>
      </c>
      <c r="AD1370" s="17">
        <v>78</v>
      </c>
      <c r="AE1370" s="16"/>
      <c r="AF1370" s="15" t="s">
        <v>995</v>
      </c>
      <c r="AG1370" s="16" t="b">
        <v>0</v>
      </c>
      <c r="AH1370" s="15" t="s">
        <v>505</v>
      </c>
      <c r="AI1370" s="15" t="s">
        <v>995</v>
      </c>
      <c r="AJ1370" s="15" t="s">
        <v>995</v>
      </c>
      <c r="AK1370" s="16" t="b">
        <v>0</v>
      </c>
      <c r="AL1370" s="16" t="b">
        <v>0</v>
      </c>
      <c r="AM1370" s="16"/>
      <c r="AN1370" s="15" t="s">
        <v>12343</v>
      </c>
      <c r="AO1370" s="15" t="s">
        <v>1067</v>
      </c>
      <c r="AP1370" s="15" t="s">
        <v>1007</v>
      </c>
      <c r="AQ1370" s="15" t="s">
        <v>1008</v>
      </c>
      <c r="AR1370" s="16"/>
    </row>
    <row r="1371" spans="1:44" ht="15.5" x14ac:dyDescent="0.35">
      <c r="A1371" s="15" t="s">
        <v>12344</v>
      </c>
      <c r="B1371" s="15" t="s">
        <v>12345</v>
      </c>
      <c r="C1371" s="15" t="s">
        <v>12346</v>
      </c>
      <c r="D1371" s="16"/>
      <c r="E1371" s="16"/>
      <c r="F1371" s="16"/>
      <c r="G1371" s="15" t="s">
        <v>1061</v>
      </c>
      <c r="H1371" s="15" t="s">
        <v>11131</v>
      </c>
      <c r="I1371" s="15" t="s">
        <v>995</v>
      </c>
      <c r="J1371" s="15" t="s">
        <v>995</v>
      </c>
      <c r="K1371" s="15" t="s">
        <v>996</v>
      </c>
      <c r="L1371" s="15" t="s">
        <v>995</v>
      </c>
      <c r="M1371" s="15" t="s">
        <v>1008</v>
      </c>
      <c r="N1371" s="15" t="s">
        <v>12347</v>
      </c>
      <c r="O1371" s="15" t="s">
        <v>7</v>
      </c>
      <c r="P1371" s="15" t="s">
        <v>538</v>
      </c>
      <c r="Q1371" s="15" t="s">
        <v>537</v>
      </c>
      <c r="R1371" s="15" t="s">
        <v>7</v>
      </c>
      <c r="S1371" s="15" t="s">
        <v>12348</v>
      </c>
      <c r="T1371" s="15" t="s">
        <v>1001</v>
      </c>
      <c r="U1371" s="15" t="s">
        <v>995</v>
      </c>
      <c r="V1371" s="15" t="s">
        <v>995</v>
      </c>
      <c r="W1371" s="15" t="s">
        <v>995</v>
      </c>
      <c r="X1371" s="18" t="s">
        <v>995</v>
      </c>
      <c r="Y1371" s="15" t="s">
        <v>7</v>
      </c>
      <c r="Z1371" s="17">
        <v>0</v>
      </c>
      <c r="AA1371" s="17">
        <v>1</v>
      </c>
      <c r="AB1371" s="16"/>
      <c r="AC1371" s="17">
        <v>500</v>
      </c>
      <c r="AD1371" s="16"/>
      <c r="AE1371" s="16"/>
      <c r="AF1371" s="15" t="s">
        <v>995</v>
      </c>
      <c r="AG1371" s="16" t="b">
        <v>0</v>
      </c>
      <c r="AH1371" s="15" t="s">
        <v>995</v>
      </c>
      <c r="AI1371" s="15" t="s">
        <v>995</v>
      </c>
      <c r="AJ1371" s="15" t="s">
        <v>995</v>
      </c>
      <c r="AK1371" s="16" t="b">
        <v>0</v>
      </c>
      <c r="AL1371" s="16" t="b">
        <v>0</v>
      </c>
      <c r="AM1371" s="15" t="s">
        <v>1042</v>
      </c>
      <c r="AN1371" s="15" t="s">
        <v>1673</v>
      </c>
      <c r="AO1371" s="15" t="s">
        <v>1008</v>
      </c>
      <c r="AP1371" s="15" t="s">
        <v>9995</v>
      </c>
      <c r="AQ1371" s="15" t="s">
        <v>1008</v>
      </c>
      <c r="AR1371" s="16"/>
    </row>
    <row r="1372" spans="1:44" ht="15.5" x14ac:dyDescent="0.35">
      <c r="A1372" s="15" t="s">
        <v>12349</v>
      </c>
      <c r="B1372" s="15" t="s">
        <v>12350</v>
      </c>
      <c r="C1372" s="15" t="s">
        <v>12351</v>
      </c>
      <c r="D1372" s="17">
        <v>0.14236200299999999</v>
      </c>
      <c r="E1372" s="17">
        <v>12</v>
      </c>
      <c r="F1372" s="17">
        <v>5</v>
      </c>
      <c r="G1372" s="15" t="s">
        <v>14</v>
      </c>
      <c r="H1372" s="15" t="s">
        <v>995</v>
      </c>
      <c r="I1372" s="15" t="s">
        <v>12352</v>
      </c>
      <c r="J1372" s="15" t="s">
        <v>995</v>
      </c>
      <c r="K1372" s="15" t="s">
        <v>996</v>
      </c>
      <c r="L1372" s="15" t="s">
        <v>995</v>
      </c>
      <c r="M1372" s="15" t="s">
        <v>997</v>
      </c>
      <c r="N1372" s="15" t="s">
        <v>12353</v>
      </c>
      <c r="O1372" s="15" t="s">
        <v>7</v>
      </c>
      <c r="P1372" s="15" t="s">
        <v>538</v>
      </c>
      <c r="Q1372" s="15" t="s">
        <v>537</v>
      </c>
      <c r="R1372" s="15" t="s">
        <v>7</v>
      </c>
      <c r="S1372" s="15" t="s">
        <v>12348</v>
      </c>
      <c r="T1372" s="15" t="s">
        <v>1001</v>
      </c>
      <c r="U1372" s="15" t="s">
        <v>12354</v>
      </c>
      <c r="V1372" s="15" t="s">
        <v>12355</v>
      </c>
      <c r="W1372" s="15" t="s">
        <v>995</v>
      </c>
      <c r="X1372" s="18" t="s">
        <v>12356</v>
      </c>
      <c r="Y1372" s="15" t="s">
        <v>7</v>
      </c>
      <c r="Z1372" s="17">
        <v>0</v>
      </c>
      <c r="AA1372" s="17">
        <v>1</v>
      </c>
      <c r="AB1372" s="16"/>
      <c r="AC1372" s="17">
        <v>1085</v>
      </c>
      <c r="AD1372" s="16"/>
      <c r="AE1372" s="16"/>
      <c r="AF1372" s="15" t="s">
        <v>995</v>
      </c>
      <c r="AG1372" s="16" t="b">
        <v>0</v>
      </c>
      <c r="AH1372" s="15" t="s">
        <v>505</v>
      </c>
      <c r="AI1372" s="15" t="s">
        <v>995</v>
      </c>
      <c r="AJ1372" s="15" t="s">
        <v>995</v>
      </c>
      <c r="AK1372" s="16" t="b">
        <v>0</v>
      </c>
      <c r="AL1372" s="16" t="b">
        <v>0</v>
      </c>
      <c r="AM1372" s="15" t="s">
        <v>1042</v>
      </c>
      <c r="AN1372" s="15" t="s">
        <v>11651</v>
      </c>
      <c r="AO1372" s="15" t="s">
        <v>997</v>
      </c>
      <c r="AP1372" s="15" t="s">
        <v>1007</v>
      </c>
      <c r="AQ1372" s="15" t="s">
        <v>1008</v>
      </c>
      <c r="AR1372" s="16"/>
    </row>
    <row r="1373" spans="1:44" ht="15.5" x14ac:dyDescent="0.35">
      <c r="A1373" s="15" t="s">
        <v>51</v>
      </c>
      <c r="B1373" s="15" t="s">
        <v>12357</v>
      </c>
      <c r="C1373" s="15" t="s">
        <v>12358</v>
      </c>
      <c r="D1373" s="16"/>
      <c r="E1373" s="16"/>
      <c r="F1373" s="16"/>
      <c r="G1373" s="15" t="s">
        <v>16</v>
      </c>
      <c r="H1373" s="15" t="s">
        <v>995</v>
      </c>
      <c r="I1373" s="15" t="s">
        <v>12359</v>
      </c>
      <c r="J1373" s="15" t="s">
        <v>995</v>
      </c>
      <c r="K1373" s="15" t="s">
        <v>996</v>
      </c>
      <c r="L1373" s="15" t="s">
        <v>995</v>
      </c>
      <c r="M1373" s="15" t="s">
        <v>997</v>
      </c>
      <c r="N1373" s="15" t="s">
        <v>12360</v>
      </c>
      <c r="O1373" s="15" t="s">
        <v>7</v>
      </c>
      <c r="P1373" s="15" t="s">
        <v>538</v>
      </c>
      <c r="Q1373" s="15" t="s">
        <v>537</v>
      </c>
      <c r="R1373" s="15" t="s">
        <v>7</v>
      </c>
      <c r="S1373" s="15" t="s">
        <v>12361</v>
      </c>
      <c r="T1373" s="15" t="s">
        <v>1001</v>
      </c>
      <c r="U1373" s="15" t="s">
        <v>995</v>
      </c>
      <c r="V1373" s="15" t="s">
        <v>995</v>
      </c>
      <c r="W1373" s="15" t="s">
        <v>995</v>
      </c>
      <c r="X1373" s="18" t="s">
        <v>12362</v>
      </c>
      <c r="Y1373" s="15" t="s">
        <v>7</v>
      </c>
      <c r="Z1373" s="17">
        <v>0</v>
      </c>
      <c r="AA1373" s="17">
        <v>1</v>
      </c>
      <c r="AB1373" s="17">
        <v>8</v>
      </c>
      <c r="AC1373" s="16"/>
      <c r="AD1373" s="16"/>
      <c r="AE1373" s="16"/>
      <c r="AF1373" s="15" t="s">
        <v>995</v>
      </c>
      <c r="AG1373" s="16" t="b">
        <v>0</v>
      </c>
      <c r="AH1373" s="15" t="s">
        <v>1115</v>
      </c>
      <c r="AI1373" s="15" t="s">
        <v>995</v>
      </c>
      <c r="AJ1373" s="15" t="s">
        <v>995</v>
      </c>
      <c r="AK1373" s="16" t="b">
        <v>0</v>
      </c>
      <c r="AL1373" s="16" t="b">
        <v>0</v>
      </c>
      <c r="AM1373" s="15" t="s">
        <v>1042</v>
      </c>
      <c r="AN1373" s="15" t="s">
        <v>9676</v>
      </c>
      <c r="AO1373" s="15" t="s">
        <v>997</v>
      </c>
      <c r="AP1373" s="15" t="s">
        <v>9676</v>
      </c>
      <c r="AQ1373" s="15" t="s">
        <v>997</v>
      </c>
      <c r="AR1373" s="16"/>
    </row>
    <row r="1374" spans="1:44" ht="15.5" x14ac:dyDescent="0.35">
      <c r="A1374" s="15" t="s">
        <v>12363</v>
      </c>
      <c r="B1374" s="15" t="s">
        <v>12364</v>
      </c>
      <c r="C1374" s="15" t="s">
        <v>12365</v>
      </c>
      <c r="D1374" s="17">
        <v>1.2836999999999999E-4</v>
      </c>
      <c r="E1374" s="17">
        <v>5</v>
      </c>
      <c r="F1374" s="17">
        <v>2</v>
      </c>
      <c r="G1374" s="15" t="s">
        <v>14</v>
      </c>
      <c r="H1374" s="15" t="s">
        <v>995</v>
      </c>
      <c r="I1374" s="15" t="s">
        <v>12366</v>
      </c>
      <c r="J1374" s="15" t="s">
        <v>995</v>
      </c>
      <c r="K1374" s="15" t="s">
        <v>996</v>
      </c>
      <c r="L1374" s="15" t="s">
        <v>995</v>
      </c>
      <c r="M1374" s="15" t="s">
        <v>997</v>
      </c>
      <c r="N1374" s="15" t="s">
        <v>12367</v>
      </c>
      <c r="O1374" s="15" t="s">
        <v>7</v>
      </c>
      <c r="P1374" s="15" t="s">
        <v>538</v>
      </c>
      <c r="Q1374" s="15" t="s">
        <v>537</v>
      </c>
      <c r="R1374" s="15" t="s">
        <v>7</v>
      </c>
      <c r="S1374" s="15" t="s">
        <v>12361</v>
      </c>
      <c r="T1374" s="15" t="s">
        <v>1001</v>
      </c>
      <c r="U1374" s="15" t="s">
        <v>12368</v>
      </c>
      <c r="V1374" s="15" t="s">
        <v>12369</v>
      </c>
      <c r="W1374" s="15" t="s">
        <v>995</v>
      </c>
      <c r="X1374" s="18" t="s">
        <v>12370</v>
      </c>
      <c r="Y1374" s="15" t="s">
        <v>7</v>
      </c>
      <c r="Z1374" s="17">
        <v>0</v>
      </c>
      <c r="AA1374" s="17">
        <v>1</v>
      </c>
      <c r="AB1374" s="16"/>
      <c r="AC1374" s="16"/>
      <c r="AD1374" s="16"/>
      <c r="AE1374" s="16"/>
      <c r="AF1374" s="15" t="s">
        <v>995</v>
      </c>
      <c r="AG1374" s="16" t="b">
        <v>0</v>
      </c>
      <c r="AH1374" s="15" t="s">
        <v>995</v>
      </c>
      <c r="AI1374" s="15" t="s">
        <v>995</v>
      </c>
      <c r="AJ1374" s="15" t="s">
        <v>995</v>
      </c>
      <c r="AK1374" s="16" t="b">
        <v>0</v>
      </c>
      <c r="AL1374" s="16" t="b">
        <v>0</v>
      </c>
      <c r="AM1374" s="16"/>
      <c r="AN1374" s="15" t="s">
        <v>12371</v>
      </c>
      <c r="AO1374" s="15" t="s">
        <v>1067</v>
      </c>
      <c r="AP1374" s="15" t="s">
        <v>1007</v>
      </c>
      <c r="AQ1374" s="15" t="s">
        <v>1008</v>
      </c>
      <c r="AR1374" s="16"/>
    </row>
    <row r="1375" spans="1:44" ht="15.5" x14ac:dyDescent="0.35">
      <c r="A1375" s="15" t="s">
        <v>12372</v>
      </c>
      <c r="B1375" s="15" t="s">
        <v>12373</v>
      </c>
      <c r="C1375" s="15" t="s">
        <v>12374</v>
      </c>
      <c r="D1375" s="17">
        <v>2.5417202E-2</v>
      </c>
      <c r="E1375" s="17">
        <v>24</v>
      </c>
      <c r="F1375" s="17">
        <v>7</v>
      </c>
      <c r="G1375" s="15" t="s">
        <v>1115</v>
      </c>
      <c r="H1375" s="15" t="s">
        <v>995</v>
      </c>
      <c r="I1375" s="15" t="s">
        <v>995</v>
      </c>
      <c r="J1375" s="15" t="s">
        <v>995</v>
      </c>
      <c r="K1375" s="15" t="s">
        <v>996</v>
      </c>
      <c r="L1375" s="15" t="s">
        <v>995</v>
      </c>
      <c r="M1375" s="15" t="s">
        <v>997</v>
      </c>
      <c r="N1375" s="15" t="s">
        <v>12375</v>
      </c>
      <c r="O1375" s="15" t="s">
        <v>7</v>
      </c>
      <c r="P1375" s="15" t="s">
        <v>538</v>
      </c>
      <c r="Q1375" s="15" t="s">
        <v>537</v>
      </c>
      <c r="R1375" s="15" t="s">
        <v>7</v>
      </c>
      <c r="S1375" s="15" t="s">
        <v>12361</v>
      </c>
      <c r="T1375" s="15" t="s">
        <v>1001</v>
      </c>
      <c r="U1375" s="15" t="s">
        <v>12376</v>
      </c>
      <c r="V1375" s="15" t="s">
        <v>12377</v>
      </c>
      <c r="W1375" s="15" t="s">
        <v>995</v>
      </c>
      <c r="X1375" s="18" t="s">
        <v>12378</v>
      </c>
      <c r="Y1375" s="15" t="s">
        <v>7</v>
      </c>
      <c r="Z1375" s="17">
        <v>0</v>
      </c>
      <c r="AA1375" s="17">
        <v>1</v>
      </c>
      <c r="AB1375" s="16"/>
      <c r="AC1375" s="16"/>
      <c r="AD1375" s="16"/>
      <c r="AE1375" s="16"/>
      <c r="AF1375" s="15" t="s">
        <v>995</v>
      </c>
      <c r="AG1375" s="16" t="b">
        <v>0</v>
      </c>
      <c r="AH1375" s="15" t="s">
        <v>995</v>
      </c>
      <c r="AI1375" s="15" t="s">
        <v>995</v>
      </c>
      <c r="AJ1375" s="15" t="s">
        <v>995</v>
      </c>
      <c r="AK1375" s="16" t="b">
        <v>0</v>
      </c>
      <c r="AL1375" s="16" t="b">
        <v>0</v>
      </c>
      <c r="AM1375" s="16"/>
      <c r="AN1375" s="15" t="s">
        <v>2619</v>
      </c>
      <c r="AO1375" s="15" t="s">
        <v>1214</v>
      </c>
      <c r="AP1375" s="15" t="s">
        <v>1007</v>
      </c>
      <c r="AQ1375" s="15" t="s">
        <v>1008</v>
      </c>
      <c r="AR1375" s="16"/>
    </row>
    <row r="1376" spans="1:44" ht="15.5" x14ac:dyDescent="0.35">
      <c r="A1376" s="15" t="s">
        <v>12379</v>
      </c>
      <c r="B1376" s="15" t="s">
        <v>12380</v>
      </c>
      <c r="C1376" s="15" t="s">
        <v>12381</v>
      </c>
      <c r="D1376" s="17">
        <v>2.5417202E-2</v>
      </c>
      <c r="E1376" s="17">
        <v>24</v>
      </c>
      <c r="F1376" s="17">
        <v>7</v>
      </c>
      <c r="G1376" s="15" t="s">
        <v>14</v>
      </c>
      <c r="H1376" s="15" t="s">
        <v>5440</v>
      </c>
      <c r="I1376" s="15" t="s">
        <v>12382</v>
      </c>
      <c r="J1376" s="15" t="s">
        <v>995</v>
      </c>
      <c r="K1376" s="15" t="s">
        <v>996</v>
      </c>
      <c r="L1376" s="15" t="s">
        <v>995</v>
      </c>
      <c r="M1376" s="15" t="s">
        <v>997</v>
      </c>
      <c r="N1376" s="15" t="s">
        <v>12383</v>
      </c>
      <c r="O1376" s="15" t="s">
        <v>7</v>
      </c>
      <c r="P1376" s="15" t="s">
        <v>538</v>
      </c>
      <c r="Q1376" s="15" t="s">
        <v>537</v>
      </c>
      <c r="R1376" s="15" t="s">
        <v>7</v>
      </c>
      <c r="S1376" s="15" t="s">
        <v>12361</v>
      </c>
      <c r="T1376" s="15" t="s">
        <v>1001</v>
      </c>
      <c r="U1376" s="15" t="s">
        <v>12376</v>
      </c>
      <c r="V1376" s="15" t="s">
        <v>12384</v>
      </c>
      <c r="W1376" s="15" t="s">
        <v>12306</v>
      </c>
      <c r="X1376" s="18" t="s">
        <v>12385</v>
      </c>
      <c r="Y1376" s="15" t="s">
        <v>7</v>
      </c>
      <c r="Z1376" s="17">
        <v>6</v>
      </c>
      <c r="AA1376" s="17">
        <v>1</v>
      </c>
      <c r="AB1376" s="17">
        <v>0</v>
      </c>
      <c r="AC1376" s="17">
        <v>118557</v>
      </c>
      <c r="AD1376" s="16"/>
      <c r="AE1376" s="16"/>
      <c r="AF1376" s="15" t="s">
        <v>995</v>
      </c>
      <c r="AG1376" s="16" t="b">
        <v>0</v>
      </c>
      <c r="AH1376" s="15" t="s">
        <v>504</v>
      </c>
      <c r="AI1376" s="15" t="s">
        <v>995</v>
      </c>
      <c r="AJ1376" s="15" t="s">
        <v>995</v>
      </c>
      <c r="AK1376" s="16" t="b">
        <v>0</v>
      </c>
      <c r="AL1376" s="16" t="b">
        <v>0</v>
      </c>
      <c r="AM1376" s="16"/>
      <c r="AN1376" s="15" t="s">
        <v>1029</v>
      </c>
      <c r="AO1376" s="15" t="s">
        <v>1030</v>
      </c>
      <c r="AP1376" s="15" t="s">
        <v>4021</v>
      </c>
      <c r="AQ1376" s="15" t="s">
        <v>1008</v>
      </c>
      <c r="AR1376" s="16"/>
    </row>
    <row r="1377" spans="1:44" ht="15.5" x14ac:dyDescent="0.35">
      <c r="A1377" s="15" t="s">
        <v>12386</v>
      </c>
      <c r="B1377" s="15" t="s">
        <v>12387</v>
      </c>
      <c r="C1377" s="15" t="s">
        <v>12388</v>
      </c>
      <c r="D1377" s="17">
        <v>2.5417202E-2</v>
      </c>
      <c r="E1377" s="17">
        <v>24</v>
      </c>
      <c r="F1377" s="17">
        <v>7</v>
      </c>
      <c r="G1377" s="15" t="s">
        <v>5</v>
      </c>
      <c r="H1377" s="15" t="s">
        <v>995</v>
      </c>
      <c r="I1377" s="15" t="s">
        <v>12311</v>
      </c>
      <c r="J1377" s="15" t="s">
        <v>12312</v>
      </c>
      <c r="K1377" s="15" t="s">
        <v>12313</v>
      </c>
      <c r="L1377" s="15" t="s">
        <v>995</v>
      </c>
      <c r="M1377" s="15" t="s">
        <v>997</v>
      </c>
      <c r="N1377" s="15" t="s">
        <v>12389</v>
      </c>
      <c r="O1377" s="15" t="s">
        <v>7</v>
      </c>
      <c r="P1377" s="15" t="s">
        <v>538</v>
      </c>
      <c r="Q1377" s="15" t="s">
        <v>537</v>
      </c>
      <c r="R1377" s="15" t="s">
        <v>7</v>
      </c>
      <c r="S1377" s="15" t="s">
        <v>12361</v>
      </c>
      <c r="T1377" s="15" t="s">
        <v>1001</v>
      </c>
      <c r="U1377" s="15" t="s">
        <v>12376</v>
      </c>
      <c r="V1377" s="15" t="s">
        <v>12390</v>
      </c>
      <c r="W1377" s="15" t="s">
        <v>995</v>
      </c>
      <c r="X1377" s="18" t="s">
        <v>12391</v>
      </c>
      <c r="Y1377" s="15" t="s">
        <v>7</v>
      </c>
      <c r="Z1377" s="17">
        <v>0</v>
      </c>
      <c r="AA1377" s="17">
        <v>1</v>
      </c>
      <c r="AB1377" s="16"/>
      <c r="AC1377" s="16"/>
      <c r="AD1377" s="16"/>
      <c r="AE1377" s="16"/>
      <c r="AF1377" s="15" t="s">
        <v>995</v>
      </c>
      <c r="AG1377" s="16" t="b">
        <v>0</v>
      </c>
      <c r="AH1377" s="15" t="s">
        <v>12392</v>
      </c>
      <c r="AI1377" s="15" t="s">
        <v>995</v>
      </c>
      <c r="AJ1377" s="15" t="s">
        <v>995</v>
      </c>
      <c r="AK1377" s="16" t="b">
        <v>0</v>
      </c>
      <c r="AL1377" s="16" t="b">
        <v>0</v>
      </c>
      <c r="AM1377" s="15" t="s">
        <v>1042</v>
      </c>
      <c r="AN1377" s="15" t="s">
        <v>12393</v>
      </c>
      <c r="AO1377" s="15" t="s">
        <v>997</v>
      </c>
      <c r="AP1377" s="15" t="s">
        <v>1007</v>
      </c>
      <c r="AQ1377" s="15" t="s">
        <v>1008</v>
      </c>
      <c r="AR1377" s="16"/>
    </row>
    <row r="1378" spans="1:44" ht="15.5" x14ac:dyDescent="0.35">
      <c r="A1378" s="15" t="s">
        <v>12394</v>
      </c>
      <c r="B1378" s="15" t="s">
        <v>12395</v>
      </c>
      <c r="C1378" s="15" t="s">
        <v>12396</v>
      </c>
      <c r="D1378" s="17">
        <v>0.19833119399999999</v>
      </c>
      <c r="E1378" s="17">
        <v>14</v>
      </c>
      <c r="F1378" s="17">
        <v>5</v>
      </c>
      <c r="G1378" s="15" t="s">
        <v>4013</v>
      </c>
      <c r="H1378" s="15" t="s">
        <v>6510</v>
      </c>
      <c r="I1378" s="15" t="s">
        <v>995</v>
      </c>
      <c r="J1378" s="15" t="s">
        <v>12397</v>
      </c>
      <c r="K1378" s="15" t="s">
        <v>12398</v>
      </c>
      <c r="L1378" s="15" t="s">
        <v>995</v>
      </c>
      <c r="M1378" s="15" t="s">
        <v>997</v>
      </c>
      <c r="N1378" s="15" t="s">
        <v>12399</v>
      </c>
      <c r="O1378" s="15" t="s">
        <v>7</v>
      </c>
      <c r="P1378" s="15" t="s">
        <v>538</v>
      </c>
      <c r="Q1378" s="15" t="s">
        <v>537</v>
      </c>
      <c r="R1378" s="15" t="s">
        <v>7</v>
      </c>
      <c r="S1378" s="15" t="s">
        <v>12400</v>
      </c>
      <c r="T1378" s="15" t="s">
        <v>1001</v>
      </c>
      <c r="U1378" s="15" t="s">
        <v>12401</v>
      </c>
      <c r="V1378" s="15" t="s">
        <v>12402</v>
      </c>
      <c r="W1378" s="15" t="s">
        <v>995</v>
      </c>
      <c r="X1378" s="18" t="s">
        <v>12403</v>
      </c>
      <c r="Y1378" s="15" t="s">
        <v>7</v>
      </c>
      <c r="Z1378" s="17">
        <v>0</v>
      </c>
      <c r="AA1378" s="17">
        <v>1</v>
      </c>
      <c r="AB1378" s="16"/>
      <c r="AC1378" s="16"/>
      <c r="AD1378" s="16"/>
      <c r="AE1378" s="16"/>
      <c r="AF1378" s="15" t="s">
        <v>995</v>
      </c>
      <c r="AG1378" s="16" t="b">
        <v>0</v>
      </c>
      <c r="AH1378" s="15" t="s">
        <v>995</v>
      </c>
      <c r="AI1378" s="15" t="s">
        <v>995</v>
      </c>
      <c r="AJ1378" s="15" t="s">
        <v>995</v>
      </c>
      <c r="AK1378" s="16" t="b">
        <v>0</v>
      </c>
      <c r="AL1378" s="16" t="b">
        <v>0</v>
      </c>
      <c r="AM1378" s="16"/>
      <c r="AN1378" s="15" t="s">
        <v>2294</v>
      </c>
      <c r="AO1378" s="15" t="s">
        <v>1067</v>
      </c>
      <c r="AP1378" s="15" t="s">
        <v>4021</v>
      </c>
      <c r="AQ1378" s="15" t="s">
        <v>1008</v>
      </c>
      <c r="AR1378" s="16"/>
    </row>
    <row r="1379" spans="1:44" ht="15.5" x14ac:dyDescent="0.35">
      <c r="A1379" s="15" t="s">
        <v>12404</v>
      </c>
      <c r="B1379" s="15" t="s">
        <v>12405</v>
      </c>
      <c r="C1379" s="15" t="s">
        <v>12406</v>
      </c>
      <c r="D1379" s="16"/>
      <c r="E1379" s="16"/>
      <c r="F1379" s="16"/>
      <c r="G1379" s="15" t="s">
        <v>4013</v>
      </c>
      <c r="H1379" s="15" t="s">
        <v>6510</v>
      </c>
      <c r="I1379" s="15" t="s">
        <v>12407</v>
      </c>
      <c r="J1379" s="15" t="s">
        <v>995</v>
      </c>
      <c r="K1379" s="15" t="s">
        <v>996</v>
      </c>
      <c r="L1379" s="15" t="s">
        <v>995</v>
      </c>
      <c r="M1379" s="15" t="s">
        <v>997</v>
      </c>
      <c r="N1379" s="15" t="s">
        <v>12408</v>
      </c>
      <c r="O1379" s="15" t="s">
        <v>7</v>
      </c>
      <c r="P1379" s="15" t="s">
        <v>538</v>
      </c>
      <c r="Q1379" s="15" t="s">
        <v>537</v>
      </c>
      <c r="R1379" s="15" t="s">
        <v>7</v>
      </c>
      <c r="S1379" s="15" t="s">
        <v>12409</v>
      </c>
      <c r="T1379" s="15" t="s">
        <v>1001</v>
      </c>
      <c r="U1379" s="15" t="s">
        <v>995</v>
      </c>
      <c r="V1379" s="15" t="s">
        <v>995</v>
      </c>
      <c r="W1379" s="15" t="s">
        <v>995</v>
      </c>
      <c r="X1379" s="18" t="s">
        <v>12410</v>
      </c>
      <c r="Y1379" s="15" t="s">
        <v>7</v>
      </c>
      <c r="Z1379" s="17">
        <v>0</v>
      </c>
      <c r="AA1379" s="17">
        <v>1</v>
      </c>
      <c r="AB1379" s="16"/>
      <c r="AC1379" s="17">
        <v>470</v>
      </c>
      <c r="AD1379" s="17">
        <v>6</v>
      </c>
      <c r="AE1379" s="16"/>
      <c r="AF1379" s="15" t="s">
        <v>995</v>
      </c>
      <c r="AG1379" s="16" t="b">
        <v>0</v>
      </c>
      <c r="AH1379" s="15" t="s">
        <v>995</v>
      </c>
      <c r="AI1379" s="15" t="s">
        <v>995</v>
      </c>
      <c r="AJ1379" s="15" t="s">
        <v>995</v>
      </c>
      <c r="AK1379" s="16" t="b">
        <v>0</v>
      </c>
      <c r="AL1379" s="16" t="b">
        <v>0</v>
      </c>
      <c r="AM1379" s="15" t="s">
        <v>1042</v>
      </c>
      <c r="AN1379" s="15" t="s">
        <v>2329</v>
      </c>
      <c r="AO1379" s="15" t="s">
        <v>997</v>
      </c>
      <c r="AP1379" s="15" t="s">
        <v>2329</v>
      </c>
      <c r="AQ1379" s="15" t="s">
        <v>997</v>
      </c>
      <c r="AR1379" s="16"/>
    </row>
    <row r="1380" spans="1:44" ht="15.5" x14ac:dyDescent="0.35">
      <c r="A1380" s="15" t="s">
        <v>12411</v>
      </c>
      <c r="B1380" s="15" t="s">
        <v>12412</v>
      </c>
      <c r="C1380" s="15" t="s">
        <v>12413</v>
      </c>
      <c r="D1380" s="17">
        <v>0.22310654699999999</v>
      </c>
      <c r="E1380" s="17">
        <v>12</v>
      </c>
      <c r="F1380" s="17">
        <v>5</v>
      </c>
      <c r="G1380" s="15" t="s">
        <v>1034</v>
      </c>
      <c r="H1380" s="15" t="s">
        <v>995</v>
      </c>
      <c r="I1380" s="15" t="s">
        <v>12414</v>
      </c>
      <c r="J1380" s="15" t="s">
        <v>995</v>
      </c>
      <c r="K1380" s="15" t="s">
        <v>996</v>
      </c>
      <c r="L1380" s="15" t="s">
        <v>995</v>
      </c>
      <c r="M1380" s="15" t="s">
        <v>997</v>
      </c>
      <c r="N1380" s="15" t="s">
        <v>12415</v>
      </c>
      <c r="O1380" s="15" t="s">
        <v>7</v>
      </c>
      <c r="P1380" s="15" t="s">
        <v>538</v>
      </c>
      <c r="Q1380" s="15" t="s">
        <v>537</v>
      </c>
      <c r="R1380" s="15" t="s">
        <v>7</v>
      </c>
      <c r="S1380" s="15" t="s">
        <v>12409</v>
      </c>
      <c r="T1380" s="15" t="s">
        <v>1001</v>
      </c>
      <c r="U1380" s="15" t="s">
        <v>12416</v>
      </c>
      <c r="V1380" s="15" t="s">
        <v>12417</v>
      </c>
      <c r="W1380" s="15" t="s">
        <v>995</v>
      </c>
      <c r="X1380" s="18" t="s">
        <v>12418</v>
      </c>
      <c r="Y1380" s="15" t="s">
        <v>7</v>
      </c>
      <c r="Z1380" s="17">
        <v>0</v>
      </c>
      <c r="AA1380" s="17">
        <v>1</v>
      </c>
      <c r="AB1380" s="16"/>
      <c r="AC1380" s="16"/>
      <c r="AD1380" s="16"/>
      <c r="AE1380" s="16"/>
      <c r="AF1380" s="15" t="s">
        <v>995</v>
      </c>
      <c r="AG1380" s="16" t="b">
        <v>0</v>
      </c>
      <c r="AH1380" s="15" t="s">
        <v>504</v>
      </c>
      <c r="AI1380" s="15" t="s">
        <v>995</v>
      </c>
      <c r="AJ1380" s="15" t="s">
        <v>995</v>
      </c>
      <c r="AK1380" s="16" t="b">
        <v>0</v>
      </c>
      <c r="AL1380" s="16" t="b">
        <v>0</v>
      </c>
      <c r="AM1380" s="16"/>
      <c r="AN1380" s="15" t="s">
        <v>1029</v>
      </c>
      <c r="AO1380" s="15" t="s">
        <v>1030</v>
      </c>
      <c r="AP1380" s="15" t="s">
        <v>1007</v>
      </c>
      <c r="AQ1380" s="15" t="s">
        <v>1008</v>
      </c>
      <c r="AR1380" s="16"/>
    </row>
    <row r="1381" spans="1:44" ht="15.5" x14ac:dyDescent="0.35">
      <c r="A1381" s="15" t="s">
        <v>12419</v>
      </c>
      <c r="B1381" s="15" t="s">
        <v>12420</v>
      </c>
      <c r="C1381" s="15" t="s">
        <v>12421</v>
      </c>
      <c r="D1381" s="17">
        <v>0.31360718900000001</v>
      </c>
      <c r="E1381" s="17">
        <v>20</v>
      </c>
      <c r="F1381" s="17">
        <v>7</v>
      </c>
      <c r="G1381" s="15" t="s">
        <v>1115</v>
      </c>
      <c r="H1381" s="15" t="s">
        <v>995</v>
      </c>
      <c r="I1381" s="15" t="s">
        <v>12422</v>
      </c>
      <c r="J1381" s="15" t="s">
        <v>12423</v>
      </c>
      <c r="K1381" s="15" t="s">
        <v>12424</v>
      </c>
      <c r="L1381" s="15" t="s">
        <v>995</v>
      </c>
      <c r="M1381" s="15" t="s">
        <v>997</v>
      </c>
      <c r="N1381" s="15" t="s">
        <v>12425</v>
      </c>
      <c r="O1381" s="15" t="s">
        <v>7</v>
      </c>
      <c r="P1381" s="15" t="s">
        <v>538</v>
      </c>
      <c r="Q1381" s="15" t="s">
        <v>537</v>
      </c>
      <c r="R1381" s="15" t="s">
        <v>7</v>
      </c>
      <c r="S1381" s="15" t="s">
        <v>12409</v>
      </c>
      <c r="T1381" s="15" t="s">
        <v>1001</v>
      </c>
      <c r="U1381" s="15" t="s">
        <v>12426</v>
      </c>
      <c r="V1381" s="15" t="s">
        <v>12427</v>
      </c>
      <c r="W1381" s="15" t="s">
        <v>995</v>
      </c>
      <c r="X1381" s="18" t="s">
        <v>12428</v>
      </c>
      <c r="Y1381" s="15" t="s">
        <v>7</v>
      </c>
      <c r="Z1381" s="17">
        <v>1</v>
      </c>
      <c r="AA1381" s="17">
        <v>1</v>
      </c>
      <c r="AB1381" s="16"/>
      <c r="AC1381" s="17">
        <v>4000</v>
      </c>
      <c r="AD1381" s="16"/>
      <c r="AE1381" s="16"/>
      <c r="AF1381" s="15" t="s">
        <v>995</v>
      </c>
      <c r="AG1381" s="16" t="b">
        <v>0</v>
      </c>
      <c r="AH1381" s="15" t="s">
        <v>995</v>
      </c>
      <c r="AI1381" s="15" t="s">
        <v>995</v>
      </c>
      <c r="AJ1381" s="15" t="s">
        <v>995</v>
      </c>
      <c r="AK1381" s="16" t="b">
        <v>0</v>
      </c>
      <c r="AL1381" s="16" t="b">
        <v>0</v>
      </c>
      <c r="AM1381" s="15" t="s">
        <v>1042</v>
      </c>
      <c r="AN1381" s="15" t="s">
        <v>9660</v>
      </c>
      <c r="AO1381" s="15" t="s">
        <v>997</v>
      </c>
      <c r="AP1381" s="15" t="s">
        <v>10663</v>
      </c>
      <c r="AQ1381" s="15" t="s">
        <v>1008</v>
      </c>
      <c r="AR1381" s="16"/>
    </row>
    <row r="1382" spans="1:44" ht="15.5" x14ac:dyDescent="0.35">
      <c r="A1382" s="15" t="s">
        <v>12429</v>
      </c>
      <c r="B1382" s="15" t="s">
        <v>12430</v>
      </c>
      <c r="C1382" s="15" t="s">
        <v>12431</v>
      </c>
      <c r="D1382" s="16"/>
      <c r="E1382" s="16"/>
      <c r="F1382" s="16"/>
      <c r="G1382" s="15" t="s">
        <v>14</v>
      </c>
      <c r="H1382" s="15" t="s">
        <v>995</v>
      </c>
      <c r="I1382" s="15" t="s">
        <v>995</v>
      </c>
      <c r="J1382" s="15" t="s">
        <v>995</v>
      </c>
      <c r="K1382" s="15" t="s">
        <v>996</v>
      </c>
      <c r="L1382" s="15" t="s">
        <v>995</v>
      </c>
      <c r="M1382" s="15" t="s">
        <v>1008</v>
      </c>
      <c r="N1382" s="15" t="s">
        <v>12432</v>
      </c>
      <c r="O1382" s="15" t="s">
        <v>7</v>
      </c>
      <c r="P1382" s="15" t="s">
        <v>538</v>
      </c>
      <c r="Q1382" s="15" t="s">
        <v>537</v>
      </c>
      <c r="R1382" s="15" t="s">
        <v>7</v>
      </c>
      <c r="S1382" s="15" t="s">
        <v>12433</v>
      </c>
      <c r="T1382" s="15" t="s">
        <v>1001</v>
      </c>
      <c r="U1382" s="15" t="s">
        <v>995</v>
      </c>
      <c r="V1382" s="15" t="s">
        <v>995</v>
      </c>
      <c r="W1382" s="15" t="s">
        <v>995</v>
      </c>
      <c r="X1382" s="18" t="s">
        <v>12434</v>
      </c>
      <c r="Y1382" s="15" t="s">
        <v>7</v>
      </c>
      <c r="Z1382" s="17">
        <v>0</v>
      </c>
      <c r="AA1382" s="17">
        <v>1</v>
      </c>
      <c r="AB1382" s="16"/>
      <c r="AC1382" s="17">
        <v>70</v>
      </c>
      <c r="AD1382" s="16"/>
      <c r="AE1382" s="16"/>
      <c r="AF1382" s="15" t="s">
        <v>995</v>
      </c>
      <c r="AG1382" s="16" t="b">
        <v>0</v>
      </c>
      <c r="AH1382" s="15" t="s">
        <v>995</v>
      </c>
      <c r="AI1382" s="15" t="s">
        <v>995</v>
      </c>
      <c r="AJ1382" s="15" t="s">
        <v>995</v>
      </c>
      <c r="AK1382" s="16" t="b">
        <v>0</v>
      </c>
      <c r="AL1382" s="16" t="b">
        <v>0</v>
      </c>
      <c r="AM1382" s="15" t="s">
        <v>1042</v>
      </c>
      <c r="AN1382" s="15" t="s">
        <v>1673</v>
      </c>
      <c r="AO1382" s="15" t="s">
        <v>1008</v>
      </c>
      <c r="AP1382" s="15" t="s">
        <v>1641</v>
      </c>
      <c r="AQ1382" s="15" t="s">
        <v>1008</v>
      </c>
      <c r="AR1382" s="16"/>
    </row>
    <row r="1383" spans="1:44" ht="15.5" x14ac:dyDescent="0.35">
      <c r="A1383" s="15" t="s">
        <v>12435</v>
      </c>
      <c r="B1383" s="15" t="s">
        <v>12436</v>
      </c>
      <c r="C1383" s="15" t="s">
        <v>12437</v>
      </c>
      <c r="D1383" s="17">
        <v>6.097561E-2</v>
      </c>
      <c r="E1383" s="17">
        <v>12</v>
      </c>
      <c r="F1383" s="17">
        <v>5</v>
      </c>
      <c r="G1383" s="15" t="s">
        <v>16</v>
      </c>
      <c r="H1383" s="15" t="s">
        <v>6510</v>
      </c>
      <c r="I1383" s="15" t="s">
        <v>995</v>
      </c>
      <c r="J1383" s="15" t="s">
        <v>995</v>
      </c>
      <c r="K1383" s="15" t="s">
        <v>996</v>
      </c>
      <c r="L1383" s="15" t="s">
        <v>995</v>
      </c>
      <c r="M1383" s="15" t="s">
        <v>997</v>
      </c>
      <c r="N1383" s="15" t="s">
        <v>12438</v>
      </c>
      <c r="O1383" s="15" t="s">
        <v>7</v>
      </c>
      <c r="P1383" s="15" t="s">
        <v>538</v>
      </c>
      <c r="Q1383" s="15" t="s">
        <v>537</v>
      </c>
      <c r="R1383" s="15" t="s">
        <v>7</v>
      </c>
      <c r="S1383" s="15" t="s">
        <v>12433</v>
      </c>
      <c r="T1383" s="15" t="s">
        <v>1001</v>
      </c>
      <c r="U1383" s="15" t="s">
        <v>12439</v>
      </c>
      <c r="V1383" s="15" t="s">
        <v>12440</v>
      </c>
      <c r="W1383" s="15" t="s">
        <v>995</v>
      </c>
      <c r="X1383" s="18" t="s">
        <v>12441</v>
      </c>
      <c r="Y1383" s="15" t="s">
        <v>7</v>
      </c>
      <c r="Z1383" s="17">
        <v>0</v>
      </c>
      <c r="AA1383" s="17">
        <v>1</v>
      </c>
      <c r="AB1383" s="17">
        <v>1</v>
      </c>
      <c r="AC1383" s="17">
        <v>1061000</v>
      </c>
      <c r="AD1383" s="16"/>
      <c r="AE1383" s="16"/>
      <c r="AF1383" s="15" t="s">
        <v>995</v>
      </c>
      <c r="AG1383" s="16" t="b">
        <v>0</v>
      </c>
      <c r="AH1383" s="15" t="s">
        <v>995</v>
      </c>
      <c r="AI1383" s="15" t="s">
        <v>995</v>
      </c>
      <c r="AJ1383" s="15" t="s">
        <v>995</v>
      </c>
      <c r="AK1383" s="16" t="b">
        <v>0</v>
      </c>
      <c r="AL1383" s="16" t="b">
        <v>0</v>
      </c>
      <c r="AM1383" s="16"/>
      <c r="AN1383" s="15" t="s">
        <v>12442</v>
      </c>
      <c r="AO1383" s="15" t="s">
        <v>1067</v>
      </c>
      <c r="AP1383" s="15" t="s">
        <v>9995</v>
      </c>
      <c r="AQ1383" s="15" t="s">
        <v>1008</v>
      </c>
      <c r="AR1383" s="16"/>
    </row>
    <row r="1384" spans="1:44" ht="15.5" x14ac:dyDescent="0.35">
      <c r="A1384" s="15" t="s">
        <v>12443</v>
      </c>
      <c r="B1384" s="15" t="s">
        <v>12444</v>
      </c>
      <c r="C1384" s="15" t="s">
        <v>12445</v>
      </c>
      <c r="D1384" s="17">
        <v>2.1566109999999999E-2</v>
      </c>
      <c r="E1384" s="17">
        <v>32</v>
      </c>
      <c r="F1384" s="17">
        <v>8</v>
      </c>
      <c r="G1384" s="15" t="s">
        <v>16</v>
      </c>
      <c r="H1384" s="15" t="s">
        <v>995</v>
      </c>
      <c r="I1384" s="15" t="s">
        <v>12446</v>
      </c>
      <c r="J1384" s="15" t="s">
        <v>69</v>
      </c>
      <c r="K1384" s="15" t="s">
        <v>12447</v>
      </c>
      <c r="L1384" s="15" t="s">
        <v>995</v>
      </c>
      <c r="M1384" s="15" t="s">
        <v>997</v>
      </c>
      <c r="N1384" s="15" t="s">
        <v>12448</v>
      </c>
      <c r="O1384" s="15" t="s">
        <v>7</v>
      </c>
      <c r="P1384" s="15" t="s">
        <v>538</v>
      </c>
      <c r="Q1384" s="15" t="s">
        <v>537</v>
      </c>
      <c r="R1384" s="15" t="s">
        <v>7</v>
      </c>
      <c r="S1384" s="15" t="s">
        <v>12433</v>
      </c>
      <c r="T1384" s="15" t="s">
        <v>1001</v>
      </c>
      <c r="U1384" s="15" t="s">
        <v>12449</v>
      </c>
      <c r="V1384" s="15" t="s">
        <v>12450</v>
      </c>
      <c r="W1384" s="15" t="s">
        <v>995</v>
      </c>
      <c r="X1384" s="18" t="s">
        <v>12451</v>
      </c>
      <c r="Y1384" s="15" t="s">
        <v>7</v>
      </c>
      <c r="Z1384" s="17">
        <v>2</v>
      </c>
      <c r="AA1384" s="17">
        <v>1</v>
      </c>
      <c r="AB1384" s="17">
        <v>2</v>
      </c>
      <c r="AC1384" s="17">
        <v>10912</v>
      </c>
      <c r="AD1384" s="17">
        <v>34</v>
      </c>
      <c r="AE1384" s="16"/>
      <c r="AF1384" s="15" t="s">
        <v>995</v>
      </c>
      <c r="AG1384" s="16" t="b">
        <v>0</v>
      </c>
      <c r="AH1384" s="15" t="s">
        <v>505</v>
      </c>
      <c r="AI1384" s="15" t="s">
        <v>995</v>
      </c>
      <c r="AJ1384" s="15" t="s">
        <v>995</v>
      </c>
      <c r="AK1384" s="16" t="b">
        <v>0</v>
      </c>
      <c r="AL1384" s="16" t="b">
        <v>0</v>
      </c>
      <c r="AM1384" s="16"/>
      <c r="AN1384" s="15" t="s">
        <v>2206</v>
      </c>
      <c r="AO1384" s="15" t="s">
        <v>1019</v>
      </c>
      <c r="AP1384" s="15" t="s">
        <v>12452</v>
      </c>
      <c r="AQ1384" s="15" t="s">
        <v>1226</v>
      </c>
      <c r="AR1384" s="15" t="s">
        <v>12308</v>
      </c>
    </row>
    <row r="1385" spans="1:44" ht="15.5" x14ac:dyDescent="0.35">
      <c r="A1385" s="15" t="s">
        <v>73</v>
      </c>
      <c r="B1385" s="15" t="s">
        <v>12453</v>
      </c>
      <c r="C1385" s="15" t="s">
        <v>12454</v>
      </c>
      <c r="D1385" s="17">
        <v>6.8421052999999996E-2</v>
      </c>
      <c r="E1385" s="17">
        <v>22</v>
      </c>
      <c r="F1385" s="17">
        <v>7</v>
      </c>
      <c r="G1385" s="15" t="s">
        <v>16</v>
      </c>
      <c r="H1385" s="15" t="s">
        <v>995</v>
      </c>
      <c r="I1385" s="15" t="s">
        <v>12455</v>
      </c>
      <c r="J1385" s="15" t="s">
        <v>995</v>
      </c>
      <c r="K1385" s="15" t="s">
        <v>996</v>
      </c>
      <c r="L1385" s="15" t="s">
        <v>995</v>
      </c>
      <c r="M1385" s="15" t="s">
        <v>997</v>
      </c>
      <c r="N1385" s="15" t="s">
        <v>12456</v>
      </c>
      <c r="O1385" s="15" t="s">
        <v>7</v>
      </c>
      <c r="P1385" s="15" t="s">
        <v>538</v>
      </c>
      <c r="Q1385" s="15" t="s">
        <v>537</v>
      </c>
      <c r="R1385" s="15" t="s">
        <v>7</v>
      </c>
      <c r="S1385" s="15" t="s">
        <v>12433</v>
      </c>
      <c r="T1385" s="15" t="s">
        <v>1001</v>
      </c>
      <c r="U1385" s="15" t="s">
        <v>12457</v>
      </c>
      <c r="V1385" s="15" t="s">
        <v>12458</v>
      </c>
      <c r="W1385" s="15" t="s">
        <v>12306</v>
      </c>
      <c r="X1385" s="18" t="s">
        <v>12459</v>
      </c>
      <c r="Y1385" s="15" t="s">
        <v>7</v>
      </c>
      <c r="Z1385" s="17">
        <v>10</v>
      </c>
      <c r="AA1385" s="17">
        <v>1</v>
      </c>
      <c r="AB1385" s="17">
        <v>9</v>
      </c>
      <c r="AC1385" s="17">
        <v>25384</v>
      </c>
      <c r="AD1385" s="17">
        <v>77</v>
      </c>
      <c r="AE1385" s="16"/>
      <c r="AF1385" s="15" t="s">
        <v>995</v>
      </c>
      <c r="AG1385" s="16" t="b">
        <v>0</v>
      </c>
      <c r="AH1385" s="15" t="s">
        <v>504</v>
      </c>
      <c r="AI1385" s="15" t="s">
        <v>995</v>
      </c>
      <c r="AJ1385" s="15" t="s">
        <v>995</v>
      </c>
      <c r="AK1385" s="16" t="b">
        <v>0</v>
      </c>
      <c r="AL1385" s="16" t="b">
        <v>0</v>
      </c>
      <c r="AM1385" s="16"/>
      <c r="AN1385" s="15" t="s">
        <v>1029</v>
      </c>
      <c r="AO1385" s="15" t="s">
        <v>1030</v>
      </c>
      <c r="AP1385" s="15" t="s">
        <v>2329</v>
      </c>
      <c r="AQ1385" s="15" t="s">
        <v>997</v>
      </c>
      <c r="AR1385" s="15" t="s">
        <v>2468</v>
      </c>
    </row>
    <row r="1386" spans="1:44" ht="15.5" x14ac:dyDescent="0.35">
      <c r="A1386" s="15" t="s">
        <v>12460</v>
      </c>
      <c r="B1386" s="15" t="s">
        <v>12461</v>
      </c>
      <c r="C1386" s="15" t="s">
        <v>12462</v>
      </c>
      <c r="D1386" s="16"/>
      <c r="E1386" s="16"/>
      <c r="F1386" s="16"/>
      <c r="G1386" s="15" t="s">
        <v>1667</v>
      </c>
      <c r="H1386" s="15" t="s">
        <v>995</v>
      </c>
      <c r="I1386" s="15" t="s">
        <v>995</v>
      </c>
      <c r="J1386" s="15" t="s">
        <v>995</v>
      </c>
      <c r="K1386" s="15" t="s">
        <v>996</v>
      </c>
      <c r="L1386" s="15" t="s">
        <v>995</v>
      </c>
      <c r="M1386" s="15" t="s">
        <v>6292</v>
      </c>
      <c r="N1386" s="15" t="s">
        <v>12463</v>
      </c>
      <c r="O1386" s="15" t="s">
        <v>7</v>
      </c>
      <c r="P1386" s="15" t="s">
        <v>538</v>
      </c>
      <c r="Q1386" s="15" t="s">
        <v>537</v>
      </c>
      <c r="R1386" s="15" t="s">
        <v>7</v>
      </c>
      <c r="S1386" s="15" t="s">
        <v>12464</v>
      </c>
      <c r="T1386" s="15" t="s">
        <v>1001</v>
      </c>
      <c r="U1386" s="15" t="s">
        <v>12465</v>
      </c>
      <c r="V1386" s="15" t="s">
        <v>12466</v>
      </c>
      <c r="W1386" s="15" t="s">
        <v>995</v>
      </c>
      <c r="X1386" s="18" t="s">
        <v>12467</v>
      </c>
      <c r="Y1386" s="15" t="s">
        <v>7</v>
      </c>
      <c r="Z1386" s="17">
        <v>0</v>
      </c>
      <c r="AA1386" s="17">
        <v>1</v>
      </c>
      <c r="AB1386" s="16"/>
      <c r="AC1386" s="16"/>
      <c r="AD1386" s="16"/>
      <c r="AE1386" s="16"/>
      <c r="AF1386" s="15" t="s">
        <v>995</v>
      </c>
      <c r="AG1386" s="16" t="b">
        <v>0</v>
      </c>
      <c r="AH1386" s="15" t="s">
        <v>995</v>
      </c>
      <c r="AI1386" s="15" t="s">
        <v>995</v>
      </c>
      <c r="AJ1386" s="15" t="s">
        <v>995</v>
      </c>
      <c r="AK1386" s="16" t="b">
        <v>0</v>
      </c>
      <c r="AL1386" s="16" t="b">
        <v>0</v>
      </c>
      <c r="AM1386" s="15" t="s">
        <v>1042</v>
      </c>
      <c r="AN1386" s="15" t="s">
        <v>12468</v>
      </c>
      <c r="AO1386" s="15" t="s">
        <v>6292</v>
      </c>
      <c r="AP1386" s="15" t="s">
        <v>1007</v>
      </c>
      <c r="AQ1386" s="15" t="s">
        <v>1008</v>
      </c>
      <c r="AR1386" s="16"/>
    </row>
    <row r="1387" spans="1:44" ht="15.5" x14ac:dyDescent="0.35">
      <c r="A1387" s="15" t="s">
        <v>12423</v>
      </c>
      <c r="B1387" s="15" t="s">
        <v>12424</v>
      </c>
      <c r="C1387" s="15" t="s">
        <v>12469</v>
      </c>
      <c r="D1387" s="16"/>
      <c r="E1387" s="16"/>
      <c r="F1387" s="16"/>
      <c r="G1387" s="15" t="s">
        <v>1615</v>
      </c>
      <c r="H1387" s="15" t="s">
        <v>995</v>
      </c>
      <c r="I1387" s="15" t="s">
        <v>12311</v>
      </c>
      <c r="J1387" s="15" t="s">
        <v>12470</v>
      </c>
      <c r="K1387" s="15" t="s">
        <v>12471</v>
      </c>
      <c r="L1387" s="15" t="s">
        <v>995</v>
      </c>
      <c r="M1387" s="15" t="s">
        <v>997</v>
      </c>
      <c r="N1387" s="15" t="s">
        <v>12472</v>
      </c>
      <c r="O1387" s="15" t="s">
        <v>7</v>
      </c>
      <c r="P1387" s="15" t="s">
        <v>538</v>
      </c>
      <c r="Q1387" s="15" t="s">
        <v>537</v>
      </c>
      <c r="R1387" s="15" t="s">
        <v>7</v>
      </c>
      <c r="S1387" s="15" t="s">
        <v>12464</v>
      </c>
      <c r="T1387" s="15" t="s">
        <v>1001</v>
      </c>
      <c r="U1387" s="15" t="s">
        <v>12473</v>
      </c>
      <c r="V1387" s="15" t="s">
        <v>12474</v>
      </c>
      <c r="W1387" s="15" t="s">
        <v>995</v>
      </c>
      <c r="X1387" s="18" t="s">
        <v>12475</v>
      </c>
      <c r="Y1387" s="15" t="s">
        <v>7</v>
      </c>
      <c r="Z1387" s="17">
        <v>4</v>
      </c>
      <c r="AA1387" s="17">
        <v>1</v>
      </c>
      <c r="AB1387" s="17">
        <v>76</v>
      </c>
      <c r="AC1387" s="17">
        <v>533000</v>
      </c>
      <c r="AD1387" s="16"/>
      <c r="AE1387" s="16"/>
      <c r="AF1387" s="15" t="s">
        <v>995</v>
      </c>
      <c r="AG1387" s="16" t="b">
        <v>0</v>
      </c>
      <c r="AH1387" s="15" t="s">
        <v>506</v>
      </c>
      <c r="AI1387" s="15" t="s">
        <v>995</v>
      </c>
      <c r="AJ1387" s="15" t="s">
        <v>995</v>
      </c>
      <c r="AK1387" s="16" t="b">
        <v>0</v>
      </c>
      <c r="AL1387" s="16" t="b">
        <v>1</v>
      </c>
      <c r="AM1387" s="15" t="s">
        <v>1042</v>
      </c>
      <c r="AN1387" s="15" t="s">
        <v>12476</v>
      </c>
      <c r="AO1387" s="15" t="s">
        <v>1019</v>
      </c>
      <c r="AP1387" s="15" t="s">
        <v>1007</v>
      </c>
      <c r="AQ1387" s="15" t="s">
        <v>1008</v>
      </c>
      <c r="AR1387" s="15" t="s">
        <v>2468</v>
      </c>
    </row>
    <row r="1388" spans="1:44" ht="15.5" x14ac:dyDescent="0.35">
      <c r="A1388" s="15" t="s">
        <v>12477</v>
      </c>
      <c r="B1388" s="15" t="s">
        <v>12478</v>
      </c>
      <c r="C1388" s="15" t="s">
        <v>12479</v>
      </c>
      <c r="D1388" s="16"/>
      <c r="E1388" s="16"/>
      <c r="F1388" s="16"/>
      <c r="G1388" s="15" t="s">
        <v>1034</v>
      </c>
      <c r="H1388" s="15" t="s">
        <v>995</v>
      </c>
      <c r="I1388" s="15" t="s">
        <v>995</v>
      </c>
      <c r="J1388" s="15" t="s">
        <v>995</v>
      </c>
      <c r="K1388" s="15" t="s">
        <v>996</v>
      </c>
      <c r="L1388" s="15" t="s">
        <v>995</v>
      </c>
      <c r="M1388" s="15" t="s">
        <v>1139</v>
      </c>
      <c r="N1388" s="15" t="s">
        <v>12480</v>
      </c>
      <c r="O1388" s="15" t="s">
        <v>7</v>
      </c>
      <c r="P1388" s="15" t="s">
        <v>538</v>
      </c>
      <c r="Q1388" s="15" t="s">
        <v>537</v>
      </c>
      <c r="R1388" s="15" t="s">
        <v>7</v>
      </c>
      <c r="S1388" s="15" t="s">
        <v>12464</v>
      </c>
      <c r="T1388" s="15" t="s">
        <v>1001</v>
      </c>
      <c r="U1388" s="15" t="s">
        <v>12465</v>
      </c>
      <c r="V1388" s="15" t="s">
        <v>12466</v>
      </c>
      <c r="W1388" s="15" t="s">
        <v>995</v>
      </c>
      <c r="X1388" s="18" t="s">
        <v>12481</v>
      </c>
      <c r="Y1388" s="15" t="s">
        <v>7</v>
      </c>
      <c r="Z1388" s="17">
        <v>0</v>
      </c>
      <c r="AA1388" s="17">
        <v>1</v>
      </c>
      <c r="AB1388" s="16"/>
      <c r="AC1388" s="16"/>
      <c r="AD1388" s="16"/>
      <c r="AE1388" s="16"/>
      <c r="AF1388" s="15" t="s">
        <v>995</v>
      </c>
      <c r="AG1388" s="16" t="b">
        <v>0</v>
      </c>
      <c r="AH1388" s="15" t="s">
        <v>995</v>
      </c>
      <c r="AI1388" s="15" t="s">
        <v>995</v>
      </c>
      <c r="AJ1388" s="15" t="s">
        <v>995</v>
      </c>
      <c r="AK1388" s="16" t="b">
        <v>0</v>
      </c>
      <c r="AL1388" s="16" t="b">
        <v>0</v>
      </c>
      <c r="AM1388" s="16"/>
      <c r="AN1388" s="15" t="s">
        <v>1434</v>
      </c>
      <c r="AO1388" s="15" t="s">
        <v>1139</v>
      </c>
      <c r="AP1388" s="15" t="s">
        <v>1007</v>
      </c>
      <c r="AQ1388" s="15" t="s">
        <v>1008</v>
      </c>
      <c r="AR1388" s="16"/>
    </row>
    <row r="1389" spans="1:44" ht="15.5" x14ac:dyDescent="0.35">
      <c r="A1389" s="15" t="s">
        <v>12482</v>
      </c>
      <c r="B1389" s="15" t="s">
        <v>12483</v>
      </c>
      <c r="C1389" s="15" t="s">
        <v>12484</v>
      </c>
      <c r="D1389" s="16"/>
      <c r="E1389" s="16"/>
      <c r="F1389" s="16"/>
      <c r="G1389" s="15" t="s">
        <v>994</v>
      </c>
      <c r="H1389" s="15" t="s">
        <v>995</v>
      </c>
      <c r="I1389" s="15" t="s">
        <v>12485</v>
      </c>
      <c r="J1389" s="15" t="s">
        <v>995</v>
      </c>
      <c r="K1389" s="15" t="s">
        <v>996</v>
      </c>
      <c r="L1389" s="15" t="s">
        <v>995</v>
      </c>
      <c r="M1389" s="15" t="s">
        <v>997</v>
      </c>
      <c r="N1389" s="15" t="s">
        <v>12486</v>
      </c>
      <c r="O1389" s="15" t="s">
        <v>7</v>
      </c>
      <c r="P1389" s="15" t="s">
        <v>538</v>
      </c>
      <c r="Q1389" s="15" t="s">
        <v>537</v>
      </c>
      <c r="R1389" s="15" t="s">
        <v>7</v>
      </c>
      <c r="S1389" s="15" t="s">
        <v>12464</v>
      </c>
      <c r="T1389" s="15" t="s">
        <v>1001</v>
      </c>
      <c r="U1389" s="15" t="s">
        <v>12465</v>
      </c>
      <c r="V1389" s="15" t="s">
        <v>12466</v>
      </c>
      <c r="W1389" s="15" t="s">
        <v>995</v>
      </c>
      <c r="X1389" s="18" t="s">
        <v>12487</v>
      </c>
      <c r="Y1389" s="15" t="s">
        <v>7</v>
      </c>
      <c r="Z1389" s="17">
        <v>0</v>
      </c>
      <c r="AA1389" s="17">
        <v>1</v>
      </c>
      <c r="AB1389" s="16"/>
      <c r="AC1389" s="16"/>
      <c r="AD1389" s="16"/>
      <c r="AE1389" s="16"/>
      <c r="AF1389" s="15" t="s">
        <v>995</v>
      </c>
      <c r="AG1389" s="16" t="b">
        <v>0</v>
      </c>
      <c r="AH1389" s="15" t="s">
        <v>995</v>
      </c>
      <c r="AI1389" s="15" t="s">
        <v>995</v>
      </c>
      <c r="AJ1389" s="15" t="s">
        <v>995</v>
      </c>
      <c r="AK1389" s="16" t="b">
        <v>0</v>
      </c>
      <c r="AL1389" s="16" t="b">
        <v>0</v>
      </c>
      <c r="AM1389" s="16"/>
      <c r="AN1389" s="15" t="s">
        <v>10180</v>
      </c>
      <c r="AO1389" s="15" t="s">
        <v>1067</v>
      </c>
      <c r="AP1389" s="15" t="s">
        <v>1007</v>
      </c>
      <c r="AQ1389" s="15" t="s">
        <v>1008</v>
      </c>
      <c r="AR1389" s="16"/>
    </row>
    <row r="1390" spans="1:44" ht="15.5" x14ac:dyDescent="0.35">
      <c r="A1390" s="15" t="s">
        <v>12312</v>
      </c>
      <c r="B1390" s="15" t="s">
        <v>12313</v>
      </c>
      <c r="C1390" s="15" t="s">
        <v>12488</v>
      </c>
      <c r="D1390" s="16"/>
      <c r="E1390" s="16"/>
      <c r="F1390" s="16"/>
      <c r="G1390" s="15" t="s">
        <v>5</v>
      </c>
      <c r="H1390" s="15" t="s">
        <v>995</v>
      </c>
      <c r="I1390" s="15" t="s">
        <v>12489</v>
      </c>
      <c r="J1390" s="15" t="s">
        <v>12423</v>
      </c>
      <c r="K1390" s="15" t="s">
        <v>12424</v>
      </c>
      <c r="L1390" s="15" t="s">
        <v>995</v>
      </c>
      <c r="M1390" s="15" t="s">
        <v>997</v>
      </c>
      <c r="N1390" s="15" t="s">
        <v>12490</v>
      </c>
      <c r="O1390" s="15" t="s">
        <v>7</v>
      </c>
      <c r="P1390" s="15" t="s">
        <v>538</v>
      </c>
      <c r="Q1390" s="15" t="s">
        <v>537</v>
      </c>
      <c r="R1390" s="15" t="s">
        <v>7</v>
      </c>
      <c r="S1390" s="15" t="s">
        <v>12464</v>
      </c>
      <c r="T1390" s="15" t="s">
        <v>1001</v>
      </c>
      <c r="U1390" s="15" t="s">
        <v>12473</v>
      </c>
      <c r="V1390" s="15" t="s">
        <v>12474</v>
      </c>
      <c r="W1390" s="15" t="s">
        <v>995</v>
      </c>
      <c r="X1390" s="18" t="s">
        <v>12491</v>
      </c>
      <c r="Y1390" s="15" t="s">
        <v>7</v>
      </c>
      <c r="Z1390" s="17">
        <v>0</v>
      </c>
      <c r="AA1390" s="17">
        <v>1</v>
      </c>
      <c r="AB1390" s="17">
        <v>73</v>
      </c>
      <c r="AC1390" s="17">
        <v>870000</v>
      </c>
      <c r="AD1390" s="17">
        <v>650</v>
      </c>
      <c r="AE1390" s="16"/>
      <c r="AF1390" s="15" t="s">
        <v>995</v>
      </c>
      <c r="AG1390" s="16" t="b">
        <v>0</v>
      </c>
      <c r="AH1390" s="15" t="s">
        <v>506</v>
      </c>
      <c r="AI1390" s="15" t="s">
        <v>995</v>
      </c>
      <c r="AJ1390" s="15" t="s">
        <v>995</v>
      </c>
      <c r="AK1390" s="16" t="b">
        <v>0</v>
      </c>
      <c r="AL1390" s="16" t="b">
        <v>0</v>
      </c>
      <c r="AM1390" s="16"/>
      <c r="AN1390" s="15" t="s">
        <v>12492</v>
      </c>
      <c r="AO1390" s="15" t="s">
        <v>997</v>
      </c>
      <c r="AP1390" s="15" t="s">
        <v>1007</v>
      </c>
      <c r="AQ1390" s="15" t="s">
        <v>1008</v>
      </c>
      <c r="AR1390" s="16"/>
    </row>
    <row r="1391" spans="1:44" ht="15.5" x14ac:dyDescent="0.35">
      <c r="A1391" s="15" t="s">
        <v>12493</v>
      </c>
      <c r="B1391" s="15" t="s">
        <v>12494</v>
      </c>
      <c r="C1391" s="15" t="s">
        <v>12495</v>
      </c>
      <c r="D1391" s="16"/>
      <c r="E1391" s="16"/>
      <c r="F1391" s="16"/>
      <c r="G1391" s="15" t="s">
        <v>1034</v>
      </c>
      <c r="H1391" s="15" t="s">
        <v>995</v>
      </c>
      <c r="I1391" s="15" t="s">
        <v>12485</v>
      </c>
      <c r="J1391" s="15" t="s">
        <v>995</v>
      </c>
      <c r="K1391" s="15" t="s">
        <v>996</v>
      </c>
      <c r="L1391" s="15" t="s">
        <v>995</v>
      </c>
      <c r="M1391" s="15" t="s">
        <v>997</v>
      </c>
      <c r="N1391" s="15" t="s">
        <v>12496</v>
      </c>
      <c r="O1391" s="15" t="s">
        <v>7</v>
      </c>
      <c r="P1391" s="15" t="s">
        <v>538</v>
      </c>
      <c r="Q1391" s="15" t="s">
        <v>537</v>
      </c>
      <c r="R1391" s="15" t="s">
        <v>7</v>
      </c>
      <c r="S1391" s="15" t="s">
        <v>12464</v>
      </c>
      <c r="T1391" s="15" t="s">
        <v>1001</v>
      </c>
      <c r="U1391" s="15" t="s">
        <v>12465</v>
      </c>
      <c r="V1391" s="15" t="s">
        <v>12466</v>
      </c>
      <c r="W1391" s="15" t="s">
        <v>995</v>
      </c>
      <c r="X1391" s="18" t="s">
        <v>12497</v>
      </c>
      <c r="Y1391" s="15" t="s">
        <v>7</v>
      </c>
      <c r="Z1391" s="17">
        <v>0</v>
      </c>
      <c r="AA1391" s="17">
        <v>1</v>
      </c>
      <c r="AB1391" s="16"/>
      <c r="AC1391" s="16"/>
      <c r="AD1391" s="16"/>
      <c r="AE1391" s="16"/>
      <c r="AF1391" s="15" t="s">
        <v>995</v>
      </c>
      <c r="AG1391" s="16" t="b">
        <v>0</v>
      </c>
      <c r="AH1391" s="15" t="s">
        <v>995</v>
      </c>
      <c r="AI1391" s="15" t="s">
        <v>995</v>
      </c>
      <c r="AJ1391" s="15" t="s">
        <v>995</v>
      </c>
      <c r="AK1391" s="16" t="b">
        <v>0</v>
      </c>
      <c r="AL1391" s="16" t="b">
        <v>0</v>
      </c>
      <c r="AM1391" s="16"/>
      <c r="AN1391" s="15" t="s">
        <v>12498</v>
      </c>
      <c r="AO1391" s="15" t="s">
        <v>1019</v>
      </c>
      <c r="AP1391" s="15" t="s">
        <v>1007</v>
      </c>
      <c r="AQ1391" s="15" t="s">
        <v>1008</v>
      </c>
      <c r="AR1391" s="16"/>
    </row>
    <row r="1392" spans="1:44" ht="15.5" x14ac:dyDescent="0.35">
      <c r="A1392" s="15" t="s">
        <v>12499</v>
      </c>
      <c r="B1392" s="15" t="s">
        <v>12500</v>
      </c>
      <c r="C1392" s="15" t="s">
        <v>12501</v>
      </c>
      <c r="D1392" s="17">
        <v>1.3607189E-2</v>
      </c>
      <c r="E1392" s="17">
        <v>20</v>
      </c>
      <c r="F1392" s="17">
        <v>7</v>
      </c>
      <c r="G1392" s="15" t="s">
        <v>5</v>
      </c>
      <c r="H1392" s="15" t="s">
        <v>995</v>
      </c>
      <c r="I1392" s="15" t="s">
        <v>12311</v>
      </c>
      <c r="J1392" s="15" t="s">
        <v>12423</v>
      </c>
      <c r="K1392" s="15" t="s">
        <v>12424</v>
      </c>
      <c r="L1392" s="15" t="s">
        <v>995</v>
      </c>
      <c r="M1392" s="15" t="s">
        <v>997</v>
      </c>
      <c r="N1392" s="15" t="s">
        <v>12502</v>
      </c>
      <c r="O1392" s="15" t="s">
        <v>7</v>
      </c>
      <c r="P1392" s="15" t="s">
        <v>538</v>
      </c>
      <c r="Q1392" s="15" t="s">
        <v>537</v>
      </c>
      <c r="R1392" s="15" t="s">
        <v>7</v>
      </c>
      <c r="S1392" s="15" t="s">
        <v>12464</v>
      </c>
      <c r="T1392" s="15" t="s">
        <v>1001</v>
      </c>
      <c r="U1392" s="15" t="s">
        <v>12503</v>
      </c>
      <c r="V1392" s="15" t="s">
        <v>12504</v>
      </c>
      <c r="W1392" s="15" t="s">
        <v>995</v>
      </c>
      <c r="X1392" s="18" t="s">
        <v>12505</v>
      </c>
      <c r="Y1392" s="15" t="s">
        <v>7</v>
      </c>
      <c r="Z1392" s="17">
        <v>2</v>
      </c>
      <c r="AA1392" s="17">
        <v>1</v>
      </c>
      <c r="AB1392" s="17">
        <v>48</v>
      </c>
      <c r="AC1392" s="17">
        <v>164223</v>
      </c>
      <c r="AD1392" s="17">
        <v>2789</v>
      </c>
      <c r="AE1392" s="16"/>
      <c r="AF1392" s="15" t="s">
        <v>995</v>
      </c>
      <c r="AG1392" s="16" t="b">
        <v>0</v>
      </c>
      <c r="AH1392" s="15" t="s">
        <v>12506</v>
      </c>
      <c r="AI1392" s="15" t="s">
        <v>995</v>
      </c>
      <c r="AJ1392" s="15" t="s">
        <v>995</v>
      </c>
      <c r="AK1392" s="16" t="b">
        <v>0</v>
      </c>
      <c r="AL1392" s="16" t="b">
        <v>0</v>
      </c>
      <c r="AM1392" s="16"/>
      <c r="AN1392" s="15" t="s">
        <v>12507</v>
      </c>
      <c r="AO1392" s="15" t="s">
        <v>1067</v>
      </c>
      <c r="AP1392" s="15" t="s">
        <v>1007</v>
      </c>
      <c r="AQ1392" s="15" t="s">
        <v>1008</v>
      </c>
      <c r="AR1392" s="16"/>
    </row>
    <row r="1393" spans="1:44" ht="15.5" x14ac:dyDescent="0.35">
      <c r="A1393" s="15" t="s">
        <v>12508</v>
      </c>
      <c r="B1393" s="15" t="s">
        <v>12509</v>
      </c>
      <c r="C1393" s="15" t="s">
        <v>12510</v>
      </c>
      <c r="D1393" s="16"/>
      <c r="E1393" s="16"/>
      <c r="F1393" s="16"/>
      <c r="G1393" s="15" t="s">
        <v>1034</v>
      </c>
      <c r="H1393" s="15" t="s">
        <v>995</v>
      </c>
      <c r="I1393" s="15" t="s">
        <v>995</v>
      </c>
      <c r="J1393" s="15" t="s">
        <v>995</v>
      </c>
      <c r="K1393" s="15" t="s">
        <v>996</v>
      </c>
      <c r="L1393" s="15" t="s">
        <v>12493</v>
      </c>
      <c r="M1393" s="15" t="s">
        <v>997</v>
      </c>
      <c r="N1393" s="15" t="s">
        <v>12511</v>
      </c>
      <c r="O1393" s="15" t="s">
        <v>7</v>
      </c>
      <c r="P1393" s="15" t="s">
        <v>538</v>
      </c>
      <c r="Q1393" s="15" t="s">
        <v>537</v>
      </c>
      <c r="R1393" s="15" t="s">
        <v>7</v>
      </c>
      <c r="S1393" s="15" t="s">
        <v>12464</v>
      </c>
      <c r="T1393" s="15" t="s">
        <v>1001</v>
      </c>
      <c r="U1393" s="15" t="s">
        <v>12465</v>
      </c>
      <c r="V1393" s="15" t="s">
        <v>12466</v>
      </c>
      <c r="W1393" s="15" t="s">
        <v>995</v>
      </c>
      <c r="X1393" s="18" t="s">
        <v>12512</v>
      </c>
      <c r="Y1393" s="15" t="s">
        <v>7</v>
      </c>
      <c r="Z1393" s="17">
        <v>0</v>
      </c>
      <c r="AA1393" s="17">
        <v>1</v>
      </c>
      <c r="AB1393" s="16"/>
      <c r="AC1393" s="16"/>
      <c r="AD1393" s="17">
        <v>7</v>
      </c>
      <c r="AE1393" s="16"/>
      <c r="AF1393" s="15" t="s">
        <v>995</v>
      </c>
      <c r="AG1393" s="16" t="b">
        <v>0</v>
      </c>
      <c r="AH1393" s="15" t="s">
        <v>995</v>
      </c>
      <c r="AI1393" s="15" t="s">
        <v>995</v>
      </c>
      <c r="AJ1393" s="15" t="s">
        <v>995</v>
      </c>
      <c r="AK1393" s="16" t="b">
        <v>0</v>
      </c>
      <c r="AL1393" s="16" t="b">
        <v>1</v>
      </c>
      <c r="AM1393" s="16"/>
      <c r="AN1393" s="15" t="s">
        <v>12513</v>
      </c>
      <c r="AO1393" s="15" t="s">
        <v>1019</v>
      </c>
      <c r="AP1393" s="15" t="s">
        <v>1007</v>
      </c>
      <c r="AQ1393" s="15" t="s">
        <v>1008</v>
      </c>
      <c r="AR1393" s="16"/>
    </row>
    <row r="1394" spans="1:44" ht="15.5" x14ac:dyDescent="0.35">
      <c r="A1394" s="15" t="s">
        <v>60</v>
      </c>
      <c r="B1394" s="15" t="s">
        <v>12514</v>
      </c>
      <c r="C1394" s="15" t="s">
        <v>12515</v>
      </c>
      <c r="D1394" s="17">
        <v>0.13504492900000001</v>
      </c>
      <c r="E1394" s="17">
        <v>10</v>
      </c>
      <c r="F1394" s="17">
        <v>4</v>
      </c>
      <c r="G1394" s="15" t="s">
        <v>16</v>
      </c>
      <c r="H1394" s="15" t="s">
        <v>995</v>
      </c>
      <c r="I1394" s="15" t="s">
        <v>870</v>
      </c>
      <c r="J1394" s="15" t="s">
        <v>995</v>
      </c>
      <c r="K1394" s="15" t="s">
        <v>996</v>
      </c>
      <c r="L1394" s="15" t="s">
        <v>995</v>
      </c>
      <c r="M1394" s="15" t="s">
        <v>997</v>
      </c>
      <c r="N1394" s="15" t="s">
        <v>869</v>
      </c>
      <c r="O1394" s="15" t="s">
        <v>7</v>
      </c>
      <c r="P1394" s="15" t="s">
        <v>538</v>
      </c>
      <c r="Q1394" s="15" t="s">
        <v>537</v>
      </c>
      <c r="R1394" s="15" t="s">
        <v>7</v>
      </c>
      <c r="S1394" s="15" t="s">
        <v>12464</v>
      </c>
      <c r="T1394" s="15" t="s">
        <v>1001</v>
      </c>
      <c r="U1394" s="15" t="s">
        <v>12516</v>
      </c>
      <c r="V1394" s="15" t="s">
        <v>12517</v>
      </c>
      <c r="W1394" s="15" t="s">
        <v>12306</v>
      </c>
      <c r="X1394" s="18" t="s">
        <v>12518</v>
      </c>
      <c r="Y1394" s="15" t="s">
        <v>7</v>
      </c>
      <c r="Z1394" s="17">
        <v>7</v>
      </c>
      <c r="AA1394" s="17">
        <v>1</v>
      </c>
      <c r="AB1394" s="17">
        <v>7</v>
      </c>
      <c r="AC1394" s="17">
        <v>10529</v>
      </c>
      <c r="AD1394" s="17">
        <v>162</v>
      </c>
      <c r="AE1394" s="16"/>
      <c r="AF1394" s="15" t="s">
        <v>995</v>
      </c>
      <c r="AG1394" s="16" t="b">
        <v>0</v>
      </c>
      <c r="AH1394" s="15" t="s">
        <v>504</v>
      </c>
      <c r="AI1394" s="15" t="s">
        <v>995</v>
      </c>
      <c r="AJ1394" s="15" t="s">
        <v>995</v>
      </c>
      <c r="AK1394" s="16" t="b">
        <v>0</v>
      </c>
      <c r="AL1394" s="16" t="b">
        <v>0</v>
      </c>
      <c r="AM1394" s="15" t="s">
        <v>1042</v>
      </c>
      <c r="AN1394" s="15" t="s">
        <v>1029</v>
      </c>
      <c r="AO1394" s="15" t="s">
        <v>1030</v>
      </c>
      <c r="AP1394" s="15" t="s">
        <v>9676</v>
      </c>
      <c r="AQ1394" s="15" t="s">
        <v>1008</v>
      </c>
      <c r="AR1394" s="16"/>
    </row>
    <row r="1395" spans="1:44" ht="15.5" x14ac:dyDescent="0.35">
      <c r="A1395" s="15" t="s">
        <v>12519</v>
      </c>
      <c r="B1395" s="15" t="s">
        <v>12520</v>
      </c>
      <c r="C1395" s="15" t="s">
        <v>12521</v>
      </c>
      <c r="D1395" s="16"/>
      <c r="E1395" s="16"/>
      <c r="F1395" s="16"/>
      <c r="G1395" s="15" t="s">
        <v>1667</v>
      </c>
      <c r="H1395" s="15" t="s">
        <v>995</v>
      </c>
      <c r="I1395" s="15" t="s">
        <v>12522</v>
      </c>
      <c r="J1395" s="15" t="s">
        <v>995</v>
      </c>
      <c r="K1395" s="15" t="s">
        <v>996</v>
      </c>
      <c r="L1395" s="15" t="s">
        <v>995</v>
      </c>
      <c r="M1395" s="15" t="s">
        <v>997</v>
      </c>
      <c r="N1395" s="15" t="s">
        <v>12523</v>
      </c>
      <c r="O1395" s="15" t="s">
        <v>7</v>
      </c>
      <c r="P1395" s="15" t="s">
        <v>538</v>
      </c>
      <c r="Q1395" s="15" t="s">
        <v>537</v>
      </c>
      <c r="R1395" s="15" t="s">
        <v>7</v>
      </c>
      <c r="S1395" s="15" t="s">
        <v>12464</v>
      </c>
      <c r="T1395" s="15" t="s">
        <v>1001</v>
      </c>
      <c r="U1395" s="15" t="s">
        <v>12465</v>
      </c>
      <c r="V1395" s="15" t="s">
        <v>12466</v>
      </c>
      <c r="W1395" s="15" t="s">
        <v>995</v>
      </c>
      <c r="X1395" s="18" t="s">
        <v>12524</v>
      </c>
      <c r="Y1395" s="15" t="s">
        <v>7</v>
      </c>
      <c r="Z1395" s="17">
        <v>2</v>
      </c>
      <c r="AA1395" s="17">
        <v>1</v>
      </c>
      <c r="AB1395" s="16"/>
      <c r="AC1395" s="17">
        <v>65000</v>
      </c>
      <c r="AD1395" s="16"/>
      <c r="AE1395" s="16"/>
      <c r="AF1395" s="15" t="s">
        <v>995</v>
      </c>
      <c r="AG1395" s="16" t="b">
        <v>0</v>
      </c>
      <c r="AH1395" s="15" t="s">
        <v>995</v>
      </c>
      <c r="AI1395" s="15" t="s">
        <v>995</v>
      </c>
      <c r="AJ1395" s="15" t="s">
        <v>995</v>
      </c>
      <c r="AK1395" s="16" t="b">
        <v>0</v>
      </c>
      <c r="AL1395" s="16" t="b">
        <v>0</v>
      </c>
      <c r="AM1395" s="16"/>
      <c r="AN1395" s="15" t="s">
        <v>1029</v>
      </c>
      <c r="AO1395" s="15" t="s">
        <v>1030</v>
      </c>
      <c r="AP1395" s="15" t="s">
        <v>1007</v>
      </c>
      <c r="AQ1395" s="15" t="s">
        <v>1008</v>
      </c>
      <c r="AR1395" s="16"/>
    </row>
    <row r="1396" spans="1:44" ht="15.5" x14ac:dyDescent="0.35">
      <c r="A1396" s="15" t="s">
        <v>12470</v>
      </c>
      <c r="B1396" s="15" t="s">
        <v>12471</v>
      </c>
      <c r="C1396" s="15" t="s">
        <v>12525</v>
      </c>
      <c r="D1396" s="16"/>
      <c r="E1396" s="16"/>
      <c r="F1396" s="16"/>
      <c r="G1396" s="15" t="s">
        <v>1615</v>
      </c>
      <c r="H1396" s="15" t="s">
        <v>995</v>
      </c>
      <c r="I1396" s="15" t="s">
        <v>12311</v>
      </c>
      <c r="J1396" s="15" t="s">
        <v>995</v>
      </c>
      <c r="K1396" s="15" t="s">
        <v>996</v>
      </c>
      <c r="L1396" s="15" t="s">
        <v>995</v>
      </c>
      <c r="M1396" s="15" t="s">
        <v>997</v>
      </c>
      <c r="N1396" s="15" t="s">
        <v>12526</v>
      </c>
      <c r="O1396" s="15" t="s">
        <v>7</v>
      </c>
      <c r="P1396" s="15" t="s">
        <v>538</v>
      </c>
      <c r="Q1396" s="15" t="s">
        <v>537</v>
      </c>
      <c r="R1396" s="15" t="s">
        <v>7</v>
      </c>
      <c r="S1396" s="15" t="s">
        <v>12464</v>
      </c>
      <c r="T1396" s="15" t="s">
        <v>1001</v>
      </c>
      <c r="U1396" s="15" t="s">
        <v>12473</v>
      </c>
      <c r="V1396" s="15" t="s">
        <v>12527</v>
      </c>
      <c r="W1396" s="15" t="s">
        <v>995</v>
      </c>
      <c r="X1396" s="18" t="s">
        <v>12528</v>
      </c>
      <c r="Y1396" s="15" t="s">
        <v>7</v>
      </c>
      <c r="Z1396" s="17">
        <v>0</v>
      </c>
      <c r="AA1396" s="17">
        <v>1</v>
      </c>
      <c r="AB1396" s="16"/>
      <c r="AC1396" s="16"/>
      <c r="AD1396" s="16"/>
      <c r="AE1396" s="16"/>
      <c r="AF1396" s="15" t="s">
        <v>995</v>
      </c>
      <c r="AG1396" s="16" t="b">
        <v>0</v>
      </c>
      <c r="AH1396" s="15" t="s">
        <v>995</v>
      </c>
      <c r="AI1396" s="15" t="s">
        <v>995</v>
      </c>
      <c r="AJ1396" s="15" t="s">
        <v>995</v>
      </c>
      <c r="AK1396" s="16" t="b">
        <v>0</v>
      </c>
      <c r="AL1396" s="16" t="b">
        <v>1</v>
      </c>
      <c r="AM1396" s="16"/>
      <c r="AN1396" s="15" t="s">
        <v>1029</v>
      </c>
      <c r="AO1396" s="15" t="s">
        <v>1030</v>
      </c>
      <c r="AP1396" s="15" t="s">
        <v>1007</v>
      </c>
      <c r="AQ1396" s="15" t="s">
        <v>1008</v>
      </c>
      <c r="AR1396" s="16"/>
    </row>
    <row r="1397" spans="1:44" ht="15.5" x14ac:dyDescent="0.35">
      <c r="A1397" s="15" t="s">
        <v>12529</v>
      </c>
      <c r="B1397" s="15" t="s">
        <v>12530</v>
      </c>
      <c r="C1397" s="15" t="s">
        <v>12531</v>
      </c>
      <c r="D1397" s="16"/>
      <c r="E1397" s="16"/>
      <c r="F1397" s="16"/>
      <c r="G1397" s="15" t="s">
        <v>1034</v>
      </c>
      <c r="H1397" s="15" t="s">
        <v>995</v>
      </c>
      <c r="I1397" s="15" t="s">
        <v>995</v>
      </c>
      <c r="J1397" s="15" t="s">
        <v>995</v>
      </c>
      <c r="K1397" s="15" t="s">
        <v>996</v>
      </c>
      <c r="L1397" s="15" t="s">
        <v>995</v>
      </c>
      <c r="M1397" s="15" t="s">
        <v>1139</v>
      </c>
      <c r="N1397" s="15" t="s">
        <v>12532</v>
      </c>
      <c r="O1397" s="15" t="s">
        <v>7</v>
      </c>
      <c r="P1397" s="15" t="s">
        <v>538</v>
      </c>
      <c r="Q1397" s="15" t="s">
        <v>537</v>
      </c>
      <c r="R1397" s="15" t="s">
        <v>7</v>
      </c>
      <c r="S1397" s="15" t="s">
        <v>12533</v>
      </c>
      <c r="T1397" s="15" t="s">
        <v>1001</v>
      </c>
      <c r="U1397" s="15" t="s">
        <v>12534</v>
      </c>
      <c r="V1397" s="15" t="s">
        <v>12535</v>
      </c>
      <c r="W1397" s="15" t="s">
        <v>995</v>
      </c>
      <c r="X1397" s="18" t="s">
        <v>12536</v>
      </c>
      <c r="Y1397" s="15" t="s">
        <v>7</v>
      </c>
      <c r="Z1397" s="17">
        <v>0</v>
      </c>
      <c r="AA1397" s="17">
        <v>1</v>
      </c>
      <c r="AB1397" s="16"/>
      <c r="AC1397" s="16"/>
      <c r="AD1397" s="16"/>
      <c r="AE1397" s="16"/>
      <c r="AF1397" s="15" t="s">
        <v>995</v>
      </c>
      <c r="AG1397" s="16" t="b">
        <v>0</v>
      </c>
      <c r="AH1397" s="15" t="s">
        <v>995</v>
      </c>
      <c r="AI1397" s="15" t="s">
        <v>995</v>
      </c>
      <c r="AJ1397" s="15" t="s">
        <v>995</v>
      </c>
      <c r="AK1397" s="16" t="b">
        <v>0</v>
      </c>
      <c r="AL1397" s="16" t="b">
        <v>0</v>
      </c>
      <c r="AM1397" s="16"/>
      <c r="AN1397" s="15" t="s">
        <v>12175</v>
      </c>
      <c r="AO1397" s="15" t="s">
        <v>1139</v>
      </c>
      <c r="AP1397" s="15" t="s">
        <v>1007</v>
      </c>
      <c r="AQ1397" s="15" t="s">
        <v>1008</v>
      </c>
      <c r="AR1397" s="16"/>
    </row>
    <row r="1398" spans="1:44" ht="15.5" x14ac:dyDescent="0.35">
      <c r="A1398" s="15" t="s">
        <v>12537</v>
      </c>
      <c r="B1398" s="15" t="s">
        <v>12538</v>
      </c>
      <c r="C1398" s="15" t="s">
        <v>12539</v>
      </c>
      <c r="D1398" s="17">
        <v>0.62734274700000003</v>
      </c>
      <c r="E1398" s="17">
        <v>7</v>
      </c>
      <c r="F1398" s="17">
        <v>3</v>
      </c>
      <c r="G1398" s="15" t="s">
        <v>1034</v>
      </c>
      <c r="H1398" s="15" t="s">
        <v>995</v>
      </c>
      <c r="I1398" s="15" t="s">
        <v>995</v>
      </c>
      <c r="J1398" s="15" t="s">
        <v>995</v>
      </c>
      <c r="K1398" s="15" t="s">
        <v>996</v>
      </c>
      <c r="L1398" s="15" t="s">
        <v>995</v>
      </c>
      <c r="M1398" s="15" t="s">
        <v>997</v>
      </c>
      <c r="N1398" s="15" t="s">
        <v>12540</v>
      </c>
      <c r="O1398" s="15" t="s">
        <v>7</v>
      </c>
      <c r="P1398" s="15" t="s">
        <v>538</v>
      </c>
      <c r="Q1398" s="15" t="s">
        <v>537</v>
      </c>
      <c r="R1398" s="15" t="s">
        <v>7</v>
      </c>
      <c r="S1398" s="15" t="s">
        <v>12533</v>
      </c>
      <c r="T1398" s="15" t="s">
        <v>1001</v>
      </c>
      <c r="U1398" s="15" t="s">
        <v>12541</v>
      </c>
      <c r="V1398" s="15" t="s">
        <v>12542</v>
      </c>
      <c r="W1398" s="15" t="s">
        <v>995</v>
      </c>
      <c r="X1398" s="18" t="s">
        <v>12543</v>
      </c>
      <c r="Y1398" s="15" t="s">
        <v>7</v>
      </c>
      <c r="Z1398" s="17">
        <v>0</v>
      </c>
      <c r="AA1398" s="17">
        <v>1</v>
      </c>
      <c r="AB1398" s="16"/>
      <c r="AC1398" s="16"/>
      <c r="AD1398" s="16"/>
      <c r="AE1398" s="16"/>
      <c r="AF1398" s="15" t="s">
        <v>995</v>
      </c>
      <c r="AG1398" s="16" t="b">
        <v>0</v>
      </c>
      <c r="AH1398" s="15" t="s">
        <v>995</v>
      </c>
      <c r="AI1398" s="15" t="s">
        <v>995</v>
      </c>
      <c r="AJ1398" s="15" t="s">
        <v>995</v>
      </c>
      <c r="AK1398" s="16" t="b">
        <v>0</v>
      </c>
      <c r="AL1398" s="16" t="b">
        <v>0</v>
      </c>
      <c r="AM1398" s="16"/>
      <c r="AN1398" s="15" t="s">
        <v>5280</v>
      </c>
      <c r="AO1398" s="15" t="s">
        <v>1067</v>
      </c>
      <c r="AP1398" s="15" t="s">
        <v>1007</v>
      </c>
      <c r="AQ1398" s="15" t="s">
        <v>1008</v>
      </c>
      <c r="AR1398" s="16"/>
    </row>
    <row r="1399" spans="1:44" ht="15.5" x14ac:dyDescent="0.35">
      <c r="A1399" s="15" t="s">
        <v>12544</v>
      </c>
      <c r="B1399" s="15" t="s">
        <v>12545</v>
      </c>
      <c r="C1399" s="15" t="s">
        <v>12546</v>
      </c>
      <c r="D1399" s="17">
        <v>4.8908857999999999E-2</v>
      </c>
      <c r="E1399" s="16"/>
      <c r="F1399" s="16"/>
      <c r="G1399" s="15" t="s">
        <v>16</v>
      </c>
      <c r="H1399" s="15" t="s">
        <v>995</v>
      </c>
      <c r="I1399" s="15" t="s">
        <v>12547</v>
      </c>
      <c r="J1399" s="15" t="s">
        <v>995</v>
      </c>
      <c r="K1399" s="15" t="s">
        <v>996</v>
      </c>
      <c r="L1399" s="15" t="s">
        <v>995</v>
      </c>
      <c r="M1399" s="15" t="s">
        <v>997</v>
      </c>
      <c r="N1399" s="15" t="s">
        <v>12548</v>
      </c>
      <c r="O1399" s="15" t="s">
        <v>7</v>
      </c>
      <c r="P1399" s="15" t="s">
        <v>538</v>
      </c>
      <c r="Q1399" s="15" t="s">
        <v>537</v>
      </c>
      <c r="R1399" s="15" t="s">
        <v>7</v>
      </c>
      <c r="S1399" s="15" t="s">
        <v>12533</v>
      </c>
      <c r="T1399" s="15" t="s">
        <v>1001</v>
      </c>
      <c r="U1399" s="15" t="s">
        <v>12549</v>
      </c>
      <c r="V1399" s="15" t="s">
        <v>12550</v>
      </c>
      <c r="W1399" s="15" t="s">
        <v>995</v>
      </c>
      <c r="X1399" s="18" t="s">
        <v>12551</v>
      </c>
      <c r="Y1399" s="15" t="s">
        <v>7</v>
      </c>
      <c r="Z1399" s="17">
        <v>6</v>
      </c>
      <c r="AA1399" s="17">
        <v>1</v>
      </c>
      <c r="AB1399" s="17">
        <v>10</v>
      </c>
      <c r="AC1399" s="17">
        <v>12585</v>
      </c>
      <c r="AD1399" s="17">
        <v>120</v>
      </c>
      <c r="AE1399" s="16"/>
      <c r="AF1399" s="15" t="s">
        <v>995</v>
      </c>
      <c r="AG1399" s="16" t="b">
        <v>0</v>
      </c>
      <c r="AH1399" s="15" t="s">
        <v>12552</v>
      </c>
      <c r="AI1399" s="15" t="s">
        <v>995</v>
      </c>
      <c r="AJ1399" s="15" t="s">
        <v>995</v>
      </c>
      <c r="AK1399" s="16" t="b">
        <v>1</v>
      </c>
      <c r="AL1399" s="16" t="b">
        <v>1</v>
      </c>
      <c r="AM1399" s="16"/>
      <c r="AN1399" s="15" t="s">
        <v>1029</v>
      </c>
      <c r="AO1399" s="15" t="s">
        <v>1030</v>
      </c>
      <c r="AP1399" s="15" t="s">
        <v>9995</v>
      </c>
      <c r="AQ1399" s="15" t="s">
        <v>1008</v>
      </c>
      <c r="AR1399" s="15" t="s">
        <v>2468</v>
      </c>
    </row>
    <row r="1400" spans="1:44" ht="15.5" x14ac:dyDescent="0.35">
      <c r="A1400" s="15" t="s">
        <v>12553</v>
      </c>
      <c r="B1400" s="15" t="s">
        <v>12554</v>
      </c>
      <c r="C1400" s="15" t="s">
        <v>12555</v>
      </c>
      <c r="D1400" s="17">
        <v>0.289602054</v>
      </c>
      <c r="E1400" s="17">
        <v>13</v>
      </c>
      <c r="F1400" s="17">
        <v>5</v>
      </c>
      <c r="G1400" s="15" t="s">
        <v>1034</v>
      </c>
      <c r="H1400" s="15" t="s">
        <v>995</v>
      </c>
      <c r="I1400" s="15" t="s">
        <v>12556</v>
      </c>
      <c r="J1400" s="15" t="s">
        <v>995</v>
      </c>
      <c r="K1400" s="15" t="s">
        <v>996</v>
      </c>
      <c r="L1400" s="15" t="s">
        <v>995</v>
      </c>
      <c r="M1400" s="15" t="s">
        <v>997</v>
      </c>
      <c r="N1400" s="15" t="s">
        <v>12557</v>
      </c>
      <c r="O1400" s="15" t="s">
        <v>7</v>
      </c>
      <c r="P1400" s="15" t="s">
        <v>538</v>
      </c>
      <c r="Q1400" s="15" t="s">
        <v>537</v>
      </c>
      <c r="R1400" s="15" t="s">
        <v>7</v>
      </c>
      <c r="S1400" s="15" t="s">
        <v>12558</v>
      </c>
      <c r="T1400" s="15" t="s">
        <v>1001</v>
      </c>
      <c r="U1400" s="15" t="s">
        <v>12559</v>
      </c>
      <c r="V1400" s="15" t="s">
        <v>12560</v>
      </c>
      <c r="W1400" s="15" t="s">
        <v>995</v>
      </c>
      <c r="X1400" s="18" t="s">
        <v>12561</v>
      </c>
      <c r="Y1400" s="15" t="s">
        <v>7</v>
      </c>
      <c r="Z1400" s="17">
        <v>2</v>
      </c>
      <c r="AA1400" s="17">
        <v>1</v>
      </c>
      <c r="AB1400" s="16"/>
      <c r="AC1400" s="17">
        <v>1940</v>
      </c>
      <c r="AD1400" s="16"/>
      <c r="AE1400" s="16"/>
      <c r="AF1400" s="15" t="s">
        <v>995</v>
      </c>
      <c r="AG1400" s="16" t="b">
        <v>0</v>
      </c>
      <c r="AH1400" s="15" t="s">
        <v>995</v>
      </c>
      <c r="AI1400" s="15" t="s">
        <v>995</v>
      </c>
      <c r="AJ1400" s="15" t="s">
        <v>995</v>
      </c>
      <c r="AK1400" s="16" t="b">
        <v>0</v>
      </c>
      <c r="AL1400" s="16" t="b">
        <v>0</v>
      </c>
      <c r="AM1400" s="16"/>
      <c r="AN1400" s="15" t="s">
        <v>12562</v>
      </c>
      <c r="AO1400" s="15" t="s">
        <v>997</v>
      </c>
      <c r="AP1400" s="15" t="s">
        <v>1007</v>
      </c>
      <c r="AQ1400" s="15" t="s">
        <v>1008</v>
      </c>
      <c r="AR1400" s="16"/>
    </row>
    <row r="1401" spans="1:44" ht="15.5" x14ac:dyDescent="0.35">
      <c r="A1401" s="15" t="s">
        <v>12563</v>
      </c>
      <c r="B1401" s="15" t="s">
        <v>12564</v>
      </c>
      <c r="C1401" s="15" t="s">
        <v>12565</v>
      </c>
      <c r="D1401" s="16"/>
      <c r="E1401" s="16"/>
      <c r="F1401" s="16"/>
      <c r="G1401" s="15" t="s">
        <v>1034</v>
      </c>
      <c r="H1401" s="15" t="s">
        <v>995</v>
      </c>
      <c r="I1401" s="15" t="s">
        <v>12566</v>
      </c>
      <c r="J1401" s="15" t="s">
        <v>12567</v>
      </c>
      <c r="K1401" s="15" t="s">
        <v>12568</v>
      </c>
      <c r="L1401" s="15" t="s">
        <v>995</v>
      </c>
      <c r="M1401" s="15" t="s">
        <v>1269</v>
      </c>
      <c r="N1401" s="15" t="s">
        <v>995</v>
      </c>
      <c r="O1401" s="15" t="s">
        <v>7</v>
      </c>
      <c r="P1401" s="15" t="s">
        <v>538</v>
      </c>
      <c r="Q1401" s="15" t="s">
        <v>537</v>
      </c>
      <c r="R1401" s="15" t="s">
        <v>7</v>
      </c>
      <c r="S1401" s="15" t="s">
        <v>12569</v>
      </c>
      <c r="T1401" s="15" t="s">
        <v>1001</v>
      </c>
      <c r="U1401" s="15" t="s">
        <v>995</v>
      </c>
      <c r="V1401" s="15" t="s">
        <v>995</v>
      </c>
      <c r="W1401" s="15" t="s">
        <v>995</v>
      </c>
      <c r="X1401" s="18" t="s">
        <v>12570</v>
      </c>
      <c r="Y1401" s="15" t="s">
        <v>7</v>
      </c>
      <c r="Z1401" s="17">
        <v>0</v>
      </c>
      <c r="AA1401" s="17">
        <v>1</v>
      </c>
      <c r="AB1401" s="16"/>
      <c r="AC1401" s="16"/>
      <c r="AD1401" s="16"/>
      <c r="AE1401" s="16"/>
      <c r="AF1401" s="15" t="s">
        <v>995</v>
      </c>
      <c r="AG1401" s="16" t="b">
        <v>0</v>
      </c>
      <c r="AH1401" s="15" t="s">
        <v>995</v>
      </c>
      <c r="AI1401" s="15" t="s">
        <v>995</v>
      </c>
      <c r="AJ1401" s="15" t="s">
        <v>995</v>
      </c>
      <c r="AK1401" s="16" t="b">
        <v>0</v>
      </c>
      <c r="AL1401" s="16" t="b">
        <v>0</v>
      </c>
      <c r="AM1401" s="16"/>
      <c r="AN1401" s="15" t="s">
        <v>12571</v>
      </c>
      <c r="AO1401" s="15" t="s">
        <v>1269</v>
      </c>
      <c r="AP1401" s="15" t="s">
        <v>12572</v>
      </c>
      <c r="AQ1401" s="15" t="s">
        <v>1008</v>
      </c>
      <c r="AR1401" s="16"/>
    </row>
    <row r="1402" spans="1:44" ht="15.5" x14ac:dyDescent="0.35">
      <c r="A1402" s="15" t="s">
        <v>12573</v>
      </c>
      <c r="B1402" s="15" t="s">
        <v>12574</v>
      </c>
      <c r="C1402" s="15" t="s">
        <v>12575</v>
      </c>
      <c r="D1402" s="17">
        <v>1.2580231000000001E-2</v>
      </c>
      <c r="E1402" s="17">
        <v>14</v>
      </c>
      <c r="F1402" s="17">
        <v>5</v>
      </c>
      <c r="G1402" s="15" t="s">
        <v>14</v>
      </c>
      <c r="H1402" s="15" t="s">
        <v>995</v>
      </c>
      <c r="I1402" s="15" t="s">
        <v>12576</v>
      </c>
      <c r="J1402" s="15" t="s">
        <v>995</v>
      </c>
      <c r="K1402" s="15" t="s">
        <v>996</v>
      </c>
      <c r="L1402" s="15" t="s">
        <v>995</v>
      </c>
      <c r="M1402" s="15" t="s">
        <v>997</v>
      </c>
      <c r="N1402" s="15" t="s">
        <v>12577</v>
      </c>
      <c r="O1402" s="15" t="s">
        <v>7</v>
      </c>
      <c r="P1402" s="15" t="s">
        <v>538</v>
      </c>
      <c r="Q1402" s="15" t="s">
        <v>537</v>
      </c>
      <c r="R1402" s="15" t="s">
        <v>7</v>
      </c>
      <c r="S1402" s="15" t="s">
        <v>12569</v>
      </c>
      <c r="T1402" s="15" t="s">
        <v>1001</v>
      </c>
      <c r="U1402" s="15" t="s">
        <v>12578</v>
      </c>
      <c r="V1402" s="15" t="s">
        <v>12579</v>
      </c>
      <c r="W1402" s="15" t="s">
        <v>995</v>
      </c>
      <c r="X1402" s="18" t="s">
        <v>12580</v>
      </c>
      <c r="Y1402" s="15" t="s">
        <v>7</v>
      </c>
      <c r="Z1402" s="17">
        <v>1</v>
      </c>
      <c r="AA1402" s="17">
        <v>1</v>
      </c>
      <c r="AB1402" s="16"/>
      <c r="AC1402" s="16"/>
      <c r="AD1402" s="16"/>
      <c r="AE1402" s="16"/>
      <c r="AF1402" s="15" t="s">
        <v>995</v>
      </c>
      <c r="AG1402" s="16" t="b">
        <v>0</v>
      </c>
      <c r="AH1402" s="15" t="s">
        <v>995</v>
      </c>
      <c r="AI1402" s="15" t="s">
        <v>995</v>
      </c>
      <c r="AJ1402" s="15" t="s">
        <v>995</v>
      </c>
      <c r="AK1402" s="16" t="b">
        <v>0</v>
      </c>
      <c r="AL1402" s="16" t="b">
        <v>0</v>
      </c>
      <c r="AM1402" s="16"/>
      <c r="AN1402" s="15" t="s">
        <v>11079</v>
      </c>
      <c r="AO1402" s="15" t="s">
        <v>1067</v>
      </c>
      <c r="AP1402" s="15" t="s">
        <v>1007</v>
      </c>
      <c r="AQ1402" s="15" t="s">
        <v>1008</v>
      </c>
      <c r="AR1402" s="16"/>
    </row>
    <row r="1403" spans="1:44" ht="15.5" x14ac:dyDescent="0.35">
      <c r="A1403" s="15" t="s">
        <v>12581</v>
      </c>
      <c r="B1403" s="15" t="s">
        <v>12582</v>
      </c>
      <c r="C1403" s="15" t="s">
        <v>12583</v>
      </c>
      <c r="D1403" s="17">
        <v>4.9679076000000003E-2</v>
      </c>
      <c r="E1403" s="17">
        <v>14</v>
      </c>
      <c r="F1403" s="17">
        <v>5</v>
      </c>
      <c r="G1403" s="15" t="s">
        <v>1061</v>
      </c>
      <c r="H1403" s="15" t="s">
        <v>995</v>
      </c>
      <c r="I1403" s="15" t="s">
        <v>995</v>
      </c>
      <c r="J1403" s="15" t="s">
        <v>12584</v>
      </c>
      <c r="K1403" s="15" t="s">
        <v>12585</v>
      </c>
      <c r="L1403" s="15" t="s">
        <v>995</v>
      </c>
      <c r="M1403" s="15" t="s">
        <v>997</v>
      </c>
      <c r="N1403" s="15" t="s">
        <v>12586</v>
      </c>
      <c r="O1403" s="15" t="s">
        <v>7</v>
      </c>
      <c r="P1403" s="15" t="s">
        <v>538</v>
      </c>
      <c r="Q1403" s="15" t="s">
        <v>537</v>
      </c>
      <c r="R1403" s="15" t="s">
        <v>7</v>
      </c>
      <c r="S1403" s="15" t="s">
        <v>12569</v>
      </c>
      <c r="T1403" s="15" t="s">
        <v>1001</v>
      </c>
      <c r="U1403" s="15" t="s">
        <v>12587</v>
      </c>
      <c r="V1403" s="15" t="s">
        <v>12588</v>
      </c>
      <c r="W1403" s="15" t="s">
        <v>995</v>
      </c>
      <c r="X1403" s="18" t="s">
        <v>12589</v>
      </c>
      <c r="Y1403" s="15" t="s">
        <v>7</v>
      </c>
      <c r="Z1403" s="17">
        <v>0</v>
      </c>
      <c r="AA1403" s="17">
        <v>1</v>
      </c>
      <c r="AB1403" s="16"/>
      <c r="AC1403" s="16"/>
      <c r="AD1403" s="16"/>
      <c r="AE1403" s="16"/>
      <c r="AF1403" s="15" t="s">
        <v>995</v>
      </c>
      <c r="AG1403" s="16" t="b">
        <v>0</v>
      </c>
      <c r="AH1403" s="15" t="s">
        <v>995</v>
      </c>
      <c r="AI1403" s="15" t="s">
        <v>995</v>
      </c>
      <c r="AJ1403" s="15" t="s">
        <v>995</v>
      </c>
      <c r="AK1403" s="16" t="b">
        <v>0</v>
      </c>
      <c r="AL1403" s="16" t="b">
        <v>0</v>
      </c>
      <c r="AM1403" s="16"/>
      <c r="AN1403" s="15" t="s">
        <v>2577</v>
      </c>
      <c r="AO1403" s="15" t="s">
        <v>1019</v>
      </c>
      <c r="AP1403" s="15" t="s">
        <v>1007</v>
      </c>
      <c r="AQ1403" s="15" t="s">
        <v>1008</v>
      </c>
      <c r="AR1403" s="16"/>
    </row>
    <row r="1404" spans="1:44" ht="15.5" x14ac:dyDescent="0.35">
      <c r="A1404" s="15" t="s">
        <v>12590</v>
      </c>
      <c r="B1404" s="15" t="s">
        <v>12591</v>
      </c>
      <c r="C1404" s="15" t="s">
        <v>12592</v>
      </c>
      <c r="D1404" s="17">
        <v>0.74801026999999998</v>
      </c>
      <c r="E1404" s="17">
        <v>5</v>
      </c>
      <c r="F1404" s="17">
        <v>2</v>
      </c>
      <c r="G1404" s="15" t="s">
        <v>1034</v>
      </c>
      <c r="H1404" s="15" t="s">
        <v>995</v>
      </c>
      <c r="I1404" s="15" t="s">
        <v>12593</v>
      </c>
      <c r="J1404" s="15" t="s">
        <v>995</v>
      </c>
      <c r="K1404" s="15" t="s">
        <v>996</v>
      </c>
      <c r="L1404" s="15" t="s">
        <v>995</v>
      </c>
      <c r="M1404" s="15" t="s">
        <v>997</v>
      </c>
      <c r="N1404" s="15" t="s">
        <v>12594</v>
      </c>
      <c r="O1404" s="15" t="s">
        <v>7</v>
      </c>
      <c r="P1404" s="15" t="s">
        <v>538</v>
      </c>
      <c r="Q1404" s="15" t="s">
        <v>537</v>
      </c>
      <c r="R1404" s="15" t="s">
        <v>7</v>
      </c>
      <c r="S1404" s="15" t="s">
        <v>12569</v>
      </c>
      <c r="T1404" s="15" t="s">
        <v>1001</v>
      </c>
      <c r="U1404" s="15" t="s">
        <v>12595</v>
      </c>
      <c r="V1404" s="15" t="s">
        <v>12596</v>
      </c>
      <c r="W1404" s="15" t="s">
        <v>995</v>
      </c>
      <c r="X1404" s="18" t="s">
        <v>12597</v>
      </c>
      <c r="Y1404" s="15" t="s">
        <v>7</v>
      </c>
      <c r="Z1404" s="17">
        <v>0</v>
      </c>
      <c r="AA1404" s="17">
        <v>1</v>
      </c>
      <c r="AB1404" s="16"/>
      <c r="AC1404" s="16"/>
      <c r="AD1404" s="16"/>
      <c r="AE1404" s="16"/>
      <c r="AF1404" s="15" t="s">
        <v>995</v>
      </c>
      <c r="AG1404" s="16" t="b">
        <v>0</v>
      </c>
      <c r="AH1404" s="15" t="s">
        <v>995</v>
      </c>
      <c r="AI1404" s="15" t="s">
        <v>995</v>
      </c>
      <c r="AJ1404" s="15" t="s">
        <v>995</v>
      </c>
      <c r="AK1404" s="16" t="b">
        <v>0</v>
      </c>
      <c r="AL1404" s="16" t="b">
        <v>0</v>
      </c>
      <c r="AM1404" s="16"/>
      <c r="AN1404" s="15" t="s">
        <v>1287</v>
      </c>
      <c r="AO1404" s="15" t="s">
        <v>1077</v>
      </c>
      <c r="AP1404" s="15" t="s">
        <v>1007</v>
      </c>
      <c r="AQ1404" s="15" t="s">
        <v>1008</v>
      </c>
      <c r="AR1404" s="16"/>
    </row>
    <row r="1405" spans="1:44" ht="15.5" x14ac:dyDescent="0.35">
      <c r="A1405" s="15" t="s">
        <v>49</v>
      </c>
      <c r="B1405" s="15" t="s">
        <v>12598</v>
      </c>
      <c r="C1405" s="15" t="s">
        <v>12599</v>
      </c>
      <c r="D1405" s="17">
        <v>0.58267009000000003</v>
      </c>
      <c r="E1405" s="17">
        <v>7</v>
      </c>
      <c r="F1405" s="17">
        <v>3</v>
      </c>
      <c r="G1405" s="15" t="s">
        <v>16</v>
      </c>
      <c r="H1405" s="15" t="s">
        <v>995</v>
      </c>
      <c r="I1405" s="15" t="s">
        <v>12359</v>
      </c>
      <c r="J1405" s="15" t="s">
        <v>51</v>
      </c>
      <c r="K1405" s="15" t="s">
        <v>12357</v>
      </c>
      <c r="L1405" s="15" t="s">
        <v>995</v>
      </c>
      <c r="M1405" s="15" t="s">
        <v>997</v>
      </c>
      <c r="N1405" s="15" t="s">
        <v>12600</v>
      </c>
      <c r="O1405" s="15" t="s">
        <v>7</v>
      </c>
      <c r="P1405" s="15" t="s">
        <v>538</v>
      </c>
      <c r="Q1405" s="15" t="s">
        <v>537</v>
      </c>
      <c r="R1405" s="15" t="s">
        <v>7</v>
      </c>
      <c r="S1405" s="15" t="s">
        <v>12569</v>
      </c>
      <c r="T1405" s="15" t="s">
        <v>1001</v>
      </c>
      <c r="U1405" s="15" t="s">
        <v>12601</v>
      </c>
      <c r="V1405" s="15" t="s">
        <v>12602</v>
      </c>
      <c r="W1405" s="15" t="s">
        <v>995</v>
      </c>
      <c r="X1405" s="18" t="s">
        <v>12362</v>
      </c>
      <c r="Y1405" s="15" t="s">
        <v>7</v>
      </c>
      <c r="Z1405" s="17">
        <v>0</v>
      </c>
      <c r="AA1405" s="17">
        <v>1</v>
      </c>
      <c r="AB1405" s="17">
        <v>5</v>
      </c>
      <c r="AC1405" s="17">
        <v>15926</v>
      </c>
      <c r="AD1405" s="17">
        <v>110</v>
      </c>
      <c r="AE1405" s="16"/>
      <c r="AF1405" s="15" t="s">
        <v>995</v>
      </c>
      <c r="AG1405" s="16" t="b">
        <v>0</v>
      </c>
      <c r="AH1405" s="15" t="s">
        <v>1115</v>
      </c>
      <c r="AI1405" s="15" t="s">
        <v>995</v>
      </c>
      <c r="AJ1405" s="15" t="s">
        <v>995</v>
      </c>
      <c r="AK1405" s="16" t="b">
        <v>0</v>
      </c>
      <c r="AL1405" s="16" t="b">
        <v>0</v>
      </c>
      <c r="AM1405" s="16"/>
      <c r="AN1405" s="15" t="s">
        <v>1029</v>
      </c>
      <c r="AO1405" s="15" t="s">
        <v>1030</v>
      </c>
      <c r="AP1405" s="15" t="s">
        <v>9676</v>
      </c>
      <c r="AQ1405" s="15" t="s">
        <v>1008</v>
      </c>
      <c r="AR1405" s="16"/>
    </row>
    <row r="1406" spans="1:44" ht="15.5" x14ac:dyDescent="0.35">
      <c r="A1406" s="15" t="s">
        <v>12603</v>
      </c>
      <c r="B1406" s="15" t="s">
        <v>12604</v>
      </c>
      <c r="C1406" s="15" t="s">
        <v>12605</v>
      </c>
      <c r="D1406" s="17">
        <v>0.58267009000000003</v>
      </c>
      <c r="E1406" s="17">
        <v>3</v>
      </c>
      <c r="F1406" s="17">
        <v>2</v>
      </c>
      <c r="G1406" s="15" t="s">
        <v>16</v>
      </c>
      <c r="H1406" s="15" t="s">
        <v>995</v>
      </c>
      <c r="I1406" s="15" t="s">
        <v>12606</v>
      </c>
      <c r="J1406" s="15" t="s">
        <v>995</v>
      </c>
      <c r="K1406" s="15" t="s">
        <v>996</v>
      </c>
      <c r="L1406" s="15" t="s">
        <v>995</v>
      </c>
      <c r="M1406" s="15" t="s">
        <v>997</v>
      </c>
      <c r="N1406" s="15" t="s">
        <v>12607</v>
      </c>
      <c r="O1406" s="15" t="s">
        <v>7</v>
      </c>
      <c r="P1406" s="15" t="s">
        <v>538</v>
      </c>
      <c r="Q1406" s="15" t="s">
        <v>537</v>
      </c>
      <c r="R1406" s="15" t="s">
        <v>7</v>
      </c>
      <c r="S1406" s="15" t="s">
        <v>12569</v>
      </c>
      <c r="T1406" s="15" t="s">
        <v>1001</v>
      </c>
      <c r="U1406" s="15" t="s">
        <v>12608</v>
      </c>
      <c r="V1406" s="15" t="s">
        <v>12609</v>
      </c>
      <c r="W1406" s="15" t="s">
        <v>995</v>
      </c>
      <c r="X1406" s="18" t="s">
        <v>12610</v>
      </c>
      <c r="Y1406" s="15" t="s">
        <v>7</v>
      </c>
      <c r="Z1406" s="17">
        <v>4</v>
      </c>
      <c r="AA1406" s="17">
        <v>1</v>
      </c>
      <c r="AB1406" s="17">
        <v>6</v>
      </c>
      <c r="AC1406" s="17">
        <v>21988</v>
      </c>
      <c r="AD1406" s="16"/>
      <c r="AE1406" s="16"/>
      <c r="AF1406" s="15" t="s">
        <v>995</v>
      </c>
      <c r="AG1406" s="16" t="b">
        <v>0</v>
      </c>
      <c r="AH1406" s="15" t="s">
        <v>1196</v>
      </c>
      <c r="AI1406" s="15" t="s">
        <v>995</v>
      </c>
      <c r="AJ1406" s="15" t="s">
        <v>995</v>
      </c>
      <c r="AK1406" s="16" t="b">
        <v>0</v>
      </c>
      <c r="AL1406" s="16" t="b">
        <v>1</v>
      </c>
      <c r="AM1406" s="16"/>
      <c r="AN1406" s="15" t="s">
        <v>1029</v>
      </c>
      <c r="AO1406" s="15" t="s">
        <v>1030</v>
      </c>
      <c r="AP1406" s="15" t="s">
        <v>1007</v>
      </c>
      <c r="AQ1406" s="15" t="s">
        <v>1008</v>
      </c>
      <c r="AR1406" s="16"/>
    </row>
    <row r="1407" spans="1:44" ht="15.5" x14ac:dyDescent="0.35">
      <c r="A1407" s="15" t="s">
        <v>12611</v>
      </c>
      <c r="B1407" s="15" t="s">
        <v>12612</v>
      </c>
      <c r="C1407" s="15" t="s">
        <v>12613</v>
      </c>
      <c r="D1407" s="17">
        <v>4.9679076000000003E-2</v>
      </c>
      <c r="E1407" s="17">
        <v>14</v>
      </c>
      <c r="F1407" s="17">
        <v>5</v>
      </c>
      <c r="G1407" s="15" t="s">
        <v>16</v>
      </c>
      <c r="H1407" s="15" t="s">
        <v>995</v>
      </c>
      <c r="I1407" s="15" t="s">
        <v>12614</v>
      </c>
      <c r="J1407" s="15" t="s">
        <v>995</v>
      </c>
      <c r="K1407" s="15" t="s">
        <v>996</v>
      </c>
      <c r="L1407" s="15" t="s">
        <v>995</v>
      </c>
      <c r="M1407" s="15" t="s">
        <v>997</v>
      </c>
      <c r="N1407" s="15" t="s">
        <v>12615</v>
      </c>
      <c r="O1407" s="15" t="s">
        <v>7</v>
      </c>
      <c r="P1407" s="15" t="s">
        <v>538</v>
      </c>
      <c r="Q1407" s="15" t="s">
        <v>537</v>
      </c>
      <c r="R1407" s="15" t="s">
        <v>7</v>
      </c>
      <c r="S1407" s="15" t="s">
        <v>12569</v>
      </c>
      <c r="T1407" s="15" t="s">
        <v>1001</v>
      </c>
      <c r="U1407" s="15" t="s">
        <v>12587</v>
      </c>
      <c r="V1407" s="15" t="s">
        <v>12616</v>
      </c>
      <c r="W1407" s="15" t="s">
        <v>12306</v>
      </c>
      <c r="X1407" s="18" t="s">
        <v>12617</v>
      </c>
      <c r="Y1407" s="15" t="s">
        <v>7</v>
      </c>
      <c r="Z1407" s="17">
        <v>20</v>
      </c>
      <c r="AA1407" s="17">
        <v>1</v>
      </c>
      <c r="AB1407" s="17">
        <v>21</v>
      </c>
      <c r="AC1407" s="17">
        <v>41239</v>
      </c>
      <c r="AD1407" s="17">
        <v>400</v>
      </c>
      <c r="AE1407" s="16"/>
      <c r="AF1407" s="15" t="s">
        <v>995</v>
      </c>
      <c r="AG1407" s="16" t="b">
        <v>0</v>
      </c>
      <c r="AH1407" s="15" t="s">
        <v>504</v>
      </c>
      <c r="AI1407" s="15" t="s">
        <v>995</v>
      </c>
      <c r="AJ1407" s="15" t="s">
        <v>995</v>
      </c>
      <c r="AK1407" s="16" t="b">
        <v>0</v>
      </c>
      <c r="AL1407" s="16" t="b">
        <v>1</v>
      </c>
      <c r="AM1407" s="15" t="s">
        <v>1042</v>
      </c>
      <c r="AN1407" s="15" t="s">
        <v>1029</v>
      </c>
      <c r="AO1407" s="15" t="s">
        <v>1030</v>
      </c>
      <c r="AP1407" s="15" t="s">
        <v>2128</v>
      </c>
      <c r="AQ1407" s="15" t="s">
        <v>1008</v>
      </c>
      <c r="AR1407" s="15" t="s">
        <v>2398</v>
      </c>
    </row>
    <row r="1408" spans="1:44" ht="15.5" x14ac:dyDescent="0.35">
      <c r="A1408" s="15" t="s">
        <v>12567</v>
      </c>
      <c r="B1408" s="15" t="s">
        <v>12568</v>
      </c>
      <c r="C1408" s="15" t="s">
        <v>12618</v>
      </c>
      <c r="D1408" s="17">
        <v>0.58267009000000003</v>
      </c>
      <c r="E1408" s="17">
        <v>3</v>
      </c>
      <c r="F1408" s="17">
        <v>2</v>
      </c>
      <c r="G1408" s="15" t="s">
        <v>1034</v>
      </c>
      <c r="H1408" s="15" t="s">
        <v>995</v>
      </c>
      <c r="I1408" s="15" t="s">
        <v>12566</v>
      </c>
      <c r="J1408" s="15" t="s">
        <v>995</v>
      </c>
      <c r="K1408" s="15" t="s">
        <v>996</v>
      </c>
      <c r="L1408" s="15" t="s">
        <v>995</v>
      </c>
      <c r="M1408" s="15" t="s">
        <v>1269</v>
      </c>
      <c r="N1408" s="15" t="s">
        <v>12619</v>
      </c>
      <c r="O1408" s="15" t="s">
        <v>7</v>
      </c>
      <c r="P1408" s="15" t="s">
        <v>538</v>
      </c>
      <c r="Q1408" s="15" t="s">
        <v>537</v>
      </c>
      <c r="R1408" s="15" t="s">
        <v>7</v>
      </c>
      <c r="S1408" s="15" t="s">
        <v>12569</v>
      </c>
      <c r="T1408" s="15" t="s">
        <v>1001</v>
      </c>
      <c r="U1408" s="15" t="s">
        <v>12608</v>
      </c>
      <c r="V1408" s="15" t="s">
        <v>12620</v>
      </c>
      <c r="W1408" s="15" t="s">
        <v>995</v>
      </c>
      <c r="X1408" s="18" t="s">
        <v>12621</v>
      </c>
      <c r="Y1408" s="15" t="s">
        <v>7</v>
      </c>
      <c r="Z1408" s="17">
        <v>0</v>
      </c>
      <c r="AA1408" s="17">
        <v>1</v>
      </c>
      <c r="AB1408" s="16"/>
      <c r="AC1408" s="16"/>
      <c r="AD1408" s="16"/>
      <c r="AE1408" s="16"/>
      <c r="AF1408" s="15" t="s">
        <v>995</v>
      </c>
      <c r="AG1408" s="16" t="b">
        <v>0</v>
      </c>
      <c r="AH1408" s="15" t="s">
        <v>995</v>
      </c>
      <c r="AI1408" s="15" t="s">
        <v>995</v>
      </c>
      <c r="AJ1408" s="15" t="s">
        <v>995</v>
      </c>
      <c r="AK1408" s="16" t="b">
        <v>0</v>
      </c>
      <c r="AL1408" s="16" t="b">
        <v>0</v>
      </c>
      <c r="AM1408" s="16"/>
      <c r="AN1408" s="15" t="s">
        <v>12571</v>
      </c>
      <c r="AO1408" s="15" t="s">
        <v>1269</v>
      </c>
      <c r="AP1408" s="15" t="s">
        <v>1007</v>
      </c>
      <c r="AQ1408" s="15" t="s">
        <v>1008</v>
      </c>
      <c r="AR1408" s="16"/>
    </row>
    <row r="1409" spans="1:44" ht="15.5" x14ac:dyDescent="0.35">
      <c r="A1409" s="15" t="s">
        <v>12622</v>
      </c>
      <c r="B1409" s="15" t="s">
        <v>12623</v>
      </c>
      <c r="C1409" s="15" t="s">
        <v>12624</v>
      </c>
      <c r="D1409" s="17">
        <v>0.123363286</v>
      </c>
      <c r="E1409" s="17">
        <v>18</v>
      </c>
      <c r="F1409" s="17">
        <v>6</v>
      </c>
      <c r="G1409" s="15" t="s">
        <v>4013</v>
      </c>
      <c r="H1409" s="15" t="s">
        <v>12625</v>
      </c>
      <c r="I1409" s="15" t="s">
        <v>995</v>
      </c>
      <c r="J1409" s="15" t="s">
        <v>995</v>
      </c>
      <c r="K1409" s="15" t="s">
        <v>996</v>
      </c>
      <c r="L1409" s="15" t="s">
        <v>995</v>
      </c>
      <c r="M1409" s="15" t="s">
        <v>1123</v>
      </c>
      <c r="N1409" s="15" t="s">
        <v>12626</v>
      </c>
      <c r="O1409" s="15" t="s">
        <v>7</v>
      </c>
      <c r="P1409" s="15" t="s">
        <v>538</v>
      </c>
      <c r="Q1409" s="15" t="s">
        <v>537</v>
      </c>
      <c r="R1409" s="15" t="s">
        <v>7</v>
      </c>
      <c r="S1409" s="15" t="s">
        <v>12627</v>
      </c>
      <c r="T1409" s="15" t="s">
        <v>1001</v>
      </c>
      <c r="U1409" s="15" t="s">
        <v>12628</v>
      </c>
      <c r="V1409" s="15" t="s">
        <v>12629</v>
      </c>
      <c r="W1409" s="15" t="s">
        <v>995</v>
      </c>
      <c r="X1409" s="18" t="s">
        <v>12630</v>
      </c>
      <c r="Y1409" s="15" t="s">
        <v>7</v>
      </c>
      <c r="Z1409" s="17">
        <v>0</v>
      </c>
      <c r="AA1409" s="17">
        <v>1</v>
      </c>
      <c r="AB1409" s="16"/>
      <c r="AC1409" s="16"/>
      <c r="AD1409" s="16"/>
      <c r="AE1409" s="16"/>
      <c r="AF1409" s="15" t="s">
        <v>995</v>
      </c>
      <c r="AG1409" s="16" t="b">
        <v>0</v>
      </c>
      <c r="AH1409" s="15" t="s">
        <v>995</v>
      </c>
      <c r="AI1409" s="15" t="s">
        <v>995</v>
      </c>
      <c r="AJ1409" s="15" t="s">
        <v>995</v>
      </c>
      <c r="AK1409" s="16" t="b">
        <v>0</v>
      </c>
      <c r="AL1409" s="16" t="b">
        <v>0</v>
      </c>
      <c r="AM1409" s="15" t="s">
        <v>1042</v>
      </c>
      <c r="AN1409" s="15" t="s">
        <v>5391</v>
      </c>
      <c r="AO1409" s="15" t="s">
        <v>1123</v>
      </c>
      <c r="AP1409" s="15" t="s">
        <v>4021</v>
      </c>
      <c r="AQ1409" s="15" t="s">
        <v>1008</v>
      </c>
      <c r="AR1409" s="16"/>
    </row>
    <row r="1410" spans="1:44" ht="15.5" x14ac:dyDescent="0.35">
      <c r="A1410" s="15" t="s">
        <v>12631</v>
      </c>
      <c r="B1410" s="15" t="s">
        <v>12632</v>
      </c>
      <c r="C1410" s="15" t="s">
        <v>12633</v>
      </c>
      <c r="D1410" s="17">
        <v>0.69114249000000005</v>
      </c>
      <c r="E1410" s="17">
        <v>15</v>
      </c>
      <c r="F1410" s="17">
        <v>6</v>
      </c>
      <c r="G1410" s="15" t="s">
        <v>1034</v>
      </c>
      <c r="H1410" s="15" t="s">
        <v>995</v>
      </c>
      <c r="I1410" s="15" t="s">
        <v>995</v>
      </c>
      <c r="J1410" s="15" t="s">
        <v>995</v>
      </c>
      <c r="K1410" s="15" t="s">
        <v>996</v>
      </c>
      <c r="L1410" s="15" t="s">
        <v>995</v>
      </c>
      <c r="M1410" s="15" t="s">
        <v>997</v>
      </c>
      <c r="N1410" s="15" t="s">
        <v>12634</v>
      </c>
      <c r="O1410" s="15" t="s">
        <v>7</v>
      </c>
      <c r="P1410" s="15" t="s">
        <v>538</v>
      </c>
      <c r="Q1410" s="15" t="s">
        <v>537</v>
      </c>
      <c r="R1410" s="15" t="s">
        <v>7</v>
      </c>
      <c r="S1410" s="15" t="s">
        <v>12627</v>
      </c>
      <c r="T1410" s="15" t="s">
        <v>1001</v>
      </c>
      <c r="U1410" s="15" t="s">
        <v>12635</v>
      </c>
      <c r="V1410" s="15" t="s">
        <v>12636</v>
      </c>
      <c r="W1410" s="15" t="s">
        <v>995</v>
      </c>
      <c r="X1410" s="18" t="s">
        <v>12637</v>
      </c>
      <c r="Y1410" s="15" t="s">
        <v>7</v>
      </c>
      <c r="Z1410" s="17">
        <v>0</v>
      </c>
      <c r="AA1410" s="17">
        <v>1</v>
      </c>
      <c r="AB1410" s="16"/>
      <c r="AC1410" s="16"/>
      <c r="AD1410" s="16"/>
      <c r="AE1410" s="16"/>
      <c r="AF1410" s="15" t="s">
        <v>995</v>
      </c>
      <c r="AG1410" s="16" t="b">
        <v>0</v>
      </c>
      <c r="AH1410" s="15" t="s">
        <v>995</v>
      </c>
      <c r="AI1410" s="15" t="s">
        <v>995</v>
      </c>
      <c r="AJ1410" s="15" t="s">
        <v>995</v>
      </c>
      <c r="AK1410" s="16" t="b">
        <v>0</v>
      </c>
      <c r="AL1410" s="16" t="b">
        <v>0</v>
      </c>
      <c r="AM1410" s="16"/>
      <c r="AN1410" s="15" t="s">
        <v>1590</v>
      </c>
      <c r="AO1410" s="15" t="s">
        <v>1067</v>
      </c>
      <c r="AP1410" s="15" t="s">
        <v>1007</v>
      </c>
      <c r="AQ1410" s="15" t="s">
        <v>1008</v>
      </c>
      <c r="AR1410" s="15" t="s">
        <v>2468</v>
      </c>
    </row>
    <row r="1411" spans="1:44" ht="15.5" x14ac:dyDescent="0.35">
      <c r="A1411" s="15" t="s">
        <v>12638</v>
      </c>
      <c r="B1411" s="15" t="s">
        <v>12639</v>
      </c>
      <c r="C1411" s="15" t="s">
        <v>12640</v>
      </c>
      <c r="D1411" s="17">
        <v>0.27008985899999999</v>
      </c>
      <c r="E1411" s="17">
        <v>10</v>
      </c>
      <c r="F1411" s="17">
        <v>4</v>
      </c>
      <c r="G1411" s="15" t="s">
        <v>994</v>
      </c>
      <c r="H1411" s="15" t="s">
        <v>995</v>
      </c>
      <c r="I1411" s="15" t="s">
        <v>995</v>
      </c>
      <c r="J1411" s="15" t="s">
        <v>995</v>
      </c>
      <c r="K1411" s="15" t="s">
        <v>996</v>
      </c>
      <c r="L1411" s="15" t="s">
        <v>995</v>
      </c>
      <c r="M1411" s="15" t="s">
        <v>1269</v>
      </c>
      <c r="N1411" s="15" t="s">
        <v>12641</v>
      </c>
      <c r="O1411" s="15" t="s">
        <v>7</v>
      </c>
      <c r="P1411" s="15" t="s">
        <v>538</v>
      </c>
      <c r="Q1411" s="15" t="s">
        <v>537</v>
      </c>
      <c r="R1411" s="15" t="s">
        <v>7</v>
      </c>
      <c r="S1411" s="15" t="s">
        <v>12627</v>
      </c>
      <c r="T1411" s="15" t="s">
        <v>1001</v>
      </c>
      <c r="U1411" s="15" t="s">
        <v>12642</v>
      </c>
      <c r="V1411" s="15" t="s">
        <v>12643</v>
      </c>
      <c r="W1411" s="15" t="s">
        <v>995</v>
      </c>
      <c r="X1411" s="18" t="s">
        <v>12644</v>
      </c>
      <c r="Y1411" s="15" t="s">
        <v>7</v>
      </c>
      <c r="Z1411" s="17">
        <v>0</v>
      </c>
      <c r="AA1411" s="17">
        <v>1</v>
      </c>
      <c r="AB1411" s="16"/>
      <c r="AC1411" s="16"/>
      <c r="AD1411" s="16"/>
      <c r="AE1411" s="16"/>
      <c r="AF1411" s="15" t="s">
        <v>995</v>
      </c>
      <c r="AG1411" s="16" t="b">
        <v>0</v>
      </c>
      <c r="AH1411" s="15" t="s">
        <v>995</v>
      </c>
      <c r="AI1411" s="15" t="s">
        <v>995</v>
      </c>
      <c r="AJ1411" s="15" t="s">
        <v>995</v>
      </c>
      <c r="AK1411" s="16" t="b">
        <v>0</v>
      </c>
      <c r="AL1411" s="16" t="b">
        <v>0</v>
      </c>
      <c r="AM1411" s="16"/>
      <c r="AN1411" s="15" t="s">
        <v>12571</v>
      </c>
      <c r="AO1411" s="15" t="s">
        <v>1269</v>
      </c>
      <c r="AP1411" s="15" t="s">
        <v>1007</v>
      </c>
      <c r="AQ1411" s="15" t="s">
        <v>1008</v>
      </c>
      <c r="AR1411" s="16"/>
    </row>
    <row r="1412" spans="1:44" ht="15.5" x14ac:dyDescent="0.35">
      <c r="A1412" s="15" t="s">
        <v>12645</v>
      </c>
      <c r="B1412" s="15" t="s">
        <v>12646</v>
      </c>
      <c r="C1412" s="15" t="s">
        <v>12647</v>
      </c>
      <c r="D1412" s="17">
        <v>2.1309371000000001E-2</v>
      </c>
      <c r="E1412" s="17">
        <v>14</v>
      </c>
      <c r="F1412" s="17">
        <v>5</v>
      </c>
      <c r="G1412" s="15" t="s">
        <v>995</v>
      </c>
      <c r="H1412" s="15" t="s">
        <v>995</v>
      </c>
      <c r="I1412" s="15" t="s">
        <v>995</v>
      </c>
      <c r="J1412" s="15" t="s">
        <v>995</v>
      </c>
      <c r="K1412" s="15" t="s">
        <v>996</v>
      </c>
      <c r="L1412" s="15" t="s">
        <v>995</v>
      </c>
      <c r="M1412" s="15" t="s">
        <v>997</v>
      </c>
      <c r="N1412" s="15" t="s">
        <v>12648</v>
      </c>
      <c r="O1412" s="15" t="s">
        <v>7</v>
      </c>
      <c r="P1412" s="15" t="s">
        <v>538</v>
      </c>
      <c r="Q1412" s="15" t="s">
        <v>537</v>
      </c>
      <c r="R1412" s="15" t="s">
        <v>7</v>
      </c>
      <c r="S1412" s="15" t="s">
        <v>12649</v>
      </c>
      <c r="T1412" s="15" t="s">
        <v>1001</v>
      </c>
      <c r="U1412" s="15" t="s">
        <v>12650</v>
      </c>
      <c r="V1412" s="15" t="s">
        <v>12651</v>
      </c>
      <c r="W1412" s="15" t="s">
        <v>995</v>
      </c>
      <c r="X1412" s="18" t="s">
        <v>12652</v>
      </c>
      <c r="Y1412" s="15" t="s">
        <v>7</v>
      </c>
      <c r="Z1412" s="17">
        <v>0</v>
      </c>
      <c r="AA1412" s="17">
        <v>1</v>
      </c>
      <c r="AB1412" s="16"/>
      <c r="AC1412" s="16"/>
      <c r="AD1412" s="16"/>
      <c r="AE1412" s="16"/>
      <c r="AF1412" s="15" t="s">
        <v>995</v>
      </c>
      <c r="AG1412" s="16" t="b">
        <v>0</v>
      </c>
      <c r="AH1412" s="15" t="s">
        <v>995</v>
      </c>
      <c r="AI1412" s="15" t="s">
        <v>995</v>
      </c>
      <c r="AJ1412" s="15" t="s">
        <v>995</v>
      </c>
      <c r="AK1412" s="16" t="b">
        <v>0</v>
      </c>
      <c r="AL1412" s="16" t="b">
        <v>0</v>
      </c>
      <c r="AM1412" s="16"/>
      <c r="AN1412" s="15" t="s">
        <v>4839</v>
      </c>
      <c r="AO1412" s="15" t="s">
        <v>1019</v>
      </c>
      <c r="AP1412" s="15" t="s">
        <v>1007</v>
      </c>
      <c r="AQ1412" s="15" t="s">
        <v>1008</v>
      </c>
      <c r="AR1412" s="16"/>
    </row>
    <row r="1413" spans="1:44" ht="15.5" x14ac:dyDescent="0.35">
      <c r="A1413" s="15" t="s">
        <v>12653</v>
      </c>
      <c r="B1413" s="15" t="s">
        <v>12654</v>
      </c>
      <c r="C1413" s="15" t="s">
        <v>12655</v>
      </c>
      <c r="D1413" s="17">
        <v>0.35455712499999997</v>
      </c>
      <c r="E1413" s="17">
        <v>12</v>
      </c>
      <c r="F1413" s="17">
        <v>5</v>
      </c>
      <c r="G1413" s="15" t="s">
        <v>1034</v>
      </c>
      <c r="H1413" s="15" t="s">
        <v>995</v>
      </c>
      <c r="I1413" s="15" t="s">
        <v>995</v>
      </c>
      <c r="J1413" s="15" t="s">
        <v>995</v>
      </c>
      <c r="K1413" s="15" t="s">
        <v>996</v>
      </c>
      <c r="L1413" s="15" t="s">
        <v>995</v>
      </c>
      <c r="M1413" s="15" t="s">
        <v>997</v>
      </c>
      <c r="N1413" s="15" t="s">
        <v>12656</v>
      </c>
      <c r="O1413" s="15" t="s">
        <v>7</v>
      </c>
      <c r="P1413" s="15" t="s">
        <v>538</v>
      </c>
      <c r="Q1413" s="15" t="s">
        <v>537</v>
      </c>
      <c r="R1413" s="15" t="s">
        <v>7</v>
      </c>
      <c r="S1413" s="15" t="s">
        <v>12649</v>
      </c>
      <c r="T1413" s="15" t="s">
        <v>1001</v>
      </c>
      <c r="U1413" s="15" t="s">
        <v>12657</v>
      </c>
      <c r="V1413" s="15" t="s">
        <v>12658</v>
      </c>
      <c r="W1413" s="15" t="s">
        <v>995</v>
      </c>
      <c r="X1413" s="18" t="s">
        <v>12659</v>
      </c>
      <c r="Y1413" s="15" t="s">
        <v>7</v>
      </c>
      <c r="Z1413" s="17">
        <v>0</v>
      </c>
      <c r="AA1413" s="17">
        <v>1</v>
      </c>
      <c r="AB1413" s="16"/>
      <c r="AC1413" s="16"/>
      <c r="AD1413" s="16"/>
      <c r="AE1413" s="16"/>
      <c r="AF1413" s="15" t="s">
        <v>995</v>
      </c>
      <c r="AG1413" s="16" t="b">
        <v>0</v>
      </c>
      <c r="AH1413" s="15" t="s">
        <v>995</v>
      </c>
      <c r="AI1413" s="15" t="s">
        <v>995</v>
      </c>
      <c r="AJ1413" s="15" t="s">
        <v>995</v>
      </c>
      <c r="AK1413" s="16" t="b">
        <v>0</v>
      </c>
      <c r="AL1413" s="16" t="b">
        <v>0</v>
      </c>
      <c r="AM1413" s="16"/>
      <c r="AN1413" s="15" t="s">
        <v>12660</v>
      </c>
      <c r="AO1413" s="15" t="s">
        <v>5332</v>
      </c>
      <c r="AP1413" s="15" t="s">
        <v>1007</v>
      </c>
      <c r="AQ1413" s="15" t="s">
        <v>1008</v>
      </c>
      <c r="AR1413" s="16"/>
    </row>
    <row r="1414" spans="1:44" ht="15.5" x14ac:dyDescent="0.35">
      <c r="A1414" s="15" t="s">
        <v>12661</v>
      </c>
      <c r="B1414" s="15" t="s">
        <v>12662</v>
      </c>
      <c r="C1414" s="15" t="s">
        <v>12663</v>
      </c>
      <c r="D1414" s="17">
        <v>0.35455712499999997</v>
      </c>
      <c r="E1414" s="17">
        <v>12</v>
      </c>
      <c r="F1414" s="17">
        <v>5</v>
      </c>
      <c r="G1414" s="15" t="s">
        <v>1023</v>
      </c>
      <c r="H1414" s="15" t="s">
        <v>995</v>
      </c>
      <c r="I1414" s="15" t="s">
        <v>995</v>
      </c>
      <c r="J1414" s="15" t="s">
        <v>995</v>
      </c>
      <c r="K1414" s="15" t="s">
        <v>996</v>
      </c>
      <c r="L1414" s="15" t="s">
        <v>995</v>
      </c>
      <c r="M1414" s="15" t="s">
        <v>997</v>
      </c>
      <c r="N1414" s="15" t="s">
        <v>12664</v>
      </c>
      <c r="O1414" s="15" t="s">
        <v>7</v>
      </c>
      <c r="P1414" s="15" t="s">
        <v>538</v>
      </c>
      <c r="Q1414" s="15" t="s">
        <v>537</v>
      </c>
      <c r="R1414" s="15" t="s">
        <v>7</v>
      </c>
      <c r="S1414" s="15" t="s">
        <v>12649</v>
      </c>
      <c r="T1414" s="15" t="s">
        <v>1001</v>
      </c>
      <c r="U1414" s="15" t="s">
        <v>12665</v>
      </c>
      <c r="V1414" s="15" t="s">
        <v>12666</v>
      </c>
      <c r="W1414" s="15" t="s">
        <v>995</v>
      </c>
      <c r="X1414" s="18" t="s">
        <v>12667</v>
      </c>
      <c r="Y1414" s="15" t="s">
        <v>7</v>
      </c>
      <c r="Z1414" s="17">
        <v>0</v>
      </c>
      <c r="AA1414" s="17">
        <v>1</v>
      </c>
      <c r="AB1414" s="16"/>
      <c r="AC1414" s="16"/>
      <c r="AD1414" s="16"/>
      <c r="AE1414" s="16"/>
      <c r="AF1414" s="15" t="s">
        <v>995</v>
      </c>
      <c r="AG1414" s="16" t="b">
        <v>0</v>
      </c>
      <c r="AH1414" s="15" t="s">
        <v>995</v>
      </c>
      <c r="AI1414" s="15" t="s">
        <v>995</v>
      </c>
      <c r="AJ1414" s="15" t="s">
        <v>995</v>
      </c>
      <c r="AK1414" s="16" t="b">
        <v>0</v>
      </c>
      <c r="AL1414" s="16" t="b">
        <v>0</v>
      </c>
      <c r="AM1414" s="16"/>
      <c r="AN1414" s="15" t="s">
        <v>2340</v>
      </c>
      <c r="AO1414" s="15" t="s">
        <v>1067</v>
      </c>
      <c r="AP1414" s="15" t="s">
        <v>1007</v>
      </c>
      <c r="AQ1414" s="15" t="s">
        <v>1008</v>
      </c>
      <c r="AR1414" s="16"/>
    </row>
    <row r="1415" spans="1:44" ht="15.5" x14ac:dyDescent="0.35">
      <c r="A1415" s="15" t="s">
        <v>12306</v>
      </c>
      <c r="B1415" s="15" t="s">
        <v>12668</v>
      </c>
      <c r="C1415" s="15" t="s">
        <v>12669</v>
      </c>
      <c r="D1415" s="17">
        <v>0.74801026999999998</v>
      </c>
      <c r="E1415" s="17">
        <v>5</v>
      </c>
      <c r="F1415" s="17">
        <v>2</v>
      </c>
      <c r="G1415" s="15" t="s">
        <v>1023</v>
      </c>
      <c r="H1415" s="15" t="s">
        <v>995</v>
      </c>
      <c r="I1415" s="15" t="s">
        <v>12670</v>
      </c>
      <c r="J1415" s="15" t="s">
        <v>995</v>
      </c>
      <c r="K1415" s="15" t="s">
        <v>996</v>
      </c>
      <c r="L1415" s="15" t="s">
        <v>995</v>
      </c>
      <c r="M1415" s="15" t="s">
        <v>997</v>
      </c>
      <c r="N1415" s="15" t="s">
        <v>12671</v>
      </c>
      <c r="O1415" s="15" t="s">
        <v>7</v>
      </c>
      <c r="P1415" s="15" t="s">
        <v>538</v>
      </c>
      <c r="Q1415" s="15" t="s">
        <v>537</v>
      </c>
      <c r="R1415" s="15" t="s">
        <v>7</v>
      </c>
      <c r="S1415" s="15" t="s">
        <v>12649</v>
      </c>
      <c r="T1415" s="15" t="s">
        <v>1001</v>
      </c>
      <c r="U1415" s="15" t="s">
        <v>12672</v>
      </c>
      <c r="V1415" s="15" t="s">
        <v>12673</v>
      </c>
      <c r="W1415" s="15" t="s">
        <v>995</v>
      </c>
      <c r="X1415" s="18" t="s">
        <v>12674</v>
      </c>
      <c r="Y1415" s="15" t="s">
        <v>7</v>
      </c>
      <c r="Z1415" s="17">
        <v>17</v>
      </c>
      <c r="AA1415" s="17">
        <v>1</v>
      </c>
      <c r="AB1415" s="16"/>
      <c r="AC1415" s="17">
        <v>1.5</v>
      </c>
      <c r="AD1415" s="16"/>
      <c r="AE1415" s="16"/>
      <c r="AF1415" s="15" t="s">
        <v>995</v>
      </c>
      <c r="AG1415" s="16" t="b">
        <v>0</v>
      </c>
      <c r="AH1415" s="15" t="s">
        <v>12675</v>
      </c>
      <c r="AI1415" s="15" t="s">
        <v>995</v>
      </c>
      <c r="AJ1415" s="15" t="s">
        <v>995</v>
      </c>
      <c r="AK1415" s="16" t="b">
        <v>0</v>
      </c>
      <c r="AL1415" s="16" t="b">
        <v>1</v>
      </c>
      <c r="AM1415" s="16"/>
      <c r="AN1415" s="15" t="s">
        <v>1029</v>
      </c>
      <c r="AO1415" s="15" t="s">
        <v>1030</v>
      </c>
      <c r="AP1415" s="15" t="s">
        <v>1007</v>
      </c>
      <c r="AQ1415" s="15" t="s">
        <v>1008</v>
      </c>
      <c r="AR1415" s="16"/>
    </row>
    <row r="1416" spans="1:44" ht="15.5" x14ac:dyDescent="0.35">
      <c r="A1416" s="15" t="s">
        <v>12676</v>
      </c>
      <c r="B1416" s="15" t="s">
        <v>12677</v>
      </c>
      <c r="C1416" s="15" t="s">
        <v>12678</v>
      </c>
      <c r="D1416" s="17">
        <v>0.35455712499999997</v>
      </c>
      <c r="E1416" s="17">
        <v>12</v>
      </c>
      <c r="F1416" s="17">
        <v>5</v>
      </c>
      <c r="G1416" s="15" t="s">
        <v>1115</v>
      </c>
      <c r="H1416" s="15" t="s">
        <v>995</v>
      </c>
      <c r="I1416" s="15" t="s">
        <v>995</v>
      </c>
      <c r="J1416" s="15" t="s">
        <v>995</v>
      </c>
      <c r="K1416" s="15" t="s">
        <v>996</v>
      </c>
      <c r="L1416" s="15" t="s">
        <v>995</v>
      </c>
      <c r="M1416" s="15" t="s">
        <v>997</v>
      </c>
      <c r="N1416" s="15" t="s">
        <v>12679</v>
      </c>
      <c r="O1416" s="15" t="s">
        <v>7</v>
      </c>
      <c r="P1416" s="15" t="s">
        <v>538</v>
      </c>
      <c r="Q1416" s="15" t="s">
        <v>537</v>
      </c>
      <c r="R1416" s="15" t="s">
        <v>7</v>
      </c>
      <c r="S1416" s="15" t="s">
        <v>12649</v>
      </c>
      <c r="T1416" s="15" t="s">
        <v>1001</v>
      </c>
      <c r="U1416" s="15" t="s">
        <v>12657</v>
      </c>
      <c r="V1416" s="15" t="s">
        <v>12658</v>
      </c>
      <c r="W1416" s="15" t="s">
        <v>995</v>
      </c>
      <c r="X1416" s="18" t="s">
        <v>12680</v>
      </c>
      <c r="Y1416" s="15" t="s">
        <v>7</v>
      </c>
      <c r="Z1416" s="17">
        <v>0</v>
      </c>
      <c r="AA1416" s="17">
        <v>1</v>
      </c>
      <c r="AB1416" s="16"/>
      <c r="AC1416" s="16"/>
      <c r="AD1416" s="16"/>
      <c r="AE1416" s="16"/>
      <c r="AF1416" s="15" t="s">
        <v>995</v>
      </c>
      <c r="AG1416" s="16" t="b">
        <v>0</v>
      </c>
      <c r="AH1416" s="15" t="s">
        <v>995</v>
      </c>
      <c r="AI1416" s="15" t="s">
        <v>995</v>
      </c>
      <c r="AJ1416" s="15" t="s">
        <v>995</v>
      </c>
      <c r="AK1416" s="16" t="b">
        <v>0</v>
      </c>
      <c r="AL1416" s="16" t="b">
        <v>0</v>
      </c>
      <c r="AM1416" s="16"/>
      <c r="AN1416" s="15" t="s">
        <v>1029</v>
      </c>
      <c r="AO1416" s="15" t="s">
        <v>1030</v>
      </c>
      <c r="AP1416" s="15" t="s">
        <v>1007</v>
      </c>
      <c r="AQ1416" s="15" t="s">
        <v>1008</v>
      </c>
      <c r="AR1416" s="16"/>
    </row>
    <row r="1417" spans="1:44" ht="15.5" x14ac:dyDescent="0.35">
      <c r="A1417" s="15" t="s">
        <v>12681</v>
      </c>
      <c r="B1417" s="15" t="s">
        <v>12682</v>
      </c>
      <c r="C1417" s="15" t="s">
        <v>12683</v>
      </c>
      <c r="D1417" s="17">
        <v>0.35455712499999997</v>
      </c>
      <c r="E1417" s="17">
        <v>12</v>
      </c>
      <c r="F1417" s="17">
        <v>5</v>
      </c>
      <c r="G1417" s="15" t="s">
        <v>32</v>
      </c>
      <c r="H1417" s="15" t="s">
        <v>995</v>
      </c>
      <c r="I1417" s="15" t="s">
        <v>12684</v>
      </c>
      <c r="J1417" s="15" t="s">
        <v>995</v>
      </c>
      <c r="K1417" s="15" t="s">
        <v>996</v>
      </c>
      <c r="L1417" s="15" t="s">
        <v>995</v>
      </c>
      <c r="M1417" s="15" t="s">
        <v>997</v>
      </c>
      <c r="N1417" s="15" t="s">
        <v>12685</v>
      </c>
      <c r="O1417" s="15" t="s">
        <v>7</v>
      </c>
      <c r="P1417" s="15" t="s">
        <v>538</v>
      </c>
      <c r="Q1417" s="15" t="s">
        <v>537</v>
      </c>
      <c r="R1417" s="15" t="s">
        <v>7</v>
      </c>
      <c r="S1417" s="15" t="s">
        <v>12649</v>
      </c>
      <c r="T1417" s="15" t="s">
        <v>1001</v>
      </c>
      <c r="U1417" s="15" t="s">
        <v>12657</v>
      </c>
      <c r="V1417" s="15" t="s">
        <v>12686</v>
      </c>
      <c r="W1417" s="15" t="s">
        <v>11089</v>
      </c>
      <c r="X1417" s="18" t="s">
        <v>12687</v>
      </c>
      <c r="Y1417" s="15" t="s">
        <v>7</v>
      </c>
      <c r="Z1417" s="17">
        <v>0</v>
      </c>
      <c r="AA1417" s="17">
        <v>1</v>
      </c>
      <c r="AB1417" s="17">
        <v>0</v>
      </c>
      <c r="AC1417" s="17">
        <v>1422</v>
      </c>
      <c r="AD1417" s="16"/>
      <c r="AE1417" s="16"/>
      <c r="AF1417" s="15" t="s">
        <v>995</v>
      </c>
      <c r="AG1417" s="16" t="b">
        <v>0</v>
      </c>
      <c r="AH1417" s="15" t="s">
        <v>995</v>
      </c>
      <c r="AI1417" s="15" t="s">
        <v>995</v>
      </c>
      <c r="AJ1417" s="15" t="s">
        <v>995</v>
      </c>
      <c r="AK1417" s="16" t="b">
        <v>0</v>
      </c>
      <c r="AL1417" s="16" t="b">
        <v>0</v>
      </c>
      <c r="AM1417" s="16"/>
      <c r="AN1417" s="15" t="s">
        <v>1029</v>
      </c>
      <c r="AO1417" s="15" t="s">
        <v>1030</v>
      </c>
      <c r="AP1417" s="15" t="s">
        <v>1007</v>
      </c>
      <c r="AQ1417" s="15" t="s">
        <v>1008</v>
      </c>
      <c r="AR1417" s="16"/>
    </row>
    <row r="1418" spans="1:44" ht="15.5" x14ac:dyDescent="0.35">
      <c r="A1418" s="15" t="s">
        <v>12688</v>
      </c>
      <c r="B1418" s="15" t="s">
        <v>12689</v>
      </c>
      <c r="C1418" s="15" t="s">
        <v>12690</v>
      </c>
      <c r="D1418" s="17">
        <v>3.2734275E-2</v>
      </c>
      <c r="E1418" s="17">
        <v>32</v>
      </c>
      <c r="F1418" s="17">
        <v>8</v>
      </c>
      <c r="G1418" s="15" t="s">
        <v>1034</v>
      </c>
      <c r="H1418" s="15" t="s">
        <v>995</v>
      </c>
      <c r="I1418" s="15" t="s">
        <v>12691</v>
      </c>
      <c r="J1418" s="15" t="s">
        <v>995</v>
      </c>
      <c r="K1418" s="15" t="s">
        <v>996</v>
      </c>
      <c r="L1418" s="15" t="s">
        <v>995</v>
      </c>
      <c r="M1418" s="15" t="s">
        <v>997</v>
      </c>
      <c r="N1418" s="15" t="s">
        <v>12692</v>
      </c>
      <c r="O1418" s="15" t="s">
        <v>7</v>
      </c>
      <c r="P1418" s="15" t="s">
        <v>538</v>
      </c>
      <c r="Q1418" s="15" t="s">
        <v>537</v>
      </c>
      <c r="R1418" s="15" t="s">
        <v>7</v>
      </c>
      <c r="S1418" s="15" t="s">
        <v>12649</v>
      </c>
      <c r="T1418" s="15" t="s">
        <v>1001</v>
      </c>
      <c r="U1418" s="15" t="s">
        <v>12693</v>
      </c>
      <c r="V1418" s="15" t="s">
        <v>12694</v>
      </c>
      <c r="W1418" s="15" t="s">
        <v>995</v>
      </c>
      <c r="X1418" s="18" t="s">
        <v>12695</v>
      </c>
      <c r="Y1418" s="15" t="s">
        <v>7</v>
      </c>
      <c r="Z1418" s="17">
        <v>0</v>
      </c>
      <c r="AA1418" s="17">
        <v>1</v>
      </c>
      <c r="AB1418" s="16"/>
      <c r="AC1418" s="16"/>
      <c r="AD1418" s="16"/>
      <c r="AE1418" s="16"/>
      <c r="AF1418" s="15" t="s">
        <v>995</v>
      </c>
      <c r="AG1418" s="16" t="b">
        <v>0</v>
      </c>
      <c r="AH1418" s="15" t="s">
        <v>995</v>
      </c>
      <c r="AI1418" s="15" t="s">
        <v>995</v>
      </c>
      <c r="AJ1418" s="15" t="s">
        <v>995</v>
      </c>
      <c r="AK1418" s="16" t="b">
        <v>0</v>
      </c>
      <c r="AL1418" s="16" t="b">
        <v>0</v>
      </c>
      <c r="AM1418" s="15" t="s">
        <v>1042</v>
      </c>
      <c r="AN1418" s="15" t="s">
        <v>12696</v>
      </c>
      <c r="AO1418" s="15" t="s">
        <v>1019</v>
      </c>
      <c r="AP1418" s="15" t="s">
        <v>1007</v>
      </c>
      <c r="AQ1418" s="15" t="s">
        <v>1008</v>
      </c>
      <c r="AR1418" s="15" t="s">
        <v>2468</v>
      </c>
    </row>
    <row r="1419" spans="1:44" ht="15.5" x14ac:dyDescent="0.35">
      <c r="A1419" s="15" t="s">
        <v>12697</v>
      </c>
      <c r="B1419" s="15" t="s">
        <v>12698</v>
      </c>
      <c r="C1419" s="15" t="s">
        <v>12699</v>
      </c>
      <c r="D1419" s="17">
        <v>0.18125802299999999</v>
      </c>
      <c r="E1419" s="17">
        <v>6</v>
      </c>
      <c r="F1419" s="17">
        <v>3</v>
      </c>
      <c r="G1419" s="15" t="s">
        <v>1115</v>
      </c>
      <c r="H1419" s="15" t="s">
        <v>995</v>
      </c>
      <c r="I1419" s="15" t="s">
        <v>995</v>
      </c>
      <c r="J1419" s="15" t="s">
        <v>995</v>
      </c>
      <c r="K1419" s="15" t="s">
        <v>996</v>
      </c>
      <c r="L1419" s="15" t="s">
        <v>995</v>
      </c>
      <c r="M1419" s="15" t="s">
        <v>1269</v>
      </c>
      <c r="N1419" s="15" t="s">
        <v>12700</v>
      </c>
      <c r="O1419" s="15" t="s">
        <v>7</v>
      </c>
      <c r="P1419" s="15" t="s">
        <v>538</v>
      </c>
      <c r="Q1419" s="15" t="s">
        <v>537</v>
      </c>
      <c r="R1419" s="15" t="s">
        <v>7</v>
      </c>
      <c r="S1419" s="15" t="s">
        <v>12701</v>
      </c>
      <c r="T1419" s="15" t="s">
        <v>1001</v>
      </c>
      <c r="U1419" s="15" t="s">
        <v>12702</v>
      </c>
      <c r="V1419" s="15" t="s">
        <v>12703</v>
      </c>
      <c r="W1419" s="15" t="s">
        <v>995</v>
      </c>
      <c r="X1419" s="18" t="s">
        <v>12704</v>
      </c>
      <c r="Y1419" s="15" t="s">
        <v>7</v>
      </c>
      <c r="Z1419" s="17">
        <v>0</v>
      </c>
      <c r="AA1419" s="17">
        <v>1</v>
      </c>
      <c r="AB1419" s="16"/>
      <c r="AC1419" s="16"/>
      <c r="AD1419" s="16"/>
      <c r="AE1419" s="16"/>
      <c r="AF1419" s="15" t="s">
        <v>995</v>
      </c>
      <c r="AG1419" s="16" t="b">
        <v>0</v>
      </c>
      <c r="AH1419" s="15" t="s">
        <v>995</v>
      </c>
      <c r="AI1419" s="15" t="s">
        <v>995</v>
      </c>
      <c r="AJ1419" s="15" t="s">
        <v>995</v>
      </c>
      <c r="AK1419" s="16" t="b">
        <v>0</v>
      </c>
      <c r="AL1419" s="16" t="b">
        <v>0</v>
      </c>
      <c r="AM1419" s="16"/>
      <c r="AN1419" s="15" t="s">
        <v>12571</v>
      </c>
      <c r="AO1419" s="15" t="s">
        <v>1269</v>
      </c>
      <c r="AP1419" s="15" t="s">
        <v>1007</v>
      </c>
      <c r="AQ1419" s="15" t="s">
        <v>1008</v>
      </c>
      <c r="AR1419" s="16"/>
    </row>
    <row r="1420" spans="1:44" ht="15.5" x14ac:dyDescent="0.35">
      <c r="A1420" s="15" t="s">
        <v>12705</v>
      </c>
      <c r="B1420" s="15" t="s">
        <v>12706</v>
      </c>
      <c r="C1420" s="15" t="s">
        <v>12707</v>
      </c>
      <c r="D1420" s="17">
        <v>0.18125802299999999</v>
      </c>
      <c r="E1420" s="17">
        <v>6</v>
      </c>
      <c r="F1420" s="17">
        <v>3</v>
      </c>
      <c r="G1420" s="15" t="s">
        <v>1034</v>
      </c>
      <c r="H1420" s="15" t="s">
        <v>995</v>
      </c>
      <c r="I1420" s="15" t="s">
        <v>995</v>
      </c>
      <c r="J1420" s="15" t="s">
        <v>995</v>
      </c>
      <c r="K1420" s="15" t="s">
        <v>996</v>
      </c>
      <c r="L1420" s="15" t="s">
        <v>995</v>
      </c>
      <c r="M1420" s="15" t="s">
        <v>997</v>
      </c>
      <c r="N1420" s="15" t="s">
        <v>12708</v>
      </c>
      <c r="O1420" s="15" t="s">
        <v>7</v>
      </c>
      <c r="P1420" s="15" t="s">
        <v>538</v>
      </c>
      <c r="Q1420" s="15" t="s">
        <v>537</v>
      </c>
      <c r="R1420" s="15" t="s">
        <v>7</v>
      </c>
      <c r="S1420" s="15" t="s">
        <v>12701</v>
      </c>
      <c r="T1420" s="15" t="s">
        <v>1001</v>
      </c>
      <c r="U1420" s="15" t="s">
        <v>12702</v>
      </c>
      <c r="V1420" s="15" t="s">
        <v>12703</v>
      </c>
      <c r="W1420" s="15" t="s">
        <v>995</v>
      </c>
      <c r="X1420" s="18" t="s">
        <v>995</v>
      </c>
      <c r="Y1420" s="15" t="s">
        <v>7</v>
      </c>
      <c r="Z1420" s="17">
        <v>0</v>
      </c>
      <c r="AA1420" s="17">
        <v>1</v>
      </c>
      <c r="AB1420" s="16"/>
      <c r="AC1420" s="16"/>
      <c r="AD1420" s="16"/>
      <c r="AE1420" s="16"/>
      <c r="AF1420" s="15" t="s">
        <v>995</v>
      </c>
      <c r="AG1420" s="16" t="b">
        <v>0</v>
      </c>
      <c r="AH1420" s="15" t="s">
        <v>995</v>
      </c>
      <c r="AI1420" s="15" t="s">
        <v>995</v>
      </c>
      <c r="AJ1420" s="15" t="s">
        <v>995</v>
      </c>
      <c r="AK1420" s="16" t="b">
        <v>0</v>
      </c>
      <c r="AL1420" s="16" t="b">
        <v>0</v>
      </c>
      <c r="AM1420" s="16"/>
      <c r="AN1420" s="15" t="s">
        <v>12709</v>
      </c>
      <c r="AO1420" s="15" t="s">
        <v>1532</v>
      </c>
      <c r="AP1420" s="15" t="s">
        <v>1007</v>
      </c>
      <c r="AQ1420" s="15" t="s">
        <v>1008</v>
      </c>
      <c r="AR1420" s="16"/>
    </row>
    <row r="1421" spans="1:44" ht="15.5" x14ac:dyDescent="0.35">
      <c r="A1421" s="15" t="s">
        <v>12710</v>
      </c>
      <c r="B1421" s="15" t="s">
        <v>12711</v>
      </c>
      <c r="C1421" s="15" t="s">
        <v>12712</v>
      </c>
      <c r="D1421" s="17">
        <v>0.123363286</v>
      </c>
      <c r="E1421" s="17">
        <v>19</v>
      </c>
      <c r="F1421" s="17">
        <v>6</v>
      </c>
      <c r="G1421" s="15" t="s">
        <v>1061</v>
      </c>
      <c r="H1421" s="15" t="s">
        <v>995</v>
      </c>
      <c r="I1421" s="15" t="s">
        <v>995</v>
      </c>
      <c r="J1421" s="15" t="s">
        <v>995</v>
      </c>
      <c r="K1421" s="15" t="s">
        <v>996</v>
      </c>
      <c r="L1421" s="15" t="s">
        <v>995</v>
      </c>
      <c r="M1421" s="15" t="s">
        <v>997</v>
      </c>
      <c r="N1421" s="15" t="s">
        <v>12713</v>
      </c>
      <c r="O1421" s="15" t="s">
        <v>7</v>
      </c>
      <c r="P1421" s="15" t="s">
        <v>538</v>
      </c>
      <c r="Q1421" s="15" t="s">
        <v>537</v>
      </c>
      <c r="R1421" s="15" t="s">
        <v>7</v>
      </c>
      <c r="S1421" s="15" t="s">
        <v>12701</v>
      </c>
      <c r="T1421" s="15" t="s">
        <v>1001</v>
      </c>
      <c r="U1421" s="15" t="s">
        <v>12628</v>
      </c>
      <c r="V1421" s="15" t="s">
        <v>12714</v>
      </c>
      <c r="W1421" s="15" t="s">
        <v>995</v>
      </c>
      <c r="X1421" s="18" t="s">
        <v>12715</v>
      </c>
      <c r="Y1421" s="15" t="s">
        <v>7</v>
      </c>
      <c r="Z1421" s="17">
        <v>0</v>
      </c>
      <c r="AA1421" s="17">
        <v>1</v>
      </c>
      <c r="AB1421" s="16"/>
      <c r="AC1421" s="16"/>
      <c r="AD1421" s="16"/>
      <c r="AE1421" s="16"/>
      <c r="AF1421" s="15" t="s">
        <v>995</v>
      </c>
      <c r="AG1421" s="16" t="b">
        <v>0</v>
      </c>
      <c r="AH1421" s="15" t="s">
        <v>995</v>
      </c>
      <c r="AI1421" s="15" t="s">
        <v>995</v>
      </c>
      <c r="AJ1421" s="15" t="s">
        <v>995</v>
      </c>
      <c r="AK1421" s="16" t="b">
        <v>0</v>
      </c>
      <c r="AL1421" s="16" t="b">
        <v>0</v>
      </c>
      <c r="AM1421" s="16"/>
      <c r="AN1421" s="15" t="s">
        <v>5248</v>
      </c>
      <c r="AO1421" s="15" t="s">
        <v>1067</v>
      </c>
      <c r="AP1421" s="15" t="s">
        <v>1007</v>
      </c>
      <c r="AQ1421" s="15" t="s">
        <v>1008</v>
      </c>
      <c r="AR1421" s="16"/>
    </row>
    <row r="1422" spans="1:44" ht="15.5" x14ac:dyDescent="0.35">
      <c r="A1422" s="15" t="s">
        <v>12716</v>
      </c>
      <c r="B1422" s="15" t="s">
        <v>12717</v>
      </c>
      <c r="C1422" s="15" t="s">
        <v>12718</v>
      </c>
      <c r="D1422" s="16"/>
      <c r="E1422" s="16"/>
      <c r="F1422" s="16"/>
      <c r="G1422" s="15" t="s">
        <v>994</v>
      </c>
      <c r="H1422" s="15" t="s">
        <v>995</v>
      </c>
      <c r="I1422" s="15" t="s">
        <v>995</v>
      </c>
      <c r="J1422" s="15" t="s">
        <v>995</v>
      </c>
      <c r="K1422" s="15" t="s">
        <v>996</v>
      </c>
      <c r="L1422" s="15" t="s">
        <v>995</v>
      </c>
      <c r="M1422" s="15" t="s">
        <v>1226</v>
      </c>
      <c r="N1422" s="15" t="s">
        <v>12719</v>
      </c>
      <c r="O1422" s="15" t="s">
        <v>7</v>
      </c>
      <c r="P1422" s="15" t="s">
        <v>538</v>
      </c>
      <c r="Q1422" s="15" t="s">
        <v>537</v>
      </c>
      <c r="R1422" s="15" t="s">
        <v>7</v>
      </c>
      <c r="S1422" s="15" t="s">
        <v>12720</v>
      </c>
      <c r="T1422" s="15" t="s">
        <v>1001</v>
      </c>
      <c r="U1422" s="15" t="s">
        <v>995</v>
      </c>
      <c r="V1422" s="15" t="s">
        <v>995</v>
      </c>
      <c r="W1422" s="15" t="s">
        <v>995</v>
      </c>
      <c r="X1422" s="18" t="s">
        <v>995</v>
      </c>
      <c r="Y1422" s="15" t="s">
        <v>7</v>
      </c>
      <c r="Z1422" s="17">
        <v>0</v>
      </c>
      <c r="AA1422" s="17">
        <v>1</v>
      </c>
      <c r="AB1422" s="16"/>
      <c r="AC1422" s="16"/>
      <c r="AD1422" s="16"/>
      <c r="AE1422" s="16"/>
      <c r="AF1422" s="15" t="s">
        <v>995</v>
      </c>
      <c r="AG1422" s="16" t="b">
        <v>0</v>
      </c>
      <c r="AH1422" s="15" t="s">
        <v>995</v>
      </c>
      <c r="AI1422" s="15" t="s">
        <v>995</v>
      </c>
      <c r="AJ1422" s="15" t="s">
        <v>995</v>
      </c>
      <c r="AK1422" s="16" t="b">
        <v>0</v>
      </c>
      <c r="AL1422" s="16" t="b">
        <v>0</v>
      </c>
      <c r="AM1422" s="15" t="s">
        <v>1042</v>
      </c>
      <c r="AN1422" s="15" t="s">
        <v>6671</v>
      </c>
      <c r="AO1422" s="15" t="s">
        <v>1226</v>
      </c>
      <c r="AP1422" s="15" t="s">
        <v>10663</v>
      </c>
      <c r="AQ1422" s="15" t="s">
        <v>1226</v>
      </c>
      <c r="AR1422" s="16"/>
    </row>
    <row r="1423" spans="1:44" ht="15.5" x14ac:dyDescent="0.35">
      <c r="A1423" s="15" t="s">
        <v>12397</v>
      </c>
      <c r="B1423" s="15" t="s">
        <v>12398</v>
      </c>
      <c r="C1423" s="15" t="s">
        <v>12721</v>
      </c>
      <c r="D1423" s="17">
        <v>0.31360718900000001</v>
      </c>
      <c r="E1423" s="17">
        <v>20</v>
      </c>
      <c r="F1423" s="17">
        <v>7</v>
      </c>
      <c r="G1423" s="15" t="s">
        <v>1615</v>
      </c>
      <c r="H1423" s="15" t="s">
        <v>995</v>
      </c>
      <c r="I1423" s="15" t="s">
        <v>995</v>
      </c>
      <c r="J1423" s="15" t="s">
        <v>12470</v>
      </c>
      <c r="K1423" s="15" t="s">
        <v>12471</v>
      </c>
      <c r="L1423" s="15" t="s">
        <v>995</v>
      </c>
      <c r="M1423" s="15" t="s">
        <v>1105</v>
      </c>
      <c r="N1423" s="15" t="s">
        <v>12722</v>
      </c>
      <c r="O1423" s="15" t="s">
        <v>7</v>
      </c>
      <c r="P1423" s="15" t="s">
        <v>538</v>
      </c>
      <c r="Q1423" s="15" t="s">
        <v>537</v>
      </c>
      <c r="R1423" s="15" t="s">
        <v>7</v>
      </c>
      <c r="S1423" s="15" t="s">
        <v>12723</v>
      </c>
      <c r="T1423" s="15" t="s">
        <v>1001</v>
      </c>
      <c r="U1423" s="15" t="s">
        <v>12724</v>
      </c>
      <c r="V1423" s="15" t="s">
        <v>12725</v>
      </c>
      <c r="W1423" s="15" t="s">
        <v>995</v>
      </c>
      <c r="X1423" s="18" t="s">
        <v>12726</v>
      </c>
      <c r="Y1423" s="15" t="s">
        <v>7</v>
      </c>
      <c r="Z1423" s="17">
        <v>0</v>
      </c>
      <c r="AA1423" s="17">
        <v>1</v>
      </c>
      <c r="AB1423" s="16"/>
      <c r="AC1423" s="16"/>
      <c r="AD1423" s="16"/>
      <c r="AE1423" s="16"/>
      <c r="AF1423" s="15" t="s">
        <v>995</v>
      </c>
      <c r="AG1423" s="16" t="b">
        <v>0</v>
      </c>
      <c r="AH1423" s="15" t="s">
        <v>995</v>
      </c>
      <c r="AI1423" s="15" t="s">
        <v>995</v>
      </c>
      <c r="AJ1423" s="15" t="s">
        <v>995</v>
      </c>
      <c r="AK1423" s="16" t="b">
        <v>0</v>
      </c>
      <c r="AL1423" s="16" t="b">
        <v>0</v>
      </c>
      <c r="AM1423" s="15" t="s">
        <v>1042</v>
      </c>
      <c r="AN1423" s="15" t="s">
        <v>5752</v>
      </c>
      <c r="AO1423" s="15" t="s">
        <v>1105</v>
      </c>
      <c r="AP1423" s="15" t="s">
        <v>1007</v>
      </c>
      <c r="AQ1423" s="15" t="s">
        <v>1008</v>
      </c>
      <c r="AR1423" s="16"/>
    </row>
    <row r="1424" spans="1:44" ht="15.5" x14ac:dyDescent="0.35">
      <c r="A1424" s="15" t="s">
        <v>12727</v>
      </c>
      <c r="B1424" s="15" t="s">
        <v>12728</v>
      </c>
      <c r="C1424" s="15" t="s">
        <v>12729</v>
      </c>
      <c r="D1424" s="17">
        <v>0.384210526</v>
      </c>
      <c r="E1424" s="17">
        <v>39</v>
      </c>
      <c r="F1424" s="17">
        <v>9</v>
      </c>
      <c r="G1424" s="15" t="s">
        <v>16</v>
      </c>
      <c r="H1424" s="15" t="s">
        <v>995</v>
      </c>
      <c r="I1424" s="15" t="s">
        <v>12730</v>
      </c>
      <c r="J1424" s="15" t="s">
        <v>995</v>
      </c>
      <c r="K1424" s="15" t="s">
        <v>996</v>
      </c>
      <c r="L1424" s="15" t="s">
        <v>995</v>
      </c>
      <c r="M1424" s="15" t="s">
        <v>997</v>
      </c>
      <c r="N1424" s="15" t="s">
        <v>12731</v>
      </c>
      <c r="O1424" s="15" t="s">
        <v>7</v>
      </c>
      <c r="P1424" s="15" t="s">
        <v>538</v>
      </c>
      <c r="Q1424" s="15" t="s">
        <v>537</v>
      </c>
      <c r="R1424" s="15" t="s">
        <v>7</v>
      </c>
      <c r="S1424" s="15" t="s">
        <v>12723</v>
      </c>
      <c r="T1424" s="15" t="s">
        <v>1001</v>
      </c>
      <c r="U1424" s="15" t="s">
        <v>12340</v>
      </c>
      <c r="V1424" s="15" t="s">
        <v>12732</v>
      </c>
      <c r="W1424" s="15" t="s">
        <v>12306</v>
      </c>
      <c r="X1424" s="18" t="s">
        <v>12733</v>
      </c>
      <c r="Y1424" s="15" t="s">
        <v>7</v>
      </c>
      <c r="Z1424" s="17">
        <v>7</v>
      </c>
      <c r="AA1424" s="17">
        <v>1</v>
      </c>
      <c r="AB1424" s="17">
        <v>3</v>
      </c>
      <c r="AC1424" s="17">
        <v>9551</v>
      </c>
      <c r="AD1424" s="17">
        <v>75</v>
      </c>
      <c r="AE1424" s="16"/>
      <c r="AF1424" s="15" t="s">
        <v>995</v>
      </c>
      <c r="AG1424" s="16" t="b">
        <v>0</v>
      </c>
      <c r="AH1424" s="15" t="s">
        <v>505</v>
      </c>
      <c r="AI1424" s="15" t="s">
        <v>995</v>
      </c>
      <c r="AJ1424" s="15" t="s">
        <v>995</v>
      </c>
      <c r="AK1424" s="16" t="b">
        <v>0</v>
      </c>
      <c r="AL1424" s="16" t="b">
        <v>0</v>
      </c>
      <c r="AM1424" s="16"/>
      <c r="AN1424" s="15" t="s">
        <v>1029</v>
      </c>
      <c r="AO1424" s="15" t="s">
        <v>1030</v>
      </c>
      <c r="AP1424" s="15" t="s">
        <v>1007</v>
      </c>
      <c r="AQ1424" s="15" t="s">
        <v>1008</v>
      </c>
      <c r="AR1424" s="15" t="s">
        <v>2468</v>
      </c>
    </row>
    <row r="1425" spans="1:44" ht="15.5" x14ac:dyDescent="0.35">
      <c r="A1425" s="15" t="s">
        <v>12734</v>
      </c>
      <c r="B1425" s="15" t="s">
        <v>12735</v>
      </c>
      <c r="C1425" s="15" t="s">
        <v>12736</v>
      </c>
      <c r="D1425" s="17">
        <v>1.745828E-2</v>
      </c>
      <c r="E1425" s="17">
        <v>17</v>
      </c>
      <c r="F1425" s="17">
        <v>6</v>
      </c>
      <c r="G1425" s="15" t="s">
        <v>1667</v>
      </c>
      <c r="H1425" s="15" t="s">
        <v>995</v>
      </c>
      <c r="I1425" s="15" t="s">
        <v>995</v>
      </c>
      <c r="J1425" s="15" t="s">
        <v>995</v>
      </c>
      <c r="K1425" s="15" t="s">
        <v>996</v>
      </c>
      <c r="L1425" s="15" t="s">
        <v>995</v>
      </c>
      <c r="M1425" s="15" t="s">
        <v>6292</v>
      </c>
      <c r="N1425" s="15" t="s">
        <v>12737</v>
      </c>
      <c r="O1425" s="15" t="s">
        <v>7</v>
      </c>
      <c r="P1425" s="15" t="s">
        <v>538</v>
      </c>
      <c r="Q1425" s="15" t="s">
        <v>537</v>
      </c>
      <c r="R1425" s="15" t="s">
        <v>7</v>
      </c>
      <c r="S1425" s="15" t="s">
        <v>12738</v>
      </c>
      <c r="T1425" s="15" t="s">
        <v>1001</v>
      </c>
      <c r="U1425" s="15" t="s">
        <v>12739</v>
      </c>
      <c r="V1425" s="15" t="s">
        <v>12740</v>
      </c>
      <c r="W1425" s="15" t="s">
        <v>995</v>
      </c>
      <c r="X1425" s="18" t="s">
        <v>995</v>
      </c>
      <c r="Y1425" s="15" t="s">
        <v>7</v>
      </c>
      <c r="Z1425" s="17">
        <v>0</v>
      </c>
      <c r="AA1425" s="17">
        <v>1</v>
      </c>
      <c r="AB1425" s="16"/>
      <c r="AC1425" s="16"/>
      <c r="AD1425" s="16"/>
      <c r="AE1425" s="16"/>
      <c r="AF1425" s="15" t="s">
        <v>995</v>
      </c>
      <c r="AG1425" s="16" t="b">
        <v>0</v>
      </c>
      <c r="AH1425" s="15" t="s">
        <v>995</v>
      </c>
      <c r="AI1425" s="15" t="s">
        <v>995</v>
      </c>
      <c r="AJ1425" s="15" t="s">
        <v>995</v>
      </c>
      <c r="AK1425" s="16" t="b">
        <v>0</v>
      </c>
      <c r="AL1425" s="16" t="b">
        <v>0</v>
      </c>
      <c r="AM1425" s="15" t="s">
        <v>1042</v>
      </c>
      <c r="AN1425" s="15" t="s">
        <v>8986</v>
      </c>
      <c r="AO1425" s="15" t="s">
        <v>6292</v>
      </c>
      <c r="AP1425" s="15" t="s">
        <v>1007</v>
      </c>
      <c r="AQ1425" s="15" t="s">
        <v>1008</v>
      </c>
      <c r="AR1425" s="16"/>
    </row>
    <row r="1426" spans="1:44" ht="15.5" x14ac:dyDescent="0.35">
      <c r="A1426" s="15" t="s">
        <v>12741</v>
      </c>
      <c r="B1426" s="15" t="s">
        <v>12742</v>
      </c>
      <c r="C1426" s="15" t="s">
        <v>12743</v>
      </c>
      <c r="D1426" s="16"/>
      <c r="E1426" s="16"/>
      <c r="F1426" s="16"/>
      <c r="G1426" s="15" t="s">
        <v>1667</v>
      </c>
      <c r="H1426" s="15" t="s">
        <v>995</v>
      </c>
      <c r="I1426" s="15" t="s">
        <v>995</v>
      </c>
      <c r="J1426" s="15" t="s">
        <v>995</v>
      </c>
      <c r="K1426" s="15" t="s">
        <v>996</v>
      </c>
      <c r="L1426" s="15" t="s">
        <v>995</v>
      </c>
      <c r="M1426" s="15" t="s">
        <v>997</v>
      </c>
      <c r="N1426" s="15" t="s">
        <v>12744</v>
      </c>
      <c r="O1426" s="15" t="s">
        <v>7</v>
      </c>
      <c r="P1426" s="15" t="s">
        <v>538</v>
      </c>
      <c r="Q1426" s="15" t="s">
        <v>537</v>
      </c>
      <c r="R1426" s="15" t="s">
        <v>7</v>
      </c>
      <c r="S1426" s="15" t="s">
        <v>12738</v>
      </c>
      <c r="T1426" s="15" t="s">
        <v>1001</v>
      </c>
      <c r="U1426" s="15" t="s">
        <v>12534</v>
      </c>
      <c r="V1426" s="15" t="s">
        <v>12745</v>
      </c>
      <c r="W1426" s="15" t="s">
        <v>995</v>
      </c>
      <c r="X1426" s="18" t="s">
        <v>12746</v>
      </c>
      <c r="Y1426" s="15" t="s">
        <v>7</v>
      </c>
      <c r="Z1426" s="17">
        <v>0</v>
      </c>
      <c r="AA1426" s="17">
        <v>1</v>
      </c>
      <c r="AB1426" s="16"/>
      <c r="AC1426" s="16"/>
      <c r="AD1426" s="16"/>
      <c r="AE1426" s="16"/>
      <c r="AF1426" s="15" t="s">
        <v>995</v>
      </c>
      <c r="AG1426" s="16" t="b">
        <v>0</v>
      </c>
      <c r="AH1426" s="15" t="s">
        <v>995</v>
      </c>
      <c r="AI1426" s="15" t="s">
        <v>995</v>
      </c>
      <c r="AJ1426" s="15" t="s">
        <v>995</v>
      </c>
      <c r="AK1426" s="16" t="b">
        <v>0</v>
      </c>
      <c r="AL1426" s="16" t="b">
        <v>0</v>
      </c>
      <c r="AM1426" s="16"/>
      <c r="AN1426" s="15" t="s">
        <v>10671</v>
      </c>
      <c r="AO1426" s="15" t="s">
        <v>1057</v>
      </c>
      <c r="AP1426" s="15" t="s">
        <v>1007</v>
      </c>
      <c r="AQ1426" s="15" t="s">
        <v>1008</v>
      </c>
      <c r="AR1426" s="16"/>
    </row>
    <row r="1427" spans="1:44" ht="15.5" x14ac:dyDescent="0.35">
      <c r="A1427" s="15" t="s">
        <v>12741</v>
      </c>
      <c r="B1427" s="15" t="s">
        <v>12747</v>
      </c>
      <c r="C1427" s="15" t="s">
        <v>12748</v>
      </c>
      <c r="D1427" s="16"/>
      <c r="E1427" s="16"/>
      <c r="F1427" s="16"/>
      <c r="G1427" s="15" t="s">
        <v>995</v>
      </c>
      <c r="H1427" s="15" t="s">
        <v>995</v>
      </c>
      <c r="I1427" s="15" t="s">
        <v>12749</v>
      </c>
      <c r="J1427" s="15" t="s">
        <v>995</v>
      </c>
      <c r="K1427" s="15" t="s">
        <v>996</v>
      </c>
      <c r="L1427" s="15" t="s">
        <v>995</v>
      </c>
      <c r="M1427" s="15" t="s">
        <v>997</v>
      </c>
      <c r="N1427" s="15" t="s">
        <v>12750</v>
      </c>
      <c r="O1427" s="15" t="s">
        <v>7</v>
      </c>
      <c r="P1427" s="15" t="s">
        <v>538</v>
      </c>
      <c r="Q1427" s="15" t="s">
        <v>537</v>
      </c>
      <c r="R1427" s="15" t="s">
        <v>7</v>
      </c>
      <c r="S1427" s="15" t="s">
        <v>12738</v>
      </c>
      <c r="T1427" s="15" t="s">
        <v>1001</v>
      </c>
      <c r="U1427" s="15" t="s">
        <v>12534</v>
      </c>
      <c r="V1427" s="15" t="s">
        <v>12745</v>
      </c>
      <c r="W1427" s="15" t="s">
        <v>995</v>
      </c>
      <c r="X1427" s="18" t="s">
        <v>12751</v>
      </c>
      <c r="Y1427" s="15" t="s">
        <v>7</v>
      </c>
      <c r="Z1427" s="17">
        <v>1</v>
      </c>
      <c r="AA1427" s="17">
        <v>1</v>
      </c>
      <c r="AB1427" s="16"/>
      <c r="AC1427" s="17">
        <v>1900</v>
      </c>
      <c r="AD1427" s="16"/>
      <c r="AE1427" s="16"/>
      <c r="AF1427" s="15" t="s">
        <v>995</v>
      </c>
      <c r="AG1427" s="16" t="b">
        <v>0</v>
      </c>
      <c r="AH1427" s="15" t="s">
        <v>995</v>
      </c>
      <c r="AI1427" s="15" t="s">
        <v>995</v>
      </c>
      <c r="AJ1427" s="15" t="s">
        <v>995</v>
      </c>
      <c r="AK1427" s="16" t="b">
        <v>0</v>
      </c>
      <c r="AL1427" s="16" t="b">
        <v>0</v>
      </c>
      <c r="AM1427" s="16"/>
      <c r="AN1427" s="15" t="s">
        <v>10761</v>
      </c>
      <c r="AO1427" s="15" t="s">
        <v>997</v>
      </c>
      <c r="AP1427" s="15" t="s">
        <v>1007</v>
      </c>
      <c r="AQ1427" s="15" t="s">
        <v>1008</v>
      </c>
      <c r="AR1427" s="16"/>
    </row>
    <row r="1428" spans="1:44" ht="15.5" x14ac:dyDescent="0.35">
      <c r="A1428" s="15" t="s">
        <v>69</v>
      </c>
      <c r="B1428" s="15" t="s">
        <v>12447</v>
      </c>
      <c r="C1428" s="15" t="s">
        <v>12752</v>
      </c>
      <c r="D1428" s="16"/>
      <c r="E1428" s="16"/>
      <c r="F1428" s="16"/>
      <c r="G1428" s="15" t="s">
        <v>16</v>
      </c>
      <c r="H1428" s="15" t="s">
        <v>995</v>
      </c>
      <c r="I1428" s="15" t="s">
        <v>12446</v>
      </c>
      <c r="J1428" s="15" t="s">
        <v>995</v>
      </c>
      <c r="K1428" s="15" t="s">
        <v>996</v>
      </c>
      <c r="L1428" s="15" t="s">
        <v>995</v>
      </c>
      <c r="M1428" s="15" t="s">
        <v>997</v>
      </c>
      <c r="N1428" s="15" t="s">
        <v>12753</v>
      </c>
      <c r="O1428" s="15" t="s">
        <v>7</v>
      </c>
      <c r="P1428" s="15" t="s">
        <v>538</v>
      </c>
      <c r="Q1428" s="15" t="s">
        <v>537</v>
      </c>
      <c r="R1428" s="15" t="s">
        <v>7</v>
      </c>
      <c r="S1428" s="15" t="s">
        <v>12738</v>
      </c>
      <c r="T1428" s="15" t="s">
        <v>1001</v>
      </c>
      <c r="U1428" s="15" t="s">
        <v>995</v>
      </c>
      <c r="V1428" s="15" t="s">
        <v>995</v>
      </c>
      <c r="W1428" s="15" t="s">
        <v>995</v>
      </c>
      <c r="X1428" s="18" t="s">
        <v>12754</v>
      </c>
      <c r="Y1428" s="15" t="s">
        <v>7</v>
      </c>
      <c r="Z1428" s="17">
        <v>0</v>
      </c>
      <c r="AA1428" s="17">
        <v>1</v>
      </c>
      <c r="AB1428" s="17">
        <v>7</v>
      </c>
      <c r="AC1428" s="17">
        <v>10912</v>
      </c>
      <c r="AD1428" s="17">
        <v>27</v>
      </c>
      <c r="AE1428" s="16"/>
      <c r="AF1428" s="15" t="s">
        <v>995</v>
      </c>
      <c r="AG1428" s="16" t="b">
        <v>0</v>
      </c>
      <c r="AH1428" s="15" t="s">
        <v>505</v>
      </c>
      <c r="AI1428" s="15" t="s">
        <v>995</v>
      </c>
      <c r="AJ1428" s="15" t="s">
        <v>995</v>
      </c>
      <c r="AK1428" s="16" t="b">
        <v>0</v>
      </c>
      <c r="AL1428" s="16" t="b">
        <v>0</v>
      </c>
      <c r="AM1428" s="15" t="s">
        <v>1042</v>
      </c>
      <c r="AN1428" s="15" t="s">
        <v>2128</v>
      </c>
      <c r="AO1428" s="15" t="s">
        <v>997</v>
      </c>
      <c r="AP1428" s="15" t="s">
        <v>9676</v>
      </c>
      <c r="AQ1428" s="15" t="s">
        <v>1008</v>
      </c>
      <c r="AR1428" s="15" t="s">
        <v>2468</v>
      </c>
    </row>
    <row r="1429" spans="1:44" ht="15.5" x14ac:dyDescent="0.35">
      <c r="A1429" s="15" t="s">
        <v>12755</v>
      </c>
      <c r="B1429" s="15" t="s">
        <v>12756</v>
      </c>
      <c r="C1429" s="15" t="s">
        <v>12757</v>
      </c>
      <c r="D1429" s="17">
        <v>0.18870346599999999</v>
      </c>
      <c r="E1429" s="17">
        <v>23</v>
      </c>
      <c r="F1429" s="17">
        <v>7</v>
      </c>
      <c r="G1429" s="15" t="s">
        <v>1034</v>
      </c>
      <c r="H1429" s="15" t="s">
        <v>995</v>
      </c>
      <c r="I1429" s="15" t="s">
        <v>995</v>
      </c>
      <c r="J1429" s="15" t="s">
        <v>995</v>
      </c>
      <c r="K1429" s="15" t="s">
        <v>996</v>
      </c>
      <c r="L1429" s="15" t="s">
        <v>995</v>
      </c>
      <c r="M1429" s="15" t="s">
        <v>1123</v>
      </c>
      <c r="N1429" s="15" t="s">
        <v>12758</v>
      </c>
      <c r="O1429" s="15" t="s">
        <v>7</v>
      </c>
      <c r="P1429" s="15" t="s">
        <v>538</v>
      </c>
      <c r="Q1429" s="15" t="s">
        <v>537</v>
      </c>
      <c r="R1429" s="15" t="s">
        <v>7</v>
      </c>
      <c r="S1429" s="15" t="s">
        <v>12759</v>
      </c>
      <c r="T1429" s="15" t="s">
        <v>1001</v>
      </c>
      <c r="U1429" s="15" t="s">
        <v>12760</v>
      </c>
      <c r="V1429" s="15" t="s">
        <v>12761</v>
      </c>
      <c r="W1429" s="15" t="s">
        <v>995</v>
      </c>
      <c r="X1429" s="18" t="s">
        <v>12762</v>
      </c>
      <c r="Y1429" s="15" t="s">
        <v>7</v>
      </c>
      <c r="Z1429" s="17">
        <v>0</v>
      </c>
      <c r="AA1429" s="17">
        <v>1</v>
      </c>
      <c r="AB1429" s="16"/>
      <c r="AC1429" s="16"/>
      <c r="AD1429" s="16"/>
      <c r="AE1429" s="16"/>
      <c r="AF1429" s="15" t="s">
        <v>995</v>
      </c>
      <c r="AG1429" s="16" t="b">
        <v>0</v>
      </c>
      <c r="AH1429" s="15" t="s">
        <v>995</v>
      </c>
      <c r="AI1429" s="15" t="s">
        <v>995</v>
      </c>
      <c r="AJ1429" s="15" t="s">
        <v>995</v>
      </c>
      <c r="AK1429" s="16" t="b">
        <v>0</v>
      </c>
      <c r="AL1429" s="16" t="b">
        <v>0</v>
      </c>
      <c r="AM1429" s="15" t="s">
        <v>1042</v>
      </c>
      <c r="AN1429" s="15" t="s">
        <v>12763</v>
      </c>
      <c r="AO1429" s="15" t="s">
        <v>1123</v>
      </c>
      <c r="AP1429" s="15" t="s">
        <v>1007</v>
      </c>
      <c r="AQ1429" s="15" t="s">
        <v>1008</v>
      </c>
      <c r="AR1429" s="16"/>
    </row>
    <row r="1430" spans="1:44" ht="15.5" x14ac:dyDescent="0.35">
      <c r="A1430" s="15" t="s">
        <v>12764</v>
      </c>
      <c r="B1430" s="15" t="s">
        <v>12765</v>
      </c>
      <c r="C1430" s="15" t="s">
        <v>12766</v>
      </c>
      <c r="D1430" s="17">
        <v>0.151861361</v>
      </c>
      <c r="E1430" s="17">
        <v>22</v>
      </c>
      <c r="F1430" s="17">
        <v>7</v>
      </c>
      <c r="G1430" s="15" t="s">
        <v>16</v>
      </c>
      <c r="H1430" s="15" t="s">
        <v>995</v>
      </c>
      <c r="I1430" s="15" t="s">
        <v>12767</v>
      </c>
      <c r="J1430" s="15" t="s">
        <v>995</v>
      </c>
      <c r="K1430" s="15" t="s">
        <v>996</v>
      </c>
      <c r="L1430" s="15" t="s">
        <v>995</v>
      </c>
      <c r="M1430" s="15" t="s">
        <v>997</v>
      </c>
      <c r="N1430" s="15" t="s">
        <v>12768</v>
      </c>
      <c r="O1430" s="15" t="s">
        <v>7</v>
      </c>
      <c r="P1430" s="15" t="s">
        <v>538</v>
      </c>
      <c r="Q1430" s="15" t="s">
        <v>537</v>
      </c>
      <c r="R1430" s="15" t="s">
        <v>7</v>
      </c>
      <c r="S1430" s="15" t="s">
        <v>12759</v>
      </c>
      <c r="T1430" s="15" t="s">
        <v>1001</v>
      </c>
      <c r="U1430" s="15" t="s">
        <v>12769</v>
      </c>
      <c r="V1430" s="15" t="s">
        <v>12770</v>
      </c>
      <c r="W1430" s="15" t="s">
        <v>995</v>
      </c>
      <c r="X1430" s="18" t="s">
        <v>12771</v>
      </c>
      <c r="Y1430" s="15" t="s">
        <v>7</v>
      </c>
      <c r="Z1430" s="17">
        <v>2</v>
      </c>
      <c r="AA1430" s="17">
        <v>1</v>
      </c>
      <c r="AB1430" s="17">
        <v>9</v>
      </c>
      <c r="AC1430" s="17">
        <v>17277</v>
      </c>
      <c r="AD1430" s="17">
        <v>20</v>
      </c>
      <c r="AE1430" s="16"/>
      <c r="AF1430" s="15" t="s">
        <v>995</v>
      </c>
      <c r="AG1430" s="16" t="b">
        <v>0</v>
      </c>
      <c r="AH1430" s="15" t="s">
        <v>505</v>
      </c>
      <c r="AI1430" s="15" t="s">
        <v>995</v>
      </c>
      <c r="AJ1430" s="15" t="s">
        <v>995</v>
      </c>
      <c r="AK1430" s="16" t="b">
        <v>0</v>
      </c>
      <c r="AL1430" s="16" t="b">
        <v>0</v>
      </c>
      <c r="AM1430" s="16"/>
      <c r="AN1430" s="15" t="s">
        <v>1029</v>
      </c>
      <c r="AO1430" s="15" t="s">
        <v>1030</v>
      </c>
      <c r="AP1430" s="15" t="s">
        <v>2128</v>
      </c>
      <c r="AQ1430" s="15" t="s">
        <v>997</v>
      </c>
      <c r="AR1430" s="15" t="s">
        <v>2468</v>
      </c>
    </row>
    <row r="1431" spans="1:44" ht="15.5" x14ac:dyDescent="0.35">
      <c r="A1431" s="15" t="s">
        <v>12772</v>
      </c>
      <c r="B1431" s="15" t="s">
        <v>12773</v>
      </c>
      <c r="C1431" s="15" t="s">
        <v>12774</v>
      </c>
      <c r="D1431" s="17">
        <v>0.151861361</v>
      </c>
      <c r="E1431" s="17">
        <v>22</v>
      </c>
      <c r="F1431" s="17">
        <v>7</v>
      </c>
      <c r="G1431" s="15" t="s">
        <v>16</v>
      </c>
      <c r="H1431" s="15" t="s">
        <v>995</v>
      </c>
      <c r="I1431" s="15" t="s">
        <v>12775</v>
      </c>
      <c r="J1431" s="15" t="s">
        <v>995</v>
      </c>
      <c r="K1431" s="15" t="s">
        <v>996</v>
      </c>
      <c r="L1431" s="15" t="s">
        <v>995</v>
      </c>
      <c r="M1431" s="15" t="s">
        <v>997</v>
      </c>
      <c r="N1431" s="15" t="s">
        <v>12776</v>
      </c>
      <c r="O1431" s="15" t="s">
        <v>7</v>
      </c>
      <c r="P1431" s="15" t="s">
        <v>538</v>
      </c>
      <c r="Q1431" s="15" t="s">
        <v>537</v>
      </c>
      <c r="R1431" s="15" t="s">
        <v>7</v>
      </c>
      <c r="S1431" s="15" t="s">
        <v>12759</v>
      </c>
      <c r="T1431" s="15" t="s">
        <v>1001</v>
      </c>
      <c r="U1431" s="15" t="s">
        <v>12769</v>
      </c>
      <c r="V1431" s="15" t="s">
        <v>12777</v>
      </c>
      <c r="W1431" s="15" t="s">
        <v>995</v>
      </c>
      <c r="X1431" s="18" t="s">
        <v>12778</v>
      </c>
      <c r="Y1431" s="15" t="s">
        <v>7</v>
      </c>
      <c r="Z1431" s="17">
        <v>3</v>
      </c>
      <c r="AA1431" s="17">
        <v>1</v>
      </c>
      <c r="AB1431" s="17">
        <v>5</v>
      </c>
      <c r="AC1431" s="17">
        <v>32294</v>
      </c>
      <c r="AD1431" s="16"/>
      <c r="AE1431" s="16"/>
      <c r="AF1431" s="15" t="s">
        <v>995</v>
      </c>
      <c r="AG1431" s="16" t="b">
        <v>0</v>
      </c>
      <c r="AH1431" s="15" t="s">
        <v>995</v>
      </c>
      <c r="AI1431" s="15" t="s">
        <v>995</v>
      </c>
      <c r="AJ1431" s="15" t="s">
        <v>995</v>
      </c>
      <c r="AK1431" s="16" t="b">
        <v>0</v>
      </c>
      <c r="AL1431" s="16" t="b">
        <v>0</v>
      </c>
      <c r="AM1431" s="16"/>
      <c r="AN1431" s="15" t="s">
        <v>1029</v>
      </c>
      <c r="AO1431" s="15" t="s">
        <v>1030</v>
      </c>
      <c r="AP1431" s="15" t="s">
        <v>1007</v>
      </c>
      <c r="AQ1431" s="15" t="s">
        <v>1008</v>
      </c>
      <c r="AR1431" s="15" t="s">
        <v>2468</v>
      </c>
    </row>
    <row r="1432" spans="1:44" ht="15.5" x14ac:dyDescent="0.35">
      <c r="A1432" s="15" t="s">
        <v>13</v>
      </c>
      <c r="B1432" s="15" t="s">
        <v>12779</v>
      </c>
      <c r="C1432" s="15" t="s">
        <v>12780</v>
      </c>
      <c r="D1432" s="17">
        <v>0.26418485200000003</v>
      </c>
      <c r="E1432" s="17">
        <v>19</v>
      </c>
      <c r="F1432" s="17">
        <v>6</v>
      </c>
      <c r="G1432" s="15" t="s">
        <v>14</v>
      </c>
      <c r="H1432" s="15" t="s">
        <v>995</v>
      </c>
      <c r="I1432" s="15" t="s">
        <v>12311</v>
      </c>
      <c r="J1432" s="15" t="s">
        <v>12312</v>
      </c>
      <c r="K1432" s="15" t="s">
        <v>12313</v>
      </c>
      <c r="L1432" s="15" t="s">
        <v>995</v>
      </c>
      <c r="M1432" s="15" t="s">
        <v>997</v>
      </c>
      <c r="N1432" s="15" t="s">
        <v>12781</v>
      </c>
      <c r="O1432" s="15" t="s">
        <v>7</v>
      </c>
      <c r="P1432" s="15" t="s">
        <v>538</v>
      </c>
      <c r="Q1432" s="15" t="s">
        <v>537</v>
      </c>
      <c r="R1432" s="15" t="s">
        <v>12782</v>
      </c>
      <c r="S1432" s="15" t="s">
        <v>12759</v>
      </c>
      <c r="T1432" s="15" t="s">
        <v>1001</v>
      </c>
      <c r="U1432" s="15" t="s">
        <v>12783</v>
      </c>
      <c r="V1432" s="15" t="s">
        <v>12784</v>
      </c>
      <c r="W1432" s="15" t="s">
        <v>995</v>
      </c>
      <c r="X1432" s="18" t="s">
        <v>12785</v>
      </c>
      <c r="Y1432" s="15" t="s">
        <v>7</v>
      </c>
      <c r="Z1432" s="17">
        <v>0</v>
      </c>
      <c r="AA1432" s="17">
        <v>1</v>
      </c>
      <c r="AB1432" s="16"/>
      <c r="AC1432" s="16"/>
      <c r="AD1432" s="16"/>
      <c r="AE1432" s="16"/>
      <c r="AF1432" s="15" t="s">
        <v>995</v>
      </c>
      <c r="AG1432" s="16" t="b">
        <v>0</v>
      </c>
      <c r="AH1432" s="15" t="s">
        <v>12392</v>
      </c>
      <c r="AI1432" s="15" t="s">
        <v>995</v>
      </c>
      <c r="AJ1432" s="15" t="s">
        <v>995</v>
      </c>
      <c r="AK1432" s="16" t="b">
        <v>0</v>
      </c>
      <c r="AL1432" s="16" t="b">
        <v>0</v>
      </c>
      <c r="AM1432" s="15" t="s">
        <v>1042</v>
      </c>
      <c r="AN1432" s="15" t="s">
        <v>12393</v>
      </c>
      <c r="AO1432" s="15" t="s">
        <v>997</v>
      </c>
      <c r="AP1432" s="15" t="s">
        <v>9676</v>
      </c>
      <c r="AQ1432" s="15" t="s">
        <v>1008</v>
      </c>
      <c r="AR1432" s="16"/>
    </row>
    <row r="1433" spans="1:44" ht="15.5" x14ac:dyDescent="0.35">
      <c r="A1433" s="15" t="s">
        <v>12786</v>
      </c>
      <c r="B1433" s="15" t="s">
        <v>12787</v>
      </c>
      <c r="C1433" s="15" t="s">
        <v>12788</v>
      </c>
      <c r="D1433" s="16"/>
      <c r="E1433" s="16"/>
      <c r="F1433" s="16"/>
      <c r="G1433" s="15" t="s">
        <v>14</v>
      </c>
      <c r="H1433" s="15" t="s">
        <v>5440</v>
      </c>
      <c r="I1433" s="15" t="s">
        <v>995</v>
      </c>
      <c r="J1433" s="15" t="s">
        <v>995</v>
      </c>
      <c r="K1433" s="15" t="s">
        <v>996</v>
      </c>
      <c r="L1433" s="15" t="s">
        <v>995</v>
      </c>
      <c r="M1433" s="15" t="s">
        <v>1008</v>
      </c>
      <c r="N1433" s="15" t="s">
        <v>12789</v>
      </c>
      <c r="O1433" s="15" t="s">
        <v>7</v>
      </c>
      <c r="P1433" s="15" t="s">
        <v>538</v>
      </c>
      <c r="Q1433" s="15" t="s">
        <v>537</v>
      </c>
      <c r="R1433" s="15" t="s">
        <v>7</v>
      </c>
      <c r="S1433" s="15" t="s">
        <v>12790</v>
      </c>
      <c r="T1433" s="15" t="s">
        <v>1001</v>
      </c>
      <c r="U1433" s="15" t="s">
        <v>995</v>
      </c>
      <c r="V1433" s="15" t="s">
        <v>995</v>
      </c>
      <c r="W1433" s="15" t="s">
        <v>995</v>
      </c>
      <c r="X1433" s="18" t="s">
        <v>12791</v>
      </c>
      <c r="Y1433" s="15" t="s">
        <v>7</v>
      </c>
      <c r="Z1433" s="17">
        <v>0</v>
      </c>
      <c r="AA1433" s="17">
        <v>1</v>
      </c>
      <c r="AB1433" s="16"/>
      <c r="AC1433" s="17">
        <v>30192</v>
      </c>
      <c r="AD1433" s="16"/>
      <c r="AE1433" s="16"/>
      <c r="AF1433" s="15" t="s">
        <v>995</v>
      </c>
      <c r="AG1433" s="16" t="b">
        <v>0</v>
      </c>
      <c r="AH1433" s="15" t="s">
        <v>995</v>
      </c>
      <c r="AI1433" s="15" t="s">
        <v>995</v>
      </c>
      <c r="AJ1433" s="15" t="s">
        <v>995</v>
      </c>
      <c r="AK1433" s="16" t="b">
        <v>0</v>
      </c>
      <c r="AL1433" s="16" t="b">
        <v>0</v>
      </c>
      <c r="AM1433" s="15" t="s">
        <v>1042</v>
      </c>
      <c r="AN1433" s="15" t="s">
        <v>1673</v>
      </c>
      <c r="AO1433" s="15" t="s">
        <v>1008</v>
      </c>
      <c r="AP1433" s="15" t="s">
        <v>1641</v>
      </c>
      <c r="AQ1433" s="15" t="s">
        <v>1008</v>
      </c>
      <c r="AR1433" s="16"/>
    </row>
    <row r="1434" spans="1:44" ht="15.5" x14ac:dyDescent="0.35">
      <c r="A1434" s="15" t="s">
        <v>12792</v>
      </c>
      <c r="B1434" s="15" t="s">
        <v>12793</v>
      </c>
      <c r="C1434" s="15" t="s">
        <v>12794</v>
      </c>
      <c r="D1434" s="17">
        <v>0.11283696999999999</v>
      </c>
      <c r="E1434" s="17">
        <v>20</v>
      </c>
      <c r="F1434" s="17">
        <v>7</v>
      </c>
      <c r="G1434" s="15" t="s">
        <v>995</v>
      </c>
      <c r="H1434" s="15" t="s">
        <v>995</v>
      </c>
      <c r="I1434" s="15" t="s">
        <v>995</v>
      </c>
      <c r="J1434" s="15" t="s">
        <v>995</v>
      </c>
      <c r="K1434" s="15" t="s">
        <v>996</v>
      </c>
      <c r="L1434" s="15" t="s">
        <v>995</v>
      </c>
      <c r="M1434" s="15" t="s">
        <v>997</v>
      </c>
      <c r="N1434" s="15" t="s">
        <v>12795</v>
      </c>
      <c r="O1434" s="15" t="s">
        <v>7</v>
      </c>
      <c r="P1434" s="15" t="s">
        <v>538</v>
      </c>
      <c r="Q1434" s="15" t="s">
        <v>537</v>
      </c>
      <c r="R1434" s="15" t="s">
        <v>7</v>
      </c>
      <c r="S1434" s="15" t="s">
        <v>12790</v>
      </c>
      <c r="T1434" s="15" t="s">
        <v>1001</v>
      </c>
      <c r="U1434" s="15" t="s">
        <v>12796</v>
      </c>
      <c r="V1434" s="15" t="s">
        <v>12797</v>
      </c>
      <c r="W1434" s="15" t="s">
        <v>12306</v>
      </c>
      <c r="X1434" s="18" t="s">
        <v>995</v>
      </c>
      <c r="Y1434" s="15" t="s">
        <v>7</v>
      </c>
      <c r="Z1434" s="17">
        <v>1</v>
      </c>
      <c r="AA1434" s="17">
        <v>1</v>
      </c>
      <c r="AB1434" s="16"/>
      <c r="AC1434" s="16"/>
      <c r="AD1434" s="16"/>
      <c r="AE1434" s="16"/>
      <c r="AF1434" s="15" t="s">
        <v>995</v>
      </c>
      <c r="AG1434" s="16" t="b">
        <v>0</v>
      </c>
      <c r="AH1434" s="15" t="s">
        <v>995</v>
      </c>
      <c r="AI1434" s="15" t="s">
        <v>995</v>
      </c>
      <c r="AJ1434" s="15" t="s">
        <v>995</v>
      </c>
      <c r="AK1434" s="16" t="b">
        <v>0</v>
      </c>
      <c r="AL1434" s="16" t="b">
        <v>0</v>
      </c>
      <c r="AM1434" s="16"/>
      <c r="AN1434" s="15" t="s">
        <v>1029</v>
      </c>
      <c r="AO1434" s="15" t="s">
        <v>1030</v>
      </c>
      <c r="AP1434" s="15" t="s">
        <v>1007</v>
      </c>
      <c r="AQ1434" s="15" t="s">
        <v>1008</v>
      </c>
      <c r="AR1434" s="16"/>
    </row>
    <row r="1435" spans="1:44" ht="15.5" x14ac:dyDescent="0.35">
      <c r="A1435" s="15" t="s">
        <v>12798</v>
      </c>
      <c r="B1435" s="15" t="s">
        <v>12799</v>
      </c>
      <c r="C1435" s="15" t="s">
        <v>12800</v>
      </c>
      <c r="D1435" s="17">
        <v>0.37086007700000001</v>
      </c>
      <c r="E1435" s="17">
        <v>4</v>
      </c>
      <c r="F1435" s="17">
        <v>2</v>
      </c>
      <c r="G1435" s="15" t="s">
        <v>1251</v>
      </c>
      <c r="H1435" s="15" t="s">
        <v>995</v>
      </c>
      <c r="I1435" s="15" t="s">
        <v>995</v>
      </c>
      <c r="J1435" s="15" t="s">
        <v>12801</v>
      </c>
      <c r="K1435" s="15" t="s">
        <v>12802</v>
      </c>
      <c r="L1435" s="15" t="s">
        <v>995</v>
      </c>
      <c r="M1435" s="15" t="s">
        <v>997</v>
      </c>
      <c r="N1435" s="15" t="s">
        <v>12803</v>
      </c>
      <c r="O1435" s="15" t="s">
        <v>7</v>
      </c>
      <c r="P1435" s="15" t="s">
        <v>538</v>
      </c>
      <c r="Q1435" s="15" t="s">
        <v>537</v>
      </c>
      <c r="R1435" s="15" t="s">
        <v>7</v>
      </c>
      <c r="S1435" s="15" t="s">
        <v>12804</v>
      </c>
      <c r="T1435" s="15" t="s">
        <v>1001</v>
      </c>
      <c r="U1435" s="15" t="s">
        <v>12805</v>
      </c>
      <c r="V1435" s="15" t="s">
        <v>12806</v>
      </c>
      <c r="W1435" s="15" t="s">
        <v>995</v>
      </c>
      <c r="X1435" s="18" t="s">
        <v>12807</v>
      </c>
      <c r="Y1435" s="15" t="s">
        <v>7</v>
      </c>
      <c r="Z1435" s="17">
        <v>0</v>
      </c>
      <c r="AA1435" s="17">
        <v>1</v>
      </c>
      <c r="AB1435" s="16"/>
      <c r="AC1435" s="16"/>
      <c r="AD1435" s="17">
        <v>39</v>
      </c>
      <c r="AE1435" s="16"/>
      <c r="AF1435" s="15" t="s">
        <v>995</v>
      </c>
      <c r="AG1435" s="16" t="b">
        <v>0</v>
      </c>
      <c r="AH1435" s="15" t="s">
        <v>995</v>
      </c>
      <c r="AI1435" s="15" t="s">
        <v>995</v>
      </c>
      <c r="AJ1435" s="15" t="s">
        <v>995</v>
      </c>
      <c r="AK1435" s="16" t="b">
        <v>0</v>
      </c>
      <c r="AL1435" s="16" t="b">
        <v>0</v>
      </c>
      <c r="AM1435" s="16"/>
      <c r="AN1435" s="15" t="s">
        <v>12808</v>
      </c>
      <c r="AO1435" s="15" t="s">
        <v>1019</v>
      </c>
      <c r="AP1435" s="15" t="s">
        <v>1007</v>
      </c>
      <c r="AQ1435" s="15" t="s">
        <v>1008</v>
      </c>
      <c r="AR1435" s="16"/>
    </row>
    <row r="1436" spans="1:44" ht="15.5" x14ac:dyDescent="0.35">
      <c r="A1436" s="15" t="s">
        <v>12809</v>
      </c>
      <c r="B1436" s="15" t="s">
        <v>12810</v>
      </c>
      <c r="C1436" s="15" t="s">
        <v>12811</v>
      </c>
      <c r="D1436" s="17">
        <v>0.50256739399999995</v>
      </c>
      <c r="E1436" s="17">
        <v>6</v>
      </c>
      <c r="F1436" s="17">
        <v>3</v>
      </c>
      <c r="G1436" s="15" t="s">
        <v>994</v>
      </c>
      <c r="H1436" s="15" t="s">
        <v>995</v>
      </c>
      <c r="I1436" s="15" t="s">
        <v>995</v>
      </c>
      <c r="J1436" s="15" t="s">
        <v>995</v>
      </c>
      <c r="K1436" s="15" t="s">
        <v>996</v>
      </c>
      <c r="L1436" s="15" t="s">
        <v>995</v>
      </c>
      <c r="M1436" s="15" t="s">
        <v>997</v>
      </c>
      <c r="N1436" s="15" t="s">
        <v>12812</v>
      </c>
      <c r="O1436" s="15" t="s">
        <v>7</v>
      </c>
      <c r="P1436" s="15" t="s">
        <v>538</v>
      </c>
      <c r="Q1436" s="15" t="s">
        <v>537</v>
      </c>
      <c r="R1436" s="15" t="s">
        <v>7</v>
      </c>
      <c r="S1436" s="15" t="s">
        <v>12804</v>
      </c>
      <c r="T1436" s="15" t="s">
        <v>1001</v>
      </c>
      <c r="U1436" s="15" t="s">
        <v>12813</v>
      </c>
      <c r="V1436" s="15" t="s">
        <v>12814</v>
      </c>
      <c r="W1436" s="15" t="s">
        <v>995</v>
      </c>
      <c r="X1436" s="18" t="s">
        <v>12815</v>
      </c>
      <c r="Y1436" s="15" t="s">
        <v>7</v>
      </c>
      <c r="Z1436" s="17">
        <v>0</v>
      </c>
      <c r="AA1436" s="17">
        <v>1</v>
      </c>
      <c r="AB1436" s="16"/>
      <c r="AC1436" s="16"/>
      <c r="AD1436" s="16"/>
      <c r="AE1436" s="16"/>
      <c r="AF1436" s="15" t="s">
        <v>995</v>
      </c>
      <c r="AG1436" s="16" t="b">
        <v>0</v>
      </c>
      <c r="AH1436" s="15" t="s">
        <v>995</v>
      </c>
      <c r="AI1436" s="15" t="s">
        <v>995</v>
      </c>
      <c r="AJ1436" s="15" t="s">
        <v>995</v>
      </c>
      <c r="AK1436" s="16" t="b">
        <v>0</v>
      </c>
      <c r="AL1436" s="16" t="b">
        <v>0</v>
      </c>
      <c r="AM1436" s="16"/>
      <c r="AN1436" s="15" t="s">
        <v>6692</v>
      </c>
      <c r="AO1436" s="15" t="s">
        <v>1019</v>
      </c>
      <c r="AP1436" s="15" t="s">
        <v>1007</v>
      </c>
      <c r="AQ1436" s="15" t="s">
        <v>1008</v>
      </c>
      <c r="AR1436" s="16"/>
    </row>
    <row r="1437" spans="1:44" ht="15.5" x14ac:dyDescent="0.35">
      <c r="A1437" s="15" t="s">
        <v>12816</v>
      </c>
      <c r="B1437" s="15" t="s">
        <v>12817</v>
      </c>
      <c r="C1437" s="15" t="s">
        <v>12818</v>
      </c>
      <c r="D1437" s="17">
        <v>0.37086007700000001</v>
      </c>
      <c r="E1437" s="17">
        <v>4</v>
      </c>
      <c r="F1437" s="17">
        <v>2</v>
      </c>
      <c r="G1437" s="15" t="s">
        <v>1251</v>
      </c>
      <c r="H1437" s="15" t="s">
        <v>995</v>
      </c>
      <c r="I1437" s="15" t="s">
        <v>995</v>
      </c>
      <c r="J1437" s="15" t="s">
        <v>12819</v>
      </c>
      <c r="K1437" s="15" t="s">
        <v>12820</v>
      </c>
      <c r="L1437" s="15" t="s">
        <v>995</v>
      </c>
      <c r="M1437" s="15" t="s">
        <v>997</v>
      </c>
      <c r="N1437" s="15" t="s">
        <v>12821</v>
      </c>
      <c r="O1437" s="15" t="s">
        <v>7</v>
      </c>
      <c r="P1437" s="15" t="s">
        <v>538</v>
      </c>
      <c r="Q1437" s="15" t="s">
        <v>537</v>
      </c>
      <c r="R1437" s="15" t="s">
        <v>7</v>
      </c>
      <c r="S1437" s="15" t="s">
        <v>12804</v>
      </c>
      <c r="T1437" s="15" t="s">
        <v>1001</v>
      </c>
      <c r="U1437" s="15" t="s">
        <v>12805</v>
      </c>
      <c r="V1437" s="15" t="s">
        <v>12822</v>
      </c>
      <c r="W1437" s="15" t="s">
        <v>995</v>
      </c>
      <c r="X1437" s="18" t="s">
        <v>12823</v>
      </c>
      <c r="Y1437" s="15" t="s">
        <v>7</v>
      </c>
      <c r="Z1437" s="17">
        <v>1</v>
      </c>
      <c r="AA1437" s="17">
        <v>1</v>
      </c>
      <c r="AB1437" s="16"/>
      <c r="AC1437" s="16"/>
      <c r="AD1437" s="16"/>
      <c r="AE1437" s="16"/>
      <c r="AF1437" s="15" t="s">
        <v>995</v>
      </c>
      <c r="AG1437" s="16" t="b">
        <v>0</v>
      </c>
      <c r="AH1437" s="15" t="s">
        <v>995</v>
      </c>
      <c r="AI1437" s="15" t="s">
        <v>995</v>
      </c>
      <c r="AJ1437" s="15" t="s">
        <v>995</v>
      </c>
      <c r="AK1437" s="16" t="b">
        <v>0</v>
      </c>
      <c r="AL1437" s="16" t="b">
        <v>0</v>
      </c>
      <c r="AM1437" s="16"/>
      <c r="AN1437" s="15" t="s">
        <v>1029</v>
      </c>
      <c r="AO1437" s="15" t="s">
        <v>1030</v>
      </c>
      <c r="AP1437" s="15" t="s">
        <v>1007</v>
      </c>
      <c r="AQ1437" s="15" t="s">
        <v>1008</v>
      </c>
      <c r="AR1437" s="16"/>
    </row>
    <row r="1438" spans="1:44" ht="15.5" x14ac:dyDescent="0.35">
      <c r="A1438" s="15" t="s">
        <v>12824</v>
      </c>
      <c r="B1438" s="15" t="s">
        <v>12825</v>
      </c>
      <c r="C1438" s="15" t="s">
        <v>12826</v>
      </c>
      <c r="D1438" s="17">
        <v>0.79037227200000004</v>
      </c>
      <c r="E1438" s="17">
        <v>5</v>
      </c>
      <c r="F1438" s="17">
        <v>2</v>
      </c>
      <c r="G1438" s="15" t="s">
        <v>1061</v>
      </c>
      <c r="H1438" s="15" t="s">
        <v>995</v>
      </c>
      <c r="I1438" s="15" t="s">
        <v>995</v>
      </c>
      <c r="J1438" s="15" t="s">
        <v>995</v>
      </c>
      <c r="K1438" s="15" t="s">
        <v>996</v>
      </c>
      <c r="L1438" s="15" t="s">
        <v>995</v>
      </c>
      <c r="M1438" s="15" t="s">
        <v>997</v>
      </c>
      <c r="N1438" s="15" t="s">
        <v>12827</v>
      </c>
      <c r="O1438" s="15" t="s">
        <v>7</v>
      </c>
      <c r="P1438" s="15" t="s">
        <v>538</v>
      </c>
      <c r="Q1438" s="15" t="s">
        <v>537</v>
      </c>
      <c r="R1438" s="15" t="s">
        <v>12828</v>
      </c>
      <c r="S1438" s="15" t="s">
        <v>12829</v>
      </c>
      <c r="T1438" s="15" t="s">
        <v>1001</v>
      </c>
      <c r="U1438" s="15" t="s">
        <v>12830</v>
      </c>
      <c r="V1438" s="15" t="s">
        <v>12831</v>
      </c>
      <c r="W1438" s="15" t="s">
        <v>995</v>
      </c>
      <c r="X1438" s="18" t="s">
        <v>12832</v>
      </c>
      <c r="Y1438" s="15" t="s">
        <v>7</v>
      </c>
      <c r="Z1438" s="17">
        <v>0</v>
      </c>
      <c r="AA1438" s="17">
        <v>1</v>
      </c>
      <c r="AB1438" s="16"/>
      <c r="AC1438" s="16"/>
      <c r="AD1438" s="16"/>
      <c r="AE1438" s="16"/>
      <c r="AF1438" s="15" t="s">
        <v>995</v>
      </c>
      <c r="AG1438" s="16" t="b">
        <v>0</v>
      </c>
      <c r="AH1438" s="15" t="s">
        <v>995</v>
      </c>
      <c r="AI1438" s="15" t="s">
        <v>995</v>
      </c>
      <c r="AJ1438" s="15" t="s">
        <v>995</v>
      </c>
      <c r="AK1438" s="16" t="b">
        <v>0</v>
      </c>
      <c r="AL1438" s="16" t="b">
        <v>0</v>
      </c>
      <c r="AM1438" s="16"/>
      <c r="AN1438" s="15" t="s">
        <v>8949</v>
      </c>
      <c r="AO1438" s="15" t="s">
        <v>1067</v>
      </c>
      <c r="AP1438" s="15" t="s">
        <v>1007</v>
      </c>
      <c r="AQ1438" s="15" t="s">
        <v>1008</v>
      </c>
      <c r="AR1438" s="16"/>
    </row>
    <row r="1439" spans="1:44" ht="15.5" x14ac:dyDescent="0.35">
      <c r="A1439" s="15" t="s">
        <v>12833</v>
      </c>
      <c r="B1439" s="15" t="s">
        <v>12834</v>
      </c>
      <c r="C1439" s="15" t="s">
        <v>12835</v>
      </c>
      <c r="D1439" s="17">
        <v>0.48318356899999998</v>
      </c>
      <c r="E1439" s="17">
        <v>10</v>
      </c>
      <c r="F1439" s="17">
        <v>4</v>
      </c>
      <c r="G1439" s="15" t="s">
        <v>995</v>
      </c>
      <c r="H1439" s="15" t="s">
        <v>995</v>
      </c>
      <c r="I1439" s="15" t="s">
        <v>995</v>
      </c>
      <c r="J1439" s="15" t="s">
        <v>995</v>
      </c>
      <c r="K1439" s="15" t="s">
        <v>996</v>
      </c>
      <c r="L1439" s="15" t="s">
        <v>995</v>
      </c>
      <c r="M1439" s="15" t="s">
        <v>997</v>
      </c>
      <c r="N1439" s="15" t="s">
        <v>12836</v>
      </c>
      <c r="O1439" s="15" t="s">
        <v>7</v>
      </c>
      <c r="P1439" s="15" t="s">
        <v>538</v>
      </c>
      <c r="Q1439" s="15" t="s">
        <v>537</v>
      </c>
      <c r="R1439" s="15" t="s">
        <v>7</v>
      </c>
      <c r="S1439" s="15" t="s">
        <v>12829</v>
      </c>
      <c r="T1439" s="15" t="s">
        <v>1001</v>
      </c>
      <c r="U1439" s="15" t="s">
        <v>12837</v>
      </c>
      <c r="V1439" s="15" t="s">
        <v>12838</v>
      </c>
      <c r="W1439" s="15" t="s">
        <v>995</v>
      </c>
      <c r="X1439" s="18" t="s">
        <v>12839</v>
      </c>
      <c r="Y1439" s="15" t="s">
        <v>7</v>
      </c>
      <c r="Z1439" s="17">
        <v>0</v>
      </c>
      <c r="AA1439" s="17">
        <v>1</v>
      </c>
      <c r="AB1439" s="16"/>
      <c r="AC1439" s="16"/>
      <c r="AD1439" s="16"/>
      <c r="AE1439" s="16"/>
      <c r="AF1439" s="15" t="s">
        <v>995</v>
      </c>
      <c r="AG1439" s="16" t="b">
        <v>0</v>
      </c>
      <c r="AH1439" s="15" t="s">
        <v>995</v>
      </c>
      <c r="AI1439" s="15" t="s">
        <v>995</v>
      </c>
      <c r="AJ1439" s="15" t="s">
        <v>995</v>
      </c>
      <c r="AK1439" s="16" t="b">
        <v>0</v>
      </c>
      <c r="AL1439" s="16" t="b">
        <v>0</v>
      </c>
      <c r="AM1439" s="16"/>
      <c r="AN1439" s="15" t="s">
        <v>10748</v>
      </c>
      <c r="AO1439" s="15" t="s">
        <v>5332</v>
      </c>
      <c r="AP1439" s="15" t="s">
        <v>1007</v>
      </c>
      <c r="AQ1439" s="15" t="s">
        <v>1008</v>
      </c>
      <c r="AR1439" s="16"/>
    </row>
    <row r="1440" spans="1:44" ht="15.5" x14ac:dyDescent="0.35">
      <c r="A1440" s="15" t="s">
        <v>12840</v>
      </c>
      <c r="B1440" s="15" t="s">
        <v>12841</v>
      </c>
      <c r="C1440" s="15" t="s">
        <v>12842</v>
      </c>
      <c r="D1440" s="17">
        <v>0.79037227200000004</v>
      </c>
      <c r="E1440" s="17">
        <v>5</v>
      </c>
      <c r="F1440" s="17">
        <v>2</v>
      </c>
      <c r="G1440" s="15" t="s">
        <v>1061</v>
      </c>
      <c r="H1440" s="15" t="s">
        <v>995</v>
      </c>
      <c r="I1440" s="15" t="s">
        <v>995</v>
      </c>
      <c r="J1440" s="15" t="s">
        <v>995</v>
      </c>
      <c r="K1440" s="15" t="s">
        <v>996</v>
      </c>
      <c r="L1440" s="15" t="s">
        <v>995</v>
      </c>
      <c r="M1440" s="15" t="s">
        <v>997</v>
      </c>
      <c r="N1440" s="15" t="s">
        <v>12843</v>
      </c>
      <c r="O1440" s="15" t="s">
        <v>7</v>
      </c>
      <c r="P1440" s="15" t="s">
        <v>538</v>
      </c>
      <c r="Q1440" s="15" t="s">
        <v>537</v>
      </c>
      <c r="R1440" s="15" t="s">
        <v>7</v>
      </c>
      <c r="S1440" s="15" t="s">
        <v>12829</v>
      </c>
      <c r="T1440" s="15" t="s">
        <v>1001</v>
      </c>
      <c r="U1440" s="15" t="s">
        <v>12830</v>
      </c>
      <c r="V1440" s="15" t="s">
        <v>12831</v>
      </c>
      <c r="W1440" s="15" t="s">
        <v>995</v>
      </c>
      <c r="X1440" s="18" t="s">
        <v>12844</v>
      </c>
      <c r="Y1440" s="15" t="s">
        <v>7</v>
      </c>
      <c r="Z1440" s="17">
        <v>0</v>
      </c>
      <c r="AA1440" s="17">
        <v>1</v>
      </c>
      <c r="AB1440" s="16"/>
      <c r="AC1440" s="16"/>
      <c r="AD1440" s="16"/>
      <c r="AE1440" s="16"/>
      <c r="AF1440" s="15" t="s">
        <v>995</v>
      </c>
      <c r="AG1440" s="16" t="b">
        <v>0</v>
      </c>
      <c r="AH1440" s="15" t="s">
        <v>995</v>
      </c>
      <c r="AI1440" s="15" t="s">
        <v>995</v>
      </c>
      <c r="AJ1440" s="15" t="s">
        <v>995</v>
      </c>
      <c r="AK1440" s="16" t="b">
        <v>0</v>
      </c>
      <c r="AL1440" s="16" t="b">
        <v>0</v>
      </c>
      <c r="AM1440" s="16"/>
      <c r="AN1440" s="15" t="s">
        <v>5692</v>
      </c>
      <c r="AO1440" s="15" t="s">
        <v>1019</v>
      </c>
      <c r="AP1440" s="15" t="s">
        <v>1007</v>
      </c>
      <c r="AQ1440" s="15" t="s">
        <v>1008</v>
      </c>
      <c r="AR1440" s="16"/>
    </row>
    <row r="1441" spans="1:44" ht="15.5" x14ac:dyDescent="0.35">
      <c r="A1441" s="15" t="s">
        <v>12845</v>
      </c>
      <c r="B1441" s="15" t="s">
        <v>12846</v>
      </c>
      <c r="C1441" s="15" t="s">
        <v>12847</v>
      </c>
      <c r="D1441" s="17">
        <v>0.752888318</v>
      </c>
      <c r="E1441" s="17">
        <v>5</v>
      </c>
      <c r="F1441" s="17">
        <v>2</v>
      </c>
      <c r="G1441" s="15" t="s">
        <v>1023</v>
      </c>
      <c r="H1441" s="15" t="s">
        <v>995</v>
      </c>
      <c r="I1441" s="15" t="s">
        <v>995</v>
      </c>
      <c r="J1441" s="15" t="s">
        <v>995</v>
      </c>
      <c r="K1441" s="15" t="s">
        <v>996</v>
      </c>
      <c r="L1441" s="15" t="s">
        <v>995</v>
      </c>
      <c r="M1441" s="15" t="s">
        <v>997</v>
      </c>
      <c r="N1441" s="15" t="s">
        <v>12848</v>
      </c>
      <c r="O1441" s="15" t="s">
        <v>7</v>
      </c>
      <c r="P1441" s="15" t="s">
        <v>538</v>
      </c>
      <c r="Q1441" s="15" t="s">
        <v>537</v>
      </c>
      <c r="R1441" s="15" t="s">
        <v>7</v>
      </c>
      <c r="S1441" s="15" t="s">
        <v>12829</v>
      </c>
      <c r="T1441" s="15" t="s">
        <v>1001</v>
      </c>
      <c r="U1441" s="15" t="s">
        <v>12849</v>
      </c>
      <c r="V1441" s="15" t="s">
        <v>12850</v>
      </c>
      <c r="W1441" s="15" t="s">
        <v>995</v>
      </c>
      <c r="X1441" s="18" t="s">
        <v>12851</v>
      </c>
      <c r="Y1441" s="15" t="s">
        <v>7</v>
      </c>
      <c r="Z1441" s="17">
        <v>0</v>
      </c>
      <c r="AA1441" s="17">
        <v>1</v>
      </c>
      <c r="AB1441" s="16"/>
      <c r="AC1441" s="16"/>
      <c r="AD1441" s="16"/>
      <c r="AE1441" s="16"/>
      <c r="AF1441" s="15" t="s">
        <v>995</v>
      </c>
      <c r="AG1441" s="16" t="b">
        <v>0</v>
      </c>
      <c r="AH1441" s="15" t="s">
        <v>995</v>
      </c>
      <c r="AI1441" s="15" t="s">
        <v>995</v>
      </c>
      <c r="AJ1441" s="15" t="s">
        <v>995</v>
      </c>
      <c r="AK1441" s="16" t="b">
        <v>0</v>
      </c>
      <c r="AL1441" s="16" t="b">
        <v>0</v>
      </c>
      <c r="AM1441" s="16"/>
      <c r="AN1441" s="15" t="s">
        <v>12057</v>
      </c>
      <c r="AO1441" s="15" t="s">
        <v>1057</v>
      </c>
      <c r="AP1441" s="15" t="s">
        <v>1007</v>
      </c>
      <c r="AQ1441" s="15" t="s">
        <v>1008</v>
      </c>
      <c r="AR1441" s="16"/>
    </row>
    <row r="1442" spans="1:44" ht="15.5" x14ac:dyDescent="0.35">
      <c r="A1442" s="15" t="s">
        <v>12852</v>
      </c>
      <c r="B1442" s="15" t="s">
        <v>12853</v>
      </c>
      <c r="C1442" s="15" t="s">
        <v>12854</v>
      </c>
      <c r="D1442" s="17">
        <v>0.18587933200000001</v>
      </c>
      <c r="E1442" s="17">
        <v>9</v>
      </c>
      <c r="F1442" s="17">
        <v>4</v>
      </c>
      <c r="G1442" s="15" t="s">
        <v>1034</v>
      </c>
      <c r="H1442" s="15" t="s">
        <v>995</v>
      </c>
      <c r="I1442" s="15" t="s">
        <v>995</v>
      </c>
      <c r="J1442" s="15" t="s">
        <v>995</v>
      </c>
      <c r="K1442" s="15" t="s">
        <v>996</v>
      </c>
      <c r="L1442" s="15" t="s">
        <v>995</v>
      </c>
      <c r="M1442" s="15" t="s">
        <v>997</v>
      </c>
      <c r="N1442" s="15" t="s">
        <v>12855</v>
      </c>
      <c r="O1442" s="15" t="s">
        <v>7</v>
      </c>
      <c r="P1442" s="15" t="s">
        <v>538</v>
      </c>
      <c r="Q1442" s="15" t="s">
        <v>537</v>
      </c>
      <c r="R1442" s="15" t="s">
        <v>7</v>
      </c>
      <c r="S1442" s="15" t="s">
        <v>12856</v>
      </c>
      <c r="T1442" s="15" t="s">
        <v>1001</v>
      </c>
      <c r="U1442" s="15" t="s">
        <v>12857</v>
      </c>
      <c r="V1442" s="15" t="s">
        <v>12858</v>
      </c>
      <c r="W1442" s="15" t="s">
        <v>995</v>
      </c>
      <c r="X1442" s="18" t="s">
        <v>995</v>
      </c>
      <c r="Y1442" s="15" t="s">
        <v>7</v>
      </c>
      <c r="Z1442" s="17">
        <v>0</v>
      </c>
      <c r="AA1442" s="17">
        <v>1</v>
      </c>
      <c r="AB1442" s="16"/>
      <c r="AC1442" s="16"/>
      <c r="AD1442" s="16"/>
      <c r="AE1442" s="16"/>
      <c r="AF1442" s="15" t="s">
        <v>995</v>
      </c>
      <c r="AG1442" s="16" t="b">
        <v>0</v>
      </c>
      <c r="AH1442" s="15" t="s">
        <v>995</v>
      </c>
      <c r="AI1442" s="15" t="s">
        <v>995</v>
      </c>
      <c r="AJ1442" s="15" t="s">
        <v>995</v>
      </c>
      <c r="AK1442" s="16" t="b">
        <v>0</v>
      </c>
      <c r="AL1442" s="16" t="b">
        <v>0</v>
      </c>
      <c r="AM1442" s="16"/>
      <c r="AN1442" s="15" t="s">
        <v>12709</v>
      </c>
      <c r="AO1442" s="15" t="s">
        <v>1532</v>
      </c>
      <c r="AP1442" s="15" t="s">
        <v>1007</v>
      </c>
      <c r="AQ1442" s="15" t="s">
        <v>1008</v>
      </c>
      <c r="AR1442" s="16"/>
    </row>
    <row r="1443" spans="1:44" ht="15.5" x14ac:dyDescent="0.35">
      <c r="A1443" s="15" t="s">
        <v>12859</v>
      </c>
      <c r="B1443" s="15" t="s">
        <v>12860</v>
      </c>
      <c r="C1443" s="15" t="s">
        <v>12861</v>
      </c>
      <c r="D1443" s="17">
        <v>0.61039794599999997</v>
      </c>
      <c r="E1443" s="17">
        <v>4</v>
      </c>
      <c r="F1443" s="17">
        <v>2</v>
      </c>
      <c r="G1443" s="15" t="s">
        <v>1034</v>
      </c>
      <c r="H1443" s="15" t="s">
        <v>995</v>
      </c>
      <c r="I1443" s="15" t="s">
        <v>12862</v>
      </c>
      <c r="J1443" s="15" t="s">
        <v>995</v>
      </c>
      <c r="K1443" s="15" t="s">
        <v>996</v>
      </c>
      <c r="L1443" s="15" t="s">
        <v>995</v>
      </c>
      <c r="M1443" s="15" t="s">
        <v>997</v>
      </c>
      <c r="N1443" s="15" t="s">
        <v>12863</v>
      </c>
      <c r="O1443" s="15" t="s">
        <v>7</v>
      </c>
      <c r="P1443" s="15" t="s">
        <v>538</v>
      </c>
      <c r="Q1443" s="15" t="s">
        <v>537</v>
      </c>
      <c r="R1443" s="15" t="s">
        <v>7</v>
      </c>
      <c r="S1443" s="15" t="s">
        <v>12856</v>
      </c>
      <c r="T1443" s="15" t="s">
        <v>1001</v>
      </c>
      <c r="U1443" s="15" t="s">
        <v>12864</v>
      </c>
      <c r="V1443" s="15" t="s">
        <v>12865</v>
      </c>
      <c r="W1443" s="15" t="s">
        <v>995</v>
      </c>
      <c r="X1443" s="18" t="s">
        <v>12866</v>
      </c>
      <c r="Y1443" s="15" t="s">
        <v>7</v>
      </c>
      <c r="Z1443" s="17">
        <v>0</v>
      </c>
      <c r="AA1443" s="17">
        <v>1</v>
      </c>
      <c r="AB1443" s="16"/>
      <c r="AC1443" s="16"/>
      <c r="AD1443" s="16"/>
      <c r="AE1443" s="16"/>
      <c r="AF1443" s="15" t="s">
        <v>995</v>
      </c>
      <c r="AG1443" s="16" t="b">
        <v>0</v>
      </c>
      <c r="AH1443" s="15" t="s">
        <v>995</v>
      </c>
      <c r="AI1443" s="15" t="s">
        <v>995</v>
      </c>
      <c r="AJ1443" s="15" t="s">
        <v>995</v>
      </c>
      <c r="AK1443" s="16" t="b">
        <v>0</v>
      </c>
      <c r="AL1443" s="16" t="b">
        <v>0</v>
      </c>
      <c r="AM1443" s="16"/>
      <c r="AN1443" s="15" t="s">
        <v>1029</v>
      </c>
      <c r="AO1443" s="15" t="s">
        <v>1030</v>
      </c>
      <c r="AP1443" s="15" t="s">
        <v>1007</v>
      </c>
      <c r="AQ1443" s="15" t="s">
        <v>1008</v>
      </c>
      <c r="AR1443" s="16"/>
    </row>
    <row r="1444" spans="1:44" ht="15.5" x14ac:dyDescent="0.35">
      <c r="A1444" s="15" t="s">
        <v>12867</v>
      </c>
      <c r="B1444" s="15" t="s">
        <v>12868</v>
      </c>
      <c r="C1444" s="15" t="s">
        <v>12869</v>
      </c>
      <c r="D1444" s="17">
        <v>0.18587933200000001</v>
      </c>
      <c r="E1444" s="17">
        <v>13</v>
      </c>
      <c r="F1444" s="17">
        <v>5</v>
      </c>
      <c r="G1444" s="15" t="s">
        <v>14</v>
      </c>
      <c r="H1444" s="15" t="s">
        <v>9953</v>
      </c>
      <c r="I1444" s="15" t="s">
        <v>12870</v>
      </c>
      <c r="J1444" s="15" t="s">
        <v>995</v>
      </c>
      <c r="K1444" s="15" t="s">
        <v>996</v>
      </c>
      <c r="L1444" s="15" t="s">
        <v>995</v>
      </c>
      <c r="M1444" s="15" t="s">
        <v>997</v>
      </c>
      <c r="N1444" s="15" t="s">
        <v>12871</v>
      </c>
      <c r="O1444" s="15" t="s">
        <v>7</v>
      </c>
      <c r="P1444" s="15" t="s">
        <v>538</v>
      </c>
      <c r="Q1444" s="15" t="s">
        <v>537</v>
      </c>
      <c r="R1444" s="15" t="s">
        <v>7</v>
      </c>
      <c r="S1444" s="15" t="s">
        <v>12856</v>
      </c>
      <c r="T1444" s="15" t="s">
        <v>1001</v>
      </c>
      <c r="U1444" s="15" t="s">
        <v>12857</v>
      </c>
      <c r="V1444" s="15" t="s">
        <v>12872</v>
      </c>
      <c r="W1444" s="15" t="s">
        <v>995</v>
      </c>
      <c r="X1444" s="18" t="s">
        <v>12873</v>
      </c>
      <c r="Y1444" s="15" t="s">
        <v>7</v>
      </c>
      <c r="Z1444" s="17">
        <v>0</v>
      </c>
      <c r="AA1444" s="17">
        <v>1</v>
      </c>
      <c r="AB1444" s="17">
        <v>0</v>
      </c>
      <c r="AC1444" s="17">
        <v>1388</v>
      </c>
      <c r="AD1444" s="16"/>
      <c r="AE1444" s="16"/>
      <c r="AF1444" s="15" t="s">
        <v>995</v>
      </c>
      <c r="AG1444" s="16" t="b">
        <v>0</v>
      </c>
      <c r="AH1444" s="15" t="s">
        <v>995</v>
      </c>
      <c r="AI1444" s="15" t="s">
        <v>995</v>
      </c>
      <c r="AJ1444" s="15" t="s">
        <v>995</v>
      </c>
      <c r="AK1444" s="16" t="b">
        <v>0</v>
      </c>
      <c r="AL1444" s="16" t="b">
        <v>0</v>
      </c>
      <c r="AM1444" s="16"/>
      <c r="AN1444" s="15" t="s">
        <v>1029</v>
      </c>
      <c r="AO1444" s="15" t="s">
        <v>1030</v>
      </c>
      <c r="AP1444" s="15" t="s">
        <v>4021</v>
      </c>
      <c r="AQ1444" s="15" t="s">
        <v>1008</v>
      </c>
      <c r="AR1444" s="16"/>
    </row>
    <row r="1445" spans="1:44" ht="15.5" x14ac:dyDescent="0.35">
      <c r="A1445" s="15" t="s">
        <v>12874</v>
      </c>
      <c r="B1445" s="15" t="s">
        <v>12875</v>
      </c>
      <c r="C1445" s="15" t="s">
        <v>12876</v>
      </c>
      <c r="D1445" s="17">
        <v>0.58472400499999999</v>
      </c>
      <c r="E1445" s="17">
        <v>4</v>
      </c>
      <c r="F1445" s="17">
        <v>2</v>
      </c>
      <c r="G1445" s="15" t="s">
        <v>14</v>
      </c>
      <c r="H1445" s="15" t="s">
        <v>995</v>
      </c>
      <c r="I1445" s="15" t="s">
        <v>12877</v>
      </c>
      <c r="J1445" s="15" t="s">
        <v>995</v>
      </c>
      <c r="K1445" s="15" t="s">
        <v>996</v>
      </c>
      <c r="L1445" s="15" t="s">
        <v>995</v>
      </c>
      <c r="M1445" s="15" t="s">
        <v>997</v>
      </c>
      <c r="N1445" s="15" t="s">
        <v>12878</v>
      </c>
      <c r="O1445" s="15" t="s">
        <v>7</v>
      </c>
      <c r="P1445" s="15" t="s">
        <v>538</v>
      </c>
      <c r="Q1445" s="15" t="s">
        <v>537</v>
      </c>
      <c r="R1445" s="15" t="s">
        <v>7</v>
      </c>
      <c r="S1445" s="15" t="s">
        <v>12856</v>
      </c>
      <c r="T1445" s="15" t="s">
        <v>1001</v>
      </c>
      <c r="U1445" s="15" t="s">
        <v>12879</v>
      </c>
      <c r="V1445" s="15" t="s">
        <v>12880</v>
      </c>
      <c r="W1445" s="15" t="s">
        <v>995</v>
      </c>
      <c r="X1445" s="18" t="s">
        <v>12881</v>
      </c>
      <c r="Y1445" s="15" t="s">
        <v>7</v>
      </c>
      <c r="Z1445" s="17">
        <v>1</v>
      </c>
      <c r="AA1445" s="17">
        <v>1</v>
      </c>
      <c r="AB1445" s="16"/>
      <c r="AC1445" s="16"/>
      <c r="AD1445" s="16"/>
      <c r="AE1445" s="16"/>
      <c r="AF1445" s="15" t="s">
        <v>995</v>
      </c>
      <c r="AG1445" s="16" t="b">
        <v>0</v>
      </c>
      <c r="AH1445" s="15" t="s">
        <v>995</v>
      </c>
      <c r="AI1445" s="15" t="s">
        <v>995</v>
      </c>
      <c r="AJ1445" s="15" t="s">
        <v>995</v>
      </c>
      <c r="AK1445" s="16" t="b">
        <v>0</v>
      </c>
      <c r="AL1445" s="16" t="b">
        <v>0</v>
      </c>
      <c r="AM1445" s="16"/>
      <c r="AN1445" s="15" t="s">
        <v>1029</v>
      </c>
      <c r="AO1445" s="15" t="s">
        <v>1030</v>
      </c>
      <c r="AP1445" s="15" t="s">
        <v>1007</v>
      </c>
      <c r="AQ1445" s="15" t="s">
        <v>1008</v>
      </c>
      <c r="AR1445" s="16"/>
    </row>
    <row r="1446" spans="1:44" ht="15.5" x14ac:dyDescent="0.35">
      <c r="A1446" s="15" t="s">
        <v>12882</v>
      </c>
      <c r="B1446" s="15" t="s">
        <v>12883</v>
      </c>
      <c r="C1446" s="15" t="s">
        <v>12884</v>
      </c>
      <c r="D1446" s="16"/>
      <c r="E1446" s="16"/>
      <c r="F1446" s="16"/>
      <c r="G1446" s="15" t="s">
        <v>1061</v>
      </c>
      <c r="H1446" s="15" t="s">
        <v>11131</v>
      </c>
      <c r="I1446" s="15" t="s">
        <v>995</v>
      </c>
      <c r="J1446" s="15" t="s">
        <v>995</v>
      </c>
      <c r="K1446" s="15" t="s">
        <v>996</v>
      </c>
      <c r="L1446" s="15" t="s">
        <v>995</v>
      </c>
      <c r="M1446" s="15" t="s">
        <v>1008</v>
      </c>
      <c r="N1446" s="15" t="s">
        <v>12885</v>
      </c>
      <c r="O1446" s="15" t="s">
        <v>7</v>
      </c>
      <c r="P1446" s="15" t="s">
        <v>538</v>
      </c>
      <c r="Q1446" s="15" t="s">
        <v>537</v>
      </c>
      <c r="R1446" s="15" t="s">
        <v>7</v>
      </c>
      <c r="S1446" s="15" t="s">
        <v>12886</v>
      </c>
      <c r="T1446" s="15" t="s">
        <v>1001</v>
      </c>
      <c r="U1446" s="15" t="s">
        <v>995</v>
      </c>
      <c r="V1446" s="15" t="s">
        <v>995</v>
      </c>
      <c r="W1446" s="15" t="s">
        <v>995</v>
      </c>
      <c r="X1446" s="18" t="s">
        <v>12887</v>
      </c>
      <c r="Y1446" s="15" t="s">
        <v>7</v>
      </c>
      <c r="Z1446" s="17">
        <v>0</v>
      </c>
      <c r="AA1446" s="17">
        <v>1</v>
      </c>
      <c r="AB1446" s="16"/>
      <c r="AC1446" s="16"/>
      <c r="AD1446" s="16"/>
      <c r="AE1446" s="16"/>
      <c r="AF1446" s="15" t="s">
        <v>995</v>
      </c>
      <c r="AG1446" s="16" t="b">
        <v>0</v>
      </c>
      <c r="AH1446" s="15" t="s">
        <v>995</v>
      </c>
      <c r="AI1446" s="15" t="s">
        <v>995</v>
      </c>
      <c r="AJ1446" s="15" t="s">
        <v>995</v>
      </c>
      <c r="AK1446" s="16" t="b">
        <v>0</v>
      </c>
      <c r="AL1446" s="16" t="b">
        <v>0</v>
      </c>
      <c r="AM1446" s="15" t="s">
        <v>1042</v>
      </c>
      <c r="AN1446" s="15" t="s">
        <v>1673</v>
      </c>
      <c r="AO1446" s="15" t="s">
        <v>1008</v>
      </c>
      <c r="AP1446" s="15" t="s">
        <v>1673</v>
      </c>
      <c r="AQ1446" s="15" t="s">
        <v>1008</v>
      </c>
      <c r="AR1446" s="16"/>
    </row>
    <row r="1447" spans="1:44" ht="15.5" x14ac:dyDescent="0.35">
      <c r="A1447" s="15" t="s">
        <v>12888</v>
      </c>
      <c r="B1447" s="15" t="s">
        <v>12889</v>
      </c>
      <c r="C1447" s="15" t="s">
        <v>12890</v>
      </c>
      <c r="D1447" s="17">
        <v>0.306931964</v>
      </c>
      <c r="E1447" s="17">
        <v>8</v>
      </c>
      <c r="F1447" s="17">
        <v>3</v>
      </c>
      <c r="G1447" s="15" t="s">
        <v>1115</v>
      </c>
      <c r="H1447" s="15" t="s">
        <v>995</v>
      </c>
      <c r="I1447" s="15" t="s">
        <v>995</v>
      </c>
      <c r="J1447" s="15" t="s">
        <v>995</v>
      </c>
      <c r="K1447" s="15" t="s">
        <v>996</v>
      </c>
      <c r="L1447" s="15" t="s">
        <v>995</v>
      </c>
      <c r="M1447" s="15" t="s">
        <v>997</v>
      </c>
      <c r="N1447" s="15" t="s">
        <v>12891</v>
      </c>
      <c r="O1447" s="15" t="s">
        <v>7</v>
      </c>
      <c r="P1447" s="15" t="s">
        <v>538</v>
      </c>
      <c r="Q1447" s="15" t="s">
        <v>537</v>
      </c>
      <c r="R1447" s="15" t="s">
        <v>7</v>
      </c>
      <c r="S1447" s="15" t="s">
        <v>12886</v>
      </c>
      <c r="T1447" s="15" t="s">
        <v>1001</v>
      </c>
      <c r="U1447" s="15" t="s">
        <v>12892</v>
      </c>
      <c r="V1447" s="15" t="s">
        <v>12893</v>
      </c>
      <c r="W1447" s="15" t="s">
        <v>995</v>
      </c>
      <c r="X1447" s="18" t="s">
        <v>995</v>
      </c>
      <c r="Y1447" s="15" t="s">
        <v>7</v>
      </c>
      <c r="Z1447" s="17">
        <v>0</v>
      </c>
      <c r="AA1447" s="17">
        <v>1</v>
      </c>
      <c r="AB1447" s="16"/>
      <c r="AC1447" s="16"/>
      <c r="AD1447" s="16"/>
      <c r="AE1447" s="16"/>
      <c r="AF1447" s="15" t="s">
        <v>995</v>
      </c>
      <c r="AG1447" s="16" t="b">
        <v>0</v>
      </c>
      <c r="AH1447" s="15" t="s">
        <v>995</v>
      </c>
      <c r="AI1447" s="15" t="s">
        <v>995</v>
      </c>
      <c r="AJ1447" s="15" t="s">
        <v>995</v>
      </c>
      <c r="AK1447" s="16" t="b">
        <v>0</v>
      </c>
      <c r="AL1447" s="16" t="b">
        <v>0</v>
      </c>
      <c r="AM1447" s="16"/>
      <c r="AN1447" s="15" t="s">
        <v>12709</v>
      </c>
      <c r="AO1447" s="15" t="s">
        <v>1532</v>
      </c>
      <c r="AP1447" s="15" t="s">
        <v>1007</v>
      </c>
      <c r="AQ1447" s="15" t="s">
        <v>1008</v>
      </c>
      <c r="AR1447" s="16"/>
    </row>
    <row r="1448" spans="1:44" ht="15.5" x14ac:dyDescent="0.35">
      <c r="A1448" s="15" t="s">
        <v>12894</v>
      </c>
      <c r="B1448" s="15" t="s">
        <v>12895</v>
      </c>
      <c r="C1448" s="15" t="s">
        <v>12896</v>
      </c>
      <c r="D1448" s="17">
        <v>0.32618742000000001</v>
      </c>
      <c r="E1448" s="17">
        <v>12</v>
      </c>
      <c r="F1448" s="17">
        <v>5</v>
      </c>
      <c r="G1448" s="15" t="s">
        <v>1420</v>
      </c>
      <c r="H1448" s="15" t="s">
        <v>995</v>
      </c>
      <c r="I1448" s="15" t="s">
        <v>995</v>
      </c>
      <c r="J1448" s="15" t="s">
        <v>995</v>
      </c>
      <c r="K1448" s="15" t="s">
        <v>996</v>
      </c>
      <c r="L1448" s="15" t="s">
        <v>995</v>
      </c>
      <c r="M1448" s="15" t="s">
        <v>997</v>
      </c>
      <c r="N1448" s="15" t="s">
        <v>12897</v>
      </c>
      <c r="O1448" s="15" t="s">
        <v>7</v>
      </c>
      <c r="P1448" s="15" t="s">
        <v>538</v>
      </c>
      <c r="Q1448" s="15" t="s">
        <v>537</v>
      </c>
      <c r="R1448" s="15" t="s">
        <v>7</v>
      </c>
      <c r="S1448" s="15" t="s">
        <v>12886</v>
      </c>
      <c r="T1448" s="15" t="s">
        <v>1001</v>
      </c>
      <c r="U1448" s="15" t="s">
        <v>12898</v>
      </c>
      <c r="V1448" s="15" t="s">
        <v>12899</v>
      </c>
      <c r="W1448" s="15" t="s">
        <v>995</v>
      </c>
      <c r="X1448" s="18" t="s">
        <v>12900</v>
      </c>
      <c r="Y1448" s="15" t="s">
        <v>7</v>
      </c>
      <c r="Z1448" s="17">
        <v>0</v>
      </c>
      <c r="AA1448" s="17">
        <v>1</v>
      </c>
      <c r="AB1448" s="16"/>
      <c r="AC1448" s="16"/>
      <c r="AD1448" s="16"/>
      <c r="AE1448" s="16"/>
      <c r="AF1448" s="15" t="s">
        <v>995</v>
      </c>
      <c r="AG1448" s="16" t="b">
        <v>0</v>
      </c>
      <c r="AH1448" s="15" t="s">
        <v>995</v>
      </c>
      <c r="AI1448" s="15" t="s">
        <v>995</v>
      </c>
      <c r="AJ1448" s="15" t="s">
        <v>995</v>
      </c>
      <c r="AK1448" s="16" t="b">
        <v>0</v>
      </c>
      <c r="AL1448" s="16" t="b">
        <v>0</v>
      </c>
      <c r="AM1448" s="16"/>
      <c r="AN1448" s="15" t="s">
        <v>1319</v>
      </c>
      <c r="AO1448" s="15" t="s">
        <v>1067</v>
      </c>
      <c r="AP1448" s="15" t="s">
        <v>1007</v>
      </c>
      <c r="AQ1448" s="15" t="s">
        <v>1008</v>
      </c>
      <c r="AR1448" s="16"/>
    </row>
    <row r="1449" spans="1:44" ht="15.5" x14ac:dyDescent="0.35">
      <c r="A1449" s="15" t="s">
        <v>12901</v>
      </c>
      <c r="B1449" s="15" t="s">
        <v>12902</v>
      </c>
      <c r="C1449" s="15" t="s">
        <v>12903</v>
      </c>
      <c r="D1449" s="16"/>
      <c r="E1449" s="16"/>
      <c r="F1449" s="16"/>
      <c r="G1449" s="15" t="s">
        <v>1061</v>
      </c>
      <c r="H1449" s="15" t="s">
        <v>995</v>
      </c>
      <c r="I1449" s="15" t="s">
        <v>995</v>
      </c>
      <c r="J1449" s="15" t="s">
        <v>995</v>
      </c>
      <c r="K1449" s="15" t="s">
        <v>996</v>
      </c>
      <c r="L1449" s="15" t="s">
        <v>995</v>
      </c>
      <c r="M1449" s="15" t="s">
        <v>1008</v>
      </c>
      <c r="N1449" s="15" t="s">
        <v>12904</v>
      </c>
      <c r="O1449" s="15" t="s">
        <v>7</v>
      </c>
      <c r="P1449" s="15" t="s">
        <v>538</v>
      </c>
      <c r="Q1449" s="15" t="s">
        <v>537</v>
      </c>
      <c r="R1449" s="15" t="s">
        <v>7</v>
      </c>
      <c r="S1449" s="15" t="s">
        <v>12905</v>
      </c>
      <c r="T1449" s="15" t="s">
        <v>1001</v>
      </c>
      <c r="U1449" s="15" t="s">
        <v>995</v>
      </c>
      <c r="V1449" s="15" t="s">
        <v>995</v>
      </c>
      <c r="W1449" s="15" t="s">
        <v>995</v>
      </c>
      <c r="X1449" s="18" t="s">
        <v>12906</v>
      </c>
      <c r="Y1449" s="15" t="s">
        <v>7</v>
      </c>
      <c r="Z1449" s="17">
        <v>0</v>
      </c>
      <c r="AA1449" s="17">
        <v>1</v>
      </c>
      <c r="AB1449" s="16"/>
      <c r="AC1449" s="17">
        <v>1000</v>
      </c>
      <c r="AD1449" s="16"/>
      <c r="AE1449" s="16"/>
      <c r="AF1449" s="15" t="s">
        <v>995</v>
      </c>
      <c r="AG1449" s="16" t="b">
        <v>0</v>
      </c>
      <c r="AH1449" s="15" t="s">
        <v>995</v>
      </c>
      <c r="AI1449" s="15" t="s">
        <v>995</v>
      </c>
      <c r="AJ1449" s="15" t="s">
        <v>995</v>
      </c>
      <c r="AK1449" s="16" t="b">
        <v>0</v>
      </c>
      <c r="AL1449" s="16" t="b">
        <v>0</v>
      </c>
      <c r="AM1449" s="15" t="s">
        <v>1042</v>
      </c>
      <c r="AN1449" s="15" t="s">
        <v>1673</v>
      </c>
      <c r="AO1449" s="15" t="s">
        <v>1008</v>
      </c>
      <c r="AP1449" s="15" t="s">
        <v>9995</v>
      </c>
      <c r="AQ1449" s="15" t="s">
        <v>1008</v>
      </c>
      <c r="AR1449" s="16"/>
    </row>
    <row r="1450" spans="1:44" ht="15.5" x14ac:dyDescent="0.35">
      <c r="A1450" s="15" t="s">
        <v>12907</v>
      </c>
      <c r="B1450" s="15" t="s">
        <v>12908</v>
      </c>
      <c r="C1450" s="15" t="s">
        <v>12909</v>
      </c>
      <c r="D1450" s="17">
        <v>0.53568677799999997</v>
      </c>
      <c r="E1450" s="17">
        <v>9</v>
      </c>
      <c r="F1450" s="17">
        <v>4</v>
      </c>
      <c r="G1450" s="15" t="s">
        <v>1115</v>
      </c>
      <c r="H1450" s="15" t="s">
        <v>995</v>
      </c>
      <c r="I1450" s="15" t="s">
        <v>995</v>
      </c>
      <c r="J1450" s="15" t="s">
        <v>995</v>
      </c>
      <c r="K1450" s="15" t="s">
        <v>996</v>
      </c>
      <c r="L1450" s="15" t="s">
        <v>995</v>
      </c>
      <c r="M1450" s="15" t="s">
        <v>1269</v>
      </c>
      <c r="N1450" s="15" t="s">
        <v>12910</v>
      </c>
      <c r="O1450" s="15" t="s">
        <v>7</v>
      </c>
      <c r="P1450" s="15" t="s">
        <v>538</v>
      </c>
      <c r="Q1450" s="15" t="s">
        <v>537</v>
      </c>
      <c r="R1450" s="15" t="s">
        <v>7</v>
      </c>
      <c r="S1450" s="15" t="s">
        <v>12905</v>
      </c>
      <c r="T1450" s="15" t="s">
        <v>1001</v>
      </c>
      <c r="U1450" s="15" t="s">
        <v>12911</v>
      </c>
      <c r="V1450" s="15" t="s">
        <v>12912</v>
      </c>
      <c r="W1450" s="15" t="s">
        <v>995</v>
      </c>
      <c r="X1450" s="18" t="s">
        <v>12913</v>
      </c>
      <c r="Y1450" s="15" t="s">
        <v>7</v>
      </c>
      <c r="Z1450" s="17">
        <v>0</v>
      </c>
      <c r="AA1450" s="17">
        <v>1</v>
      </c>
      <c r="AB1450" s="16"/>
      <c r="AC1450" s="16"/>
      <c r="AD1450" s="16"/>
      <c r="AE1450" s="16"/>
      <c r="AF1450" s="15" t="s">
        <v>995</v>
      </c>
      <c r="AG1450" s="16" t="b">
        <v>0</v>
      </c>
      <c r="AH1450" s="15" t="s">
        <v>995</v>
      </c>
      <c r="AI1450" s="15" t="s">
        <v>995</v>
      </c>
      <c r="AJ1450" s="15" t="s">
        <v>995</v>
      </c>
      <c r="AK1450" s="16" t="b">
        <v>0</v>
      </c>
      <c r="AL1450" s="16" t="b">
        <v>0</v>
      </c>
      <c r="AM1450" s="16"/>
      <c r="AN1450" s="15" t="s">
        <v>12571</v>
      </c>
      <c r="AO1450" s="15" t="s">
        <v>1269</v>
      </c>
      <c r="AP1450" s="15" t="s">
        <v>1007</v>
      </c>
      <c r="AQ1450" s="15" t="s">
        <v>1008</v>
      </c>
      <c r="AR1450" s="16"/>
    </row>
    <row r="1451" spans="1:44" ht="15.5" x14ac:dyDescent="0.35">
      <c r="A1451" s="15" t="s">
        <v>12914</v>
      </c>
      <c r="B1451" s="15" t="s">
        <v>12915</v>
      </c>
      <c r="C1451" s="15" t="s">
        <v>12916</v>
      </c>
      <c r="D1451" s="17">
        <v>0.53568677799999997</v>
      </c>
      <c r="E1451" s="17">
        <v>9</v>
      </c>
      <c r="F1451" s="17">
        <v>4</v>
      </c>
      <c r="G1451" s="15" t="s">
        <v>1331</v>
      </c>
      <c r="H1451" s="15" t="s">
        <v>995</v>
      </c>
      <c r="I1451" s="15" t="s">
        <v>995</v>
      </c>
      <c r="J1451" s="15" t="s">
        <v>995</v>
      </c>
      <c r="K1451" s="15" t="s">
        <v>996</v>
      </c>
      <c r="L1451" s="15" t="s">
        <v>995</v>
      </c>
      <c r="M1451" s="15" t="s">
        <v>997</v>
      </c>
      <c r="N1451" s="15" t="s">
        <v>12917</v>
      </c>
      <c r="O1451" s="15" t="s">
        <v>7</v>
      </c>
      <c r="P1451" s="15" t="s">
        <v>538</v>
      </c>
      <c r="Q1451" s="15" t="s">
        <v>537</v>
      </c>
      <c r="R1451" s="15" t="s">
        <v>7</v>
      </c>
      <c r="S1451" s="15" t="s">
        <v>12905</v>
      </c>
      <c r="T1451" s="15" t="s">
        <v>1001</v>
      </c>
      <c r="U1451" s="15" t="s">
        <v>12911</v>
      </c>
      <c r="V1451" s="15" t="s">
        <v>12918</v>
      </c>
      <c r="W1451" s="15" t="s">
        <v>995</v>
      </c>
      <c r="X1451" s="18" t="s">
        <v>12919</v>
      </c>
      <c r="Y1451" s="15" t="s">
        <v>7</v>
      </c>
      <c r="Z1451" s="17">
        <v>0</v>
      </c>
      <c r="AA1451" s="17">
        <v>1</v>
      </c>
      <c r="AB1451" s="16"/>
      <c r="AC1451" s="16"/>
      <c r="AD1451" s="16"/>
      <c r="AE1451" s="16"/>
      <c r="AF1451" s="15" t="s">
        <v>995</v>
      </c>
      <c r="AG1451" s="16" t="b">
        <v>0</v>
      </c>
      <c r="AH1451" s="15" t="s">
        <v>995</v>
      </c>
      <c r="AI1451" s="15" t="s">
        <v>995</v>
      </c>
      <c r="AJ1451" s="15" t="s">
        <v>995</v>
      </c>
      <c r="AK1451" s="16" t="b">
        <v>0</v>
      </c>
      <c r="AL1451" s="16" t="b">
        <v>0</v>
      </c>
      <c r="AM1451" s="16"/>
      <c r="AN1451" s="15" t="s">
        <v>1590</v>
      </c>
      <c r="AO1451" s="15" t="s">
        <v>1067</v>
      </c>
      <c r="AP1451" s="15" t="s">
        <v>1007</v>
      </c>
      <c r="AQ1451" s="15" t="s">
        <v>1008</v>
      </c>
      <c r="AR1451" s="16"/>
    </row>
    <row r="1452" spans="1:44" ht="15.5" x14ac:dyDescent="0.35">
      <c r="A1452" s="15" t="s">
        <v>12920</v>
      </c>
      <c r="B1452" s="15" t="s">
        <v>12921</v>
      </c>
      <c r="C1452" s="15" t="s">
        <v>12922</v>
      </c>
      <c r="D1452" s="17">
        <v>0.363928113</v>
      </c>
      <c r="E1452" s="17">
        <v>16</v>
      </c>
      <c r="F1452" s="17">
        <v>6</v>
      </c>
      <c r="G1452" s="15" t="s">
        <v>994</v>
      </c>
      <c r="H1452" s="15" t="s">
        <v>995</v>
      </c>
      <c r="I1452" s="15" t="s">
        <v>995</v>
      </c>
      <c r="J1452" s="15" t="s">
        <v>995</v>
      </c>
      <c r="K1452" s="15" t="s">
        <v>996</v>
      </c>
      <c r="L1452" s="15" t="s">
        <v>995</v>
      </c>
      <c r="M1452" s="15" t="s">
        <v>997</v>
      </c>
      <c r="N1452" s="15" t="s">
        <v>12923</v>
      </c>
      <c r="O1452" s="15" t="s">
        <v>7</v>
      </c>
      <c r="P1452" s="15" t="s">
        <v>538</v>
      </c>
      <c r="Q1452" s="15" t="s">
        <v>537</v>
      </c>
      <c r="R1452" s="15" t="s">
        <v>7</v>
      </c>
      <c r="S1452" s="15" t="s">
        <v>12905</v>
      </c>
      <c r="T1452" s="15" t="s">
        <v>1001</v>
      </c>
      <c r="U1452" s="15" t="s">
        <v>12924</v>
      </c>
      <c r="V1452" s="15" t="s">
        <v>12925</v>
      </c>
      <c r="W1452" s="15" t="s">
        <v>995</v>
      </c>
      <c r="X1452" s="18" t="s">
        <v>12926</v>
      </c>
      <c r="Y1452" s="15" t="s">
        <v>7</v>
      </c>
      <c r="Z1452" s="17">
        <v>0</v>
      </c>
      <c r="AA1452" s="17">
        <v>1</v>
      </c>
      <c r="AB1452" s="16"/>
      <c r="AC1452" s="16"/>
      <c r="AD1452" s="16"/>
      <c r="AE1452" s="16"/>
      <c r="AF1452" s="15" t="s">
        <v>995</v>
      </c>
      <c r="AG1452" s="16" t="b">
        <v>0</v>
      </c>
      <c r="AH1452" s="15" t="s">
        <v>995</v>
      </c>
      <c r="AI1452" s="15" t="s">
        <v>995</v>
      </c>
      <c r="AJ1452" s="15" t="s">
        <v>995</v>
      </c>
      <c r="AK1452" s="16" t="b">
        <v>0</v>
      </c>
      <c r="AL1452" s="16" t="b">
        <v>0</v>
      </c>
      <c r="AM1452" s="16"/>
      <c r="AN1452" s="15" t="s">
        <v>3313</v>
      </c>
      <c r="AO1452" s="15" t="s">
        <v>1057</v>
      </c>
      <c r="AP1452" s="15" t="s">
        <v>1007</v>
      </c>
      <c r="AQ1452" s="15" t="s">
        <v>1008</v>
      </c>
      <c r="AR1452" s="16"/>
    </row>
    <row r="1453" spans="1:44" ht="15.5" x14ac:dyDescent="0.35">
      <c r="A1453" s="15" t="s">
        <v>12927</v>
      </c>
      <c r="B1453" s="15" t="s">
        <v>12928</v>
      </c>
      <c r="C1453" s="15" t="s">
        <v>12929</v>
      </c>
      <c r="D1453" s="17">
        <v>0.45186136100000002</v>
      </c>
      <c r="E1453" s="17">
        <v>3</v>
      </c>
      <c r="F1453" s="17">
        <v>2</v>
      </c>
      <c r="G1453" s="15" t="s">
        <v>16</v>
      </c>
      <c r="H1453" s="15" t="s">
        <v>995</v>
      </c>
      <c r="I1453" s="15" t="s">
        <v>12930</v>
      </c>
      <c r="J1453" s="15" t="s">
        <v>995</v>
      </c>
      <c r="K1453" s="15" t="s">
        <v>996</v>
      </c>
      <c r="L1453" s="15" t="s">
        <v>995</v>
      </c>
      <c r="M1453" s="15" t="s">
        <v>997</v>
      </c>
      <c r="N1453" s="15" t="s">
        <v>12931</v>
      </c>
      <c r="O1453" s="15" t="s">
        <v>7</v>
      </c>
      <c r="P1453" s="15" t="s">
        <v>538</v>
      </c>
      <c r="Q1453" s="15" t="s">
        <v>537</v>
      </c>
      <c r="R1453" s="15" t="s">
        <v>7</v>
      </c>
      <c r="S1453" s="15" t="s">
        <v>12905</v>
      </c>
      <c r="T1453" s="15" t="s">
        <v>1001</v>
      </c>
      <c r="U1453" s="15" t="s">
        <v>12932</v>
      </c>
      <c r="V1453" s="15" t="s">
        <v>12933</v>
      </c>
      <c r="W1453" s="15" t="s">
        <v>995</v>
      </c>
      <c r="X1453" s="18" t="s">
        <v>12934</v>
      </c>
      <c r="Y1453" s="15" t="s">
        <v>7</v>
      </c>
      <c r="Z1453" s="17">
        <v>5</v>
      </c>
      <c r="AA1453" s="17">
        <v>1</v>
      </c>
      <c r="AB1453" s="17">
        <v>7</v>
      </c>
      <c r="AC1453" s="17">
        <v>50000</v>
      </c>
      <c r="AD1453" s="17">
        <v>600</v>
      </c>
      <c r="AE1453" s="16"/>
      <c r="AF1453" s="15" t="s">
        <v>995</v>
      </c>
      <c r="AG1453" s="16" t="b">
        <v>0</v>
      </c>
      <c r="AH1453" s="15" t="s">
        <v>12935</v>
      </c>
      <c r="AI1453" s="15" t="s">
        <v>995</v>
      </c>
      <c r="AJ1453" s="15" t="s">
        <v>995</v>
      </c>
      <c r="AK1453" s="16" t="b">
        <v>0</v>
      </c>
      <c r="AL1453" s="16" t="b">
        <v>0</v>
      </c>
      <c r="AM1453" s="15" t="s">
        <v>1042</v>
      </c>
      <c r="AN1453" s="15" t="s">
        <v>1029</v>
      </c>
      <c r="AO1453" s="15" t="s">
        <v>1030</v>
      </c>
      <c r="AP1453" s="15" t="s">
        <v>2128</v>
      </c>
      <c r="AQ1453" s="15" t="s">
        <v>1008</v>
      </c>
      <c r="AR1453" s="15" t="s">
        <v>2468</v>
      </c>
    </row>
    <row r="1454" spans="1:44" ht="15.5" x14ac:dyDescent="0.35">
      <c r="A1454" s="15" t="s">
        <v>12936</v>
      </c>
      <c r="B1454" s="15" t="s">
        <v>12937</v>
      </c>
      <c r="C1454" s="15" t="s">
        <v>12938</v>
      </c>
      <c r="D1454" s="16"/>
      <c r="E1454" s="16"/>
      <c r="F1454" s="16"/>
      <c r="G1454" s="15" t="s">
        <v>16</v>
      </c>
      <c r="H1454" s="15" t="s">
        <v>995</v>
      </c>
      <c r="I1454" s="15" t="s">
        <v>995</v>
      </c>
      <c r="J1454" s="15" t="s">
        <v>995</v>
      </c>
      <c r="K1454" s="15" t="s">
        <v>996</v>
      </c>
      <c r="L1454" s="15" t="s">
        <v>995</v>
      </c>
      <c r="M1454" s="15" t="s">
        <v>1008</v>
      </c>
      <c r="N1454" s="15" t="s">
        <v>12939</v>
      </c>
      <c r="O1454" s="15" t="s">
        <v>7</v>
      </c>
      <c r="P1454" s="15" t="s">
        <v>538</v>
      </c>
      <c r="Q1454" s="15" t="s">
        <v>537</v>
      </c>
      <c r="R1454" s="15" t="s">
        <v>7</v>
      </c>
      <c r="S1454" s="15" t="s">
        <v>12905</v>
      </c>
      <c r="T1454" s="15" t="s">
        <v>1001</v>
      </c>
      <c r="U1454" s="15" t="s">
        <v>995</v>
      </c>
      <c r="V1454" s="15" t="s">
        <v>995</v>
      </c>
      <c r="W1454" s="15" t="s">
        <v>995</v>
      </c>
      <c r="X1454" s="18" t="s">
        <v>12940</v>
      </c>
      <c r="Y1454" s="15" t="s">
        <v>7</v>
      </c>
      <c r="Z1454" s="17">
        <v>0</v>
      </c>
      <c r="AA1454" s="17">
        <v>1</v>
      </c>
      <c r="AB1454" s="17">
        <v>4</v>
      </c>
      <c r="AC1454" s="17">
        <v>7310</v>
      </c>
      <c r="AD1454" s="17">
        <v>40</v>
      </c>
      <c r="AE1454" s="16"/>
      <c r="AF1454" s="15" t="s">
        <v>995</v>
      </c>
      <c r="AG1454" s="16" t="b">
        <v>0</v>
      </c>
      <c r="AH1454" s="15" t="s">
        <v>12941</v>
      </c>
      <c r="AI1454" s="15" t="s">
        <v>995</v>
      </c>
      <c r="AJ1454" s="15" t="s">
        <v>995</v>
      </c>
      <c r="AK1454" s="16" t="b">
        <v>0</v>
      </c>
      <c r="AL1454" s="16" t="b">
        <v>0</v>
      </c>
      <c r="AM1454" s="15" t="s">
        <v>1042</v>
      </c>
      <c r="AN1454" s="15" t="s">
        <v>12942</v>
      </c>
      <c r="AO1454" s="15" t="s">
        <v>1008</v>
      </c>
      <c r="AP1454" s="15" t="s">
        <v>9995</v>
      </c>
      <c r="AQ1454" s="15" t="s">
        <v>1008</v>
      </c>
      <c r="AR1454" s="16"/>
    </row>
    <row r="1455" spans="1:44" ht="15.5" x14ac:dyDescent="0.35">
      <c r="A1455" s="15" t="s">
        <v>12943</v>
      </c>
      <c r="B1455" s="15" t="s">
        <v>12944</v>
      </c>
      <c r="C1455" s="15" t="s">
        <v>12945</v>
      </c>
      <c r="D1455" s="17">
        <v>0.118998716</v>
      </c>
      <c r="E1455" s="17">
        <v>9</v>
      </c>
      <c r="F1455" s="17">
        <v>4</v>
      </c>
      <c r="G1455" s="15" t="s">
        <v>1034</v>
      </c>
      <c r="H1455" s="15" t="s">
        <v>995</v>
      </c>
      <c r="I1455" s="15" t="s">
        <v>12946</v>
      </c>
      <c r="J1455" s="15" t="s">
        <v>995</v>
      </c>
      <c r="K1455" s="15" t="s">
        <v>996</v>
      </c>
      <c r="L1455" s="15" t="s">
        <v>995</v>
      </c>
      <c r="M1455" s="15" t="s">
        <v>1269</v>
      </c>
      <c r="N1455" s="15" t="s">
        <v>12947</v>
      </c>
      <c r="O1455" s="15" t="s">
        <v>7</v>
      </c>
      <c r="P1455" s="15" t="s">
        <v>538</v>
      </c>
      <c r="Q1455" s="15" t="s">
        <v>537</v>
      </c>
      <c r="R1455" s="15" t="s">
        <v>7</v>
      </c>
      <c r="S1455" s="15" t="s">
        <v>12948</v>
      </c>
      <c r="T1455" s="15" t="s">
        <v>1001</v>
      </c>
      <c r="U1455" s="15" t="s">
        <v>12949</v>
      </c>
      <c r="V1455" s="15" t="s">
        <v>12950</v>
      </c>
      <c r="W1455" s="15" t="s">
        <v>995</v>
      </c>
      <c r="X1455" s="18" t="s">
        <v>12951</v>
      </c>
      <c r="Y1455" s="15" t="s">
        <v>7</v>
      </c>
      <c r="Z1455" s="17">
        <v>0</v>
      </c>
      <c r="AA1455" s="17">
        <v>1</v>
      </c>
      <c r="AB1455" s="16"/>
      <c r="AC1455" s="16"/>
      <c r="AD1455" s="16"/>
      <c r="AE1455" s="16"/>
      <c r="AF1455" s="15" t="s">
        <v>995</v>
      </c>
      <c r="AG1455" s="16" t="b">
        <v>0</v>
      </c>
      <c r="AH1455" s="15" t="s">
        <v>995</v>
      </c>
      <c r="AI1455" s="15" t="s">
        <v>995</v>
      </c>
      <c r="AJ1455" s="15" t="s">
        <v>995</v>
      </c>
      <c r="AK1455" s="16" t="b">
        <v>0</v>
      </c>
      <c r="AL1455" s="16" t="b">
        <v>0</v>
      </c>
      <c r="AM1455" s="15" t="s">
        <v>1042</v>
      </c>
      <c r="AN1455" s="15" t="s">
        <v>2532</v>
      </c>
      <c r="AO1455" s="15" t="s">
        <v>1269</v>
      </c>
      <c r="AP1455" s="15" t="s">
        <v>1007</v>
      </c>
      <c r="AQ1455" s="15" t="s">
        <v>1008</v>
      </c>
      <c r="AR1455" s="16"/>
    </row>
    <row r="1456" spans="1:44" ht="15.5" x14ac:dyDescent="0.35">
      <c r="A1456" s="15" t="s">
        <v>12952</v>
      </c>
      <c r="B1456" s="15" t="s">
        <v>12953</v>
      </c>
      <c r="C1456" s="15" t="s">
        <v>12954</v>
      </c>
      <c r="D1456" s="17">
        <v>0.80218228499999999</v>
      </c>
      <c r="E1456" s="17">
        <v>3</v>
      </c>
      <c r="F1456" s="17">
        <v>2</v>
      </c>
      <c r="G1456" s="15" t="s">
        <v>16</v>
      </c>
      <c r="H1456" s="15" t="s">
        <v>995</v>
      </c>
      <c r="I1456" s="15" t="s">
        <v>12955</v>
      </c>
      <c r="J1456" s="15" t="s">
        <v>995</v>
      </c>
      <c r="K1456" s="15" t="s">
        <v>996</v>
      </c>
      <c r="L1456" s="15" t="s">
        <v>995</v>
      </c>
      <c r="M1456" s="15" t="s">
        <v>997</v>
      </c>
      <c r="N1456" s="15" t="s">
        <v>12956</v>
      </c>
      <c r="O1456" s="15" t="s">
        <v>7</v>
      </c>
      <c r="P1456" s="15" t="s">
        <v>538</v>
      </c>
      <c r="Q1456" s="15" t="s">
        <v>537</v>
      </c>
      <c r="R1456" s="15" t="s">
        <v>12957</v>
      </c>
      <c r="S1456" s="15" t="s">
        <v>12948</v>
      </c>
      <c r="T1456" s="15" t="s">
        <v>1001</v>
      </c>
      <c r="U1456" s="15" t="s">
        <v>12958</v>
      </c>
      <c r="V1456" s="15" t="s">
        <v>12959</v>
      </c>
      <c r="W1456" s="15" t="s">
        <v>12306</v>
      </c>
      <c r="X1456" s="18" t="s">
        <v>12960</v>
      </c>
      <c r="Y1456" s="15" t="s">
        <v>7</v>
      </c>
      <c r="Z1456" s="17">
        <v>11</v>
      </c>
      <c r="AA1456" s="17">
        <v>1</v>
      </c>
      <c r="AB1456" s="17">
        <v>0</v>
      </c>
      <c r="AC1456" s="17">
        <v>14180</v>
      </c>
      <c r="AD1456" s="16"/>
      <c r="AE1456" s="16"/>
      <c r="AF1456" s="15" t="s">
        <v>995</v>
      </c>
      <c r="AG1456" s="16" t="b">
        <v>0</v>
      </c>
      <c r="AH1456" s="15" t="s">
        <v>504</v>
      </c>
      <c r="AI1456" s="15" t="s">
        <v>995</v>
      </c>
      <c r="AJ1456" s="15" t="s">
        <v>995</v>
      </c>
      <c r="AK1456" s="16" t="b">
        <v>0</v>
      </c>
      <c r="AL1456" s="16" t="b">
        <v>0</v>
      </c>
      <c r="AM1456" s="16"/>
      <c r="AN1456" s="15" t="s">
        <v>1029</v>
      </c>
      <c r="AO1456" s="15" t="s">
        <v>1030</v>
      </c>
      <c r="AP1456" s="15" t="s">
        <v>1007</v>
      </c>
      <c r="AQ1456" s="15" t="s">
        <v>1008</v>
      </c>
      <c r="AR1456" s="16"/>
    </row>
    <row r="1457" spans="1:44" ht="15.5" x14ac:dyDescent="0.35">
      <c r="A1457" s="15" t="s">
        <v>12961</v>
      </c>
      <c r="B1457" s="15" t="s">
        <v>12962</v>
      </c>
      <c r="C1457" s="15" t="s">
        <v>12963</v>
      </c>
      <c r="D1457" s="16"/>
      <c r="E1457" s="16"/>
      <c r="F1457" s="16"/>
      <c r="G1457" s="15" t="s">
        <v>1061</v>
      </c>
      <c r="H1457" s="15" t="s">
        <v>11131</v>
      </c>
      <c r="I1457" s="15" t="s">
        <v>995</v>
      </c>
      <c r="J1457" s="15" t="s">
        <v>995</v>
      </c>
      <c r="K1457" s="15" t="s">
        <v>996</v>
      </c>
      <c r="L1457" s="15" t="s">
        <v>995</v>
      </c>
      <c r="M1457" s="15" t="s">
        <v>1008</v>
      </c>
      <c r="N1457" s="15" t="s">
        <v>12964</v>
      </c>
      <c r="O1457" s="15" t="s">
        <v>7</v>
      </c>
      <c r="P1457" s="15" t="s">
        <v>538</v>
      </c>
      <c r="Q1457" s="15" t="s">
        <v>537</v>
      </c>
      <c r="R1457" s="15" t="s">
        <v>7</v>
      </c>
      <c r="S1457" s="15" t="s">
        <v>12965</v>
      </c>
      <c r="T1457" s="15" t="s">
        <v>1001</v>
      </c>
      <c r="U1457" s="15" t="s">
        <v>995</v>
      </c>
      <c r="V1457" s="15" t="s">
        <v>995</v>
      </c>
      <c r="W1457" s="15" t="s">
        <v>995</v>
      </c>
      <c r="X1457" s="18" t="s">
        <v>12966</v>
      </c>
      <c r="Y1457" s="15" t="s">
        <v>7</v>
      </c>
      <c r="Z1457" s="17">
        <v>0</v>
      </c>
      <c r="AA1457" s="17">
        <v>1</v>
      </c>
      <c r="AB1457" s="16"/>
      <c r="AC1457" s="17">
        <v>10000</v>
      </c>
      <c r="AD1457" s="16"/>
      <c r="AE1457" s="16"/>
      <c r="AF1457" s="15" t="s">
        <v>995</v>
      </c>
      <c r="AG1457" s="16" t="b">
        <v>0</v>
      </c>
      <c r="AH1457" s="15" t="s">
        <v>995</v>
      </c>
      <c r="AI1457" s="15" t="s">
        <v>995</v>
      </c>
      <c r="AJ1457" s="15" t="s">
        <v>995</v>
      </c>
      <c r="AK1457" s="16" t="b">
        <v>0</v>
      </c>
      <c r="AL1457" s="16" t="b">
        <v>0</v>
      </c>
      <c r="AM1457" s="15" t="s">
        <v>1042</v>
      </c>
      <c r="AN1457" s="15" t="s">
        <v>1673</v>
      </c>
      <c r="AO1457" s="15" t="s">
        <v>1008</v>
      </c>
      <c r="AP1457" s="15" t="s">
        <v>1641</v>
      </c>
      <c r="AQ1457" s="15" t="s">
        <v>1008</v>
      </c>
      <c r="AR1457" s="16"/>
    </row>
    <row r="1458" spans="1:44" ht="15.5" x14ac:dyDescent="0.35">
      <c r="A1458" s="15" t="s">
        <v>12967</v>
      </c>
      <c r="B1458" s="15" t="s">
        <v>12968</v>
      </c>
      <c r="C1458" s="15" t="s">
        <v>12969</v>
      </c>
      <c r="D1458" s="17">
        <v>1.3607189E-2</v>
      </c>
      <c r="E1458" s="17">
        <v>20</v>
      </c>
      <c r="F1458" s="17">
        <v>7</v>
      </c>
      <c r="G1458" s="15" t="s">
        <v>5</v>
      </c>
      <c r="H1458" s="15" t="s">
        <v>995</v>
      </c>
      <c r="I1458" s="15" t="s">
        <v>12311</v>
      </c>
      <c r="J1458" s="15" t="s">
        <v>12970</v>
      </c>
      <c r="K1458" s="15" t="s">
        <v>12971</v>
      </c>
      <c r="L1458" s="15" t="s">
        <v>995</v>
      </c>
      <c r="M1458" s="15" t="s">
        <v>997</v>
      </c>
      <c r="N1458" s="15" t="s">
        <v>12972</v>
      </c>
      <c r="O1458" s="15" t="s">
        <v>7</v>
      </c>
      <c r="P1458" s="15" t="s">
        <v>538</v>
      </c>
      <c r="Q1458" s="15" t="s">
        <v>537</v>
      </c>
      <c r="R1458" s="15" t="s">
        <v>7</v>
      </c>
      <c r="S1458" s="15" t="s">
        <v>12973</v>
      </c>
      <c r="T1458" s="15" t="s">
        <v>1001</v>
      </c>
      <c r="U1458" s="15" t="s">
        <v>12503</v>
      </c>
      <c r="V1458" s="15" t="s">
        <v>12504</v>
      </c>
      <c r="W1458" s="15" t="s">
        <v>995</v>
      </c>
      <c r="X1458" s="18" t="s">
        <v>12974</v>
      </c>
      <c r="Y1458" s="15" t="s">
        <v>7</v>
      </c>
      <c r="Z1458" s="17">
        <v>1</v>
      </c>
      <c r="AA1458" s="17">
        <v>1</v>
      </c>
      <c r="AB1458" s="16"/>
      <c r="AC1458" s="17">
        <v>55000</v>
      </c>
      <c r="AD1458" s="16"/>
      <c r="AE1458" s="16"/>
      <c r="AF1458" s="15" t="s">
        <v>995</v>
      </c>
      <c r="AG1458" s="16" t="b">
        <v>0</v>
      </c>
      <c r="AH1458" s="15" t="s">
        <v>506</v>
      </c>
      <c r="AI1458" s="15" t="s">
        <v>995</v>
      </c>
      <c r="AJ1458" s="15" t="s">
        <v>995</v>
      </c>
      <c r="AK1458" s="16" t="b">
        <v>0</v>
      </c>
      <c r="AL1458" s="16" t="b">
        <v>0</v>
      </c>
      <c r="AM1458" s="15" t="s">
        <v>1042</v>
      </c>
      <c r="AN1458" s="15" t="s">
        <v>11127</v>
      </c>
      <c r="AO1458" s="15" t="s">
        <v>997</v>
      </c>
      <c r="AP1458" s="15" t="s">
        <v>12975</v>
      </c>
      <c r="AQ1458" s="15" t="s">
        <v>1008</v>
      </c>
      <c r="AR1458" s="16"/>
    </row>
    <row r="1459" spans="1:44" ht="15.5" x14ac:dyDescent="0.35">
      <c r="A1459" s="15" t="s">
        <v>12976</v>
      </c>
      <c r="B1459" s="15" t="s">
        <v>12977</v>
      </c>
      <c r="C1459" s="15" t="s">
        <v>12978</v>
      </c>
      <c r="D1459" s="17">
        <v>1.3607189E-2</v>
      </c>
      <c r="E1459" s="17">
        <v>20</v>
      </c>
      <c r="F1459" s="17">
        <v>7</v>
      </c>
      <c r="G1459" s="15" t="s">
        <v>1331</v>
      </c>
      <c r="H1459" s="15" t="s">
        <v>995</v>
      </c>
      <c r="I1459" s="15" t="s">
        <v>12979</v>
      </c>
      <c r="J1459" s="15" t="s">
        <v>12980</v>
      </c>
      <c r="K1459" s="15" t="s">
        <v>12981</v>
      </c>
      <c r="L1459" s="15" t="s">
        <v>995</v>
      </c>
      <c r="M1459" s="15" t="s">
        <v>997</v>
      </c>
      <c r="N1459" s="15" t="s">
        <v>12982</v>
      </c>
      <c r="O1459" s="15" t="s">
        <v>7</v>
      </c>
      <c r="P1459" s="15" t="s">
        <v>538</v>
      </c>
      <c r="Q1459" s="15" t="s">
        <v>537</v>
      </c>
      <c r="R1459" s="15" t="s">
        <v>7</v>
      </c>
      <c r="S1459" s="15" t="s">
        <v>12973</v>
      </c>
      <c r="T1459" s="15" t="s">
        <v>1001</v>
      </c>
      <c r="U1459" s="15" t="s">
        <v>12503</v>
      </c>
      <c r="V1459" s="15" t="s">
        <v>12504</v>
      </c>
      <c r="W1459" s="15" t="s">
        <v>995</v>
      </c>
      <c r="X1459" s="18" t="s">
        <v>12983</v>
      </c>
      <c r="Y1459" s="15" t="s">
        <v>7</v>
      </c>
      <c r="Z1459" s="17">
        <v>0</v>
      </c>
      <c r="AA1459" s="17">
        <v>1</v>
      </c>
      <c r="AB1459" s="16"/>
      <c r="AC1459" s="16"/>
      <c r="AD1459" s="16"/>
      <c r="AE1459" s="16"/>
      <c r="AF1459" s="15" t="s">
        <v>995</v>
      </c>
      <c r="AG1459" s="16" t="b">
        <v>0</v>
      </c>
      <c r="AH1459" s="15" t="s">
        <v>995</v>
      </c>
      <c r="AI1459" s="15" t="s">
        <v>995</v>
      </c>
      <c r="AJ1459" s="15" t="s">
        <v>995</v>
      </c>
      <c r="AK1459" s="16" t="b">
        <v>0</v>
      </c>
      <c r="AL1459" s="16" t="b">
        <v>0</v>
      </c>
      <c r="AM1459" s="15" t="s">
        <v>1042</v>
      </c>
      <c r="AN1459" s="15" t="s">
        <v>11127</v>
      </c>
      <c r="AO1459" s="15" t="s">
        <v>997</v>
      </c>
      <c r="AP1459" s="15" t="s">
        <v>9676</v>
      </c>
      <c r="AQ1459" s="15" t="s">
        <v>997</v>
      </c>
      <c r="AR1459" s="16"/>
    </row>
    <row r="1460" spans="1:44" ht="15.5" x14ac:dyDescent="0.35">
      <c r="A1460" s="15" t="s">
        <v>12984</v>
      </c>
      <c r="B1460" s="15" t="s">
        <v>12985</v>
      </c>
      <c r="C1460" s="15" t="s">
        <v>12986</v>
      </c>
      <c r="D1460" s="17">
        <v>0.120924262</v>
      </c>
      <c r="E1460" s="17">
        <v>15</v>
      </c>
      <c r="F1460" s="17">
        <v>5</v>
      </c>
      <c r="G1460" s="15" t="s">
        <v>994</v>
      </c>
      <c r="H1460" s="15" t="s">
        <v>995</v>
      </c>
      <c r="I1460" s="15" t="s">
        <v>995</v>
      </c>
      <c r="J1460" s="15" t="s">
        <v>995</v>
      </c>
      <c r="K1460" s="15" t="s">
        <v>996</v>
      </c>
      <c r="L1460" s="15" t="s">
        <v>995</v>
      </c>
      <c r="M1460" s="15" t="s">
        <v>1105</v>
      </c>
      <c r="N1460" s="15" t="s">
        <v>12987</v>
      </c>
      <c r="O1460" s="15" t="s">
        <v>7</v>
      </c>
      <c r="P1460" s="15" t="s">
        <v>538</v>
      </c>
      <c r="Q1460" s="15" t="s">
        <v>537</v>
      </c>
      <c r="R1460" s="15" t="s">
        <v>7</v>
      </c>
      <c r="S1460" s="15" t="s">
        <v>12973</v>
      </c>
      <c r="T1460" s="15" t="s">
        <v>1001</v>
      </c>
      <c r="U1460" s="15" t="s">
        <v>12988</v>
      </c>
      <c r="V1460" s="15" t="s">
        <v>12989</v>
      </c>
      <c r="W1460" s="15" t="s">
        <v>995</v>
      </c>
      <c r="X1460" s="18" t="s">
        <v>12990</v>
      </c>
      <c r="Y1460" s="15" t="s">
        <v>7</v>
      </c>
      <c r="Z1460" s="17">
        <v>0</v>
      </c>
      <c r="AA1460" s="17">
        <v>1</v>
      </c>
      <c r="AB1460" s="16"/>
      <c r="AC1460" s="16"/>
      <c r="AD1460" s="16"/>
      <c r="AE1460" s="16"/>
      <c r="AF1460" s="15" t="s">
        <v>995</v>
      </c>
      <c r="AG1460" s="16" t="b">
        <v>0</v>
      </c>
      <c r="AH1460" s="15" t="s">
        <v>995</v>
      </c>
      <c r="AI1460" s="15" t="s">
        <v>995</v>
      </c>
      <c r="AJ1460" s="15" t="s">
        <v>995</v>
      </c>
      <c r="AK1460" s="16" t="b">
        <v>0</v>
      </c>
      <c r="AL1460" s="16" t="b">
        <v>0</v>
      </c>
      <c r="AM1460" s="15" t="s">
        <v>1042</v>
      </c>
      <c r="AN1460" s="15" t="s">
        <v>5752</v>
      </c>
      <c r="AO1460" s="15" t="s">
        <v>1105</v>
      </c>
      <c r="AP1460" s="15" t="s">
        <v>1007</v>
      </c>
      <c r="AQ1460" s="15" t="s">
        <v>1008</v>
      </c>
      <c r="AR1460" s="16"/>
    </row>
    <row r="1461" spans="1:44" ht="15.5" x14ac:dyDescent="0.35">
      <c r="A1461" s="15" t="s">
        <v>12991</v>
      </c>
      <c r="B1461" s="15" t="s">
        <v>12992</v>
      </c>
      <c r="C1461" s="15" t="s">
        <v>12993</v>
      </c>
      <c r="D1461" s="17">
        <v>0.120924262</v>
      </c>
      <c r="E1461" s="17">
        <v>20</v>
      </c>
      <c r="F1461" s="17">
        <v>7</v>
      </c>
      <c r="G1461" s="15" t="s">
        <v>48</v>
      </c>
      <c r="H1461" s="15" t="s">
        <v>995</v>
      </c>
      <c r="I1461" s="15" t="s">
        <v>12994</v>
      </c>
      <c r="J1461" s="15" t="s">
        <v>995</v>
      </c>
      <c r="K1461" s="15" t="s">
        <v>996</v>
      </c>
      <c r="L1461" s="15" t="s">
        <v>995</v>
      </c>
      <c r="M1461" s="15" t="s">
        <v>1008</v>
      </c>
      <c r="N1461" s="15" t="s">
        <v>12995</v>
      </c>
      <c r="O1461" s="15" t="s">
        <v>7</v>
      </c>
      <c r="P1461" s="15" t="s">
        <v>538</v>
      </c>
      <c r="Q1461" s="15" t="s">
        <v>537</v>
      </c>
      <c r="R1461" s="15" t="s">
        <v>7</v>
      </c>
      <c r="S1461" s="15" t="s">
        <v>12973</v>
      </c>
      <c r="T1461" s="15" t="s">
        <v>1001</v>
      </c>
      <c r="U1461" s="15" t="s">
        <v>12988</v>
      </c>
      <c r="V1461" s="15" t="s">
        <v>12996</v>
      </c>
      <c r="W1461" s="15" t="s">
        <v>995</v>
      </c>
      <c r="X1461" s="18" t="s">
        <v>12997</v>
      </c>
      <c r="Y1461" s="15" t="s">
        <v>7</v>
      </c>
      <c r="Z1461" s="17">
        <v>1</v>
      </c>
      <c r="AA1461" s="17">
        <v>1</v>
      </c>
      <c r="AB1461" s="17">
        <v>1</v>
      </c>
      <c r="AC1461" s="17">
        <v>18874</v>
      </c>
      <c r="AD1461" s="16"/>
      <c r="AE1461" s="16"/>
      <c r="AF1461" s="15" t="s">
        <v>995</v>
      </c>
      <c r="AG1461" s="16" t="b">
        <v>0</v>
      </c>
      <c r="AH1461" s="15" t="s">
        <v>505</v>
      </c>
      <c r="AI1461" s="15" t="s">
        <v>995</v>
      </c>
      <c r="AJ1461" s="15" t="s">
        <v>995</v>
      </c>
      <c r="AK1461" s="16" t="b">
        <v>0</v>
      </c>
      <c r="AL1461" s="16" t="b">
        <v>0</v>
      </c>
      <c r="AM1461" s="15" t="s">
        <v>1042</v>
      </c>
      <c r="AN1461" s="15" t="s">
        <v>10196</v>
      </c>
      <c r="AO1461" s="15" t="s">
        <v>6292</v>
      </c>
      <c r="AP1461" s="15" t="s">
        <v>1007</v>
      </c>
      <c r="AQ1461" s="15" t="s">
        <v>1008</v>
      </c>
      <c r="AR1461" s="15" t="s">
        <v>2468</v>
      </c>
    </row>
    <row r="1462" spans="1:44" ht="15.5" x14ac:dyDescent="0.35">
      <c r="A1462" s="15" t="s">
        <v>12998</v>
      </c>
      <c r="B1462" s="15" t="s">
        <v>12999</v>
      </c>
      <c r="C1462" s="15" t="s">
        <v>13000</v>
      </c>
      <c r="D1462" s="17">
        <v>1.3607189E-2</v>
      </c>
      <c r="E1462" s="17">
        <v>20</v>
      </c>
      <c r="F1462" s="17">
        <v>7</v>
      </c>
      <c r="G1462" s="15" t="s">
        <v>1251</v>
      </c>
      <c r="H1462" s="15" t="s">
        <v>995</v>
      </c>
      <c r="I1462" s="15" t="s">
        <v>995</v>
      </c>
      <c r="J1462" s="15" t="s">
        <v>13001</v>
      </c>
      <c r="K1462" s="15" t="s">
        <v>13002</v>
      </c>
      <c r="L1462" s="15" t="s">
        <v>995</v>
      </c>
      <c r="M1462" s="15" t="s">
        <v>997</v>
      </c>
      <c r="N1462" s="15" t="s">
        <v>13003</v>
      </c>
      <c r="O1462" s="15" t="s">
        <v>7</v>
      </c>
      <c r="P1462" s="15" t="s">
        <v>538</v>
      </c>
      <c r="Q1462" s="15" t="s">
        <v>537</v>
      </c>
      <c r="R1462" s="15" t="s">
        <v>7</v>
      </c>
      <c r="S1462" s="15" t="s">
        <v>12973</v>
      </c>
      <c r="T1462" s="15" t="s">
        <v>1001</v>
      </c>
      <c r="U1462" s="15" t="s">
        <v>12503</v>
      </c>
      <c r="V1462" s="15" t="s">
        <v>13004</v>
      </c>
      <c r="W1462" s="15" t="s">
        <v>995</v>
      </c>
      <c r="X1462" s="18" t="s">
        <v>13005</v>
      </c>
      <c r="Y1462" s="15" t="s">
        <v>7</v>
      </c>
      <c r="Z1462" s="17">
        <v>0</v>
      </c>
      <c r="AA1462" s="17">
        <v>1</v>
      </c>
      <c r="AB1462" s="16"/>
      <c r="AC1462" s="16"/>
      <c r="AD1462" s="16"/>
      <c r="AE1462" s="16"/>
      <c r="AF1462" s="15" t="s">
        <v>995</v>
      </c>
      <c r="AG1462" s="16" t="b">
        <v>0</v>
      </c>
      <c r="AH1462" s="15" t="s">
        <v>995</v>
      </c>
      <c r="AI1462" s="15" t="s">
        <v>995</v>
      </c>
      <c r="AJ1462" s="15" t="s">
        <v>995</v>
      </c>
      <c r="AK1462" s="16" t="b">
        <v>0</v>
      </c>
      <c r="AL1462" s="16" t="b">
        <v>0</v>
      </c>
      <c r="AM1462" s="16"/>
      <c r="AN1462" s="15" t="s">
        <v>6854</v>
      </c>
      <c r="AO1462" s="15" t="s">
        <v>1019</v>
      </c>
      <c r="AP1462" s="15" t="s">
        <v>1007</v>
      </c>
      <c r="AQ1462" s="15" t="s">
        <v>1008</v>
      </c>
      <c r="AR1462" s="16"/>
    </row>
    <row r="1463" spans="1:44" ht="15.5" x14ac:dyDescent="0.35">
      <c r="A1463" s="15" t="s">
        <v>12980</v>
      </c>
      <c r="B1463" s="15" t="s">
        <v>12981</v>
      </c>
      <c r="C1463" s="15" t="s">
        <v>13006</v>
      </c>
      <c r="D1463" s="17">
        <v>1.3607189E-2</v>
      </c>
      <c r="E1463" s="17">
        <v>20</v>
      </c>
      <c r="F1463" s="17">
        <v>7</v>
      </c>
      <c r="G1463" s="15" t="s">
        <v>5</v>
      </c>
      <c r="H1463" s="15" t="s">
        <v>995</v>
      </c>
      <c r="I1463" s="15" t="s">
        <v>12311</v>
      </c>
      <c r="J1463" s="15" t="s">
        <v>12423</v>
      </c>
      <c r="K1463" s="15" t="s">
        <v>12424</v>
      </c>
      <c r="L1463" s="15" t="s">
        <v>995</v>
      </c>
      <c r="M1463" s="15" t="s">
        <v>997</v>
      </c>
      <c r="N1463" s="15" t="s">
        <v>13007</v>
      </c>
      <c r="O1463" s="15" t="s">
        <v>7</v>
      </c>
      <c r="P1463" s="15" t="s">
        <v>538</v>
      </c>
      <c r="Q1463" s="15" t="s">
        <v>537</v>
      </c>
      <c r="R1463" s="15" t="s">
        <v>7</v>
      </c>
      <c r="S1463" s="15" t="s">
        <v>12973</v>
      </c>
      <c r="T1463" s="15" t="s">
        <v>1001</v>
      </c>
      <c r="U1463" s="15" t="s">
        <v>12503</v>
      </c>
      <c r="V1463" s="15" t="s">
        <v>13008</v>
      </c>
      <c r="W1463" s="15" t="s">
        <v>995</v>
      </c>
      <c r="X1463" s="18" t="s">
        <v>13009</v>
      </c>
      <c r="Y1463" s="15" t="s">
        <v>7</v>
      </c>
      <c r="Z1463" s="17">
        <v>6</v>
      </c>
      <c r="AA1463" s="17">
        <v>1</v>
      </c>
      <c r="AB1463" s="17">
        <v>2</v>
      </c>
      <c r="AC1463" s="17">
        <v>164223</v>
      </c>
      <c r="AD1463" s="17">
        <v>5000</v>
      </c>
      <c r="AE1463" s="16"/>
      <c r="AF1463" s="15" t="s">
        <v>995</v>
      </c>
      <c r="AG1463" s="16" t="b">
        <v>0</v>
      </c>
      <c r="AH1463" s="15" t="s">
        <v>506</v>
      </c>
      <c r="AI1463" s="15" t="s">
        <v>995</v>
      </c>
      <c r="AJ1463" s="15" t="s">
        <v>995</v>
      </c>
      <c r="AK1463" s="16" t="b">
        <v>0</v>
      </c>
      <c r="AL1463" s="16" t="b">
        <v>1</v>
      </c>
      <c r="AM1463" s="16"/>
      <c r="AN1463" s="15" t="s">
        <v>1029</v>
      </c>
      <c r="AO1463" s="15" t="s">
        <v>1030</v>
      </c>
      <c r="AP1463" s="15" t="s">
        <v>1007</v>
      </c>
      <c r="AQ1463" s="15" t="s">
        <v>1008</v>
      </c>
      <c r="AR1463" s="15" t="s">
        <v>13010</v>
      </c>
    </row>
    <row r="1464" spans="1:44" ht="15.5" x14ac:dyDescent="0.35">
      <c r="A1464" s="15" t="s">
        <v>12970</v>
      </c>
      <c r="B1464" s="15" t="s">
        <v>12971</v>
      </c>
      <c r="C1464" s="15" t="s">
        <v>13011</v>
      </c>
      <c r="D1464" s="17">
        <v>1.3607189E-2</v>
      </c>
      <c r="E1464" s="17">
        <v>20</v>
      </c>
      <c r="F1464" s="17">
        <v>7</v>
      </c>
      <c r="G1464" s="15" t="s">
        <v>5</v>
      </c>
      <c r="H1464" s="15" t="s">
        <v>995</v>
      </c>
      <c r="I1464" s="15" t="s">
        <v>12311</v>
      </c>
      <c r="J1464" s="15" t="s">
        <v>12980</v>
      </c>
      <c r="K1464" s="15" t="s">
        <v>12981</v>
      </c>
      <c r="L1464" s="15" t="s">
        <v>995</v>
      </c>
      <c r="M1464" s="15" t="s">
        <v>997</v>
      </c>
      <c r="N1464" s="15" t="s">
        <v>13012</v>
      </c>
      <c r="O1464" s="15" t="s">
        <v>7</v>
      </c>
      <c r="P1464" s="15" t="s">
        <v>538</v>
      </c>
      <c r="Q1464" s="15" t="s">
        <v>537</v>
      </c>
      <c r="R1464" s="15" t="s">
        <v>7</v>
      </c>
      <c r="S1464" s="15" t="s">
        <v>12973</v>
      </c>
      <c r="T1464" s="15" t="s">
        <v>1001</v>
      </c>
      <c r="U1464" s="15" t="s">
        <v>12503</v>
      </c>
      <c r="V1464" s="15" t="s">
        <v>12504</v>
      </c>
      <c r="W1464" s="15" t="s">
        <v>995</v>
      </c>
      <c r="X1464" s="18" t="s">
        <v>13013</v>
      </c>
      <c r="Y1464" s="15" t="s">
        <v>7</v>
      </c>
      <c r="Z1464" s="17">
        <v>0</v>
      </c>
      <c r="AA1464" s="17">
        <v>1</v>
      </c>
      <c r="AB1464" s="16"/>
      <c r="AC1464" s="16"/>
      <c r="AD1464" s="16"/>
      <c r="AE1464" s="16"/>
      <c r="AF1464" s="15" t="s">
        <v>995</v>
      </c>
      <c r="AG1464" s="16" t="b">
        <v>0</v>
      </c>
      <c r="AH1464" s="15" t="s">
        <v>13014</v>
      </c>
      <c r="AI1464" s="15" t="s">
        <v>995</v>
      </c>
      <c r="AJ1464" s="15" t="s">
        <v>995</v>
      </c>
      <c r="AK1464" s="16" t="b">
        <v>0</v>
      </c>
      <c r="AL1464" s="16" t="b">
        <v>0</v>
      </c>
      <c r="AM1464" s="15" t="s">
        <v>1042</v>
      </c>
      <c r="AN1464" s="15" t="s">
        <v>12393</v>
      </c>
      <c r="AO1464" s="15" t="s">
        <v>997</v>
      </c>
      <c r="AP1464" s="15" t="s">
        <v>12975</v>
      </c>
      <c r="AQ1464" s="15" t="s">
        <v>1008</v>
      </c>
      <c r="AR1464" s="16"/>
    </row>
    <row r="1465" spans="1:44" ht="15.5" x14ac:dyDescent="0.35">
      <c r="A1465" s="15" t="s">
        <v>13015</v>
      </c>
      <c r="B1465" s="15" t="s">
        <v>13016</v>
      </c>
      <c r="C1465" s="15" t="s">
        <v>13017</v>
      </c>
      <c r="D1465" s="17">
        <v>0.74454428800000005</v>
      </c>
      <c r="E1465" s="17">
        <v>7</v>
      </c>
      <c r="F1465" s="17">
        <v>3</v>
      </c>
      <c r="G1465" s="15" t="s">
        <v>16</v>
      </c>
      <c r="H1465" s="15" t="s">
        <v>995</v>
      </c>
      <c r="I1465" s="15" t="s">
        <v>995</v>
      </c>
      <c r="J1465" s="15" t="s">
        <v>995</v>
      </c>
      <c r="K1465" s="15" t="s">
        <v>996</v>
      </c>
      <c r="L1465" s="15" t="s">
        <v>995</v>
      </c>
      <c r="M1465" s="15" t="s">
        <v>1008</v>
      </c>
      <c r="N1465" s="15" t="s">
        <v>13018</v>
      </c>
      <c r="O1465" s="15" t="s">
        <v>7</v>
      </c>
      <c r="P1465" s="15" t="s">
        <v>538</v>
      </c>
      <c r="Q1465" s="15" t="s">
        <v>537</v>
      </c>
      <c r="R1465" s="15" t="s">
        <v>7</v>
      </c>
      <c r="S1465" s="15" t="s">
        <v>13019</v>
      </c>
      <c r="T1465" s="15" t="s">
        <v>1001</v>
      </c>
      <c r="U1465" s="15" t="s">
        <v>13020</v>
      </c>
      <c r="V1465" s="15" t="s">
        <v>13021</v>
      </c>
      <c r="W1465" s="15" t="s">
        <v>995</v>
      </c>
      <c r="X1465" s="18" t="s">
        <v>13022</v>
      </c>
      <c r="Y1465" s="15" t="s">
        <v>7</v>
      </c>
      <c r="Z1465" s="17">
        <v>0</v>
      </c>
      <c r="AA1465" s="17">
        <v>1</v>
      </c>
      <c r="AB1465" s="17">
        <v>10</v>
      </c>
      <c r="AC1465" s="17">
        <v>15090</v>
      </c>
      <c r="AD1465" s="16"/>
      <c r="AE1465" s="16"/>
      <c r="AF1465" s="15" t="s">
        <v>995</v>
      </c>
      <c r="AG1465" s="16" t="b">
        <v>0</v>
      </c>
      <c r="AH1465" s="15" t="s">
        <v>995</v>
      </c>
      <c r="AI1465" s="15" t="s">
        <v>995</v>
      </c>
      <c r="AJ1465" s="15" t="s">
        <v>995</v>
      </c>
      <c r="AK1465" s="16" t="b">
        <v>0</v>
      </c>
      <c r="AL1465" s="16" t="b">
        <v>0</v>
      </c>
      <c r="AM1465" s="15" t="s">
        <v>1042</v>
      </c>
      <c r="AN1465" s="15" t="s">
        <v>13023</v>
      </c>
      <c r="AO1465" s="15" t="s">
        <v>1008</v>
      </c>
      <c r="AP1465" s="15" t="s">
        <v>1007</v>
      </c>
      <c r="AQ1465" s="15" t="s">
        <v>1008</v>
      </c>
      <c r="AR1465" s="16"/>
    </row>
    <row r="1466" spans="1:44" ht="15.5" x14ac:dyDescent="0.35">
      <c r="A1466" s="15" t="s">
        <v>13024</v>
      </c>
      <c r="B1466" s="15" t="s">
        <v>13025</v>
      </c>
      <c r="C1466" s="15" t="s">
        <v>13026</v>
      </c>
      <c r="D1466" s="17">
        <v>0.90025673900000003</v>
      </c>
      <c r="E1466" s="17">
        <v>5</v>
      </c>
      <c r="F1466" s="17">
        <v>2</v>
      </c>
      <c r="G1466" s="15" t="s">
        <v>14</v>
      </c>
      <c r="H1466" s="15" t="s">
        <v>5440</v>
      </c>
      <c r="I1466" s="15" t="s">
        <v>13027</v>
      </c>
      <c r="J1466" s="15" t="s">
        <v>995</v>
      </c>
      <c r="K1466" s="15" t="s">
        <v>996</v>
      </c>
      <c r="L1466" s="15" t="s">
        <v>995</v>
      </c>
      <c r="M1466" s="15" t="s">
        <v>997</v>
      </c>
      <c r="N1466" s="15" t="s">
        <v>13028</v>
      </c>
      <c r="O1466" s="15" t="s">
        <v>7</v>
      </c>
      <c r="P1466" s="15" t="s">
        <v>538</v>
      </c>
      <c r="Q1466" s="15" t="s">
        <v>537</v>
      </c>
      <c r="R1466" s="15" t="s">
        <v>7</v>
      </c>
      <c r="S1466" s="15" t="s">
        <v>13029</v>
      </c>
      <c r="T1466" s="15" t="s">
        <v>1001</v>
      </c>
      <c r="U1466" s="15" t="s">
        <v>13030</v>
      </c>
      <c r="V1466" s="15" t="s">
        <v>13031</v>
      </c>
      <c r="W1466" s="15" t="s">
        <v>995</v>
      </c>
      <c r="X1466" s="18" t="s">
        <v>13032</v>
      </c>
      <c r="Y1466" s="15" t="s">
        <v>7</v>
      </c>
      <c r="Z1466" s="17">
        <v>0</v>
      </c>
      <c r="AA1466" s="17">
        <v>1</v>
      </c>
      <c r="AB1466" s="17">
        <v>1</v>
      </c>
      <c r="AC1466" s="17">
        <v>4326</v>
      </c>
      <c r="AD1466" s="16"/>
      <c r="AE1466" s="16"/>
      <c r="AF1466" s="15" t="s">
        <v>995</v>
      </c>
      <c r="AG1466" s="16" t="b">
        <v>0</v>
      </c>
      <c r="AH1466" s="15" t="s">
        <v>995</v>
      </c>
      <c r="AI1466" s="15" t="s">
        <v>995</v>
      </c>
      <c r="AJ1466" s="15" t="s">
        <v>995</v>
      </c>
      <c r="AK1466" s="16" t="b">
        <v>0</v>
      </c>
      <c r="AL1466" s="16" t="b">
        <v>0</v>
      </c>
      <c r="AM1466" s="16"/>
      <c r="AN1466" s="15" t="s">
        <v>1029</v>
      </c>
      <c r="AO1466" s="15" t="s">
        <v>1030</v>
      </c>
      <c r="AP1466" s="15" t="s">
        <v>4021</v>
      </c>
      <c r="AQ1466" s="15" t="s">
        <v>1008</v>
      </c>
      <c r="AR1466" s="16"/>
    </row>
    <row r="1467" spans="1:44" ht="15.5" x14ac:dyDescent="0.35">
      <c r="A1467" s="15" t="s">
        <v>13033</v>
      </c>
      <c r="B1467" s="15" t="s">
        <v>13034</v>
      </c>
      <c r="C1467" s="15" t="s">
        <v>13035</v>
      </c>
      <c r="D1467" s="17">
        <v>0.86970475000000003</v>
      </c>
      <c r="E1467" s="17">
        <v>1</v>
      </c>
      <c r="F1467" s="17">
        <v>1</v>
      </c>
      <c r="G1467" s="15" t="s">
        <v>1034</v>
      </c>
      <c r="H1467" s="15" t="s">
        <v>995</v>
      </c>
      <c r="I1467" s="15" t="s">
        <v>995</v>
      </c>
      <c r="J1467" s="15" t="s">
        <v>12493</v>
      </c>
      <c r="K1467" s="15" t="s">
        <v>12494</v>
      </c>
      <c r="L1467" s="15" t="s">
        <v>995</v>
      </c>
      <c r="M1467" s="15" t="s">
        <v>997</v>
      </c>
      <c r="N1467" s="15" t="s">
        <v>13036</v>
      </c>
      <c r="O1467" s="15" t="s">
        <v>7</v>
      </c>
      <c r="P1467" s="15" t="s">
        <v>538</v>
      </c>
      <c r="Q1467" s="15" t="s">
        <v>537</v>
      </c>
      <c r="R1467" s="15" t="s">
        <v>7</v>
      </c>
      <c r="S1467" s="15" t="s">
        <v>13037</v>
      </c>
      <c r="T1467" s="15" t="s">
        <v>1001</v>
      </c>
      <c r="U1467" s="15" t="s">
        <v>13038</v>
      </c>
      <c r="V1467" s="15" t="s">
        <v>13039</v>
      </c>
      <c r="W1467" s="15" t="s">
        <v>995</v>
      </c>
      <c r="X1467" s="18" t="s">
        <v>13040</v>
      </c>
      <c r="Y1467" s="15" t="s">
        <v>7</v>
      </c>
      <c r="Z1467" s="17">
        <v>0</v>
      </c>
      <c r="AA1467" s="17">
        <v>1</v>
      </c>
      <c r="AB1467" s="16"/>
      <c r="AC1467" s="16"/>
      <c r="AD1467" s="16"/>
      <c r="AE1467" s="16"/>
      <c r="AF1467" s="15" t="s">
        <v>995</v>
      </c>
      <c r="AG1467" s="16" t="b">
        <v>0</v>
      </c>
      <c r="AH1467" s="15" t="s">
        <v>995</v>
      </c>
      <c r="AI1467" s="15" t="s">
        <v>995</v>
      </c>
      <c r="AJ1467" s="15" t="s">
        <v>995</v>
      </c>
      <c r="AK1467" s="16" t="b">
        <v>0</v>
      </c>
      <c r="AL1467" s="16" t="b">
        <v>0</v>
      </c>
      <c r="AM1467" s="16"/>
      <c r="AN1467" s="15" t="s">
        <v>7620</v>
      </c>
      <c r="AO1467" s="15" t="s">
        <v>1077</v>
      </c>
      <c r="AP1467" s="15" t="s">
        <v>1007</v>
      </c>
      <c r="AQ1467" s="15" t="s">
        <v>1008</v>
      </c>
      <c r="AR1467" s="16"/>
    </row>
    <row r="1468" spans="1:44" ht="15.5" x14ac:dyDescent="0.35">
      <c r="A1468" s="15" t="s">
        <v>13041</v>
      </c>
      <c r="B1468" s="15" t="s">
        <v>13042</v>
      </c>
      <c r="C1468" s="15" t="s">
        <v>13043</v>
      </c>
      <c r="D1468" s="17">
        <v>0.85635430000000001</v>
      </c>
      <c r="E1468" s="17">
        <v>2</v>
      </c>
      <c r="F1468" s="17">
        <v>1</v>
      </c>
      <c r="G1468" s="15" t="s">
        <v>1115</v>
      </c>
      <c r="H1468" s="15" t="s">
        <v>995</v>
      </c>
      <c r="I1468" s="15" t="s">
        <v>995</v>
      </c>
      <c r="J1468" s="15" t="s">
        <v>995</v>
      </c>
      <c r="K1468" s="15" t="s">
        <v>996</v>
      </c>
      <c r="L1468" s="15" t="s">
        <v>995</v>
      </c>
      <c r="M1468" s="15" t="s">
        <v>997</v>
      </c>
      <c r="N1468" s="15" t="s">
        <v>13044</v>
      </c>
      <c r="O1468" s="15" t="s">
        <v>7</v>
      </c>
      <c r="P1468" s="15" t="s">
        <v>538</v>
      </c>
      <c r="Q1468" s="15" t="s">
        <v>537</v>
      </c>
      <c r="R1468" s="15" t="s">
        <v>7</v>
      </c>
      <c r="S1468" s="15" t="s">
        <v>13037</v>
      </c>
      <c r="T1468" s="15" t="s">
        <v>1001</v>
      </c>
      <c r="U1468" s="15" t="s">
        <v>13045</v>
      </c>
      <c r="V1468" s="15" t="s">
        <v>13046</v>
      </c>
      <c r="W1468" s="15" t="s">
        <v>995</v>
      </c>
      <c r="X1468" s="18" t="s">
        <v>13047</v>
      </c>
      <c r="Y1468" s="15" t="s">
        <v>7</v>
      </c>
      <c r="Z1468" s="17">
        <v>0</v>
      </c>
      <c r="AA1468" s="17">
        <v>1</v>
      </c>
      <c r="AB1468" s="16"/>
      <c r="AC1468" s="16"/>
      <c r="AD1468" s="16"/>
      <c r="AE1468" s="16"/>
      <c r="AF1468" s="15" t="s">
        <v>995</v>
      </c>
      <c r="AG1468" s="16" t="b">
        <v>0</v>
      </c>
      <c r="AH1468" s="15" t="s">
        <v>995</v>
      </c>
      <c r="AI1468" s="15" t="s">
        <v>995</v>
      </c>
      <c r="AJ1468" s="15" t="s">
        <v>995</v>
      </c>
      <c r="AK1468" s="16" t="b">
        <v>0</v>
      </c>
      <c r="AL1468" s="16" t="b">
        <v>0</v>
      </c>
      <c r="AM1468" s="16"/>
      <c r="AN1468" s="15" t="s">
        <v>1590</v>
      </c>
      <c r="AO1468" s="15" t="s">
        <v>1067</v>
      </c>
      <c r="AP1468" s="15" t="s">
        <v>1007</v>
      </c>
      <c r="AQ1468" s="15" t="s">
        <v>1008</v>
      </c>
      <c r="AR1468" s="16"/>
    </row>
    <row r="1469" spans="1:44" ht="15.5" x14ac:dyDescent="0.35">
      <c r="A1469" s="15" t="s">
        <v>13048</v>
      </c>
      <c r="B1469" s="15" t="s">
        <v>13049</v>
      </c>
      <c r="C1469" s="15" t="s">
        <v>13050</v>
      </c>
      <c r="D1469" s="17">
        <v>4.4929397000000003E-2</v>
      </c>
      <c r="E1469" s="17">
        <v>24</v>
      </c>
      <c r="F1469" s="17">
        <v>7</v>
      </c>
      <c r="G1469" s="15" t="s">
        <v>16</v>
      </c>
      <c r="H1469" s="15" t="s">
        <v>995</v>
      </c>
      <c r="I1469" s="15" t="s">
        <v>13051</v>
      </c>
      <c r="J1469" s="15" t="s">
        <v>995</v>
      </c>
      <c r="K1469" s="15" t="s">
        <v>996</v>
      </c>
      <c r="L1469" s="15" t="s">
        <v>995</v>
      </c>
      <c r="M1469" s="15" t="s">
        <v>997</v>
      </c>
      <c r="N1469" s="15" t="s">
        <v>13052</v>
      </c>
      <c r="O1469" s="15" t="s">
        <v>7</v>
      </c>
      <c r="P1469" s="15" t="s">
        <v>538</v>
      </c>
      <c r="Q1469" s="15" t="s">
        <v>537</v>
      </c>
      <c r="R1469" s="15" t="s">
        <v>7</v>
      </c>
      <c r="S1469" s="15" t="s">
        <v>13053</v>
      </c>
      <c r="T1469" s="15" t="s">
        <v>1001</v>
      </c>
      <c r="U1469" s="15" t="s">
        <v>13054</v>
      </c>
      <c r="V1469" s="15" t="s">
        <v>13055</v>
      </c>
      <c r="W1469" s="15" t="s">
        <v>12306</v>
      </c>
      <c r="X1469" s="18" t="s">
        <v>13056</v>
      </c>
      <c r="Y1469" s="15" t="s">
        <v>7</v>
      </c>
      <c r="Z1469" s="17">
        <v>23</v>
      </c>
      <c r="AA1469" s="17">
        <v>1</v>
      </c>
      <c r="AB1469" s="17">
        <v>19</v>
      </c>
      <c r="AC1469" s="17">
        <v>101303</v>
      </c>
      <c r="AD1469" s="17">
        <v>605</v>
      </c>
      <c r="AE1469" s="16"/>
      <c r="AF1469" s="15" t="s">
        <v>995</v>
      </c>
      <c r="AG1469" s="16" t="b">
        <v>0</v>
      </c>
      <c r="AH1469" s="15" t="s">
        <v>505</v>
      </c>
      <c r="AI1469" s="15" t="s">
        <v>995</v>
      </c>
      <c r="AJ1469" s="15" t="s">
        <v>995</v>
      </c>
      <c r="AK1469" s="16" t="b">
        <v>0</v>
      </c>
      <c r="AL1469" s="16" t="b">
        <v>0</v>
      </c>
      <c r="AM1469" s="16"/>
      <c r="AN1469" s="15" t="s">
        <v>1029</v>
      </c>
      <c r="AO1469" s="15" t="s">
        <v>1030</v>
      </c>
      <c r="AP1469" s="15" t="s">
        <v>1007</v>
      </c>
      <c r="AQ1469" s="15" t="s">
        <v>1008</v>
      </c>
      <c r="AR1469" s="15" t="s">
        <v>13057</v>
      </c>
    </row>
    <row r="1470" spans="1:44" ht="15.5" x14ac:dyDescent="0.35">
      <c r="A1470" s="15" t="s">
        <v>13058</v>
      </c>
      <c r="B1470" s="15" t="s">
        <v>13059</v>
      </c>
      <c r="C1470" s="15" t="s">
        <v>13060</v>
      </c>
      <c r="D1470" s="17">
        <v>0.16508344</v>
      </c>
      <c r="E1470" s="17">
        <v>8</v>
      </c>
      <c r="F1470" s="17">
        <v>3</v>
      </c>
      <c r="G1470" s="15" t="s">
        <v>1667</v>
      </c>
      <c r="H1470" s="15" t="s">
        <v>995</v>
      </c>
      <c r="I1470" s="15" t="s">
        <v>995</v>
      </c>
      <c r="J1470" s="15" t="s">
        <v>995</v>
      </c>
      <c r="K1470" s="15" t="s">
        <v>996</v>
      </c>
      <c r="L1470" s="15" t="s">
        <v>995</v>
      </c>
      <c r="M1470" s="15" t="s">
        <v>1123</v>
      </c>
      <c r="N1470" s="15" t="s">
        <v>13061</v>
      </c>
      <c r="O1470" s="15" t="s">
        <v>7</v>
      </c>
      <c r="P1470" s="15" t="s">
        <v>538</v>
      </c>
      <c r="Q1470" s="15" t="s">
        <v>537</v>
      </c>
      <c r="R1470" s="15" t="s">
        <v>7</v>
      </c>
      <c r="S1470" s="15" t="s">
        <v>13062</v>
      </c>
      <c r="T1470" s="15" t="s">
        <v>1001</v>
      </c>
      <c r="U1470" s="15" t="s">
        <v>13063</v>
      </c>
      <c r="V1470" s="15" t="s">
        <v>13064</v>
      </c>
      <c r="W1470" s="15" t="s">
        <v>995</v>
      </c>
      <c r="X1470" s="18" t="s">
        <v>13065</v>
      </c>
      <c r="Y1470" s="15" t="s">
        <v>7</v>
      </c>
      <c r="Z1470" s="17">
        <v>0</v>
      </c>
      <c r="AA1470" s="17">
        <v>1</v>
      </c>
      <c r="AB1470" s="16"/>
      <c r="AC1470" s="16"/>
      <c r="AD1470" s="16"/>
      <c r="AE1470" s="16"/>
      <c r="AF1470" s="15" t="s">
        <v>995</v>
      </c>
      <c r="AG1470" s="16" t="b">
        <v>0</v>
      </c>
      <c r="AH1470" s="15" t="s">
        <v>995</v>
      </c>
      <c r="AI1470" s="15" t="s">
        <v>995</v>
      </c>
      <c r="AJ1470" s="15" t="s">
        <v>995</v>
      </c>
      <c r="AK1470" s="16" t="b">
        <v>0</v>
      </c>
      <c r="AL1470" s="16" t="b">
        <v>0</v>
      </c>
      <c r="AM1470" s="15" t="s">
        <v>1042</v>
      </c>
      <c r="AN1470" s="15" t="s">
        <v>3207</v>
      </c>
      <c r="AO1470" s="15" t="s">
        <v>1123</v>
      </c>
      <c r="AP1470" s="15" t="s">
        <v>1007</v>
      </c>
      <c r="AQ1470" s="15" t="s">
        <v>1008</v>
      </c>
      <c r="AR1470" s="16"/>
    </row>
    <row r="1471" spans="1:44" ht="15.5" x14ac:dyDescent="0.35">
      <c r="A1471" s="15" t="s">
        <v>13066</v>
      </c>
      <c r="B1471" s="15" t="s">
        <v>13067</v>
      </c>
      <c r="C1471" s="15" t="s">
        <v>13068</v>
      </c>
      <c r="D1471" s="17">
        <v>0.31707317099999999</v>
      </c>
      <c r="E1471" s="17">
        <v>9</v>
      </c>
      <c r="F1471" s="17">
        <v>4</v>
      </c>
      <c r="G1471" s="15" t="s">
        <v>1034</v>
      </c>
      <c r="H1471" s="15" t="s">
        <v>995</v>
      </c>
      <c r="I1471" s="15" t="s">
        <v>995</v>
      </c>
      <c r="J1471" s="15" t="s">
        <v>995</v>
      </c>
      <c r="K1471" s="15" t="s">
        <v>996</v>
      </c>
      <c r="L1471" s="15" t="s">
        <v>995</v>
      </c>
      <c r="M1471" s="15" t="s">
        <v>1269</v>
      </c>
      <c r="N1471" s="15" t="s">
        <v>13069</v>
      </c>
      <c r="O1471" s="15" t="s">
        <v>7</v>
      </c>
      <c r="P1471" s="15" t="s">
        <v>538</v>
      </c>
      <c r="Q1471" s="15" t="s">
        <v>537</v>
      </c>
      <c r="R1471" s="15" t="s">
        <v>7</v>
      </c>
      <c r="S1471" s="15" t="s">
        <v>13070</v>
      </c>
      <c r="T1471" s="15" t="s">
        <v>1001</v>
      </c>
      <c r="U1471" s="15" t="s">
        <v>13071</v>
      </c>
      <c r="V1471" s="15" t="s">
        <v>13072</v>
      </c>
      <c r="W1471" s="15" t="s">
        <v>995</v>
      </c>
      <c r="X1471" s="18" t="s">
        <v>13073</v>
      </c>
      <c r="Y1471" s="15" t="s">
        <v>7</v>
      </c>
      <c r="Z1471" s="17">
        <v>0</v>
      </c>
      <c r="AA1471" s="17">
        <v>1</v>
      </c>
      <c r="AB1471" s="16"/>
      <c r="AC1471" s="16"/>
      <c r="AD1471" s="16"/>
      <c r="AE1471" s="16"/>
      <c r="AF1471" s="15" t="s">
        <v>995</v>
      </c>
      <c r="AG1471" s="16" t="b">
        <v>0</v>
      </c>
      <c r="AH1471" s="15" t="s">
        <v>995</v>
      </c>
      <c r="AI1471" s="15" t="s">
        <v>995</v>
      </c>
      <c r="AJ1471" s="15" t="s">
        <v>995</v>
      </c>
      <c r="AK1471" s="16" t="b">
        <v>0</v>
      </c>
      <c r="AL1471" s="16" t="b">
        <v>0</v>
      </c>
      <c r="AM1471" s="16"/>
      <c r="AN1471" s="15" t="s">
        <v>13074</v>
      </c>
      <c r="AO1471" s="15" t="s">
        <v>1269</v>
      </c>
      <c r="AP1471" s="15" t="s">
        <v>1007</v>
      </c>
      <c r="AQ1471" s="15" t="s">
        <v>1008</v>
      </c>
      <c r="AR1471" s="16"/>
    </row>
    <row r="1472" spans="1:44" ht="15.5" x14ac:dyDescent="0.35">
      <c r="A1472" s="15" t="s">
        <v>13075</v>
      </c>
      <c r="B1472" s="15" t="s">
        <v>13076</v>
      </c>
      <c r="C1472" s="15" t="s">
        <v>13077</v>
      </c>
      <c r="D1472" s="17">
        <v>0.40706033400000002</v>
      </c>
      <c r="E1472" s="17">
        <v>23</v>
      </c>
      <c r="F1472" s="17">
        <v>7</v>
      </c>
      <c r="G1472" s="15" t="s">
        <v>16</v>
      </c>
      <c r="H1472" s="15" t="s">
        <v>995</v>
      </c>
      <c r="I1472" s="15" t="s">
        <v>13078</v>
      </c>
      <c r="J1472" s="15" t="s">
        <v>995</v>
      </c>
      <c r="K1472" s="15" t="s">
        <v>996</v>
      </c>
      <c r="L1472" s="15" t="s">
        <v>995</v>
      </c>
      <c r="M1472" s="15" t="s">
        <v>997</v>
      </c>
      <c r="N1472" s="15" t="s">
        <v>13079</v>
      </c>
      <c r="O1472" s="15" t="s">
        <v>7</v>
      </c>
      <c r="P1472" s="15" t="s">
        <v>538</v>
      </c>
      <c r="Q1472" s="15" t="s">
        <v>537</v>
      </c>
      <c r="R1472" s="15" t="s">
        <v>13080</v>
      </c>
      <c r="S1472" s="15" t="s">
        <v>13081</v>
      </c>
      <c r="T1472" s="15" t="s">
        <v>1001</v>
      </c>
      <c r="U1472" s="15" t="s">
        <v>13082</v>
      </c>
      <c r="V1472" s="15" t="s">
        <v>13083</v>
      </c>
      <c r="W1472" s="15" t="s">
        <v>12306</v>
      </c>
      <c r="X1472" s="18" t="s">
        <v>13084</v>
      </c>
      <c r="Y1472" s="15" t="s">
        <v>7</v>
      </c>
      <c r="Z1472" s="17">
        <v>5</v>
      </c>
      <c r="AA1472" s="17">
        <v>1</v>
      </c>
      <c r="AB1472" s="17">
        <v>17</v>
      </c>
      <c r="AC1472" s="17">
        <v>61839</v>
      </c>
      <c r="AD1472" s="17">
        <v>810</v>
      </c>
      <c r="AE1472" s="16"/>
      <c r="AF1472" s="15" t="s">
        <v>995</v>
      </c>
      <c r="AG1472" s="16" t="b">
        <v>0</v>
      </c>
      <c r="AH1472" s="15" t="s">
        <v>504</v>
      </c>
      <c r="AI1472" s="15" t="s">
        <v>995</v>
      </c>
      <c r="AJ1472" s="15" t="s">
        <v>995</v>
      </c>
      <c r="AK1472" s="16" t="b">
        <v>0</v>
      </c>
      <c r="AL1472" s="16" t="b">
        <v>0</v>
      </c>
      <c r="AM1472" s="16"/>
      <c r="AN1472" s="15" t="s">
        <v>1029</v>
      </c>
      <c r="AO1472" s="15" t="s">
        <v>1030</v>
      </c>
      <c r="AP1472" s="15" t="s">
        <v>9995</v>
      </c>
      <c r="AQ1472" s="15" t="s">
        <v>1008</v>
      </c>
      <c r="AR1472" s="15" t="s">
        <v>1143</v>
      </c>
    </row>
    <row r="1473" spans="1:44" ht="15.5" x14ac:dyDescent="0.35">
      <c r="A1473" s="15" t="s">
        <v>21</v>
      </c>
      <c r="B1473" s="15" t="s">
        <v>13085</v>
      </c>
      <c r="C1473" s="15" t="s">
        <v>13086</v>
      </c>
      <c r="D1473" s="17">
        <v>0.40706033400000002</v>
      </c>
      <c r="E1473" s="17">
        <v>29</v>
      </c>
      <c r="F1473" s="17">
        <v>8</v>
      </c>
      <c r="G1473" s="15" t="s">
        <v>16</v>
      </c>
      <c r="H1473" s="15" t="s">
        <v>995</v>
      </c>
      <c r="I1473" s="15" t="s">
        <v>13087</v>
      </c>
      <c r="J1473" s="15" t="s">
        <v>995</v>
      </c>
      <c r="K1473" s="15" t="s">
        <v>996</v>
      </c>
      <c r="L1473" s="15" t="s">
        <v>995</v>
      </c>
      <c r="M1473" s="15" t="s">
        <v>997</v>
      </c>
      <c r="N1473" s="15" t="s">
        <v>13088</v>
      </c>
      <c r="O1473" s="15" t="s">
        <v>7</v>
      </c>
      <c r="P1473" s="15" t="s">
        <v>538</v>
      </c>
      <c r="Q1473" s="15" t="s">
        <v>537</v>
      </c>
      <c r="R1473" s="15" t="s">
        <v>7</v>
      </c>
      <c r="S1473" s="15" t="s">
        <v>13081</v>
      </c>
      <c r="T1473" s="15" t="s">
        <v>1001</v>
      </c>
      <c r="U1473" s="15" t="s">
        <v>13082</v>
      </c>
      <c r="V1473" s="15" t="s">
        <v>13089</v>
      </c>
      <c r="W1473" s="15" t="s">
        <v>12306</v>
      </c>
      <c r="X1473" s="18" t="s">
        <v>13090</v>
      </c>
      <c r="Y1473" s="15" t="s">
        <v>7</v>
      </c>
      <c r="Z1473" s="17">
        <v>13</v>
      </c>
      <c r="AA1473" s="17">
        <v>1</v>
      </c>
      <c r="AB1473" s="17">
        <v>44</v>
      </c>
      <c r="AC1473" s="17">
        <v>257093</v>
      </c>
      <c r="AD1473" s="17">
        <v>2800</v>
      </c>
      <c r="AE1473" s="16"/>
      <c r="AF1473" s="15" t="s">
        <v>995</v>
      </c>
      <c r="AG1473" s="16" t="b">
        <v>0</v>
      </c>
      <c r="AH1473" s="15" t="s">
        <v>503</v>
      </c>
      <c r="AI1473" s="15" t="s">
        <v>995</v>
      </c>
      <c r="AJ1473" s="15" t="s">
        <v>995</v>
      </c>
      <c r="AK1473" s="16" t="b">
        <v>0</v>
      </c>
      <c r="AL1473" s="16" t="b">
        <v>1</v>
      </c>
      <c r="AM1473" s="15" t="s">
        <v>1042</v>
      </c>
      <c r="AN1473" s="15" t="s">
        <v>1029</v>
      </c>
      <c r="AO1473" s="15" t="s">
        <v>1030</v>
      </c>
      <c r="AP1473" s="15" t="s">
        <v>9676</v>
      </c>
      <c r="AQ1473" s="15" t="s">
        <v>1008</v>
      </c>
      <c r="AR1473" s="15" t="s">
        <v>13091</v>
      </c>
    </row>
    <row r="1474" spans="1:44" ht="15.5" x14ac:dyDescent="0.35">
      <c r="A1474" s="15" t="s">
        <v>13092</v>
      </c>
      <c r="B1474" s="15" t="s">
        <v>13093</v>
      </c>
      <c r="C1474" s="15" t="s">
        <v>13094</v>
      </c>
      <c r="D1474" s="17">
        <v>0.68318356899999999</v>
      </c>
      <c r="E1474" s="17">
        <v>3</v>
      </c>
      <c r="F1474" s="17">
        <v>2</v>
      </c>
      <c r="G1474" s="15" t="s">
        <v>994</v>
      </c>
      <c r="H1474" s="15" t="s">
        <v>995</v>
      </c>
      <c r="I1474" s="15" t="s">
        <v>995</v>
      </c>
      <c r="J1474" s="15" t="s">
        <v>995</v>
      </c>
      <c r="K1474" s="15" t="s">
        <v>996</v>
      </c>
      <c r="L1474" s="15" t="s">
        <v>995</v>
      </c>
      <c r="M1474" s="15" t="s">
        <v>997</v>
      </c>
      <c r="N1474" s="15" t="s">
        <v>13095</v>
      </c>
      <c r="O1474" s="15" t="s">
        <v>7</v>
      </c>
      <c r="P1474" s="15" t="s">
        <v>538</v>
      </c>
      <c r="Q1474" s="15" t="s">
        <v>537</v>
      </c>
      <c r="R1474" s="15" t="s">
        <v>7</v>
      </c>
      <c r="S1474" s="15" t="s">
        <v>13096</v>
      </c>
      <c r="T1474" s="15" t="s">
        <v>1001</v>
      </c>
      <c r="U1474" s="15" t="s">
        <v>13097</v>
      </c>
      <c r="V1474" s="15" t="s">
        <v>13098</v>
      </c>
      <c r="W1474" s="15" t="s">
        <v>995</v>
      </c>
      <c r="X1474" s="18" t="s">
        <v>995</v>
      </c>
      <c r="Y1474" s="15" t="s">
        <v>7</v>
      </c>
      <c r="Z1474" s="17">
        <v>0</v>
      </c>
      <c r="AA1474" s="17">
        <v>1</v>
      </c>
      <c r="AB1474" s="16"/>
      <c r="AC1474" s="16"/>
      <c r="AD1474" s="16"/>
      <c r="AE1474" s="16"/>
      <c r="AF1474" s="15" t="s">
        <v>995</v>
      </c>
      <c r="AG1474" s="16" t="b">
        <v>0</v>
      </c>
      <c r="AH1474" s="15" t="s">
        <v>995</v>
      </c>
      <c r="AI1474" s="15" t="s">
        <v>995</v>
      </c>
      <c r="AJ1474" s="15" t="s">
        <v>995</v>
      </c>
      <c r="AK1474" s="16" t="b">
        <v>0</v>
      </c>
      <c r="AL1474" s="16" t="b">
        <v>0</v>
      </c>
      <c r="AM1474" s="15" t="s">
        <v>1042</v>
      </c>
      <c r="AN1474" s="15" t="s">
        <v>7825</v>
      </c>
      <c r="AO1474" s="15" t="s">
        <v>1171</v>
      </c>
      <c r="AP1474" s="15" t="s">
        <v>1007</v>
      </c>
      <c r="AQ1474" s="15" t="s">
        <v>1008</v>
      </c>
      <c r="AR1474" s="16"/>
    </row>
    <row r="1475" spans="1:44" ht="15.5" x14ac:dyDescent="0.35">
      <c r="A1475" s="15" t="s">
        <v>13099</v>
      </c>
      <c r="B1475" s="15" t="s">
        <v>13100</v>
      </c>
      <c r="C1475" s="15" t="s">
        <v>13101</v>
      </c>
      <c r="D1475" s="17">
        <v>0.494865212</v>
      </c>
      <c r="E1475" s="17">
        <v>13</v>
      </c>
      <c r="F1475" s="17">
        <v>5</v>
      </c>
      <c r="G1475" s="15" t="s">
        <v>16</v>
      </c>
      <c r="H1475" s="15" t="s">
        <v>995</v>
      </c>
      <c r="I1475" s="15" t="s">
        <v>13102</v>
      </c>
      <c r="J1475" s="15" t="s">
        <v>995</v>
      </c>
      <c r="K1475" s="15" t="s">
        <v>996</v>
      </c>
      <c r="L1475" s="15" t="s">
        <v>995</v>
      </c>
      <c r="M1475" s="15" t="s">
        <v>997</v>
      </c>
      <c r="N1475" s="15" t="s">
        <v>13103</v>
      </c>
      <c r="O1475" s="15" t="s">
        <v>7</v>
      </c>
      <c r="P1475" s="15" t="s">
        <v>538</v>
      </c>
      <c r="Q1475" s="15" t="s">
        <v>537</v>
      </c>
      <c r="R1475" s="15" t="s">
        <v>7</v>
      </c>
      <c r="S1475" s="15" t="s">
        <v>13104</v>
      </c>
      <c r="T1475" s="15" t="s">
        <v>1001</v>
      </c>
      <c r="U1475" s="15" t="s">
        <v>13105</v>
      </c>
      <c r="V1475" s="15" t="s">
        <v>13106</v>
      </c>
      <c r="W1475" s="15" t="s">
        <v>12306</v>
      </c>
      <c r="X1475" s="18" t="s">
        <v>13107</v>
      </c>
      <c r="Y1475" s="15" t="s">
        <v>7</v>
      </c>
      <c r="Z1475" s="17">
        <v>3</v>
      </c>
      <c r="AA1475" s="17">
        <v>1</v>
      </c>
      <c r="AB1475" s="17">
        <v>6</v>
      </c>
      <c r="AC1475" s="17">
        <v>17834</v>
      </c>
      <c r="AD1475" s="16"/>
      <c r="AE1475" s="16"/>
      <c r="AF1475" s="15" t="s">
        <v>995</v>
      </c>
      <c r="AG1475" s="16" t="b">
        <v>0</v>
      </c>
      <c r="AH1475" s="15" t="s">
        <v>995</v>
      </c>
      <c r="AI1475" s="15" t="s">
        <v>995</v>
      </c>
      <c r="AJ1475" s="15" t="s">
        <v>995</v>
      </c>
      <c r="AK1475" s="16" t="b">
        <v>0</v>
      </c>
      <c r="AL1475" s="16" t="b">
        <v>0</v>
      </c>
      <c r="AM1475" s="16"/>
      <c r="AN1475" s="15" t="s">
        <v>1029</v>
      </c>
      <c r="AO1475" s="15" t="s">
        <v>1030</v>
      </c>
      <c r="AP1475" s="15" t="s">
        <v>1007</v>
      </c>
      <c r="AQ1475" s="15" t="s">
        <v>1008</v>
      </c>
      <c r="AR1475" s="16"/>
    </row>
    <row r="1476" spans="1:44" ht="15.5" x14ac:dyDescent="0.35">
      <c r="A1476" s="15" t="s">
        <v>13108</v>
      </c>
      <c r="B1476" s="15" t="s">
        <v>13109</v>
      </c>
      <c r="C1476" s="15" t="s">
        <v>13110</v>
      </c>
      <c r="D1476" s="17">
        <v>5.2118100000000001E-2</v>
      </c>
      <c r="E1476" s="17">
        <v>29</v>
      </c>
      <c r="F1476" s="17">
        <v>8</v>
      </c>
      <c r="G1476" s="15" t="s">
        <v>16</v>
      </c>
      <c r="H1476" s="15" t="s">
        <v>995</v>
      </c>
      <c r="I1476" s="15" t="s">
        <v>13111</v>
      </c>
      <c r="J1476" s="15" t="s">
        <v>12936</v>
      </c>
      <c r="K1476" s="15" t="s">
        <v>12937</v>
      </c>
      <c r="L1476" s="15" t="s">
        <v>995</v>
      </c>
      <c r="M1476" s="15" t="s">
        <v>997</v>
      </c>
      <c r="N1476" s="15" t="s">
        <v>13112</v>
      </c>
      <c r="O1476" s="15" t="s">
        <v>7</v>
      </c>
      <c r="P1476" s="15" t="s">
        <v>538</v>
      </c>
      <c r="Q1476" s="15" t="s">
        <v>537</v>
      </c>
      <c r="R1476" s="15" t="s">
        <v>7</v>
      </c>
      <c r="S1476" s="15" t="s">
        <v>13113</v>
      </c>
      <c r="T1476" s="15" t="s">
        <v>1001</v>
      </c>
      <c r="U1476" s="15" t="s">
        <v>13114</v>
      </c>
      <c r="V1476" s="15" t="s">
        <v>13115</v>
      </c>
      <c r="W1476" s="15" t="s">
        <v>995</v>
      </c>
      <c r="X1476" s="18" t="s">
        <v>13116</v>
      </c>
      <c r="Y1476" s="15" t="s">
        <v>7</v>
      </c>
      <c r="Z1476" s="17">
        <v>0</v>
      </c>
      <c r="AA1476" s="17">
        <v>1</v>
      </c>
      <c r="AB1476" s="16"/>
      <c r="AC1476" s="16"/>
      <c r="AD1476" s="16"/>
      <c r="AE1476" s="16"/>
      <c r="AF1476" s="15" t="s">
        <v>995</v>
      </c>
      <c r="AG1476" s="16" t="b">
        <v>0</v>
      </c>
      <c r="AH1476" s="15" t="s">
        <v>12941</v>
      </c>
      <c r="AI1476" s="15" t="s">
        <v>995</v>
      </c>
      <c r="AJ1476" s="15" t="s">
        <v>995</v>
      </c>
      <c r="AK1476" s="16" t="b">
        <v>0</v>
      </c>
      <c r="AL1476" s="16" t="b">
        <v>0</v>
      </c>
      <c r="AM1476" s="16"/>
      <c r="AN1476" s="15" t="s">
        <v>12507</v>
      </c>
      <c r="AO1476" s="15" t="s">
        <v>1067</v>
      </c>
      <c r="AP1476" s="15" t="s">
        <v>12942</v>
      </c>
      <c r="AQ1476" s="15" t="s">
        <v>1008</v>
      </c>
      <c r="AR1476" s="16"/>
    </row>
    <row r="1477" spans="1:44" ht="15.5" x14ac:dyDescent="0.35">
      <c r="A1477" s="15" t="s">
        <v>13117</v>
      </c>
      <c r="B1477" s="15" t="s">
        <v>13118</v>
      </c>
      <c r="C1477" s="15" t="s">
        <v>13119</v>
      </c>
      <c r="D1477" s="17">
        <v>4.5956353999999998E-2</v>
      </c>
      <c r="E1477" s="17">
        <v>26</v>
      </c>
      <c r="F1477" s="17">
        <v>8</v>
      </c>
      <c r="G1477" s="15" t="s">
        <v>16</v>
      </c>
      <c r="H1477" s="15" t="s">
        <v>995</v>
      </c>
      <c r="I1477" s="15" t="s">
        <v>13120</v>
      </c>
      <c r="J1477" s="15" t="s">
        <v>995</v>
      </c>
      <c r="K1477" s="15" t="s">
        <v>996</v>
      </c>
      <c r="L1477" s="15" t="s">
        <v>995</v>
      </c>
      <c r="M1477" s="15" t="s">
        <v>997</v>
      </c>
      <c r="N1477" s="15" t="s">
        <v>13121</v>
      </c>
      <c r="O1477" s="15" t="s">
        <v>7</v>
      </c>
      <c r="P1477" s="15" t="s">
        <v>538</v>
      </c>
      <c r="Q1477" s="15" t="s">
        <v>537</v>
      </c>
      <c r="R1477" s="15" t="s">
        <v>7</v>
      </c>
      <c r="S1477" s="15" t="s">
        <v>13113</v>
      </c>
      <c r="T1477" s="15" t="s">
        <v>1001</v>
      </c>
      <c r="U1477" s="15" t="s">
        <v>13122</v>
      </c>
      <c r="V1477" s="15" t="s">
        <v>13123</v>
      </c>
      <c r="W1477" s="15" t="s">
        <v>12306</v>
      </c>
      <c r="X1477" s="18" t="s">
        <v>13124</v>
      </c>
      <c r="Y1477" s="15" t="s">
        <v>7</v>
      </c>
      <c r="Z1477" s="17">
        <v>7</v>
      </c>
      <c r="AA1477" s="17">
        <v>1</v>
      </c>
      <c r="AB1477" s="17">
        <v>2</v>
      </c>
      <c r="AC1477" s="17">
        <v>6585</v>
      </c>
      <c r="AD1477" s="17">
        <v>54</v>
      </c>
      <c r="AE1477" s="16"/>
      <c r="AF1477" s="15" t="s">
        <v>995</v>
      </c>
      <c r="AG1477" s="16" t="b">
        <v>0</v>
      </c>
      <c r="AH1477" s="15" t="s">
        <v>505</v>
      </c>
      <c r="AI1477" s="15" t="s">
        <v>995</v>
      </c>
      <c r="AJ1477" s="15" t="s">
        <v>995</v>
      </c>
      <c r="AK1477" s="16" t="b">
        <v>0</v>
      </c>
      <c r="AL1477" s="16" t="b">
        <v>1</v>
      </c>
      <c r="AM1477" s="16"/>
      <c r="AN1477" s="15" t="s">
        <v>1029</v>
      </c>
      <c r="AO1477" s="15" t="s">
        <v>1030</v>
      </c>
      <c r="AP1477" s="15" t="s">
        <v>1007</v>
      </c>
      <c r="AQ1477" s="15" t="s">
        <v>1008</v>
      </c>
      <c r="AR1477" s="15" t="s">
        <v>1143</v>
      </c>
    </row>
    <row r="1478" spans="1:44" ht="15.5" x14ac:dyDescent="0.35">
      <c r="A1478" s="15" t="s">
        <v>13125</v>
      </c>
      <c r="B1478" s="15" t="s">
        <v>13126</v>
      </c>
      <c r="C1478" s="15" t="s">
        <v>13127</v>
      </c>
      <c r="D1478" s="17">
        <v>1.9383825E-2</v>
      </c>
      <c r="E1478" s="17">
        <v>22</v>
      </c>
      <c r="F1478" s="17">
        <v>7</v>
      </c>
      <c r="G1478" s="15" t="s">
        <v>1061</v>
      </c>
      <c r="H1478" s="15" t="s">
        <v>995</v>
      </c>
      <c r="I1478" s="15" t="s">
        <v>13128</v>
      </c>
      <c r="J1478" s="15" t="s">
        <v>995</v>
      </c>
      <c r="K1478" s="15" t="s">
        <v>996</v>
      </c>
      <c r="L1478" s="15" t="s">
        <v>995</v>
      </c>
      <c r="M1478" s="15" t="s">
        <v>997</v>
      </c>
      <c r="N1478" s="15" t="s">
        <v>13129</v>
      </c>
      <c r="O1478" s="15" t="s">
        <v>7</v>
      </c>
      <c r="P1478" s="15" t="s">
        <v>538</v>
      </c>
      <c r="Q1478" s="15" t="s">
        <v>537</v>
      </c>
      <c r="R1478" s="15" t="s">
        <v>12957</v>
      </c>
      <c r="S1478" s="15" t="s">
        <v>13113</v>
      </c>
      <c r="T1478" s="15" t="s">
        <v>1001</v>
      </c>
      <c r="U1478" s="15" t="s">
        <v>13130</v>
      </c>
      <c r="V1478" s="15" t="s">
        <v>13131</v>
      </c>
      <c r="W1478" s="15" t="s">
        <v>995</v>
      </c>
      <c r="X1478" s="18" t="s">
        <v>13132</v>
      </c>
      <c r="Y1478" s="15" t="s">
        <v>7</v>
      </c>
      <c r="Z1478" s="17">
        <v>0</v>
      </c>
      <c r="AA1478" s="17">
        <v>1</v>
      </c>
      <c r="AB1478" s="17">
        <v>1</v>
      </c>
      <c r="AC1478" s="16"/>
      <c r="AD1478" s="16"/>
      <c r="AE1478" s="16"/>
      <c r="AF1478" s="15" t="s">
        <v>995</v>
      </c>
      <c r="AG1478" s="16" t="b">
        <v>0</v>
      </c>
      <c r="AH1478" s="15" t="s">
        <v>1115</v>
      </c>
      <c r="AI1478" s="15" t="s">
        <v>995</v>
      </c>
      <c r="AJ1478" s="15" t="s">
        <v>995</v>
      </c>
      <c r="AK1478" s="16" t="b">
        <v>0</v>
      </c>
      <c r="AL1478" s="16" t="b">
        <v>0</v>
      </c>
      <c r="AM1478" s="15" t="s">
        <v>1042</v>
      </c>
      <c r="AN1478" s="15" t="s">
        <v>13133</v>
      </c>
      <c r="AO1478" s="15" t="s">
        <v>997</v>
      </c>
      <c r="AP1478" s="15" t="s">
        <v>1007</v>
      </c>
      <c r="AQ1478" s="15" t="s">
        <v>1008</v>
      </c>
      <c r="AR1478" s="16"/>
    </row>
    <row r="1479" spans="1:44" ht="15.5" x14ac:dyDescent="0.35">
      <c r="A1479" s="15" t="s">
        <v>13134</v>
      </c>
      <c r="B1479" s="15" t="s">
        <v>13135</v>
      </c>
      <c r="C1479" s="15" t="s">
        <v>13136</v>
      </c>
      <c r="D1479" s="16"/>
      <c r="E1479" s="16"/>
      <c r="F1479" s="16"/>
      <c r="G1479" s="15" t="s">
        <v>1061</v>
      </c>
      <c r="H1479" s="15" t="s">
        <v>11131</v>
      </c>
      <c r="I1479" s="15" t="s">
        <v>995</v>
      </c>
      <c r="J1479" s="15" t="s">
        <v>995</v>
      </c>
      <c r="K1479" s="15" t="s">
        <v>996</v>
      </c>
      <c r="L1479" s="15" t="s">
        <v>995</v>
      </c>
      <c r="M1479" s="15" t="s">
        <v>1008</v>
      </c>
      <c r="N1479" s="15" t="s">
        <v>13137</v>
      </c>
      <c r="O1479" s="15" t="s">
        <v>7</v>
      </c>
      <c r="P1479" s="15" t="s">
        <v>538</v>
      </c>
      <c r="Q1479" s="15" t="s">
        <v>537</v>
      </c>
      <c r="R1479" s="15" t="s">
        <v>7</v>
      </c>
      <c r="S1479" s="15" t="s">
        <v>13138</v>
      </c>
      <c r="T1479" s="15" t="s">
        <v>1001</v>
      </c>
      <c r="U1479" s="15" t="s">
        <v>995</v>
      </c>
      <c r="V1479" s="15" t="s">
        <v>995</v>
      </c>
      <c r="W1479" s="15" t="s">
        <v>995</v>
      </c>
      <c r="X1479" s="18" t="s">
        <v>995</v>
      </c>
      <c r="Y1479" s="15" t="s">
        <v>7</v>
      </c>
      <c r="Z1479" s="17">
        <v>0</v>
      </c>
      <c r="AA1479" s="17">
        <v>1</v>
      </c>
      <c r="AB1479" s="16"/>
      <c r="AC1479" s="17">
        <v>1500</v>
      </c>
      <c r="AD1479" s="16"/>
      <c r="AE1479" s="16"/>
      <c r="AF1479" s="15" t="s">
        <v>995</v>
      </c>
      <c r="AG1479" s="16" t="b">
        <v>0</v>
      </c>
      <c r="AH1479" s="15" t="s">
        <v>995</v>
      </c>
      <c r="AI1479" s="15" t="s">
        <v>995</v>
      </c>
      <c r="AJ1479" s="15" t="s">
        <v>995</v>
      </c>
      <c r="AK1479" s="16" t="b">
        <v>0</v>
      </c>
      <c r="AL1479" s="16" t="b">
        <v>0</v>
      </c>
      <c r="AM1479" s="15" t="s">
        <v>1042</v>
      </c>
      <c r="AN1479" s="15" t="s">
        <v>1673</v>
      </c>
      <c r="AO1479" s="15" t="s">
        <v>1008</v>
      </c>
      <c r="AP1479" s="15" t="s">
        <v>9995</v>
      </c>
      <c r="AQ1479" s="15" t="s">
        <v>1008</v>
      </c>
      <c r="AR1479" s="16"/>
    </row>
    <row r="1480" spans="1:44" ht="15.5" x14ac:dyDescent="0.35">
      <c r="A1480" s="15" t="s">
        <v>13139</v>
      </c>
      <c r="B1480" s="15" t="s">
        <v>13140</v>
      </c>
      <c r="C1480" s="15" t="s">
        <v>13141</v>
      </c>
      <c r="D1480" s="16"/>
      <c r="E1480" s="16"/>
      <c r="F1480" s="16"/>
      <c r="G1480" s="15" t="s">
        <v>1061</v>
      </c>
      <c r="H1480" s="15" t="s">
        <v>11131</v>
      </c>
      <c r="I1480" s="15" t="s">
        <v>995</v>
      </c>
      <c r="J1480" s="15" t="s">
        <v>995</v>
      </c>
      <c r="K1480" s="15" t="s">
        <v>996</v>
      </c>
      <c r="L1480" s="15" t="s">
        <v>995</v>
      </c>
      <c r="M1480" s="15" t="s">
        <v>1008</v>
      </c>
      <c r="N1480" s="15" t="s">
        <v>13142</v>
      </c>
      <c r="O1480" s="15" t="s">
        <v>7</v>
      </c>
      <c r="P1480" s="15" t="s">
        <v>538</v>
      </c>
      <c r="Q1480" s="15" t="s">
        <v>537</v>
      </c>
      <c r="R1480" s="15" t="s">
        <v>7</v>
      </c>
      <c r="S1480" s="15" t="s">
        <v>13143</v>
      </c>
      <c r="T1480" s="15" t="s">
        <v>1001</v>
      </c>
      <c r="U1480" s="15" t="s">
        <v>995</v>
      </c>
      <c r="V1480" s="15" t="s">
        <v>995</v>
      </c>
      <c r="W1480" s="15" t="s">
        <v>995</v>
      </c>
      <c r="X1480" s="18" t="s">
        <v>13144</v>
      </c>
      <c r="Y1480" s="15" t="s">
        <v>7</v>
      </c>
      <c r="Z1480" s="17">
        <v>0</v>
      </c>
      <c r="AA1480" s="17">
        <v>1</v>
      </c>
      <c r="AB1480" s="16"/>
      <c r="AC1480" s="17">
        <v>1800</v>
      </c>
      <c r="AD1480" s="16"/>
      <c r="AE1480" s="16"/>
      <c r="AF1480" s="15" t="s">
        <v>995</v>
      </c>
      <c r="AG1480" s="16" t="b">
        <v>0</v>
      </c>
      <c r="AH1480" s="15" t="s">
        <v>995</v>
      </c>
      <c r="AI1480" s="15" t="s">
        <v>995</v>
      </c>
      <c r="AJ1480" s="15" t="s">
        <v>995</v>
      </c>
      <c r="AK1480" s="16" t="b">
        <v>0</v>
      </c>
      <c r="AL1480" s="16" t="b">
        <v>0</v>
      </c>
      <c r="AM1480" s="15" t="s">
        <v>1042</v>
      </c>
      <c r="AN1480" s="15" t="s">
        <v>1673</v>
      </c>
      <c r="AO1480" s="15" t="s">
        <v>1008</v>
      </c>
      <c r="AP1480" s="15" t="s">
        <v>9995</v>
      </c>
      <c r="AQ1480" s="15" t="s">
        <v>1008</v>
      </c>
      <c r="AR1480" s="16"/>
    </row>
    <row r="1481" spans="1:44" ht="15.5" x14ac:dyDescent="0.35">
      <c r="A1481" s="15" t="s">
        <v>13145</v>
      </c>
      <c r="B1481" s="15" t="s">
        <v>13146</v>
      </c>
      <c r="C1481" s="15" t="s">
        <v>13147</v>
      </c>
      <c r="D1481" s="16"/>
      <c r="E1481" s="16"/>
      <c r="F1481" s="16"/>
      <c r="G1481" s="15" t="s">
        <v>1061</v>
      </c>
      <c r="H1481" s="15" t="s">
        <v>11131</v>
      </c>
      <c r="I1481" s="15" t="s">
        <v>995</v>
      </c>
      <c r="J1481" s="15" t="s">
        <v>995</v>
      </c>
      <c r="K1481" s="15" t="s">
        <v>996</v>
      </c>
      <c r="L1481" s="15" t="s">
        <v>995</v>
      </c>
      <c r="M1481" s="15" t="s">
        <v>1008</v>
      </c>
      <c r="N1481" s="15" t="s">
        <v>13148</v>
      </c>
      <c r="O1481" s="15" t="s">
        <v>7</v>
      </c>
      <c r="P1481" s="15" t="s">
        <v>538</v>
      </c>
      <c r="Q1481" s="15" t="s">
        <v>537</v>
      </c>
      <c r="R1481" s="15" t="s">
        <v>7</v>
      </c>
      <c r="S1481" s="15" t="s">
        <v>13143</v>
      </c>
      <c r="T1481" s="15" t="s">
        <v>1001</v>
      </c>
      <c r="U1481" s="15" t="s">
        <v>995</v>
      </c>
      <c r="V1481" s="15" t="s">
        <v>995</v>
      </c>
      <c r="W1481" s="15" t="s">
        <v>995</v>
      </c>
      <c r="X1481" s="18" t="s">
        <v>13149</v>
      </c>
      <c r="Y1481" s="15" t="s">
        <v>7</v>
      </c>
      <c r="Z1481" s="17">
        <v>0</v>
      </c>
      <c r="AA1481" s="17">
        <v>1</v>
      </c>
      <c r="AB1481" s="16"/>
      <c r="AC1481" s="17">
        <v>1500</v>
      </c>
      <c r="AD1481" s="16"/>
      <c r="AE1481" s="16"/>
      <c r="AF1481" s="15" t="s">
        <v>995</v>
      </c>
      <c r="AG1481" s="16" t="b">
        <v>0</v>
      </c>
      <c r="AH1481" s="15" t="s">
        <v>995</v>
      </c>
      <c r="AI1481" s="15" t="s">
        <v>995</v>
      </c>
      <c r="AJ1481" s="15" t="s">
        <v>995</v>
      </c>
      <c r="AK1481" s="16" t="b">
        <v>0</v>
      </c>
      <c r="AL1481" s="16" t="b">
        <v>0</v>
      </c>
      <c r="AM1481" s="15" t="s">
        <v>1042</v>
      </c>
      <c r="AN1481" s="15" t="s">
        <v>1673</v>
      </c>
      <c r="AO1481" s="15" t="s">
        <v>1008</v>
      </c>
      <c r="AP1481" s="15" t="s">
        <v>9995</v>
      </c>
      <c r="AQ1481" s="15" t="s">
        <v>1008</v>
      </c>
      <c r="AR1481" s="16"/>
    </row>
    <row r="1482" spans="1:44" ht="15.5" x14ac:dyDescent="0.35">
      <c r="A1482" s="15" t="s">
        <v>13150</v>
      </c>
      <c r="B1482" s="15" t="s">
        <v>13151</v>
      </c>
      <c r="C1482" s="15" t="s">
        <v>13152</v>
      </c>
      <c r="D1482" s="17">
        <v>0.1042362</v>
      </c>
      <c r="E1482" s="17">
        <v>27</v>
      </c>
      <c r="F1482" s="17">
        <v>8</v>
      </c>
      <c r="G1482" s="15" t="s">
        <v>995</v>
      </c>
      <c r="H1482" s="15" t="s">
        <v>995</v>
      </c>
      <c r="I1482" s="15" t="s">
        <v>995</v>
      </c>
      <c r="J1482" s="15" t="s">
        <v>995</v>
      </c>
      <c r="K1482" s="15" t="s">
        <v>996</v>
      </c>
      <c r="L1482" s="15" t="s">
        <v>995</v>
      </c>
      <c r="M1482" s="15" t="s">
        <v>997</v>
      </c>
      <c r="N1482" s="15" t="s">
        <v>13153</v>
      </c>
      <c r="O1482" s="15" t="s">
        <v>7</v>
      </c>
      <c r="P1482" s="15" t="s">
        <v>538</v>
      </c>
      <c r="Q1482" s="15" t="s">
        <v>537</v>
      </c>
      <c r="R1482" s="15" t="s">
        <v>7</v>
      </c>
      <c r="S1482" s="15" t="s">
        <v>13143</v>
      </c>
      <c r="T1482" s="15" t="s">
        <v>1001</v>
      </c>
      <c r="U1482" s="15" t="s">
        <v>13154</v>
      </c>
      <c r="V1482" s="15" t="s">
        <v>13155</v>
      </c>
      <c r="W1482" s="15" t="s">
        <v>995</v>
      </c>
      <c r="X1482" s="18" t="s">
        <v>13156</v>
      </c>
      <c r="Y1482" s="15" t="s">
        <v>7</v>
      </c>
      <c r="Z1482" s="17">
        <v>0</v>
      </c>
      <c r="AA1482" s="17">
        <v>1</v>
      </c>
      <c r="AB1482" s="16"/>
      <c r="AC1482" s="16"/>
      <c r="AD1482" s="16"/>
      <c r="AE1482" s="16"/>
      <c r="AF1482" s="15" t="s">
        <v>995</v>
      </c>
      <c r="AG1482" s="16" t="b">
        <v>0</v>
      </c>
      <c r="AH1482" s="15" t="s">
        <v>995</v>
      </c>
      <c r="AI1482" s="15" t="s">
        <v>995</v>
      </c>
      <c r="AJ1482" s="15" t="s">
        <v>995</v>
      </c>
      <c r="AK1482" s="16" t="b">
        <v>0</v>
      </c>
      <c r="AL1482" s="16" t="b">
        <v>0</v>
      </c>
      <c r="AM1482" s="16"/>
      <c r="AN1482" s="15" t="s">
        <v>8793</v>
      </c>
      <c r="AO1482" s="15" t="s">
        <v>1019</v>
      </c>
      <c r="AP1482" s="15" t="s">
        <v>1007</v>
      </c>
      <c r="AQ1482" s="15" t="s">
        <v>1008</v>
      </c>
      <c r="AR1482" s="16"/>
    </row>
    <row r="1483" spans="1:44" ht="15.5" x14ac:dyDescent="0.35">
      <c r="A1483" s="15" t="s">
        <v>13157</v>
      </c>
      <c r="B1483" s="15" t="s">
        <v>13158</v>
      </c>
      <c r="C1483" s="15" t="s">
        <v>13159</v>
      </c>
      <c r="D1483" s="17">
        <v>0.76277278599999998</v>
      </c>
      <c r="E1483" s="17">
        <v>6</v>
      </c>
      <c r="F1483" s="17">
        <v>3</v>
      </c>
      <c r="G1483" s="15" t="s">
        <v>1420</v>
      </c>
      <c r="H1483" s="15" t="s">
        <v>995</v>
      </c>
      <c r="I1483" s="15" t="s">
        <v>13160</v>
      </c>
      <c r="J1483" s="15" t="s">
        <v>995</v>
      </c>
      <c r="K1483" s="15" t="s">
        <v>996</v>
      </c>
      <c r="L1483" s="15" t="s">
        <v>995</v>
      </c>
      <c r="M1483" s="15" t="s">
        <v>997</v>
      </c>
      <c r="N1483" s="15" t="s">
        <v>13161</v>
      </c>
      <c r="O1483" s="15" t="s">
        <v>7</v>
      </c>
      <c r="P1483" s="15" t="s">
        <v>538</v>
      </c>
      <c r="Q1483" s="15" t="s">
        <v>537</v>
      </c>
      <c r="R1483" s="15" t="s">
        <v>7</v>
      </c>
      <c r="S1483" s="15" t="s">
        <v>13143</v>
      </c>
      <c r="T1483" s="15" t="s">
        <v>1001</v>
      </c>
      <c r="U1483" s="15" t="s">
        <v>13162</v>
      </c>
      <c r="V1483" s="15" t="s">
        <v>13163</v>
      </c>
      <c r="W1483" s="15" t="s">
        <v>995</v>
      </c>
      <c r="X1483" s="18" t="s">
        <v>13164</v>
      </c>
      <c r="Y1483" s="15" t="s">
        <v>7</v>
      </c>
      <c r="Z1483" s="17">
        <v>0</v>
      </c>
      <c r="AA1483" s="17">
        <v>1</v>
      </c>
      <c r="AB1483" s="16"/>
      <c r="AC1483" s="16"/>
      <c r="AD1483" s="16"/>
      <c r="AE1483" s="16"/>
      <c r="AF1483" s="15" t="s">
        <v>995</v>
      </c>
      <c r="AG1483" s="16" t="b">
        <v>0</v>
      </c>
      <c r="AH1483" s="15" t="s">
        <v>995</v>
      </c>
      <c r="AI1483" s="15" t="s">
        <v>995</v>
      </c>
      <c r="AJ1483" s="15" t="s">
        <v>995</v>
      </c>
      <c r="AK1483" s="16" t="b">
        <v>0</v>
      </c>
      <c r="AL1483" s="16" t="b">
        <v>1</v>
      </c>
      <c r="AM1483" s="16"/>
      <c r="AN1483" s="15" t="s">
        <v>1590</v>
      </c>
      <c r="AO1483" s="15" t="s">
        <v>1067</v>
      </c>
      <c r="AP1483" s="15" t="s">
        <v>1007</v>
      </c>
      <c r="AQ1483" s="15" t="s">
        <v>1008</v>
      </c>
      <c r="AR1483" s="15" t="s">
        <v>2468</v>
      </c>
    </row>
    <row r="1484" spans="1:44" ht="15.5" x14ac:dyDescent="0.35">
      <c r="A1484" s="15" t="s">
        <v>13165</v>
      </c>
      <c r="B1484" s="15" t="s">
        <v>13166</v>
      </c>
      <c r="C1484" s="15" t="s">
        <v>13167</v>
      </c>
      <c r="D1484" s="17">
        <v>0.82323491699999995</v>
      </c>
      <c r="E1484" s="17">
        <v>1</v>
      </c>
      <c r="F1484" s="17">
        <v>1</v>
      </c>
      <c r="G1484" s="15" t="s">
        <v>1061</v>
      </c>
      <c r="H1484" s="15" t="s">
        <v>995</v>
      </c>
      <c r="I1484" s="15" t="s">
        <v>995</v>
      </c>
      <c r="J1484" s="15" t="s">
        <v>995</v>
      </c>
      <c r="K1484" s="15" t="s">
        <v>996</v>
      </c>
      <c r="L1484" s="15" t="s">
        <v>995</v>
      </c>
      <c r="M1484" s="15" t="s">
        <v>6292</v>
      </c>
      <c r="N1484" s="15" t="s">
        <v>13168</v>
      </c>
      <c r="O1484" s="15" t="s">
        <v>7</v>
      </c>
      <c r="P1484" s="15" t="s">
        <v>538</v>
      </c>
      <c r="Q1484" s="15" t="s">
        <v>537</v>
      </c>
      <c r="R1484" s="15" t="s">
        <v>7</v>
      </c>
      <c r="S1484" s="15" t="s">
        <v>13143</v>
      </c>
      <c r="T1484" s="15" t="s">
        <v>1001</v>
      </c>
      <c r="U1484" s="15" t="s">
        <v>13169</v>
      </c>
      <c r="V1484" s="15" t="s">
        <v>13170</v>
      </c>
      <c r="W1484" s="15" t="s">
        <v>995</v>
      </c>
      <c r="X1484" s="18" t="s">
        <v>995</v>
      </c>
      <c r="Y1484" s="15" t="s">
        <v>7</v>
      </c>
      <c r="Z1484" s="17">
        <v>0</v>
      </c>
      <c r="AA1484" s="17">
        <v>1</v>
      </c>
      <c r="AB1484" s="16"/>
      <c r="AC1484" s="16"/>
      <c r="AD1484" s="16"/>
      <c r="AE1484" s="16"/>
      <c r="AF1484" s="15" t="s">
        <v>995</v>
      </c>
      <c r="AG1484" s="16" t="b">
        <v>0</v>
      </c>
      <c r="AH1484" s="15" t="s">
        <v>995</v>
      </c>
      <c r="AI1484" s="15" t="s">
        <v>995</v>
      </c>
      <c r="AJ1484" s="15" t="s">
        <v>995</v>
      </c>
      <c r="AK1484" s="16" t="b">
        <v>0</v>
      </c>
      <c r="AL1484" s="16" t="b">
        <v>0</v>
      </c>
      <c r="AM1484" s="16"/>
      <c r="AN1484" s="15" t="s">
        <v>10196</v>
      </c>
      <c r="AO1484" s="15" t="s">
        <v>6292</v>
      </c>
      <c r="AP1484" s="15" t="s">
        <v>1007</v>
      </c>
      <c r="AQ1484" s="15" t="s">
        <v>1008</v>
      </c>
      <c r="AR1484" s="16"/>
    </row>
    <row r="1485" spans="1:44" ht="15.5" x14ac:dyDescent="0.35">
      <c r="A1485" s="15" t="s">
        <v>13171</v>
      </c>
      <c r="B1485" s="15" t="s">
        <v>13172</v>
      </c>
      <c r="C1485" s="15" t="s">
        <v>13173</v>
      </c>
      <c r="D1485" s="17">
        <v>0.85635430000000001</v>
      </c>
      <c r="E1485" s="17">
        <v>2</v>
      </c>
      <c r="F1485" s="17">
        <v>1</v>
      </c>
      <c r="G1485" s="15" t="s">
        <v>1331</v>
      </c>
      <c r="H1485" s="15" t="s">
        <v>995</v>
      </c>
      <c r="I1485" s="15" t="s">
        <v>13174</v>
      </c>
      <c r="J1485" s="15" t="s">
        <v>995</v>
      </c>
      <c r="K1485" s="15" t="s">
        <v>996</v>
      </c>
      <c r="L1485" s="15" t="s">
        <v>995</v>
      </c>
      <c r="M1485" s="15" t="s">
        <v>997</v>
      </c>
      <c r="N1485" s="15" t="s">
        <v>13175</v>
      </c>
      <c r="O1485" s="15" t="s">
        <v>7</v>
      </c>
      <c r="P1485" s="15" t="s">
        <v>538</v>
      </c>
      <c r="Q1485" s="15" t="s">
        <v>537</v>
      </c>
      <c r="R1485" s="15" t="s">
        <v>7</v>
      </c>
      <c r="S1485" s="15" t="s">
        <v>13143</v>
      </c>
      <c r="T1485" s="15" t="s">
        <v>1001</v>
      </c>
      <c r="U1485" s="15" t="s">
        <v>13176</v>
      </c>
      <c r="V1485" s="15" t="s">
        <v>13177</v>
      </c>
      <c r="W1485" s="15" t="s">
        <v>995</v>
      </c>
      <c r="X1485" s="18" t="s">
        <v>13178</v>
      </c>
      <c r="Y1485" s="15" t="s">
        <v>7</v>
      </c>
      <c r="Z1485" s="17">
        <v>0</v>
      </c>
      <c r="AA1485" s="17">
        <v>1</v>
      </c>
      <c r="AB1485" s="16"/>
      <c r="AC1485" s="16"/>
      <c r="AD1485" s="17">
        <v>17</v>
      </c>
      <c r="AE1485" s="16"/>
      <c r="AF1485" s="15" t="s">
        <v>995</v>
      </c>
      <c r="AG1485" s="16" t="b">
        <v>0</v>
      </c>
      <c r="AH1485" s="15" t="s">
        <v>995</v>
      </c>
      <c r="AI1485" s="15" t="s">
        <v>995</v>
      </c>
      <c r="AJ1485" s="15" t="s">
        <v>995</v>
      </c>
      <c r="AK1485" s="16" t="b">
        <v>0</v>
      </c>
      <c r="AL1485" s="16" t="b">
        <v>0</v>
      </c>
      <c r="AM1485" s="16"/>
      <c r="AN1485" s="15" t="s">
        <v>1029</v>
      </c>
      <c r="AO1485" s="15" t="s">
        <v>1030</v>
      </c>
      <c r="AP1485" s="15" t="s">
        <v>1007</v>
      </c>
      <c r="AQ1485" s="15" t="s">
        <v>1008</v>
      </c>
      <c r="AR1485" s="16"/>
    </row>
    <row r="1486" spans="1:44" ht="15.5" x14ac:dyDescent="0.35">
      <c r="A1486" s="15" t="s">
        <v>13179</v>
      </c>
      <c r="B1486" s="15" t="s">
        <v>13180</v>
      </c>
      <c r="C1486" s="15" t="s">
        <v>13181</v>
      </c>
      <c r="D1486" s="17">
        <v>0.80346598199999997</v>
      </c>
      <c r="E1486" s="17">
        <v>1</v>
      </c>
      <c r="F1486" s="17">
        <v>1</v>
      </c>
      <c r="G1486" s="15" t="s">
        <v>16</v>
      </c>
      <c r="H1486" s="15" t="s">
        <v>995</v>
      </c>
      <c r="I1486" s="15" t="s">
        <v>13182</v>
      </c>
      <c r="J1486" s="15" t="s">
        <v>995</v>
      </c>
      <c r="K1486" s="15" t="s">
        <v>996</v>
      </c>
      <c r="L1486" s="15" t="s">
        <v>995</v>
      </c>
      <c r="M1486" s="15" t="s">
        <v>997</v>
      </c>
      <c r="N1486" s="15" t="s">
        <v>13183</v>
      </c>
      <c r="O1486" s="15" t="s">
        <v>7</v>
      </c>
      <c r="P1486" s="15" t="s">
        <v>538</v>
      </c>
      <c r="Q1486" s="15" t="s">
        <v>537</v>
      </c>
      <c r="R1486" s="15" t="s">
        <v>7</v>
      </c>
      <c r="S1486" s="15" t="s">
        <v>13143</v>
      </c>
      <c r="T1486" s="15" t="s">
        <v>1001</v>
      </c>
      <c r="U1486" s="15" t="s">
        <v>13184</v>
      </c>
      <c r="V1486" s="15" t="s">
        <v>13185</v>
      </c>
      <c r="W1486" s="15" t="s">
        <v>12306</v>
      </c>
      <c r="X1486" s="18" t="s">
        <v>13186</v>
      </c>
      <c r="Y1486" s="15" t="s">
        <v>7</v>
      </c>
      <c r="Z1486" s="17">
        <v>12</v>
      </c>
      <c r="AA1486" s="17">
        <v>1</v>
      </c>
      <c r="AB1486" s="17">
        <v>3</v>
      </c>
      <c r="AC1486" s="17">
        <v>22500</v>
      </c>
      <c r="AD1486" s="17">
        <v>228</v>
      </c>
      <c r="AE1486" s="16"/>
      <c r="AF1486" s="15" t="s">
        <v>995</v>
      </c>
      <c r="AG1486" s="16" t="b">
        <v>0</v>
      </c>
      <c r="AH1486" s="15" t="s">
        <v>503</v>
      </c>
      <c r="AI1486" s="15" t="s">
        <v>995</v>
      </c>
      <c r="AJ1486" s="15" t="s">
        <v>995</v>
      </c>
      <c r="AK1486" s="16" t="b">
        <v>0</v>
      </c>
      <c r="AL1486" s="16" t="b">
        <v>1</v>
      </c>
      <c r="AM1486" s="16"/>
      <c r="AN1486" s="15" t="s">
        <v>1029</v>
      </c>
      <c r="AO1486" s="15" t="s">
        <v>1030</v>
      </c>
      <c r="AP1486" s="15" t="s">
        <v>9995</v>
      </c>
      <c r="AQ1486" s="15" t="s">
        <v>1008</v>
      </c>
      <c r="AR1486" s="15" t="s">
        <v>2468</v>
      </c>
    </row>
    <row r="1487" spans="1:44" ht="15.5" x14ac:dyDescent="0.35">
      <c r="A1487" s="15" t="s">
        <v>13187</v>
      </c>
      <c r="B1487" s="15" t="s">
        <v>13188</v>
      </c>
      <c r="C1487" s="15" t="s">
        <v>13189</v>
      </c>
      <c r="D1487" s="17">
        <v>0.86970475000000003</v>
      </c>
      <c r="E1487" s="17">
        <v>1</v>
      </c>
      <c r="F1487" s="17">
        <v>1</v>
      </c>
      <c r="G1487" s="15" t="s">
        <v>1115</v>
      </c>
      <c r="H1487" s="15" t="s">
        <v>995</v>
      </c>
      <c r="I1487" s="15" t="s">
        <v>995</v>
      </c>
      <c r="J1487" s="15" t="s">
        <v>995</v>
      </c>
      <c r="K1487" s="15" t="s">
        <v>996</v>
      </c>
      <c r="L1487" s="15" t="s">
        <v>995</v>
      </c>
      <c r="M1487" s="15" t="s">
        <v>997</v>
      </c>
      <c r="N1487" s="15" t="s">
        <v>13190</v>
      </c>
      <c r="O1487" s="15" t="s">
        <v>7</v>
      </c>
      <c r="P1487" s="15" t="s">
        <v>538</v>
      </c>
      <c r="Q1487" s="15" t="s">
        <v>537</v>
      </c>
      <c r="R1487" s="15" t="s">
        <v>7</v>
      </c>
      <c r="S1487" s="15" t="s">
        <v>13191</v>
      </c>
      <c r="T1487" s="15" t="s">
        <v>1001</v>
      </c>
      <c r="U1487" s="15" t="s">
        <v>13038</v>
      </c>
      <c r="V1487" s="15" t="s">
        <v>13192</v>
      </c>
      <c r="W1487" s="15" t="s">
        <v>995</v>
      </c>
      <c r="X1487" s="18" t="s">
        <v>995</v>
      </c>
      <c r="Y1487" s="15" t="s">
        <v>7</v>
      </c>
      <c r="Z1487" s="17">
        <v>0</v>
      </c>
      <c r="AA1487" s="17">
        <v>1</v>
      </c>
      <c r="AB1487" s="16"/>
      <c r="AC1487" s="16"/>
      <c r="AD1487" s="16"/>
      <c r="AE1487" s="16"/>
      <c r="AF1487" s="15" t="s">
        <v>995</v>
      </c>
      <c r="AG1487" s="16" t="b">
        <v>0</v>
      </c>
      <c r="AH1487" s="15" t="s">
        <v>995</v>
      </c>
      <c r="AI1487" s="15" t="s">
        <v>995</v>
      </c>
      <c r="AJ1487" s="15" t="s">
        <v>995</v>
      </c>
      <c r="AK1487" s="16" t="b">
        <v>0</v>
      </c>
      <c r="AL1487" s="16" t="b">
        <v>0</v>
      </c>
      <c r="AM1487" s="16"/>
      <c r="AN1487" s="15" t="s">
        <v>12709</v>
      </c>
      <c r="AO1487" s="15" t="s">
        <v>1532</v>
      </c>
      <c r="AP1487" s="15" t="s">
        <v>1007</v>
      </c>
      <c r="AQ1487" s="15" t="s">
        <v>1008</v>
      </c>
      <c r="AR1487" s="16"/>
    </row>
    <row r="1488" spans="1:44" ht="15.5" x14ac:dyDescent="0.35">
      <c r="A1488" s="15" t="s">
        <v>13193</v>
      </c>
      <c r="B1488" s="15" t="s">
        <v>13194</v>
      </c>
      <c r="C1488" s="15" t="s">
        <v>13195</v>
      </c>
      <c r="D1488" s="17">
        <v>3.9024389999999999E-2</v>
      </c>
      <c r="E1488" s="17">
        <v>14</v>
      </c>
      <c r="F1488" s="17">
        <v>5</v>
      </c>
      <c r="G1488" s="15" t="s">
        <v>16</v>
      </c>
      <c r="H1488" s="15" t="s">
        <v>995</v>
      </c>
      <c r="I1488" s="15" t="s">
        <v>13196</v>
      </c>
      <c r="J1488" s="15" t="s">
        <v>995</v>
      </c>
      <c r="K1488" s="15" t="s">
        <v>996</v>
      </c>
      <c r="L1488" s="15" t="s">
        <v>995</v>
      </c>
      <c r="M1488" s="15" t="s">
        <v>997</v>
      </c>
      <c r="N1488" s="15" t="s">
        <v>13197</v>
      </c>
      <c r="O1488" s="15" t="s">
        <v>7</v>
      </c>
      <c r="P1488" s="15" t="s">
        <v>538</v>
      </c>
      <c r="Q1488" s="15" t="s">
        <v>537</v>
      </c>
      <c r="R1488" s="15" t="s">
        <v>7</v>
      </c>
      <c r="S1488" s="15" t="s">
        <v>13198</v>
      </c>
      <c r="T1488" s="15" t="s">
        <v>1001</v>
      </c>
      <c r="U1488" s="15" t="s">
        <v>13199</v>
      </c>
      <c r="V1488" s="15" t="s">
        <v>13200</v>
      </c>
      <c r="W1488" s="15" t="s">
        <v>995</v>
      </c>
      <c r="X1488" s="18" t="s">
        <v>13201</v>
      </c>
      <c r="Y1488" s="15" t="s">
        <v>7</v>
      </c>
      <c r="Z1488" s="17">
        <v>0</v>
      </c>
      <c r="AA1488" s="17">
        <v>1</v>
      </c>
      <c r="AB1488" s="16"/>
      <c r="AC1488" s="17">
        <v>13687</v>
      </c>
      <c r="AD1488" s="16"/>
      <c r="AE1488" s="16"/>
      <c r="AF1488" s="15" t="s">
        <v>995</v>
      </c>
      <c r="AG1488" s="16" t="b">
        <v>0</v>
      </c>
      <c r="AH1488" s="15" t="s">
        <v>504</v>
      </c>
      <c r="AI1488" s="15" t="s">
        <v>995</v>
      </c>
      <c r="AJ1488" s="15" t="s">
        <v>995</v>
      </c>
      <c r="AK1488" s="16" t="b">
        <v>0</v>
      </c>
      <c r="AL1488" s="16" t="b">
        <v>0</v>
      </c>
      <c r="AM1488" s="15" t="s">
        <v>1042</v>
      </c>
      <c r="AN1488" s="15" t="s">
        <v>11651</v>
      </c>
      <c r="AO1488" s="15" t="s">
        <v>997</v>
      </c>
      <c r="AP1488" s="15" t="s">
        <v>9995</v>
      </c>
      <c r="AQ1488" s="15" t="s">
        <v>1008</v>
      </c>
      <c r="AR1488" s="16"/>
    </row>
    <row r="1489" spans="1:44" ht="15.5" x14ac:dyDescent="0.35">
      <c r="A1489" s="15" t="s">
        <v>13202</v>
      </c>
      <c r="B1489" s="15" t="s">
        <v>13203</v>
      </c>
      <c r="C1489" s="15" t="s">
        <v>13204</v>
      </c>
      <c r="D1489" s="17">
        <v>0.190500642</v>
      </c>
      <c r="E1489" s="17">
        <v>11</v>
      </c>
      <c r="F1489" s="17">
        <v>4</v>
      </c>
      <c r="G1489" s="15" t="s">
        <v>1115</v>
      </c>
      <c r="H1489" s="15" t="s">
        <v>995</v>
      </c>
      <c r="I1489" s="15" t="s">
        <v>995</v>
      </c>
      <c r="J1489" s="15" t="s">
        <v>995</v>
      </c>
      <c r="K1489" s="15" t="s">
        <v>996</v>
      </c>
      <c r="L1489" s="15" t="s">
        <v>995</v>
      </c>
      <c r="M1489" s="15" t="s">
        <v>997</v>
      </c>
      <c r="N1489" s="15" t="s">
        <v>13205</v>
      </c>
      <c r="O1489" s="15" t="s">
        <v>7</v>
      </c>
      <c r="P1489" s="15" t="s">
        <v>538</v>
      </c>
      <c r="Q1489" s="15" t="s">
        <v>537</v>
      </c>
      <c r="R1489" s="15" t="s">
        <v>7</v>
      </c>
      <c r="S1489" s="15" t="s">
        <v>13198</v>
      </c>
      <c r="T1489" s="15" t="s">
        <v>1001</v>
      </c>
      <c r="U1489" s="15" t="s">
        <v>13206</v>
      </c>
      <c r="V1489" s="15" t="s">
        <v>13207</v>
      </c>
      <c r="W1489" s="15" t="s">
        <v>995</v>
      </c>
      <c r="X1489" s="18" t="s">
        <v>13208</v>
      </c>
      <c r="Y1489" s="15" t="s">
        <v>7</v>
      </c>
      <c r="Z1489" s="17">
        <v>0</v>
      </c>
      <c r="AA1489" s="17">
        <v>1</v>
      </c>
      <c r="AB1489" s="16"/>
      <c r="AC1489" s="16"/>
      <c r="AD1489" s="16"/>
      <c r="AE1489" s="16"/>
      <c r="AF1489" s="15" t="s">
        <v>995</v>
      </c>
      <c r="AG1489" s="16" t="b">
        <v>0</v>
      </c>
      <c r="AH1489" s="15" t="s">
        <v>995</v>
      </c>
      <c r="AI1489" s="15" t="s">
        <v>995</v>
      </c>
      <c r="AJ1489" s="15" t="s">
        <v>995</v>
      </c>
      <c r="AK1489" s="16" t="b">
        <v>0</v>
      </c>
      <c r="AL1489" s="16" t="b">
        <v>0</v>
      </c>
      <c r="AM1489" s="16"/>
      <c r="AN1489" s="15" t="s">
        <v>13209</v>
      </c>
      <c r="AO1489" s="15" t="s">
        <v>1067</v>
      </c>
      <c r="AP1489" s="15" t="s">
        <v>1007</v>
      </c>
      <c r="AQ1489" s="15" t="s">
        <v>1008</v>
      </c>
      <c r="AR1489" s="16"/>
    </row>
    <row r="1490" spans="1:44" ht="15.5" x14ac:dyDescent="0.35">
      <c r="A1490" s="15" t="s">
        <v>13210</v>
      </c>
      <c r="B1490" s="15" t="s">
        <v>13211</v>
      </c>
      <c r="C1490" s="15" t="s">
        <v>13212</v>
      </c>
      <c r="D1490" s="17">
        <v>7.6508344000000006E-2</v>
      </c>
      <c r="E1490" s="17">
        <v>13</v>
      </c>
      <c r="F1490" s="17">
        <v>5</v>
      </c>
      <c r="G1490" s="15" t="s">
        <v>1034</v>
      </c>
      <c r="H1490" s="15" t="s">
        <v>995</v>
      </c>
      <c r="I1490" s="15" t="s">
        <v>995</v>
      </c>
      <c r="J1490" s="15" t="s">
        <v>995</v>
      </c>
      <c r="K1490" s="15" t="s">
        <v>996</v>
      </c>
      <c r="L1490" s="15" t="s">
        <v>995</v>
      </c>
      <c r="M1490" s="15" t="s">
        <v>997</v>
      </c>
      <c r="N1490" s="15" t="s">
        <v>13213</v>
      </c>
      <c r="O1490" s="15" t="s">
        <v>7</v>
      </c>
      <c r="P1490" s="15" t="s">
        <v>538</v>
      </c>
      <c r="Q1490" s="15" t="s">
        <v>537</v>
      </c>
      <c r="R1490" s="15" t="s">
        <v>7</v>
      </c>
      <c r="S1490" s="15" t="s">
        <v>13198</v>
      </c>
      <c r="T1490" s="15" t="s">
        <v>1001</v>
      </c>
      <c r="U1490" s="15" t="s">
        <v>13214</v>
      </c>
      <c r="V1490" s="15" t="s">
        <v>13215</v>
      </c>
      <c r="W1490" s="15" t="s">
        <v>995</v>
      </c>
      <c r="X1490" s="18" t="s">
        <v>995</v>
      </c>
      <c r="Y1490" s="15" t="s">
        <v>7</v>
      </c>
      <c r="Z1490" s="17">
        <v>0</v>
      </c>
      <c r="AA1490" s="17">
        <v>1</v>
      </c>
      <c r="AB1490" s="16"/>
      <c r="AC1490" s="16"/>
      <c r="AD1490" s="16"/>
      <c r="AE1490" s="16"/>
      <c r="AF1490" s="15" t="s">
        <v>995</v>
      </c>
      <c r="AG1490" s="16" t="b">
        <v>0</v>
      </c>
      <c r="AH1490" s="15" t="s">
        <v>995</v>
      </c>
      <c r="AI1490" s="15" t="s">
        <v>995</v>
      </c>
      <c r="AJ1490" s="15" t="s">
        <v>995</v>
      </c>
      <c r="AK1490" s="16" t="b">
        <v>0</v>
      </c>
      <c r="AL1490" s="16" t="b">
        <v>0</v>
      </c>
      <c r="AM1490" s="16"/>
      <c r="AN1490" s="15" t="s">
        <v>12709</v>
      </c>
      <c r="AO1490" s="15" t="s">
        <v>1532</v>
      </c>
      <c r="AP1490" s="15" t="s">
        <v>1007</v>
      </c>
      <c r="AQ1490" s="15" t="s">
        <v>1008</v>
      </c>
      <c r="AR1490" s="16"/>
    </row>
    <row r="1491" spans="1:44" ht="15.5" x14ac:dyDescent="0.35">
      <c r="A1491" s="15" t="s">
        <v>13216</v>
      </c>
      <c r="B1491" s="15" t="s">
        <v>13217</v>
      </c>
      <c r="C1491" s="15" t="s">
        <v>13218</v>
      </c>
      <c r="D1491" s="17">
        <v>0.140949936</v>
      </c>
      <c r="E1491" s="17">
        <v>14</v>
      </c>
      <c r="F1491" s="17">
        <v>5</v>
      </c>
      <c r="G1491" s="15" t="s">
        <v>14</v>
      </c>
      <c r="H1491" s="15" t="s">
        <v>995</v>
      </c>
      <c r="I1491" s="15" t="s">
        <v>995</v>
      </c>
      <c r="J1491" s="15" t="s">
        <v>995</v>
      </c>
      <c r="K1491" s="15" t="s">
        <v>996</v>
      </c>
      <c r="L1491" s="15" t="s">
        <v>995</v>
      </c>
      <c r="M1491" s="15" t="s">
        <v>997</v>
      </c>
      <c r="N1491" s="15" t="s">
        <v>13219</v>
      </c>
      <c r="O1491" s="15" t="s">
        <v>7</v>
      </c>
      <c r="P1491" s="15" t="s">
        <v>538</v>
      </c>
      <c r="Q1491" s="15" t="s">
        <v>537</v>
      </c>
      <c r="R1491" s="15" t="s">
        <v>7</v>
      </c>
      <c r="S1491" s="15" t="s">
        <v>13198</v>
      </c>
      <c r="T1491" s="15" t="s">
        <v>1001</v>
      </c>
      <c r="U1491" s="15" t="s">
        <v>13220</v>
      </c>
      <c r="V1491" s="15" t="s">
        <v>13221</v>
      </c>
      <c r="W1491" s="15" t="s">
        <v>995</v>
      </c>
      <c r="X1491" s="18" t="s">
        <v>13222</v>
      </c>
      <c r="Y1491" s="15" t="s">
        <v>7</v>
      </c>
      <c r="Z1491" s="17">
        <v>0</v>
      </c>
      <c r="AA1491" s="17">
        <v>1</v>
      </c>
      <c r="AB1491" s="16"/>
      <c r="AC1491" s="16"/>
      <c r="AD1491" s="16"/>
      <c r="AE1491" s="16"/>
      <c r="AF1491" s="15" t="s">
        <v>995</v>
      </c>
      <c r="AG1491" s="16" t="b">
        <v>0</v>
      </c>
      <c r="AH1491" s="15" t="s">
        <v>995</v>
      </c>
      <c r="AI1491" s="15" t="s">
        <v>995</v>
      </c>
      <c r="AJ1491" s="15" t="s">
        <v>995</v>
      </c>
      <c r="AK1491" s="16" t="b">
        <v>0</v>
      </c>
      <c r="AL1491" s="16" t="b">
        <v>0</v>
      </c>
      <c r="AM1491" s="16"/>
      <c r="AN1491" s="15" t="s">
        <v>1590</v>
      </c>
      <c r="AO1491" s="15" t="s">
        <v>1067</v>
      </c>
      <c r="AP1491" s="15" t="s">
        <v>1007</v>
      </c>
      <c r="AQ1491" s="15" t="s">
        <v>1008</v>
      </c>
      <c r="AR1491" s="16"/>
    </row>
    <row r="1492" spans="1:44" ht="15.5" x14ac:dyDescent="0.35">
      <c r="A1492" s="15" t="s">
        <v>13223</v>
      </c>
      <c r="B1492" s="15" t="s">
        <v>13224</v>
      </c>
      <c r="C1492" s="15" t="s">
        <v>13225</v>
      </c>
      <c r="D1492" s="17">
        <v>0.175994865</v>
      </c>
      <c r="E1492" s="17">
        <v>4</v>
      </c>
      <c r="F1492" s="17">
        <v>2</v>
      </c>
      <c r="G1492" s="15" t="s">
        <v>995</v>
      </c>
      <c r="H1492" s="15" t="s">
        <v>995</v>
      </c>
      <c r="I1492" s="15" t="s">
        <v>995</v>
      </c>
      <c r="J1492" s="15" t="s">
        <v>995</v>
      </c>
      <c r="K1492" s="15" t="s">
        <v>996</v>
      </c>
      <c r="L1492" s="15" t="s">
        <v>995</v>
      </c>
      <c r="M1492" s="15" t="s">
        <v>997</v>
      </c>
      <c r="N1492" s="15" t="s">
        <v>13226</v>
      </c>
      <c r="O1492" s="15" t="s">
        <v>7</v>
      </c>
      <c r="P1492" s="15" t="s">
        <v>538</v>
      </c>
      <c r="Q1492" s="15" t="s">
        <v>537</v>
      </c>
      <c r="R1492" s="15" t="s">
        <v>7</v>
      </c>
      <c r="S1492" s="15" t="s">
        <v>13198</v>
      </c>
      <c r="T1492" s="15" t="s">
        <v>1001</v>
      </c>
      <c r="U1492" s="15" t="s">
        <v>13227</v>
      </c>
      <c r="V1492" s="15" t="s">
        <v>13228</v>
      </c>
      <c r="W1492" s="15" t="s">
        <v>995</v>
      </c>
      <c r="X1492" s="18" t="s">
        <v>13229</v>
      </c>
      <c r="Y1492" s="15" t="s">
        <v>7</v>
      </c>
      <c r="Z1492" s="17">
        <v>0</v>
      </c>
      <c r="AA1492" s="17">
        <v>1</v>
      </c>
      <c r="AB1492" s="16"/>
      <c r="AC1492" s="16"/>
      <c r="AD1492" s="16"/>
      <c r="AE1492" s="16"/>
      <c r="AF1492" s="15" t="s">
        <v>995</v>
      </c>
      <c r="AG1492" s="16" t="b">
        <v>0</v>
      </c>
      <c r="AH1492" s="15" t="s">
        <v>995</v>
      </c>
      <c r="AI1492" s="15" t="s">
        <v>995</v>
      </c>
      <c r="AJ1492" s="15" t="s">
        <v>995</v>
      </c>
      <c r="AK1492" s="16" t="b">
        <v>0</v>
      </c>
      <c r="AL1492" s="16" t="b">
        <v>0</v>
      </c>
      <c r="AM1492" s="16"/>
      <c r="AN1492" s="15" t="s">
        <v>1590</v>
      </c>
      <c r="AO1492" s="15" t="s">
        <v>1067</v>
      </c>
      <c r="AP1492" s="15" t="s">
        <v>1007</v>
      </c>
      <c r="AQ1492" s="15" t="s">
        <v>1008</v>
      </c>
      <c r="AR1492" s="16"/>
    </row>
    <row r="1493" spans="1:44" ht="15.5" x14ac:dyDescent="0.35">
      <c r="A1493" s="15" t="s">
        <v>13230</v>
      </c>
      <c r="B1493" s="15" t="s">
        <v>13231</v>
      </c>
      <c r="C1493" s="15" t="s">
        <v>13232</v>
      </c>
      <c r="D1493" s="17">
        <v>2.8626444000000001E-2</v>
      </c>
      <c r="E1493" s="17">
        <v>14</v>
      </c>
      <c r="F1493" s="17">
        <v>5</v>
      </c>
      <c r="G1493" s="15" t="s">
        <v>995</v>
      </c>
      <c r="H1493" s="15" t="s">
        <v>995</v>
      </c>
      <c r="I1493" s="15" t="s">
        <v>995</v>
      </c>
      <c r="J1493" s="15" t="s">
        <v>995</v>
      </c>
      <c r="K1493" s="15" t="s">
        <v>996</v>
      </c>
      <c r="L1493" s="15" t="s">
        <v>995</v>
      </c>
      <c r="M1493" s="15" t="s">
        <v>997</v>
      </c>
      <c r="N1493" s="15" t="s">
        <v>13233</v>
      </c>
      <c r="O1493" s="15" t="s">
        <v>7</v>
      </c>
      <c r="P1493" s="15" t="s">
        <v>538</v>
      </c>
      <c r="Q1493" s="15" t="s">
        <v>537</v>
      </c>
      <c r="R1493" s="15" t="s">
        <v>7</v>
      </c>
      <c r="S1493" s="15" t="s">
        <v>13198</v>
      </c>
      <c r="T1493" s="15" t="s">
        <v>1001</v>
      </c>
      <c r="U1493" s="15" t="s">
        <v>13234</v>
      </c>
      <c r="V1493" s="15" t="s">
        <v>13235</v>
      </c>
      <c r="W1493" s="15" t="s">
        <v>12306</v>
      </c>
      <c r="X1493" s="18" t="s">
        <v>995</v>
      </c>
      <c r="Y1493" s="15" t="s">
        <v>7</v>
      </c>
      <c r="Z1493" s="17">
        <v>0</v>
      </c>
      <c r="AA1493" s="17">
        <v>1</v>
      </c>
      <c r="AB1493" s="16"/>
      <c r="AC1493" s="16"/>
      <c r="AD1493" s="16"/>
      <c r="AE1493" s="16"/>
      <c r="AF1493" s="15" t="s">
        <v>995</v>
      </c>
      <c r="AG1493" s="16" t="b">
        <v>0</v>
      </c>
      <c r="AH1493" s="15" t="s">
        <v>995</v>
      </c>
      <c r="AI1493" s="15" t="s">
        <v>995</v>
      </c>
      <c r="AJ1493" s="15" t="s">
        <v>995</v>
      </c>
      <c r="AK1493" s="16" t="b">
        <v>0</v>
      </c>
      <c r="AL1493" s="16" t="b">
        <v>0</v>
      </c>
      <c r="AM1493" s="16"/>
      <c r="AN1493" s="15" t="s">
        <v>1029</v>
      </c>
      <c r="AO1493" s="15" t="s">
        <v>1030</v>
      </c>
      <c r="AP1493" s="15" t="s">
        <v>1007</v>
      </c>
      <c r="AQ1493" s="15" t="s">
        <v>1008</v>
      </c>
      <c r="AR1493" s="16"/>
    </row>
    <row r="1494" spans="1:44" ht="15.5" x14ac:dyDescent="0.35">
      <c r="A1494" s="15" t="s">
        <v>71</v>
      </c>
      <c r="B1494" s="15" t="s">
        <v>13236</v>
      </c>
      <c r="C1494" s="15" t="s">
        <v>13237</v>
      </c>
      <c r="D1494" s="17">
        <v>0.140949936</v>
      </c>
      <c r="E1494" s="17">
        <v>12</v>
      </c>
      <c r="F1494" s="17">
        <v>5</v>
      </c>
      <c r="G1494" s="15" t="s">
        <v>16</v>
      </c>
      <c r="H1494" s="15" t="s">
        <v>995</v>
      </c>
      <c r="I1494" s="15" t="s">
        <v>13238</v>
      </c>
      <c r="J1494" s="15" t="s">
        <v>995</v>
      </c>
      <c r="K1494" s="15" t="s">
        <v>996</v>
      </c>
      <c r="L1494" s="15" t="s">
        <v>995</v>
      </c>
      <c r="M1494" s="15" t="s">
        <v>997</v>
      </c>
      <c r="N1494" s="15" t="s">
        <v>13239</v>
      </c>
      <c r="O1494" s="15" t="s">
        <v>7</v>
      </c>
      <c r="P1494" s="15" t="s">
        <v>538</v>
      </c>
      <c r="Q1494" s="15" t="s">
        <v>537</v>
      </c>
      <c r="R1494" s="15" t="s">
        <v>7</v>
      </c>
      <c r="S1494" s="15" t="s">
        <v>13198</v>
      </c>
      <c r="T1494" s="15" t="s">
        <v>1001</v>
      </c>
      <c r="U1494" s="15" t="s">
        <v>13220</v>
      </c>
      <c r="V1494" s="15" t="s">
        <v>13240</v>
      </c>
      <c r="W1494" s="15" t="s">
        <v>12306</v>
      </c>
      <c r="X1494" s="18" t="s">
        <v>13241</v>
      </c>
      <c r="Y1494" s="15" t="s">
        <v>7</v>
      </c>
      <c r="Z1494" s="17">
        <v>6</v>
      </c>
      <c r="AA1494" s="17">
        <v>1</v>
      </c>
      <c r="AB1494" s="17">
        <v>6</v>
      </c>
      <c r="AC1494" s="17">
        <v>16000</v>
      </c>
      <c r="AD1494" s="17">
        <v>130</v>
      </c>
      <c r="AE1494" s="16"/>
      <c r="AF1494" s="15" t="s">
        <v>995</v>
      </c>
      <c r="AG1494" s="16" t="b">
        <v>0</v>
      </c>
      <c r="AH1494" s="15" t="s">
        <v>503</v>
      </c>
      <c r="AI1494" s="15" t="s">
        <v>995</v>
      </c>
      <c r="AJ1494" s="15" t="s">
        <v>995</v>
      </c>
      <c r="AK1494" s="16" t="b">
        <v>1</v>
      </c>
      <c r="AL1494" s="16" t="b">
        <v>1</v>
      </c>
      <c r="AM1494" s="15" t="s">
        <v>1042</v>
      </c>
      <c r="AN1494" s="15" t="s">
        <v>1029</v>
      </c>
      <c r="AO1494" s="15" t="s">
        <v>1030</v>
      </c>
      <c r="AP1494" s="15" t="s">
        <v>9676</v>
      </c>
      <c r="AQ1494" s="15" t="s">
        <v>1008</v>
      </c>
      <c r="AR1494" s="16"/>
    </row>
    <row r="1495" spans="1:44" ht="15.5" x14ac:dyDescent="0.35">
      <c r="A1495" s="15" t="s">
        <v>13242</v>
      </c>
      <c r="B1495" s="15" t="s">
        <v>13243</v>
      </c>
      <c r="C1495" s="15" t="s">
        <v>13244</v>
      </c>
      <c r="D1495" s="17">
        <v>7.6508344000000006E-2</v>
      </c>
      <c r="E1495" s="17">
        <v>13</v>
      </c>
      <c r="F1495" s="17">
        <v>5</v>
      </c>
      <c r="G1495" s="15" t="s">
        <v>995</v>
      </c>
      <c r="H1495" s="15" t="s">
        <v>995</v>
      </c>
      <c r="I1495" s="15" t="s">
        <v>995</v>
      </c>
      <c r="J1495" s="15" t="s">
        <v>995</v>
      </c>
      <c r="K1495" s="15" t="s">
        <v>996</v>
      </c>
      <c r="L1495" s="15" t="s">
        <v>995</v>
      </c>
      <c r="M1495" s="15" t="s">
        <v>997</v>
      </c>
      <c r="N1495" s="15" t="s">
        <v>13245</v>
      </c>
      <c r="O1495" s="15" t="s">
        <v>7</v>
      </c>
      <c r="P1495" s="15" t="s">
        <v>538</v>
      </c>
      <c r="Q1495" s="15" t="s">
        <v>537</v>
      </c>
      <c r="R1495" s="15" t="s">
        <v>7</v>
      </c>
      <c r="S1495" s="15" t="s">
        <v>13198</v>
      </c>
      <c r="T1495" s="15" t="s">
        <v>1001</v>
      </c>
      <c r="U1495" s="15" t="s">
        <v>13214</v>
      </c>
      <c r="V1495" s="15" t="s">
        <v>13215</v>
      </c>
      <c r="W1495" s="15" t="s">
        <v>995</v>
      </c>
      <c r="X1495" s="18" t="s">
        <v>13246</v>
      </c>
      <c r="Y1495" s="15" t="s">
        <v>7</v>
      </c>
      <c r="Z1495" s="17">
        <v>2</v>
      </c>
      <c r="AA1495" s="17">
        <v>1</v>
      </c>
      <c r="AB1495" s="16"/>
      <c r="AC1495" s="16"/>
      <c r="AD1495" s="16"/>
      <c r="AE1495" s="16"/>
      <c r="AF1495" s="15" t="s">
        <v>995</v>
      </c>
      <c r="AG1495" s="16" t="b">
        <v>0</v>
      </c>
      <c r="AH1495" s="15" t="s">
        <v>995</v>
      </c>
      <c r="AI1495" s="15" t="s">
        <v>995</v>
      </c>
      <c r="AJ1495" s="15" t="s">
        <v>995</v>
      </c>
      <c r="AK1495" s="16" t="b">
        <v>0</v>
      </c>
      <c r="AL1495" s="16" t="b">
        <v>0</v>
      </c>
      <c r="AM1495" s="16"/>
      <c r="AN1495" s="15" t="s">
        <v>1029</v>
      </c>
      <c r="AO1495" s="15" t="s">
        <v>1030</v>
      </c>
      <c r="AP1495" s="15" t="s">
        <v>1007</v>
      </c>
      <c r="AQ1495" s="15" t="s">
        <v>1008</v>
      </c>
      <c r="AR1495" s="16"/>
    </row>
    <row r="1496" spans="1:44" ht="15.5" x14ac:dyDescent="0.35">
      <c r="A1496" s="15" t="s">
        <v>13247</v>
      </c>
      <c r="B1496" s="15" t="s">
        <v>13248</v>
      </c>
      <c r="C1496" s="15" t="s">
        <v>13249</v>
      </c>
      <c r="D1496" s="17">
        <v>8.7933248000000006E-2</v>
      </c>
      <c r="E1496" s="17">
        <v>28</v>
      </c>
      <c r="F1496" s="17">
        <v>8</v>
      </c>
      <c r="G1496" s="15" t="s">
        <v>1667</v>
      </c>
      <c r="H1496" s="15" t="s">
        <v>995</v>
      </c>
      <c r="I1496" s="15" t="s">
        <v>995</v>
      </c>
      <c r="J1496" s="15" t="s">
        <v>995</v>
      </c>
      <c r="K1496" s="15" t="s">
        <v>996</v>
      </c>
      <c r="L1496" s="15" t="s">
        <v>995</v>
      </c>
      <c r="M1496" s="15" t="s">
        <v>6292</v>
      </c>
      <c r="N1496" s="15" t="s">
        <v>13250</v>
      </c>
      <c r="O1496" s="15" t="s">
        <v>7</v>
      </c>
      <c r="P1496" s="15" t="s">
        <v>538</v>
      </c>
      <c r="Q1496" s="15" t="s">
        <v>537</v>
      </c>
      <c r="R1496" s="15" t="s">
        <v>13251</v>
      </c>
      <c r="S1496" s="15" t="s">
        <v>13252</v>
      </c>
      <c r="T1496" s="15" t="s">
        <v>1001</v>
      </c>
      <c r="U1496" s="15" t="s">
        <v>13253</v>
      </c>
      <c r="V1496" s="15" t="s">
        <v>13254</v>
      </c>
      <c r="W1496" s="15" t="s">
        <v>995</v>
      </c>
      <c r="X1496" s="18" t="s">
        <v>13255</v>
      </c>
      <c r="Y1496" s="15" t="s">
        <v>7</v>
      </c>
      <c r="Z1496" s="17">
        <v>0</v>
      </c>
      <c r="AA1496" s="17">
        <v>1</v>
      </c>
      <c r="AB1496" s="16"/>
      <c r="AC1496" s="16"/>
      <c r="AD1496" s="16"/>
      <c r="AE1496" s="16"/>
      <c r="AF1496" s="15" t="s">
        <v>995</v>
      </c>
      <c r="AG1496" s="16" t="b">
        <v>0</v>
      </c>
      <c r="AH1496" s="15" t="s">
        <v>995</v>
      </c>
      <c r="AI1496" s="15" t="s">
        <v>995</v>
      </c>
      <c r="AJ1496" s="15" t="s">
        <v>995</v>
      </c>
      <c r="AK1496" s="16" t="b">
        <v>0</v>
      </c>
      <c r="AL1496" s="16" t="b">
        <v>0</v>
      </c>
      <c r="AM1496" s="15" t="s">
        <v>1042</v>
      </c>
      <c r="AN1496" s="15" t="s">
        <v>12468</v>
      </c>
      <c r="AO1496" s="15" t="s">
        <v>6292</v>
      </c>
      <c r="AP1496" s="15" t="s">
        <v>1007</v>
      </c>
      <c r="AQ1496" s="15" t="s">
        <v>1008</v>
      </c>
      <c r="AR1496" s="16"/>
    </row>
    <row r="1497" spans="1:44" ht="15.5" x14ac:dyDescent="0.35">
      <c r="A1497" s="15" t="s">
        <v>13256</v>
      </c>
      <c r="B1497" s="15" t="s">
        <v>13257</v>
      </c>
      <c r="C1497" s="15" t="s">
        <v>13258</v>
      </c>
      <c r="D1497" s="17">
        <v>6.8934530999999993E-2</v>
      </c>
      <c r="E1497" s="17">
        <v>28</v>
      </c>
      <c r="F1497" s="17">
        <v>8</v>
      </c>
      <c r="G1497" s="15" t="s">
        <v>5</v>
      </c>
      <c r="H1497" s="15" t="s">
        <v>995</v>
      </c>
      <c r="I1497" s="15" t="s">
        <v>12489</v>
      </c>
      <c r="J1497" s="15" t="s">
        <v>995</v>
      </c>
      <c r="K1497" s="15" t="s">
        <v>996</v>
      </c>
      <c r="L1497" s="15" t="s">
        <v>995</v>
      </c>
      <c r="M1497" s="15" t="s">
        <v>997</v>
      </c>
      <c r="N1497" s="15" t="s">
        <v>13259</v>
      </c>
      <c r="O1497" s="15" t="s">
        <v>7</v>
      </c>
      <c r="P1497" s="15" t="s">
        <v>538</v>
      </c>
      <c r="Q1497" s="15" t="s">
        <v>537</v>
      </c>
      <c r="R1497" s="15" t="s">
        <v>7</v>
      </c>
      <c r="S1497" s="15" t="s">
        <v>13260</v>
      </c>
      <c r="T1497" s="15" t="s">
        <v>1001</v>
      </c>
      <c r="U1497" s="15" t="s">
        <v>13261</v>
      </c>
      <c r="V1497" s="15" t="s">
        <v>13262</v>
      </c>
      <c r="W1497" s="15" t="s">
        <v>995</v>
      </c>
      <c r="X1497" s="18" t="s">
        <v>13263</v>
      </c>
      <c r="Y1497" s="15" t="s">
        <v>7</v>
      </c>
      <c r="Z1497" s="17">
        <v>0</v>
      </c>
      <c r="AA1497" s="17">
        <v>1</v>
      </c>
      <c r="AB1497" s="16"/>
      <c r="AC1497" s="16"/>
      <c r="AD1497" s="16"/>
      <c r="AE1497" s="16"/>
      <c r="AF1497" s="15" t="s">
        <v>995</v>
      </c>
      <c r="AG1497" s="16" t="b">
        <v>0</v>
      </c>
      <c r="AH1497" s="15" t="s">
        <v>995</v>
      </c>
      <c r="AI1497" s="15" t="s">
        <v>995</v>
      </c>
      <c r="AJ1497" s="15" t="s">
        <v>995</v>
      </c>
      <c r="AK1497" s="16" t="b">
        <v>0</v>
      </c>
      <c r="AL1497" s="16" t="b">
        <v>0</v>
      </c>
      <c r="AM1497" s="16"/>
      <c r="AN1497" s="15" t="s">
        <v>13264</v>
      </c>
      <c r="AO1497" s="15" t="s">
        <v>1019</v>
      </c>
      <c r="AP1497" s="15" t="s">
        <v>1007</v>
      </c>
      <c r="AQ1497" s="15" t="s">
        <v>1008</v>
      </c>
      <c r="AR1497" s="16"/>
    </row>
    <row r="1498" spans="1:44" ht="15.5" x14ac:dyDescent="0.35">
      <c r="A1498" s="15" t="s">
        <v>13265</v>
      </c>
      <c r="B1498" s="15" t="s">
        <v>13266</v>
      </c>
      <c r="C1498" s="15" t="s">
        <v>13267</v>
      </c>
      <c r="D1498" s="17">
        <v>0.114249037</v>
      </c>
      <c r="E1498" s="17">
        <v>27</v>
      </c>
      <c r="F1498" s="17">
        <v>8</v>
      </c>
      <c r="G1498" s="15" t="s">
        <v>1251</v>
      </c>
      <c r="H1498" s="15" t="s">
        <v>995</v>
      </c>
      <c r="I1498" s="15" t="s">
        <v>995</v>
      </c>
      <c r="J1498" s="15" t="s">
        <v>995</v>
      </c>
      <c r="K1498" s="15" t="s">
        <v>996</v>
      </c>
      <c r="L1498" s="15" t="s">
        <v>995</v>
      </c>
      <c r="M1498" s="15" t="s">
        <v>997</v>
      </c>
      <c r="N1498" s="15" t="s">
        <v>13268</v>
      </c>
      <c r="O1498" s="15" t="s">
        <v>7</v>
      </c>
      <c r="P1498" s="15" t="s">
        <v>538</v>
      </c>
      <c r="Q1498" s="15" t="s">
        <v>537</v>
      </c>
      <c r="R1498" s="15" t="s">
        <v>7</v>
      </c>
      <c r="S1498" s="15" t="s">
        <v>13260</v>
      </c>
      <c r="T1498" s="15" t="s">
        <v>1001</v>
      </c>
      <c r="U1498" s="15" t="s">
        <v>13269</v>
      </c>
      <c r="V1498" s="15" t="s">
        <v>13270</v>
      </c>
      <c r="W1498" s="15" t="s">
        <v>995</v>
      </c>
      <c r="X1498" s="18" t="s">
        <v>13271</v>
      </c>
      <c r="Y1498" s="15" t="s">
        <v>7</v>
      </c>
      <c r="Z1498" s="17">
        <v>0</v>
      </c>
      <c r="AA1498" s="17">
        <v>1</v>
      </c>
      <c r="AB1498" s="16"/>
      <c r="AC1498" s="16"/>
      <c r="AD1498" s="16"/>
      <c r="AE1498" s="16"/>
      <c r="AF1498" s="15" t="s">
        <v>995</v>
      </c>
      <c r="AG1498" s="16" t="b">
        <v>0</v>
      </c>
      <c r="AH1498" s="15" t="s">
        <v>995</v>
      </c>
      <c r="AI1498" s="15" t="s">
        <v>995</v>
      </c>
      <c r="AJ1498" s="15" t="s">
        <v>995</v>
      </c>
      <c r="AK1498" s="16" t="b">
        <v>0</v>
      </c>
      <c r="AL1498" s="16" t="b">
        <v>0</v>
      </c>
      <c r="AM1498" s="16"/>
      <c r="AN1498" s="15" t="s">
        <v>1590</v>
      </c>
      <c r="AO1498" s="15" t="s">
        <v>1067</v>
      </c>
      <c r="AP1498" s="15" t="s">
        <v>1007</v>
      </c>
      <c r="AQ1498" s="15" t="s">
        <v>1008</v>
      </c>
      <c r="AR1498" s="16"/>
    </row>
    <row r="1499" spans="1:44" ht="15.5" x14ac:dyDescent="0.35">
      <c r="A1499" s="15" t="s">
        <v>13272</v>
      </c>
      <c r="B1499" s="15" t="s">
        <v>13273</v>
      </c>
      <c r="C1499" s="15" t="s">
        <v>13274</v>
      </c>
      <c r="D1499" s="17">
        <v>6.8934530999999993E-2</v>
      </c>
      <c r="E1499" s="17">
        <v>28</v>
      </c>
      <c r="F1499" s="17">
        <v>8</v>
      </c>
      <c r="G1499" s="15" t="s">
        <v>1420</v>
      </c>
      <c r="H1499" s="15" t="s">
        <v>995</v>
      </c>
      <c r="I1499" s="15" t="s">
        <v>995</v>
      </c>
      <c r="J1499" s="15" t="s">
        <v>995</v>
      </c>
      <c r="K1499" s="15" t="s">
        <v>996</v>
      </c>
      <c r="L1499" s="15" t="s">
        <v>995</v>
      </c>
      <c r="M1499" s="15" t="s">
        <v>997</v>
      </c>
      <c r="N1499" s="15" t="s">
        <v>13275</v>
      </c>
      <c r="O1499" s="15" t="s">
        <v>7</v>
      </c>
      <c r="P1499" s="15" t="s">
        <v>538</v>
      </c>
      <c r="Q1499" s="15" t="s">
        <v>537</v>
      </c>
      <c r="R1499" s="15" t="s">
        <v>7</v>
      </c>
      <c r="S1499" s="15" t="s">
        <v>13260</v>
      </c>
      <c r="T1499" s="15" t="s">
        <v>1001</v>
      </c>
      <c r="U1499" s="15" t="s">
        <v>13261</v>
      </c>
      <c r="V1499" s="15" t="s">
        <v>13276</v>
      </c>
      <c r="W1499" s="15" t="s">
        <v>995</v>
      </c>
      <c r="X1499" s="18" t="s">
        <v>13277</v>
      </c>
      <c r="Y1499" s="15" t="s">
        <v>7</v>
      </c>
      <c r="Z1499" s="17">
        <v>0</v>
      </c>
      <c r="AA1499" s="17">
        <v>1</v>
      </c>
      <c r="AB1499" s="16"/>
      <c r="AC1499" s="17">
        <v>1350000</v>
      </c>
      <c r="AD1499" s="16"/>
      <c r="AE1499" s="16"/>
      <c r="AF1499" s="15" t="s">
        <v>995</v>
      </c>
      <c r="AG1499" s="16" t="b">
        <v>0</v>
      </c>
      <c r="AH1499" s="15" t="s">
        <v>995</v>
      </c>
      <c r="AI1499" s="15" t="s">
        <v>995</v>
      </c>
      <c r="AJ1499" s="15" t="s">
        <v>995</v>
      </c>
      <c r="AK1499" s="16" t="b">
        <v>0</v>
      </c>
      <c r="AL1499" s="16" t="b">
        <v>1</v>
      </c>
      <c r="AM1499" s="16"/>
      <c r="AN1499" s="15" t="s">
        <v>13278</v>
      </c>
      <c r="AO1499" s="15" t="s">
        <v>1214</v>
      </c>
      <c r="AP1499" s="15" t="s">
        <v>1007</v>
      </c>
      <c r="AQ1499" s="15" t="s">
        <v>1008</v>
      </c>
      <c r="AR1499" s="16"/>
    </row>
    <row r="1500" spans="1:44" ht="15.5" x14ac:dyDescent="0.35">
      <c r="A1500" s="15" t="s">
        <v>13279</v>
      </c>
      <c r="B1500" s="15" t="s">
        <v>13280</v>
      </c>
      <c r="C1500" s="15" t="s">
        <v>13281</v>
      </c>
      <c r="D1500" s="17">
        <v>6.8934530999999993E-2</v>
      </c>
      <c r="E1500" s="17">
        <v>28</v>
      </c>
      <c r="F1500" s="17">
        <v>8</v>
      </c>
      <c r="G1500" s="15" t="s">
        <v>5</v>
      </c>
      <c r="H1500" s="15" t="s">
        <v>995</v>
      </c>
      <c r="I1500" s="15" t="s">
        <v>12311</v>
      </c>
      <c r="J1500" s="15" t="s">
        <v>12312</v>
      </c>
      <c r="K1500" s="15" t="s">
        <v>12313</v>
      </c>
      <c r="L1500" s="15" t="s">
        <v>995</v>
      </c>
      <c r="M1500" s="15" t="s">
        <v>997</v>
      </c>
      <c r="N1500" s="15" t="s">
        <v>13282</v>
      </c>
      <c r="O1500" s="15" t="s">
        <v>7</v>
      </c>
      <c r="P1500" s="15" t="s">
        <v>538</v>
      </c>
      <c r="Q1500" s="15" t="s">
        <v>537</v>
      </c>
      <c r="R1500" s="15" t="s">
        <v>7</v>
      </c>
      <c r="S1500" s="15" t="s">
        <v>13260</v>
      </c>
      <c r="T1500" s="15" t="s">
        <v>1001</v>
      </c>
      <c r="U1500" s="15" t="s">
        <v>13261</v>
      </c>
      <c r="V1500" s="15" t="s">
        <v>13276</v>
      </c>
      <c r="W1500" s="15" t="s">
        <v>995</v>
      </c>
      <c r="X1500" s="18" t="s">
        <v>13283</v>
      </c>
      <c r="Y1500" s="15" t="s">
        <v>7</v>
      </c>
      <c r="Z1500" s="17">
        <v>1</v>
      </c>
      <c r="AA1500" s="17">
        <v>1</v>
      </c>
      <c r="AB1500" s="16"/>
      <c r="AC1500" s="16"/>
      <c r="AD1500" s="16"/>
      <c r="AE1500" s="16"/>
      <c r="AF1500" s="15" t="s">
        <v>995</v>
      </c>
      <c r="AG1500" s="16" t="b">
        <v>0</v>
      </c>
      <c r="AH1500" s="15" t="s">
        <v>12392</v>
      </c>
      <c r="AI1500" s="15" t="s">
        <v>995</v>
      </c>
      <c r="AJ1500" s="15" t="s">
        <v>995</v>
      </c>
      <c r="AK1500" s="16" t="b">
        <v>0</v>
      </c>
      <c r="AL1500" s="16" t="b">
        <v>0</v>
      </c>
      <c r="AM1500" s="15" t="s">
        <v>1042</v>
      </c>
      <c r="AN1500" s="15" t="s">
        <v>13284</v>
      </c>
      <c r="AO1500" s="15" t="s">
        <v>10276</v>
      </c>
      <c r="AP1500" s="15" t="s">
        <v>1007</v>
      </c>
      <c r="AQ1500" s="15" t="s">
        <v>1008</v>
      </c>
      <c r="AR1500" s="16"/>
    </row>
    <row r="1501" spans="1:44" ht="15.5" x14ac:dyDescent="0.35">
      <c r="A1501" s="15" t="s">
        <v>13285</v>
      </c>
      <c r="B1501" s="15" t="s">
        <v>13286</v>
      </c>
      <c r="C1501" s="15" t="s">
        <v>13287</v>
      </c>
      <c r="D1501" s="17">
        <v>8.1643131999999993E-2</v>
      </c>
      <c r="E1501" s="17">
        <v>26</v>
      </c>
      <c r="F1501" s="17">
        <v>8</v>
      </c>
      <c r="G1501" s="15" t="s">
        <v>4013</v>
      </c>
      <c r="H1501" s="15" t="s">
        <v>4014</v>
      </c>
      <c r="I1501" s="15" t="s">
        <v>995</v>
      </c>
      <c r="J1501" s="15" t="s">
        <v>995</v>
      </c>
      <c r="K1501" s="15" t="s">
        <v>996</v>
      </c>
      <c r="L1501" s="15" t="s">
        <v>995</v>
      </c>
      <c r="M1501" s="15" t="s">
        <v>997</v>
      </c>
      <c r="N1501" s="15" t="s">
        <v>13288</v>
      </c>
      <c r="O1501" s="15" t="s">
        <v>7</v>
      </c>
      <c r="P1501" s="15" t="s">
        <v>538</v>
      </c>
      <c r="Q1501" s="15" t="s">
        <v>537</v>
      </c>
      <c r="R1501" s="15" t="s">
        <v>7</v>
      </c>
      <c r="S1501" s="15" t="s">
        <v>13289</v>
      </c>
      <c r="T1501" s="15" t="s">
        <v>1001</v>
      </c>
      <c r="U1501" s="15" t="s">
        <v>13290</v>
      </c>
      <c r="V1501" s="15" t="s">
        <v>13291</v>
      </c>
      <c r="W1501" s="15" t="s">
        <v>995</v>
      </c>
      <c r="X1501" s="18" t="s">
        <v>13292</v>
      </c>
      <c r="Y1501" s="15" t="s">
        <v>7</v>
      </c>
      <c r="Z1501" s="17">
        <v>0</v>
      </c>
      <c r="AA1501" s="17">
        <v>1</v>
      </c>
      <c r="AB1501" s="16"/>
      <c r="AC1501" s="16"/>
      <c r="AD1501" s="16"/>
      <c r="AE1501" s="16"/>
      <c r="AF1501" s="15" t="s">
        <v>995</v>
      </c>
      <c r="AG1501" s="16" t="b">
        <v>0</v>
      </c>
      <c r="AH1501" s="15" t="s">
        <v>995</v>
      </c>
      <c r="AI1501" s="15" t="s">
        <v>995</v>
      </c>
      <c r="AJ1501" s="15" t="s">
        <v>995</v>
      </c>
      <c r="AK1501" s="16" t="b">
        <v>0</v>
      </c>
      <c r="AL1501" s="16" t="b">
        <v>0</v>
      </c>
      <c r="AM1501" s="16"/>
      <c r="AN1501" s="15" t="s">
        <v>11108</v>
      </c>
      <c r="AO1501" s="15" t="s">
        <v>1057</v>
      </c>
      <c r="AP1501" s="15" t="s">
        <v>4021</v>
      </c>
      <c r="AQ1501" s="15" t="s">
        <v>1008</v>
      </c>
      <c r="AR1501" s="16"/>
    </row>
    <row r="1502" spans="1:44" ht="15.5" x14ac:dyDescent="0.35">
      <c r="A1502" s="15" t="s">
        <v>13293</v>
      </c>
      <c r="B1502" s="15" t="s">
        <v>13294</v>
      </c>
      <c r="C1502" s="15" t="s">
        <v>13295</v>
      </c>
      <c r="D1502" s="17">
        <v>0.20064184900000001</v>
      </c>
      <c r="E1502" s="17">
        <v>38</v>
      </c>
      <c r="F1502" s="17">
        <v>9</v>
      </c>
      <c r="G1502" s="15" t="s">
        <v>16</v>
      </c>
      <c r="H1502" s="15" t="s">
        <v>995</v>
      </c>
      <c r="I1502" s="15" t="s">
        <v>995</v>
      </c>
      <c r="J1502" s="15" t="s">
        <v>995</v>
      </c>
      <c r="K1502" s="15" t="s">
        <v>996</v>
      </c>
      <c r="L1502" s="15" t="s">
        <v>995</v>
      </c>
      <c r="M1502" s="15" t="s">
        <v>997</v>
      </c>
      <c r="N1502" s="15" t="s">
        <v>13296</v>
      </c>
      <c r="O1502" s="15" t="s">
        <v>7</v>
      </c>
      <c r="P1502" s="15" t="s">
        <v>538</v>
      </c>
      <c r="Q1502" s="15" t="s">
        <v>537</v>
      </c>
      <c r="R1502" s="15" t="s">
        <v>7</v>
      </c>
      <c r="S1502" s="15" t="s">
        <v>13297</v>
      </c>
      <c r="T1502" s="15" t="s">
        <v>1001</v>
      </c>
      <c r="U1502" s="15" t="s">
        <v>13298</v>
      </c>
      <c r="V1502" s="15" t="s">
        <v>13299</v>
      </c>
      <c r="W1502" s="15" t="s">
        <v>995</v>
      </c>
      <c r="X1502" s="18" t="s">
        <v>995</v>
      </c>
      <c r="Y1502" s="15" t="s">
        <v>7</v>
      </c>
      <c r="Z1502" s="17">
        <v>0</v>
      </c>
      <c r="AA1502" s="17">
        <v>1</v>
      </c>
      <c r="AB1502" s="16"/>
      <c r="AC1502" s="16"/>
      <c r="AD1502" s="16"/>
      <c r="AE1502" s="16"/>
      <c r="AF1502" s="15" t="s">
        <v>995</v>
      </c>
      <c r="AG1502" s="16" t="b">
        <v>0</v>
      </c>
      <c r="AH1502" s="15" t="s">
        <v>995</v>
      </c>
      <c r="AI1502" s="15" t="s">
        <v>995</v>
      </c>
      <c r="AJ1502" s="15" t="s">
        <v>995</v>
      </c>
      <c r="AK1502" s="16" t="b">
        <v>0</v>
      </c>
      <c r="AL1502" s="16" t="b">
        <v>0</v>
      </c>
      <c r="AM1502" s="16"/>
      <c r="AN1502" s="15" t="s">
        <v>12709</v>
      </c>
      <c r="AO1502" s="15" t="s">
        <v>1532</v>
      </c>
      <c r="AP1502" s="15" t="s">
        <v>1007</v>
      </c>
      <c r="AQ1502" s="15" t="s">
        <v>1008</v>
      </c>
      <c r="AR1502" s="16"/>
    </row>
    <row r="1503" spans="1:44" ht="15.5" x14ac:dyDescent="0.35">
      <c r="A1503" s="15" t="s">
        <v>13300</v>
      </c>
      <c r="B1503" s="15" t="s">
        <v>13301</v>
      </c>
      <c r="C1503" s="15" t="s">
        <v>13302</v>
      </c>
      <c r="D1503" s="17">
        <v>0.25802310699999997</v>
      </c>
      <c r="E1503" s="17">
        <v>17</v>
      </c>
      <c r="F1503" s="17">
        <v>6</v>
      </c>
      <c r="G1503" s="15" t="s">
        <v>16</v>
      </c>
      <c r="H1503" s="15" t="s">
        <v>995</v>
      </c>
      <c r="I1503" s="15" t="s">
        <v>13303</v>
      </c>
      <c r="J1503" s="15" t="s">
        <v>995</v>
      </c>
      <c r="K1503" s="15" t="s">
        <v>996</v>
      </c>
      <c r="L1503" s="15" t="s">
        <v>995</v>
      </c>
      <c r="M1503" s="15" t="s">
        <v>997</v>
      </c>
      <c r="N1503" s="15" t="s">
        <v>13304</v>
      </c>
      <c r="O1503" s="15" t="s">
        <v>7</v>
      </c>
      <c r="P1503" s="15" t="s">
        <v>538</v>
      </c>
      <c r="Q1503" s="15" t="s">
        <v>537</v>
      </c>
      <c r="R1503" s="15" t="s">
        <v>7</v>
      </c>
      <c r="S1503" s="15" t="s">
        <v>13297</v>
      </c>
      <c r="T1503" s="15" t="s">
        <v>1001</v>
      </c>
      <c r="U1503" s="15" t="s">
        <v>13305</v>
      </c>
      <c r="V1503" s="15" t="s">
        <v>13306</v>
      </c>
      <c r="W1503" s="15" t="s">
        <v>12306</v>
      </c>
      <c r="X1503" s="18" t="s">
        <v>13307</v>
      </c>
      <c r="Y1503" s="15" t="s">
        <v>7</v>
      </c>
      <c r="Z1503" s="17">
        <v>6</v>
      </c>
      <c r="AA1503" s="17">
        <v>1</v>
      </c>
      <c r="AB1503" s="17">
        <v>6</v>
      </c>
      <c r="AC1503" s="17">
        <v>12219</v>
      </c>
      <c r="AD1503" s="16"/>
      <c r="AE1503" s="16"/>
      <c r="AF1503" s="15" t="s">
        <v>995</v>
      </c>
      <c r="AG1503" s="16" t="b">
        <v>0</v>
      </c>
      <c r="AH1503" s="15" t="s">
        <v>505</v>
      </c>
      <c r="AI1503" s="15" t="s">
        <v>995</v>
      </c>
      <c r="AJ1503" s="15" t="s">
        <v>995</v>
      </c>
      <c r="AK1503" s="16" t="b">
        <v>0</v>
      </c>
      <c r="AL1503" s="16" t="b">
        <v>0</v>
      </c>
      <c r="AM1503" s="16"/>
      <c r="AN1503" s="15" t="s">
        <v>1029</v>
      </c>
      <c r="AO1503" s="15" t="s">
        <v>1030</v>
      </c>
      <c r="AP1503" s="15" t="s">
        <v>10680</v>
      </c>
      <c r="AQ1503" s="15" t="s">
        <v>1008</v>
      </c>
      <c r="AR1503" s="15" t="s">
        <v>2468</v>
      </c>
    </row>
    <row r="1504" spans="1:44" ht="15.5" x14ac:dyDescent="0.35">
      <c r="A1504" s="15" t="s">
        <v>13308</v>
      </c>
      <c r="B1504" s="15" t="s">
        <v>13309</v>
      </c>
      <c r="C1504" s="15" t="s">
        <v>13310</v>
      </c>
      <c r="D1504" s="17">
        <v>0.79037227200000004</v>
      </c>
      <c r="E1504" s="17">
        <v>4</v>
      </c>
      <c r="F1504" s="17">
        <v>2</v>
      </c>
      <c r="G1504" s="15" t="s">
        <v>1061</v>
      </c>
      <c r="H1504" s="15" t="s">
        <v>995</v>
      </c>
      <c r="I1504" s="15" t="s">
        <v>995</v>
      </c>
      <c r="J1504" s="15" t="s">
        <v>995</v>
      </c>
      <c r="K1504" s="15" t="s">
        <v>996</v>
      </c>
      <c r="L1504" s="15" t="s">
        <v>995</v>
      </c>
      <c r="M1504" s="15" t="s">
        <v>997</v>
      </c>
      <c r="N1504" s="15" t="s">
        <v>13311</v>
      </c>
      <c r="O1504" s="15" t="s">
        <v>7</v>
      </c>
      <c r="P1504" s="15" t="s">
        <v>538</v>
      </c>
      <c r="Q1504" s="15" t="s">
        <v>537</v>
      </c>
      <c r="R1504" s="15" t="s">
        <v>7</v>
      </c>
      <c r="S1504" s="15" t="s">
        <v>13312</v>
      </c>
      <c r="T1504" s="15" t="s">
        <v>1001</v>
      </c>
      <c r="U1504" s="15" t="s">
        <v>12830</v>
      </c>
      <c r="V1504" s="15" t="s">
        <v>13313</v>
      </c>
      <c r="W1504" s="15" t="s">
        <v>995</v>
      </c>
      <c r="X1504" s="18" t="s">
        <v>13314</v>
      </c>
      <c r="Y1504" s="15" t="s">
        <v>7</v>
      </c>
      <c r="Z1504" s="17">
        <v>0</v>
      </c>
      <c r="AA1504" s="17">
        <v>1</v>
      </c>
      <c r="AB1504" s="16"/>
      <c r="AC1504" s="16"/>
      <c r="AD1504" s="16"/>
      <c r="AE1504" s="16"/>
      <c r="AF1504" s="15" t="s">
        <v>995</v>
      </c>
      <c r="AG1504" s="16" t="b">
        <v>0</v>
      </c>
      <c r="AH1504" s="15" t="s">
        <v>995</v>
      </c>
      <c r="AI1504" s="15" t="s">
        <v>995</v>
      </c>
      <c r="AJ1504" s="15" t="s">
        <v>995</v>
      </c>
      <c r="AK1504" s="16" t="b">
        <v>0</v>
      </c>
      <c r="AL1504" s="16" t="b">
        <v>0</v>
      </c>
      <c r="AM1504" s="16"/>
      <c r="AN1504" s="15" t="s">
        <v>2842</v>
      </c>
      <c r="AO1504" s="15" t="s">
        <v>1077</v>
      </c>
      <c r="AP1504" s="15" t="s">
        <v>1007</v>
      </c>
      <c r="AQ1504" s="15" t="s">
        <v>1008</v>
      </c>
      <c r="AR1504" s="16"/>
    </row>
    <row r="1505" spans="1:44" ht="15.5" x14ac:dyDescent="0.35">
      <c r="A1505" s="15" t="s">
        <v>13315</v>
      </c>
      <c r="B1505" s="15" t="s">
        <v>13316</v>
      </c>
      <c r="C1505" s="15" t="s">
        <v>13317</v>
      </c>
      <c r="D1505" s="17">
        <v>0.71206675200000003</v>
      </c>
      <c r="E1505" s="17">
        <v>2</v>
      </c>
      <c r="F1505" s="17">
        <v>1</v>
      </c>
      <c r="G1505" s="15" t="s">
        <v>4013</v>
      </c>
      <c r="H1505" s="15" t="s">
        <v>6510</v>
      </c>
      <c r="I1505" s="15" t="s">
        <v>995</v>
      </c>
      <c r="J1505" s="15" t="s">
        <v>13318</v>
      </c>
      <c r="K1505" s="15" t="s">
        <v>13319</v>
      </c>
      <c r="L1505" s="15" t="s">
        <v>995</v>
      </c>
      <c r="M1505" s="15" t="s">
        <v>997</v>
      </c>
      <c r="N1505" s="15" t="s">
        <v>13320</v>
      </c>
      <c r="O1505" s="15" t="s">
        <v>7</v>
      </c>
      <c r="P1505" s="15" t="s">
        <v>538</v>
      </c>
      <c r="Q1505" s="15" t="s">
        <v>537</v>
      </c>
      <c r="R1505" s="15" t="s">
        <v>7</v>
      </c>
      <c r="S1505" s="15" t="s">
        <v>13312</v>
      </c>
      <c r="T1505" s="15" t="s">
        <v>1001</v>
      </c>
      <c r="U1505" s="15" t="s">
        <v>13321</v>
      </c>
      <c r="V1505" s="15" t="s">
        <v>13322</v>
      </c>
      <c r="W1505" s="15" t="s">
        <v>995</v>
      </c>
      <c r="X1505" s="18" t="s">
        <v>13323</v>
      </c>
      <c r="Y1505" s="15" t="s">
        <v>7</v>
      </c>
      <c r="Z1505" s="17">
        <v>0</v>
      </c>
      <c r="AA1505" s="17">
        <v>1</v>
      </c>
      <c r="AB1505" s="16"/>
      <c r="AC1505" s="16"/>
      <c r="AD1505" s="16"/>
      <c r="AE1505" s="16"/>
      <c r="AF1505" s="15" t="s">
        <v>995</v>
      </c>
      <c r="AG1505" s="16" t="b">
        <v>0</v>
      </c>
      <c r="AH1505" s="15" t="s">
        <v>995</v>
      </c>
      <c r="AI1505" s="15" t="s">
        <v>995</v>
      </c>
      <c r="AJ1505" s="15" t="s">
        <v>995</v>
      </c>
      <c r="AK1505" s="16" t="b">
        <v>0</v>
      </c>
      <c r="AL1505" s="16" t="b">
        <v>0</v>
      </c>
      <c r="AM1505" s="16"/>
      <c r="AN1505" s="15" t="s">
        <v>2294</v>
      </c>
      <c r="AO1505" s="15" t="s">
        <v>1067</v>
      </c>
      <c r="AP1505" s="15" t="s">
        <v>4021</v>
      </c>
      <c r="AQ1505" s="15" t="s">
        <v>1008</v>
      </c>
      <c r="AR1505" s="16"/>
    </row>
    <row r="1506" spans="1:44" ht="15.5" x14ac:dyDescent="0.35">
      <c r="A1506" s="15" t="s">
        <v>13324</v>
      </c>
      <c r="B1506" s="15" t="s">
        <v>13325</v>
      </c>
      <c r="C1506" s="15" t="s">
        <v>13326</v>
      </c>
      <c r="D1506" s="17">
        <v>0.71206675200000003</v>
      </c>
      <c r="E1506" s="17">
        <v>2</v>
      </c>
      <c r="F1506" s="17">
        <v>1</v>
      </c>
      <c r="G1506" s="15" t="s">
        <v>1023</v>
      </c>
      <c r="H1506" s="15" t="s">
        <v>995</v>
      </c>
      <c r="I1506" s="15" t="s">
        <v>995</v>
      </c>
      <c r="J1506" s="15" t="s">
        <v>995</v>
      </c>
      <c r="K1506" s="15" t="s">
        <v>996</v>
      </c>
      <c r="L1506" s="15" t="s">
        <v>995</v>
      </c>
      <c r="M1506" s="15" t="s">
        <v>997</v>
      </c>
      <c r="N1506" s="15" t="s">
        <v>13327</v>
      </c>
      <c r="O1506" s="15" t="s">
        <v>7</v>
      </c>
      <c r="P1506" s="15" t="s">
        <v>538</v>
      </c>
      <c r="Q1506" s="15" t="s">
        <v>537</v>
      </c>
      <c r="R1506" s="15" t="s">
        <v>7</v>
      </c>
      <c r="S1506" s="15" t="s">
        <v>13312</v>
      </c>
      <c r="T1506" s="15" t="s">
        <v>1001</v>
      </c>
      <c r="U1506" s="15" t="s">
        <v>13321</v>
      </c>
      <c r="V1506" s="15" t="s">
        <v>13328</v>
      </c>
      <c r="W1506" s="15" t="s">
        <v>995</v>
      </c>
      <c r="X1506" s="18" t="s">
        <v>13329</v>
      </c>
      <c r="Y1506" s="15" t="s">
        <v>7</v>
      </c>
      <c r="Z1506" s="17">
        <v>0</v>
      </c>
      <c r="AA1506" s="17">
        <v>1</v>
      </c>
      <c r="AB1506" s="16"/>
      <c r="AC1506" s="16"/>
      <c r="AD1506" s="16"/>
      <c r="AE1506" s="16"/>
      <c r="AF1506" s="15" t="s">
        <v>995</v>
      </c>
      <c r="AG1506" s="16" t="b">
        <v>0</v>
      </c>
      <c r="AH1506" s="15" t="s">
        <v>995</v>
      </c>
      <c r="AI1506" s="15" t="s">
        <v>995</v>
      </c>
      <c r="AJ1506" s="15" t="s">
        <v>995</v>
      </c>
      <c r="AK1506" s="16" t="b">
        <v>0</v>
      </c>
      <c r="AL1506" s="16" t="b">
        <v>0</v>
      </c>
      <c r="AM1506" s="16"/>
      <c r="AN1506" s="15" t="s">
        <v>13330</v>
      </c>
      <c r="AO1506" s="15" t="s">
        <v>1067</v>
      </c>
      <c r="AP1506" s="15" t="s">
        <v>1007</v>
      </c>
      <c r="AQ1506" s="15" t="s">
        <v>1008</v>
      </c>
      <c r="AR1506" s="16"/>
    </row>
    <row r="1507" spans="1:44" ht="15.5" x14ac:dyDescent="0.35">
      <c r="A1507" s="15" t="s">
        <v>13331</v>
      </c>
      <c r="B1507" s="15" t="s">
        <v>13332</v>
      </c>
      <c r="C1507" s="15" t="s">
        <v>13333</v>
      </c>
      <c r="D1507" s="17">
        <v>8.2670090000000002E-2</v>
      </c>
      <c r="E1507" s="17">
        <v>27</v>
      </c>
      <c r="F1507" s="17">
        <v>8</v>
      </c>
      <c r="G1507" s="15" t="s">
        <v>1034</v>
      </c>
      <c r="H1507" s="15" t="s">
        <v>995</v>
      </c>
      <c r="I1507" s="15" t="s">
        <v>995</v>
      </c>
      <c r="J1507" s="15" t="s">
        <v>995</v>
      </c>
      <c r="K1507" s="15" t="s">
        <v>996</v>
      </c>
      <c r="L1507" s="15" t="s">
        <v>995</v>
      </c>
      <c r="M1507" s="15" t="s">
        <v>997</v>
      </c>
      <c r="N1507" s="15" t="s">
        <v>13334</v>
      </c>
      <c r="O1507" s="15" t="s">
        <v>7</v>
      </c>
      <c r="P1507" s="15" t="s">
        <v>538</v>
      </c>
      <c r="Q1507" s="15" t="s">
        <v>537</v>
      </c>
      <c r="R1507" s="15" t="s">
        <v>7</v>
      </c>
      <c r="S1507" s="15" t="s">
        <v>13335</v>
      </c>
      <c r="T1507" s="15" t="s">
        <v>1001</v>
      </c>
      <c r="U1507" s="15" t="s">
        <v>13336</v>
      </c>
      <c r="V1507" s="15" t="s">
        <v>13337</v>
      </c>
      <c r="W1507" s="15" t="s">
        <v>995</v>
      </c>
      <c r="X1507" s="18" t="s">
        <v>13338</v>
      </c>
      <c r="Y1507" s="15" t="s">
        <v>7</v>
      </c>
      <c r="Z1507" s="17">
        <v>0</v>
      </c>
      <c r="AA1507" s="17">
        <v>1</v>
      </c>
      <c r="AB1507" s="16"/>
      <c r="AC1507" s="16"/>
      <c r="AD1507" s="16"/>
      <c r="AE1507" s="16"/>
      <c r="AF1507" s="15" t="s">
        <v>995</v>
      </c>
      <c r="AG1507" s="16" t="b">
        <v>0</v>
      </c>
      <c r="AH1507" s="15" t="s">
        <v>995</v>
      </c>
      <c r="AI1507" s="15" t="s">
        <v>995</v>
      </c>
      <c r="AJ1507" s="15" t="s">
        <v>995</v>
      </c>
      <c r="AK1507" s="16" t="b">
        <v>0</v>
      </c>
      <c r="AL1507" s="16" t="b">
        <v>0</v>
      </c>
      <c r="AM1507" s="16"/>
      <c r="AN1507" s="15" t="s">
        <v>4305</v>
      </c>
      <c r="AO1507" s="15" t="s">
        <v>1067</v>
      </c>
      <c r="AP1507" s="15" t="s">
        <v>1007</v>
      </c>
      <c r="AQ1507" s="15" t="s">
        <v>1008</v>
      </c>
      <c r="AR1507" s="16"/>
    </row>
    <row r="1508" spans="1:44" ht="15.5" x14ac:dyDescent="0.35">
      <c r="A1508" s="15" t="s">
        <v>13339</v>
      </c>
      <c r="B1508" s="15" t="s">
        <v>13340</v>
      </c>
      <c r="C1508" s="15" t="s">
        <v>13341</v>
      </c>
      <c r="D1508" s="17">
        <v>0.39730423599999998</v>
      </c>
      <c r="E1508" s="17">
        <v>10</v>
      </c>
      <c r="F1508" s="17">
        <v>4</v>
      </c>
      <c r="G1508" s="15" t="s">
        <v>994</v>
      </c>
      <c r="H1508" s="15" t="s">
        <v>995</v>
      </c>
      <c r="I1508" s="15" t="s">
        <v>995</v>
      </c>
      <c r="J1508" s="15" t="s">
        <v>995</v>
      </c>
      <c r="K1508" s="15" t="s">
        <v>996</v>
      </c>
      <c r="L1508" s="15" t="s">
        <v>995</v>
      </c>
      <c r="M1508" s="15" t="s">
        <v>1226</v>
      </c>
      <c r="N1508" s="15" t="s">
        <v>13342</v>
      </c>
      <c r="O1508" s="15" t="s">
        <v>7</v>
      </c>
      <c r="P1508" s="15" t="s">
        <v>538</v>
      </c>
      <c r="Q1508" s="15" t="s">
        <v>537</v>
      </c>
      <c r="R1508" s="15" t="s">
        <v>7</v>
      </c>
      <c r="S1508" s="15" t="s">
        <v>13335</v>
      </c>
      <c r="T1508" s="15" t="s">
        <v>1001</v>
      </c>
      <c r="U1508" s="15" t="s">
        <v>13343</v>
      </c>
      <c r="V1508" s="15" t="s">
        <v>13344</v>
      </c>
      <c r="W1508" s="15" t="s">
        <v>995</v>
      </c>
      <c r="X1508" s="18" t="s">
        <v>995</v>
      </c>
      <c r="Y1508" s="15" t="s">
        <v>7</v>
      </c>
      <c r="Z1508" s="17">
        <v>0</v>
      </c>
      <c r="AA1508" s="17">
        <v>1</v>
      </c>
      <c r="AB1508" s="16"/>
      <c r="AC1508" s="16"/>
      <c r="AD1508" s="16"/>
      <c r="AE1508" s="16"/>
      <c r="AF1508" s="15" t="s">
        <v>995</v>
      </c>
      <c r="AG1508" s="16" t="b">
        <v>0</v>
      </c>
      <c r="AH1508" s="15" t="s">
        <v>995</v>
      </c>
      <c r="AI1508" s="15" t="s">
        <v>995</v>
      </c>
      <c r="AJ1508" s="15" t="s">
        <v>995</v>
      </c>
      <c r="AK1508" s="16" t="b">
        <v>0</v>
      </c>
      <c r="AL1508" s="16" t="b">
        <v>0</v>
      </c>
      <c r="AM1508" s="15" t="s">
        <v>1042</v>
      </c>
      <c r="AN1508" s="15" t="s">
        <v>13345</v>
      </c>
      <c r="AO1508" s="15" t="s">
        <v>1226</v>
      </c>
      <c r="AP1508" s="15" t="s">
        <v>1007</v>
      </c>
      <c r="AQ1508" s="15" t="s">
        <v>1008</v>
      </c>
      <c r="AR1508" s="16"/>
    </row>
    <row r="1509" spans="1:44" ht="15.5" x14ac:dyDescent="0.35">
      <c r="A1509" s="15" t="s">
        <v>13346</v>
      </c>
      <c r="B1509" s="15" t="s">
        <v>13347</v>
      </c>
      <c r="C1509" s="15" t="s">
        <v>13348</v>
      </c>
      <c r="D1509" s="17">
        <v>0.47702182300000001</v>
      </c>
      <c r="E1509" s="17">
        <v>3</v>
      </c>
      <c r="F1509" s="17">
        <v>2</v>
      </c>
      <c r="G1509" s="15" t="s">
        <v>995</v>
      </c>
      <c r="H1509" s="15" t="s">
        <v>995</v>
      </c>
      <c r="I1509" s="15" t="s">
        <v>995</v>
      </c>
      <c r="J1509" s="15" t="s">
        <v>995</v>
      </c>
      <c r="K1509" s="15" t="s">
        <v>996</v>
      </c>
      <c r="L1509" s="15" t="s">
        <v>995</v>
      </c>
      <c r="M1509" s="15" t="s">
        <v>997</v>
      </c>
      <c r="N1509" s="15" t="s">
        <v>13349</v>
      </c>
      <c r="O1509" s="15" t="s">
        <v>7</v>
      </c>
      <c r="P1509" s="15" t="s">
        <v>538</v>
      </c>
      <c r="Q1509" s="15" t="s">
        <v>537</v>
      </c>
      <c r="R1509" s="15" t="s">
        <v>7</v>
      </c>
      <c r="S1509" s="15" t="s">
        <v>13350</v>
      </c>
      <c r="T1509" s="15" t="s">
        <v>1001</v>
      </c>
      <c r="U1509" s="15" t="s">
        <v>13351</v>
      </c>
      <c r="V1509" s="15" t="s">
        <v>13352</v>
      </c>
      <c r="W1509" s="15" t="s">
        <v>995</v>
      </c>
      <c r="X1509" s="18" t="s">
        <v>995</v>
      </c>
      <c r="Y1509" s="15" t="s">
        <v>7</v>
      </c>
      <c r="Z1509" s="17">
        <v>0</v>
      </c>
      <c r="AA1509" s="17">
        <v>1</v>
      </c>
      <c r="AB1509" s="16"/>
      <c r="AC1509" s="16"/>
      <c r="AD1509" s="16"/>
      <c r="AE1509" s="16"/>
      <c r="AF1509" s="15" t="s">
        <v>995</v>
      </c>
      <c r="AG1509" s="16" t="b">
        <v>0</v>
      </c>
      <c r="AH1509" s="15" t="s">
        <v>995</v>
      </c>
      <c r="AI1509" s="15" t="s">
        <v>995</v>
      </c>
      <c r="AJ1509" s="15" t="s">
        <v>995</v>
      </c>
      <c r="AK1509" s="16" t="b">
        <v>0</v>
      </c>
      <c r="AL1509" s="16" t="b">
        <v>0</v>
      </c>
      <c r="AM1509" s="16"/>
      <c r="AN1509" s="15" t="s">
        <v>5093</v>
      </c>
      <c r="AO1509" s="15" t="s">
        <v>1214</v>
      </c>
      <c r="AP1509" s="15" t="s">
        <v>1007</v>
      </c>
      <c r="AQ1509" s="15" t="s">
        <v>1008</v>
      </c>
      <c r="AR1509" s="16"/>
    </row>
    <row r="1510" spans="1:44" ht="15.5" x14ac:dyDescent="0.35">
      <c r="A1510" s="15" t="s">
        <v>13353</v>
      </c>
      <c r="B1510" s="15" t="s">
        <v>13354</v>
      </c>
      <c r="C1510" s="15" t="s">
        <v>13355</v>
      </c>
      <c r="D1510" s="17">
        <v>0.88279845999999995</v>
      </c>
      <c r="E1510" s="17">
        <v>2</v>
      </c>
      <c r="F1510" s="17">
        <v>1</v>
      </c>
      <c r="G1510" s="15" t="s">
        <v>994</v>
      </c>
      <c r="H1510" s="15" t="s">
        <v>995</v>
      </c>
      <c r="I1510" s="15" t="s">
        <v>995</v>
      </c>
      <c r="J1510" s="15" t="s">
        <v>995</v>
      </c>
      <c r="K1510" s="15" t="s">
        <v>996</v>
      </c>
      <c r="L1510" s="15" t="s">
        <v>995</v>
      </c>
      <c r="M1510" s="15" t="s">
        <v>997</v>
      </c>
      <c r="N1510" s="15" t="s">
        <v>13356</v>
      </c>
      <c r="O1510" s="15" t="s">
        <v>7</v>
      </c>
      <c r="P1510" s="15" t="s">
        <v>538</v>
      </c>
      <c r="Q1510" s="15" t="s">
        <v>537</v>
      </c>
      <c r="R1510" s="15" t="s">
        <v>13357</v>
      </c>
      <c r="S1510" s="15" t="s">
        <v>13358</v>
      </c>
      <c r="T1510" s="15" t="s">
        <v>1001</v>
      </c>
      <c r="U1510" s="15" t="s">
        <v>13359</v>
      </c>
      <c r="V1510" s="15" t="s">
        <v>13360</v>
      </c>
      <c r="W1510" s="15" t="s">
        <v>995</v>
      </c>
      <c r="X1510" s="18" t="s">
        <v>13361</v>
      </c>
      <c r="Y1510" s="15" t="s">
        <v>7</v>
      </c>
      <c r="Z1510" s="17">
        <v>0</v>
      </c>
      <c r="AA1510" s="17">
        <v>1</v>
      </c>
      <c r="AB1510" s="16"/>
      <c r="AC1510" s="16"/>
      <c r="AD1510" s="17">
        <v>4</v>
      </c>
      <c r="AE1510" s="16"/>
      <c r="AF1510" s="15" t="s">
        <v>995</v>
      </c>
      <c r="AG1510" s="16" t="b">
        <v>0</v>
      </c>
      <c r="AH1510" s="15" t="s">
        <v>995</v>
      </c>
      <c r="AI1510" s="15" t="s">
        <v>995</v>
      </c>
      <c r="AJ1510" s="15" t="s">
        <v>995</v>
      </c>
      <c r="AK1510" s="16" t="b">
        <v>0</v>
      </c>
      <c r="AL1510" s="16" t="b">
        <v>0</v>
      </c>
      <c r="AM1510" s="16"/>
      <c r="AN1510" s="15" t="s">
        <v>1590</v>
      </c>
      <c r="AO1510" s="15" t="s">
        <v>1067</v>
      </c>
      <c r="AP1510" s="15" t="s">
        <v>1007</v>
      </c>
      <c r="AQ1510" s="15" t="s">
        <v>1008</v>
      </c>
      <c r="AR1510" s="16"/>
    </row>
    <row r="1511" spans="1:44" ht="15.5" x14ac:dyDescent="0.35">
      <c r="A1511" s="15" t="s">
        <v>13362</v>
      </c>
      <c r="B1511" s="15" t="s">
        <v>13363</v>
      </c>
      <c r="C1511" s="15" t="s">
        <v>13364</v>
      </c>
      <c r="D1511" s="16"/>
      <c r="E1511" s="16"/>
      <c r="F1511" s="16"/>
      <c r="G1511" s="15" t="s">
        <v>1034</v>
      </c>
      <c r="H1511" s="15" t="s">
        <v>995</v>
      </c>
      <c r="I1511" s="15" t="s">
        <v>995</v>
      </c>
      <c r="J1511" s="15" t="s">
        <v>995</v>
      </c>
      <c r="K1511" s="15" t="s">
        <v>996</v>
      </c>
      <c r="L1511" s="15" t="s">
        <v>995</v>
      </c>
      <c r="M1511" s="15" t="s">
        <v>1008</v>
      </c>
      <c r="N1511" s="15" t="s">
        <v>13365</v>
      </c>
      <c r="O1511" s="15" t="s">
        <v>7</v>
      </c>
      <c r="P1511" s="15" t="s">
        <v>538</v>
      </c>
      <c r="Q1511" s="15" t="s">
        <v>537</v>
      </c>
      <c r="R1511" s="15" t="s">
        <v>13366</v>
      </c>
      <c r="S1511" s="15" t="s">
        <v>13367</v>
      </c>
      <c r="T1511" s="15" t="s">
        <v>1001</v>
      </c>
      <c r="U1511" s="15" t="s">
        <v>995</v>
      </c>
      <c r="V1511" s="15" t="s">
        <v>995</v>
      </c>
      <c r="W1511" s="15" t="s">
        <v>995</v>
      </c>
      <c r="X1511" s="18" t="s">
        <v>13368</v>
      </c>
      <c r="Y1511" s="15" t="s">
        <v>7</v>
      </c>
      <c r="Z1511" s="17">
        <v>0</v>
      </c>
      <c r="AA1511" s="17">
        <v>1</v>
      </c>
      <c r="AB1511" s="16"/>
      <c r="AC1511" s="17">
        <v>835</v>
      </c>
      <c r="AD1511" s="16"/>
      <c r="AE1511" s="16"/>
      <c r="AF1511" s="15" t="s">
        <v>995</v>
      </c>
      <c r="AG1511" s="16" t="b">
        <v>0</v>
      </c>
      <c r="AH1511" s="15" t="s">
        <v>995</v>
      </c>
      <c r="AI1511" s="15" t="s">
        <v>995</v>
      </c>
      <c r="AJ1511" s="15" t="s">
        <v>995</v>
      </c>
      <c r="AK1511" s="16" t="b">
        <v>0</v>
      </c>
      <c r="AL1511" s="16" t="b">
        <v>0</v>
      </c>
      <c r="AM1511" s="15" t="s">
        <v>1042</v>
      </c>
      <c r="AN1511" s="15" t="s">
        <v>1673</v>
      </c>
      <c r="AO1511" s="15" t="s">
        <v>1008</v>
      </c>
      <c r="AP1511" s="15" t="s">
        <v>9995</v>
      </c>
      <c r="AQ1511" s="15" t="s">
        <v>1008</v>
      </c>
      <c r="AR1511" s="16"/>
    </row>
    <row r="1512" spans="1:44" ht="15.5" x14ac:dyDescent="0.35">
      <c r="A1512" s="15" t="s">
        <v>13369</v>
      </c>
      <c r="B1512" s="15" t="s">
        <v>13370</v>
      </c>
      <c r="C1512" s="15" t="s">
        <v>13371</v>
      </c>
      <c r="D1512" s="17">
        <v>0.86290115499999998</v>
      </c>
      <c r="E1512" s="17">
        <v>10</v>
      </c>
      <c r="F1512" s="17">
        <v>4</v>
      </c>
      <c r="G1512" s="15" t="s">
        <v>1115</v>
      </c>
      <c r="H1512" s="15" t="s">
        <v>995</v>
      </c>
      <c r="I1512" s="15" t="s">
        <v>995</v>
      </c>
      <c r="J1512" s="15" t="s">
        <v>995</v>
      </c>
      <c r="K1512" s="15" t="s">
        <v>996</v>
      </c>
      <c r="L1512" s="15" t="s">
        <v>995</v>
      </c>
      <c r="M1512" s="15" t="s">
        <v>997</v>
      </c>
      <c r="N1512" s="15" t="s">
        <v>13372</v>
      </c>
      <c r="O1512" s="15" t="s">
        <v>7</v>
      </c>
      <c r="P1512" s="15" t="s">
        <v>538</v>
      </c>
      <c r="Q1512" s="15" t="s">
        <v>537</v>
      </c>
      <c r="R1512" s="15" t="s">
        <v>13366</v>
      </c>
      <c r="S1512" s="15" t="s">
        <v>13367</v>
      </c>
      <c r="T1512" s="15" t="s">
        <v>1001</v>
      </c>
      <c r="U1512" s="15" t="s">
        <v>13373</v>
      </c>
      <c r="V1512" s="15" t="s">
        <v>13374</v>
      </c>
      <c r="W1512" s="15" t="s">
        <v>995</v>
      </c>
      <c r="X1512" s="18" t="s">
        <v>13375</v>
      </c>
      <c r="Y1512" s="15" t="s">
        <v>7</v>
      </c>
      <c r="Z1512" s="17">
        <v>0</v>
      </c>
      <c r="AA1512" s="17">
        <v>1</v>
      </c>
      <c r="AB1512" s="16"/>
      <c r="AC1512" s="16"/>
      <c r="AD1512" s="16"/>
      <c r="AE1512" s="16"/>
      <c r="AF1512" s="15" t="s">
        <v>995</v>
      </c>
      <c r="AG1512" s="16" t="b">
        <v>0</v>
      </c>
      <c r="AH1512" s="15" t="s">
        <v>995</v>
      </c>
      <c r="AI1512" s="15" t="s">
        <v>995</v>
      </c>
      <c r="AJ1512" s="15" t="s">
        <v>995</v>
      </c>
      <c r="AK1512" s="16" t="b">
        <v>0</v>
      </c>
      <c r="AL1512" s="16" t="b">
        <v>0</v>
      </c>
      <c r="AM1512" s="16"/>
      <c r="AN1512" s="15" t="s">
        <v>7706</v>
      </c>
      <c r="AO1512" s="15" t="s">
        <v>1057</v>
      </c>
      <c r="AP1512" s="15" t="s">
        <v>1007</v>
      </c>
      <c r="AQ1512" s="15" t="s">
        <v>1008</v>
      </c>
      <c r="AR1512" s="16"/>
    </row>
    <row r="1513" spans="1:44" ht="15.5" x14ac:dyDescent="0.35">
      <c r="A1513" s="15" t="s">
        <v>13376</v>
      </c>
      <c r="B1513" s="15" t="s">
        <v>13377</v>
      </c>
      <c r="C1513" s="15" t="s">
        <v>13378</v>
      </c>
      <c r="D1513" s="17">
        <v>0.74801026999999998</v>
      </c>
      <c r="E1513" s="17">
        <v>5</v>
      </c>
      <c r="F1513" s="17">
        <v>2</v>
      </c>
      <c r="G1513" s="15" t="s">
        <v>1331</v>
      </c>
      <c r="H1513" s="15" t="s">
        <v>995</v>
      </c>
      <c r="I1513" s="15" t="s">
        <v>995</v>
      </c>
      <c r="J1513" s="15" t="s">
        <v>995</v>
      </c>
      <c r="K1513" s="15" t="s">
        <v>996</v>
      </c>
      <c r="L1513" s="15" t="s">
        <v>995</v>
      </c>
      <c r="M1513" s="15" t="s">
        <v>997</v>
      </c>
      <c r="N1513" s="15" t="s">
        <v>13379</v>
      </c>
      <c r="O1513" s="15" t="s">
        <v>7</v>
      </c>
      <c r="P1513" s="15" t="s">
        <v>538</v>
      </c>
      <c r="Q1513" s="15" t="s">
        <v>537</v>
      </c>
      <c r="R1513" s="15" t="s">
        <v>7</v>
      </c>
      <c r="S1513" s="15" t="s">
        <v>13380</v>
      </c>
      <c r="T1513" s="15" t="s">
        <v>1001</v>
      </c>
      <c r="U1513" s="15" t="s">
        <v>12672</v>
      </c>
      <c r="V1513" s="15" t="s">
        <v>13381</v>
      </c>
      <c r="W1513" s="15" t="s">
        <v>995</v>
      </c>
      <c r="X1513" s="18" t="s">
        <v>13382</v>
      </c>
      <c r="Y1513" s="15" t="s">
        <v>7</v>
      </c>
      <c r="Z1513" s="17">
        <v>0</v>
      </c>
      <c r="AA1513" s="17">
        <v>1</v>
      </c>
      <c r="AB1513" s="16"/>
      <c r="AC1513" s="16"/>
      <c r="AD1513" s="16"/>
      <c r="AE1513" s="16"/>
      <c r="AF1513" s="15" t="s">
        <v>995</v>
      </c>
      <c r="AG1513" s="16" t="b">
        <v>0</v>
      </c>
      <c r="AH1513" s="15" t="s">
        <v>995</v>
      </c>
      <c r="AI1513" s="15" t="s">
        <v>995</v>
      </c>
      <c r="AJ1513" s="15" t="s">
        <v>995</v>
      </c>
      <c r="AK1513" s="16" t="b">
        <v>0</v>
      </c>
      <c r="AL1513" s="16" t="b">
        <v>0</v>
      </c>
      <c r="AM1513" s="15" t="s">
        <v>1042</v>
      </c>
      <c r="AN1513" s="15" t="s">
        <v>1119</v>
      </c>
      <c r="AO1513" s="15" t="s">
        <v>1019</v>
      </c>
      <c r="AP1513" s="15" t="s">
        <v>1007</v>
      </c>
      <c r="AQ1513" s="15" t="s">
        <v>1008</v>
      </c>
      <c r="AR1513" s="16"/>
    </row>
    <row r="1514" spans="1:44" ht="15.5" x14ac:dyDescent="0.35">
      <c r="A1514" s="15" t="s">
        <v>13383</v>
      </c>
      <c r="B1514" s="15" t="s">
        <v>13384</v>
      </c>
      <c r="C1514" s="15" t="s">
        <v>13385</v>
      </c>
      <c r="D1514" s="16"/>
      <c r="E1514" s="17">
        <v>8</v>
      </c>
      <c r="F1514" s="17">
        <v>3</v>
      </c>
      <c r="G1514" s="15" t="s">
        <v>995</v>
      </c>
      <c r="H1514" s="15" t="s">
        <v>995</v>
      </c>
      <c r="I1514" s="15" t="s">
        <v>995</v>
      </c>
      <c r="J1514" s="15" t="s">
        <v>995</v>
      </c>
      <c r="K1514" s="15" t="s">
        <v>996</v>
      </c>
      <c r="L1514" s="15" t="s">
        <v>995</v>
      </c>
      <c r="M1514" s="15" t="s">
        <v>997</v>
      </c>
      <c r="N1514" s="15" t="s">
        <v>13386</v>
      </c>
      <c r="O1514" s="15" t="s">
        <v>7</v>
      </c>
      <c r="P1514" s="15" t="s">
        <v>538</v>
      </c>
      <c r="Q1514" s="15" t="s">
        <v>537</v>
      </c>
      <c r="R1514" s="15" t="s">
        <v>7</v>
      </c>
      <c r="S1514" s="15" t="s">
        <v>13387</v>
      </c>
      <c r="T1514" s="15" t="s">
        <v>1001</v>
      </c>
      <c r="U1514" s="15" t="s">
        <v>13388</v>
      </c>
      <c r="V1514" s="15" t="s">
        <v>13389</v>
      </c>
      <c r="W1514" s="15" t="s">
        <v>995</v>
      </c>
      <c r="X1514" s="18" t="s">
        <v>13390</v>
      </c>
      <c r="Y1514" s="15" t="s">
        <v>7</v>
      </c>
      <c r="Z1514" s="17">
        <v>0</v>
      </c>
      <c r="AA1514" s="17">
        <v>1</v>
      </c>
      <c r="AB1514" s="16"/>
      <c r="AC1514" s="16"/>
      <c r="AD1514" s="16"/>
      <c r="AE1514" s="16"/>
      <c r="AF1514" s="15" t="s">
        <v>995</v>
      </c>
      <c r="AG1514" s="16" t="b">
        <v>0</v>
      </c>
      <c r="AH1514" s="15" t="s">
        <v>995</v>
      </c>
      <c r="AI1514" s="15" t="s">
        <v>995</v>
      </c>
      <c r="AJ1514" s="15" t="s">
        <v>995</v>
      </c>
      <c r="AK1514" s="16" t="b">
        <v>0</v>
      </c>
      <c r="AL1514" s="16" t="b">
        <v>0</v>
      </c>
      <c r="AM1514" s="16"/>
      <c r="AN1514" s="15" t="s">
        <v>1590</v>
      </c>
      <c r="AO1514" s="15" t="s">
        <v>1067</v>
      </c>
      <c r="AP1514" s="15" t="s">
        <v>1007</v>
      </c>
      <c r="AQ1514" s="15" t="s">
        <v>1008</v>
      </c>
      <c r="AR1514" s="16"/>
    </row>
    <row r="1515" spans="1:44" ht="15.5" x14ac:dyDescent="0.35">
      <c r="A1515" s="15" t="s">
        <v>13391</v>
      </c>
      <c r="B1515" s="15" t="s">
        <v>13392</v>
      </c>
      <c r="C1515" s="15" t="s">
        <v>13393</v>
      </c>
      <c r="D1515" s="17">
        <v>0.17869062899999999</v>
      </c>
      <c r="E1515" s="17">
        <v>32</v>
      </c>
      <c r="F1515" s="17">
        <v>8</v>
      </c>
      <c r="G1515" s="15" t="s">
        <v>1667</v>
      </c>
      <c r="H1515" s="15" t="s">
        <v>995</v>
      </c>
      <c r="I1515" s="15" t="s">
        <v>995</v>
      </c>
      <c r="J1515" s="15" t="s">
        <v>995</v>
      </c>
      <c r="K1515" s="15" t="s">
        <v>996</v>
      </c>
      <c r="L1515" s="15" t="s">
        <v>995</v>
      </c>
      <c r="M1515" s="15" t="s">
        <v>997</v>
      </c>
      <c r="N1515" s="15" t="s">
        <v>13394</v>
      </c>
      <c r="O1515" s="15" t="s">
        <v>7</v>
      </c>
      <c r="P1515" s="15" t="s">
        <v>538</v>
      </c>
      <c r="Q1515" s="15" t="s">
        <v>537</v>
      </c>
      <c r="R1515" s="15" t="s">
        <v>7</v>
      </c>
      <c r="S1515" s="15" t="s">
        <v>13395</v>
      </c>
      <c r="T1515" s="15" t="s">
        <v>1001</v>
      </c>
      <c r="U1515" s="15" t="s">
        <v>13396</v>
      </c>
      <c r="V1515" s="15" t="s">
        <v>13397</v>
      </c>
      <c r="W1515" s="15" t="s">
        <v>995</v>
      </c>
      <c r="X1515" s="18" t="s">
        <v>13398</v>
      </c>
      <c r="Y1515" s="15" t="s">
        <v>7</v>
      </c>
      <c r="Z1515" s="17">
        <v>0</v>
      </c>
      <c r="AA1515" s="17">
        <v>1</v>
      </c>
      <c r="AB1515" s="16"/>
      <c r="AC1515" s="16"/>
      <c r="AD1515" s="16"/>
      <c r="AE1515" s="16"/>
      <c r="AF1515" s="15" t="s">
        <v>995</v>
      </c>
      <c r="AG1515" s="16" t="b">
        <v>0</v>
      </c>
      <c r="AH1515" s="15" t="s">
        <v>995</v>
      </c>
      <c r="AI1515" s="15" t="s">
        <v>995</v>
      </c>
      <c r="AJ1515" s="15" t="s">
        <v>995</v>
      </c>
      <c r="AK1515" s="16" t="b">
        <v>0</v>
      </c>
      <c r="AL1515" s="16" t="b">
        <v>0</v>
      </c>
      <c r="AM1515" s="15" t="s">
        <v>1042</v>
      </c>
      <c r="AN1515" s="15" t="s">
        <v>3207</v>
      </c>
      <c r="AO1515" s="15" t="s">
        <v>997</v>
      </c>
      <c r="AP1515" s="15" t="s">
        <v>1007</v>
      </c>
      <c r="AQ1515" s="15" t="s">
        <v>1008</v>
      </c>
      <c r="AR1515" s="16"/>
    </row>
    <row r="1516" spans="1:44" ht="15.5" x14ac:dyDescent="0.35">
      <c r="A1516" s="15" t="s">
        <v>13399</v>
      </c>
      <c r="B1516" s="15" t="s">
        <v>13400</v>
      </c>
      <c r="C1516" s="15" t="s">
        <v>13401</v>
      </c>
      <c r="D1516" s="17">
        <v>0.1042362</v>
      </c>
      <c r="E1516" s="17">
        <v>27</v>
      </c>
      <c r="F1516" s="17">
        <v>8</v>
      </c>
      <c r="G1516" s="15" t="s">
        <v>3585</v>
      </c>
      <c r="H1516" s="15" t="s">
        <v>995</v>
      </c>
      <c r="I1516" s="15" t="s">
        <v>995</v>
      </c>
      <c r="J1516" s="15" t="s">
        <v>995</v>
      </c>
      <c r="K1516" s="15" t="s">
        <v>996</v>
      </c>
      <c r="L1516" s="15" t="s">
        <v>995</v>
      </c>
      <c r="M1516" s="15" t="s">
        <v>997</v>
      </c>
      <c r="N1516" s="15" t="s">
        <v>13402</v>
      </c>
      <c r="O1516" s="15" t="s">
        <v>7</v>
      </c>
      <c r="P1516" s="15" t="s">
        <v>538</v>
      </c>
      <c r="Q1516" s="15" t="s">
        <v>537</v>
      </c>
      <c r="R1516" s="15" t="s">
        <v>7</v>
      </c>
      <c r="S1516" s="15" t="s">
        <v>13403</v>
      </c>
      <c r="T1516" s="15" t="s">
        <v>1001</v>
      </c>
      <c r="U1516" s="15" t="s">
        <v>13154</v>
      </c>
      <c r="V1516" s="15" t="s">
        <v>13155</v>
      </c>
      <c r="W1516" s="15" t="s">
        <v>995</v>
      </c>
      <c r="X1516" s="18" t="s">
        <v>13404</v>
      </c>
      <c r="Y1516" s="15" t="s">
        <v>7</v>
      </c>
      <c r="Z1516" s="17">
        <v>0</v>
      </c>
      <c r="AA1516" s="17">
        <v>1</v>
      </c>
      <c r="AB1516" s="16"/>
      <c r="AC1516" s="17">
        <v>1800000</v>
      </c>
      <c r="AD1516" s="16"/>
      <c r="AE1516" s="16"/>
      <c r="AF1516" s="15" t="s">
        <v>995</v>
      </c>
      <c r="AG1516" s="16" t="b">
        <v>0</v>
      </c>
      <c r="AH1516" s="15" t="s">
        <v>995</v>
      </c>
      <c r="AI1516" s="15" t="s">
        <v>995</v>
      </c>
      <c r="AJ1516" s="15" t="s">
        <v>995</v>
      </c>
      <c r="AK1516" s="16" t="b">
        <v>0</v>
      </c>
      <c r="AL1516" s="16" t="b">
        <v>1</v>
      </c>
      <c r="AM1516" s="16"/>
      <c r="AN1516" s="15" t="s">
        <v>1029</v>
      </c>
      <c r="AO1516" s="15" t="s">
        <v>1030</v>
      </c>
      <c r="AP1516" s="15" t="s">
        <v>1007</v>
      </c>
      <c r="AQ1516" s="15" t="s">
        <v>1008</v>
      </c>
      <c r="AR1516" s="16"/>
    </row>
    <row r="1517" spans="1:44" ht="15.5" x14ac:dyDescent="0.35">
      <c r="A1517" s="15" t="s">
        <v>13405</v>
      </c>
      <c r="B1517" s="15" t="s">
        <v>13406</v>
      </c>
      <c r="C1517" s="15" t="s">
        <v>13407</v>
      </c>
      <c r="D1517" s="17">
        <v>0.1042362</v>
      </c>
      <c r="E1517" s="17">
        <v>27</v>
      </c>
      <c r="F1517" s="17">
        <v>8</v>
      </c>
      <c r="G1517" s="15" t="s">
        <v>1023</v>
      </c>
      <c r="H1517" s="15" t="s">
        <v>995</v>
      </c>
      <c r="I1517" s="15" t="s">
        <v>13408</v>
      </c>
      <c r="J1517" s="15" t="s">
        <v>995</v>
      </c>
      <c r="K1517" s="15" t="s">
        <v>996</v>
      </c>
      <c r="L1517" s="15" t="s">
        <v>995</v>
      </c>
      <c r="M1517" s="15" t="s">
        <v>997</v>
      </c>
      <c r="N1517" s="15" t="s">
        <v>13409</v>
      </c>
      <c r="O1517" s="15" t="s">
        <v>7</v>
      </c>
      <c r="P1517" s="15" t="s">
        <v>538</v>
      </c>
      <c r="Q1517" s="15" t="s">
        <v>537</v>
      </c>
      <c r="R1517" s="15" t="s">
        <v>7</v>
      </c>
      <c r="S1517" s="15" t="s">
        <v>13410</v>
      </c>
      <c r="T1517" s="15" t="s">
        <v>1001</v>
      </c>
      <c r="U1517" s="15" t="s">
        <v>13154</v>
      </c>
      <c r="V1517" s="15" t="s">
        <v>13155</v>
      </c>
      <c r="W1517" s="15" t="s">
        <v>995</v>
      </c>
      <c r="X1517" s="18" t="s">
        <v>13411</v>
      </c>
      <c r="Y1517" s="15" t="s">
        <v>7</v>
      </c>
      <c r="Z1517" s="17">
        <v>1</v>
      </c>
      <c r="AA1517" s="17">
        <v>1</v>
      </c>
      <c r="AB1517" s="16"/>
      <c r="AC1517" s="16"/>
      <c r="AD1517" s="16"/>
      <c r="AE1517" s="16"/>
      <c r="AF1517" s="15" t="s">
        <v>995</v>
      </c>
      <c r="AG1517" s="16" t="b">
        <v>0</v>
      </c>
      <c r="AH1517" s="15" t="s">
        <v>995</v>
      </c>
      <c r="AI1517" s="15" t="s">
        <v>995</v>
      </c>
      <c r="AJ1517" s="15" t="s">
        <v>995</v>
      </c>
      <c r="AK1517" s="16" t="b">
        <v>0</v>
      </c>
      <c r="AL1517" s="16" t="b">
        <v>0</v>
      </c>
      <c r="AM1517" s="16"/>
      <c r="AN1517" s="15" t="s">
        <v>2619</v>
      </c>
      <c r="AO1517" s="15" t="s">
        <v>1214</v>
      </c>
      <c r="AP1517" s="15" t="s">
        <v>1007</v>
      </c>
      <c r="AQ1517" s="15" t="s">
        <v>1008</v>
      </c>
      <c r="AR1517" s="16"/>
    </row>
    <row r="1518" spans="1:44" ht="15.5" x14ac:dyDescent="0.35">
      <c r="A1518" s="15" t="s">
        <v>13412</v>
      </c>
      <c r="B1518" s="15" t="s">
        <v>13413</v>
      </c>
      <c r="C1518" s="15" t="s">
        <v>13414</v>
      </c>
      <c r="D1518" s="17">
        <v>1.3607189E-2</v>
      </c>
      <c r="E1518" s="17">
        <v>20</v>
      </c>
      <c r="F1518" s="17">
        <v>7</v>
      </c>
      <c r="G1518" s="15" t="s">
        <v>1251</v>
      </c>
      <c r="H1518" s="15" t="s">
        <v>995</v>
      </c>
      <c r="I1518" s="15" t="s">
        <v>995</v>
      </c>
      <c r="J1518" s="15" t="s">
        <v>13001</v>
      </c>
      <c r="K1518" s="15" t="s">
        <v>13002</v>
      </c>
      <c r="L1518" s="15" t="s">
        <v>995</v>
      </c>
      <c r="M1518" s="15" t="s">
        <v>997</v>
      </c>
      <c r="N1518" s="15" t="s">
        <v>13415</v>
      </c>
      <c r="O1518" s="15" t="s">
        <v>7</v>
      </c>
      <c r="P1518" s="15" t="s">
        <v>538</v>
      </c>
      <c r="Q1518" s="15" t="s">
        <v>537</v>
      </c>
      <c r="R1518" s="15" t="s">
        <v>7</v>
      </c>
      <c r="S1518" s="15" t="s">
        <v>13416</v>
      </c>
      <c r="T1518" s="15" t="s">
        <v>1001</v>
      </c>
      <c r="U1518" s="15" t="s">
        <v>12503</v>
      </c>
      <c r="V1518" s="15" t="s">
        <v>13004</v>
      </c>
      <c r="W1518" s="15" t="s">
        <v>995</v>
      </c>
      <c r="X1518" s="18" t="s">
        <v>13417</v>
      </c>
      <c r="Y1518" s="15" t="s">
        <v>7</v>
      </c>
      <c r="Z1518" s="17">
        <v>0</v>
      </c>
      <c r="AA1518" s="17">
        <v>1</v>
      </c>
      <c r="AB1518" s="16"/>
      <c r="AC1518" s="16"/>
      <c r="AD1518" s="16"/>
      <c r="AE1518" s="16"/>
      <c r="AF1518" s="15" t="s">
        <v>995</v>
      </c>
      <c r="AG1518" s="16" t="b">
        <v>0</v>
      </c>
      <c r="AH1518" s="15" t="s">
        <v>995</v>
      </c>
      <c r="AI1518" s="15" t="s">
        <v>995</v>
      </c>
      <c r="AJ1518" s="15" t="s">
        <v>995</v>
      </c>
      <c r="AK1518" s="16" t="b">
        <v>0</v>
      </c>
      <c r="AL1518" s="16" t="b">
        <v>0</v>
      </c>
      <c r="AM1518" s="16"/>
      <c r="AN1518" s="15" t="s">
        <v>2010</v>
      </c>
      <c r="AO1518" s="15" t="s">
        <v>1077</v>
      </c>
      <c r="AP1518" s="15" t="s">
        <v>1007</v>
      </c>
      <c r="AQ1518" s="15" t="s">
        <v>1008</v>
      </c>
      <c r="AR1518" s="16"/>
    </row>
    <row r="1519" spans="1:44" ht="15.5" x14ac:dyDescent="0.35">
      <c r="A1519" s="15" t="s">
        <v>13001</v>
      </c>
      <c r="B1519" s="15" t="s">
        <v>13002</v>
      </c>
      <c r="C1519" s="15" t="s">
        <v>13418</v>
      </c>
      <c r="D1519" s="17">
        <v>1.3607189E-2</v>
      </c>
      <c r="E1519" s="17">
        <v>20</v>
      </c>
      <c r="F1519" s="17">
        <v>7</v>
      </c>
      <c r="G1519" s="15" t="s">
        <v>995</v>
      </c>
      <c r="H1519" s="15" t="s">
        <v>995</v>
      </c>
      <c r="I1519" s="15" t="s">
        <v>995</v>
      </c>
      <c r="J1519" s="15" t="s">
        <v>995</v>
      </c>
      <c r="K1519" s="15" t="s">
        <v>996</v>
      </c>
      <c r="L1519" s="15" t="s">
        <v>995</v>
      </c>
      <c r="M1519" s="15" t="s">
        <v>997</v>
      </c>
      <c r="N1519" s="15" t="s">
        <v>13419</v>
      </c>
      <c r="O1519" s="15" t="s">
        <v>7</v>
      </c>
      <c r="P1519" s="15" t="s">
        <v>538</v>
      </c>
      <c r="Q1519" s="15" t="s">
        <v>537</v>
      </c>
      <c r="R1519" s="15" t="s">
        <v>7</v>
      </c>
      <c r="S1519" s="15" t="s">
        <v>13416</v>
      </c>
      <c r="T1519" s="15" t="s">
        <v>1001</v>
      </c>
      <c r="U1519" s="15" t="s">
        <v>12503</v>
      </c>
      <c r="V1519" s="15" t="s">
        <v>13420</v>
      </c>
      <c r="W1519" s="15" t="s">
        <v>995</v>
      </c>
      <c r="X1519" s="18" t="s">
        <v>13421</v>
      </c>
      <c r="Y1519" s="15" t="s">
        <v>7</v>
      </c>
      <c r="Z1519" s="17">
        <v>0</v>
      </c>
      <c r="AA1519" s="17">
        <v>1</v>
      </c>
      <c r="AB1519" s="16"/>
      <c r="AC1519" s="16"/>
      <c r="AD1519" s="16"/>
      <c r="AE1519" s="16"/>
      <c r="AF1519" s="15" t="s">
        <v>995</v>
      </c>
      <c r="AG1519" s="16" t="b">
        <v>0</v>
      </c>
      <c r="AH1519" s="15" t="s">
        <v>995</v>
      </c>
      <c r="AI1519" s="15" t="s">
        <v>995</v>
      </c>
      <c r="AJ1519" s="15" t="s">
        <v>995</v>
      </c>
      <c r="AK1519" s="16" t="b">
        <v>0</v>
      </c>
      <c r="AL1519" s="16" t="b">
        <v>0</v>
      </c>
      <c r="AM1519" s="16"/>
      <c r="AN1519" s="15" t="s">
        <v>1590</v>
      </c>
      <c r="AO1519" s="15" t="s">
        <v>1067</v>
      </c>
      <c r="AP1519" s="15" t="s">
        <v>1007</v>
      </c>
      <c r="AQ1519" s="15" t="s">
        <v>1008</v>
      </c>
      <c r="AR1519" s="16"/>
    </row>
    <row r="1520" spans="1:44" ht="15.5" x14ac:dyDescent="0.35">
      <c r="A1520" s="15" t="s">
        <v>13422</v>
      </c>
      <c r="B1520" s="15" t="s">
        <v>13423</v>
      </c>
      <c r="C1520" s="15" t="s">
        <v>13424</v>
      </c>
      <c r="D1520" s="16"/>
      <c r="E1520" s="16"/>
      <c r="F1520" s="16"/>
      <c r="G1520" s="15" t="s">
        <v>5</v>
      </c>
      <c r="H1520" s="15" t="s">
        <v>715</v>
      </c>
      <c r="I1520" s="15" t="s">
        <v>13425</v>
      </c>
      <c r="J1520" s="15" t="s">
        <v>995</v>
      </c>
      <c r="K1520" s="15" t="s">
        <v>996</v>
      </c>
      <c r="L1520" s="15" t="s">
        <v>995</v>
      </c>
      <c r="M1520" s="15" t="s">
        <v>997</v>
      </c>
      <c r="N1520" s="15" t="s">
        <v>13426</v>
      </c>
      <c r="O1520" s="15" t="s">
        <v>7</v>
      </c>
      <c r="P1520" s="15" t="s">
        <v>538</v>
      </c>
      <c r="Q1520" s="15" t="s">
        <v>537</v>
      </c>
      <c r="R1520" s="15" t="s">
        <v>7</v>
      </c>
      <c r="S1520" s="15" t="s">
        <v>13427</v>
      </c>
      <c r="T1520" s="15" t="s">
        <v>1001</v>
      </c>
      <c r="U1520" s="15" t="s">
        <v>13428</v>
      </c>
      <c r="V1520" s="15" t="s">
        <v>13429</v>
      </c>
      <c r="W1520" s="15" t="s">
        <v>995</v>
      </c>
      <c r="X1520" s="18" t="s">
        <v>13430</v>
      </c>
      <c r="Y1520" s="15" t="s">
        <v>7</v>
      </c>
      <c r="Z1520" s="17">
        <v>0</v>
      </c>
      <c r="AA1520" s="17">
        <v>1</v>
      </c>
      <c r="AB1520" s="16"/>
      <c r="AC1520" s="16"/>
      <c r="AD1520" s="16"/>
      <c r="AE1520" s="16"/>
      <c r="AF1520" s="15" t="s">
        <v>995</v>
      </c>
      <c r="AG1520" s="16" t="b">
        <v>0</v>
      </c>
      <c r="AH1520" s="15" t="s">
        <v>503</v>
      </c>
      <c r="AI1520" s="15" t="s">
        <v>995</v>
      </c>
      <c r="AJ1520" s="15" t="s">
        <v>995</v>
      </c>
      <c r="AK1520" s="16" t="b">
        <v>0</v>
      </c>
      <c r="AL1520" s="16" t="b">
        <v>0</v>
      </c>
      <c r="AM1520" s="15" t="s">
        <v>1042</v>
      </c>
      <c r="AN1520" s="15" t="s">
        <v>13431</v>
      </c>
      <c r="AO1520" s="15" t="s">
        <v>997</v>
      </c>
      <c r="AP1520" s="15" t="s">
        <v>4021</v>
      </c>
      <c r="AQ1520" s="15" t="s">
        <v>1008</v>
      </c>
      <c r="AR1520" s="16"/>
    </row>
    <row r="1521" spans="1:44" ht="15.5" x14ac:dyDescent="0.35">
      <c r="A1521" s="15" t="s">
        <v>12801</v>
      </c>
      <c r="B1521" s="15" t="s">
        <v>12802</v>
      </c>
      <c r="C1521" s="15" t="s">
        <v>13432</v>
      </c>
      <c r="D1521" s="17">
        <v>0.37086007700000001</v>
      </c>
      <c r="E1521" s="17">
        <v>4</v>
      </c>
      <c r="F1521" s="17">
        <v>2</v>
      </c>
      <c r="G1521" s="15" t="s">
        <v>1251</v>
      </c>
      <c r="H1521" s="15" t="s">
        <v>995</v>
      </c>
      <c r="I1521" s="15" t="s">
        <v>995</v>
      </c>
      <c r="J1521" s="15" t="s">
        <v>13318</v>
      </c>
      <c r="K1521" s="15" t="s">
        <v>13319</v>
      </c>
      <c r="L1521" s="15" t="s">
        <v>995</v>
      </c>
      <c r="M1521" s="15" t="s">
        <v>997</v>
      </c>
      <c r="N1521" s="15" t="s">
        <v>13433</v>
      </c>
      <c r="O1521" s="15" t="s">
        <v>7</v>
      </c>
      <c r="P1521" s="15" t="s">
        <v>538</v>
      </c>
      <c r="Q1521" s="15" t="s">
        <v>537</v>
      </c>
      <c r="R1521" s="15" t="s">
        <v>7</v>
      </c>
      <c r="S1521" s="15" t="s">
        <v>13427</v>
      </c>
      <c r="T1521" s="15" t="s">
        <v>1001</v>
      </c>
      <c r="U1521" s="15" t="s">
        <v>12805</v>
      </c>
      <c r="V1521" s="15" t="s">
        <v>13434</v>
      </c>
      <c r="W1521" s="15" t="s">
        <v>995</v>
      </c>
      <c r="X1521" s="18" t="s">
        <v>13435</v>
      </c>
      <c r="Y1521" s="15" t="s">
        <v>7</v>
      </c>
      <c r="Z1521" s="17">
        <v>0</v>
      </c>
      <c r="AA1521" s="17">
        <v>1</v>
      </c>
      <c r="AB1521" s="16"/>
      <c r="AC1521" s="16"/>
      <c r="AD1521" s="16"/>
      <c r="AE1521" s="16"/>
      <c r="AF1521" s="15" t="s">
        <v>995</v>
      </c>
      <c r="AG1521" s="16" t="b">
        <v>0</v>
      </c>
      <c r="AH1521" s="15" t="s">
        <v>995</v>
      </c>
      <c r="AI1521" s="15" t="s">
        <v>995</v>
      </c>
      <c r="AJ1521" s="15" t="s">
        <v>995</v>
      </c>
      <c r="AK1521" s="16" t="b">
        <v>0</v>
      </c>
      <c r="AL1521" s="16" t="b">
        <v>1</v>
      </c>
      <c r="AM1521" s="16"/>
      <c r="AN1521" s="15" t="s">
        <v>1590</v>
      </c>
      <c r="AO1521" s="15" t="s">
        <v>1067</v>
      </c>
      <c r="AP1521" s="15" t="s">
        <v>1007</v>
      </c>
      <c r="AQ1521" s="15" t="s">
        <v>1008</v>
      </c>
      <c r="AR1521" s="16"/>
    </row>
    <row r="1522" spans="1:44" ht="15.5" x14ac:dyDescent="0.35">
      <c r="A1522" s="15" t="s">
        <v>13318</v>
      </c>
      <c r="B1522" s="15" t="s">
        <v>13319</v>
      </c>
      <c r="C1522" s="15" t="s">
        <v>13436</v>
      </c>
      <c r="D1522" s="17">
        <v>0.63222079600000003</v>
      </c>
      <c r="E1522" s="17">
        <v>2</v>
      </c>
      <c r="F1522" s="17">
        <v>1</v>
      </c>
      <c r="G1522" s="15" t="s">
        <v>995</v>
      </c>
      <c r="H1522" s="15" t="s">
        <v>995</v>
      </c>
      <c r="I1522" s="15" t="s">
        <v>995</v>
      </c>
      <c r="J1522" s="15" t="s">
        <v>995</v>
      </c>
      <c r="K1522" s="15" t="s">
        <v>996</v>
      </c>
      <c r="L1522" s="15" t="s">
        <v>995</v>
      </c>
      <c r="M1522" s="15" t="s">
        <v>997</v>
      </c>
      <c r="N1522" s="15" t="s">
        <v>13437</v>
      </c>
      <c r="O1522" s="15" t="s">
        <v>7</v>
      </c>
      <c r="P1522" s="15" t="s">
        <v>538</v>
      </c>
      <c r="Q1522" s="15" t="s">
        <v>537</v>
      </c>
      <c r="R1522" s="15" t="s">
        <v>7</v>
      </c>
      <c r="S1522" s="15" t="s">
        <v>13427</v>
      </c>
      <c r="T1522" s="15" t="s">
        <v>1001</v>
      </c>
      <c r="U1522" s="15" t="s">
        <v>13438</v>
      </c>
      <c r="V1522" s="15" t="s">
        <v>13439</v>
      </c>
      <c r="W1522" s="15" t="s">
        <v>995</v>
      </c>
      <c r="X1522" s="18" t="s">
        <v>13440</v>
      </c>
      <c r="Y1522" s="15" t="s">
        <v>7</v>
      </c>
      <c r="Z1522" s="17">
        <v>1</v>
      </c>
      <c r="AA1522" s="17">
        <v>1</v>
      </c>
      <c r="AB1522" s="16"/>
      <c r="AC1522" s="16"/>
      <c r="AD1522" s="16"/>
      <c r="AE1522" s="16"/>
      <c r="AF1522" s="15" t="s">
        <v>995</v>
      </c>
      <c r="AG1522" s="16" t="b">
        <v>0</v>
      </c>
      <c r="AH1522" s="15" t="s">
        <v>995</v>
      </c>
      <c r="AI1522" s="15" t="s">
        <v>995</v>
      </c>
      <c r="AJ1522" s="15" t="s">
        <v>995</v>
      </c>
      <c r="AK1522" s="16" t="b">
        <v>0</v>
      </c>
      <c r="AL1522" s="16" t="b">
        <v>1</v>
      </c>
      <c r="AM1522" s="16"/>
      <c r="AN1522" s="15" t="s">
        <v>1590</v>
      </c>
      <c r="AO1522" s="15" t="s">
        <v>1067</v>
      </c>
      <c r="AP1522" s="15" t="s">
        <v>1007</v>
      </c>
      <c r="AQ1522" s="15" t="s">
        <v>1008</v>
      </c>
      <c r="AR1522" s="15" t="s">
        <v>13441</v>
      </c>
    </row>
    <row r="1523" spans="1:44" ht="15.5" x14ac:dyDescent="0.35">
      <c r="A1523" s="15" t="s">
        <v>13442</v>
      </c>
      <c r="B1523" s="15" t="s">
        <v>13443</v>
      </c>
      <c r="C1523" s="15" t="s">
        <v>13444</v>
      </c>
      <c r="D1523" s="16"/>
      <c r="E1523" s="16"/>
      <c r="F1523" s="16"/>
      <c r="G1523" s="15" t="s">
        <v>1115</v>
      </c>
      <c r="H1523" s="15" t="s">
        <v>995</v>
      </c>
      <c r="I1523" s="15" t="s">
        <v>995</v>
      </c>
      <c r="J1523" s="15" t="s">
        <v>12801</v>
      </c>
      <c r="K1523" s="15" t="s">
        <v>12802</v>
      </c>
      <c r="L1523" s="15" t="s">
        <v>995</v>
      </c>
      <c r="M1523" s="15" t="s">
        <v>1269</v>
      </c>
      <c r="N1523" s="15" t="s">
        <v>13445</v>
      </c>
      <c r="O1523" s="15" t="s">
        <v>7</v>
      </c>
      <c r="P1523" s="15" t="s">
        <v>538</v>
      </c>
      <c r="Q1523" s="15" t="s">
        <v>537</v>
      </c>
      <c r="R1523" s="15" t="s">
        <v>7</v>
      </c>
      <c r="S1523" s="15" t="s">
        <v>13427</v>
      </c>
      <c r="T1523" s="15" t="s">
        <v>1001</v>
      </c>
      <c r="U1523" s="15" t="s">
        <v>13428</v>
      </c>
      <c r="V1523" s="15" t="s">
        <v>13429</v>
      </c>
      <c r="W1523" s="15" t="s">
        <v>995</v>
      </c>
      <c r="X1523" s="18" t="s">
        <v>13446</v>
      </c>
      <c r="Y1523" s="15" t="s">
        <v>7</v>
      </c>
      <c r="Z1523" s="17">
        <v>0</v>
      </c>
      <c r="AA1523" s="17">
        <v>1</v>
      </c>
      <c r="AB1523" s="16"/>
      <c r="AC1523" s="16"/>
      <c r="AD1523" s="16"/>
      <c r="AE1523" s="16"/>
      <c r="AF1523" s="15" t="s">
        <v>995</v>
      </c>
      <c r="AG1523" s="16" t="b">
        <v>0</v>
      </c>
      <c r="AH1523" s="15" t="s">
        <v>995</v>
      </c>
      <c r="AI1523" s="15" t="s">
        <v>995</v>
      </c>
      <c r="AJ1523" s="15" t="s">
        <v>995</v>
      </c>
      <c r="AK1523" s="16" t="b">
        <v>0</v>
      </c>
      <c r="AL1523" s="16" t="b">
        <v>0</v>
      </c>
      <c r="AM1523" s="16"/>
      <c r="AN1523" s="15" t="s">
        <v>12571</v>
      </c>
      <c r="AO1523" s="15" t="s">
        <v>1269</v>
      </c>
      <c r="AP1523" s="15" t="s">
        <v>1007</v>
      </c>
      <c r="AQ1523" s="15" t="s">
        <v>1008</v>
      </c>
      <c r="AR1523" s="16"/>
    </row>
    <row r="1524" spans="1:44" ht="15.5" x14ac:dyDescent="0.35">
      <c r="A1524" s="15" t="s">
        <v>12819</v>
      </c>
      <c r="B1524" s="15" t="s">
        <v>12820</v>
      </c>
      <c r="C1524" s="15" t="s">
        <v>13447</v>
      </c>
      <c r="D1524" s="16"/>
      <c r="E1524" s="16"/>
      <c r="F1524" s="16"/>
      <c r="G1524" s="15" t="s">
        <v>1564</v>
      </c>
      <c r="H1524" s="15" t="s">
        <v>995</v>
      </c>
      <c r="I1524" s="15" t="s">
        <v>13448</v>
      </c>
      <c r="J1524" s="15" t="s">
        <v>13318</v>
      </c>
      <c r="K1524" s="15" t="s">
        <v>13319</v>
      </c>
      <c r="L1524" s="15" t="s">
        <v>995</v>
      </c>
      <c r="M1524" s="15" t="s">
        <v>997</v>
      </c>
      <c r="N1524" s="15" t="s">
        <v>13449</v>
      </c>
      <c r="O1524" s="15" t="s">
        <v>7</v>
      </c>
      <c r="P1524" s="15" t="s">
        <v>538</v>
      </c>
      <c r="Q1524" s="15" t="s">
        <v>537</v>
      </c>
      <c r="R1524" s="15" t="s">
        <v>7</v>
      </c>
      <c r="S1524" s="15" t="s">
        <v>13427</v>
      </c>
      <c r="T1524" s="15" t="s">
        <v>1001</v>
      </c>
      <c r="U1524" s="15" t="s">
        <v>13428</v>
      </c>
      <c r="V1524" s="15" t="s">
        <v>13450</v>
      </c>
      <c r="W1524" s="15" t="s">
        <v>995</v>
      </c>
      <c r="X1524" s="18" t="s">
        <v>13451</v>
      </c>
      <c r="Y1524" s="15" t="s">
        <v>7</v>
      </c>
      <c r="Z1524" s="17">
        <v>0</v>
      </c>
      <c r="AA1524" s="17">
        <v>1</v>
      </c>
      <c r="AB1524" s="17">
        <v>5</v>
      </c>
      <c r="AC1524" s="16"/>
      <c r="AD1524" s="16"/>
      <c r="AE1524" s="16"/>
      <c r="AF1524" s="15" t="s">
        <v>995</v>
      </c>
      <c r="AG1524" s="16" t="b">
        <v>0</v>
      </c>
      <c r="AH1524" s="15" t="s">
        <v>995</v>
      </c>
      <c r="AI1524" s="15" t="s">
        <v>995</v>
      </c>
      <c r="AJ1524" s="15" t="s">
        <v>995</v>
      </c>
      <c r="AK1524" s="16" t="b">
        <v>0</v>
      </c>
      <c r="AL1524" s="16" t="b">
        <v>0</v>
      </c>
      <c r="AM1524" s="16"/>
      <c r="AN1524" s="15" t="s">
        <v>2112</v>
      </c>
      <c r="AO1524" s="15" t="s">
        <v>1214</v>
      </c>
      <c r="AP1524" s="15" t="s">
        <v>1007</v>
      </c>
      <c r="AQ1524" s="15" t="s">
        <v>1008</v>
      </c>
      <c r="AR1524" s="16"/>
    </row>
    <row r="1525" spans="1:44" ht="15.5" x14ac:dyDescent="0.35">
      <c r="A1525" s="15" t="s">
        <v>13452</v>
      </c>
      <c r="B1525" s="15" t="s">
        <v>13453</v>
      </c>
      <c r="C1525" s="15" t="s">
        <v>13454</v>
      </c>
      <c r="D1525" s="16"/>
      <c r="E1525" s="16"/>
      <c r="F1525" s="16"/>
      <c r="G1525" s="15" t="s">
        <v>1564</v>
      </c>
      <c r="H1525" s="15" t="s">
        <v>995</v>
      </c>
      <c r="I1525" s="15" t="s">
        <v>995</v>
      </c>
      <c r="J1525" s="15" t="s">
        <v>12819</v>
      </c>
      <c r="K1525" s="15" t="s">
        <v>12820</v>
      </c>
      <c r="L1525" s="15" t="s">
        <v>995</v>
      </c>
      <c r="M1525" s="15" t="s">
        <v>997</v>
      </c>
      <c r="N1525" s="15" t="s">
        <v>13449</v>
      </c>
      <c r="O1525" s="15" t="s">
        <v>7</v>
      </c>
      <c r="P1525" s="15" t="s">
        <v>538</v>
      </c>
      <c r="Q1525" s="15" t="s">
        <v>537</v>
      </c>
      <c r="R1525" s="15" t="s">
        <v>7</v>
      </c>
      <c r="S1525" s="15" t="s">
        <v>13427</v>
      </c>
      <c r="T1525" s="15" t="s">
        <v>1001</v>
      </c>
      <c r="U1525" s="15" t="s">
        <v>13428</v>
      </c>
      <c r="V1525" s="15" t="s">
        <v>13450</v>
      </c>
      <c r="W1525" s="15" t="s">
        <v>995</v>
      </c>
      <c r="X1525" s="18" t="s">
        <v>13455</v>
      </c>
      <c r="Y1525" s="15" t="s">
        <v>7</v>
      </c>
      <c r="Z1525" s="17">
        <v>0</v>
      </c>
      <c r="AA1525" s="17">
        <v>1</v>
      </c>
      <c r="AB1525" s="16"/>
      <c r="AC1525" s="16"/>
      <c r="AD1525" s="16"/>
      <c r="AE1525" s="16"/>
      <c r="AF1525" s="15" t="s">
        <v>995</v>
      </c>
      <c r="AG1525" s="16" t="b">
        <v>0</v>
      </c>
      <c r="AH1525" s="15" t="s">
        <v>995</v>
      </c>
      <c r="AI1525" s="15" t="s">
        <v>995</v>
      </c>
      <c r="AJ1525" s="15" t="s">
        <v>995</v>
      </c>
      <c r="AK1525" s="16" t="b">
        <v>0</v>
      </c>
      <c r="AL1525" s="16" t="b">
        <v>0</v>
      </c>
      <c r="AM1525" s="16"/>
      <c r="AN1525" s="15" t="s">
        <v>2112</v>
      </c>
      <c r="AO1525" s="15" t="s">
        <v>1214</v>
      </c>
      <c r="AP1525" s="15" t="s">
        <v>1007</v>
      </c>
      <c r="AQ1525" s="15" t="s">
        <v>1008</v>
      </c>
      <c r="AR1525" s="16"/>
    </row>
    <row r="1526" spans="1:44" ht="15.5" x14ac:dyDescent="0.35">
      <c r="A1526" s="15" t="s">
        <v>13456</v>
      </c>
      <c r="B1526" s="15" t="s">
        <v>13457</v>
      </c>
      <c r="C1526" s="15" t="s">
        <v>13458</v>
      </c>
      <c r="D1526" s="16"/>
      <c r="E1526" s="16"/>
      <c r="F1526" s="16"/>
      <c r="G1526" s="15" t="s">
        <v>1251</v>
      </c>
      <c r="H1526" s="15" t="s">
        <v>995</v>
      </c>
      <c r="I1526" s="15" t="s">
        <v>995</v>
      </c>
      <c r="J1526" s="15" t="s">
        <v>12801</v>
      </c>
      <c r="K1526" s="15" t="s">
        <v>12802</v>
      </c>
      <c r="L1526" s="15" t="s">
        <v>995</v>
      </c>
      <c r="M1526" s="15" t="s">
        <v>997</v>
      </c>
      <c r="N1526" s="15" t="s">
        <v>13459</v>
      </c>
      <c r="O1526" s="15" t="s">
        <v>7</v>
      </c>
      <c r="P1526" s="15" t="s">
        <v>538</v>
      </c>
      <c r="Q1526" s="15" t="s">
        <v>537</v>
      </c>
      <c r="R1526" s="15" t="s">
        <v>7</v>
      </c>
      <c r="S1526" s="15" t="s">
        <v>13427</v>
      </c>
      <c r="T1526" s="15" t="s">
        <v>1001</v>
      </c>
      <c r="U1526" s="15" t="s">
        <v>13428</v>
      </c>
      <c r="V1526" s="15" t="s">
        <v>13429</v>
      </c>
      <c r="W1526" s="15" t="s">
        <v>995</v>
      </c>
      <c r="X1526" s="18" t="s">
        <v>13460</v>
      </c>
      <c r="Y1526" s="15" t="s">
        <v>7</v>
      </c>
      <c r="Z1526" s="17">
        <v>0</v>
      </c>
      <c r="AA1526" s="17">
        <v>1</v>
      </c>
      <c r="AB1526" s="16"/>
      <c r="AC1526" s="16"/>
      <c r="AD1526" s="16"/>
      <c r="AE1526" s="16"/>
      <c r="AF1526" s="15" t="s">
        <v>995</v>
      </c>
      <c r="AG1526" s="16" t="b">
        <v>0</v>
      </c>
      <c r="AH1526" s="15" t="s">
        <v>995</v>
      </c>
      <c r="AI1526" s="15" t="s">
        <v>995</v>
      </c>
      <c r="AJ1526" s="15" t="s">
        <v>995</v>
      </c>
      <c r="AK1526" s="16" t="b">
        <v>0</v>
      </c>
      <c r="AL1526" s="16" t="b">
        <v>1</v>
      </c>
      <c r="AM1526" s="16"/>
      <c r="AN1526" s="15" t="s">
        <v>4497</v>
      </c>
      <c r="AO1526" s="15" t="s">
        <v>1214</v>
      </c>
      <c r="AP1526" s="15" t="s">
        <v>1007</v>
      </c>
      <c r="AQ1526" s="15" t="s">
        <v>1008</v>
      </c>
      <c r="AR1526" s="16"/>
    </row>
    <row r="1527" spans="1:44" ht="15.5" x14ac:dyDescent="0.35">
      <c r="A1527" s="15" t="s">
        <v>13461</v>
      </c>
      <c r="B1527" s="15" t="s">
        <v>13462</v>
      </c>
      <c r="C1527" s="15" t="s">
        <v>13463</v>
      </c>
      <c r="D1527" s="17">
        <v>0.137997433</v>
      </c>
      <c r="E1527" s="17">
        <v>23</v>
      </c>
      <c r="F1527" s="17">
        <v>7</v>
      </c>
      <c r="G1527" s="15" t="s">
        <v>16</v>
      </c>
      <c r="H1527" s="15" t="s">
        <v>995</v>
      </c>
      <c r="I1527" s="15" t="s">
        <v>13464</v>
      </c>
      <c r="J1527" s="15" t="s">
        <v>995</v>
      </c>
      <c r="K1527" s="15" t="s">
        <v>996</v>
      </c>
      <c r="L1527" s="15" t="s">
        <v>995</v>
      </c>
      <c r="M1527" s="15" t="s">
        <v>997</v>
      </c>
      <c r="N1527" s="15" t="s">
        <v>13465</v>
      </c>
      <c r="O1527" s="15" t="s">
        <v>7</v>
      </c>
      <c r="P1527" s="15" t="s">
        <v>538</v>
      </c>
      <c r="Q1527" s="15" t="s">
        <v>537</v>
      </c>
      <c r="R1527" s="15" t="s">
        <v>13466</v>
      </c>
      <c r="S1527" s="15" t="s">
        <v>13467</v>
      </c>
      <c r="T1527" s="15" t="s">
        <v>1001</v>
      </c>
      <c r="U1527" s="15" t="s">
        <v>13468</v>
      </c>
      <c r="V1527" s="15" t="s">
        <v>13469</v>
      </c>
      <c r="W1527" s="15" t="s">
        <v>995</v>
      </c>
      <c r="X1527" s="18" t="s">
        <v>13470</v>
      </c>
      <c r="Y1527" s="15" t="s">
        <v>7</v>
      </c>
      <c r="Z1527" s="17">
        <v>6</v>
      </c>
      <c r="AA1527" s="17">
        <v>1</v>
      </c>
      <c r="AB1527" s="17">
        <v>5</v>
      </c>
      <c r="AC1527" s="17">
        <v>14106</v>
      </c>
      <c r="AD1527" s="17">
        <v>106</v>
      </c>
      <c r="AE1527" s="16"/>
      <c r="AF1527" s="15" t="s">
        <v>995</v>
      </c>
      <c r="AG1527" s="16" t="b">
        <v>0</v>
      </c>
      <c r="AH1527" s="15" t="s">
        <v>504</v>
      </c>
      <c r="AI1527" s="15" t="s">
        <v>995</v>
      </c>
      <c r="AJ1527" s="15" t="s">
        <v>995</v>
      </c>
      <c r="AK1527" s="16" t="b">
        <v>0</v>
      </c>
      <c r="AL1527" s="16" t="b">
        <v>0</v>
      </c>
      <c r="AM1527" s="16"/>
      <c r="AN1527" s="15" t="s">
        <v>1029</v>
      </c>
      <c r="AO1527" s="15" t="s">
        <v>1030</v>
      </c>
      <c r="AP1527" s="15" t="s">
        <v>9995</v>
      </c>
      <c r="AQ1527" s="15" t="s">
        <v>1008</v>
      </c>
      <c r="AR1527" s="15" t="s">
        <v>2468</v>
      </c>
    </row>
    <row r="1528" spans="1:44" ht="15.5" x14ac:dyDescent="0.35">
      <c r="A1528" s="15" t="s">
        <v>13471</v>
      </c>
      <c r="B1528" s="15" t="s">
        <v>13472</v>
      </c>
      <c r="C1528" s="15" t="s">
        <v>13473</v>
      </c>
      <c r="D1528" s="17">
        <v>0.11912708599999999</v>
      </c>
      <c r="E1528" s="17">
        <v>24</v>
      </c>
      <c r="F1528" s="17">
        <v>7</v>
      </c>
      <c r="G1528" s="15" t="s">
        <v>14</v>
      </c>
      <c r="H1528" s="15" t="s">
        <v>995</v>
      </c>
      <c r="I1528" s="15" t="s">
        <v>995</v>
      </c>
      <c r="J1528" s="15" t="s">
        <v>995</v>
      </c>
      <c r="K1528" s="15" t="s">
        <v>996</v>
      </c>
      <c r="L1528" s="15" t="s">
        <v>995</v>
      </c>
      <c r="M1528" s="15" t="s">
        <v>997</v>
      </c>
      <c r="N1528" s="15" t="s">
        <v>13474</v>
      </c>
      <c r="O1528" s="15" t="s">
        <v>7</v>
      </c>
      <c r="P1528" s="15" t="s">
        <v>538</v>
      </c>
      <c r="Q1528" s="15" t="s">
        <v>537</v>
      </c>
      <c r="R1528" s="15" t="s">
        <v>13475</v>
      </c>
      <c r="S1528" s="15" t="s">
        <v>13476</v>
      </c>
      <c r="T1528" s="15" t="s">
        <v>1001</v>
      </c>
      <c r="U1528" s="15" t="s">
        <v>13477</v>
      </c>
      <c r="V1528" s="15" t="s">
        <v>13478</v>
      </c>
      <c r="W1528" s="15" t="s">
        <v>995</v>
      </c>
      <c r="X1528" s="18" t="s">
        <v>13479</v>
      </c>
      <c r="Y1528" s="15" t="s">
        <v>7</v>
      </c>
      <c r="Z1528" s="17">
        <v>0</v>
      </c>
      <c r="AA1528" s="17">
        <v>1</v>
      </c>
      <c r="AB1528" s="17">
        <v>0</v>
      </c>
      <c r="AC1528" s="17">
        <v>16618</v>
      </c>
      <c r="AD1528" s="16"/>
      <c r="AE1528" s="16"/>
      <c r="AF1528" s="15" t="s">
        <v>995</v>
      </c>
      <c r="AG1528" s="16" t="b">
        <v>0</v>
      </c>
      <c r="AH1528" s="15" t="s">
        <v>995</v>
      </c>
      <c r="AI1528" s="15" t="s">
        <v>995</v>
      </c>
      <c r="AJ1528" s="15" t="s">
        <v>995</v>
      </c>
      <c r="AK1528" s="16" t="b">
        <v>0</v>
      </c>
      <c r="AL1528" s="16" t="b">
        <v>0</v>
      </c>
      <c r="AM1528" s="16"/>
      <c r="AN1528" s="15" t="s">
        <v>1029</v>
      </c>
      <c r="AO1528" s="15" t="s">
        <v>1030</v>
      </c>
      <c r="AP1528" s="15" t="s">
        <v>1007</v>
      </c>
      <c r="AQ1528" s="15" t="s">
        <v>1008</v>
      </c>
      <c r="AR1528" s="16"/>
    </row>
    <row r="1529" spans="1:44" ht="15.5" x14ac:dyDescent="0.35">
      <c r="A1529" s="15" t="s">
        <v>13480</v>
      </c>
      <c r="B1529" s="15" t="s">
        <v>13481</v>
      </c>
      <c r="C1529" s="15" t="s">
        <v>13482</v>
      </c>
      <c r="D1529" s="17">
        <v>7.4454429000000003E-2</v>
      </c>
      <c r="E1529" s="17">
        <v>22</v>
      </c>
      <c r="F1529" s="17">
        <v>7</v>
      </c>
      <c r="G1529" s="15" t="s">
        <v>14</v>
      </c>
      <c r="H1529" s="15" t="s">
        <v>995</v>
      </c>
      <c r="I1529" s="15" t="s">
        <v>995</v>
      </c>
      <c r="J1529" s="15" t="s">
        <v>995</v>
      </c>
      <c r="K1529" s="15" t="s">
        <v>996</v>
      </c>
      <c r="L1529" s="15" t="s">
        <v>995</v>
      </c>
      <c r="M1529" s="15" t="s">
        <v>997</v>
      </c>
      <c r="N1529" s="15" t="s">
        <v>13483</v>
      </c>
      <c r="O1529" s="15" t="s">
        <v>7</v>
      </c>
      <c r="P1529" s="15" t="s">
        <v>538</v>
      </c>
      <c r="Q1529" s="15" t="s">
        <v>537</v>
      </c>
      <c r="R1529" s="15" t="s">
        <v>13475</v>
      </c>
      <c r="S1529" s="15" t="s">
        <v>13484</v>
      </c>
      <c r="T1529" s="15" t="s">
        <v>1001</v>
      </c>
      <c r="U1529" s="15" t="s">
        <v>13485</v>
      </c>
      <c r="V1529" s="15" t="s">
        <v>13486</v>
      </c>
      <c r="W1529" s="15" t="s">
        <v>995</v>
      </c>
      <c r="X1529" s="18" t="s">
        <v>13487</v>
      </c>
      <c r="Y1529" s="15" t="s">
        <v>7</v>
      </c>
      <c r="Z1529" s="17">
        <v>0</v>
      </c>
      <c r="AA1529" s="17">
        <v>1</v>
      </c>
      <c r="AB1529" s="16"/>
      <c r="AC1529" s="16"/>
      <c r="AD1529" s="16"/>
      <c r="AE1529" s="16"/>
      <c r="AF1529" s="15" t="s">
        <v>995</v>
      </c>
      <c r="AG1529" s="16" t="b">
        <v>0</v>
      </c>
      <c r="AH1529" s="15" t="s">
        <v>995</v>
      </c>
      <c r="AI1529" s="15" t="s">
        <v>995</v>
      </c>
      <c r="AJ1529" s="15" t="s">
        <v>995</v>
      </c>
      <c r="AK1529" s="16" t="b">
        <v>0</v>
      </c>
      <c r="AL1529" s="16" t="b">
        <v>0</v>
      </c>
      <c r="AM1529" s="16"/>
      <c r="AN1529" s="15" t="s">
        <v>7854</v>
      </c>
      <c r="AO1529" s="15" t="s">
        <v>1067</v>
      </c>
      <c r="AP1529" s="15" t="s">
        <v>1007</v>
      </c>
      <c r="AQ1529" s="15" t="s">
        <v>1008</v>
      </c>
      <c r="AR1529" s="15" t="s">
        <v>2468</v>
      </c>
    </row>
    <row r="1530" spans="1:44" ht="15.5" x14ac:dyDescent="0.35">
      <c r="A1530" s="15" t="s">
        <v>13488</v>
      </c>
      <c r="B1530" s="15" t="s">
        <v>13489</v>
      </c>
      <c r="C1530" s="15" t="s">
        <v>13490</v>
      </c>
      <c r="D1530" s="17">
        <v>7.4454429000000003E-2</v>
      </c>
      <c r="E1530" s="17">
        <v>22</v>
      </c>
      <c r="F1530" s="17">
        <v>7</v>
      </c>
      <c r="G1530" s="15" t="s">
        <v>995</v>
      </c>
      <c r="H1530" s="15" t="s">
        <v>995</v>
      </c>
      <c r="I1530" s="15" t="s">
        <v>995</v>
      </c>
      <c r="J1530" s="15" t="s">
        <v>995</v>
      </c>
      <c r="K1530" s="15" t="s">
        <v>996</v>
      </c>
      <c r="L1530" s="15" t="s">
        <v>995</v>
      </c>
      <c r="M1530" s="15" t="s">
        <v>997</v>
      </c>
      <c r="N1530" s="15" t="s">
        <v>13491</v>
      </c>
      <c r="O1530" s="15" t="s">
        <v>7</v>
      </c>
      <c r="P1530" s="15" t="s">
        <v>538</v>
      </c>
      <c r="Q1530" s="15" t="s">
        <v>537</v>
      </c>
      <c r="R1530" s="15" t="s">
        <v>13475</v>
      </c>
      <c r="S1530" s="15" t="s">
        <v>13484</v>
      </c>
      <c r="T1530" s="15" t="s">
        <v>1001</v>
      </c>
      <c r="U1530" s="15" t="s">
        <v>13485</v>
      </c>
      <c r="V1530" s="15" t="s">
        <v>13486</v>
      </c>
      <c r="W1530" s="15" t="s">
        <v>995</v>
      </c>
      <c r="X1530" s="18" t="s">
        <v>995</v>
      </c>
      <c r="Y1530" s="15" t="s">
        <v>7</v>
      </c>
      <c r="Z1530" s="17">
        <v>0</v>
      </c>
      <c r="AA1530" s="17">
        <v>1</v>
      </c>
      <c r="AB1530" s="16"/>
      <c r="AC1530" s="16"/>
      <c r="AD1530" s="16"/>
      <c r="AE1530" s="16"/>
      <c r="AF1530" s="15" t="s">
        <v>995</v>
      </c>
      <c r="AG1530" s="16" t="b">
        <v>0</v>
      </c>
      <c r="AH1530" s="15" t="s">
        <v>995</v>
      </c>
      <c r="AI1530" s="15" t="s">
        <v>995</v>
      </c>
      <c r="AJ1530" s="15" t="s">
        <v>995</v>
      </c>
      <c r="AK1530" s="16" t="b">
        <v>0</v>
      </c>
      <c r="AL1530" s="16" t="b">
        <v>0</v>
      </c>
      <c r="AM1530" s="16"/>
      <c r="AN1530" s="15" t="s">
        <v>2577</v>
      </c>
      <c r="AO1530" s="15" t="s">
        <v>1019</v>
      </c>
      <c r="AP1530" s="15" t="s">
        <v>1007</v>
      </c>
      <c r="AQ1530" s="15" t="s">
        <v>1008</v>
      </c>
      <c r="AR1530" s="16"/>
    </row>
    <row r="1531" spans="1:44" ht="15.5" x14ac:dyDescent="0.35">
      <c r="A1531" s="15" t="s">
        <v>13492</v>
      </c>
      <c r="B1531" s="15" t="s">
        <v>13493</v>
      </c>
      <c r="C1531" s="15" t="s">
        <v>13494</v>
      </c>
      <c r="D1531" s="17">
        <v>7.4454429000000003E-2</v>
      </c>
      <c r="E1531" s="17">
        <v>22</v>
      </c>
      <c r="F1531" s="17">
        <v>7</v>
      </c>
      <c r="G1531" s="15" t="s">
        <v>1061</v>
      </c>
      <c r="H1531" s="15" t="s">
        <v>995</v>
      </c>
      <c r="I1531" s="15" t="s">
        <v>13495</v>
      </c>
      <c r="J1531" s="15" t="s">
        <v>995</v>
      </c>
      <c r="K1531" s="15" t="s">
        <v>996</v>
      </c>
      <c r="L1531" s="15" t="s">
        <v>995</v>
      </c>
      <c r="M1531" s="15" t="s">
        <v>997</v>
      </c>
      <c r="N1531" s="15" t="s">
        <v>13496</v>
      </c>
      <c r="O1531" s="15" t="s">
        <v>7</v>
      </c>
      <c r="P1531" s="15" t="s">
        <v>538</v>
      </c>
      <c r="Q1531" s="15" t="s">
        <v>537</v>
      </c>
      <c r="R1531" s="15" t="s">
        <v>13475</v>
      </c>
      <c r="S1531" s="15" t="s">
        <v>13484</v>
      </c>
      <c r="T1531" s="15" t="s">
        <v>1001</v>
      </c>
      <c r="U1531" s="15" t="s">
        <v>13485</v>
      </c>
      <c r="V1531" s="15" t="s">
        <v>13486</v>
      </c>
      <c r="W1531" s="15" t="s">
        <v>995</v>
      </c>
      <c r="X1531" s="18" t="s">
        <v>13497</v>
      </c>
      <c r="Y1531" s="15" t="s">
        <v>7</v>
      </c>
      <c r="Z1531" s="17">
        <v>0</v>
      </c>
      <c r="AA1531" s="17">
        <v>1</v>
      </c>
      <c r="AB1531" s="17">
        <v>2</v>
      </c>
      <c r="AC1531" s="16"/>
      <c r="AD1531" s="16"/>
      <c r="AE1531" s="16"/>
      <c r="AF1531" s="15" t="s">
        <v>995</v>
      </c>
      <c r="AG1531" s="16" t="b">
        <v>0</v>
      </c>
      <c r="AH1531" s="15" t="s">
        <v>1115</v>
      </c>
      <c r="AI1531" s="15" t="s">
        <v>995</v>
      </c>
      <c r="AJ1531" s="15" t="s">
        <v>995</v>
      </c>
      <c r="AK1531" s="16" t="b">
        <v>0</v>
      </c>
      <c r="AL1531" s="16" t="b">
        <v>0</v>
      </c>
      <c r="AM1531" s="15" t="s">
        <v>1042</v>
      </c>
      <c r="AN1531" s="15" t="s">
        <v>10419</v>
      </c>
      <c r="AO1531" s="15" t="s">
        <v>997</v>
      </c>
      <c r="AP1531" s="15" t="s">
        <v>1007</v>
      </c>
      <c r="AQ1531" s="15" t="s">
        <v>1008</v>
      </c>
      <c r="AR1531" s="15" t="s">
        <v>2468</v>
      </c>
    </row>
    <row r="1532" spans="1:44" ht="15.5" x14ac:dyDescent="0.35">
      <c r="A1532" s="15" t="s">
        <v>13498</v>
      </c>
      <c r="B1532" s="15" t="s">
        <v>13499</v>
      </c>
      <c r="C1532" s="15" t="s">
        <v>13500</v>
      </c>
      <c r="D1532" s="17">
        <v>7.4454429000000003E-2</v>
      </c>
      <c r="E1532" s="17">
        <v>22</v>
      </c>
      <c r="F1532" s="17">
        <v>7</v>
      </c>
      <c r="G1532" s="15" t="s">
        <v>16</v>
      </c>
      <c r="H1532" s="15" t="s">
        <v>995</v>
      </c>
      <c r="I1532" s="15" t="s">
        <v>13501</v>
      </c>
      <c r="J1532" s="15" t="s">
        <v>995</v>
      </c>
      <c r="K1532" s="15" t="s">
        <v>996</v>
      </c>
      <c r="L1532" s="15" t="s">
        <v>995</v>
      </c>
      <c r="M1532" s="15" t="s">
        <v>997</v>
      </c>
      <c r="N1532" s="15" t="s">
        <v>13502</v>
      </c>
      <c r="O1532" s="15" t="s">
        <v>7</v>
      </c>
      <c r="P1532" s="15" t="s">
        <v>538</v>
      </c>
      <c r="Q1532" s="15" t="s">
        <v>537</v>
      </c>
      <c r="R1532" s="15" t="s">
        <v>13475</v>
      </c>
      <c r="S1532" s="15" t="s">
        <v>13484</v>
      </c>
      <c r="T1532" s="15" t="s">
        <v>1001</v>
      </c>
      <c r="U1532" s="15" t="s">
        <v>13485</v>
      </c>
      <c r="V1532" s="15" t="s">
        <v>13503</v>
      </c>
      <c r="W1532" s="15" t="s">
        <v>995</v>
      </c>
      <c r="X1532" s="18" t="s">
        <v>13504</v>
      </c>
      <c r="Y1532" s="15" t="s">
        <v>7</v>
      </c>
      <c r="Z1532" s="17">
        <v>1</v>
      </c>
      <c r="AA1532" s="17">
        <v>1</v>
      </c>
      <c r="AB1532" s="16"/>
      <c r="AC1532" s="17">
        <v>11059</v>
      </c>
      <c r="AD1532" s="16"/>
      <c r="AE1532" s="16"/>
      <c r="AF1532" s="15" t="s">
        <v>995</v>
      </c>
      <c r="AG1532" s="16" t="b">
        <v>0</v>
      </c>
      <c r="AH1532" s="15" t="s">
        <v>505</v>
      </c>
      <c r="AI1532" s="15" t="s">
        <v>995</v>
      </c>
      <c r="AJ1532" s="15" t="s">
        <v>995</v>
      </c>
      <c r="AK1532" s="16" t="b">
        <v>0</v>
      </c>
      <c r="AL1532" s="16" t="b">
        <v>0</v>
      </c>
      <c r="AM1532" s="15" t="s">
        <v>1042</v>
      </c>
      <c r="AN1532" s="15" t="s">
        <v>11651</v>
      </c>
      <c r="AO1532" s="15" t="s">
        <v>997</v>
      </c>
      <c r="AP1532" s="15" t="s">
        <v>1007</v>
      </c>
      <c r="AQ1532" s="15" t="s">
        <v>1008</v>
      </c>
      <c r="AR1532" s="16"/>
    </row>
    <row r="1533" spans="1:44" ht="15.5" x14ac:dyDescent="0.35">
      <c r="A1533" s="15" t="s">
        <v>13505</v>
      </c>
      <c r="B1533" s="15" t="s">
        <v>13506</v>
      </c>
      <c r="C1533" s="15" t="s">
        <v>13507</v>
      </c>
      <c r="D1533" s="16"/>
      <c r="E1533" s="16"/>
      <c r="F1533" s="16"/>
      <c r="G1533" s="15" t="s">
        <v>14</v>
      </c>
      <c r="H1533" s="15" t="s">
        <v>995</v>
      </c>
      <c r="I1533" s="15" t="s">
        <v>13508</v>
      </c>
      <c r="J1533" s="15" t="s">
        <v>995</v>
      </c>
      <c r="K1533" s="15" t="s">
        <v>996</v>
      </c>
      <c r="L1533" s="15" t="s">
        <v>995</v>
      </c>
      <c r="M1533" s="15" t="s">
        <v>997</v>
      </c>
      <c r="N1533" s="15" t="s">
        <v>13509</v>
      </c>
      <c r="O1533" s="15" t="s">
        <v>7</v>
      </c>
      <c r="P1533" s="15" t="s">
        <v>538</v>
      </c>
      <c r="Q1533" s="15" t="s">
        <v>537</v>
      </c>
      <c r="R1533" s="15" t="s">
        <v>13475</v>
      </c>
      <c r="S1533" s="15" t="s">
        <v>13510</v>
      </c>
      <c r="T1533" s="15" t="s">
        <v>1001</v>
      </c>
      <c r="U1533" s="15" t="s">
        <v>995</v>
      </c>
      <c r="V1533" s="15" t="s">
        <v>995</v>
      </c>
      <c r="W1533" s="15" t="s">
        <v>995</v>
      </c>
      <c r="X1533" s="18" t="s">
        <v>13511</v>
      </c>
      <c r="Y1533" s="15" t="s">
        <v>7</v>
      </c>
      <c r="Z1533" s="17">
        <v>0</v>
      </c>
      <c r="AA1533" s="17">
        <v>1</v>
      </c>
      <c r="AB1533" s="16"/>
      <c r="AC1533" s="17">
        <v>3000</v>
      </c>
      <c r="AD1533" s="16"/>
      <c r="AE1533" s="16"/>
      <c r="AF1533" s="15" t="s">
        <v>995</v>
      </c>
      <c r="AG1533" s="16" t="b">
        <v>0</v>
      </c>
      <c r="AH1533" s="15" t="s">
        <v>1115</v>
      </c>
      <c r="AI1533" s="15" t="s">
        <v>995</v>
      </c>
      <c r="AJ1533" s="15" t="s">
        <v>995</v>
      </c>
      <c r="AK1533" s="16" t="b">
        <v>0</v>
      </c>
      <c r="AL1533" s="16" t="b">
        <v>0</v>
      </c>
      <c r="AM1533" s="15" t="s">
        <v>1042</v>
      </c>
      <c r="AN1533" s="15" t="s">
        <v>13512</v>
      </c>
      <c r="AO1533" s="15" t="s">
        <v>997</v>
      </c>
      <c r="AP1533" s="15" t="s">
        <v>9995</v>
      </c>
      <c r="AQ1533" s="15" t="s">
        <v>1008</v>
      </c>
      <c r="AR1533" s="15" t="s">
        <v>2468</v>
      </c>
    </row>
    <row r="1534" spans="1:44" ht="15.5" x14ac:dyDescent="0.35">
      <c r="A1534" s="15" t="s">
        <v>13513</v>
      </c>
      <c r="B1534" s="15" t="s">
        <v>13514</v>
      </c>
      <c r="C1534" s="15" t="s">
        <v>13515</v>
      </c>
      <c r="D1534" s="16"/>
      <c r="E1534" s="16"/>
      <c r="F1534" s="16"/>
      <c r="G1534" s="15" t="s">
        <v>16</v>
      </c>
      <c r="H1534" s="15" t="s">
        <v>995</v>
      </c>
      <c r="I1534" s="15" t="s">
        <v>13516</v>
      </c>
      <c r="J1534" s="15" t="s">
        <v>13517</v>
      </c>
      <c r="K1534" s="15" t="s">
        <v>13518</v>
      </c>
      <c r="L1534" s="15" t="s">
        <v>995</v>
      </c>
      <c r="M1534" s="15" t="s">
        <v>997</v>
      </c>
      <c r="N1534" s="15" t="s">
        <v>13519</v>
      </c>
      <c r="O1534" s="15" t="s">
        <v>7</v>
      </c>
      <c r="P1534" s="15" t="s">
        <v>538</v>
      </c>
      <c r="Q1534" s="15" t="s">
        <v>537</v>
      </c>
      <c r="R1534" s="15" t="s">
        <v>13520</v>
      </c>
      <c r="S1534" s="15" t="s">
        <v>13521</v>
      </c>
      <c r="T1534" s="15" t="s">
        <v>1001</v>
      </c>
      <c r="U1534" s="15" t="s">
        <v>995</v>
      </c>
      <c r="V1534" s="15" t="s">
        <v>995</v>
      </c>
      <c r="W1534" s="15" t="s">
        <v>995</v>
      </c>
      <c r="X1534" s="18" t="s">
        <v>13522</v>
      </c>
      <c r="Y1534" s="15" t="s">
        <v>7</v>
      </c>
      <c r="Z1534" s="17">
        <v>0</v>
      </c>
      <c r="AA1534" s="17">
        <v>1</v>
      </c>
      <c r="AB1534" s="16"/>
      <c r="AC1534" s="17">
        <v>2300</v>
      </c>
      <c r="AD1534" s="17">
        <v>4</v>
      </c>
      <c r="AE1534" s="16"/>
      <c r="AF1534" s="15" t="s">
        <v>995</v>
      </c>
      <c r="AG1534" s="16" t="b">
        <v>0</v>
      </c>
      <c r="AH1534" s="15" t="s">
        <v>995</v>
      </c>
      <c r="AI1534" s="15" t="s">
        <v>995</v>
      </c>
      <c r="AJ1534" s="15" t="s">
        <v>995</v>
      </c>
      <c r="AK1534" s="16" t="b">
        <v>0</v>
      </c>
      <c r="AL1534" s="16" t="b">
        <v>0</v>
      </c>
      <c r="AM1534" s="15" t="s">
        <v>1042</v>
      </c>
      <c r="AN1534" s="15" t="s">
        <v>11712</v>
      </c>
      <c r="AO1534" s="15" t="s">
        <v>997</v>
      </c>
      <c r="AP1534" s="15" t="s">
        <v>11712</v>
      </c>
      <c r="AQ1534" s="15" t="s">
        <v>1008</v>
      </c>
      <c r="AR1534" s="16"/>
    </row>
    <row r="1535" spans="1:44" ht="15.5" x14ac:dyDescent="0.35">
      <c r="A1535" s="15" t="s">
        <v>13517</v>
      </c>
      <c r="B1535" s="15" t="s">
        <v>13518</v>
      </c>
      <c r="C1535" s="15" t="s">
        <v>13523</v>
      </c>
      <c r="D1535" s="17">
        <v>0.84403080900000005</v>
      </c>
      <c r="E1535" s="17">
        <v>14</v>
      </c>
      <c r="F1535" s="17">
        <v>5</v>
      </c>
      <c r="G1535" s="15" t="s">
        <v>16</v>
      </c>
      <c r="H1535" s="15" t="s">
        <v>995</v>
      </c>
      <c r="I1535" s="15" t="s">
        <v>13516</v>
      </c>
      <c r="J1535" s="15" t="s">
        <v>995</v>
      </c>
      <c r="K1535" s="15" t="s">
        <v>996</v>
      </c>
      <c r="L1535" s="15" t="s">
        <v>995</v>
      </c>
      <c r="M1535" s="15" t="s">
        <v>997</v>
      </c>
      <c r="N1535" s="15" t="s">
        <v>13524</v>
      </c>
      <c r="O1535" s="15" t="s">
        <v>7</v>
      </c>
      <c r="P1535" s="15" t="s">
        <v>538</v>
      </c>
      <c r="Q1535" s="15" t="s">
        <v>537</v>
      </c>
      <c r="R1535" s="15" t="s">
        <v>13520</v>
      </c>
      <c r="S1535" s="15" t="s">
        <v>13521</v>
      </c>
      <c r="T1535" s="15" t="s">
        <v>1001</v>
      </c>
      <c r="U1535" s="15" t="s">
        <v>13525</v>
      </c>
      <c r="V1535" s="15" t="s">
        <v>13526</v>
      </c>
      <c r="W1535" s="15" t="s">
        <v>995</v>
      </c>
      <c r="X1535" s="18" t="s">
        <v>13522</v>
      </c>
      <c r="Y1535" s="15" t="s">
        <v>7</v>
      </c>
      <c r="Z1535" s="17">
        <v>2</v>
      </c>
      <c r="AA1535" s="17">
        <v>1</v>
      </c>
      <c r="AB1535" s="17">
        <v>1</v>
      </c>
      <c r="AC1535" s="17">
        <v>2156</v>
      </c>
      <c r="AD1535" s="17">
        <v>14</v>
      </c>
      <c r="AE1535" s="16"/>
      <c r="AF1535" s="15" t="s">
        <v>995</v>
      </c>
      <c r="AG1535" s="16" t="b">
        <v>0</v>
      </c>
      <c r="AH1535" s="15" t="s">
        <v>1115</v>
      </c>
      <c r="AI1535" s="15" t="s">
        <v>995</v>
      </c>
      <c r="AJ1535" s="15" t="s">
        <v>995</v>
      </c>
      <c r="AK1535" s="16" t="b">
        <v>0</v>
      </c>
      <c r="AL1535" s="16" t="b">
        <v>0</v>
      </c>
      <c r="AM1535" s="16"/>
      <c r="AN1535" s="15" t="s">
        <v>7854</v>
      </c>
      <c r="AO1535" s="15" t="s">
        <v>1067</v>
      </c>
      <c r="AP1535" s="15" t="s">
        <v>1007</v>
      </c>
      <c r="AQ1535" s="15" t="s">
        <v>1008</v>
      </c>
      <c r="AR1535" s="15" t="s">
        <v>2468</v>
      </c>
    </row>
    <row r="1536" spans="1:44" ht="15.5" x14ac:dyDescent="0.35">
      <c r="A1536" s="15" t="s">
        <v>13527</v>
      </c>
      <c r="B1536" s="15" t="s">
        <v>13528</v>
      </c>
      <c r="C1536" s="15" t="s">
        <v>13529</v>
      </c>
      <c r="D1536" s="17">
        <v>0.84403080900000005</v>
      </c>
      <c r="E1536" s="17">
        <v>14</v>
      </c>
      <c r="F1536" s="17">
        <v>5</v>
      </c>
      <c r="G1536" s="15" t="s">
        <v>994</v>
      </c>
      <c r="H1536" s="15" t="s">
        <v>995</v>
      </c>
      <c r="I1536" s="15" t="s">
        <v>995</v>
      </c>
      <c r="J1536" s="15" t="s">
        <v>995</v>
      </c>
      <c r="K1536" s="15" t="s">
        <v>996</v>
      </c>
      <c r="L1536" s="15" t="s">
        <v>995</v>
      </c>
      <c r="M1536" s="15" t="s">
        <v>997</v>
      </c>
      <c r="N1536" s="15" t="s">
        <v>13530</v>
      </c>
      <c r="O1536" s="15" t="s">
        <v>7</v>
      </c>
      <c r="P1536" s="15" t="s">
        <v>538</v>
      </c>
      <c r="Q1536" s="15" t="s">
        <v>537</v>
      </c>
      <c r="R1536" s="15" t="s">
        <v>13520</v>
      </c>
      <c r="S1536" s="15" t="s">
        <v>13521</v>
      </c>
      <c r="T1536" s="15" t="s">
        <v>1001</v>
      </c>
      <c r="U1536" s="15" t="s">
        <v>13525</v>
      </c>
      <c r="V1536" s="15" t="s">
        <v>13531</v>
      </c>
      <c r="W1536" s="15" t="s">
        <v>995</v>
      </c>
      <c r="X1536" s="18" t="s">
        <v>13532</v>
      </c>
      <c r="Y1536" s="15" t="s">
        <v>7</v>
      </c>
      <c r="Z1536" s="17">
        <v>0</v>
      </c>
      <c r="AA1536" s="17">
        <v>1</v>
      </c>
      <c r="AB1536" s="16"/>
      <c r="AC1536" s="16"/>
      <c r="AD1536" s="16"/>
      <c r="AE1536" s="16"/>
      <c r="AF1536" s="15" t="s">
        <v>995</v>
      </c>
      <c r="AG1536" s="16" t="b">
        <v>0</v>
      </c>
      <c r="AH1536" s="15" t="s">
        <v>995</v>
      </c>
      <c r="AI1536" s="15" t="s">
        <v>995</v>
      </c>
      <c r="AJ1536" s="15" t="s">
        <v>995</v>
      </c>
      <c r="AK1536" s="16" t="b">
        <v>0</v>
      </c>
      <c r="AL1536" s="16" t="b">
        <v>0</v>
      </c>
      <c r="AM1536" s="16"/>
      <c r="AN1536" s="15" t="s">
        <v>1550</v>
      </c>
      <c r="AO1536" s="15" t="s">
        <v>1067</v>
      </c>
      <c r="AP1536" s="15" t="s">
        <v>1007</v>
      </c>
      <c r="AQ1536" s="15" t="s">
        <v>1008</v>
      </c>
      <c r="AR1536" s="16"/>
    </row>
    <row r="1537" spans="1:44" ht="15.5" x14ac:dyDescent="0.35">
      <c r="A1537" s="15" t="s">
        <v>13533</v>
      </c>
      <c r="B1537" s="15" t="s">
        <v>13534</v>
      </c>
      <c r="C1537" s="15" t="s">
        <v>13535</v>
      </c>
      <c r="D1537" s="17">
        <v>0.84403080900000005</v>
      </c>
      <c r="E1537" s="17">
        <v>14</v>
      </c>
      <c r="F1537" s="17">
        <v>5</v>
      </c>
      <c r="G1537" s="15" t="s">
        <v>995</v>
      </c>
      <c r="H1537" s="15" t="s">
        <v>995</v>
      </c>
      <c r="I1537" s="15" t="s">
        <v>995</v>
      </c>
      <c r="J1537" s="15" t="s">
        <v>995</v>
      </c>
      <c r="K1537" s="15" t="s">
        <v>996</v>
      </c>
      <c r="L1537" s="15" t="s">
        <v>995</v>
      </c>
      <c r="M1537" s="15" t="s">
        <v>997</v>
      </c>
      <c r="N1537" s="15" t="s">
        <v>13536</v>
      </c>
      <c r="O1537" s="15" t="s">
        <v>7</v>
      </c>
      <c r="P1537" s="15" t="s">
        <v>538</v>
      </c>
      <c r="Q1537" s="15" t="s">
        <v>537</v>
      </c>
      <c r="R1537" s="15" t="s">
        <v>13520</v>
      </c>
      <c r="S1537" s="15" t="s">
        <v>13521</v>
      </c>
      <c r="T1537" s="15" t="s">
        <v>1001</v>
      </c>
      <c r="U1537" s="15" t="s">
        <v>13525</v>
      </c>
      <c r="V1537" s="15" t="s">
        <v>13526</v>
      </c>
      <c r="W1537" s="15" t="s">
        <v>995</v>
      </c>
      <c r="X1537" s="18" t="s">
        <v>13537</v>
      </c>
      <c r="Y1537" s="15" t="s">
        <v>7</v>
      </c>
      <c r="Z1537" s="17">
        <v>0</v>
      </c>
      <c r="AA1537" s="17">
        <v>1</v>
      </c>
      <c r="AB1537" s="16"/>
      <c r="AC1537" s="16"/>
      <c r="AD1537" s="16"/>
      <c r="AE1537" s="16"/>
      <c r="AF1537" s="15" t="s">
        <v>995</v>
      </c>
      <c r="AG1537" s="16" t="b">
        <v>0</v>
      </c>
      <c r="AH1537" s="15" t="s">
        <v>995</v>
      </c>
      <c r="AI1537" s="15" t="s">
        <v>995</v>
      </c>
      <c r="AJ1537" s="15" t="s">
        <v>995</v>
      </c>
      <c r="AK1537" s="16" t="b">
        <v>0</v>
      </c>
      <c r="AL1537" s="16" t="b">
        <v>0</v>
      </c>
      <c r="AM1537" s="16"/>
      <c r="AN1537" s="15" t="s">
        <v>1590</v>
      </c>
      <c r="AO1537" s="15" t="s">
        <v>1067</v>
      </c>
      <c r="AP1537" s="15" t="s">
        <v>1007</v>
      </c>
      <c r="AQ1537" s="15" t="s">
        <v>1008</v>
      </c>
      <c r="AR1537" s="16"/>
    </row>
    <row r="1538" spans="1:44" ht="15.5" x14ac:dyDescent="0.35">
      <c r="A1538" s="15" t="s">
        <v>13538</v>
      </c>
      <c r="B1538" s="15" t="s">
        <v>13539</v>
      </c>
      <c r="C1538" s="15" t="s">
        <v>13540</v>
      </c>
      <c r="D1538" s="16"/>
      <c r="E1538" s="17">
        <v>4</v>
      </c>
      <c r="F1538" s="17">
        <v>2</v>
      </c>
      <c r="G1538" s="15" t="s">
        <v>4013</v>
      </c>
      <c r="H1538" s="15" t="s">
        <v>13541</v>
      </c>
      <c r="I1538" s="15" t="s">
        <v>13542</v>
      </c>
      <c r="J1538" s="15" t="s">
        <v>995</v>
      </c>
      <c r="K1538" s="15" t="s">
        <v>996</v>
      </c>
      <c r="L1538" s="15" t="s">
        <v>995</v>
      </c>
      <c r="M1538" s="15" t="s">
        <v>997</v>
      </c>
      <c r="N1538" s="15" t="s">
        <v>13543</v>
      </c>
      <c r="O1538" s="15" t="s">
        <v>7</v>
      </c>
      <c r="P1538" s="15" t="s">
        <v>538</v>
      </c>
      <c r="Q1538" s="15" t="s">
        <v>537</v>
      </c>
      <c r="R1538" s="15" t="s">
        <v>13520</v>
      </c>
      <c r="S1538" s="15" t="s">
        <v>13521</v>
      </c>
      <c r="T1538" s="15" t="s">
        <v>1001</v>
      </c>
      <c r="U1538" s="15" t="s">
        <v>13544</v>
      </c>
      <c r="V1538" s="15" t="s">
        <v>13545</v>
      </c>
      <c r="W1538" s="15" t="s">
        <v>995</v>
      </c>
      <c r="X1538" s="18" t="s">
        <v>13546</v>
      </c>
      <c r="Y1538" s="15" t="s">
        <v>7</v>
      </c>
      <c r="Z1538" s="17">
        <v>1</v>
      </c>
      <c r="AA1538" s="17">
        <v>1</v>
      </c>
      <c r="AB1538" s="17">
        <v>10</v>
      </c>
      <c r="AC1538" s="17">
        <v>158291</v>
      </c>
      <c r="AD1538" s="17">
        <v>19</v>
      </c>
      <c r="AE1538" s="16"/>
      <c r="AF1538" s="15" t="s">
        <v>995</v>
      </c>
      <c r="AG1538" s="16" t="b">
        <v>0</v>
      </c>
      <c r="AH1538" s="15" t="s">
        <v>13547</v>
      </c>
      <c r="AI1538" s="15" t="s">
        <v>995</v>
      </c>
      <c r="AJ1538" s="15" t="s">
        <v>995</v>
      </c>
      <c r="AK1538" s="16" t="b">
        <v>0</v>
      </c>
      <c r="AL1538" s="16" t="b">
        <v>0</v>
      </c>
      <c r="AM1538" s="15" t="s">
        <v>1042</v>
      </c>
      <c r="AN1538" s="15" t="s">
        <v>11769</v>
      </c>
      <c r="AO1538" s="15" t="s">
        <v>997</v>
      </c>
      <c r="AP1538" s="15" t="s">
        <v>2128</v>
      </c>
      <c r="AQ1538" s="15" t="s">
        <v>1008</v>
      </c>
      <c r="AR1538" s="16"/>
    </row>
    <row r="1539" spans="1:44" ht="15.5" x14ac:dyDescent="0.35">
      <c r="A1539" s="15" t="s">
        <v>13548</v>
      </c>
      <c r="B1539" s="15" t="s">
        <v>13549</v>
      </c>
      <c r="C1539" s="15" t="s">
        <v>13550</v>
      </c>
      <c r="D1539" s="16"/>
      <c r="E1539" s="16"/>
      <c r="F1539" s="16"/>
      <c r="G1539" s="15" t="s">
        <v>1061</v>
      </c>
      <c r="H1539" s="15" t="s">
        <v>995</v>
      </c>
      <c r="I1539" s="15" t="s">
        <v>995</v>
      </c>
      <c r="J1539" s="15" t="s">
        <v>995</v>
      </c>
      <c r="K1539" s="15" t="s">
        <v>996</v>
      </c>
      <c r="L1539" s="15" t="s">
        <v>995</v>
      </c>
      <c r="M1539" s="15" t="s">
        <v>1008</v>
      </c>
      <c r="N1539" s="15" t="s">
        <v>13551</v>
      </c>
      <c r="O1539" s="15" t="s">
        <v>7</v>
      </c>
      <c r="P1539" s="15" t="s">
        <v>538</v>
      </c>
      <c r="Q1539" s="15" t="s">
        <v>537</v>
      </c>
      <c r="R1539" s="15" t="s">
        <v>13520</v>
      </c>
      <c r="S1539" s="15" t="s">
        <v>13552</v>
      </c>
      <c r="T1539" s="15" t="s">
        <v>1001</v>
      </c>
      <c r="U1539" s="15" t="s">
        <v>995</v>
      </c>
      <c r="V1539" s="15" t="s">
        <v>995</v>
      </c>
      <c r="W1539" s="15" t="s">
        <v>995</v>
      </c>
      <c r="X1539" s="18" t="s">
        <v>13553</v>
      </c>
      <c r="Y1539" s="15" t="s">
        <v>7</v>
      </c>
      <c r="Z1539" s="17">
        <v>0</v>
      </c>
      <c r="AA1539" s="17">
        <v>1</v>
      </c>
      <c r="AB1539" s="16"/>
      <c r="AC1539" s="17">
        <v>7456</v>
      </c>
      <c r="AD1539" s="16"/>
      <c r="AE1539" s="16"/>
      <c r="AF1539" s="15" t="s">
        <v>995</v>
      </c>
      <c r="AG1539" s="16" t="b">
        <v>0</v>
      </c>
      <c r="AH1539" s="15" t="s">
        <v>995</v>
      </c>
      <c r="AI1539" s="15" t="s">
        <v>995</v>
      </c>
      <c r="AJ1539" s="15" t="s">
        <v>995</v>
      </c>
      <c r="AK1539" s="16" t="b">
        <v>0</v>
      </c>
      <c r="AL1539" s="16" t="b">
        <v>0</v>
      </c>
      <c r="AM1539" s="15" t="s">
        <v>1042</v>
      </c>
      <c r="AN1539" s="15" t="s">
        <v>1673</v>
      </c>
      <c r="AO1539" s="15" t="s">
        <v>1008</v>
      </c>
      <c r="AP1539" s="15" t="s">
        <v>5080</v>
      </c>
      <c r="AQ1539" s="15" t="s">
        <v>1008</v>
      </c>
      <c r="AR1539" s="16"/>
    </row>
    <row r="1540" spans="1:44" ht="15.5" x14ac:dyDescent="0.35">
      <c r="A1540" s="15" t="s">
        <v>13554</v>
      </c>
      <c r="B1540" s="15" t="s">
        <v>13555</v>
      </c>
      <c r="C1540" s="15" t="s">
        <v>13556</v>
      </c>
      <c r="D1540" s="17">
        <v>0.757381258</v>
      </c>
      <c r="E1540" s="17">
        <v>17</v>
      </c>
      <c r="F1540" s="17">
        <v>6</v>
      </c>
      <c r="G1540" s="15" t="s">
        <v>1115</v>
      </c>
      <c r="H1540" s="15" t="s">
        <v>995</v>
      </c>
      <c r="I1540" s="15" t="s">
        <v>995</v>
      </c>
      <c r="J1540" s="15" t="s">
        <v>995</v>
      </c>
      <c r="K1540" s="15" t="s">
        <v>996</v>
      </c>
      <c r="L1540" s="15" t="s">
        <v>995</v>
      </c>
      <c r="M1540" s="15" t="s">
        <v>997</v>
      </c>
      <c r="N1540" s="15" t="s">
        <v>13557</v>
      </c>
      <c r="O1540" s="15" t="s">
        <v>7</v>
      </c>
      <c r="P1540" s="15" t="s">
        <v>538</v>
      </c>
      <c r="Q1540" s="15" t="s">
        <v>537</v>
      </c>
      <c r="R1540" s="15" t="s">
        <v>13520</v>
      </c>
      <c r="S1540" s="15" t="s">
        <v>13552</v>
      </c>
      <c r="T1540" s="15" t="s">
        <v>1001</v>
      </c>
      <c r="U1540" s="15" t="s">
        <v>13558</v>
      </c>
      <c r="V1540" s="15" t="s">
        <v>13559</v>
      </c>
      <c r="W1540" s="15" t="s">
        <v>995</v>
      </c>
      <c r="X1540" s="18" t="s">
        <v>13560</v>
      </c>
      <c r="Y1540" s="15" t="s">
        <v>7</v>
      </c>
      <c r="Z1540" s="17">
        <v>0</v>
      </c>
      <c r="AA1540" s="17">
        <v>1</v>
      </c>
      <c r="AB1540" s="16"/>
      <c r="AC1540" s="16"/>
      <c r="AD1540" s="16"/>
      <c r="AE1540" s="16"/>
      <c r="AF1540" s="15" t="s">
        <v>995</v>
      </c>
      <c r="AG1540" s="16" t="b">
        <v>0</v>
      </c>
      <c r="AH1540" s="15" t="s">
        <v>995</v>
      </c>
      <c r="AI1540" s="15" t="s">
        <v>995</v>
      </c>
      <c r="AJ1540" s="15" t="s">
        <v>995</v>
      </c>
      <c r="AK1540" s="16" t="b">
        <v>0</v>
      </c>
      <c r="AL1540" s="16" t="b">
        <v>0</v>
      </c>
      <c r="AM1540" s="16"/>
      <c r="AN1540" s="15" t="s">
        <v>13561</v>
      </c>
      <c r="AO1540" s="15" t="s">
        <v>1019</v>
      </c>
      <c r="AP1540" s="15" t="s">
        <v>1007</v>
      </c>
      <c r="AQ1540" s="15" t="s">
        <v>1008</v>
      </c>
      <c r="AR1540" s="16"/>
    </row>
    <row r="1541" spans="1:44" ht="15.5" x14ac:dyDescent="0.35">
      <c r="A1541" s="15" t="s">
        <v>13562</v>
      </c>
      <c r="B1541" s="15" t="s">
        <v>13563</v>
      </c>
      <c r="C1541" s="15" t="s">
        <v>13564</v>
      </c>
      <c r="D1541" s="16"/>
      <c r="E1541" s="16"/>
      <c r="F1541" s="16"/>
      <c r="G1541" s="15" t="s">
        <v>1061</v>
      </c>
      <c r="H1541" s="15" t="s">
        <v>11131</v>
      </c>
      <c r="I1541" s="15" t="s">
        <v>995</v>
      </c>
      <c r="J1541" s="15" t="s">
        <v>995</v>
      </c>
      <c r="K1541" s="15" t="s">
        <v>996</v>
      </c>
      <c r="L1541" s="15" t="s">
        <v>995</v>
      </c>
      <c r="M1541" s="15" t="s">
        <v>1008</v>
      </c>
      <c r="N1541" s="15" t="s">
        <v>13565</v>
      </c>
      <c r="O1541" s="15" t="s">
        <v>7</v>
      </c>
      <c r="P1541" s="15" t="s">
        <v>538</v>
      </c>
      <c r="Q1541" s="15" t="s">
        <v>537</v>
      </c>
      <c r="R1541" s="15" t="s">
        <v>13566</v>
      </c>
      <c r="S1541" s="15" t="s">
        <v>13567</v>
      </c>
      <c r="T1541" s="15" t="s">
        <v>1001</v>
      </c>
      <c r="U1541" s="15" t="s">
        <v>995</v>
      </c>
      <c r="V1541" s="15" t="s">
        <v>995</v>
      </c>
      <c r="W1541" s="15" t="s">
        <v>995</v>
      </c>
      <c r="X1541" s="18" t="s">
        <v>13568</v>
      </c>
      <c r="Y1541" s="15" t="s">
        <v>7</v>
      </c>
      <c r="Z1541" s="17">
        <v>0</v>
      </c>
      <c r="AA1541" s="17">
        <v>1</v>
      </c>
      <c r="AB1541" s="16"/>
      <c r="AC1541" s="17">
        <v>50000</v>
      </c>
      <c r="AD1541" s="16"/>
      <c r="AE1541" s="16"/>
      <c r="AF1541" s="15" t="s">
        <v>995</v>
      </c>
      <c r="AG1541" s="16" t="b">
        <v>0</v>
      </c>
      <c r="AH1541" s="15" t="s">
        <v>995</v>
      </c>
      <c r="AI1541" s="15" t="s">
        <v>995</v>
      </c>
      <c r="AJ1541" s="15" t="s">
        <v>995</v>
      </c>
      <c r="AK1541" s="16" t="b">
        <v>0</v>
      </c>
      <c r="AL1541" s="16" t="b">
        <v>0</v>
      </c>
      <c r="AM1541" s="15" t="s">
        <v>1042</v>
      </c>
      <c r="AN1541" s="15" t="s">
        <v>1673</v>
      </c>
      <c r="AO1541" s="15" t="s">
        <v>1008</v>
      </c>
      <c r="AP1541" s="15" t="s">
        <v>9995</v>
      </c>
      <c r="AQ1541" s="15" t="s">
        <v>1008</v>
      </c>
      <c r="AR1541" s="16"/>
    </row>
    <row r="1542" spans="1:44" ht="15.5" x14ac:dyDescent="0.35">
      <c r="A1542" s="15" t="s">
        <v>13569</v>
      </c>
      <c r="B1542" s="15" t="s">
        <v>13570</v>
      </c>
      <c r="C1542" s="15" t="s">
        <v>13571</v>
      </c>
      <c r="D1542" s="16"/>
      <c r="E1542" s="16"/>
      <c r="F1542" s="16"/>
      <c r="G1542" s="15" t="s">
        <v>1061</v>
      </c>
      <c r="H1542" s="15" t="s">
        <v>11131</v>
      </c>
      <c r="I1542" s="15" t="s">
        <v>995</v>
      </c>
      <c r="J1542" s="15" t="s">
        <v>995</v>
      </c>
      <c r="K1542" s="15" t="s">
        <v>996</v>
      </c>
      <c r="L1542" s="15" t="s">
        <v>995</v>
      </c>
      <c r="M1542" s="15" t="s">
        <v>1008</v>
      </c>
      <c r="N1542" s="15" t="s">
        <v>13572</v>
      </c>
      <c r="O1542" s="15" t="s">
        <v>7</v>
      </c>
      <c r="P1542" s="15" t="s">
        <v>538</v>
      </c>
      <c r="Q1542" s="15" t="s">
        <v>537</v>
      </c>
      <c r="R1542" s="15" t="s">
        <v>13566</v>
      </c>
      <c r="S1542" s="15" t="s">
        <v>13567</v>
      </c>
      <c r="T1542" s="15" t="s">
        <v>1001</v>
      </c>
      <c r="U1542" s="15" t="s">
        <v>995</v>
      </c>
      <c r="V1542" s="15" t="s">
        <v>995</v>
      </c>
      <c r="W1542" s="15" t="s">
        <v>995</v>
      </c>
      <c r="X1542" s="18" t="s">
        <v>13573</v>
      </c>
      <c r="Y1542" s="15" t="s">
        <v>7</v>
      </c>
      <c r="Z1542" s="17">
        <v>0</v>
      </c>
      <c r="AA1542" s="17">
        <v>1</v>
      </c>
      <c r="AB1542" s="16"/>
      <c r="AC1542" s="17">
        <v>50</v>
      </c>
      <c r="AD1542" s="16"/>
      <c r="AE1542" s="16"/>
      <c r="AF1542" s="15" t="s">
        <v>995</v>
      </c>
      <c r="AG1542" s="16" t="b">
        <v>0</v>
      </c>
      <c r="AH1542" s="15" t="s">
        <v>995</v>
      </c>
      <c r="AI1542" s="15" t="s">
        <v>995</v>
      </c>
      <c r="AJ1542" s="15" t="s">
        <v>995</v>
      </c>
      <c r="AK1542" s="16" t="b">
        <v>0</v>
      </c>
      <c r="AL1542" s="16" t="b">
        <v>0</v>
      </c>
      <c r="AM1542" s="15" t="s">
        <v>1042</v>
      </c>
      <c r="AN1542" s="15" t="s">
        <v>1673</v>
      </c>
      <c r="AO1542" s="15" t="s">
        <v>1008</v>
      </c>
      <c r="AP1542" s="15" t="s">
        <v>9995</v>
      </c>
      <c r="AQ1542" s="15" t="s">
        <v>1008</v>
      </c>
      <c r="AR1542" s="16"/>
    </row>
    <row r="1543" spans="1:44" ht="15.5" x14ac:dyDescent="0.35">
      <c r="A1543" s="15" t="s">
        <v>13574</v>
      </c>
      <c r="B1543" s="15" t="s">
        <v>13575</v>
      </c>
      <c r="C1543" s="15" t="s">
        <v>13576</v>
      </c>
      <c r="D1543" s="17">
        <v>0.271501926</v>
      </c>
      <c r="E1543" s="17">
        <v>26</v>
      </c>
      <c r="F1543" s="17">
        <v>8</v>
      </c>
      <c r="G1543" s="15" t="s">
        <v>1667</v>
      </c>
      <c r="H1543" s="15" t="s">
        <v>995</v>
      </c>
      <c r="I1543" s="15" t="s">
        <v>13577</v>
      </c>
      <c r="J1543" s="15" t="s">
        <v>995</v>
      </c>
      <c r="K1543" s="15" t="s">
        <v>996</v>
      </c>
      <c r="L1543" s="15" t="s">
        <v>995</v>
      </c>
      <c r="M1543" s="15" t="s">
        <v>997</v>
      </c>
      <c r="N1543" s="15" t="s">
        <v>13578</v>
      </c>
      <c r="O1543" s="15" t="s">
        <v>7</v>
      </c>
      <c r="P1543" s="15" t="s">
        <v>538</v>
      </c>
      <c r="Q1543" s="15" t="s">
        <v>537</v>
      </c>
      <c r="R1543" s="15" t="s">
        <v>13566</v>
      </c>
      <c r="S1543" s="15" t="s">
        <v>13567</v>
      </c>
      <c r="T1543" s="15" t="s">
        <v>1001</v>
      </c>
      <c r="U1543" s="15" t="s">
        <v>13579</v>
      </c>
      <c r="V1543" s="15" t="s">
        <v>13580</v>
      </c>
      <c r="W1543" s="15" t="s">
        <v>995</v>
      </c>
      <c r="X1543" s="18" t="s">
        <v>13581</v>
      </c>
      <c r="Y1543" s="15" t="s">
        <v>7</v>
      </c>
      <c r="Z1543" s="17">
        <v>0</v>
      </c>
      <c r="AA1543" s="17">
        <v>1</v>
      </c>
      <c r="AB1543" s="16"/>
      <c r="AC1543" s="16"/>
      <c r="AD1543" s="17">
        <v>96</v>
      </c>
      <c r="AE1543" s="16"/>
      <c r="AF1543" s="15" t="s">
        <v>995</v>
      </c>
      <c r="AG1543" s="16" t="b">
        <v>0</v>
      </c>
      <c r="AH1543" s="15" t="s">
        <v>995</v>
      </c>
      <c r="AI1543" s="15" t="s">
        <v>995</v>
      </c>
      <c r="AJ1543" s="15" t="s">
        <v>995</v>
      </c>
      <c r="AK1543" s="16" t="b">
        <v>0</v>
      </c>
      <c r="AL1543" s="16" t="b">
        <v>0</v>
      </c>
      <c r="AM1543" s="16"/>
      <c r="AN1543" s="15" t="s">
        <v>3793</v>
      </c>
      <c r="AO1543" s="15" t="s">
        <v>997</v>
      </c>
      <c r="AP1543" s="15" t="s">
        <v>1007</v>
      </c>
      <c r="AQ1543" s="15" t="s">
        <v>1008</v>
      </c>
      <c r="AR1543" s="16"/>
    </row>
    <row r="1544" spans="1:44" ht="15.5" x14ac:dyDescent="0.35">
      <c r="A1544" s="15" t="s">
        <v>13582</v>
      </c>
      <c r="B1544" s="15" t="s">
        <v>13583</v>
      </c>
      <c r="C1544" s="15" t="s">
        <v>13584</v>
      </c>
      <c r="D1544" s="16"/>
      <c r="E1544" s="16"/>
      <c r="F1544" s="16"/>
      <c r="G1544" s="15" t="s">
        <v>1331</v>
      </c>
      <c r="H1544" s="15" t="s">
        <v>995</v>
      </c>
      <c r="I1544" s="15" t="s">
        <v>13585</v>
      </c>
      <c r="J1544" s="15" t="s">
        <v>995</v>
      </c>
      <c r="K1544" s="15" t="s">
        <v>996</v>
      </c>
      <c r="L1544" s="15" t="s">
        <v>995</v>
      </c>
      <c r="M1544" s="15" t="s">
        <v>997</v>
      </c>
      <c r="N1544" s="15" t="s">
        <v>13586</v>
      </c>
      <c r="O1544" s="15" t="s">
        <v>7</v>
      </c>
      <c r="P1544" s="15" t="s">
        <v>538</v>
      </c>
      <c r="Q1544" s="15" t="s">
        <v>537</v>
      </c>
      <c r="R1544" s="15" t="s">
        <v>13566</v>
      </c>
      <c r="S1544" s="15" t="s">
        <v>13587</v>
      </c>
      <c r="T1544" s="15" t="s">
        <v>1001</v>
      </c>
      <c r="U1544" s="15" t="s">
        <v>13588</v>
      </c>
      <c r="V1544" s="15" t="s">
        <v>13589</v>
      </c>
      <c r="W1544" s="15" t="s">
        <v>995</v>
      </c>
      <c r="X1544" s="18" t="s">
        <v>13590</v>
      </c>
      <c r="Y1544" s="15" t="s">
        <v>7</v>
      </c>
      <c r="Z1544" s="17">
        <v>0</v>
      </c>
      <c r="AA1544" s="17">
        <v>1</v>
      </c>
      <c r="AB1544" s="17">
        <v>1</v>
      </c>
      <c r="AC1544" s="16"/>
      <c r="AD1544" s="16"/>
      <c r="AE1544" s="16"/>
      <c r="AF1544" s="15" t="s">
        <v>995</v>
      </c>
      <c r="AG1544" s="16" t="b">
        <v>0</v>
      </c>
      <c r="AH1544" s="15" t="s">
        <v>995</v>
      </c>
      <c r="AI1544" s="15" t="s">
        <v>995</v>
      </c>
      <c r="AJ1544" s="15" t="s">
        <v>995</v>
      </c>
      <c r="AK1544" s="16" t="b">
        <v>0</v>
      </c>
      <c r="AL1544" s="16" t="b">
        <v>0</v>
      </c>
      <c r="AM1544" s="16"/>
      <c r="AN1544" s="15" t="s">
        <v>13591</v>
      </c>
      <c r="AO1544" s="15" t="s">
        <v>1019</v>
      </c>
      <c r="AP1544" s="15" t="s">
        <v>1007</v>
      </c>
      <c r="AQ1544" s="15" t="s">
        <v>1008</v>
      </c>
      <c r="AR1544" s="16"/>
    </row>
    <row r="1545" spans="1:44" ht="15.5" x14ac:dyDescent="0.35">
      <c r="A1545" s="15" t="s">
        <v>24</v>
      </c>
      <c r="B1545" s="15" t="s">
        <v>13592</v>
      </c>
      <c r="C1545" s="15" t="s">
        <v>13593</v>
      </c>
      <c r="D1545" s="16"/>
      <c r="E1545" s="16"/>
      <c r="F1545" s="16"/>
      <c r="G1545" s="15" t="s">
        <v>5</v>
      </c>
      <c r="H1545" s="15" t="s">
        <v>715</v>
      </c>
      <c r="I1545" s="15" t="s">
        <v>13585</v>
      </c>
      <c r="J1545" s="15" t="s">
        <v>12423</v>
      </c>
      <c r="K1545" s="15" t="s">
        <v>12424</v>
      </c>
      <c r="L1545" s="15" t="s">
        <v>13582</v>
      </c>
      <c r="M1545" s="15" t="s">
        <v>997</v>
      </c>
      <c r="N1545" s="15" t="s">
        <v>13594</v>
      </c>
      <c r="O1545" s="15" t="s">
        <v>7</v>
      </c>
      <c r="P1545" s="15" t="s">
        <v>538</v>
      </c>
      <c r="Q1545" s="15" t="s">
        <v>537</v>
      </c>
      <c r="R1545" s="15" t="s">
        <v>13566</v>
      </c>
      <c r="S1545" s="15" t="s">
        <v>13587</v>
      </c>
      <c r="T1545" s="15" t="s">
        <v>1001</v>
      </c>
      <c r="U1545" s="15" t="s">
        <v>13588</v>
      </c>
      <c r="V1545" s="15" t="s">
        <v>13589</v>
      </c>
      <c r="W1545" s="15" t="s">
        <v>995</v>
      </c>
      <c r="X1545" s="18" t="s">
        <v>13595</v>
      </c>
      <c r="Y1545" s="15" t="s">
        <v>7</v>
      </c>
      <c r="Z1545" s="17">
        <v>1</v>
      </c>
      <c r="AA1545" s="17">
        <v>1</v>
      </c>
      <c r="AB1545" s="16"/>
      <c r="AC1545" s="17">
        <v>75000</v>
      </c>
      <c r="AD1545" s="16"/>
      <c r="AE1545" s="16"/>
      <c r="AF1545" s="15" t="s">
        <v>995</v>
      </c>
      <c r="AG1545" s="16" t="b">
        <v>0</v>
      </c>
      <c r="AH1545" s="15" t="s">
        <v>12392</v>
      </c>
      <c r="AI1545" s="15" t="s">
        <v>995</v>
      </c>
      <c r="AJ1545" s="15" t="s">
        <v>995</v>
      </c>
      <c r="AK1545" s="16" t="b">
        <v>0</v>
      </c>
      <c r="AL1545" s="16" t="b">
        <v>1</v>
      </c>
      <c r="AM1545" s="15" t="s">
        <v>1042</v>
      </c>
      <c r="AN1545" s="15" t="s">
        <v>2112</v>
      </c>
      <c r="AO1545" s="15" t="s">
        <v>1821</v>
      </c>
      <c r="AP1545" s="15" t="s">
        <v>9676</v>
      </c>
      <c r="AQ1545" s="15" t="s">
        <v>1008</v>
      </c>
      <c r="AR1545" s="16"/>
    </row>
    <row r="1546" spans="1:44" ht="15.5" x14ac:dyDescent="0.35">
      <c r="A1546" s="15" t="s">
        <v>13596</v>
      </c>
      <c r="B1546" s="15" t="s">
        <v>13597</v>
      </c>
      <c r="C1546" s="15" t="s">
        <v>13598</v>
      </c>
      <c r="D1546" s="17">
        <v>0.54788190000000003</v>
      </c>
      <c r="E1546" s="17">
        <v>13</v>
      </c>
      <c r="F1546" s="17">
        <v>5</v>
      </c>
      <c r="G1546" s="15" t="s">
        <v>1331</v>
      </c>
      <c r="H1546" s="15" t="s">
        <v>995</v>
      </c>
      <c r="I1546" s="15" t="s">
        <v>13599</v>
      </c>
      <c r="J1546" s="15" t="s">
        <v>12470</v>
      </c>
      <c r="K1546" s="15" t="s">
        <v>12471</v>
      </c>
      <c r="L1546" s="15" t="s">
        <v>995</v>
      </c>
      <c r="M1546" s="15" t="s">
        <v>997</v>
      </c>
      <c r="N1546" s="15" t="s">
        <v>13600</v>
      </c>
      <c r="O1546" s="15" t="s">
        <v>7</v>
      </c>
      <c r="P1546" s="15" t="s">
        <v>538</v>
      </c>
      <c r="Q1546" s="15" t="s">
        <v>537</v>
      </c>
      <c r="R1546" s="15" t="s">
        <v>13566</v>
      </c>
      <c r="S1546" s="15" t="s">
        <v>13587</v>
      </c>
      <c r="T1546" s="15" t="s">
        <v>1001</v>
      </c>
      <c r="U1546" s="15" t="s">
        <v>13601</v>
      </c>
      <c r="V1546" s="15" t="s">
        <v>13602</v>
      </c>
      <c r="W1546" s="15" t="s">
        <v>995</v>
      </c>
      <c r="X1546" s="18" t="s">
        <v>13603</v>
      </c>
      <c r="Y1546" s="15" t="s">
        <v>7</v>
      </c>
      <c r="Z1546" s="17">
        <v>1</v>
      </c>
      <c r="AA1546" s="17">
        <v>1</v>
      </c>
      <c r="AB1546" s="16"/>
      <c r="AC1546" s="16"/>
      <c r="AD1546" s="16"/>
      <c r="AE1546" s="16"/>
      <c r="AF1546" s="15" t="s">
        <v>995</v>
      </c>
      <c r="AG1546" s="16" t="b">
        <v>0</v>
      </c>
      <c r="AH1546" s="15" t="s">
        <v>995</v>
      </c>
      <c r="AI1546" s="15" t="s">
        <v>995</v>
      </c>
      <c r="AJ1546" s="15" t="s">
        <v>995</v>
      </c>
      <c r="AK1546" s="16" t="b">
        <v>0</v>
      </c>
      <c r="AL1546" s="16" t="b">
        <v>0</v>
      </c>
      <c r="AM1546" s="16"/>
      <c r="AN1546" s="15" t="s">
        <v>1029</v>
      </c>
      <c r="AO1546" s="15" t="s">
        <v>1030</v>
      </c>
      <c r="AP1546" s="15" t="s">
        <v>1007</v>
      </c>
      <c r="AQ1546" s="15" t="s">
        <v>1008</v>
      </c>
      <c r="AR1546" s="16"/>
    </row>
    <row r="1547" spans="1:44" ht="15.5" x14ac:dyDescent="0.35">
      <c r="A1547" s="15" t="s">
        <v>13604</v>
      </c>
      <c r="B1547" s="15" t="s">
        <v>13605</v>
      </c>
      <c r="C1547" s="15" t="s">
        <v>13606</v>
      </c>
      <c r="D1547" s="16"/>
      <c r="E1547" s="16"/>
      <c r="F1547" s="16"/>
      <c r="G1547" s="15" t="s">
        <v>1115</v>
      </c>
      <c r="H1547" s="15" t="s">
        <v>995</v>
      </c>
      <c r="I1547" s="15" t="s">
        <v>995</v>
      </c>
      <c r="J1547" s="15" t="s">
        <v>995</v>
      </c>
      <c r="K1547" s="15" t="s">
        <v>996</v>
      </c>
      <c r="L1547" s="15" t="s">
        <v>995</v>
      </c>
      <c r="M1547" s="15" t="s">
        <v>1269</v>
      </c>
      <c r="N1547" s="15" t="s">
        <v>13607</v>
      </c>
      <c r="O1547" s="15" t="s">
        <v>7</v>
      </c>
      <c r="P1547" s="15" t="s">
        <v>538</v>
      </c>
      <c r="Q1547" s="15" t="s">
        <v>537</v>
      </c>
      <c r="R1547" s="15" t="s">
        <v>13608</v>
      </c>
      <c r="S1547" s="15" t="s">
        <v>13609</v>
      </c>
      <c r="T1547" s="15" t="s">
        <v>1001</v>
      </c>
      <c r="U1547" s="15" t="s">
        <v>13610</v>
      </c>
      <c r="V1547" s="15" t="s">
        <v>13611</v>
      </c>
      <c r="W1547" s="15" t="s">
        <v>995</v>
      </c>
      <c r="X1547" s="18" t="s">
        <v>995</v>
      </c>
      <c r="Y1547" s="15" t="s">
        <v>7</v>
      </c>
      <c r="Z1547" s="17">
        <v>0</v>
      </c>
      <c r="AA1547" s="17">
        <v>1</v>
      </c>
      <c r="AB1547" s="16"/>
      <c r="AC1547" s="16"/>
      <c r="AD1547" s="16"/>
      <c r="AE1547" s="16"/>
      <c r="AF1547" s="15" t="s">
        <v>995</v>
      </c>
      <c r="AG1547" s="16" t="b">
        <v>0</v>
      </c>
      <c r="AH1547" s="15" t="s">
        <v>995</v>
      </c>
      <c r="AI1547" s="15" t="s">
        <v>995</v>
      </c>
      <c r="AJ1547" s="15" t="s">
        <v>995</v>
      </c>
      <c r="AK1547" s="16" t="b">
        <v>0</v>
      </c>
      <c r="AL1547" s="16" t="b">
        <v>0</v>
      </c>
      <c r="AM1547" s="16"/>
      <c r="AN1547" s="15" t="s">
        <v>12571</v>
      </c>
      <c r="AO1547" s="15" t="s">
        <v>1269</v>
      </c>
      <c r="AP1547" s="15" t="s">
        <v>1007</v>
      </c>
      <c r="AQ1547" s="15" t="s">
        <v>1008</v>
      </c>
      <c r="AR1547" s="16"/>
    </row>
    <row r="1548" spans="1:44" ht="15.5" x14ac:dyDescent="0.35">
      <c r="A1548" s="15" t="s">
        <v>13612</v>
      </c>
      <c r="B1548" s="15" t="s">
        <v>13613</v>
      </c>
      <c r="C1548" s="15" t="s">
        <v>13614</v>
      </c>
      <c r="D1548" s="17">
        <v>0.61681643100000005</v>
      </c>
      <c r="E1548" s="17">
        <v>14</v>
      </c>
      <c r="F1548" s="17">
        <v>5</v>
      </c>
      <c r="G1548" s="15" t="s">
        <v>1034</v>
      </c>
      <c r="H1548" s="15" t="s">
        <v>995</v>
      </c>
      <c r="I1548" s="15" t="s">
        <v>995</v>
      </c>
      <c r="J1548" s="15" t="s">
        <v>995</v>
      </c>
      <c r="K1548" s="15" t="s">
        <v>996</v>
      </c>
      <c r="L1548" s="15" t="s">
        <v>995</v>
      </c>
      <c r="M1548" s="15" t="s">
        <v>997</v>
      </c>
      <c r="N1548" s="15" t="s">
        <v>13615</v>
      </c>
      <c r="O1548" s="15" t="s">
        <v>7</v>
      </c>
      <c r="P1548" s="15" t="s">
        <v>538</v>
      </c>
      <c r="Q1548" s="15" t="s">
        <v>537</v>
      </c>
      <c r="R1548" s="15" t="s">
        <v>13616</v>
      </c>
      <c r="S1548" s="15" t="s">
        <v>13617</v>
      </c>
      <c r="T1548" s="15" t="s">
        <v>1001</v>
      </c>
      <c r="U1548" s="15" t="s">
        <v>13618</v>
      </c>
      <c r="V1548" s="15" t="s">
        <v>13619</v>
      </c>
      <c r="W1548" s="15" t="s">
        <v>995</v>
      </c>
      <c r="X1548" s="18" t="s">
        <v>13620</v>
      </c>
      <c r="Y1548" s="15" t="s">
        <v>7</v>
      </c>
      <c r="Z1548" s="17">
        <v>0</v>
      </c>
      <c r="AA1548" s="17">
        <v>1</v>
      </c>
      <c r="AB1548" s="16"/>
      <c r="AC1548" s="16"/>
      <c r="AD1548" s="16"/>
      <c r="AE1548" s="16"/>
      <c r="AF1548" s="15" t="s">
        <v>995</v>
      </c>
      <c r="AG1548" s="16" t="b">
        <v>0</v>
      </c>
      <c r="AH1548" s="15" t="s">
        <v>995</v>
      </c>
      <c r="AI1548" s="15" t="s">
        <v>995</v>
      </c>
      <c r="AJ1548" s="15" t="s">
        <v>995</v>
      </c>
      <c r="AK1548" s="16" t="b">
        <v>0</v>
      </c>
      <c r="AL1548" s="16" t="b">
        <v>0</v>
      </c>
      <c r="AM1548" s="16"/>
      <c r="AN1548" s="15" t="s">
        <v>1206</v>
      </c>
      <c r="AO1548" s="15" t="s">
        <v>1057</v>
      </c>
      <c r="AP1548" s="15" t="s">
        <v>1007</v>
      </c>
      <c r="AQ1548" s="15" t="s">
        <v>1008</v>
      </c>
      <c r="AR1548" s="16"/>
    </row>
    <row r="1549" spans="1:44" ht="15.5" x14ac:dyDescent="0.35">
      <c r="A1549" s="15" t="s">
        <v>13621</v>
      </c>
      <c r="B1549" s="15" t="s">
        <v>13622</v>
      </c>
      <c r="C1549" s="15" t="s">
        <v>13623</v>
      </c>
      <c r="D1549" s="17">
        <v>0.65943517299999999</v>
      </c>
      <c r="E1549" s="17">
        <v>11</v>
      </c>
      <c r="F1549" s="17">
        <v>4</v>
      </c>
      <c r="G1549" s="15" t="s">
        <v>16</v>
      </c>
      <c r="H1549" s="15" t="s">
        <v>995</v>
      </c>
      <c r="I1549" s="15" t="s">
        <v>13624</v>
      </c>
      <c r="J1549" s="15" t="s">
        <v>995</v>
      </c>
      <c r="K1549" s="15" t="s">
        <v>996</v>
      </c>
      <c r="L1549" s="15" t="s">
        <v>995</v>
      </c>
      <c r="M1549" s="15" t="s">
        <v>997</v>
      </c>
      <c r="N1549" s="15" t="s">
        <v>13625</v>
      </c>
      <c r="O1549" s="15" t="s">
        <v>7</v>
      </c>
      <c r="P1549" s="15" t="s">
        <v>538</v>
      </c>
      <c r="Q1549" s="15" t="s">
        <v>537</v>
      </c>
      <c r="R1549" s="15" t="s">
        <v>13616</v>
      </c>
      <c r="S1549" s="15" t="s">
        <v>13626</v>
      </c>
      <c r="T1549" s="15" t="s">
        <v>1001</v>
      </c>
      <c r="U1549" s="15" t="s">
        <v>13627</v>
      </c>
      <c r="V1549" s="15" t="s">
        <v>13628</v>
      </c>
      <c r="W1549" s="15" t="s">
        <v>995</v>
      </c>
      <c r="X1549" s="18" t="s">
        <v>13629</v>
      </c>
      <c r="Y1549" s="15" t="s">
        <v>7</v>
      </c>
      <c r="Z1549" s="17">
        <v>2</v>
      </c>
      <c r="AA1549" s="17">
        <v>1</v>
      </c>
      <c r="AB1549" s="17">
        <v>5</v>
      </c>
      <c r="AC1549" s="17">
        <v>6036</v>
      </c>
      <c r="AD1549" s="17">
        <v>370</v>
      </c>
      <c r="AE1549" s="16"/>
      <c r="AF1549" s="15" t="s">
        <v>995</v>
      </c>
      <c r="AG1549" s="16" t="b">
        <v>0</v>
      </c>
      <c r="AH1549" s="15" t="s">
        <v>505</v>
      </c>
      <c r="AI1549" s="15" t="s">
        <v>995</v>
      </c>
      <c r="AJ1549" s="15" t="s">
        <v>995</v>
      </c>
      <c r="AK1549" s="16" t="b">
        <v>0</v>
      </c>
      <c r="AL1549" s="16" t="b">
        <v>0</v>
      </c>
      <c r="AM1549" s="16"/>
      <c r="AN1549" s="15" t="s">
        <v>2577</v>
      </c>
      <c r="AO1549" s="15" t="s">
        <v>1019</v>
      </c>
      <c r="AP1549" s="15" t="s">
        <v>1007</v>
      </c>
      <c r="AQ1549" s="15" t="s">
        <v>1008</v>
      </c>
      <c r="AR1549" s="16"/>
    </row>
    <row r="1550" spans="1:44" ht="15.5" x14ac:dyDescent="0.35">
      <c r="A1550" s="15" t="s">
        <v>13630</v>
      </c>
      <c r="B1550" s="15" t="s">
        <v>13631</v>
      </c>
      <c r="C1550" s="15" t="s">
        <v>13632</v>
      </c>
      <c r="D1550" s="17">
        <v>5.9820282000000002E-2</v>
      </c>
      <c r="E1550" s="17">
        <v>25</v>
      </c>
      <c r="F1550" s="17">
        <v>7</v>
      </c>
      <c r="G1550" s="15" t="s">
        <v>3585</v>
      </c>
      <c r="H1550" s="15" t="s">
        <v>995</v>
      </c>
      <c r="I1550" s="15" t="s">
        <v>995</v>
      </c>
      <c r="J1550" s="15" t="s">
        <v>995</v>
      </c>
      <c r="K1550" s="15" t="s">
        <v>996</v>
      </c>
      <c r="L1550" s="15" t="s">
        <v>995</v>
      </c>
      <c r="M1550" s="15" t="s">
        <v>997</v>
      </c>
      <c r="N1550" s="15" t="s">
        <v>13633</v>
      </c>
      <c r="O1550" s="15" t="s">
        <v>7</v>
      </c>
      <c r="P1550" s="15" t="s">
        <v>538</v>
      </c>
      <c r="Q1550" s="15" t="s">
        <v>537</v>
      </c>
      <c r="R1550" s="15" t="s">
        <v>13634</v>
      </c>
      <c r="S1550" s="15" t="s">
        <v>13635</v>
      </c>
      <c r="T1550" s="15" t="s">
        <v>1001</v>
      </c>
      <c r="U1550" s="15" t="s">
        <v>13636</v>
      </c>
      <c r="V1550" s="15" t="s">
        <v>13637</v>
      </c>
      <c r="W1550" s="15" t="s">
        <v>995</v>
      </c>
      <c r="X1550" s="18" t="s">
        <v>13638</v>
      </c>
      <c r="Y1550" s="15" t="s">
        <v>7</v>
      </c>
      <c r="Z1550" s="17">
        <v>0</v>
      </c>
      <c r="AA1550" s="17">
        <v>1</v>
      </c>
      <c r="AB1550" s="16"/>
      <c r="AC1550" s="16"/>
      <c r="AD1550" s="16"/>
      <c r="AE1550" s="16"/>
      <c r="AF1550" s="15" t="s">
        <v>995</v>
      </c>
      <c r="AG1550" s="16" t="b">
        <v>0</v>
      </c>
      <c r="AH1550" s="15" t="s">
        <v>995</v>
      </c>
      <c r="AI1550" s="15" t="s">
        <v>995</v>
      </c>
      <c r="AJ1550" s="15" t="s">
        <v>995</v>
      </c>
      <c r="AK1550" s="16" t="b">
        <v>0</v>
      </c>
      <c r="AL1550" s="16" t="b">
        <v>0</v>
      </c>
      <c r="AM1550" s="16"/>
      <c r="AN1550" s="15" t="s">
        <v>2303</v>
      </c>
      <c r="AO1550" s="15" t="s">
        <v>1019</v>
      </c>
      <c r="AP1550" s="15" t="s">
        <v>1007</v>
      </c>
      <c r="AQ1550" s="15" t="s">
        <v>1008</v>
      </c>
      <c r="AR1550" s="16"/>
    </row>
    <row r="1551" spans="1:44" ht="15.5" x14ac:dyDescent="0.35">
      <c r="A1551" s="15" t="s">
        <v>13639</v>
      </c>
      <c r="B1551" s="15" t="s">
        <v>13640</v>
      </c>
      <c r="C1551" s="15" t="s">
        <v>13641</v>
      </c>
      <c r="D1551" s="17">
        <v>0.93671373599999996</v>
      </c>
      <c r="E1551" s="17">
        <v>1</v>
      </c>
      <c r="F1551" s="17">
        <v>1</v>
      </c>
      <c r="G1551" s="15" t="s">
        <v>994</v>
      </c>
      <c r="H1551" s="15" t="s">
        <v>995</v>
      </c>
      <c r="I1551" s="15" t="s">
        <v>995</v>
      </c>
      <c r="J1551" s="15" t="s">
        <v>995</v>
      </c>
      <c r="K1551" s="15" t="s">
        <v>996</v>
      </c>
      <c r="L1551" s="15" t="s">
        <v>995</v>
      </c>
      <c r="M1551" s="15" t="s">
        <v>997</v>
      </c>
      <c r="N1551" s="15" t="s">
        <v>13642</v>
      </c>
      <c r="O1551" s="15" t="s">
        <v>7</v>
      </c>
      <c r="P1551" s="15" t="s">
        <v>538</v>
      </c>
      <c r="Q1551" s="15" t="s">
        <v>537</v>
      </c>
      <c r="R1551" s="15" t="s">
        <v>13643</v>
      </c>
      <c r="S1551" s="15" t="s">
        <v>13644</v>
      </c>
      <c r="T1551" s="15" t="s">
        <v>1001</v>
      </c>
      <c r="U1551" s="15" t="s">
        <v>13645</v>
      </c>
      <c r="V1551" s="15" t="s">
        <v>13646</v>
      </c>
      <c r="W1551" s="15" t="s">
        <v>995</v>
      </c>
      <c r="X1551" s="18" t="s">
        <v>13647</v>
      </c>
      <c r="Y1551" s="15" t="s">
        <v>7</v>
      </c>
      <c r="Z1551" s="17">
        <v>0</v>
      </c>
      <c r="AA1551" s="17">
        <v>1</v>
      </c>
      <c r="AB1551" s="16"/>
      <c r="AC1551" s="16"/>
      <c r="AD1551" s="16"/>
      <c r="AE1551" s="16"/>
      <c r="AF1551" s="15" t="s">
        <v>995</v>
      </c>
      <c r="AG1551" s="16" t="b">
        <v>0</v>
      </c>
      <c r="AH1551" s="15" t="s">
        <v>995</v>
      </c>
      <c r="AI1551" s="15" t="s">
        <v>995</v>
      </c>
      <c r="AJ1551" s="15" t="s">
        <v>995</v>
      </c>
      <c r="AK1551" s="16" t="b">
        <v>0</v>
      </c>
      <c r="AL1551" s="16" t="b">
        <v>0</v>
      </c>
      <c r="AM1551" s="16"/>
      <c r="AN1551" s="15" t="s">
        <v>2565</v>
      </c>
      <c r="AO1551" s="15" t="s">
        <v>1019</v>
      </c>
      <c r="AP1551" s="15" t="s">
        <v>1007</v>
      </c>
      <c r="AQ1551" s="15" t="s">
        <v>1008</v>
      </c>
      <c r="AR1551" s="16"/>
    </row>
    <row r="1552" spans="1:44" ht="15.5" x14ac:dyDescent="0.35">
      <c r="A1552" s="15" t="s">
        <v>13648</v>
      </c>
      <c r="B1552" s="15" t="s">
        <v>13649</v>
      </c>
      <c r="C1552" s="15" t="s">
        <v>13650</v>
      </c>
      <c r="D1552" s="17">
        <v>0.96033376100000001</v>
      </c>
      <c r="E1552" s="17">
        <v>1</v>
      </c>
      <c r="F1552" s="17">
        <v>1</v>
      </c>
      <c r="G1552" s="15" t="s">
        <v>994</v>
      </c>
      <c r="H1552" s="15" t="s">
        <v>995</v>
      </c>
      <c r="I1552" s="15" t="s">
        <v>995</v>
      </c>
      <c r="J1552" s="15" t="s">
        <v>995</v>
      </c>
      <c r="K1552" s="15" t="s">
        <v>996</v>
      </c>
      <c r="L1552" s="15" t="s">
        <v>995</v>
      </c>
      <c r="M1552" s="15" t="s">
        <v>997</v>
      </c>
      <c r="N1552" s="15" t="s">
        <v>13651</v>
      </c>
      <c r="O1552" s="15" t="s">
        <v>7</v>
      </c>
      <c r="P1552" s="15" t="s">
        <v>538</v>
      </c>
      <c r="Q1552" s="15" t="s">
        <v>537</v>
      </c>
      <c r="R1552" s="15" t="s">
        <v>13643</v>
      </c>
      <c r="S1552" s="15" t="s">
        <v>13644</v>
      </c>
      <c r="T1552" s="15" t="s">
        <v>1001</v>
      </c>
      <c r="U1552" s="15" t="s">
        <v>13652</v>
      </c>
      <c r="V1552" s="15" t="s">
        <v>13653</v>
      </c>
      <c r="W1552" s="15" t="s">
        <v>995</v>
      </c>
      <c r="X1552" s="18" t="s">
        <v>995</v>
      </c>
      <c r="Y1552" s="15" t="s">
        <v>7</v>
      </c>
      <c r="Z1552" s="17">
        <v>0</v>
      </c>
      <c r="AA1552" s="17">
        <v>1</v>
      </c>
      <c r="AB1552" s="16"/>
      <c r="AC1552" s="16"/>
      <c r="AD1552" s="17">
        <v>1</v>
      </c>
      <c r="AE1552" s="16"/>
      <c r="AF1552" s="15" t="s">
        <v>995</v>
      </c>
      <c r="AG1552" s="16" t="b">
        <v>0</v>
      </c>
      <c r="AH1552" s="15" t="s">
        <v>995</v>
      </c>
      <c r="AI1552" s="15" t="s">
        <v>995</v>
      </c>
      <c r="AJ1552" s="15" t="s">
        <v>995</v>
      </c>
      <c r="AK1552" s="16" t="b">
        <v>0</v>
      </c>
      <c r="AL1552" s="16" t="b">
        <v>0</v>
      </c>
      <c r="AM1552" s="16"/>
      <c r="AN1552" s="15" t="s">
        <v>5093</v>
      </c>
      <c r="AO1552" s="15" t="s">
        <v>1214</v>
      </c>
      <c r="AP1552" s="15" t="s">
        <v>1007</v>
      </c>
      <c r="AQ1552" s="15" t="s">
        <v>1008</v>
      </c>
      <c r="AR1552" s="16"/>
    </row>
    <row r="1553" spans="1:44" ht="15.5" x14ac:dyDescent="0.35">
      <c r="A1553" s="15" t="s">
        <v>13654</v>
      </c>
      <c r="B1553" s="15" t="s">
        <v>13655</v>
      </c>
      <c r="C1553" s="15" t="s">
        <v>13656</v>
      </c>
      <c r="D1553" s="16"/>
      <c r="E1553" s="16"/>
      <c r="F1553" s="16"/>
      <c r="G1553" s="15" t="s">
        <v>1061</v>
      </c>
      <c r="H1553" s="15" t="s">
        <v>995</v>
      </c>
      <c r="I1553" s="15" t="s">
        <v>995</v>
      </c>
      <c r="J1553" s="15" t="s">
        <v>995</v>
      </c>
      <c r="K1553" s="15" t="s">
        <v>996</v>
      </c>
      <c r="L1553" s="15" t="s">
        <v>995</v>
      </c>
      <c r="M1553" s="15" t="s">
        <v>1008</v>
      </c>
      <c r="N1553" s="15" t="s">
        <v>13657</v>
      </c>
      <c r="O1553" s="15" t="s">
        <v>7</v>
      </c>
      <c r="P1553" s="15" t="s">
        <v>538</v>
      </c>
      <c r="Q1553" s="15" t="s">
        <v>537</v>
      </c>
      <c r="R1553" s="15" t="s">
        <v>4898</v>
      </c>
      <c r="S1553" s="15" t="s">
        <v>13658</v>
      </c>
      <c r="T1553" s="15" t="s">
        <v>1001</v>
      </c>
      <c r="U1553" s="15" t="s">
        <v>995</v>
      </c>
      <c r="V1553" s="15" t="s">
        <v>995</v>
      </c>
      <c r="W1553" s="15" t="s">
        <v>995</v>
      </c>
      <c r="X1553" s="18" t="s">
        <v>995</v>
      </c>
      <c r="Y1553" s="15" t="s">
        <v>7</v>
      </c>
      <c r="Z1553" s="17">
        <v>0</v>
      </c>
      <c r="AA1553" s="17">
        <v>1</v>
      </c>
      <c r="AB1553" s="16"/>
      <c r="AC1553" s="17">
        <v>60</v>
      </c>
      <c r="AD1553" s="16"/>
      <c r="AE1553" s="16"/>
      <c r="AF1553" s="15" t="s">
        <v>995</v>
      </c>
      <c r="AG1553" s="16" t="b">
        <v>0</v>
      </c>
      <c r="AH1553" s="15" t="s">
        <v>995</v>
      </c>
      <c r="AI1553" s="15" t="s">
        <v>995</v>
      </c>
      <c r="AJ1553" s="15" t="s">
        <v>995</v>
      </c>
      <c r="AK1553" s="16" t="b">
        <v>0</v>
      </c>
      <c r="AL1553" s="16" t="b">
        <v>0</v>
      </c>
      <c r="AM1553" s="15" t="s">
        <v>1042</v>
      </c>
      <c r="AN1553" s="15" t="s">
        <v>1673</v>
      </c>
      <c r="AO1553" s="15" t="s">
        <v>1008</v>
      </c>
      <c r="AP1553" s="15" t="s">
        <v>9995</v>
      </c>
      <c r="AQ1553" s="15" t="s">
        <v>1008</v>
      </c>
      <c r="AR1553" s="16"/>
    </row>
    <row r="1554" spans="1:44" ht="15.5" x14ac:dyDescent="0.35">
      <c r="A1554" s="15" t="s">
        <v>13659</v>
      </c>
      <c r="B1554" s="15" t="s">
        <v>13660</v>
      </c>
      <c r="C1554" s="15" t="s">
        <v>13661</v>
      </c>
      <c r="D1554" s="16"/>
      <c r="E1554" s="16"/>
      <c r="F1554" s="16"/>
      <c r="G1554" s="15" t="s">
        <v>48</v>
      </c>
      <c r="H1554" s="15" t="s">
        <v>995</v>
      </c>
      <c r="I1554" s="15" t="s">
        <v>995</v>
      </c>
      <c r="J1554" s="15" t="s">
        <v>995</v>
      </c>
      <c r="K1554" s="15" t="s">
        <v>996</v>
      </c>
      <c r="L1554" s="15" t="s">
        <v>995</v>
      </c>
      <c r="M1554" s="15" t="s">
        <v>1008</v>
      </c>
      <c r="N1554" s="15" t="s">
        <v>13662</v>
      </c>
      <c r="O1554" s="15" t="s">
        <v>7</v>
      </c>
      <c r="P1554" s="15" t="s">
        <v>538</v>
      </c>
      <c r="Q1554" s="15" t="s">
        <v>537</v>
      </c>
      <c r="R1554" s="15" t="s">
        <v>4898</v>
      </c>
      <c r="S1554" s="15" t="s">
        <v>13658</v>
      </c>
      <c r="T1554" s="15" t="s">
        <v>1001</v>
      </c>
      <c r="U1554" s="15" t="s">
        <v>995</v>
      </c>
      <c r="V1554" s="15" t="s">
        <v>995</v>
      </c>
      <c r="W1554" s="15" t="s">
        <v>995</v>
      </c>
      <c r="X1554" s="18" t="s">
        <v>13663</v>
      </c>
      <c r="Y1554" s="15" t="s">
        <v>7</v>
      </c>
      <c r="Z1554" s="17">
        <v>0</v>
      </c>
      <c r="AA1554" s="17">
        <v>1</v>
      </c>
      <c r="AB1554" s="16"/>
      <c r="AC1554" s="17">
        <v>3708</v>
      </c>
      <c r="AD1554" s="16"/>
      <c r="AE1554" s="16"/>
      <c r="AF1554" s="15" t="s">
        <v>995</v>
      </c>
      <c r="AG1554" s="16" t="b">
        <v>0</v>
      </c>
      <c r="AH1554" s="15" t="s">
        <v>995</v>
      </c>
      <c r="AI1554" s="15" t="s">
        <v>995</v>
      </c>
      <c r="AJ1554" s="15" t="s">
        <v>995</v>
      </c>
      <c r="AK1554" s="16" t="b">
        <v>0</v>
      </c>
      <c r="AL1554" s="16" t="b">
        <v>0</v>
      </c>
      <c r="AM1554" s="15" t="s">
        <v>1042</v>
      </c>
      <c r="AN1554" s="15" t="s">
        <v>12942</v>
      </c>
      <c r="AO1554" s="15" t="s">
        <v>1008</v>
      </c>
      <c r="AP1554" s="15" t="s">
        <v>9995</v>
      </c>
      <c r="AQ1554" s="15" t="s">
        <v>1008</v>
      </c>
      <c r="AR1554" s="16"/>
    </row>
    <row r="1555" spans="1:44" ht="15.5" x14ac:dyDescent="0.35">
      <c r="A1555" s="15" t="s">
        <v>13664</v>
      </c>
      <c r="B1555" s="15" t="s">
        <v>13665</v>
      </c>
      <c r="C1555" s="15" t="s">
        <v>13666</v>
      </c>
      <c r="D1555" s="17">
        <v>0.732349166</v>
      </c>
      <c r="E1555" s="17">
        <v>2</v>
      </c>
      <c r="F1555" s="17">
        <v>1</v>
      </c>
      <c r="G1555" s="15" t="s">
        <v>994</v>
      </c>
      <c r="H1555" s="15" t="s">
        <v>995</v>
      </c>
      <c r="I1555" s="15" t="s">
        <v>995</v>
      </c>
      <c r="J1555" s="15" t="s">
        <v>995</v>
      </c>
      <c r="K1555" s="15" t="s">
        <v>996</v>
      </c>
      <c r="L1555" s="15" t="s">
        <v>995</v>
      </c>
      <c r="M1555" s="15" t="s">
        <v>1226</v>
      </c>
      <c r="N1555" s="15" t="s">
        <v>13667</v>
      </c>
      <c r="O1555" s="15" t="s">
        <v>7</v>
      </c>
      <c r="P1555" s="15" t="s">
        <v>538</v>
      </c>
      <c r="Q1555" s="15" t="s">
        <v>537</v>
      </c>
      <c r="R1555" s="15" t="s">
        <v>7</v>
      </c>
      <c r="S1555" s="15" t="s">
        <v>13668</v>
      </c>
      <c r="T1555" s="15" t="s">
        <v>1001</v>
      </c>
      <c r="U1555" s="15" t="s">
        <v>13669</v>
      </c>
      <c r="V1555" s="15" t="s">
        <v>13670</v>
      </c>
      <c r="W1555" s="15" t="s">
        <v>995</v>
      </c>
      <c r="X1555" s="18" t="s">
        <v>995</v>
      </c>
      <c r="Y1555" s="15" t="s">
        <v>7</v>
      </c>
      <c r="Z1555" s="17">
        <v>0</v>
      </c>
      <c r="AA1555" s="17">
        <v>1</v>
      </c>
      <c r="AB1555" s="16"/>
      <c r="AC1555" s="16"/>
      <c r="AD1555" s="16"/>
      <c r="AE1555" s="16"/>
      <c r="AF1555" s="15" t="s">
        <v>995</v>
      </c>
      <c r="AG1555" s="16" t="b">
        <v>0</v>
      </c>
      <c r="AH1555" s="15" t="s">
        <v>995</v>
      </c>
      <c r="AI1555" s="15" t="s">
        <v>995</v>
      </c>
      <c r="AJ1555" s="15" t="s">
        <v>995</v>
      </c>
      <c r="AK1555" s="16" t="b">
        <v>0</v>
      </c>
      <c r="AL1555" s="16" t="b">
        <v>0</v>
      </c>
      <c r="AM1555" s="15" t="s">
        <v>1042</v>
      </c>
      <c r="AN1555" s="15" t="s">
        <v>9069</v>
      </c>
      <c r="AO1555" s="15" t="s">
        <v>1226</v>
      </c>
      <c r="AP1555" s="15" t="s">
        <v>1007</v>
      </c>
      <c r="AQ1555" s="15" t="s">
        <v>1008</v>
      </c>
      <c r="AR1555" s="16"/>
    </row>
    <row r="1556" spans="1:44" ht="15.5" x14ac:dyDescent="0.35">
      <c r="A1556" s="15" t="s">
        <v>13671</v>
      </c>
      <c r="B1556" s="15" t="s">
        <v>13672</v>
      </c>
      <c r="C1556" s="15" t="s">
        <v>13673</v>
      </c>
      <c r="D1556" s="17">
        <v>0.86405648300000004</v>
      </c>
      <c r="E1556" s="17">
        <v>1</v>
      </c>
      <c r="F1556" s="17">
        <v>1</v>
      </c>
      <c r="G1556" s="15" t="s">
        <v>994</v>
      </c>
      <c r="H1556" s="15" t="s">
        <v>995</v>
      </c>
      <c r="I1556" s="15" t="s">
        <v>995</v>
      </c>
      <c r="J1556" s="15" t="s">
        <v>995</v>
      </c>
      <c r="K1556" s="15" t="s">
        <v>996</v>
      </c>
      <c r="L1556" s="15" t="s">
        <v>995</v>
      </c>
      <c r="M1556" s="15" t="s">
        <v>997</v>
      </c>
      <c r="N1556" s="15" t="s">
        <v>13674</v>
      </c>
      <c r="O1556" s="15" t="s">
        <v>7</v>
      </c>
      <c r="P1556" s="15" t="s">
        <v>538</v>
      </c>
      <c r="Q1556" s="15" t="s">
        <v>537</v>
      </c>
      <c r="R1556" s="15" t="s">
        <v>13675</v>
      </c>
      <c r="S1556" s="15" t="s">
        <v>13668</v>
      </c>
      <c r="T1556" s="15" t="s">
        <v>1001</v>
      </c>
      <c r="U1556" s="15" t="s">
        <v>13676</v>
      </c>
      <c r="V1556" s="15" t="s">
        <v>13677</v>
      </c>
      <c r="W1556" s="15" t="s">
        <v>995</v>
      </c>
      <c r="X1556" s="18" t="s">
        <v>995</v>
      </c>
      <c r="Y1556" s="15" t="s">
        <v>7</v>
      </c>
      <c r="Z1556" s="17">
        <v>0</v>
      </c>
      <c r="AA1556" s="17">
        <v>1</v>
      </c>
      <c r="AB1556" s="16"/>
      <c r="AC1556" s="16"/>
      <c r="AD1556" s="16"/>
      <c r="AE1556" s="16"/>
      <c r="AF1556" s="15" t="s">
        <v>995</v>
      </c>
      <c r="AG1556" s="16" t="b">
        <v>0</v>
      </c>
      <c r="AH1556" s="15" t="s">
        <v>995</v>
      </c>
      <c r="AI1556" s="15" t="s">
        <v>995</v>
      </c>
      <c r="AJ1556" s="15" t="s">
        <v>995</v>
      </c>
      <c r="AK1556" s="16" t="b">
        <v>0</v>
      </c>
      <c r="AL1556" s="16" t="b">
        <v>0</v>
      </c>
      <c r="AM1556" s="16"/>
      <c r="AN1556" s="15" t="s">
        <v>5093</v>
      </c>
      <c r="AO1556" s="15" t="s">
        <v>1214</v>
      </c>
      <c r="AP1556" s="15" t="s">
        <v>1007</v>
      </c>
      <c r="AQ1556" s="15" t="s">
        <v>1008</v>
      </c>
      <c r="AR1556" s="16"/>
    </row>
    <row r="1557" spans="1:44" ht="15.5" x14ac:dyDescent="0.35">
      <c r="A1557" s="15" t="s">
        <v>13678</v>
      </c>
      <c r="B1557" s="15" t="s">
        <v>13679</v>
      </c>
      <c r="C1557" s="15" t="s">
        <v>13680</v>
      </c>
      <c r="D1557" s="17">
        <v>0.67933247799999996</v>
      </c>
      <c r="E1557" s="17">
        <v>1</v>
      </c>
      <c r="F1557" s="17">
        <v>1</v>
      </c>
      <c r="G1557" s="15" t="s">
        <v>1034</v>
      </c>
      <c r="H1557" s="15" t="s">
        <v>995</v>
      </c>
      <c r="I1557" s="15" t="s">
        <v>995</v>
      </c>
      <c r="J1557" s="15" t="s">
        <v>995</v>
      </c>
      <c r="K1557" s="15" t="s">
        <v>996</v>
      </c>
      <c r="L1557" s="15" t="s">
        <v>995</v>
      </c>
      <c r="M1557" s="15" t="s">
        <v>997</v>
      </c>
      <c r="N1557" s="15" t="s">
        <v>13681</v>
      </c>
      <c r="O1557" s="15" t="s">
        <v>7</v>
      </c>
      <c r="P1557" s="15" t="s">
        <v>538</v>
      </c>
      <c r="Q1557" s="15" t="s">
        <v>537</v>
      </c>
      <c r="R1557" s="15" t="s">
        <v>7</v>
      </c>
      <c r="S1557" s="15" t="s">
        <v>13668</v>
      </c>
      <c r="T1557" s="15" t="s">
        <v>1001</v>
      </c>
      <c r="U1557" s="15" t="s">
        <v>13682</v>
      </c>
      <c r="V1557" s="15" t="s">
        <v>13683</v>
      </c>
      <c r="W1557" s="15" t="s">
        <v>995</v>
      </c>
      <c r="X1557" s="18" t="s">
        <v>995</v>
      </c>
      <c r="Y1557" s="15" t="s">
        <v>7</v>
      </c>
      <c r="Z1557" s="17">
        <v>0</v>
      </c>
      <c r="AA1557" s="17">
        <v>1</v>
      </c>
      <c r="AB1557" s="16"/>
      <c r="AC1557" s="16"/>
      <c r="AD1557" s="16"/>
      <c r="AE1557" s="16"/>
      <c r="AF1557" s="15" t="s">
        <v>995</v>
      </c>
      <c r="AG1557" s="16" t="b">
        <v>0</v>
      </c>
      <c r="AH1557" s="15" t="s">
        <v>995</v>
      </c>
      <c r="AI1557" s="15" t="s">
        <v>995</v>
      </c>
      <c r="AJ1557" s="15" t="s">
        <v>995</v>
      </c>
      <c r="AK1557" s="16" t="b">
        <v>0</v>
      </c>
      <c r="AL1557" s="16" t="b">
        <v>0</v>
      </c>
      <c r="AM1557" s="16"/>
      <c r="AN1557" s="15" t="s">
        <v>12709</v>
      </c>
      <c r="AO1557" s="15" t="s">
        <v>1532</v>
      </c>
      <c r="AP1557" s="15" t="s">
        <v>1007</v>
      </c>
      <c r="AQ1557" s="15" t="s">
        <v>1008</v>
      </c>
      <c r="AR1557" s="16"/>
    </row>
    <row r="1558" spans="1:44" ht="15.5" x14ac:dyDescent="0.35">
      <c r="A1558" s="15" t="s">
        <v>13684</v>
      </c>
      <c r="B1558" s="15" t="s">
        <v>13685</v>
      </c>
      <c r="C1558" s="15" t="s">
        <v>13686</v>
      </c>
      <c r="D1558" s="17">
        <v>0.732349166</v>
      </c>
      <c r="E1558" s="17">
        <v>2</v>
      </c>
      <c r="F1558" s="17">
        <v>1</v>
      </c>
      <c r="G1558" s="15" t="s">
        <v>16</v>
      </c>
      <c r="H1558" s="15" t="s">
        <v>995</v>
      </c>
      <c r="I1558" s="15" t="s">
        <v>13687</v>
      </c>
      <c r="J1558" s="15" t="s">
        <v>995</v>
      </c>
      <c r="K1558" s="15" t="s">
        <v>996</v>
      </c>
      <c r="L1558" s="15" t="s">
        <v>995</v>
      </c>
      <c r="M1558" s="15" t="s">
        <v>997</v>
      </c>
      <c r="N1558" s="15" t="s">
        <v>13667</v>
      </c>
      <c r="O1558" s="15" t="s">
        <v>7</v>
      </c>
      <c r="P1558" s="15" t="s">
        <v>538</v>
      </c>
      <c r="Q1558" s="15" t="s">
        <v>537</v>
      </c>
      <c r="R1558" s="15" t="s">
        <v>13675</v>
      </c>
      <c r="S1558" s="15" t="s">
        <v>13668</v>
      </c>
      <c r="T1558" s="15" t="s">
        <v>1001</v>
      </c>
      <c r="U1558" s="15" t="s">
        <v>13669</v>
      </c>
      <c r="V1558" s="15" t="s">
        <v>13670</v>
      </c>
      <c r="W1558" s="15" t="s">
        <v>995</v>
      </c>
      <c r="X1558" s="18" t="s">
        <v>13688</v>
      </c>
      <c r="Y1558" s="15" t="s">
        <v>7</v>
      </c>
      <c r="Z1558" s="17">
        <v>23</v>
      </c>
      <c r="AA1558" s="17">
        <v>1</v>
      </c>
      <c r="AB1558" s="17">
        <v>10</v>
      </c>
      <c r="AC1558" s="17">
        <v>25689</v>
      </c>
      <c r="AD1558" s="17">
        <v>400</v>
      </c>
      <c r="AE1558" s="16"/>
      <c r="AF1558" s="15" t="s">
        <v>995</v>
      </c>
      <c r="AG1558" s="16" t="b">
        <v>0</v>
      </c>
      <c r="AH1558" s="15" t="s">
        <v>504</v>
      </c>
      <c r="AI1558" s="15" t="s">
        <v>995</v>
      </c>
      <c r="AJ1558" s="15" t="s">
        <v>995</v>
      </c>
      <c r="AK1558" s="16" t="b">
        <v>0</v>
      </c>
      <c r="AL1558" s="16" t="b">
        <v>1</v>
      </c>
      <c r="AM1558" s="16"/>
      <c r="AN1558" s="15" t="s">
        <v>1029</v>
      </c>
      <c r="AO1558" s="15" t="s">
        <v>1030</v>
      </c>
      <c r="AP1558" s="15" t="s">
        <v>1007</v>
      </c>
      <c r="AQ1558" s="15" t="s">
        <v>1008</v>
      </c>
      <c r="AR1558" s="15" t="s">
        <v>2468</v>
      </c>
    </row>
    <row r="1559" spans="1:44" ht="15.5" x14ac:dyDescent="0.35">
      <c r="A1559" s="15" t="s">
        <v>13689</v>
      </c>
      <c r="B1559" s="15" t="s">
        <v>13690</v>
      </c>
      <c r="C1559" s="15" t="s">
        <v>13691</v>
      </c>
      <c r="D1559" s="16"/>
      <c r="E1559" s="16"/>
      <c r="F1559" s="16"/>
      <c r="G1559" s="15" t="s">
        <v>1061</v>
      </c>
      <c r="H1559" s="15" t="s">
        <v>11131</v>
      </c>
      <c r="I1559" s="15" t="s">
        <v>995</v>
      </c>
      <c r="J1559" s="15" t="s">
        <v>995</v>
      </c>
      <c r="K1559" s="15" t="s">
        <v>996</v>
      </c>
      <c r="L1559" s="15" t="s">
        <v>995</v>
      </c>
      <c r="M1559" s="15" t="s">
        <v>1008</v>
      </c>
      <c r="N1559" s="15" t="s">
        <v>13692</v>
      </c>
      <c r="O1559" s="15" t="s">
        <v>7</v>
      </c>
      <c r="P1559" s="15" t="s">
        <v>538</v>
      </c>
      <c r="Q1559" s="15" t="s">
        <v>537</v>
      </c>
      <c r="R1559" s="15" t="s">
        <v>13693</v>
      </c>
      <c r="S1559" s="15" t="s">
        <v>13694</v>
      </c>
      <c r="T1559" s="15" t="s">
        <v>1001</v>
      </c>
      <c r="U1559" s="15" t="s">
        <v>995</v>
      </c>
      <c r="V1559" s="15" t="s">
        <v>995</v>
      </c>
      <c r="W1559" s="15" t="s">
        <v>995</v>
      </c>
      <c r="X1559" s="18" t="s">
        <v>995</v>
      </c>
      <c r="Y1559" s="15" t="s">
        <v>7</v>
      </c>
      <c r="Z1559" s="17">
        <v>0</v>
      </c>
      <c r="AA1559" s="17">
        <v>1</v>
      </c>
      <c r="AB1559" s="16"/>
      <c r="AC1559" s="17">
        <v>2000</v>
      </c>
      <c r="AD1559" s="16"/>
      <c r="AE1559" s="16"/>
      <c r="AF1559" s="15" t="s">
        <v>995</v>
      </c>
      <c r="AG1559" s="16" t="b">
        <v>0</v>
      </c>
      <c r="AH1559" s="15" t="s">
        <v>995</v>
      </c>
      <c r="AI1559" s="15" t="s">
        <v>995</v>
      </c>
      <c r="AJ1559" s="15" t="s">
        <v>995</v>
      </c>
      <c r="AK1559" s="16" t="b">
        <v>0</v>
      </c>
      <c r="AL1559" s="16" t="b">
        <v>0</v>
      </c>
      <c r="AM1559" s="15" t="s">
        <v>1042</v>
      </c>
      <c r="AN1559" s="15" t="s">
        <v>1673</v>
      </c>
      <c r="AO1559" s="15" t="s">
        <v>1008</v>
      </c>
      <c r="AP1559" s="15" t="s">
        <v>9995</v>
      </c>
      <c r="AQ1559" s="15" t="s">
        <v>1008</v>
      </c>
      <c r="AR1559" s="16"/>
    </row>
    <row r="1560" spans="1:44" ht="15.5" x14ac:dyDescent="0.35">
      <c r="A1560" s="15" t="s">
        <v>13695</v>
      </c>
      <c r="B1560" s="15" t="s">
        <v>13696</v>
      </c>
      <c r="C1560" s="15" t="s">
        <v>13697</v>
      </c>
      <c r="D1560" s="16"/>
      <c r="E1560" s="16"/>
      <c r="F1560" s="16"/>
      <c r="G1560" s="15" t="s">
        <v>1061</v>
      </c>
      <c r="H1560" s="15" t="s">
        <v>11131</v>
      </c>
      <c r="I1560" s="15" t="s">
        <v>995</v>
      </c>
      <c r="J1560" s="15" t="s">
        <v>995</v>
      </c>
      <c r="K1560" s="15" t="s">
        <v>996</v>
      </c>
      <c r="L1560" s="15" t="s">
        <v>995</v>
      </c>
      <c r="M1560" s="15" t="s">
        <v>1008</v>
      </c>
      <c r="N1560" s="15" t="s">
        <v>13692</v>
      </c>
      <c r="O1560" s="15" t="s">
        <v>7</v>
      </c>
      <c r="P1560" s="15" t="s">
        <v>538</v>
      </c>
      <c r="Q1560" s="15" t="s">
        <v>537</v>
      </c>
      <c r="R1560" s="15" t="s">
        <v>13693</v>
      </c>
      <c r="S1560" s="15" t="s">
        <v>13694</v>
      </c>
      <c r="T1560" s="15" t="s">
        <v>1001</v>
      </c>
      <c r="U1560" s="15" t="s">
        <v>995</v>
      </c>
      <c r="V1560" s="15" t="s">
        <v>995</v>
      </c>
      <c r="W1560" s="15" t="s">
        <v>995</v>
      </c>
      <c r="X1560" s="18" t="s">
        <v>995</v>
      </c>
      <c r="Y1560" s="15" t="s">
        <v>7</v>
      </c>
      <c r="Z1560" s="17">
        <v>0</v>
      </c>
      <c r="AA1560" s="17">
        <v>1</v>
      </c>
      <c r="AB1560" s="16"/>
      <c r="AC1560" s="16"/>
      <c r="AD1560" s="16"/>
      <c r="AE1560" s="16"/>
      <c r="AF1560" s="15" t="s">
        <v>995</v>
      </c>
      <c r="AG1560" s="16" t="b">
        <v>0</v>
      </c>
      <c r="AH1560" s="15" t="s">
        <v>995</v>
      </c>
      <c r="AI1560" s="15" t="s">
        <v>995</v>
      </c>
      <c r="AJ1560" s="15" t="s">
        <v>995</v>
      </c>
      <c r="AK1560" s="16" t="b">
        <v>0</v>
      </c>
      <c r="AL1560" s="16" t="b">
        <v>0</v>
      </c>
      <c r="AM1560" s="15" t="s">
        <v>1042</v>
      </c>
      <c r="AN1560" s="15" t="s">
        <v>1673</v>
      </c>
      <c r="AO1560" s="15" t="s">
        <v>1008</v>
      </c>
      <c r="AP1560" s="15" t="s">
        <v>1673</v>
      </c>
      <c r="AQ1560" s="15" t="s">
        <v>1008</v>
      </c>
      <c r="AR1560" s="16"/>
    </row>
    <row r="1561" spans="1:44" ht="15.5" x14ac:dyDescent="0.35">
      <c r="A1561" s="15" t="s">
        <v>13698</v>
      </c>
      <c r="B1561" s="15" t="s">
        <v>13699</v>
      </c>
      <c r="C1561" s="15" t="s">
        <v>13700</v>
      </c>
      <c r="D1561" s="17">
        <v>0.219768935</v>
      </c>
      <c r="E1561" s="17">
        <v>32</v>
      </c>
      <c r="F1561" s="17">
        <v>8</v>
      </c>
      <c r="G1561" s="15" t="s">
        <v>1034</v>
      </c>
      <c r="H1561" s="15" t="s">
        <v>995</v>
      </c>
      <c r="I1561" s="15" t="s">
        <v>13701</v>
      </c>
      <c r="J1561" s="15" t="s">
        <v>995</v>
      </c>
      <c r="K1561" s="15" t="s">
        <v>996</v>
      </c>
      <c r="L1561" s="15" t="s">
        <v>995</v>
      </c>
      <c r="M1561" s="15" t="s">
        <v>997</v>
      </c>
      <c r="N1561" s="15" t="s">
        <v>13702</v>
      </c>
      <c r="O1561" s="15" t="s">
        <v>7</v>
      </c>
      <c r="P1561" s="15" t="s">
        <v>538</v>
      </c>
      <c r="Q1561" s="15" t="s">
        <v>537</v>
      </c>
      <c r="R1561" s="15" t="s">
        <v>13693</v>
      </c>
      <c r="S1561" s="15" t="s">
        <v>13694</v>
      </c>
      <c r="T1561" s="15" t="s">
        <v>1001</v>
      </c>
      <c r="U1561" s="15" t="s">
        <v>13703</v>
      </c>
      <c r="V1561" s="15" t="s">
        <v>13704</v>
      </c>
      <c r="W1561" s="15" t="s">
        <v>995</v>
      </c>
      <c r="X1561" s="18" t="s">
        <v>13705</v>
      </c>
      <c r="Y1561" s="15" t="s">
        <v>7</v>
      </c>
      <c r="Z1561" s="17">
        <v>1</v>
      </c>
      <c r="AA1561" s="17">
        <v>1</v>
      </c>
      <c r="AB1561" s="16"/>
      <c r="AC1561" s="16"/>
      <c r="AD1561" s="16"/>
      <c r="AE1561" s="16"/>
      <c r="AF1561" s="15" t="s">
        <v>995</v>
      </c>
      <c r="AG1561" s="16" t="b">
        <v>0</v>
      </c>
      <c r="AH1561" s="15" t="s">
        <v>995</v>
      </c>
      <c r="AI1561" s="15" t="s">
        <v>995</v>
      </c>
      <c r="AJ1561" s="15" t="s">
        <v>995</v>
      </c>
      <c r="AK1561" s="16" t="b">
        <v>0</v>
      </c>
      <c r="AL1561" s="16" t="b">
        <v>0</v>
      </c>
      <c r="AM1561" s="16"/>
      <c r="AN1561" s="15" t="s">
        <v>1029</v>
      </c>
      <c r="AO1561" s="15" t="s">
        <v>1030</v>
      </c>
      <c r="AP1561" s="15" t="s">
        <v>1007</v>
      </c>
      <c r="AQ1561" s="15" t="s">
        <v>1008</v>
      </c>
      <c r="AR1561" s="16"/>
    </row>
    <row r="1562" spans="1:44" ht="15.5" x14ac:dyDescent="0.35">
      <c r="A1562" s="15" t="s">
        <v>13706</v>
      </c>
      <c r="B1562" s="15" t="s">
        <v>13707</v>
      </c>
      <c r="C1562" s="15" t="s">
        <v>13708</v>
      </c>
      <c r="D1562" s="17">
        <v>0.21822849799999999</v>
      </c>
      <c r="E1562" s="17">
        <v>21</v>
      </c>
      <c r="F1562" s="17">
        <v>7</v>
      </c>
      <c r="G1562" s="15" t="s">
        <v>1115</v>
      </c>
      <c r="H1562" s="15" t="s">
        <v>995</v>
      </c>
      <c r="I1562" s="15" t="s">
        <v>13709</v>
      </c>
      <c r="J1562" s="15" t="s">
        <v>995</v>
      </c>
      <c r="K1562" s="15" t="s">
        <v>996</v>
      </c>
      <c r="L1562" s="15" t="s">
        <v>995</v>
      </c>
      <c r="M1562" s="15" t="s">
        <v>997</v>
      </c>
      <c r="N1562" s="15" t="s">
        <v>13710</v>
      </c>
      <c r="O1562" s="15" t="s">
        <v>7</v>
      </c>
      <c r="P1562" s="15" t="s">
        <v>538</v>
      </c>
      <c r="Q1562" s="15" t="s">
        <v>537</v>
      </c>
      <c r="R1562" s="15" t="s">
        <v>13693</v>
      </c>
      <c r="S1562" s="15" t="s">
        <v>13711</v>
      </c>
      <c r="T1562" s="15" t="s">
        <v>1001</v>
      </c>
      <c r="U1562" s="15" t="s">
        <v>13712</v>
      </c>
      <c r="V1562" s="15" t="s">
        <v>13713</v>
      </c>
      <c r="W1562" s="15" t="s">
        <v>995</v>
      </c>
      <c r="X1562" s="18" t="s">
        <v>13714</v>
      </c>
      <c r="Y1562" s="15" t="s">
        <v>7</v>
      </c>
      <c r="Z1562" s="17">
        <v>0</v>
      </c>
      <c r="AA1562" s="17">
        <v>1</v>
      </c>
      <c r="AB1562" s="16"/>
      <c r="AC1562" s="17">
        <v>3288</v>
      </c>
      <c r="AD1562" s="16"/>
      <c r="AE1562" s="16"/>
      <c r="AF1562" s="15" t="s">
        <v>995</v>
      </c>
      <c r="AG1562" s="16" t="b">
        <v>0</v>
      </c>
      <c r="AH1562" s="15" t="s">
        <v>1115</v>
      </c>
      <c r="AI1562" s="15" t="s">
        <v>995</v>
      </c>
      <c r="AJ1562" s="15" t="s">
        <v>995</v>
      </c>
      <c r="AK1562" s="16" t="b">
        <v>0</v>
      </c>
      <c r="AL1562" s="16" t="b">
        <v>0</v>
      </c>
      <c r="AM1562" s="15" t="s">
        <v>1042</v>
      </c>
      <c r="AN1562" s="15" t="s">
        <v>13715</v>
      </c>
      <c r="AO1562" s="15" t="s">
        <v>997</v>
      </c>
      <c r="AP1562" s="15" t="s">
        <v>1007</v>
      </c>
      <c r="AQ1562" s="15" t="s">
        <v>1008</v>
      </c>
      <c r="AR1562" s="16"/>
    </row>
    <row r="1563" spans="1:44" ht="15.5" x14ac:dyDescent="0.35">
      <c r="A1563" s="15" t="s">
        <v>13716</v>
      </c>
      <c r="B1563" s="15" t="s">
        <v>13717</v>
      </c>
      <c r="C1563" s="15" t="s">
        <v>13718</v>
      </c>
      <c r="D1563" s="17">
        <v>0.56495507099999998</v>
      </c>
      <c r="E1563" s="17">
        <v>1</v>
      </c>
      <c r="F1563" s="17">
        <v>1</v>
      </c>
      <c r="G1563" s="15" t="s">
        <v>1115</v>
      </c>
      <c r="H1563" s="15" t="s">
        <v>995</v>
      </c>
      <c r="I1563" s="15" t="s">
        <v>995</v>
      </c>
      <c r="J1563" s="15" t="s">
        <v>995</v>
      </c>
      <c r="K1563" s="15" t="s">
        <v>996</v>
      </c>
      <c r="L1563" s="15" t="s">
        <v>995</v>
      </c>
      <c r="M1563" s="15" t="s">
        <v>997</v>
      </c>
      <c r="N1563" s="15" t="s">
        <v>13719</v>
      </c>
      <c r="O1563" s="15" t="s">
        <v>7</v>
      </c>
      <c r="P1563" s="15" t="s">
        <v>538</v>
      </c>
      <c r="Q1563" s="15" t="s">
        <v>537</v>
      </c>
      <c r="R1563" s="15" t="s">
        <v>13720</v>
      </c>
      <c r="S1563" s="15" t="s">
        <v>13721</v>
      </c>
      <c r="T1563" s="15" t="s">
        <v>1001</v>
      </c>
      <c r="U1563" s="15" t="s">
        <v>13722</v>
      </c>
      <c r="V1563" s="15" t="s">
        <v>13723</v>
      </c>
      <c r="W1563" s="15" t="s">
        <v>995</v>
      </c>
      <c r="X1563" s="18" t="s">
        <v>13724</v>
      </c>
      <c r="Y1563" s="15" t="s">
        <v>7</v>
      </c>
      <c r="Z1563" s="17">
        <v>0</v>
      </c>
      <c r="AA1563" s="17">
        <v>1</v>
      </c>
      <c r="AB1563" s="16"/>
      <c r="AC1563" s="16"/>
      <c r="AD1563" s="16"/>
      <c r="AE1563" s="16"/>
      <c r="AF1563" s="15" t="s">
        <v>995</v>
      </c>
      <c r="AG1563" s="16" t="b">
        <v>0</v>
      </c>
      <c r="AH1563" s="15" t="s">
        <v>995</v>
      </c>
      <c r="AI1563" s="15" t="s">
        <v>995</v>
      </c>
      <c r="AJ1563" s="15" t="s">
        <v>995</v>
      </c>
      <c r="AK1563" s="16" t="b">
        <v>0</v>
      </c>
      <c r="AL1563" s="16" t="b">
        <v>0</v>
      </c>
      <c r="AM1563" s="16"/>
      <c r="AN1563" s="15" t="s">
        <v>2478</v>
      </c>
      <c r="AO1563" s="15" t="s">
        <v>1077</v>
      </c>
      <c r="AP1563" s="15" t="s">
        <v>1007</v>
      </c>
      <c r="AQ1563" s="15" t="s">
        <v>1008</v>
      </c>
      <c r="AR1563" s="15" t="s">
        <v>9995</v>
      </c>
    </row>
    <row r="1564" spans="1:44" ht="15.5" x14ac:dyDescent="0.35">
      <c r="A1564" s="15" t="s">
        <v>13725</v>
      </c>
      <c r="B1564" s="15" t="s">
        <v>13726</v>
      </c>
      <c r="C1564" s="15" t="s">
        <v>13727</v>
      </c>
      <c r="D1564" s="17">
        <v>0.56495507099999998</v>
      </c>
      <c r="E1564" s="17">
        <v>1</v>
      </c>
      <c r="F1564" s="17">
        <v>1</v>
      </c>
      <c r="G1564" s="15" t="s">
        <v>1034</v>
      </c>
      <c r="H1564" s="15" t="s">
        <v>995</v>
      </c>
      <c r="I1564" s="15" t="s">
        <v>995</v>
      </c>
      <c r="J1564" s="15" t="s">
        <v>995</v>
      </c>
      <c r="K1564" s="15" t="s">
        <v>996</v>
      </c>
      <c r="L1564" s="15" t="s">
        <v>995</v>
      </c>
      <c r="M1564" s="15" t="s">
        <v>997</v>
      </c>
      <c r="N1564" s="15" t="s">
        <v>13728</v>
      </c>
      <c r="O1564" s="15" t="s">
        <v>7</v>
      </c>
      <c r="P1564" s="15" t="s">
        <v>538</v>
      </c>
      <c r="Q1564" s="15" t="s">
        <v>537</v>
      </c>
      <c r="R1564" s="15" t="s">
        <v>13720</v>
      </c>
      <c r="S1564" s="15" t="s">
        <v>13721</v>
      </c>
      <c r="T1564" s="15" t="s">
        <v>1001</v>
      </c>
      <c r="U1564" s="15" t="s">
        <v>13722</v>
      </c>
      <c r="V1564" s="15" t="s">
        <v>13729</v>
      </c>
      <c r="W1564" s="15" t="s">
        <v>995</v>
      </c>
      <c r="X1564" s="18" t="s">
        <v>995</v>
      </c>
      <c r="Y1564" s="15" t="s">
        <v>7</v>
      </c>
      <c r="Z1564" s="17">
        <v>0</v>
      </c>
      <c r="AA1564" s="17">
        <v>1</v>
      </c>
      <c r="AB1564" s="16"/>
      <c r="AC1564" s="16"/>
      <c r="AD1564" s="16"/>
      <c r="AE1564" s="16"/>
      <c r="AF1564" s="15" t="s">
        <v>995</v>
      </c>
      <c r="AG1564" s="16" t="b">
        <v>0</v>
      </c>
      <c r="AH1564" s="15" t="s">
        <v>995</v>
      </c>
      <c r="AI1564" s="15" t="s">
        <v>995</v>
      </c>
      <c r="AJ1564" s="15" t="s">
        <v>995</v>
      </c>
      <c r="AK1564" s="16" t="b">
        <v>0</v>
      </c>
      <c r="AL1564" s="16" t="b">
        <v>0</v>
      </c>
      <c r="AM1564" s="16"/>
      <c r="AN1564" s="15" t="s">
        <v>12709</v>
      </c>
      <c r="AO1564" s="15" t="s">
        <v>1532</v>
      </c>
      <c r="AP1564" s="15" t="s">
        <v>1007</v>
      </c>
      <c r="AQ1564" s="15" t="s">
        <v>1008</v>
      </c>
      <c r="AR1564" s="16"/>
    </row>
    <row r="1565" spans="1:44" ht="15.5" x14ac:dyDescent="0.35">
      <c r="A1565" s="15" t="s">
        <v>13730</v>
      </c>
      <c r="B1565" s="15" t="s">
        <v>13731</v>
      </c>
      <c r="C1565" s="15" t="s">
        <v>13732</v>
      </c>
      <c r="D1565" s="17">
        <v>0.56495507099999998</v>
      </c>
      <c r="E1565" s="17">
        <v>1</v>
      </c>
      <c r="F1565" s="17">
        <v>1</v>
      </c>
      <c r="G1565" s="15" t="s">
        <v>1034</v>
      </c>
      <c r="H1565" s="15" t="s">
        <v>995</v>
      </c>
      <c r="I1565" s="15" t="s">
        <v>13733</v>
      </c>
      <c r="J1565" s="15" t="s">
        <v>995</v>
      </c>
      <c r="K1565" s="15" t="s">
        <v>996</v>
      </c>
      <c r="L1565" s="15" t="s">
        <v>995</v>
      </c>
      <c r="M1565" s="15" t="s">
        <v>997</v>
      </c>
      <c r="N1565" s="15" t="s">
        <v>13734</v>
      </c>
      <c r="O1565" s="15" t="s">
        <v>7</v>
      </c>
      <c r="P1565" s="15" t="s">
        <v>538</v>
      </c>
      <c r="Q1565" s="15" t="s">
        <v>537</v>
      </c>
      <c r="R1565" s="15" t="s">
        <v>13720</v>
      </c>
      <c r="S1565" s="15" t="s">
        <v>13721</v>
      </c>
      <c r="T1565" s="15" t="s">
        <v>1001</v>
      </c>
      <c r="U1565" s="15" t="s">
        <v>13722</v>
      </c>
      <c r="V1565" s="15" t="s">
        <v>13735</v>
      </c>
      <c r="W1565" s="15" t="s">
        <v>12306</v>
      </c>
      <c r="X1565" s="18" t="s">
        <v>13736</v>
      </c>
      <c r="Y1565" s="15" t="s">
        <v>7</v>
      </c>
      <c r="Z1565" s="17">
        <v>0</v>
      </c>
      <c r="AA1565" s="17">
        <v>1</v>
      </c>
      <c r="AB1565" s="16"/>
      <c r="AC1565" s="16"/>
      <c r="AD1565" s="16"/>
      <c r="AE1565" s="16"/>
      <c r="AF1565" s="15" t="s">
        <v>995</v>
      </c>
      <c r="AG1565" s="16" t="b">
        <v>0</v>
      </c>
      <c r="AH1565" s="15" t="s">
        <v>995</v>
      </c>
      <c r="AI1565" s="15" t="s">
        <v>995</v>
      </c>
      <c r="AJ1565" s="15" t="s">
        <v>995</v>
      </c>
      <c r="AK1565" s="16" t="b">
        <v>0</v>
      </c>
      <c r="AL1565" s="16" t="b">
        <v>0</v>
      </c>
      <c r="AM1565" s="16"/>
      <c r="AN1565" s="15" t="s">
        <v>1029</v>
      </c>
      <c r="AO1565" s="15" t="s">
        <v>1030</v>
      </c>
      <c r="AP1565" s="15" t="s">
        <v>1007</v>
      </c>
      <c r="AQ1565" s="15" t="s">
        <v>1008</v>
      </c>
      <c r="AR1565" s="16"/>
    </row>
    <row r="1566" spans="1:44" ht="15.5" x14ac:dyDescent="0.35">
      <c r="A1566" s="15" t="s">
        <v>13737</v>
      </c>
      <c r="B1566" s="15" t="s">
        <v>13738</v>
      </c>
      <c r="C1566" s="15" t="s">
        <v>13739</v>
      </c>
      <c r="D1566" s="17">
        <v>0.56495507099999998</v>
      </c>
      <c r="E1566" s="17">
        <v>1</v>
      </c>
      <c r="F1566" s="17">
        <v>1</v>
      </c>
      <c r="G1566" s="15" t="s">
        <v>1115</v>
      </c>
      <c r="H1566" s="15" t="s">
        <v>995</v>
      </c>
      <c r="I1566" s="15" t="s">
        <v>995</v>
      </c>
      <c r="J1566" s="15" t="s">
        <v>995</v>
      </c>
      <c r="K1566" s="15" t="s">
        <v>996</v>
      </c>
      <c r="L1566" s="15" t="s">
        <v>995</v>
      </c>
      <c r="M1566" s="15" t="s">
        <v>997</v>
      </c>
      <c r="N1566" s="15" t="s">
        <v>13740</v>
      </c>
      <c r="O1566" s="15" t="s">
        <v>7</v>
      </c>
      <c r="P1566" s="15" t="s">
        <v>538</v>
      </c>
      <c r="Q1566" s="15" t="s">
        <v>537</v>
      </c>
      <c r="R1566" s="15" t="s">
        <v>13720</v>
      </c>
      <c r="S1566" s="15" t="s">
        <v>13721</v>
      </c>
      <c r="T1566" s="15" t="s">
        <v>1001</v>
      </c>
      <c r="U1566" s="15" t="s">
        <v>13722</v>
      </c>
      <c r="V1566" s="15" t="s">
        <v>13741</v>
      </c>
      <c r="W1566" s="15" t="s">
        <v>995</v>
      </c>
      <c r="X1566" s="18" t="s">
        <v>13742</v>
      </c>
      <c r="Y1566" s="15" t="s">
        <v>7</v>
      </c>
      <c r="Z1566" s="17">
        <v>0</v>
      </c>
      <c r="AA1566" s="17">
        <v>1</v>
      </c>
      <c r="AB1566" s="17">
        <v>2</v>
      </c>
      <c r="AC1566" s="16"/>
      <c r="AD1566" s="16"/>
      <c r="AE1566" s="16"/>
      <c r="AF1566" s="15" t="s">
        <v>995</v>
      </c>
      <c r="AG1566" s="16" t="b">
        <v>0</v>
      </c>
      <c r="AH1566" s="15" t="s">
        <v>995</v>
      </c>
      <c r="AI1566" s="15" t="s">
        <v>995</v>
      </c>
      <c r="AJ1566" s="15" t="s">
        <v>995</v>
      </c>
      <c r="AK1566" s="16" t="b">
        <v>0</v>
      </c>
      <c r="AL1566" s="16" t="b">
        <v>0</v>
      </c>
      <c r="AM1566" s="16"/>
      <c r="AN1566" s="15" t="s">
        <v>13743</v>
      </c>
      <c r="AO1566" s="15" t="s">
        <v>10498</v>
      </c>
      <c r="AP1566" s="15" t="s">
        <v>1007</v>
      </c>
      <c r="AQ1566" s="15" t="s">
        <v>1008</v>
      </c>
      <c r="AR1566" s="16"/>
    </row>
    <row r="1567" spans="1:44" ht="15.5" x14ac:dyDescent="0.35">
      <c r="A1567" s="15" t="s">
        <v>13744</v>
      </c>
      <c r="B1567" s="15" t="s">
        <v>13745</v>
      </c>
      <c r="C1567" s="15" t="s">
        <v>13746</v>
      </c>
      <c r="D1567" s="16"/>
      <c r="E1567" s="16"/>
      <c r="F1567" s="16"/>
      <c r="G1567" s="15" t="s">
        <v>1061</v>
      </c>
      <c r="H1567" s="15" t="s">
        <v>11131</v>
      </c>
      <c r="I1567" s="15" t="s">
        <v>995</v>
      </c>
      <c r="J1567" s="15" t="s">
        <v>995</v>
      </c>
      <c r="K1567" s="15" t="s">
        <v>996</v>
      </c>
      <c r="L1567" s="15" t="s">
        <v>995</v>
      </c>
      <c r="M1567" s="15" t="s">
        <v>1008</v>
      </c>
      <c r="N1567" s="15" t="s">
        <v>13747</v>
      </c>
      <c r="O1567" s="15" t="s">
        <v>7</v>
      </c>
      <c r="P1567" s="15" t="s">
        <v>538</v>
      </c>
      <c r="Q1567" s="15" t="s">
        <v>537</v>
      </c>
      <c r="R1567" s="15" t="s">
        <v>13720</v>
      </c>
      <c r="S1567" s="15" t="s">
        <v>13748</v>
      </c>
      <c r="T1567" s="15" t="s">
        <v>1001</v>
      </c>
      <c r="U1567" s="15" t="s">
        <v>995</v>
      </c>
      <c r="V1567" s="15" t="s">
        <v>995</v>
      </c>
      <c r="W1567" s="15" t="s">
        <v>995</v>
      </c>
      <c r="X1567" s="18" t="s">
        <v>13749</v>
      </c>
      <c r="Y1567" s="15" t="s">
        <v>7</v>
      </c>
      <c r="Z1567" s="17">
        <v>0</v>
      </c>
      <c r="AA1567" s="17">
        <v>1</v>
      </c>
      <c r="AB1567" s="16"/>
      <c r="AC1567" s="17">
        <v>2000</v>
      </c>
      <c r="AD1567" s="16"/>
      <c r="AE1567" s="16"/>
      <c r="AF1567" s="15" t="s">
        <v>995</v>
      </c>
      <c r="AG1567" s="16" t="b">
        <v>0</v>
      </c>
      <c r="AH1567" s="15" t="s">
        <v>995</v>
      </c>
      <c r="AI1567" s="15" t="s">
        <v>995</v>
      </c>
      <c r="AJ1567" s="15" t="s">
        <v>995</v>
      </c>
      <c r="AK1567" s="16" t="b">
        <v>0</v>
      </c>
      <c r="AL1567" s="16" t="b">
        <v>0</v>
      </c>
      <c r="AM1567" s="15" t="s">
        <v>1042</v>
      </c>
      <c r="AN1567" s="15" t="s">
        <v>1673</v>
      </c>
      <c r="AO1567" s="15" t="s">
        <v>1008</v>
      </c>
      <c r="AP1567" s="15" t="s">
        <v>9995</v>
      </c>
      <c r="AQ1567" s="15" t="s">
        <v>1008</v>
      </c>
      <c r="AR1567" s="16"/>
    </row>
    <row r="1568" spans="1:44" ht="15.5" x14ac:dyDescent="0.35">
      <c r="A1568" s="15" t="s">
        <v>13750</v>
      </c>
      <c r="B1568" s="15" t="s">
        <v>13751</v>
      </c>
      <c r="C1568" s="15" t="s">
        <v>13752</v>
      </c>
      <c r="D1568" s="17">
        <v>0.72490372300000006</v>
      </c>
      <c r="E1568" s="17">
        <v>3</v>
      </c>
      <c r="F1568" s="17">
        <v>2</v>
      </c>
      <c r="G1568" s="15" t="s">
        <v>1034</v>
      </c>
      <c r="H1568" s="15" t="s">
        <v>995</v>
      </c>
      <c r="I1568" s="15" t="s">
        <v>13753</v>
      </c>
      <c r="J1568" s="15" t="s">
        <v>995</v>
      </c>
      <c r="K1568" s="15" t="s">
        <v>996</v>
      </c>
      <c r="L1568" s="15" t="s">
        <v>995</v>
      </c>
      <c r="M1568" s="15" t="s">
        <v>997</v>
      </c>
      <c r="N1568" s="15" t="s">
        <v>13754</v>
      </c>
      <c r="O1568" s="15" t="s">
        <v>7</v>
      </c>
      <c r="P1568" s="15" t="s">
        <v>538</v>
      </c>
      <c r="Q1568" s="15" t="s">
        <v>537</v>
      </c>
      <c r="R1568" s="15" t="s">
        <v>13720</v>
      </c>
      <c r="S1568" s="15" t="s">
        <v>13755</v>
      </c>
      <c r="T1568" s="15" t="s">
        <v>1001</v>
      </c>
      <c r="U1568" s="15" t="s">
        <v>13756</v>
      </c>
      <c r="V1568" s="15" t="s">
        <v>13757</v>
      </c>
      <c r="W1568" s="15" t="s">
        <v>995</v>
      </c>
      <c r="X1568" s="18" t="s">
        <v>13758</v>
      </c>
      <c r="Y1568" s="15" t="s">
        <v>7</v>
      </c>
      <c r="Z1568" s="17">
        <v>0</v>
      </c>
      <c r="AA1568" s="17">
        <v>1</v>
      </c>
      <c r="AB1568" s="17">
        <v>8</v>
      </c>
      <c r="AC1568" s="16"/>
      <c r="AD1568" s="16"/>
      <c r="AE1568" s="16"/>
      <c r="AF1568" s="15" t="s">
        <v>995</v>
      </c>
      <c r="AG1568" s="16" t="b">
        <v>0</v>
      </c>
      <c r="AH1568" s="15" t="s">
        <v>995</v>
      </c>
      <c r="AI1568" s="15" t="s">
        <v>995</v>
      </c>
      <c r="AJ1568" s="15" t="s">
        <v>995</v>
      </c>
      <c r="AK1568" s="16" t="b">
        <v>0</v>
      </c>
      <c r="AL1568" s="16" t="b">
        <v>0</v>
      </c>
      <c r="AM1568" s="16"/>
      <c r="AN1568" s="15" t="s">
        <v>1029</v>
      </c>
      <c r="AO1568" s="15" t="s">
        <v>1030</v>
      </c>
      <c r="AP1568" s="15" t="s">
        <v>1007</v>
      </c>
      <c r="AQ1568" s="15" t="s">
        <v>1008</v>
      </c>
      <c r="AR1568" s="16"/>
    </row>
    <row r="1569" spans="1:44" ht="15.5" x14ac:dyDescent="0.35">
      <c r="A1569" s="15" t="s">
        <v>13759</v>
      </c>
      <c r="B1569" s="15" t="s">
        <v>13760</v>
      </c>
      <c r="C1569" s="15" t="s">
        <v>13761</v>
      </c>
      <c r="D1569" s="17">
        <v>0.44005134800000001</v>
      </c>
      <c r="E1569" s="17">
        <v>7</v>
      </c>
      <c r="F1569" s="17">
        <v>3</v>
      </c>
      <c r="G1569" s="15" t="s">
        <v>994</v>
      </c>
      <c r="H1569" s="15" t="s">
        <v>995</v>
      </c>
      <c r="I1569" s="15" t="s">
        <v>995</v>
      </c>
      <c r="J1569" s="15" t="s">
        <v>995</v>
      </c>
      <c r="K1569" s="15" t="s">
        <v>996</v>
      </c>
      <c r="L1569" s="15" t="s">
        <v>995</v>
      </c>
      <c r="M1569" s="15" t="s">
        <v>997</v>
      </c>
      <c r="N1569" s="15" t="s">
        <v>13762</v>
      </c>
      <c r="O1569" s="15" t="s">
        <v>7</v>
      </c>
      <c r="P1569" s="15" t="s">
        <v>538</v>
      </c>
      <c r="Q1569" s="15" t="s">
        <v>537</v>
      </c>
      <c r="R1569" s="15" t="s">
        <v>13720</v>
      </c>
      <c r="S1569" s="15" t="s">
        <v>13755</v>
      </c>
      <c r="T1569" s="15" t="s">
        <v>1001</v>
      </c>
      <c r="U1569" s="15" t="s">
        <v>13763</v>
      </c>
      <c r="V1569" s="15" t="s">
        <v>13764</v>
      </c>
      <c r="W1569" s="15" t="s">
        <v>995</v>
      </c>
      <c r="X1569" s="18" t="s">
        <v>995</v>
      </c>
      <c r="Y1569" s="15" t="s">
        <v>7</v>
      </c>
      <c r="Z1569" s="17">
        <v>0</v>
      </c>
      <c r="AA1569" s="17">
        <v>1</v>
      </c>
      <c r="AB1569" s="16"/>
      <c r="AC1569" s="16"/>
      <c r="AD1569" s="16"/>
      <c r="AE1569" s="16"/>
      <c r="AF1569" s="15" t="s">
        <v>995</v>
      </c>
      <c r="AG1569" s="16" t="b">
        <v>0</v>
      </c>
      <c r="AH1569" s="15" t="s">
        <v>995</v>
      </c>
      <c r="AI1569" s="15" t="s">
        <v>995</v>
      </c>
      <c r="AJ1569" s="15" t="s">
        <v>995</v>
      </c>
      <c r="AK1569" s="16" t="b">
        <v>0</v>
      </c>
      <c r="AL1569" s="16" t="b">
        <v>0</v>
      </c>
      <c r="AM1569" s="16"/>
      <c r="AN1569" s="15" t="s">
        <v>13765</v>
      </c>
      <c r="AO1569" s="15" t="s">
        <v>1006</v>
      </c>
      <c r="AP1569" s="15" t="s">
        <v>1007</v>
      </c>
      <c r="AQ1569" s="15" t="s">
        <v>1008</v>
      </c>
      <c r="AR1569" s="16"/>
    </row>
    <row r="1570" spans="1:44" ht="15.5" x14ac:dyDescent="0.35">
      <c r="A1570" s="15" t="s">
        <v>13766</v>
      </c>
      <c r="B1570" s="15" t="s">
        <v>13767</v>
      </c>
      <c r="C1570" s="15" t="s">
        <v>13768</v>
      </c>
      <c r="D1570" s="17">
        <v>0.91681643099999999</v>
      </c>
      <c r="E1570" s="17">
        <v>3</v>
      </c>
      <c r="F1570" s="17">
        <v>2</v>
      </c>
      <c r="G1570" s="15" t="s">
        <v>1420</v>
      </c>
      <c r="H1570" s="15" t="s">
        <v>995</v>
      </c>
      <c r="I1570" s="15" t="s">
        <v>995</v>
      </c>
      <c r="J1570" s="15" t="s">
        <v>995</v>
      </c>
      <c r="K1570" s="15" t="s">
        <v>996</v>
      </c>
      <c r="L1570" s="15" t="s">
        <v>995</v>
      </c>
      <c r="M1570" s="15" t="s">
        <v>1139</v>
      </c>
      <c r="N1570" s="15" t="s">
        <v>13769</v>
      </c>
      <c r="O1570" s="15" t="s">
        <v>7</v>
      </c>
      <c r="P1570" s="15" t="s">
        <v>538</v>
      </c>
      <c r="Q1570" s="15" t="s">
        <v>537</v>
      </c>
      <c r="R1570" s="15" t="s">
        <v>13720</v>
      </c>
      <c r="S1570" s="15" t="s">
        <v>13755</v>
      </c>
      <c r="T1570" s="15" t="s">
        <v>1001</v>
      </c>
      <c r="U1570" s="15" t="s">
        <v>13770</v>
      </c>
      <c r="V1570" s="15" t="s">
        <v>13771</v>
      </c>
      <c r="W1570" s="15" t="s">
        <v>995</v>
      </c>
      <c r="X1570" s="18" t="s">
        <v>13772</v>
      </c>
      <c r="Y1570" s="15" t="s">
        <v>7</v>
      </c>
      <c r="Z1570" s="17">
        <v>0</v>
      </c>
      <c r="AA1570" s="17">
        <v>1</v>
      </c>
      <c r="AB1570" s="16"/>
      <c r="AC1570" s="16"/>
      <c r="AD1570" s="16"/>
      <c r="AE1570" s="16"/>
      <c r="AF1570" s="15" t="s">
        <v>995</v>
      </c>
      <c r="AG1570" s="16" t="b">
        <v>0</v>
      </c>
      <c r="AH1570" s="15" t="s">
        <v>995</v>
      </c>
      <c r="AI1570" s="15" t="s">
        <v>995</v>
      </c>
      <c r="AJ1570" s="15" t="s">
        <v>995</v>
      </c>
      <c r="AK1570" s="16" t="b">
        <v>0</v>
      </c>
      <c r="AL1570" s="16" t="b">
        <v>0</v>
      </c>
      <c r="AM1570" s="16"/>
      <c r="AN1570" s="15" t="s">
        <v>5269</v>
      </c>
      <c r="AO1570" s="15" t="s">
        <v>1139</v>
      </c>
      <c r="AP1570" s="15" t="s">
        <v>1007</v>
      </c>
      <c r="AQ1570" s="15" t="s">
        <v>1008</v>
      </c>
      <c r="AR1570" s="16"/>
    </row>
    <row r="1571" spans="1:44" ht="15.5" x14ac:dyDescent="0.35">
      <c r="A1571" s="15" t="s">
        <v>13773</v>
      </c>
      <c r="B1571" s="15" t="s">
        <v>13774</v>
      </c>
      <c r="C1571" s="15" t="s">
        <v>13775</v>
      </c>
      <c r="D1571" s="17">
        <v>0.56495507099999998</v>
      </c>
      <c r="E1571" s="17">
        <v>1</v>
      </c>
      <c r="F1571" s="17">
        <v>1</v>
      </c>
      <c r="G1571" s="15" t="s">
        <v>994</v>
      </c>
      <c r="H1571" s="15" t="s">
        <v>995</v>
      </c>
      <c r="I1571" s="15" t="s">
        <v>995</v>
      </c>
      <c r="J1571" s="15" t="s">
        <v>995</v>
      </c>
      <c r="K1571" s="15" t="s">
        <v>996</v>
      </c>
      <c r="L1571" s="15" t="s">
        <v>995</v>
      </c>
      <c r="M1571" s="15" t="s">
        <v>997</v>
      </c>
      <c r="N1571" s="15" t="s">
        <v>13776</v>
      </c>
      <c r="O1571" s="15" t="s">
        <v>7</v>
      </c>
      <c r="P1571" s="15" t="s">
        <v>538</v>
      </c>
      <c r="Q1571" s="15" t="s">
        <v>537</v>
      </c>
      <c r="R1571" s="15" t="s">
        <v>13720</v>
      </c>
      <c r="S1571" s="15" t="s">
        <v>13755</v>
      </c>
      <c r="T1571" s="15" t="s">
        <v>1001</v>
      </c>
      <c r="U1571" s="15" t="s">
        <v>13722</v>
      </c>
      <c r="V1571" s="15" t="s">
        <v>13777</v>
      </c>
      <c r="W1571" s="15" t="s">
        <v>995</v>
      </c>
      <c r="X1571" s="18" t="s">
        <v>13778</v>
      </c>
      <c r="Y1571" s="15" t="s">
        <v>7</v>
      </c>
      <c r="Z1571" s="17">
        <v>0</v>
      </c>
      <c r="AA1571" s="17">
        <v>1</v>
      </c>
      <c r="AB1571" s="16"/>
      <c r="AC1571" s="16"/>
      <c r="AD1571" s="16"/>
      <c r="AE1571" s="16"/>
      <c r="AF1571" s="15" t="s">
        <v>995</v>
      </c>
      <c r="AG1571" s="16" t="b">
        <v>0</v>
      </c>
      <c r="AH1571" s="15" t="s">
        <v>995</v>
      </c>
      <c r="AI1571" s="15" t="s">
        <v>995</v>
      </c>
      <c r="AJ1571" s="15" t="s">
        <v>995</v>
      </c>
      <c r="AK1571" s="16" t="b">
        <v>0</v>
      </c>
      <c r="AL1571" s="16" t="b">
        <v>0</v>
      </c>
      <c r="AM1571" s="16"/>
      <c r="AN1571" s="15" t="s">
        <v>12237</v>
      </c>
      <c r="AO1571" s="15" t="s">
        <v>1067</v>
      </c>
      <c r="AP1571" s="15" t="s">
        <v>1007</v>
      </c>
      <c r="AQ1571" s="15" t="s">
        <v>1008</v>
      </c>
      <c r="AR1571" s="16"/>
    </row>
    <row r="1572" spans="1:44" ht="15.5" x14ac:dyDescent="0.35">
      <c r="A1572" s="15" t="s">
        <v>13779</v>
      </c>
      <c r="B1572" s="15" t="s">
        <v>13780</v>
      </c>
      <c r="C1572" s="15" t="s">
        <v>13781</v>
      </c>
      <c r="D1572" s="17">
        <v>0.87394095000000005</v>
      </c>
      <c r="E1572" s="17">
        <v>2</v>
      </c>
      <c r="F1572" s="17">
        <v>1</v>
      </c>
      <c r="G1572" s="15" t="s">
        <v>4013</v>
      </c>
      <c r="H1572" s="15" t="s">
        <v>995</v>
      </c>
      <c r="I1572" s="15" t="s">
        <v>13782</v>
      </c>
      <c r="J1572" s="15" t="s">
        <v>995</v>
      </c>
      <c r="K1572" s="15" t="s">
        <v>996</v>
      </c>
      <c r="L1572" s="15" t="s">
        <v>995</v>
      </c>
      <c r="M1572" s="15" t="s">
        <v>997</v>
      </c>
      <c r="N1572" s="15" t="s">
        <v>13783</v>
      </c>
      <c r="O1572" s="15" t="s">
        <v>7</v>
      </c>
      <c r="P1572" s="15" t="s">
        <v>538</v>
      </c>
      <c r="Q1572" s="15" t="s">
        <v>537</v>
      </c>
      <c r="R1572" s="15" t="s">
        <v>13720</v>
      </c>
      <c r="S1572" s="15" t="s">
        <v>13784</v>
      </c>
      <c r="T1572" s="15" t="s">
        <v>1001</v>
      </c>
      <c r="U1572" s="15" t="s">
        <v>13785</v>
      </c>
      <c r="V1572" s="15" t="s">
        <v>13786</v>
      </c>
      <c r="W1572" s="15" t="s">
        <v>995</v>
      </c>
      <c r="X1572" s="18" t="s">
        <v>13787</v>
      </c>
      <c r="Y1572" s="15" t="s">
        <v>7</v>
      </c>
      <c r="Z1572" s="17">
        <v>0</v>
      </c>
      <c r="AA1572" s="17">
        <v>1</v>
      </c>
      <c r="AB1572" s="16"/>
      <c r="AC1572" s="16"/>
      <c r="AD1572" s="17">
        <v>192</v>
      </c>
      <c r="AE1572" s="16"/>
      <c r="AF1572" s="15" t="s">
        <v>995</v>
      </c>
      <c r="AG1572" s="16" t="b">
        <v>0</v>
      </c>
      <c r="AH1572" s="15" t="s">
        <v>995</v>
      </c>
      <c r="AI1572" s="15" t="s">
        <v>995</v>
      </c>
      <c r="AJ1572" s="15" t="s">
        <v>995</v>
      </c>
      <c r="AK1572" s="16" t="b">
        <v>0</v>
      </c>
      <c r="AL1572" s="16" t="b">
        <v>0</v>
      </c>
      <c r="AM1572" s="16"/>
      <c r="AN1572" s="15" t="s">
        <v>11034</v>
      </c>
      <c r="AO1572" s="15" t="s">
        <v>997</v>
      </c>
      <c r="AP1572" s="15" t="s">
        <v>1007</v>
      </c>
      <c r="AQ1572" s="15" t="s">
        <v>1008</v>
      </c>
      <c r="AR1572" s="16"/>
    </row>
    <row r="1573" spans="1:44" ht="15.5" x14ac:dyDescent="0.35">
      <c r="A1573" s="15" t="s">
        <v>13788</v>
      </c>
      <c r="B1573" s="15" t="s">
        <v>13789</v>
      </c>
      <c r="C1573" s="15" t="s">
        <v>13790</v>
      </c>
      <c r="D1573" s="17">
        <v>0.46534017999999999</v>
      </c>
      <c r="E1573" s="17">
        <v>5</v>
      </c>
      <c r="F1573" s="17">
        <v>2</v>
      </c>
      <c r="G1573" s="15" t="s">
        <v>1331</v>
      </c>
      <c r="H1573" s="15" t="s">
        <v>995</v>
      </c>
      <c r="I1573" s="15" t="s">
        <v>995</v>
      </c>
      <c r="J1573" s="15" t="s">
        <v>995</v>
      </c>
      <c r="K1573" s="15" t="s">
        <v>996</v>
      </c>
      <c r="L1573" s="15" t="s">
        <v>995</v>
      </c>
      <c r="M1573" s="15" t="s">
        <v>997</v>
      </c>
      <c r="N1573" s="15" t="s">
        <v>13791</v>
      </c>
      <c r="O1573" s="15" t="s">
        <v>7</v>
      </c>
      <c r="P1573" s="15" t="s">
        <v>538</v>
      </c>
      <c r="Q1573" s="15" t="s">
        <v>537</v>
      </c>
      <c r="R1573" s="15" t="s">
        <v>13720</v>
      </c>
      <c r="S1573" s="15" t="s">
        <v>13784</v>
      </c>
      <c r="T1573" s="15" t="s">
        <v>1001</v>
      </c>
      <c r="U1573" s="15" t="s">
        <v>13792</v>
      </c>
      <c r="V1573" s="15" t="s">
        <v>13793</v>
      </c>
      <c r="W1573" s="15" t="s">
        <v>995</v>
      </c>
      <c r="X1573" s="18" t="s">
        <v>13794</v>
      </c>
      <c r="Y1573" s="15" t="s">
        <v>7</v>
      </c>
      <c r="Z1573" s="17">
        <v>0</v>
      </c>
      <c r="AA1573" s="17">
        <v>1</v>
      </c>
      <c r="AB1573" s="16"/>
      <c r="AC1573" s="16"/>
      <c r="AD1573" s="16"/>
      <c r="AE1573" s="16"/>
      <c r="AF1573" s="15" t="s">
        <v>995</v>
      </c>
      <c r="AG1573" s="16" t="b">
        <v>0</v>
      </c>
      <c r="AH1573" s="15" t="s">
        <v>995</v>
      </c>
      <c r="AI1573" s="15" t="s">
        <v>995</v>
      </c>
      <c r="AJ1573" s="15" t="s">
        <v>995</v>
      </c>
      <c r="AK1573" s="16" t="b">
        <v>0</v>
      </c>
      <c r="AL1573" s="16" t="b">
        <v>0</v>
      </c>
      <c r="AM1573" s="16"/>
      <c r="AN1573" s="15" t="s">
        <v>5692</v>
      </c>
      <c r="AO1573" s="15" t="s">
        <v>1019</v>
      </c>
      <c r="AP1573" s="15" t="s">
        <v>1007</v>
      </c>
      <c r="AQ1573" s="15" t="s">
        <v>1008</v>
      </c>
      <c r="AR1573" s="16"/>
    </row>
    <row r="1574" spans="1:44" ht="15.5" x14ac:dyDescent="0.35">
      <c r="A1574" s="15" t="s">
        <v>13795</v>
      </c>
      <c r="B1574" s="15" t="s">
        <v>13796</v>
      </c>
      <c r="C1574" s="15" t="s">
        <v>13797</v>
      </c>
      <c r="D1574" s="17">
        <v>0.84698331199999999</v>
      </c>
      <c r="E1574" s="17">
        <v>3</v>
      </c>
      <c r="F1574" s="17">
        <v>2</v>
      </c>
      <c r="G1574" s="15" t="s">
        <v>16</v>
      </c>
      <c r="H1574" s="15" t="s">
        <v>995</v>
      </c>
      <c r="I1574" s="15" t="s">
        <v>13798</v>
      </c>
      <c r="J1574" s="15" t="s">
        <v>995</v>
      </c>
      <c r="K1574" s="15" t="s">
        <v>996</v>
      </c>
      <c r="L1574" s="15" t="s">
        <v>995</v>
      </c>
      <c r="M1574" s="15" t="s">
        <v>997</v>
      </c>
      <c r="N1574" s="15" t="s">
        <v>13799</v>
      </c>
      <c r="O1574" s="15" t="s">
        <v>7</v>
      </c>
      <c r="P1574" s="15" t="s">
        <v>538</v>
      </c>
      <c r="Q1574" s="15" t="s">
        <v>537</v>
      </c>
      <c r="R1574" s="15" t="s">
        <v>13720</v>
      </c>
      <c r="S1574" s="15" t="s">
        <v>13784</v>
      </c>
      <c r="T1574" s="15" t="s">
        <v>1001</v>
      </c>
      <c r="U1574" s="15" t="s">
        <v>13800</v>
      </c>
      <c r="V1574" s="15" t="s">
        <v>13801</v>
      </c>
      <c r="W1574" s="15" t="s">
        <v>12306</v>
      </c>
      <c r="X1574" s="18" t="s">
        <v>13802</v>
      </c>
      <c r="Y1574" s="15" t="s">
        <v>7</v>
      </c>
      <c r="Z1574" s="17">
        <v>13</v>
      </c>
      <c r="AA1574" s="17">
        <v>1</v>
      </c>
      <c r="AB1574" s="17">
        <v>7</v>
      </c>
      <c r="AC1574" s="17">
        <v>10532</v>
      </c>
      <c r="AD1574" s="17">
        <v>48</v>
      </c>
      <c r="AE1574" s="16"/>
      <c r="AF1574" s="15" t="s">
        <v>995</v>
      </c>
      <c r="AG1574" s="16" t="b">
        <v>0</v>
      </c>
      <c r="AH1574" s="15" t="s">
        <v>505</v>
      </c>
      <c r="AI1574" s="15" t="s">
        <v>995</v>
      </c>
      <c r="AJ1574" s="15" t="s">
        <v>995</v>
      </c>
      <c r="AK1574" s="16" t="b">
        <v>0</v>
      </c>
      <c r="AL1574" s="16" t="b">
        <v>1</v>
      </c>
      <c r="AM1574" s="16"/>
      <c r="AN1574" s="15" t="s">
        <v>1029</v>
      </c>
      <c r="AO1574" s="15" t="s">
        <v>1030</v>
      </c>
      <c r="AP1574" s="15" t="s">
        <v>1007</v>
      </c>
      <c r="AQ1574" s="15" t="s">
        <v>1008</v>
      </c>
      <c r="AR1574" s="15" t="s">
        <v>1143</v>
      </c>
    </row>
    <row r="1575" spans="1:44" ht="15.5" x14ac:dyDescent="0.35">
      <c r="A1575" s="15" t="s">
        <v>13803</v>
      </c>
      <c r="B1575" s="15" t="s">
        <v>13804</v>
      </c>
      <c r="C1575" s="15" t="s">
        <v>13805</v>
      </c>
      <c r="D1575" s="17">
        <v>0.75006418500000005</v>
      </c>
      <c r="E1575" s="17">
        <v>12</v>
      </c>
      <c r="F1575" s="17">
        <v>5</v>
      </c>
      <c r="G1575" s="15" t="s">
        <v>16</v>
      </c>
      <c r="H1575" s="15" t="s">
        <v>995</v>
      </c>
      <c r="I1575" s="15" t="s">
        <v>995</v>
      </c>
      <c r="J1575" s="15" t="s">
        <v>995</v>
      </c>
      <c r="K1575" s="15" t="s">
        <v>996</v>
      </c>
      <c r="L1575" s="15" t="s">
        <v>995</v>
      </c>
      <c r="M1575" s="15" t="s">
        <v>997</v>
      </c>
      <c r="N1575" s="15" t="s">
        <v>13806</v>
      </c>
      <c r="O1575" s="15" t="s">
        <v>7</v>
      </c>
      <c r="P1575" s="15" t="s">
        <v>538</v>
      </c>
      <c r="Q1575" s="15" t="s">
        <v>537</v>
      </c>
      <c r="R1575" s="15" t="s">
        <v>13807</v>
      </c>
      <c r="S1575" s="15" t="s">
        <v>13808</v>
      </c>
      <c r="T1575" s="15" t="s">
        <v>1001</v>
      </c>
      <c r="U1575" s="15" t="s">
        <v>13809</v>
      </c>
      <c r="V1575" s="15" t="s">
        <v>13810</v>
      </c>
      <c r="W1575" s="15" t="s">
        <v>995</v>
      </c>
      <c r="X1575" s="18" t="s">
        <v>13811</v>
      </c>
      <c r="Y1575" s="15" t="s">
        <v>7</v>
      </c>
      <c r="Z1575" s="17">
        <v>0</v>
      </c>
      <c r="AA1575" s="17">
        <v>1</v>
      </c>
      <c r="AB1575" s="16"/>
      <c r="AC1575" s="17">
        <v>14319</v>
      </c>
      <c r="AD1575" s="16"/>
      <c r="AE1575" s="16"/>
      <c r="AF1575" s="15" t="s">
        <v>995</v>
      </c>
      <c r="AG1575" s="16" t="b">
        <v>0</v>
      </c>
      <c r="AH1575" s="15" t="s">
        <v>995</v>
      </c>
      <c r="AI1575" s="15" t="s">
        <v>995</v>
      </c>
      <c r="AJ1575" s="15" t="s">
        <v>995</v>
      </c>
      <c r="AK1575" s="16" t="b">
        <v>0</v>
      </c>
      <c r="AL1575" s="16" t="b">
        <v>0</v>
      </c>
      <c r="AM1575" s="16"/>
      <c r="AN1575" s="15" t="s">
        <v>12442</v>
      </c>
      <c r="AO1575" s="15" t="s">
        <v>1067</v>
      </c>
      <c r="AP1575" s="15" t="s">
        <v>1007</v>
      </c>
      <c r="AQ1575" s="15" t="s">
        <v>1008</v>
      </c>
      <c r="AR1575" s="16"/>
    </row>
    <row r="1576" spans="1:44" ht="15.5" x14ac:dyDescent="0.35">
      <c r="A1576" s="15" t="s">
        <v>13812</v>
      </c>
      <c r="B1576" s="15" t="s">
        <v>13813</v>
      </c>
      <c r="C1576" s="15" t="s">
        <v>13814</v>
      </c>
      <c r="D1576" s="17">
        <v>0.60051347899999996</v>
      </c>
      <c r="E1576" s="17">
        <v>15</v>
      </c>
      <c r="F1576" s="17">
        <v>6</v>
      </c>
      <c r="G1576" s="15" t="s">
        <v>1331</v>
      </c>
      <c r="H1576" s="15" t="s">
        <v>995</v>
      </c>
      <c r="I1576" s="15" t="s">
        <v>13815</v>
      </c>
      <c r="J1576" s="15" t="s">
        <v>995</v>
      </c>
      <c r="K1576" s="15" t="s">
        <v>996</v>
      </c>
      <c r="L1576" s="15" t="s">
        <v>995</v>
      </c>
      <c r="M1576" s="15" t="s">
        <v>997</v>
      </c>
      <c r="N1576" s="15" t="s">
        <v>13816</v>
      </c>
      <c r="O1576" s="15" t="s">
        <v>7</v>
      </c>
      <c r="P1576" s="15" t="s">
        <v>538</v>
      </c>
      <c r="Q1576" s="15" t="s">
        <v>537</v>
      </c>
      <c r="R1576" s="15" t="s">
        <v>13807</v>
      </c>
      <c r="S1576" s="15" t="s">
        <v>13817</v>
      </c>
      <c r="T1576" s="15" t="s">
        <v>1001</v>
      </c>
      <c r="U1576" s="15" t="s">
        <v>13818</v>
      </c>
      <c r="V1576" s="15" t="s">
        <v>13819</v>
      </c>
      <c r="W1576" s="15" t="s">
        <v>995</v>
      </c>
      <c r="X1576" s="18" t="s">
        <v>13820</v>
      </c>
      <c r="Y1576" s="15" t="s">
        <v>7</v>
      </c>
      <c r="Z1576" s="17">
        <v>0</v>
      </c>
      <c r="AA1576" s="17">
        <v>1</v>
      </c>
      <c r="AB1576" s="16"/>
      <c r="AC1576" s="16"/>
      <c r="AD1576" s="16"/>
      <c r="AE1576" s="16"/>
      <c r="AF1576" s="15" t="s">
        <v>995</v>
      </c>
      <c r="AG1576" s="16" t="b">
        <v>0</v>
      </c>
      <c r="AH1576" s="15" t="s">
        <v>995</v>
      </c>
      <c r="AI1576" s="15" t="s">
        <v>995</v>
      </c>
      <c r="AJ1576" s="15" t="s">
        <v>995</v>
      </c>
      <c r="AK1576" s="16" t="b">
        <v>0</v>
      </c>
      <c r="AL1576" s="16" t="b">
        <v>0</v>
      </c>
      <c r="AM1576" s="16"/>
      <c r="AN1576" s="15" t="s">
        <v>1179</v>
      </c>
      <c r="AO1576" s="15" t="s">
        <v>1019</v>
      </c>
      <c r="AP1576" s="15" t="s">
        <v>1007</v>
      </c>
      <c r="AQ1576" s="15" t="s">
        <v>1008</v>
      </c>
      <c r="AR1576" s="16"/>
    </row>
    <row r="1577" spans="1:44" ht="15.5" x14ac:dyDescent="0.35">
      <c r="A1577" s="15" t="s">
        <v>13821</v>
      </c>
      <c r="B1577" s="15" t="s">
        <v>13822</v>
      </c>
      <c r="C1577" s="15" t="s">
        <v>13823</v>
      </c>
      <c r="D1577" s="17">
        <v>0.21758664999999999</v>
      </c>
      <c r="E1577" s="17">
        <v>30</v>
      </c>
      <c r="F1577" s="17">
        <v>8</v>
      </c>
      <c r="G1577" s="15" t="s">
        <v>1023</v>
      </c>
      <c r="H1577" s="15" t="s">
        <v>995</v>
      </c>
      <c r="I1577" s="15" t="s">
        <v>995</v>
      </c>
      <c r="J1577" s="15" t="s">
        <v>995</v>
      </c>
      <c r="K1577" s="15" t="s">
        <v>996</v>
      </c>
      <c r="L1577" s="15" t="s">
        <v>995</v>
      </c>
      <c r="M1577" s="15" t="s">
        <v>997</v>
      </c>
      <c r="N1577" s="15" t="s">
        <v>13824</v>
      </c>
      <c r="O1577" s="15" t="s">
        <v>7</v>
      </c>
      <c r="P1577" s="15" t="s">
        <v>538</v>
      </c>
      <c r="Q1577" s="15" t="s">
        <v>537</v>
      </c>
      <c r="R1577" s="15" t="s">
        <v>13807</v>
      </c>
      <c r="S1577" s="15" t="s">
        <v>13817</v>
      </c>
      <c r="T1577" s="15" t="s">
        <v>1001</v>
      </c>
      <c r="U1577" s="15" t="s">
        <v>13825</v>
      </c>
      <c r="V1577" s="15" t="s">
        <v>13826</v>
      </c>
      <c r="W1577" s="15" t="s">
        <v>995</v>
      </c>
      <c r="X1577" s="18" t="s">
        <v>13827</v>
      </c>
      <c r="Y1577" s="15" t="s">
        <v>7</v>
      </c>
      <c r="Z1577" s="17">
        <v>0</v>
      </c>
      <c r="AA1577" s="17">
        <v>1</v>
      </c>
      <c r="AB1577" s="16"/>
      <c r="AC1577" s="16"/>
      <c r="AD1577" s="16"/>
      <c r="AE1577" s="16"/>
      <c r="AF1577" s="15" t="s">
        <v>995</v>
      </c>
      <c r="AG1577" s="16" t="b">
        <v>0</v>
      </c>
      <c r="AH1577" s="15" t="s">
        <v>995</v>
      </c>
      <c r="AI1577" s="15" t="s">
        <v>995</v>
      </c>
      <c r="AJ1577" s="15" t="s">
        <v>995</v>
      </c>
      <c r="AK1577" s="16" t="b">
        <v>0</v>
      </c>
      <c r="AL1577" s="16" t="b">
        <v>0</v>
      </c>
      <c r="AM1577" s="16"/>
      <c r="AN1577" s="15" t="s">
        <v>1590</v>
      </c>
      <c r="AO1577" s="15" t="s">
        <v>1067</v>
      </c>
      <c r="AP1577" s="15" t="s">
        <v>1007</v>
      </c>
      <c r="AQ1577" s="15" t="s">
        <v>1008</v>
      </c>
      <c r="AR1577" s="16"/>
    </row>
    <row r="1578" spans="1:44" ht="15.5" x14ac:dyDescent="0.35">
      <c r="A1578" s="15" t="s">
        <v>13828</v>
      </c>
      <c r="B1578" s="15" t="s">
        <v>13829</v>
      </c>
      <c r="C1578" s="15" t="s">
        <v>13830</v>
      </c>
      <c r="D1578" s="17">
        <v>0.21758664999999999</v>
      </c>
      <c r="E1578" s="17">
        <v>30</v>
      </c>
      <c r="F1578" s="17">
        <v>8</v>
      </c>
      <c r="G1578" s="15" t="s">
        <v>995</v>
      </c>
      <c r="H1578" s="15" t="s">
        <v>995</v>
      </c>
      <c r="I1578" s="15" t="s">
        <v>995</v>
      </c>
      <c r="J1578" s="15" t="s">
        <v>995</v>
      </c>
      <c r="K1578" s="15" t="s">
        <v>996</v>
      </c>
      <c r="L1578" s="15" t="s">
        <v>995</v>
      </c>
      <c r="M1578" s="15" t="s">
        <v>997</v>
      </c>
      <c r="N1578" s="15" t="s">
        <v>13831</v>
      </c>
      <c r="O1578" s="15" t="s">
        <v>7</v>
      </c>
      <c r="P1578" s="15" t="s">
        <v>538</v>
      </c>
      <c r="Q1578" s="15" t="s">
        <v>537</v>
      </c>
      <c r="R1578" s="15" t="s">
        <v>13807</v>
      </c>
      <c r="S1578" s="15" t="s">
        <v>13817</v>
      </c>
      <c r="T1578" s="15" t="s">
        <v>1001</v>
      </c>
      <c r="U1578" s="15" t="s">
        <v>13825</v>
      </c>
      <c r="V1578" s="15" t="s">
        <v>13826</v>
      </c>
      <c r="W1578" s="15" t="s">
        <v>995</v>
      </c>
      <c r="X1578" s="18" t="s">
        <v>13832</v>
      </c>
      <c r="Y1578" s="15" t="s">
        <v>7</v>
      </c>
      <c r="Z1578" s="17">
        <v>0</v>
      </c>
      <c r="AA1578" s="17">
        <v>1</v>
      </c>
      <c r="AB1578" s="16"/>
      <c r="AC1578" s="16"/>
      <c r="AD1578" s="16"/>
      <c r="AE1578" s="16"/>
      <c r="AF1578" s="15" t="s">
        <v>995</v>
      </c>
      <c r="AG1578" s="16" t="b">
        <v>0</v>
      </c>
      <c r="AH1578" s="15" t="s">
        <v>995</v>
      </c>
      <c r="AI1578" s="15" t="s">
        <v>995</v>
      </c>
      <c r="AJ1578" s="15" t="s">
        <v>995</v>
      </c>
      <c r="AK1578" s="16" t="b">
        <v>0</v>
      </c>
      <c r="AL1578" s="16" t="b">
        <v>0</v>
      </c>
      <c r="AM1578" s="16"/>
      <c r="AN1578" s="15" t="s">
        <v>1590</v>
      </c>
      <c r="AO1578" s="15" t="s">
        <v>1067</v>
      </c>
      <c r="AP1578" s="15" t="s">
        <v>1007</v>
      </c>
      <c r="AQ1578" s="15" t="s">
        <v>1008</v>
      </c>
      <c r="AR1578" s="16"/>
    </row>
    <row r="1579" spans="1:44" ht="15.5" x14ac:dyDescent="0.35">
      <c r="A1579" s="15" t="s">
        <v>13833</v>
      </c>
      <c r="B1579" s="15" t="s">
        <v>13834</v>
      </c>
      <c r="C1579" s="15" t="s">
        <v>13835</v>
      </c>
      <c r="D1579" s="17">
        <v>0.60051347899999996</v>
      </c>
      <c r="E1579" s="17">
        <v>15</v>
      </c>
      <c r="F1579" s="17">
        <v>6</v>
      </c>
      <c r="G1579" s="15" t="s">
        <v>5</v>
      </c>
      <c r="H1579" s="15" t="s">
        <v>995</v>
      </c>
      <c r="I1579" s="15" t="s">
        <v>12311</v>
      </c>
      <c r="J1579" s="15" t="s">
        <v>12423</v>
      </c>
      <c r="K1579" s="15" t="s">
        <v>12424</v>
      </c>
      <c r="L1579" s="15" t="s">
        <v>995</v>
      </c>
      <c r="M1579" s="15" t="s">
        <v>997</v>
      </c>
      <c r="N1579" s="15" t="s">
        <v>13836</v>
      </c>
      <c r="O1579" s="15" t="s">
        <v>7</v>
      </c>
      <c r="P1579" s="15" t="s">
        <v>538</v>
      </c>
      <c r="Q1579" s="15" t="s">
        <v>537</v>
      </c>
      <c r="R1579" s="15" t="s">
        <v>13807</v>
      </c>
      <c r="S1579" s="15" t="s">
        <v>13817</v>
      </c>
      <c r="T1579" s="15" t="s">
        <v>1001</v>
      </c>
      <c r="U1579" s="15" t="s">
        <v>13818</v>
      </c>
      <c r="V1579" s="15" t="s">
        <v>13819</v>
      </c>
      <c r="W1579" s="15" t="s">
        <v>995</v>
      </c>
      <c r="X1579" s="18" t="s">
        <v>13837</v>
      </c>
      <c r="Y1579" s="15" t="s">
        <v>7</v>
      </c>
      <c r="Z1579" s="17">
        <v>8</v>
      </c>
      <c r="AA1579" s="17">
        <v>1</v>
      </c>
      <c r="AB1579" s="17">
        <v>2</v>
      </c>
      <c r="AC1579" s="17">
        <v>592952</v>
      </c>
      <c r="AD1579" s="17">
        <v>2500</v>
      </c>
      <c r="AE1579" s="16"/>
      <c r="AF1579" s="15" t="s">
        <v>995</v>
      </c>
      <c r="AG1579" s="16" t="b">
        <v>0</v>
      </c>
      <c r="AH1579" s="15" t="s">
        <v>506</v>
      </c>
      <c r="AI1579" s="15" t="s">
        <v>995</v>
      </c>
      <c r="AJ1579" s="15" t="s">
        <v>995</v>
      </c>
      <c r="AK1579" s="16" t="b">
        <v>0</v>
      </c>
      <c r="AL1579" s="16" t="b">
        <v>0</v>
      </c>
      <c r="AM1579" s="15" t="s">
        <v>1042</v>
      </c>
      <c r="AN1579" s="15" t="s">
        <v>1590</v>
      </c>
      <c r="AO1579" s="15" t="s">
        <v>1067</v>
      </c>
      <c r="AP1579" s="15" t="s">
        <v>9995</v>
      </c>
      <c r="AQ1579" s="15" t="s">
        <v>1008</v>
      </c>
      <c r="AR1579" s="16"/>
    </row>
    <row r="1580" spans="1:44" ht="15.5" x14ac:dyDescent="0.35">
      <c r="A1580" s="15" t="s">
        <v>13838</v>
      </c>
      <c r="B1580" s="15" t="s">
        <v>13839</v>
      </c>
      <c r="C1580" s="15" t="s">
        <v>13840</v>
      </c>
      <c r="D1580" s="17">
        <v>0.76675224600000003</v>
      </c>
      <c r="E1580" s="17">
        <v>5</v>
      </c>
      <c r="F1580" s="17">
        <v>2</v>
      </c>
      <c r="G1580" s="15" t="s">
        <v>995</v>
      </c>
      <c r="H1580" s="15" t="s">
        <v>995</v>
      </c>
      <c r="I1580" s="15" t="s">
        <v>995</v>
      </c>
      <c r="J1580" s="15" t="s">
        <v>995</v>
      </c>
      <c r="K1580" s="15" t="s">
        <v>996</v>
      </c>
      <c r="L1580" s="15" t="s">
        <v>995</v>
      </c>
      <c r="M1580" s="15" t="s">
        <v>997</v>
      </c>
      <c r="N1580" s="15" t="s">
        <v>13841</v>
      </c>
      <c r="O1580" s="15" t="s">
        <v>7</v>
      </c>
      <c r="P1580" s="15" t="s">
        <v>538</v>
      </c>
      <c r="Q1580" s="15" t="s">
        <v>537</v>
      </c>
      <c r="R1580" s="15" t="s">
        <v>13807</v>
      </c>
      <c r="S1580" s="15" t="s">
        <v>13842</v>
      </c>
      <c r="T1580" s="15" t="s">
        <v>1001</v>
      </c>
      <c r="U1580" s="15" t="s">
        <v>13843</v>
      </c>
      <c r="V1580" s="15" t="s">
        <v>13844</v>
      </c>
      <c r="W1580" s="15" t="s">
        <v>995</v>
      </c>
      <c r="X1580" s="18" t="s">
        <v>13845</v>
      </c>
      <c r="Y1580" s="15" t="s">
        <v>7</v>
      </c>
      <c r="Z1580" s="17">
        <v>0</v>
      </c>
      <c r="AA1580" s="17">
        <v>1</v>
      </c>
      <c r="AB1580" s="16"/>
      <c r="AC1580" s="16"/>
      <c r="AD1580" s="16"/>
      <c r="AE1580" s="16"/>
      <c r="AF1580" s="15" t="s">
        <v>995</v>
      </c>
      <c r="AG1580" s="16" t="b">
        <v>0</v>
      </c>
      <c r="AH1580" s="15" t="s">
        <v>995</v>
      </c>
      <c r="AI1580" s="15" t="s">
        <v>995</v>
      </c>
      <c r="AJ1580" s="15" t="s">
        <v>995</v>
      </c>
      <c r="AK1580" s="16" t="b">
        <v>0</v>
      </c>
      <c r="AL1580" s="16" t="b">
        <v>0</v>
      </c>
      <c r="AM1580" s="16"/>
      <c r="AN1580" s="15" t="s">
        <v>1590</v>
      </c>
      <c r="AO1580" s="15" t="s">
        <v>1067</v>
      </c>
      <c r="AP1580" s="15" t="s">
        <v>1007</v>
      </c>
      <c r="AQ1580" s="15" t="s">
        <v>1008</v>
      </c>
      <c r="AR1580" s="16"/>
    </row>
    <row r="1581" spans="1:44" ht="15.5" x14ac:dyDescent="0.35">
      <c r="A1581" s="15" t="s">
        <v>13846</v>
      </c>
      <c r="B1581" s="15" t="s">
        <v>13847</v>
      </c>
      <c r="C1581" s="15" t="s">
        <v>13848</v>
      </c>
      <c r="D1581" s="17">
        <v>0.76675224600000003</v>
      </c>
      <c r="E1581" s="17">
        <v>5</v>
      </c>
      <c r="F1581" s="17">
        <v>2</v>
      </c>
      <c r="G1581" s="15" t="s">
        <v>16</v>
      </c>
      <c r="H1581" s="15" t="s">
        <v>995</v>
      </c>
      <c r="I1581" s="15" t="s">
        <v>13849</v>
      </c>
      <c r="J1581" s="15" t="s">
        <v>995</v>
      </c>
      <c r="K1581" s="15" t="s">
        <v>996</v>
      </c>
      <c r="L1581" s="15" t="s">
        <v>995</v>
      </c>
      <c r="M1581" s="15" t="s">
        <v>997</v>
      </c>
      <c r="N1581" s="15" t="s">
        <v>13850</v>
      </c>
      <c r="O1581" s="15" t="s">
        <v>7</v>
      </c>
      <c r="P1581" s="15" t="s">
        <v>538</v>
      </c>
      <c r="Q1581" s="15" t="s">
        <v>537</v>
      </c>
      <c r="R1581" s="15" t="s">
        <v>13807</v>
      </c>
      <c r="S1581" s="15" t="s">
        <v>13842</v>
      </c>
      <c r="T1581" s="15" t="s">
        <v>1001</v>
      </c>
      <c r="U1581" s="15" t="s">
        <v>13843</v>
      </c>
      <c r="V1581" s="15" t="s">
        <v>13851</v>
      </c>
      <c r="W1581" s="15" t="s">
        <v>12306</v>
      </c>
      <c r="X1581" s="18" t="s">
        <v>13852</v>
      </c>
      <c r="Y1581" s="15" t="s">
        <v>7</v>
      </c>
      <c r="Z1581" s="17">
        <v>7</v>
      </c>
      <c r="AA1581" s="17">
        <v>1</v>
      </c>
      <c r="AB1581" s="17">
        <v>5</v>
      </c>
      <c r="AC1581" s="17">
        <v>14921</v>
      </c>
      <c r="AD1581" s="16"/>
      <c r="AE1581" s="16"/>
      <c r="AF1581" s="15" t="s">
        <v>995</v>
      </c>
      <c r="AG1581" s="16" t="b">
        <v>0</v>
      </c>
      <c r="AH1581" s="15" t="s">
        <v>504</v>
      </c>
      <c r="AI1581" s="15" t="s">
        <v>995</v>
      </c>
      <c r="AJ1581" s="15" t="s">
        <v>995</v>
      </c>
      <c r="AK1581" s="16" t="b">
        <v>0</v>
      </c>
      <c r="AL1581" s="16" t="b">
        <v>0</v>
      </c>
      <c r="AM1581" s="16"/>
      <c r="AN1581" s="15" t="s">
        <v>1029</v>
      </c>
      <c r="AO1581" s="15" t="s">
        <v>1030</v>
      </c>
      <c r="AP1581" s="15" t="s">
        <v>1007</v>
      </c>
      <c r="AQ1581" s="15" t="s">
        <v>1008</v>
      </c>
      <c r="AR1581" s="15" t="s">
        <v>1966</v>
      </c>
    </row>
    <row r="1582" spans="1:44" ht="15.5" x14ac:dyDescent="0.35">
      <c r="A1582" s="15" t="s">
        <v>13853</v>
      </c>
      <c r="B1582" s="15" t="s">
        <v>13854</v>
      </c>
      <c r="C1582" s="15" t="s">
        <v>13855</v>
      </c>
      <c r="D1582" s="17">
        <v>0.305006418</v>
      </c>
      <c r="E1582" s="17">
        <v>22</v>
      </c>
      <c r="F1582" s="17">
        <v>7</v>
      </c>
      <c r="G1582" s="15" t="s">
        <v>14</v>
      </c>
      <c r="H1582" s="15" t="s">
        <v>995</v>
      </c>
      <c r="I1582" s="15" t="s">
        <v>995</v>
      </c>
      <c r="J1582" s="15" t="s">
        <v>995</v>
      </c>
      <c r="K1582" s="15" t="s">
        <v>996</v>
      </c>
      <c r="L1582" s="15" t="s">
        <v>995</v>
      </c>
      <c r="M1582" s="15" t="s">
        <v>997</v>
      </c>
      <c r="N1582" s="15" t="s">
        <v>13856</v>
      </c>
      <c r="O1582" s="15" t="s">
        <v>7</v>
      </c>
      <c r="P1582" s="15" t="s">
        <v>538</v>
      </c>
      <c r="Q1582" s="15" t="s">
        <v>537</v>
      </c>
      <c r="R1582" s="15" t="s">
        <v>13857</v>
      </c>
      <c r="S1582" s="15" t="s">
        <v>13858</v>
      </c>
      <c r="T1582" s="15" t="s">
        <v>1001</v>
      </c>
      <c r="U1582" s="15" t="s">
        <v>13859</v>
      </c>
      <c r="V1582" s="15" t="s">
        <v>13860</v>
      </c>
      <c r="W1582" s="15" t="s">
        <v>995</v>
      </c>
      <c r="X1582" s="18" t="s">
        <v>995</v>
      </c>
      <c r="Y1582" s="15" t="s">
        <v>7</v>
      </c>
      <c r="Z1582" s="17">
        <v>0</v>
      </c>
      <c r="AA1582" s="17">
        <v>1</v>
      </c>
      <c r="AB1582" s="16"/>
      <c r="AC1582" s="16"/>
      <c r="AD1582" s="16"/>
      <c r="AE1582" s="16"/>
      <c r="AF1582" s="15" t="s">
        <v>995</v>
      </c>
      <c r="AG1582" s="16" t="b">
        <v>0</v>
      </c>
      <c r="AH1582" s="15" t="s">
        <v>995</v>
      </c>
      <c r="AI1582" s="15" t="s">
        <v>995</v>
      </c>
      <c r="AJ1582" s="15" t="s">
        <v>995</v>
      </c>
      <c r="AK1582" s="16" t="b">
        <v>0</v>
      </c>
      <c r="AL1582" s="16" t="b">
        <v>0</v>
      </c>
      <c r="AM1582" s="16"/>
      <c r="AN1582" s="15" t="s">
        <v>6956</v>
      </c>
      <c r="AO1582" s="15" t="s">
        <v>1532</v>
      </c>
      <c r="AP1582" s="15" t="s">
        <v>1007</v>
      </c>
      <c r="AQ1582" s="15" t="s">
        <v>1008</v>
      </c>
      <c r="AR1582" s="16"/>
    </row>
    <row r="1583" spans="1:44" ht="15.5" x14ac:dyDescent="0.35">
      <c r="A1583" s="15" t="s">
        <v>13861</v>
      </c>
      <c r="B1583" s="15" t="s">
        <v>13862</v>
      </c>
      <c r="C1583" s="15" t="s">
        <v>13863</v>
      </c>
      <c r="D1583" s="17">
        <v>0.41578947399999999</v>
      </c>
      <c r="E1583" s="17">
        <v>12</v>
      </c>
      <c r="F1583" s="17">
        <v>5</v>
      </c>
      <c r="G1583" s="15" t="s">
        <v>32</v>
      </c>
      <c r="H1583" s="15" t="s">
        <v>995</v>
      </c>
      <c r="I1583" s="15" t="s">
        <v>13864</v>
      </c>
      <c r="J1583" s="15" t="s">
        <v>995</v>
      </c>
      <c r="K1583" s="15" t="s">
        <v>996</v>
      </c>
      <c r="L1583" s="15" t="s">
        <v>995</v>
      </c>
      <c r="M1583" s="15" t="s">
        <v>997</v>
      </c>
      <c r="N1583" s="15" t="s">
        <v>13865</v>
      </c>
      <c r="O1583" s="15" t="s">
        <v>7</v>
      </c>
      <c r="P1583" s="15" t="s">
        <v>538</v>
      </c>
      <c r="Q1583" s="15" t="s">
        <v>537</v>
      </c>
      <c r="R1583" s="15" t="s">
        <v>13857</v>
      </c>
      <c r="S1583" s="15" t="s">
        <v>13858</v>
      </c>
      <c r="T1583" s="15" t="s">
        <v>1001</v>
      </c>
      <c r="U1583" s="15" t="s">
        <v>13866</v>
      </c>
      <c r="V1583" s="15" t="s">
        <v>13867</v>
      </c>
      <c r="W1583" s="15" t="s">
        <v>995</v>
      </c>
      <c r="X1583" s="18" t="s">
        <v>13868</v>
      </c>
      <c r="Y1583" s="15" t="s">
        <v>7</v>
      </c>
      <c r="Z1583" s="17">
        <v>0</v>
      </c>
      <c r="AA1583" s="17">
        <v>1</v>
      </c>
      <c r="AB1583" s="17">
        <v>0</v>
      </c>
      <c r="AC1583" s="17">
        <v>835</v>
      </c>
      <c r="AD1583" s="16"/>
      <c r="AE1583" s="16"/>
      <c r="AF1583" s="15" t="s">
        <v>995</v>
      </c>
      <c r="AG1583" s="16" t="b">
        <v>0</v>
      </c>
      <c r="AH1583" s="15" t="s">
        <v>995</v>
      </c>
      <c r="AI1583" s="15" t="s">
        <v>995</v>
      </c>
      <c r="AJ1583" s="15" t="s">
        <v>995</v>
      </c>
      <c r="AK1583" s="16" t="b">
        <v>0</v>
      </c>
      <c r="AL1583" s="16" t="b">
        <v>0</v>
      </c>
      <c r="AM1583" s="16"/>
      <c r="AN1583" s="15" t="s">
        <v>1029</v>
      </c>
      <c r="AO1583" s="15" t="s">
        <v>1030</v>
      </c>
      <c r="AP1583" s="15" t="s">
        <v>1007</v>
      </c>
      <c r="AQ1583" s="15" t="s">
        <v>1008</v>
      </c>
      <c r="AR1583" s="16"/>
    </row>
    <row r="1584" spans="1:44" ht="15.5" x14ac:dyDescent="0.35">
      <c r="A1584" s="15" t="s">
        <v>13869</v>
      </c>
      <c r="B1584" s="15" t="s">
        <v>13870</v>
      </c>
      <c r="C1584" s="15" t="s">
        <v>13871</v>
      </c>
      <c r="D1584" s="16"/>
      <c r="E1584" s="16"/>
      <c r="F1584" s="16"/>
      <c r="G1584" s="15" t="s">
        <v>1251</v>
      </c>
      <c r="H1584" s="15" t="s">
        <v>995</v>
      </c>
      <c r="I1584" s="15" t="s">
        <v>995</v>
      </c>
      <c r="J1584" s="15" t="s">
        <v>995</v>
      </c>
      <c r="K1584" s="15" t="s">
        <v>996</v>
      </c>
      <c r="L1584" s="15" t="s">
        <v>995</v>
      </c>
      <c r="M1584" s="15" t="s">
        <v>1008</v>
      </c>
      <c r="N1584" s="15" t="s">
        <v>13872</v>
      </c>
      <c r="O1584" s="15" t="s">
        <v>7</v>
      </c>
      <c r="P1584" s="15" t="s">
        <v>538</v>
      </c>
      <c r="Q1584" s="15" t="s">
        <v>537</v>
      </c>
      <c r="R1584" s="15" t="s">
        <v>13873</v>
      </c>
      <c r="S1584" s="15" t="s">
        <v>13874</v>
      </c>
      <c r="T1584" s="15" t="s">
        <v>1001</v>
      </c>
      <c r="U1584" s="15" t="s">
        <v>995</v>
      </c>
      <c r="V1584" s="15" t="s">
        <v>995</v>
      </c>
      <c r="W1584" s="15" t="s">
        <v>995</v>
      </c>
      <c r="X1584" s="18" t="s">
        <v>13875</v>
      </c>
      <c r="Y1584" s="15" t="s">
        <v>7</v>
      </c>
      <c r="Z1584" s="17">
        <v>0</v>
      </c>
      <c r="AA1584" s="17">
        <v>1</v>
      </c>
      <c r="AB1584" s="16"/>
      <c r="AC1584" s="17">
        <v>100000</v>
      </c>
      <c r="AD1584" s="16"/>
      <c r="AE1584" s="16"/>
      <c r="AF1584" s="15" t="s">
        <v>995</v>
      </c>
      <c r="AG1584" s="16" t="b">
        <v>0</v>
      </c>
      <c r="AH1584" s="15" t="s">
        <v>995</v>
      </c>
      <c r="AI1584" s="15" t="s">
        <v>995</v>
      </c>
      <c r="AJ1584" s="15" t="s">
        <v>995</v>
      </c>
      <c r="AK1584" s="16" t="b">
        <v>0</v>
      </c>
      <c r="AL1584" s="16" t="b">
        <v>0</v>
      </c>
      <c r="AM1584" s="15" t="s">
        <v>1042</v>
      </c>
      <c r="AN1584" s="15" t="s">
        <v>1673</v>
      </c>
      <c r="AO1584" s="15" t="s">
        <v>1008</v>
      </c>
      <c r="AP1584" s="15" t="s">
        <v>9995</v>
      </c>
      <c r="AQ1584" s="15" t="s">
        <v>1008</v>
      </c>
      <c r="AR1584" s="16"/>
    </row>
    <row r="1585" spans="1:44" ht="15.5" x14ac:dyDescent="0.35">
      <c r="A1585" s="15" t="s">
        <v>13876</v>
      </c>
      <c r="B1585" s="15" t="s">
        <v>13877</v>
      </c>
      <c r="C1585" s="15" t="s">
        <v>13878</v>
      </c>
      <c r="D1585" s="16"/>
      <c r="E1585" s="16"/>
      <c r="F1585" s="16"/>
      <c r="G1585" s="15" t="s">
        <v>48</v>
      </c>
      <c r="H1585" s="15" t="s">
        <v>995</v>
      </c>
      <c r="I1585" s="15" t="s">
        <v>995</v>
      </c>
      <c r="J1585" s="15" t="s">
        <v>995</v>
      </c>
      <c r="K1585" s="15" t="s">
        <v>996</v>
      </c>
      <c r="L1585" s="15" t="s">
        <v>995</v>
      </c>
      <c r="M1585" s="15" t="s">
        <v>1008</v>
      </c>
      <c r="N1585" s="15" t="s">
        <v>13879</v>
      </c>
      <c r="O1585" s="15" t="s">
        <v>7</v>
      </c>
      <c r="P1585" s="15" t="s">
        <v>538</v>
      </c>
      <c r="Q1585" s="15" t="s">
        <v>537</v>
      </c>
      <c r="R1585" s="15" t="s">
        <v>13873</v>
      </c>
      <c r="S1585" s="15" t="s">
        <v>13874</v>
      </c>
      <c r="T1585" s="15" t="s">
        <v>1001</v>
      </c>
      <c r="U1585" s="15" t="s">
        <v>995</v>
      </c>
      <c r="V1585" s="15" t="s">
        <v>995</v>
      </c>
      <c r="W1585" s="15" t="s">
        <v>995</v>
      </c>
      <c r="X1585" s="18" t="s">
        <v>13880</v>
      </c>
      <c r="Y1585" s="15" t="s">
        <v>7</v>
      </c>
      <c r="Z1585" s="17">
        <v>0</v>
      </c>
      <c r="AA1585" s="17">
        <v>1</v>
      </c>
      <c r="AB1585" s="16"/>
      <c r="AC1585" s="17">
        <v>3017</v>
      </c>
      <c r="AD1585" s="16"/>
      <c r="AE1585" s="16"/>
      <c r="AF1585" s="15" t="s">
        <v>995</v>
      </c>
      <c r="AG1585" s="16" t="b">
        <v>0</v>
      </c>
      <c r="AH1585" s="15" t="s">
        <v>995</v>
      </c>
      <c r="AI1585" s="15" t="s">
        <v>995</v>
      </c>
      <c r="AJ1585" s="15" t="s">
        <v>995</v>
      </c>
      <c r="AK1585" s="16" t="b">
        <v>0</v>
      </c>
      <c r="AL1585" s="16" t="b">
        <v>0</v>
      </c>
      <c r="AM1585" s="15" t="s">
        <v>1042</v>
      </c>
      <c r="AN1585" s="15" t="s">
        <v>12942</v>
      </c>
      <c r="AO1585" s="15" t="s">
        <v>1008</v>
      </c>
      <c r="AP1585" s="15" t="s">
        <v>9995</v>
      </c>
      <c r="AQ1585" s="15" t="s">
        <v>1008</v>
      </c>
      <c r="AR1585" s="16"/>
    </row>
    <row r="1586" spans="1:44" ht="15.5" x14ac:dyDescent="0.35">
      <c r="A1586" s="15" t="s">
        <v>13881</v>
      </c>
      <c r="B1586" s="15" t="s">
        <v>13882</v>
      </c>
      <c r="C1586" s="15" t="s">
        <v>13883</v>
      </c>
      <c r="D1586" s="16"/>
      <c r="E1586" s="16"/>
      <c r="F1586" s="16"/>
      <c r="G1586" s="15" t="s">
        <v>1061</v>
      </c>
      <c r="H1586" s="15" t="s">
        <v>11131</v>
      </c>
      <c r="I1586" s="15" t="s">
        <v>995</v>
      </c>
      <c r="J1586" s="15" t="s">
        <v>995</v>
      </c>
      <c r="K1586" s="15" t="s">
        <v>996</v>
      </c>
      <c r="L1586" s="15" t="s">
        <v>995</v>
      </c>
      <c r="M1586" s="15" t="s">
        <v>1008</v>
      </c>
      <c r="N1586" s="15" t="s">
        <v>13884</v>
      </c>
      <c r="O1586" s="15" t="s">
        <v>7</v>
      </c>
      <c r="P1586" s="15" t="s">
        <v>538</v>
      </c>
      <c r="Q1586" s="15" t="s">
        <v>537</v>
      </c>
      <c r="R1586" s="15" t="s">
        <v>13885</v>
      </c>
      <c r="S1586" s="15" t="s">
        <v>13886</v>
      </c>
      <c r="T1586" s="15" t="s">
        <v>1001</v>
      </c>
      <c r="U1586" s="15" t="s">
        <v>995</v>
      </c>
      <c r="V1586" s="15" t="s">
        <v>995</v>
      </c>
      <c r="W1586" s="15" t="s">
        <v>995</v>
      </c>
      <c r="X1586" s="18" t="s">
        <v>13887</v>
      </c>
      <c r="Y1586" s="15" t="s">
        <v>7</v>
      </c>
      <c r="Z1586" s="17">
        <v>0</v>
      </c>
      <c r="AA1586" s="17">
        <v>1</v>
      </c>
      <c r="AB1586" s="16"/>
      <c r="AC1586" s="17">
        <v>50000</v>
      </c>
      <c r="AD1586" s="16"/>
      <c r="AE1586" s="16"/>
      <c r="AF1586" s="15" t="s">
        <v>995</v>
      </c>
      <c r="AG1586" s="16" t="b">
        <v>0</v>
      </c>
      <c r="AH1586" s="15" t="s">
        <v>995</v>
      </c>
      <c r="AI1586" s="15" t="s">
        <v>995</v>
      </c>
      <c r="AJ1586" s="15" t="s">
        <v>995</v>
      </c>
      <c r="AK1586" s="16" t="b">
        <v>0</v>
      </c>
      <c r="AL1586" s="16" t="b">
        <v>0</v>
      </c>
      <c r="AM1586" s="15" t="s">
        <v>1042</v>
      </c>
      <c r="AN1586" s="15" t="s">
        <v>1673</v>
      </c>
      <c r="AO1586" s="15" t="s">
        <v>1008</v>
      </c>
      <c r="AP1586" s="15" t="s">
        <v>9995</v>
      </c>
      <c r="AQ1586" s="15" t="s">
        <v>1008</v>
      </c>
      <c r="AR1586" s="16"/>
    </row>
    <row r="1587" spans="1:44" ht="15.5" x14ac:dyDescent="0.35">
      <c r="A1587" s="15" t="s">
        <v>64</v>
      </c>
      <c r="B1587" s="15" t="s">
        <v>13888</v>
      </c>
      <c r="C1587" s="15" t="s">
        <v>13889</v>
      </c>
      <c r="D1587" s="17">
        <v>0.146726573</v>
      </c>
      <c r="E1587" s="17">
        <v>100</v>
      </c>
      <c r="F1587" s="17">
        <v>100</v>
      </c>
      <c r="G1587" s="15" t="s">
        <v>14</v>
      </c>
      <c r="H1587" s="15" t="s">
        <v>4014</v>
      </c>
      <c r="I1587" s="15" t="s">
        <v>614</v>
      </c>
      <c r="J1587" s="15" t="s">
        <v>995</v>
      </c>
      <c r="K1587" s="15" t="s">
        <v>996</v>
      </c>
      <c r="L1587" s="15" t="s">
        <v>995</v>
      </c>
      <c r="M1587" s="15" t="s">
        <v>997</v>
      </c>
      <c r="N1587" s="15" t="s">
        <v>611</v>
      </c>
      <c r="O1587" s="15" t="s">
        <v>7</v>
      </c>
      <c r="P1587" s="15" t="s">
        <v>538</v>
      </c>
      <c r="Q1587" s="15" t="s">
        <v>537</v>
      </c>
      <c r="R1587" s="15" t="s">
        <v>612</v>
      </c>
      <c r="S1587" s="15" t="s">
        <v>13890</v>
      </c>
      <c r="T1587" s="15" t="s">
        <v>1001</v>
      </c>
      <c r="U1587" s="15" t="s">
        <v>13891</v>
      </c>
      <c r="V1587" s="15" t="s">
        <v>13892</v>
      </c>
      <c r="W1587" s="15" t="s">
        <v>995</v>
      </c>
      <c r="X1587" s="18" t="s">
        <v>610</v>
      </c>
      <c r="Y1587" s="15" t="s">
        <v>7</v>
      </c>
      <c r="Z1587" s="17">
        <v>1</v>
      </c>
      <c r="AA1587" s="17">
        <v>1</v>
      </c>
      <c r="AB1587" s="17">
        <v>21</v>
      </c>
      <c r="AC1587" s="17">
        <v>5000</v>
      </c>
      <c r="AD1587" s="17">
        <v>200</v>
      </c>
      <c r="AE1587" s="16"/>
      <c r="AF1587" s="15" t="s">
        <v>995</v>
      </c>
      <c r="AG1587" s="16" t="b">
        <v>0</v>
      </c>
      <c r="AH1587" s="15" t="s">
        <v>1115</v>
      </c>
      <c r="AI1587" s="15" t="s">
        <v>995</v>
      </c>
      <c r="AJ1587" s="15" t="s">
        <v>995</v>
      </c>
      <c r="AK1587" s="16" t="b">
        <v>0</v>
      </c>
      <c r="AL1587" s="16" t="b">
        <v>0</v>
      </c>
      <c r="AM1587" s="16"/>
      <c r="AN1587" s="15" t="s">
        <v>11034</v>
      </c>
      <c r="AO1587" s="15" t="s">
        <v>997</v>
      </c>
      <c r="AP1587" s="15" t="s">
        <v>9676</v>
      </c>
      <c r="AQ1587" s="15" t="s">
        <v>997</v>
      </c>
      <c r="AR1587" s="16"/>
    </row>
    <row r="1588" spans="1:44" ht="15.5" x14ac:dyDescent="0.35">
      <c r="A1588" s="15" t="s">
        <v>13893</v>
      </c>
      <c r="B1588" s="15" t="s">
        <v>13894</v>
      </c>
      <c r="C1588" s="15" t="s">
        <v>13895</v>
      </c>
      <c r="D1588" s="17">
        <v>0.492297818</v>
      </c>
      <c r="E1588" s="17">
        <v>11</v>
      </c>
      <c r="F1588" s="17">
        <v>4</v>
      </c>
      <c r="G1588" s="15" t="s">
        <v>1061</v>
      </c>
      <c r="H1588" s="15" t="s">
        <v>995</v>
      </c>
      <c r="I1588" s="15" t="s">
        <v>995</v>
      </c>
      <c r="J1588" s="15" t="s">
        <v>995</v>
      </c>
      <c r="K1588" s="15" t="s">
        <v>996</v>
      </c>
      <c r="L1588" s="15" t="s">
        <v>995</v>
      </c>
      <c r="M1588" s="15" t="s">
        <v>997</v>
      </c>
      <c r="N1588" s="15" t="s">
        <v>13896</v>
      </c>
      <c r="O1588" s="15" t="s">
        <v>7</v>
      </c>
      <c r="P1588" s="15" t="s">
        <v>538</v>
      </c>
      <c r="Q1588" s="15" t="s">
        <v>537</v>
      </c>
      <c r="R1588" s="15" t="s">
        <v>13897</v>
      </c>
      <c r="S1588" s="15" t="s">
        <v>13898</v>
      </c>
      <c r="T1588" s="15" t="s">
        <v>1001</v>
      </c>
      <c r="U1588" s="15" t="s">
        <v>13899</v>
      </c>
      <c r="V1588" s="15" t="s">
        <v>13900</v>
      </c>
      <c r="W1588" s="15" t="s">
        <v>995</v>
      </c>
      <c r="X1588" s="18" t="s">
        <v>13901</v>
      </c>
      <c r="Y1588" s="15" t="s">
        <v>7</v>
      </c>
      <c r="Z1588" s="17">
        <v>0</v>
      </c>
      <c r="AA1588" s="17">
        <v>1</v>
      </c>
      <c r="AB1588" s="16"/>
      <c r="AC1588" s="16"/>
      <c r="AD1588" s="16"/>
      <c r="AE1588" s="16"/>
      <c r="AF1588" s="15" t="s">
        <v>995</v>
      </c>
      <c r="AG1588" s="16" t="b">
        <v>0</v>
      </c>
      <c r="AH1588" s="15" t="s">
        <v>995</v>
      </c>
      <c r="AI1588" s="15" t="s">
        <v>995</v>
      </c>
      <c r="AJ1588" s="15" t="s">
        <v>995</v>
      </c>
      <c r="AK1588" s="16" t="b">
        <v>0</v>
      </c>
      <c r="AL1588" s="16" t="b">
        <v>0</v>
      </c>
      <c r="AM1588" s="16"/>
      <c r="AN1588" s="15" t="s">
        <v>13902</v>
      </c>
      <c r="AO1588" s="15" t="s">
        <v>1390</v>
      </c>
      <c r="AP1588" s="15" t="s">
        <v>1007</v>
      </c>
      <c r="AQ1588" s="15" t="s">
        <v>1008</v>
      </c>
      <c r="AR1588" s="16"/>
    </row>
    <row r="1589" spans="1:44" ht="15.5" x14ac:dyDescent="0.35">
      <c r="A1589" s="15" t="s">
        <v>13903</v>
      </c>
      <c r="B1589" s="15" t="s">
        <v>13904</v>
      </c>
      <c r="C1589" s="15" t="s">
        <v>13905</v>
      </c>
      <c r="D1589" s="17">
        <v>0.68600770200000005</v>
      </c>
      <c r="E1589" s="17">
        <v>8</v>
      </c>
      <c r="F1589" s="17">
        <v>3</v>
      </c>
      <c r="G1589" s="15" t="s">
        <v>3585</v>
      </c>
      <c r="H1589" s="15" t="s">
        <v>995</v>
      </c>
      <c r="I1589" s="15" t="s">
        <v>995</v>
      </c>
      <c r="J1589" s="15" t="s">
        <v>995</v>
      </c>
      <c r="K1589" s="15" t="s">
        <v>996</v>
      </c>
      <c r="L1589" s="15" t="s">
        <v>995</v>
      </c>
      <c r="M1589" s="15" t="s">
        <v>997</v>
      </c>
      <c r="N1589" s="15" t="s">
        <v>13906</v>
      </c>
      <c r="O1589" s="15" t="s">
        <v>7</v>
      </c>
      <c r="P1589" s="15" t="s">
        <v>538</v>
      </c>
      <c r="Q1589" s="15" t="s">
        <v>537</v>
      </c>
      <c r="R1589" s="15" t="s">
        <v>13907</v>
      </c>
      <c r="S1589" s="15" t="s">
        <v>13908</v>
      </c>
      <c r="T1589" s="15" t="s">
        <v>1001</v>
      </c>
      <c r="U1589" s="15" t="s">
        <v>13909</v>
      </c>
      <c r="V1589" s="15" t="s">
        <v>13910</v>
      </c>
      <c r="W1589" s="15" t="s">
        <v>995</v>
      </c>
      <c r="X1589" s="18" t="s">
        <v>13911</v>
      </c>
      <c r="Y1589" s="15" t="s">
        <v>7</v>
      </c>
      <c r="Z1589" s="17">
        <v>0</v>
      </c>
      <c r="AA1589" s="17">
        <v>1</v>
      </c>
      <c r="AB1589" s="16"/>
      <c r="AC1589" s="16"/>
      <c r="AD1589" s="16"/>
      <c r="AE1589" s="16"/>
      <c r="AF1589" s="15" t="s">
        <v>995</v>
      </c>
      <c r="AG1589" s="16" t="b">
        <v>0</v>
      </c>
      <c r="AH1589" s="15" t="s">
        <v>995</v>
      </c>
      <c r="AI1589" s="15" t="s">
        <v>995</v>
      </c>
      <c r="AJ1589" s="15" t="s">
        <v>995</v>
      </c>
      <c r="AK1589" s="16" t="b">
        <v>0</v>
      </c>
      <c r="AL1589" s="16" t="b">
        <v>1</v>
      </c>
      <c r="AM1589" s="16"/>
      <c r="AN1589" s="15" t="s">
        <v>13912</v>
      </c>
      <c r="AO1589" s="15" t="s">
        <v>1019</v>
      </c>
      <c r="AP1589" s="15" t="s">
        <v>1007</v>
      </c>
      <c r="AQ1589" s="15" t="s">
        <v>1008</v>
      </c>
      <c r="AR1589" s="16"/>
    </row>
    <row r="1590" spans="1:44" ht="15.5" x14ac:dyDescent="0.35">
      <c r="A1590" s="15" t="s">
        <v>13913</v>
      </c>
      <c r="B1590" s="15" t="s">
        <v>13914</v>
      </c>
      <c r="C1590" s="15" t="s">
        <v>13915</v>
      </c>
      <c r="D1590" s="17">
        <v>0.46880616200000003</v>
      </c>
      <c r="E1590" s="17">
        <v>11</v>
      </c>
      <c r="F1590" s="17">
        <v>4</v>
      </c>
      <c r="G1590" s="15" t="s">
        <v>1420</v>
      </c>
      <c r="H1590" s="15" t="s">
        <v>995</v>
      </c>
      <c r="I1590" s="15" t="s">
        <v>995</v>
      </c>
      <c r="J1590" s="15" t="s">
        <v>995</v>
      </c>
      <c r="K1590" s="15" t="s">
        <v>996</v>
      </c>
      <c r="L1590" s="15" t="s">
        <v>995</v>
      </c>
      <c r="M1590" s="15" t="s">
        <v>997</v>
      </c>
      <c r="N1590" s="15" t="s">
        <v>13916</v>
      </c>
      <c r="O1590" s="15" t="s">
        <v>7</v>
      </c>
      <c r="P1590" s="15" t="s">
        <v>538</v>
      </c>
      <c r="Q1590" s="15" t="s">
        <v>537</v>
      </c>
      <c r="R1590" s="15" t="s">
        <v>13917</v>
      </c>
      <c r="S1590" s="15" t="s">
        <v>13918</v>
      </c>
      <c r="T1590" s="15" t="s">
        <v>1786</v>
      </c>
      <c r="U1590" s="15" t="s">
        <v>13919</v>
      </c>
      <c r="V1590" s="15" t="s">
        <v>13920</v>
      </c>
      <c r="W1590" s="15" t="s">
        <v>995</v>
      </c>
      <c r="X1590" s="18" t="s">
        <v>13921</v>
      </c>
      <c r="Y1590" s="15" t="s">
        <v>7</v>
      </c>
      <c r="Z1590" s="17">
        <v>0</v>
      </c>
      <c r="AA1590" s="17">
        <v>1</v>
      </c>
      <c r="AB1590" s="16"/>
      <c r="AC1590" s="16"/>
      <c r="AD1590" s="16"/>
      <c r="AE1590" s="16"/>
      <c r="AF1590" s="15" t="s">
        <v>995</v>
      </c>
      <c r="AG1590" s="16" t="b">
        <v>0</v>
      </c>
      <c r="AH1590" s="15" t="s">
        <v>995</v>
      </c>
      <c r="AI1590" s="15" t="s">
        <v>995</v>
      </c>
      <c r="AJ1590" s="15" t="s">
        <v>995</v>
      </c>
      <c r="AK1590" s="16" t="b">
        <v>0</v>
      </c>
      <c r="AL1590" s="16" t="b">
        <v>0</v>
      </c>
      <c r="AM1590" s="16"/>
      <c r="AN1590" s="15" t="s">
        <v>13922</v>
      </c>
      <c r="AO1590" s="15" t="s">
        <v>1067</v>
      </c>
      <c r="AP1590" s="15" t="s">
        <v>1007</v>
      </c>
      <c r="AQ1590" s="15" t="s">
        <v>1008</v>
      </c>
      <c r="AR1590" s="16"/>
    </row>
    <row r="1591" spans="1:44" ht="15.5" x14ac:dyDescent="0.35">
      <c r="A1591" s="15" t="s">
        <v>13923</v>
      </c>
      <c r="B1591" s="15" t="s">
        <v>13924</v>
      </c>
      <c r="C1591" s="15" t="s">
        <v>13925</v>
      </c>
      <c r="D1591" s="17">
        <v>0.41450577700000002</v>
      </c>
      <c r="E1591" s="17">
        <v>19</v>
      </c>
      <c r="F1591" s="17">
        <v>6</v>
      </c>
      <c r="G1591" s="15" t="s">
        <v>994</v>
      </c>
      <c r="H1591" s="15" t="s">
        <v>995</v>
      </c>
      <c r="I1591" s="15" t="s">
        <v>995</v>
      </c>
      <c r="J1591" s="15" t="s">
        <v>995</v>
      </c>
      <c r="K1591" s="15" t="s">
        <v>996</v>
      </c>
      <c r="L1591" s="15" t="s">
        <v>995</v>
      </c>
      <c r="M1591" s="15" t="s">
        <v>997</v>
      </c>
      <c r="N1591" s="15" t="s">
        <v>13926</v>
      </c>
      <c r="O1591" s="15" t="s">
        <v>7</v>
      </c>
      <c r="P1591" s="15" t="s">
        <v>538</v>
      </c>
      <c r="Q1591" s="15" t="s">
        <v>537</v>
      </c>
      <c r="R1591" s="15" t="s">
        <v>13927</v>
      </c>
      <c r="S1591" s="15" t="s">
        <v>13928</v>
      </c>
      <c r="T1591" s="15" t="s">
        <v>1001</v>
      </c>
      <c r="U1591" s="15" t="s">
        <v>13929</v>
      </c>
      <c r="V1591" s="15" t="s">
        <v>13930</v>
      </c>
      <c r="W1591" s="15" t="s">
        <v>995</v>
      </c>
      <c r="X1591" s="18" t="s">
        <v>13931</v>
      </c>
      <c r="Y1591" s="15" t="s">
        <v>7</v>
      </c>
      <c r="Z1591" s="17">
        <v>0</v>
      </c>
      <c r="AA1591" s="17">
        <v>1</v>
      </c>
      <c r="AB1591" s="16"/>
      <c r="AC1591" s="16"/>
      <c r="AD1591" s="16"/>
      <c r="AE1591" s="16"/>
      <c r="AF1591" s="15" t="s">
        <v>995</v>
      </c>
      <c r="AG1591" s="16" t="b">
        <v>0</v>
      </c>
      <c r="AH1591" s="15" t="s">
        <v>995</v>
      </c>
      <c r="AI1591" s="15" t="s">
        <v>995</v>
      </c>
      <c r="AJ1591" s="15" t="s">
        <v>995</v>
      </c>
      <c r="AK1591" s="16" t="b">
        <v>0</v>
      </c>
      <c r="AL1591" s="16" t="b">
        <v>0</v>
      </c>
      <c r="AM1591" s="15" t="s">
        <v>1042</v>
      </c>
      <c r="AN1591" s="15" t="s">
        <v>3475</v>
      </c>
      <c r="AO1591" s="15" t="s">
        <v>1019</v>
      </c>
      <c r="AP1591" s="15" t="s">
        <v>1007</v>
      </c>
      <c r="AQ1591" s="15" t="s">
        <v>1008</v>
      </c>
      <c r="AR1591" s="16"/>
    </row>
    <row r="1592" spans="1:44" ht="15.5" x14ac:dyDescent="0.35">
      <c r="A1592" s="15" t="s">
        <v>13932</v>
      </c>
      <c r="B1592" s="15" t="s">
        <v>13933</v>
      </c>
      <c r="C1592" s="15" t="s">
        <v>13934</v>
      </c>
      <c r="D1592" s="17">
        <v>0.68600770200000005</v>
      </c>
      <c r="E1592" s="17">
        <v>8</v>
      </c>
      <c r="F1592" s="17">
        <v>3</v>
      </c>
      <c r="G1592" s="15" t="s">
        <v>995</v>
      </c>
      <c r="H1592" s="15" t="s">
        <v>995</v>
      </c>
      <c r="I1592" s="15" t="s">
        <v>995</v>
      </c>
      <c r="J1592" s="15" t="s">
        <v>995</v>
      </c>
      <c r="K1592" s="15" t="s">
        <v>996</v>
      </c>
      <c r="L1592" s="15" t="s">
        <v>995</v>
      </c>
      <c r="M1592" s="15" t="s">
        <v>997</v>
      </c>
      <c r="N1592" s="15" t="s">
        <v>13935</v>
      </c>
      <c r="O1592" s="15" t="s">
        <v>7</v>
      </c>
      <c r="P1592" s="15" t="s">
        <v>538</v>
      </c>
      <c r="Q1592" s="15" t="s">
        <v>537</v>
      </c>
      <c r="R1592" s="15" t="s">
        <v>13907</v>
      </c>
      <c r="S1592" s="15" t="s">
        <v>13928</v>
      </c>
      <c r="T1592" s="15" t="s">
        <v>1001</v>
      </c>
      <c r="U1592" s="15" t="s">
        <v>13909</v>
      </c>
      <c r="V1592" s="15" t="s">
        <v>13936</v>
      </c>
      <c r="W1592" s="15" t="s">
        <v>995</v>
      </c>
      <c r="X1592" s="18" t="s">
        <v>13937</v>
      </c>
      <c r="Y1592" s="15" t="s">
        <v>7</v>
      </c>
      <c r="Z1592" s="17">
        <v>0</v>
      </c>
      <c r="AA1592" s="17">
        <v>1</v>
      </c>
      <c r="AB1592" s="16"/>
      <c r="AC1592" s="16"/>
      <c r="AD1592" s="16"/>
      <c r="AE1592" s="16"/>
      <c r="AF1592" s="15" t="s">
        <v>995</v>
      </c>
      <c r="AG1592" s="16" t="b">
        <v>0</v>
      </c>
      <c r="AH1592" s="15" t="s">
        <v>995</v>
      </c>
      <c r="AI1592" s="15" t="s">
        <v>995</v>
      </c>
      <c r="AJ1592" s="15" t="s">
        <v>995</v>
      </c>
      <c r="AK1592" s="16" t="b">
        <v>0</v>
      </c>
      <c r="AL1592" s="16" t="b">
        <v>0</v>
      </c>
      <c r="AM1592" s="16"/>
      <c r="AN1592" s="15" t="s">
        <v>1590</v>
      </c>
      <c r="AO1592" s="15" t="s">
        <v>1067</v>
      </c>
      <c r="AP1592" s="15" t="s">
        <v>1007</v>
      </c>
      <c r="AQ1592" s="15" t="s">
        <v>1008</v>
      </c>
      <c r="AR1592" s="16"/>
    </row>
    <row r="1593" spans="1:44" ht="15.5" x14ac:dyDescent="0.35">
      <c r="A1593" s="15" t="s">
        <v>13938</v>
      </c>
      <c r="B1593" s="15" t="s">
        <v>13939</v>
      </c>
      <c r="C1593" s="15" t="s">
        <v>13940</v>
      </c>
      <c r="D1593" s="17">
        <v>0.41450577700000002</v>
      </c>
      <c r="E1593" s="17">
        <v>19</v>
      </c>
      <c r="F1593" s="17">
        <v>6</v>
      </c>
      <c r="G1593" s="15" t="s">
        <v>1115</v>
      </c>
      <c r="H1593" s="15" t="s">
        <v>995</v>
      </c>
      <c r="I1593" s="15" t="s">
        <v>995</v>
      </c>
      <c r="J1593" s="15" t="s">
        <v>995</v>
      </c>
      <c r="K1593" s="15" t="s">
        <v>996</v>
      </c>
      <c r="L1593" s="15" t="s">
        <v>995</v>
      </c>
      <c r="M1593" s="15" t="s">
        <v>997</v>
      </c>
      <c r="N1593" s="15" t="s">
        <v>13941</v>
      </c>
      <c r="O1593" s="15" t="s">
        <v>7</v>
      </c>
      <c r="P1593" s="15" t="s">
        <v>538</v>
      </c>
      <c r="Q1593" s="15" t="s">
        <v>537</v>
      </c>
      <c r="R1593" s="15" t="s">
        <v>13927</v>
      </c>
      <c r="S1593" s="15" t="s">
        <v>13928</v>
      </c>
      <c r="T1593" s="15" t="s">
        <v>1001</v>
      </c>
      <c r="U1593" s="15" t="s">
        <v>13929</v>
      </c>
      <c r="V1593" s="15" t="s">
        <v>13930</v>
      </c>
      <c r="W1593" s="15" t="s">
        <v>995</v>
      </c>
      <c r="X1593" s="18" t="s">
        <v>13942</v>
      </c>
      <c r="Y1593" s="15" t="s">
        <v>7</v>
      </c>
      <c r="Z1593" s="17">
        <v>0</v>
      </c>
      <c r="AA1593" s="17">
        <v>1</v>
      </c>
      <c r="AB1593" s="16"/>
      <c r="AC1593" s="16"/>
      <c r="AD1593" s="16"/>
      <c r="AE1593" s="16"/>
      <c r="AF1593" s="15" t="s">
        <v>995</v>
      </c>
      <c r="AG1593" s="16" t="b">
        <v>0</v>
      </c>
      <c r="AH1593" s="15" t="s">
        <v>995</v>
      </c>
      <c r="AI1593" s="15" t="s">
        <v>995</v>
      </c>
      <c r="AJ1593" s="15" t="s">
        <v>995</v>
      </c>
      <c r="AK1593" s="16" t="b">
        <v>0</v>
      </c>
      <c r="AL1593" s="16" t="b">
        <v>0</v>
      </c>
      <c r="AM1593" s="15" t="s">
        <v>1042</v>
      </c>
      <c r="AN1593" s="15" t="s">
        <v>1119</v>
      </c>
      <c r="AO1593" s="15" t="s">
        <v>1019</v>
      </c>
      <c r="AP1593" s="15" t="s">
        <v>1007</v>
      </c>
      <c r="AQ1593" s="15" t="s">
        <v>1008</v>
      </c>
      <c r="AR1593" s="16"/>
    </row>
    <row r="1594" spans="1:44" ht="15.5" x14ac:dyDescent="0.35">
      <c r="A1594" s="15" t="s">
        <v>13943</v>
      </c>
      <c r="B1594" s="15" t="s">
        <v>13944</v>
      </c>
      <c r="C1594" s="15" t="s">
        <v>13945</v>
      </c>
      <c r="D1594" s="17">
        <v>0.44313222099999999</v>
      </c>
      <c r="E1594" s="17">
        <v>12</v>
      </c>
      <c r="F1594" s="17">
        <v>5</v>
      </c>
      <c r="G1594" s="15" t="s">
        <v>1564</v>
      </c>
      <c r="H1594" s="15" t="s">
        <v>995</v>
      </c>
      <c r="I1594" s="15" t="s">
        <v>13946</v>
      </c>
      <c r="J1594" s="15" t="s">
        <v>13833</v>
      </c>
      <c r="K1594" s="15" t="s">
        <v>13834</v>
      </c>
      <c r="L1594" s="15" t="s">
        <v>995</v>
      </c>
      <c r="M1594" s="15" t="s">
        <v>997</v>
      </c>
      <c r="N1594" s="15" t="s">
        <v>13947</v>
      </c>
      <c r="O1594" s="15" t="s">
        <v>7</v>
      </c>
      <c r="P1594" s="15" t="s">
        <v>538</v>
      </c>
      <c r="Q1594" s="15" t="s">
        <v>537</v>
      </c>
      <c r="R1594" s="15" t="s">
        <v>13948</v>
      </c>
      <c r="S1594" s="15" t="s">
        <v>13949</v>
      </c>
      <c r="T1594" s="15" t="s">
        <v>1001</v>
      </c>
      <c r="U1594" s="15" t="s">
        <v>13950</v>
      </c>
      <c r="V1594" s="15" t="s">
        <v>13951</v>
      </c>
      <c r="W1594" s="15" t="s">
        <v>995</v>
      </c>
      <c r="X1594" s="18" t="s">
        <v>13952</v>
      </c>
      <c r="Y1594" s="15" t="s">
        <v>7</v>
      </c>
      <c r="Z1594" s="17">
        <v>0</v>
      </c>
      <c r="AA1594" s="17">
        <v>1</v>
      </c>
      <c r="AB1594" s="16"/>
      <c r="AC1594" s="16"/>
      <c r="AD1594" s="16"/>
      <c r="AE1594" s="16"/>
      <c r="AF1594" s="15" t="s">
        <v>995</v>
      </c>
      <c r="AG1594" s="16" t="b">
        <v>0</v>
      </c>
      <c r="AH1594" s="15" t="s">
        <v>506</v>
      </c>
      <c r="AI1594" s="15" t="s">
        <v>995</v>
      </c>
      <c r="AJ1594" s="15" t="s">
        <v>995</v>
      </c>
      <c r="AK1594" s="16" t="b">
        <v>0</v>
      </c>
      <c r="AL1594" s="16" t="b">
        <v>0</v>
      </c>
      <c r="AM1594" s="15" t="s">
        <v>1042</v>
      </c>
      <c r="AN1594" s="15" t="s">
        <v>12393</v>
      </c>
      <c r="AO1594" s="15" t="s">
        <v>997</v>
      </c>
      <c r="AP1594" s="15" t="s">
        <v>1007</v>
      </c>
      <c r="AQ1594" s="15" t="s">
        <v>1008</v>
      </c>
      <c r="AR1594" s="16"/>
    </row>
    <row r="1595" spans="1:44" ht="15.5" x14ac:dyDescent="0.35">
      <c r="A1595" s="15" t="s">
        <v>13953</v>
      </c>
      <c r="B1595" s="15" t="s">
        <v>13954</v>
      </c>
      <c r="C1595" s="15" t="s">
        <v>13955</v>
      </c>
      <c r="D1595" s="16"/>
      <c r="E1595" s="16"/>
      <c r="F1595" s="16"/>
      <c r="G1595" s="15" t="s">
        <v>1061</v>
      </c>
      <c r="H1595" s="15" t="s">
        <v>11131</v>
      </c>
      <c r="I1595" s="15" t="s">
        <v>995</v>
      </c>
      <c r="J1595" s="15" t="s">
        <v>995</v>
      </c>
      <c r="K1595" s="15" t="s">
        <v>996</v>
      </c>
      <c r="L1595" s="15" t="s">
        <v>995</v>
      </c>
      <c r="M1595" s="15" t="s">
        <v>1008</v>
      </c>
      <c r="N1595" s="15" t="s">
        <v>13956</v>
      </c>
      <c r="O1595" s="15" t="s">
        <v>7</v>
      </c>
      <c r="P1595" s="15" t="s">
        <v>538</v>
      </c>
      <c r="Q1595" s="15" t="s">
        <v>537</v>
      </c>
      <c r="R1595" s="15" t="s">
        <v>13957</v>
      </c>
      <c r="S1595" s="15" t="s">
        <v>13958</v>
      </c>
      <c r="T1595" s="15" t="s">
        <v>1001</v>
      </c>
      <c r="U1595" s="15" t="s">
        <v>995</v>
      </c>
      <c r="V1595" s="15" t="s">
        <v>995</v>
      </c>
      <c r="W1595" s="15" t="s">
        <v>995</v>
      </c>
      <c r="X1595" s="18" t="s">
        <v>13959</v>
      </c>
      <c r="Y1595" s="15" t="s">
        <v>7</v>
      </c>
      <c r="Z1595" s="17">
        <v>0</v>
      </c>
      <c r="AA1595" s="17">
        <v>1</v>
      </c>
      <c r="AB1595" s="16"/>
      <c r="AC1595" s="17">
        <v>900</v>
      </c>
      <c r="AD1595" s="16"/>
      <c r="AE1595" s="16"/>
      <c r="AF1595" s="15" t="s">
        <v>995</v>
      </c>
      <c r="AG1595" s="16" t="b">
        <v>0</v>
      </c>
      <c r="AH1595" s="15" t="s">
        <v>995</v>
      </c>
      <c r="AI1595" s="15" t="s">
        <v>995</v>
      </c>
      <c r="AJ1595" s="15" t="s">
        <v>995</v>
      </c>
      <c r="AK1595" s="16" t="b">
        <v>0</v>
      </c>
      <c r="AL1595" s="16" t="b">
        <v>0</v>
      </c>
      <c r="AM1595" s="15" t="s">
        <v>1042</v>
      </c>
      <c r="AN1595" s="15" t="s">
        <v>1673</v>
      </c>
      <c r="AO1595" s="15" t="s">
        <v>1008</v>
      </c>
      <c r="AP1595" s="15" t="s">
        <v>9995</v>
      </c>
      <c r="AQ1595" s="15" t="s">
        <v>1008</v>
      </c>
      <c r="AR1595" s="16"/>
    </row>
    <row r="1596" spans="1:44" ht="15.5" x14ac:dyDescent="0.35">
      <c r="A1596" s="15" t="s">
        <v>13960</v>
      </c>
      <c r="B1596" s="15" t="s">
        <v>13961</v>
      </c>
      <c r="C1596" s="15" t="s">
        <v>13962</v>
      </c>
      <c r="D1596" s="16"/>
      <c r="E1596" s="16"/>
      <c r="F1596" s="16"/>
      <c r="G1596" s="15" t="s">
        <v>48</v>
      </c>
      <c r="H1596" s="15" t="s">
        <v>995</v>
      </c>
      <c r="I1596" s="15" t="s">
        <v>995</v>
      </c>
      <c r="J1596" s="15" t="s">
        <v>995</v>
      </c>
      <c r="K1596" s="15" t="s">
        <v>996</v>
      </c>
      <c r="L1596" s="15" t="s">
        <v>995</v>
      </c>
      <c r="M1596" s="15" t="s">
        <v>1008</v>
      </c>
      <c r="N1596" s="15" t="s">
        <v>13963</v>
      </c>
      <c r="O1596" s="15" t="s">
        <v>7</v>
      </c>
      <c r="P1596" s="15" t="s">
        <v>538</v>
      </c>
      <c r="Q1596" s="15" t="s">
        <v>537</v>
      </c>
      <c r="R1596" s="15" t="s">
        <v>13957</v>
      </c>
      <c r="S1596" s="15" t="s">
        <v>13958</v>
      </c>
      <c r="T1596" s="15" t="s">
        <v>1001</v>
      </c>
      <c r="U1596" s="15" t="s">
        <v>995</v>
      </c>
      <c r="V1596" s="15" t="s">
        <v>995</v>
      </c>
      <c r="W1596" s="15" t="s">
        <v>995</v>
      </c>
      <c r="X1596" s="18" t="s">
        <v>13964</v>
      </c>
      <c r="Y1596" s="15" t="s">
        <v>7</v>
      </c>
      <c r="Z1596" s="17">
        <v>0</v>
      </c>
      <c r="AA1596" s="17">
        <v>1</v>
      </c>
      <c r="AB1596" s="16"/>
      <c r="AC1596" s="17">
        <v>5236</v>
      </c>
      <c r="AD1596" s="16"/>
      <c r="AE1596" s="16"/>
      <c r="AF1596" s="15" t="s">
        <v>995</v>
      </c>
      <c r="AG1596" s="16" t="b">
        <v>0</v>
      </c>
      <c r="AH1596" s="15" t="s">
        <v>995</v>
      </c>
      <c r="AI1596" s="15" t="s">
        <v>995</v>
      </c>
      <c r="AJ1596" s="15" t="s">
        <v>995</v>
      </c>
      <c r="AK1596" s="16" t="b">
        <v>0</v>
      </c>
      <c r="AL1596" s="16" t="b">
        <v>0</v>
      </c>
      <c r="AM1596" s="15" t="s">
        <v>1042</v>
      </c>
      <c r="AN1596" s="15" t="s">
        <v>12942</v>
      </c>
      <c r="AO1596" s="15" t="s">
        <v>1008</v>
      </c>
      <c r="AP1596" s="15" t="s">
        <v>9995</v>
      </c>
      <c r="AQ1596" s="15" t="s">
        <v>1008</v>
      </c>
      <c r="AR1596" s="16"/>
    </row>
    <row r="1597" spans="1:44" ht="15.5" x14ac:dyDescent="0.35">
      <c r="A1597" s="15" t="s">
        <v>42</v>
      </c>
      <c r="B1597" s="15" t="s">
        <v>13965</v>
      </c>
      <c r="C1597" s="15" t="s">
        <v>13966</v>
      </c>
      <c r="D1597" s="17">
        <v>0.12554557099999999</v>
      </c>
      <c r="E1597" s="17">
        <v>20</v>
      </c>
      <c r="F1597" s="17">
        <v>7</v>
      </c>
      <c r="G1597" s="15" t="s">
        <v>16</v>
      </c>
      <c r="H1597" s="15" t="s">
        <v>995</v>
      </c>
      <c r="I1597" s="15" t="s">
        <v>13967</v>
      </c>
      <c r="J1597" s="15" t="s">
        <v>995</v>
      </c>
      <c r="K1597" s="15" t="s">
        <v>996</v>
      </c>
      <c r="L1597" s="15" t="s">
        <v>995</v>
      </c>
      <c r="M1597" s="15" t="s">
        <v>997</v>
      </c>
      <c r="N1597" s="15" t="s">
        <v>13968</v>
      </c>
      <c r="O1597" s="15" t="s">
        <v>7</v>
      </c>
      <c r="P1597" s="15" t="s">
        <v>538</v>
      </c>
      <c r="Q1597" s="15" t="s">
        <v>537</v>
      </c>
      <c r="R1597" s="15" t="s">
        <v>13969</v>
      </c>
      <c r="S1597" s="15" t="s">
        <v>13970</v>
      </c>
      <c r="T1597" s="15" t="s">
        <v>1001</v>
      </c>
      <c r="U1597" s="15" t="s">
        <v>13971</v>
      </c>
      <c r="V1597" s="15" t="s">
        <v>13972</v>
      </c>
      <c r="W1597" s="15" t="s">
        <v>12306</v>
      </c>
      <c r="X1597" s="18" t="s">
        <v>13973</v>
      </c>
      <c r="Y1597" s="15" t="s">
        <v>7</v>
      </c>
      <c r="Z1597" s="17">
        <v>1</v>
      </c>
      <c r="AA1597" s="17">
        <v>1</v>
      </c>
      <c r="AB1597" s="17">
        <v>3</v>
      </c>
      <c r="AC1597" s="17">
        <v>1250</v>
      </c>
      <c r="AD1597" s="16"/>
      <c r="AE1597" s="16"/>
      <c r="AF1597" s="15" t="s">
        <v>995</v>
      </c>
      <c r="AG1597" s="16" t="b">
        <v>0</v>
      </c>
      <c r="AH1597" s="15" t="s">
        <v>505</v>
      </c>
      <c r="AI1597" s="15" t="s">
        <v>995</v>
      </c>
      <c r="AJ1597" s="15" t="s">
        <v>995</v>
      </c>
      <c r="AK1597" s="16" t="b">
        <v>0</v>
      </c>
      <c r="AL1597" s="16" t="b">
        <v>0</v>
      </c>
      <c r="AM1597" s="16"/>
      <c r="AN1597" s="15" t="s">
        <v>1029</v>
      </c>
      <c r="AO1597" s="15" t="s">
        <v>1030</v>
      </c>
      <c r="AP1597" s="15" t="s">
        <v>9676</v>
      </c>
      <c r="AQ1597" s="15" t="s">
        <v>997</v>
      </c>
      <c r="AR1597" s="16"/>
    </row>
    <row r="1598" spans="1:44" ht="15.5" x14ac:dyDescent="0.35">
      <c r="A1598" s="15" t="s">
        <v>13974</v>
      </c>
      <c r="B1598" s="15" t="s">
        <v>13975</v>
      </c>
      <c r="C1598" s="15" t="s">
        <v>13976</v>
      </c>
      <c r="D1598" s="17">
        <v>0.21951219499999999</v>
      </c>
      <c r="E1598" s="17">
        <v>22</v>
      </c>
      <c r="F1598" s="17">
        <v>7</v>
      </c>
      <c r="G1598" s="15" t="s">
        <v>16</v>
      </c>
      <c r="H1598" s="15" t="s">
        <v>995</v>
      </c>
      <c r="I1598" s="15" t="s">
        <v>13977</v>
      </c>
      <c r="J1598" s="15" t="s">
        <v>995</v>
      </c>
      <c r="K1598" s="15" t="s">
        <v>996</v>
      </c>
      <c r="L1598" s="15" t="s">
        <v>995</v>
      </c>
      <c r="M1598" s="15" t="s">
        <v>997</v>
      </c>
      <c r="N1598" s="15" t="s">
        <v>13978</v>
      </c>
      <c r="O1598" s="15" t="s">
        <v>7</v>
      </c>
      <c r="P1598" s="15" t="s">
        <v>538</v>
      </c>
      <c r="Q1598" s="15" t="s">
        <v>537</v>
      </c>
      <c r="R1598" s="15" t="s">
        <v>13979</v>
      </c>
      <c r="S1598" s="15" t="s">
        <v>13980</v>
      </c>
      <c r="T1598" s="15" t="s">
        <v>1001</v>
      </c>
      <c r="U1598" s="15" t="s">
        <v>13981</v>
      </c>
      <c r="V1598" s="15" t="s">
        <v>13982</v>
      </c>
      <c r="W1598" s="15" t="s">
        <v>995</v>
      </c>
      <c r="X1598" s="18" t="s">
        <v>13983</v>
      </c>
      <c r="Y1598" s="15" t="s">
        <v>7</v>
      </c>
      <c r="Z1598" s="17">
        <v>3</v>
      </c>
      <c r="AA1598" s="17">
        <v>1</v>
      </c>
      <c r="AB1598" s="17">
        <v>0</v>
      </c>
      <c r="AC1598" s="17">
        <v>7945</v>
      </c>
      <c r="AD1598" s="16"/>
      <c r="AE1598" s="16"/>
      <c r="AF1598" s="15" t="s">
        <v>995</v>
      </c>
      <c r="AG1598" s="16" t="b">
        <v>0</v>
      </c>
      <c r="AH1598" s="15" t="s">
        <v>1115</v>
      </c>
      <c r="AI1598" s="15" t="s">
        <v>995</v>
      </c>
      <c r="AJ1598" s="15" t="s">
        <v>995</v>
      </c>
      <c r="AK1598" s="16" t="b">
        <v>0</v>
      </c>
      <c r="AL1598" s="16" t="b">
        <v>0</v>
      </c>
      <c r="AM1598" s="16"/>
      <c r="AN1598" s="15" t="s">
        <v>1029</v>
      </c>
      <c r="AO1598" s="15" t="s">
        <v>1030</v>
      </c>
      <c r="AP1598" s="15" t="s">
        <v>1007</v>
      </c>
      <c r="AQ1598" s="15" t="s">
        <v>1008</v>
      </c>
      <c r="AR1598" s="16"/>
    </row>
    <row r="1599" spans="1:44" ht="15.5" x14ac:dyDescent="0.35">
      <c r="A1599" s="15" t="s">
        <v>13984</v>
      </c>
      <c r="B1599" s="15" t="s">
        <v>13985</v>
      </c>
      <c r="C1599" s="15" t="s">
        <v>13986</v>
      </c>
      <c r="D1599" s="17">
        <v>0.43286264400000002</v>
      </c>
      <c r="E1599" s="17">
        <v>26</v>
      </c>
      <c r="F1599" s="17">
        <v>8</v>
      </c>
      <c r="G1599" s="15" t="s">
        <v>994</v>
      </c>
      <c r="H1599" s="15" t="s">
        <v>995</v>
      </c>
      <c r="I1599" s="15" t="s">
        <v>995</v>
      </c>
      <c r="J1599" s="15" t="s">
        <v>995</v>
      </c>
      <c r="K1599" s="15" t="s">
        <v>996</v>
      </c>
      <c r="L1599" s="15" t="s">
        <v>995</v>
      </c>
      <c r="M1599" s="15" t="s">
        <v>997</v>
      </c>
      <c r="N1599" s="15" t="s">
        <v>13987</v>
      </c>
      <c r="O1599" s="15" t="s">
        <v>7</v>
      </c>
      <c r="P1599" s="15" t="s">
        <v>538</v>
      </c>
      <c r="Q1599" s="15" t="s">
        <v>537</v>
      </c>
      <c r="R1599" s="15" t="s">
        <v>13988</v>
      </c>
      <c r="S1599" s="15" t="s">
        <v>13989</v>
      </c>
      <c r="T1599" s="15" t="s">
        <v>1001</v>
      </c>
      <c r="U1599" s="15" t="s">
        <v>13990</v>
      </c>
      <c r="V1599" s="15" t="s">
        <v>13991</v>
      </c>
      <c r="W1599" s="15" t="s">
        <v>995</v>
      </c>
      <c r="X1599" s="18" t="s">
        <v>13992</v>
      </c>
      <c r="Y1599" s="15" t="s">
        <v>7</v>
      </c>
      <c r="Z1599" s="17">
        <v>0</v>
      </c>
      <c r="AA1599" s="17">
        <v>1</v>
      </c>
      <c r="AB1599" s="16"/>
      <c r="AC1599" s="16"/>
      <c r="AD1599" s="16"/>
      <c r="AE1599" s="16"/>
      <c r="AF1599" s="15" t="s">
        <v>995</v>
      </c>
      <c r="AG1599" s="16" t="b">
        <v>0</v>
      </c>
      <c r="AH1599" s="15" t="s">
        <v>995</v>
      </c>
      <c r="AI1599" s="15" t="s">
        <v>995</v>
      </c>
      <c r="AJ1599" s="15" t="s">
        <v>995</v>
      </c>
      <c r="AK1599" s="16" t="b">
        <v>0</v>
      </c>
      <c r="AL1599" s="16" t="b">
        <v>0</v>
      </c>
      <c r="AM1599" s="16"/>
      <c r="AN1599" s="15" t="s">
        <v>4324</v>
      </c>
      <c r="AO1599" s="15" t="s">
        <v>1067</v>
      </c>
      <c r="AP1599" s="15" t="s">
        <v>1007</v>
      </c>
      <c r="AQ1599" s="15" t="s">
        <v>1008</v>
      </c>
      <c r="AR1599" s="16"/>
    </row>
    <row r="1600" spans="1:44" ht="15.5" x14ac:dyDescent="0.35">
      <c r="A1600" s="15" t="s">
        <v>13993</v>
      </c>
      <c r="B1600" s="15" t="s">
        <v>13994</v>
      </c>
      <c r="C1600" s="15" t="s">
        <v>13995</v>
      </c>
      <c r="D1600" s="17">
        <v>0.74017971800000004</v>
      </c>
      <c r="E1600" s="17">
        <v>20</v>
      </c>
      <c r="F1600" s="17">
        <v>7</v>
      </c>
      <c r="G1600" s="15" t="s">
        <v>16</v>
      </c>
      <c r="H1600" s="15" t="s">
        <v>995</v>
      </c>
      <c r="I1600" s="15" t="s">
        <v>995</v>
      </c>
      <c r="J1600" s="15" t="s">
        <v>995</v>
      </c>
      <c r="K1600" s="15" t="s">
        <v>996</v>
      </c>
      <c r="L1600" s="15" t="s">
        <v>995</v>
      </c>
      <c r="M1600" s="15" t="s">
        <v>997</v>
      </c>
      <c r="N1600" s="15" t="s">
        <v>13996</v>
      </c>
      <c r="O1600" s="15" t="s">
        <v>7</v>
      </c>
      <c r="P1600" s="15" t="s">
        <v>538</v>
      </c>
      <c r="Q1600" s="15" t="s">
        <v>537</v>
      </c>
      <c r="R1600" s="15" t="s">
        <v>13997</v>
      </c>
      <c r="S1600" s="15" t="s">
        <v>13998</v>
      </c>
      <c r="T1600" s="15" t="s">
        <v>1001</v>
      </c>
      <c r="U1600" s="15" t="s">
        <v>13999</v>
      </c>
      <c r="V1600" s="15" t="s">
        <v>14000</v>
      </c>
      <c r="W1600" s="15" t="s">
        <v>995</v>
      </c>
      <c r="X1600" s="18" t="s">
        <v>14001</v>
      </c>
      <c r="Y1600" s="15" t="s">
        <v>7</v>
      </c>
      <c r="Z1600" s="17">
        <v>0</v>
      </c>
      <c r="AA1600" s="17">
        <v>1</v>
      </c>
      <c r="AB1600" s="16"/>
      <c r="AC1600" s="16"/>
      <c r="AD1600" s="16"/>
      <c r="AE1600" s="16"/>
      <c r="AF1600" s="15" t="s">
        <v>995</v>
      </c>
      <c r="AG1600" s="16" t="b">
        <v>0</v>
      </c>
      <c r="AH1600" s="15" t="s">
        <v>995</v>
      </c>
      <c r="AI1600" s="15" t="s">
        <v>995</v>
      </c>
      <c r="AJ1600" s="15" t="s">
        <v>995</v>
      </c>
      <c r="AK1600" s="16" t="b">
        <v>0</v>
      </c>
      <c r="AL1600" s="16" t="b">
        <v>0</v>
      </c>
      <c r="AM1600" s="16"/>
      <c r="AN1600" s="15" t="s">
        <v>2010</v>
      </c>
      <c r="AO1600" s="15" t="s">
        <v>1077</v>
      </c>
      <c r="AP1600" s="15" t="s">
        <v>1007</v>
      </c>
      <c r="AQ1600" s="15" t="s">
        <v>1008</v>
      </c>
      <c r="AR1600" s="16"/>
    </row>
    <row r="1601" spans="1:44" ht="15.5" x14ac:dyDescent="0.35">
      <c r="A1601" s="15" t="s">
        <v>14002</v>
      </c>
      <c r="B1601" s="15" t="s">
        <v>14003</v>
      </c>
      <c r="C1601" s="15" t="s">
        <v>14004</v>
      </c>
      <c r="D1601" s="17">
        <v>0.74017971800000004</v>
      </c>
      <c r="E1601" s="17">
        <v>20</v>
      </c>
      <c r="F1601" s="17">
        <v>7</v>
      </c>
      <c r="G1601" s="15" t="s">
        <v>1034</v>
      </c>
      <c r="H1601" s="15" t="s">
        <v>995</v>
      </c>
      <c r="I1601" s="15" t="s">
        <v>14005</v>
      </c>
      <c r="J1601" s="15" t="s">
        <v>995</v>
      </c>
      <c r="K1601" s="15" t="s">
        <v>996</v>
      </c>
      <c r="L1601" s="15" t="s">
        <v>995</v>
      </c>
      <c r="M1601" s="15" t="s">
        <v>997</v>
      </c>
      <c r="N1601" s="15" t="s">
        <v>14006</v>
      </c>
      <c r="O1601" s="15" t="s">
        <v>7</v>
      </c>
      <c r="P1601" s="15" t="s">
        <v>538</v>
      </c>
      <c r="Q1601" s="15" t="s">
        <v>537</v>
      </c>
      <c r="R1601" s="15" t="s">
        <v>13997</v>
      </c>
      <c r="S1601" s="15" t="s">
        <v>13998</v>
      </c>
      <c r="T1601" s="15" t="s">
        <v>1001</v>
      </c>
      <c r="U1601" s="15" t="s">
        <v>13999</v>
      </c>
      <c r="V1601" s="15" t="s">
        <v>14007</v>
      </c>
      <c r="W1601" s="15" t="s">
        <v>995</v>
      </c>
      <c r="X1601" s="18" t="s">
        <v>14008</v>
      </c>
      <c r="Y1601" s="15" t="s">
        <v>7</v>
      </c>
      <c r="Z1601" s="17">
        <v>0</v>
      </c>
      <c r="AA1601" s="17">
        <v>1</v>
      </c>
      <c r="AB1601" s="16"/>
      <c r="AC1601" s="16"/>
      <c r="AD1601" s="17">
        <v>27</v>
      </c>
      <c r="AE1601" s="16"/>
      <c r="AF1601" s="15" t="s">
        <v>995</v>
      </c>
      <c r="AG1601" s="16" t="b">
        <v>0</v>
      </c>
      <c r="AH1601" s="15" t="s">
        <v>995</v>
      </c>
      <c r="AI1601" s="15" t="s">
        <v>995</v>
      </c>
      <c r="AJ1601" s="15" t="s">
        <v>995</v>
      </c>
      <c r="AK1601" s="16" t="b">
        <v>0</v>
      </c>
      <c r="AL1601" s="16" t="b">
        <v>0</v>
      </c>
      <c r="AM1601" s="16"/>
      <c r="AN1601" s="15" t="s">
        <v>2565</v>
      </c>
      <c r="AO1601" s="15" t="s">
        <v>1019</v>
      </c>
      <c r="AP1601" s="15" t="s">
        <v>1007</v>
      </c>
      <c r="AQ1601" s="15" t="s">
        <v>1008</v>
      </c>
      <c r="AR1601" s="16"/>
    </row>
    <row r="1602" spans="1:44" ht="15.5" x14ac:dyDescent="0.35">
      <c r="A1602" s="15" t="s">
        <v>14009</v>
      </c>
      <c r="B1602" s="15" t="s">
        <v>14010</v>
      </c>
      <c r="C1602" s="15" t="s">
        <v>14011</v>
      </c>
      <c r="D1602" s="17">
        <v>0.60924261899999999</v>
      </c>
      <c r="E1602" s="17">
        <v>11</v>
      </c>
      <c r="F1602" s="17">
        <v>4</v>
      </c>
      <c r="G1602" s="15" t="s">
        <v>1034</v>
      </c>
      <c r="H1602" s="15" t="s">
        <v>995</v>
      </c>
      <c r="I1602" s="15" t="s">
        <v>995</v>
      </c>
      <c r="J1602" s="15" t="s">
        <v>995</v>
      </c>
      <c r="K1602" s="15" t="s">
        <v>996</v>
      </c>
      <c r="L1602" s="15" t="s">
        <v>995</v>
      </c>
      <c r="M1602" s="15" t="s">
        <v>997</v>
      </c>
      <c r="N1602" s="15" t="s">
        <v>14012</v>
      </c>
      <c r="O1602" s="15" t="s">
        <v>7</v>
      </c>
      <c r="P1602" s="15" t="s">
        <v>538</v>
      </c>
      <c r="Q1602" s="15" t="s">
        <v>537</v>
      </c>
      <c r="R1602" s="15" t="s">
        <v>13997</v>
      </c>
      <c r="S1602" s="15" t="s">
        <v>13998</v>
      </c>
      <c r="T1602" s="15" t="s">
        <v>1001</v>
      </c>
      <c r="U1602" s="15" t="s">
        <v>14013</v>
      </c>
      <c r="V1602" s="15" t="s">
        <v>14014</v>
      </c>
      <c r="W1602" s="15" t="s">
        <v>995</v>
      </c>
      <c r="X1602" s="18" t="s">
        <v>14015</v>
      </c>
      <c r="Y1602" s="15" t="s">
        <v>7</v>
      </c>
      <c r="Z1602" s="17">
        <v>0</v>
      </c>
      <c r="AA1602" s="17">
        <v>1</v>
      </c>
      <c r="AB1602" s="16"/>
      <c r="AC1602" s="16"/>
      <c r="AD1602" s="16"/>
      <c r="AE1602" s="16"/>
      <c r="AF1602" s="15" t="s">
        <v>995</v>
      </c>
      <c r="AG1602" s="16" t="b">
        <v>0</v>
      </c>
      <c r="AH1602" s="15" t="s">
        <v>995</v>
      </c>
      <c r="AI1602" s="15" t="s">
        <v>995</v>
      </c>
      <c r="AJ1602" s="15" t="s">
        <v>995</v>
      </c>
      <c r="AK1602" s="16" t="b">
        <v>0</v>
      </c>
      <c r="AL1602" s="16" t="b">
        <v>1</v>
      </c>
      <c r="AM1602" s="16"/>
      <c r="AN1602" s="15" t="s">
        <v>2862</v>
      </c>
      <c r="AO1602" s="15" t="s">
        <v>1019</v>
      </c>
      <c r="AP1602" s="15" t="s">
        <v>1007</v>
      </c>
      <c r="AQ1602" s="15" t="s">
        <v>1008</v>
      </c>
      <c r="AR1602" s="16"/>
    </row>
    <row r="1603" spans="1:44" ht="15.5" x14ac:dyDescent="0.35">
      <c r="A1603" s="15" t="s">
        <v>14016</v>
      </c>
      <c r="B1603" s="15" t="s">
        <v>14017</v>
      </c>
      <c r="C1603" s="15" t="s">
        <v>14018</v>
      </c>
      <c r="D1603" s="17">
        <v>0.83029525000000004</v>
      </c>
      <c r="E1603" s="17">
        <v>5</v>
      </c>
      <c r="F1603" s="17">
        <v>2</v>
      </c>
      <c r="G1603" s="15" t="s">
        <v>1115</v>
      </c>
      <c r="H1603" s="15" t="s">
        <v>995</v>
      </c>
      <c r="I1603" s="15" t="s">
        <v>995</v>
      </c>
      <c r="J1603" s="15" t="s">
        <v>995</v>
      </c>
      <c r="K1603" s="15" t="s">
        <v>996</v>
      </c>
      <c r="L1603" s="15" t="s">
        <v>995</v>
      </c>
      <c r="M1603" s="15" t="s">
        <v>997</v>
      </c>
      <c r="N1603" s="15" t="s">
        <v>14019</v>
      </c>
      <c r="O1603" s="15" t="s">
        <v>7</v>
      </c>
      <c r="P1603" s="15" t="s">
        <v>538</v>
      </c>
      <c r="Q1603" s="15" t="s">
        <v>537</v>
      </c>
      <c r="R1603" s="15" t="s">
        <v>13997</v>
      </c>
      <c r="S1603" s="15" t="s">
        <v>14020</v>
      </c>
      <c r="T1603" s="15" t="s">
        <v>1001</v>
      </c>
      <c r="U1603" s="15" t="s">
        <v>14021</v>
      </c>
      <c r="V1603" s="15" t="s">
        <v>14022</v>
      </c>
      <c r="W1603" s="15" t="s">
        <v>995</v>
      </c>
      <c r="X1603" s="18" t="s">
        <v>14023</v>
      </c>
      <c r="Y1603" s="15" t="s">
        <v>7</v>
      </c>
      <c r="Z1603" s="17">
        <v>0</v>
      </c>
      <c r="AA1603" s="17">
        <v>1</v>
      </c>
      <c r="AB1603" s="16"/>
      <c r="AC1603" s="16"/>
      <c r="AD1603" s="16"/>
      <c r="AE1603" s="16"/>
      <c r="AF1603" s="15" t="s">
        <v>995</v>
      </c>
      <c r="AG1603" s="16" t="b">
        <v>0</v>
      </c>
      <c r="AH1603" s="15" t="s">
        <v>995</v>
      </c>
      <c r="AI1603" s="15" t="s">
        <v>995</v>
      </c>
      <c r="AJ1603" s="15" t="s">
        <v>995</v>
      </c>
      <c r="AK1603" s="16" t="b">
        <v>0</v>
      </c>
      <c r="AL1603" s="16" t="b">
        <v>0</v>
      </c>
      <c r="AM1603" s="15" t="s">
        <v>1042</v>
      </c>
      <c r="AN1603" s="15" t="s">
        <v>1119</v>
      </c>
      <c r="AO1603" s="15" t="s">
        <v>1019</v>
      </c>
      <c r="AP1603" s="15" t="s">
        <v>1007</v>
      </c>
      <c r="AQ1603" s="15" t="s">
        <v>1008</v>
      </c>
      <c r="AR1603" s="16"/>
    </row>
    <row r="1604" spans="1:44" ht="15.5" x14ac:dyDescent="0.35">
      <c r="A1604" s="15" t="s">
        <v>14024</v>
      </c>
      <c r="B1604" s="15" t="s">
        <v>14025</v>
      </c>
      <c r="C1604" s="15" t="s">
        <v>14026</v>
      </c>
      <c r="D1604" s="17">
        <v>0.60269576400000002</v>
      </c>
      <c r="E1604" s="17">
        <v>10</v>
      </c>
      <c r="F1604" s="17">
        <v>4</v>
      </c>
      <c r="G1604" s="15" t="s">
        <v>1615</v>
      </c>
      <c r="H1604" s="15" t="s">
        <v>995</v>
      </c>
      <c r="I1604" s="15" t="s">
        <v>995</v>
      </c>
      <c r="J1604" s="15" t="s">
        <v>12397</v>
      </c>
      <c r="K1604" s="15" t="s">
        <v>12398</v>
      </c>
      <c r="L1604" s="15" t="s">
        <v>995</v>
      </c>
      <c r="M1604" s="15" t="s">
        <v>997</v>
      </c>
      <c r="N1604" s="15" t="s">
        <v>14027</v>
      </c>
      <c r="O1604" s="15" t="s">
        <v>7</v>
      </c>
      <c r="P1604" s="15" t="s">
        <v>538</v>
      </c>
      <c r="Q1604" s="15" t="s">
        <v>537</v>
      </c>
      <c r="R1604" s="15" t="s">
        <v>13997</v>
      </c>
      <c r="S1604" s="15" t="s">
        <v>14020</v>
      </c>
      <c r="T1604" s="15" t="s">
        <v>1001</v>
      </c>
      <c r="U1604" s="15" t="s">
        <v>14028</v>
      </c>
      <c r="V1604" s="15" t="s">
        <v>14029</v>
      </c>
      <c r="W1604" s="15" t="s">
        <v>995</v>
      </c>
      <c r="X1604" s="18" t="s">
        <v>14030</v>
      </c>
      <c r="Y1604" s="15" t="s">
        <v>7</v>
      </c>
      <c r="Z1604" s="17">
        <v>0</v>
      </c>
      <c r="AA1604" s="17">
        <v>1</v>
      </c>
      <c r="AB1604" s="16"/>
      <c r="AC1604" s="16"/>
      <c r="AD1604" s="16"/>
      <c r="AE1604" s="16"/>
      <c r="AF1604" s="15" t="s">
        <v>995</v>
      </c>
      <c r="AG1604" s="16" t="b">
        <v>0</v>
      </c>
      <c r="AH1604" s="15" t="s">
        <v>995</v>
      </c>
      <c r="AI1604" s="15" t="s">
        <v>995</v>
      </c>
      <c r="AJ1604" s="15" t="s">
        <v>995</v>
      </c>
      <c r="AK1604" s="16" t="b">
        <v>0</v>
      </c>
      <c r="AL1604" s="16" t="b">
        <v>0</v>
      </c>
      <c r="AM1604" s="16"/>
      <c r="AN1604" s="15" t="s">
        <v>8542</v>
      </c>
      <c r="AO1604" s="15" t="s">
        <v>1057</v>
      </c>
      <c r="AP1604" s="15" t="s">
        <v>1007</v>
      </c>
      <c r="AQ1604" s="15" t="s">
        <v>1008</v>
      </c>
      <c r="AR1604" s="16"/>
    </row>
    <row r="1605" spans="1:44" ht="15.5" x14ac:dyDescent="0.35">
      <c r="A1605" s="15" t="s">
        <v>14031</v>
      </c>
      <c r="B1605" s="15" t="s">
        <v>14032</v>
      </c>
      <c r="C1605" s="15" t="s">
        <v>14033</v>
      </c>
      <c r="D1605" s="16"/>
      <c r="E1605" s="16"/>
      <c r="F1605" s="16"/>
      <c r="G1605" s="15" t="s">
        <v>1061</v>
      </c>
      <c r="H1605" s="15" t="s">
        <v>11131</v>
      </c>
      <c r="I1605" s="15" t="s">
        <v>995</v>
      </c>
      <c r="J1605" s="15" t="s">
        <v>995</v>
      </c>
      <c r="K1605" s="15" t="s">
        <v>996</v>
      </c>
      <c r="L1605" s="15" t="s">
        <v>995</v>
      </c>
      <c r="M1605" s="15" t="s">
        <v>1008</v>
      </c>
      <c r="N1605" s="15" t="s">
        <v>14034</v>
      </c>
      <c r="O1605" s="15" t="s">
        <v>7</v>
      </c>
      <c r="P1605" s="15" t="s">
        <v>538</v>
      </c>
      <c r="Q1605" s="15" t="s">
        <v>537</v>
      </c>
      <c r="R1605" s="15" t="s">
        <v>13997</v>
      </c>
      <c r="S1605" s="15" t="s">
        <v>14035</v>
      </c>
      <c r="T1605" s="15" t="s">
        <v>1001</v>
      </c>
      <c r="U1605" s="15" t="s">
        <v>995</v>
      </c>
      <c r="V1605" s="15" t="s">
        <v>995</v>
      </c>
      <c r="W1605" s="15" t="s">
        <v>995</v>
      </c>
      <c r="X1605" s="18" t="s">
        <v>14036</v>
      </c>
      <c r="Y1605" s="15" t="s">
        <v>7</v>
      </c>
      <c r="Z1605" s="17">
        <v>0</v>
      </c>
      <c r="AA1605" s="17">
        <v>1</v>
      </c>
      <c r="AB1605" s="16"/>
      <c r="AC1605" s="17">
        <v>1000000</v>
      </c>
      <c r="AD1605" s="16"/>
      <c r="AE1605" s="16"/>
      <c r="AF1605" s="15" t="s">
        <v>995</v>
      </c>
      <c r="AG1605" s="16" t="b">
        <v>0</v>
      </c>
      <c r="AH1605" s="15" t="s">
        <v>995</v>
      </c>
      <c r="AI1605" s="15" t="s">
        <v>995</v>
      </c>
      <c r="AJ1605" s="15" t="s">
        <v>995</v>
      </c>
      <c r="AK1605" s="16" t="b">
        <v>0</v>
      </c>
      <c r="AL1605" s="16" t="b">
        <v>0</v>
      </c>
      <c r="AM1605" s="15" t="s">
        <v>1042</v>
      </c>
      <c r="AN1605" s="15" t="s">
        <v>1673</v>
      </c>
      <c r="AO1605" s="15" t="s">
        <v>1008</v>
      </c>
      <c r="AP1605" s="15" t="s">
        <v>9995</v>
      </c>
      <c r="AQ1605" s="15" t="s">
        <v>1008</v>
      </c>
      <c r="AR1605" s="16"/>
    </row>
    <row r="1606" spans="1:44" ht="15.5" x14ac:dyDescent="0.35">
      <c r="A1606" s="15" t="s">
        <v>14037</v>
      </c>
      <c r="B1606" s="15" t="s">
        <v>14038</v>
      </c>
      <c r="C1606" s="15" t="s">
        <v>14039</v>
      </c>
      <c r="D1606" s="17">
        <v>0.68767650800000002</v>
      </c>
      <c r="E1606" s="17">
        <v>14</v>
      </c>
      <c r="F1606" s="17">
        <v>5</v>
      </c>
      <c r="G1606" s="15" t="s">
        <v>3585</v>
      </c>
      <c r="H1606" s="15" t="s">
        <v>995</v>
      </c>
      <c r="I1606" s="15" t="s">
        <v>995</v>
      </c>
      <c r="J1606" s="15" t="s">
        <v>14040</v>
      </c>
      <c r="K1606" s="15" t="s">
        <v>14041</v>
      </c>
      <c r="L1606" s="15" t="s">
        <v>995</v>
      </c>
      <c r="M1606" s="15" t="s">
        <v>997</v>
      </c>
      <c r="N1606" s="15" t="s">
        <v>14042</v>
      </c>
      <c r="O1606" s="15" t="s">
        <v>7</v>
      </c>
      <c r="P1606" s="15" t="s">
        <v>538</v>
      </c>
      <c r="Q1606" s="15" t="s">
        <v>537</v>
      </c>
      <c r="R1606" s="15" t="s">
        <v>13997</v>
      </c>
      <c r="S1606" s="15" t="s">
        <v>14035</v>
      </c>
      <c r="T1606" s="15" t="s">
        <v>1001</v>
      </c>
      <c r="U1606" s="15" t="s">
        <v>14043</v>
      </c>
      <c r="V1606" s="15" t="s">
        <v>14044</v>
      </c>
      <c r="W1606" s="15" t="s">
        <v>995</v>
      </c>
      <c r="X1606" s="18" t="s">
        <v>14045</v>
      </c>
      <c r="Y1606" s="15" t="s">
        <v>7</v>
      </c>
      <c r="Z1606" s="17">
        <v>0</v>
      </c>
      <c r="AA1606" s="17">
        <v>1</v>
      </c>
      <c r="AB1606" s="16"/>
      <c r="AC1606" s="16"/>
      <c r="AD1606" s="16"/>
      <c r="AE1606" s="16"/>
      <c r="AF1606" s="15" t="s">
        <v>995</v>
      </c>
      <c r="AG1606" s="16" t="b">
        <v>0</v>
      </c>
      <c r="AH1606" s="15" t="s">
        <v>995</v>
      </c>
      <c r="AI1606" s="15" t="s">
        <v>995</v>
      </c>
      <c r="AJ1606" s="15" t="s">
        <v>995</v>
      </c>
      <c r="AK1606" s="16" t="b">
        <v>0</v>
      </c>
      <c r="AL1606" s="16" t="b">
        <v>0</v>
      </c>
      <c r="AM1606" s="16"/>
      <c r="AN1606" s="15" t="s">
        <v>1319</v>
      </c>
      <c r="AO1606" s="15" t="s">
        <v>1067</v>
      </c>
      <c r="AP1606" s="15" t="s">
        <v>1007</v>
      </c>
      <c r="AQ1606" s="15" t="s">
        <v>1008</v>
      </c>
      <c r="AR1606" s="16"/>
    </row>
    <row r="1607" spans="1:44" ht="15.5" x14ac:dyDescent="0.35">
      <c r="A1607" s="15" t="s">
        <v>14046</v>
      </c>
      <c r="B1607" s="15" t="s">
        <v>14047</v>
      </c>
      <c r="C1607" s="15" t="s">
        <v>14048</v>
      </c>
      <c r="D1607" s="17">
        <v>0.68767650800000002</v>
      </c>
      <c r="E1607" s="17">
        <v>14</v>
      </c>
      <c r="F1607" s="17">
        <v>5</v>
      </c>
      <c r="G1607" s="15" t="s">
        <v>16</v>
      </c>
      <c r="H1607" s="15" t="s">
        <v>995</v>
      </c>
      <c r="I1607" s="15" t="s">
        <v>14049</v>
      </c>
      <c r="J1607" s="15" t="s">
        <v>12306</v>
      </c>
      <c r="K1607" s="15" t="s">
        <v>12668</v>
      </c>
      <c r="L1607" s="15" t="s">
        <v>995</v>
      </c>
      <c r="M1607" s="15" t="s">
        <v>997</v>
      </c>
      <c r="N1607" s="15" t="s">
        <v>14050</v>
      </c>
      <c r="O1607" s="15" t="s">
        <v>7</v>
      </c>
      <c r="P1607" s="15" t="s">
        <v>538</v>
      </c>
      <c r="Q1607" s="15" t="s">
        <v>537</v>
      </c>
      <c r="R1607" s="15" t="s">
        <v>13997</v>
      </c>
      <c r="S1607" s="15" t="s">
        <v>14035</v>
      </c>
      <c r="T1607" s="15" t="s">
        <v>1001</v>
      </c>
      <c r="U1607" s="15" t="s">
        <v>14051</v>
      </c>
      <c r="V1607" s="15" t="s">
        <v>14052</v>
      </c>
      <c r="W1607" s="15" t="s">
        <v>12306</v>
      </c>
      <c r="X1607" s="18" t="s">
        <v>14053</v>
      </c>
      <c r="Y1607" s="15" t="s">
        <v>7</v>
      </c>
      <c r="Z1607" s="17">
        <v>14</v>
      </c>
      <c r="AA1607" s="17">
        <v>1</v>
      </c>
      <c r="AB1607" s="17">
        <v>13</v>
      </c>
      <c r="AC1607" s="17">
        <v>35509</v>
      </c>
      <c r="AD1607" s="17">
        <v>350</v>
      </c>
      <c r="AE1607" s="16"/>
      <c r="AF1607" s="15" t="s">
        <v>995</v>
      </c>
      <c r="AG1607" s="16" t="b">
        <v>0</v>
      </c>
      <c r="AH1607" s="15" t="s">
        <v>503</v>
      </c>
      <c r="AI1607" s="15" t="s">
        <v>995</v>
      </c>
      <c r="AJ1607" s="15" t="s">
        <v>995</v>
      </c>
      <c r="AK1607" s="16" t="b">
        <v>0</v>
      </c>
      <c r="AL1607" s="16" t="b">
        <v>1</v>
      </c>
      <c r="AM1607" s="16"/>
      <c r="AN1607" s="15" t="s">
        <v>1029</v>
      </c>
      <c r="AO1607" s="15" t="s">
        <v>1030</v>
      </c>
      <c r="AP1607" s="15" t="s">
        <v>14054</v>
      </c>
      <c r="AQ1607" s="15" t="s">
        <v>1008</v>
      </c>
      <c r="AR1607" s="15" t="s">
        <v>12308</v>
      </c>
    </row>
    <row r="1608" spans="1:44" ht="15.5" x14ac:dyDescent="0.35">
      <c r="A1608" s="15" t="s">
        <v>14055</v>
      </c>
      <c r="B1608" s="15" t="s">
        <v>14056</v>
      </c>
      <c r="C1608" s="15" t="s">
        <v>14057</v>
      </c>
      <c r="D1608" s="16"/>
      <c r="E1608" s="17">
        <v>10</v>
      </c>
      <c r="F1608" s="17">
        <v>4</v>
      </c>
      <c r="G1608" s="15" t="s">
        <v>1023</v>
      </c>
      <c r="H1608" s="15" t="s">
        <v>995</v>
      </c>
      <c r="I1608" s="15" t="s">
        <v>14058</v>
      </c>
      <c r="J1608" s="15" t="s">
        <v>995</v>
      </c>
      <c r="K1608" s="15" t="s">
        <v>996</v>
      </c>
      <c r="L1608" s="15" t="s">
        <v>995</v>
      </c>
      <c r="M1608" s="15" t="s">
        <v>997</v>
      </c>
      <c r="N1608" s="15" t="s">
        <v>14059</v>
      </c>
      <c r="O1608" s="15" t="s">
        <v>7</v>
      </c>
      <c r="P1608" s="15" t="s">
        <v>538</v>
      </c>
      <c r="Q1608" s="15" t="s">
        <v>537</v>
      </c>
      <c r="R1608" s="15" t="s">
        <v>14060</v>
      </c>
      <c r="S1608" s="15" t="s">
        <v>14061</v>
      </c>
      <c r="T1608" s="15" t="s">
        <v>1001</v>
      </c>
      <c r="U1608" s="15" t="s">
        <v>14062</v>
      </c>
      <c r="V1608" s="15" t="s">
        <v>14063</v>
      </c>
      <c r="W1608" s="15" t="s">
        <v>995</v>
      </c>
      <c r="X1608" s="18" t="s">
        <v>14064</v>
      </c>
      <c r="Y1608" s="15" t="s">
        <v>7</v>
      </c>
      <c r="Z1608" s="17">
        <v>0</v>
      </c>
      <c r="AA1608" s="17">
        <v>1</v>
      </c>
      <c r="AB1608" s="16"/>
      <c r="AC1608" s="17">
        <v>3000</v>
      </c>
      <c r="AD1608" s="16"/>
      <c r="AE1608" s="16"/>
      <c r="AF1608" s="15" t="s">
        <v>995</v>
      </c>
      <c r="AG1608" s="16" t="b">
        <v>0</v>
      </c>
      <c r="AH1608" s="15" t="s">
        <v>995</v>
      </c>
      <c r="AI1608" s="15" t="s">
        <v>995</v>
      </c>
      <c r="AJ1608" s="15" t="s">
        <v>995</v>
      </c>
      <c r="AK1608" s="16" t="b">
        <v>0</v>
      </c>
      <c r="AL1608" s="16" t="b">
        <v>0</v>
      </c>
      <c r="AM1608" s="15" t="s">
        <v>1042</v>
      </c>
      <c r="AN1608" s="15" t="s">
        <v>9660</v>
      </c>
      <c r="AO1608" s="15" t="s">
        <v>997</v>
      </c>
      <c r="AP1608" s="15" t="s">
        <v>1007</v>
      </c>
      <c r="AQ1608" s="15" t="s">
        <v>1008</v>
      </c>
      <c r="AR1608" s="16"/>
    </row>
    <row r="1609" spans="1:44" ht="15.5" x14ac:dyDescent="0.35">
      <c r="A1609" s="15" t="s">
        <v>14065</v>
      </c>
      <c r="B1609" s="15" t="s">
        <v>14066</v>
      </c>
      <c r="C1609" s="15" t="s">
        <v>14067</v>
      </c>
      <c r="D1609" s="17">
        <v>3.7355583999999997E-2</v>
      </c>
      <c r="E1609" s="16"/>
      <c r="F1609" s="16"/>
      <c r="G1609" s="15" t="s">
        <v>5</v>
      </c>
      <c r="H1609" s="15" t="s">
        <v>995</v>
      </c>
      <c r="I1609" s="15" t="s">
        <v>995</v>
      </c>
      <c r="J1609" s="15" t="s">
        <v>12312</v>
      </c>
      <c r="K1609" s="15" t="s">
        <v>12313</v>
      </c>
      <c r="L1609" s="15" t="s">
        <v>995</v>
      </c>
      <c r="M1609" s="15" t="s">
        <v>997</v>
      </c>
      <c r="N1609" s="15" t="s">
        <v>14068</v>
      </c>
      <c r="O1609" s="15" t="s">
        <v>7</v>
      </c>
      <c r="P1609" s="15" t="s">
        <v>538</v>
      </c>
      <c r="Q1609" s="15" t="s">
        <v>537</v>
      </c>
      <c r="R1609" s="15" t="s">
        <v>13997</v>
      </c>
      <c r="S1609" s="15" t="s">
        <v>14069</v>
      </c>
      <c r="T1609" s="15" t="s">
        <v>1001</v>
      </c>
      <c r="U1609" s="15" t="s">
        <v>14070</v>
      </c>
      <c r="V1609" s="15" t="s">
        <v>14071</v>
      </c>
      <c r="W1609" s="15" t="s">
        <v>995</v>
      </c>
      <c r="X1609" s="18" t="s">
        <v>14072</v>
      </c>
      <c r="Y1609" s="15" t="s">
        <v>7</v>
      </c>
      <c r="Z1609" s="17">
        <v>0</v>
      </c>
      <c r="AA1609" s="17">
        <v>1</v>
      </c>
      <c r="AB1609" s="16"/>
      <c r="AC1609" s="16"/>
      <c r="AD1609" s="17">
        <v>17</v>
      </c>
      <c r="AE1609" s="16"/>
      <c r="AF1609" s="15" t="s">
        <v>995</v>
      </c>
      <c r="AG1609" s="16" t="b">
        <v>0</v>
      </c>
      <c r="AH1609" s="15" t="s">
        <v>995</v>
      </c>
      <c r="AI1609" s="15" t="s">
        <v>995</v>
      </c>
      <c r="AJ1609" s="15" t="s">
        <v>995</v>
      </c>
      <c r="AK1609" s="16" t="b">
        <v>0</v>
      </c>
      <c r="AL1609" s="16" t="b">
        <v>1</v>
      </c>
      <c r="AM1609" s="16"/>
      <c r="AN1609" s="15" t="s">
        <v>10445</v>
      </c>
      <c r="AO1609" s="15" t="s">
        <v>1067</v>
      </c>
      <c r="AP1609" s="15" t="s">
        <v>1007</v>
      </c>
      <c r="AQ1609" s="15" t="s">
        <v>1008</v>
      </c>
      <c r="AR1609" s="16"/>
    </row>
    <row r="1610" spans="1:44" ht="15.5" x14ac:dyDescent="0.35">
      <c r="A1610" s="15" t="s">
        <v>14073</v>
      </c>
      <c r="B1610" s="15" t="s">
        <v>14074</v>
      </c>
      <c r="C1610" s="15" t="s">
        <v>14075</v>
      </c>
      <c r="D1610" s="17">
        <v>8.703466E-2</v>
      </c>
      <c r="E1610" s="17">
        <v>34</v>
      </c>
      <c r="F1610" s="17">
        <v>9</v>
      </c>
      <c r="G1610" s="15" t="s">
        <v>16</v>
      </c>
      <c r="H1610" s="15" t="s">
        <v>995</v>
      </c>
      <c r="I1610" s="15" t="s">
        <v>995</v>
      </c>
      <c r="J1610" s="15" t="s">
        <v>995</v>
      </c>
      <c r="K1610" s="15" t="s">
        <v>996</v>
      </c>
      <c r="L1610" s="15" t="s">
        <v>995</v>
      </c>
      <c r="M1610" s="15" t="s">
        <v>997</v>
      </c>
      <c r="N1610" s="15" t="s">
        <v>14076</v>
      </c>
      <c r="O1610" s="15" t="s">
        <v>7</v>
      </c>
      <c r="P1610" s="15" t="s">
        <v>538</v>
      </c>
      <c r="Q1610" s="15" t="s">
        <v>537</v>
      </c>
      <c r="R1610" s="15" t="s">
        <v>13997</v>
      </c>
      <c r="S1610" s="15" t="s">
        <v>14069</v>
      </c>
      <c r="T1610" s="15" t="s">
        <v>1001</v>
      </c>
      <c r="U1610" s="15" t="s">
        <v>14077</v>
      </c>
      <c r="V1610" s="15" t="s">
        <v>14078</v>
      </c>
      <c r="W1610" s="15" t="s">
        <v>995</v>
      </c>
      <c r="X1610" s="18" t="s">
        <v>14079</v>
      </c>
      <c r="Y1610" s="15" t="s">
        <v>7</v>
      </c>
      <c r="Z1610" s="17">
        <v>0</v>
      </c>
      <c r="AA1610" s="17">
        <v>1</v>
      </c>
      <c r="AB1610" s="16"/>
      <c r="AC1610" s="17">
        <v>8750</v>
      </c>
      <c r="AD1610" s="16"/>
      <c r="AE1610" s="16"/>
      <c r="AF1610" s="15" t="s">
        <v>995</v>
      </c>
      <c r="AG1610" s="16" t="b">
        <v>0</v>
      </c>
      <c r="AH1610" s="15" t="s">
        <v>995</v>
      </c>
      <c r="AI1610" s="15" t="s">
        <v>995</v>
      </c>
      <c r="AJ1610" s="15" t="s">
        <v>995</v>
      </c>
      <c r="AK1610" s="16" t="b">
        <v>0</v>
      </c>
      <c r="AL1610" s="16" t="b">
        <v>0</v>
      </c>
      <c r="AM1610" s="16"/>
      <c r="AN1610" s="15" t="s">
        <v>12442</v>
      </c>
      <c r="AO1610" s="15" t="s">
        <v>1067</v>
      </c>
      <c r="AP1610" s="15" t="s">
        <v>9995</v>
      </c>
      <c r="AQ1610" s="15" t="s">
        <v>1008</v>
      </c>
      <c r="AR1610" s="16"/>
    </row>
    <row r="1611" spans="1:44" ht="15.5" x14ac:dyDescent="0.35">
      <c r="A1611" s="15" t="s">
        <v>14080</v>
      </c>
      <c r="B1611" s="15" t="s">
        <v>14081</v>
      </c>
      <c r="C1611" s="15" t="s">
        <v>14082</v>
      </c>
      <c r="D1611" s="17">
        <v>0.74017971800000004</v>
      </c>
      <c r="E1611" s="17">
        <v>20</v>
      </c>
      <c r="F1611" s="17">
        <v>7</v>
      </c>
      <c r="G1611" s="15" t="s">
        <v>1115</v>
      </c>
      <c r="H1611" s="15" t="s">
        <v>995</v>
      </c>
      <c r="I1611" s="15" t="s">
        <v>995</v>
      </c>
      <c r="J1611" s="15" t="s">
        <v>995</v>
      </c>
      <c r="K1611" s="15" t="s">
        <v>996</v>
      </c>
      <c r="L1611" s="15" t="s">
        <v>995</v>
      </c>
      <c r="M1611" s="15" t="s">
        <v>997</v>
      </c>
      <c r="N1611" s="15" t="s">
        <v>14083</v>
      </c>
      <c r="O1611" s="15" t="s">
        <v>7</v>
      </c>
      <c r="P1611" s="15" t="s">
        <v>538</v>
      </c>
      <c r="Q1611" s="15" t="s">
        <v>537</v>
      </c>
      <c r="R1611" s="15" t="s">
        <v>13997</v>
      </c>
      <c r="S1611" s="15" t="s">
        <v>14084</v>
      </c>
      <c r="T1611" s="15" t="s">
        <v>1001</v>
      </c>
      <c r="U1611" s="15" t="s">
        <v>13999</v>
      </c>
      <c r="V1611" s="15" t="s">
        <v>14085</v>
      </c>
      <c r="W1611" s="15" t="s">
        <v>995</v>
      </c>
      <c r="X1611" s="18" t="s">
        <v>14086</v>
      </c>
      <c r="Y1611" s="15" t="s">
        <v>7</v>
      </c>
      <c r="Z1611" s="17">
        <v>0</v>
      </c>
      <c r="AA1611" s="17">
        <v>1</v>
      </c>
      <c r="AB1611" s="16"/>
      <c r="AC1611" s="16"/>
      <c r="AD1611" s="16"/>
      <c r="AE1611" s="16"/>
      <c r="AF1611" s="15" t="s">
        <v>995</v>
      </c>
      <c r="AG1611" s="16" t="b">
        <v>0</v>
      </c>
      <c r="AH1611" s="15" t="s">
        <v>995</v>
      </c>
      <c r="AI1611" s="15" t="s">
        <v>995</v>
      </c>
      <c r="AJ1611" s="15" t="s">
        <v>995</v>
      </c>
      <c r="AK1611" s="16" t="b">
        <v>0</v>
      </c>
      <c r="AL1611" s="16" t="b">
        <v>0</v>
      </c>
      <c r="AM1611" s="16"/>
      <c r="AN1611" s="15" t="s">
        <v>6340</v>
      </c>
      <c r="AO1611" s="15" t="s">
        <v>1805</v>
      </c>
      <c r="AP1611" s="15" t="s">
        <v>1007</v>
      </c>
      <c r="AQ1611" s="15" t="s">
        <v>1008</v>
      </c>
      <c r="AR1611" s="16"/>
    </row>
    <row r="1612" spans="1:44" ht="15.5" x14ac:dyDescent="0.35">
      <c r="A1612" s="15" t="s">
        <v>14087</v>
      </c>
      <c r="B1612" s="15" t="s">
        <v>14088</v>
      </c>
      <c r="C1612" s="15" t="s">
        <v>14089</v>
      </c>
      <c r="D1612" s="17">
        <v>0.54826700900000003</v>
      </c>
      <c r="E1612" s="17">
        <v>6</v>
      </c>
      <c r="F1612" s="17">
        <v>3</v>
      </c>
      <c r="G1612" s="15" t="s">
        <v>1034</v>
      </c>
      <c r="H1612" s="15" t="s">
        <v>5440</v>
      </c>
      <c r="I1612" s="15" t="s">
        <v>14090</v>
      </c>
      <c r="J1612" s="15" t="s">
        <v>995</v>
      </c>
      <c r="K1612" s="15" t="s">
        <v>996</v>
      </c>
      <c r="L1612" s="15" t="s">
        <v>995</v>
      </c>
      <c r="M1612" s="15" t="s">
        <v>997</v>
      </c>
      <c r="N1612" s="15" t="s">
        <v>14091</v>
      </c>
      <c r="O1612" s="15" t="s">
        <v>7</v>
      </c>
      <c r="P1612" s="15" t="s">
        <v>538</v>
      </c>
      <c r="Q1612" s="15" t="s">
        <v>537</v>
      </c>
      <c r="R1612" s="15" t="s">
        <v>14092</v>
      </c>
      <c r="S1612" s="15" t="s">
        <v>14093</v>
      </c>
      <c r="T1612" s="15" t="s">
        <v>1001</v>
      </c>
      <c r="U1612" s="15" t="s">
        <v>14094</v>
      </c>
      <c r="V1612" s="15" t="s">
        <v>14095</v>
      </c>
      <c r="W1612" s="15" t="s">
        <v>995</v>
      </c>
      <c r="X1612" s="18" t="s">
        <v>14096</v>
      </c>
      <c r="Y1612" s="15" t="s">
        <v>7</v>
      </c>
      <c r="Z1612" s="17">
        <v>3</v>
      </c>
      <c r="AA1612" s="17">
        <v>1</v>
      </c>
      <c r="AB1612" s="17">
        <v>0</v>
      </c>
      <c r="AC1612" s="17">
        <v>19518</v>
      </c>
      <c r="AD1612" s="16"/>
      <c r="AE1612" s="16"/>
      <c r="AF1612" s="15" t="s">
        <v>995</v>
      </c>
      <c r="AG1612" s="16" t="b">
        <v>0</v>
      </c>
      <c r="AH1612" s="15" t="s">
        <v>504</v>
      </c>
      <c r="AI1612" s="15" t="s">
        <v>995</v>
      </c>
      <c r="AJ1612" s="15" t="s">
        <v>995</v>
      </c>
      <c r="AK1612" s="16" t="b">
        <v>0</v>
      </c>
      <c r="AL1612" s="16" t="b">
        <v>0</v>
      </c>
      <c r="AM1612" s="16"/>
      <c r="AN1612" s="15" t="s">
        <v>1029</v>
      </c>
      <c r="AO1612" s="15" t="s">
        <v>1030</v>
      </c>
      <c r="AP1612" s="15" t="s">
        <v>4021</v>
      </c>
      <c r="AQ1612" s="15" t="s">
        <v>1008</v>
      </c>
      <c r="AR1612" s="15" t="s">
        <v>2468</v>
      </c>
    </row>
    <row r="1613" spans="1:44" ht="15.5" x14ac:dyDescent="0.35">
      <c r="A1613" s="15" t="s">
        <v>14097</v>
      </c>
      <c r="B1613" s="15" t="s">
        <v>14098</v>
      </c>
      <c r="C1613" s="15" t="s">
        <v>14099</v>
      </c>
      <c r="D1613" s="17">
        <v>0.57291399200000004</v>
      </c>
      <c r="E1613" s="17">
        <v>5</v>
      </c>
      <c r="F1613" s="17">
        <v>2</v>
      </c>
      <c r="G1613" s="15" t="s">
        <v>1115</v>
      </c>
      <c r="H1613" s="15" t="s">
        <v>995</v>
      </c>
      <c r="I1613" s="15" t="s">
        <v>14100</v>
      </c>
      <c r="J1613" s="15" t="s">
        <v>995</v>
      </c>
      <c r="K1613" s="15" t="s">
        <v>996</v>
      </c>
      <c r="L1613" s="15" t="s">
        <v>995</v>
      </c>
      <c r="M1613" s="15" t="s">
        <v>997</v>
      </c>
      <c r="N1613" s="15" t="s">
        <v>14101</v>
      </c>
      <c r="O1613" s="15" t="s">
        <v>7</v>
      </c>
      <c r="P1613" s="15" t="s">
        <v>538</v>
      </c>
      <c r="Q1613" s="15" t="s">
        <v>537</v>
      </c>
      <c r="R1613" s="15" t="s">
        <v>14102</v>
      </c>
      <c r="S1613" s="15" t="s">
        <v>14103</v>
      </c>
      <c r="T1613" s="15" t="s">
        <v>1001</v>
      </c>
      <c r="U1613" s="15" t="s">
        <v>14104</v>
      </c>
      <c r="V1613" s="15" t="s">
        <v>14105</v>
      </c>
      <c r="W1613" s="15" t="s">
        <v>995</v>
      </c>
      <c r="X1613" s="18" t="s">
        <v>14106</v>
      </c>
      <c r="Y1613" s="15" t="s">
        <v>7</v>
      </c>
      <c r="Z1613" s="17">
        <v>0</v>
      </c>
      <c r="AA1613" s="17">
        <v>1</v>
      </c>
      <c r="AB1613" s="16"/>
      <c r="AC1613" s="16"/>
      <c r="AD1613" s="16"/>
      <c r="AE1613" s="16"/>
      <c r="AF1613" s="15" t="s">
        <v>995</v>
      </c>
      <c r="AG1613" s="16" t="b">
        <v>0</v>
      </c>
      <c r="AH1613" s="15" t="s">
        <v>995</v>
      </c>
      <c r="AI1613" s="15" t="s">
        <v>995</v>
      </c>
      <c r="AJ1613" s="15" t="s">
        <v>995</v>
      </c>
      <c r="AK1613" s="16" t="b">
        <v>0</v>
      </c>
      <c r="AL1613" s="16" t="b">
        <v>0</v>
      </c>
      <c r="AM1613" s="16"/>
      <c r="AN1613" s="15" t="s">
        <v>2619</v>
      </c>
      <c r="AO1613" s="15" t="s">
        <v>1214</v>
      </c>
      <c r="AP1613" s="15" t="s">
        <v>1007</v>
      </c>
      <c r="AQ1613" s="15" t="s">
        <v>1008</v>
      </c>
      <c r="AR1613" s="16"/>
    </row>
    <row r="1614" spans="1:44" ht="15.5" x14ac:dyDescent="0.35">
      <c r="A1614" s="15" t="s">
        <v>14107</v>
      </c>
      <c r="B1614" s="15" t="s">
        <v>14108</v>
      </c>
      <c r="C1614" s="15" t="s">
        <v>14109</v>
      </c>
      <c r="D1614" s="16"/>
      <c r="E1614" s="16"/>
      <c r="F1614" s="16"/>
      <c r="G1614" s="15" t="s">
        <v>1061</v>
      </c>
      <c r="H1614" s="15" t="s">
        <v>995</v>
      </c>
      <c r="I1614" s="15" t="s">
        <v>995</v>
      </c>
      <c r="J1614" s="15" t="s">
        <v>995</v>
      </c>
      <c r="K1614" s="15" t="s">
        <v>996</v>
      </c>
      <c r="L1614" s="15" t="s">
        <v>995</v>
      </c>
      <c r="M1614" s="15" t="s">
        <v>1008</v>
      </c>
      <c r="N1614" s="15" t="s">
        <v>14110</v>
      </c>
      <c r="O1614" s="15" t="s">
        <v>7</v>
      </c>
      <c r="P1614" s="15" t="s">
        <v>538</v>
      </c>
      <c r="Q1614" s="15" t="s">
        <v>537</v>
      </c>
      <c r="R1614" s="15" t="s">
        <v>14102</v>
      </c>
      <c r="S1614" s="15" t="s">
        <v>14111</v>
      </c>
      <c r="T1614" s="15" t="s">
        <v>1001</v>
      </c>
      <c r="U1614" s="15" t="s">
        <v>995</v>
      </c>
      <c r="V1614" s="15" t="s">
        <v>995</v>
      </c>
      <c r="W1614" s="15" t="s">
        <v>995</v>
      </c>
      <c r="X1614" s="18" t="s">
        <v>995</v>
      </c>
      <c r="Y1614" s="15" t="s">
        <v>7</v>
      </c>
      <c r="Z1614" s="17">
        <v>0</v>
      </c>
      <c r="AA1614" s="17">
        <v>1</v>
      </c>
      <c r="AB1614" s="16"/>
      <c r="AC1614" s="17">
        <v>8000</v>
      </c>
      <c r="AD1614" s="16"/>
      <c r="AE1614" s="16"/>
      <c r="AF1614" s="15" t="s">
        <v>995</v>
      </c>
      <c r="AG1614" s="16" t="b">
        <v>0</v>
      </c>
      <c r="AH1614" s="15" t="s">
        <v>995</v>
      </c>
      <c r="AI1614" s="15" t="s">
        <v>995</v>
      </c>
      <c r="AJ1614" s="15" t="s">
        <v>995</v>
      </c>
      <c r="AK1614" s="16" t="b">
        <v>0</v>
      </c>
      <c r="AL1614" s="16" t="b">
        <v>0</v>
      </c>
      <c r="AM1614" s="15" t="s">
        <v>1042</v>
      </c>
      <c r="AN1614" s="15" t="s">
        <v>1673</v>
      </c>
      <c r="AO1614" s="15" t="s">
        <v>1008</v>
      </c>
      <c r="AP1614" s="15" t="s">
        <v>9995</v>
      </c>
      <c r="AQ1614" s="15" t="s">
        <v>1008</v>
      </c>
      <c r="AR1614" s="16"/>
    </row>
    <row r="1615" spans="1:44" ht="15.5" x14ac:dyDescent="0.35">
      <c r="A1615" s="15" t="s">
        <v>14112</v>
      </c>
      <c r="B1615" s="15" t="s">
        <v>14113</v>
      </c>
      <c r="C1615" s="15" t="s">
        <v>14114</v>
      </c>
      <c r="D1615" s="16"/>
      <c r="E1615" s="16"/>
      <c r="F1615" s="16"/>
      <c r="G1615" s="15" t="s">
        <v>1061</v>
      </c>
      <c r="H1615" s="15" t="s">
        <v>11131</v>
      </c>
      <c r="I1615" s="15" t="s">
        <v>995</v>
      </c>
      <c r="J1615" s="15" t="s">
        <v>995</v>
      </c>
      <c r="K1615" s="15" t="s">
        <v>996</v>
      </c>
      <c r="L1615" s="15" t="s">
        <v>995</v>
      </c>
      <c r="M1615" s="15" t="s">
        <v>1008</v>
      </c>
      <c r="N1615" s="15" t="s">
        <v>14115</v>
      </c>
      <c r="O1615" s="15" t="s">
        <v>7</v>
      </c>
      <c r="P1615" s="15" t="s">
        <v>538</v>
      </c>
      <c r="Q1615" s="15" t="s">
        <v>537</v>
      </c>
      <c r="R1615" s="15" t="s">
        <v>14116</v>
      </c>
      <c r="S1615" s="15" t="s">
        <v>14117</v>
      </c>
      <c r="T1615" s="15" t="s">
        <v>1001</v>
      </c>
      <c r="U1615" s="15" t="s">
        <v>995</v>
      </c>
      <c r="V1615" s="15" t="s">
        <v>995</v>
      </c>
      <c r="W1615" s="15" t="s">
        <v>995</v>
      </c>
      <c r="X1615" s="18" t="s">
        <v>14118</v>
      </c>
      <c r="Y1615" s="15" t="s">
        <v>7</v>
      </c>
      <c r="Z1615" s="17">
        <v>0</v>
      </c>
      <c r="AA1615" s="17">
        <v>1</v>
      </c>
      <c r="AB1615" s="16"/>
      <c r="AC1615" s="17">
        <v>5000</v>
      </c>
      <c r="AD1615" s="16"/>
      <c r="AE1615" s="16"/>
      <c r="AF1615" s="15" t="s">
        <v>995</v>
      </c>
      <c r="AG1615" s="16" t="b">
        <v>0</v>
      </c>
      <c r="AH1615" s="15" t="s">
        <v>995</v>
      </c>
      <c r="AI1615" s="15" t="s">
        <v>995</v>
      </c>
      <c r="AJ1615" s="15" t="s">
        <v>995</v>
      </c>
      <c r="AK1615" s="16" t="b">
        <v>0</v>
      </c>
      <c r="AL1615" s="16" t="b">
        <v>0</v>
      </c>
      <c r="AM1615" s="15" t="s">
        <v>1042</v>
      </c>
      <c r="AN1615" s="15" t="s">
        <v>1673</v>
      </c>
      <c r="AO1615" s="15" t="s">
        <v>1008</v>
      </c>
      <c r="AP1615" s="15" t="s">
        <v>9995</v>
      </c>
      <c r="AQ1615" s="15" t="s">
        <v>1008</v>
      </c>
      <c r="AR1615" s="16"/>
    </row>
    <row r="1616" spans="1:44" ht="15.5" x14ac:dyDescent="0.35">
      <c r="A1616" s="15" t="s">
        <v>14119</v>
      </c>
      <c r="B1616" s="15" t="s">
        <v>14120</v>
      </c>
      <c r="C1616" s="15" t="s">
        <v>14121</v>
      </c>
      <c r="D1616" s="17">
        <v>0.504878049</v>
      </c>
      <c r="E1616" s="17">
        <v>6</v>
      </c>
      <c r="F1616" s="17">
        <v>3</v>
      </c>
      <c r="G1616" s="15" t="s">
        <v>14</v>
      </c>
      <c r="H1616" s="15" t="s">
        <v>995</v>
      </c>
      <c r="I1616" s="15" t="s">
        <v>14122</v>
      </c>
      <c r="J1616" s="15" t="s">
        <v>995</v>
      </c>
      <c r="K1616" s="15" t="s">
        <v>996</v>
      </c>
      <c r="L1616" s="15" t="s">
        <v>995</v>
      </c>
      <c r="M1616" s="15" t="s">
        <v>997</v>
      </c>
      <c r="N1616" s="15" t="s">
        <v>14123</v>
      </c>
      <c r="O1616" s="15" t="s">
        <v>7</v>
      </c>
      <c r="P1616" s="15" t="s">
        <v>538</v>
      </c>
      <c r="Q1616" s="15" t="s">
        <v>537</v>
      </c>
      <c r="R1616" s="15" t="s">
        <v>14124</v>
      </c>
      <c r="S1616" s="15" t="s">
        <v>14125</v>
      </c>
      <c r="T1616" s="15" t="s">
        <v>1001</v>
      </c>
      <c r="U1616" s="15" t="s">
        <v>14126</v>
      </c>
      <c r="V1616" s="15" t="s">
        <v>14127</v>
      </c>
      <c r="W1616" s="15" t="s">
        <v>12306</v>
      </c>
      <c r="X1616" s="18" t="s">
        <v>14128</v>
      </c>
      <c r="Y1616" s="15" t="s">
        <v>7</v>
      </c>
      <c r="Z1616" s="17">
        <v>7</v>
      </c>
      <c r="AA1616" s="17">
        <v>1</v>
      </c>
      <c r="AB1616" s="17">
        <v>3</v>
      </c>
      <c r="AC1616" s="17">
        <v>12366</v>
      </c>
      <c r="AD1616" s="16"/>
      <c r="AE1616" s="16"/>
      <c r="AF1616" s="15" t="s">
        <v>995</v>
      </c>
      <c r="AG1616" s="16" t="b">
        <v>0</v>
      </c>
      <c r="AH1616" s="15" t="s">
        <v>995</v>
      </c>
      <c r="AI1616" s="15" t="s">
        <v>995</v>
      </c>
      <c r="AJ1616" s="15" t="s">
        <v>995</v>
      </c>
      <c r="AK1616" s="16" t="b">
        <v>0</v>
      </c>
      <c r="AL1616" s="16" t="b">
        <v>1</v>
      </c>
      <c r="AM1616" s="16"/>
      <c r="AN1616" s="15" t="s">
        <v>1029</v>
      </c>
      <c r="AO1616" s="15" t="s">
        <v>1030</v>
      </c>
      <c r="AP1616" s="15" t="s">
        <v>1007</v>
      </c>
      <c r="AQ1616" s="15" t="s">
        <v>1008</v>
      </c>
      <c r="AR1616" s="15" t="s">
        <v>4125</v>
      </c>
    </row>
    <row r="1617" spans="1:44" ht="15.5" x14ac:dyDescent="0.35">
      <c r="A1617" s="15" t="s">
        <v>14129</v>
      </c>
      <c r="B1617" s="15" t="s">
        <v>14130</v>
      </c>
      <c r="C1617" s="15" t="s">
        <v>14131</v>
      </c>
      <c r="D1617" s="16"/>
      <c r="E1617" s="16"/>
      <c r="F1617" s="16"/>
      <c r="G1617" s="15" t="s">
        <v>1061</v>
      </c>
      <c r="H1617" s="15" t="s">
        <v>995</v>
      </c>
      <c r="I1617" s="15" t="s">
        <v>995</v>
      </c>
      <c r="J1617" s="15" t="s">
        <v>995</v>
      </c>
      <c r="K1617" s="15" t="s">
        <v>996</v>
      </c>
      <c r="L1617" s="15" t="s">
        <v>995</v>
      </c>
      <c r="M1617" s="15" t="s">
        <v>1008</v>
      </c>
      <c r="N1617" s="15" t="s">
        <v>14132</v>
      </c>
      <c r="O1617" s="15" t="s">
        <v>7</v>
      </c>
      <c r="P1617" s="15" t="s">
        <v>538</v>
      </c>
      <c r="Q1617" s="15" t="s">
        <v>537</v>
      </c>
      <c r="R1617" s="15" t="s">
        <v>14124</v>
      </c>
      <c r="S1617" s="15" t="s">
        <v>14133</v>
      </c>
      <c r="T1617" s="15" t="s">
        <v>1001</v>
      </c>
      <c r="U1617" s="15" t="s">
        <v>995</v>
      </c>
      <c r="V1617" s="15" t="s">
        <v>995</v>
      </c>
      <c r="W1617" s="15" t="s">
        <v>995</v>
      </c>
      <c r="X1617" s="18" t="s">
        <v>14134</v>
      </c>
      <c r="Y1617" s="15" t="s">
        <v>7</v>
      </c>
      <c r="Z1617" s="17">
        <v>0</v>
      </c>
      <c r="AA1617" s="17">
        <v>1</v>
      </c>
      <c r="AB1617" s="16"/>
      <c r="AC1617" s="16"/>
      <c r="AD1617" s="16"/>
      <c r="AE1617" s="16"/>
      <c r="AF1617" s="15" t="s">
        <v>995</v>
      </c>
      <c r="AG1617" s="16" t="b">
        <v>0</v>
      </c>
      <c r="AH1617" s="15" t="s">
        <v>995</v>
      </c>
      <c r="AI1617" s="15" t="s">
        <v>995</v>
      </c>
      <c r="AJ1617" s="15" t="s">
        <v>995</v>
      </c>
      <c r="AK1617" s="16" t="b">
        <v>0</v>
      </c>
      <c r="AL1617" s="16" t="b">
        <v>0</v>
      </c>
      <c r="AM1617" s="15" t="s">
        <v>1042</v>
      </c>
      <c r="AN1617" s="15" t="s">
        <v>1673</v>
      </c>
      <c r="AO1617" s="15" t="s">
        <v>1008</v>
      </c>
      <c r="AP1617" s="15" t="s">
        <v>1673</v>
      </c>
      <c r="AQ1617" s="15" t="s">
        <v>1008</v>
      </c>
      <c r="AR1617" s="16"/>
    </row>
    <row r="1618" spans="1:44" ht="15.5" x14ac:dyDescent="0.35">
      <c r="A1618" s="15" t="s">
        <v>14135</v>
      </c>
      <c r="B1618" s="15" t="s">
        <v>14136</v>
      </c>
      <c r="C1618" s="15" t="s">
        <v>14137</v>
      </c>
      <c r="D1618" s="17">
        <v>0.41026957600000002</v>
      </c>
      <c r="E1618" s="17">
        <v>11</v>
      </c>
      <c r="F1618" s="17">
        <v>4</v>
      </c>
      <c r="G1618" s="15" t="s">
        <v>1034</v>
      </c>
      <c r="H1618" s="15" t="s">
        <v>995</v>
      </c>
      <c r="I1618" s="15" t="s">
        <v>995</v>
      </c>
      <c r="J1618" s="15" t="s">
        <v>995</v>
      </c>
      <c r="K1618" s="15" t="s">
        <v>996</v>
      </c>
      <c r="L1618" s="15" t="s">
        <v>995</v>
      </c>
      <c r="M1618" s="15" t="s">
        <v>1123</v>
      </c>
      <c r="N1618" s="15" t="s">
        <v>14138</v>
      </c>
      <c r="O1618" s="15" t="s">
        <v>7</v>
      </c>
      <c r="P1618" s="15" t="s">
        <v>538</v>
      </c>
      <c r="Q1618" s="15" t="s">
        <v>537</v>
      </c>
      <c r="R1618" s="15" t="s">
        <v>14124</v>
      </c>
      <c r="S1618" s="15" t="s">
        <v>14133</v>
      </c>
      <c r="T1618" s="15" t="s">
        <v>1001</v>
      </c>
      <c r="U1618" s="15" t="s">
        <v>14139</v>
      </c>
      <c r="V1618" s="15" t="s">
        <v>14140</v>
      </c>
      <c r="W1618" s="15" t="s">
        <v>995</v>
      </c>
      <c r="X1618" s="18" t="s">
        <v>14141</v>
      </c>
      <c r="Y1618" s="15" t="s">
        <v>7</v>
      </c>
      <c r="Z1618" s="17">
        <v>0</v>
      </c>
      <c r="AA1618" s="17">
        <v>1</v>
      </c>
      <c r="AB1618" s="16"/>
      <c r="AC1618" s="16"/>
      <c r="AD1618" s="16"/>
      <c r="AE1618" s="16"/>
      <c r="AF1618" s="15" t="s">
        <v>995</v>
      </c>
      <c r="AG1618" s="16" t="b">
        <v>0</v>
      </c>
      <c r="AH1618" s="15" t="s">
        <v>995</v>
      </c>
      <c r="AI1618" s="15" t="s">
        <v>995</v>
      </c>
      <c r="AJ1618" s="15" t="s">
        <v>995</v>
      </c>
      <c r="AK1618" s="16" t="b">
        <v>0</v>
      </c>
      <c r="AL1618" s="16" t="b">
        <v>0</v>
      </c>
      <c r="AM1618" s="15" t="s">
        <v>1042</v>
      </c>
      <c r="AN1618" s="15" t="s">
        <v>12763</v>
      </c>
      <c r="AO1618" s="15" t="s">
        <v>1123</v>
      </c>
      <c r="AP1618" s="15" t="s">
        <v>1007</v>
      </c>
      <c r="AQ1618" s="15" t="s">
        <v>1008</v>
      </c>
      <c r="AR1618" s="16"/>
    </row>
    <row r="1619" spans="1:44" ht="15.5" x14ac:dyDescent="0.35">
      <c r="A1619" s="15" t="s">
        <v>14142</v>
      </c>
      <c r="B1619" s="15" t="s">
        <v>14143</v>
      </c>
      <c r="C1619" s="15" t="s">
        <v>14144</v>
      </c>
      <c r="D1619" s="17">
        <v>0.47650834399999997</v>
      </c>
      <c r="E1619" s="17">
        <v>7</v>
      </c>
      <c r="F1619" s="17">
        <v>3</v>
      </c>
      <c r="G1619" s="15" t="s">
        <v>14</v>
      </c>
      <c r="H1619" s="15" t="s">
        <v>995</v>
      </c>
      <c r="I1619" s="15" t="s">
        <v>14145</v>
      </c>
      <c r="J1619" s="15" t="s">
        <v>995</v>
      </c>
      <c r="K1619" s="15" t="s">
        <v>996</v>
      </c>
      <c r="L1619" s="15" t="s">
        <v>995</v>
      </c>
      <c r="M1619" s="15" t="s">
        <v>997</v>
      </c>
      <c r="N1619" s="15" t="s">
        <v>14146</v>
      </c>
      <c r="O1619" s="15" t="s">
        <v>7</v>
      </c>
      <c r="P1619" s="15" t="s">
        <v>538</v>
      </c>
      <c r="Q1619" s="15" t="s">
        <v>537</v>
      </c>
      <c r="R1619" s="15" t="s">
        <v>14124</v>
      </c>
      <c r="S1619" s="15" t="s">
        <v>14133</v>
      </c>
      <c r="T1619" s="15" t="s">
        <v>1001</v>
      </c>
      <c r="U1619" s="15" t="s">
        <v>14147</v>
      </c>
      <c r="V1619" s="15" t="s">
        <v>14148</v>
      </c>
      <c r="W1619" s="15" t="s">
        <v>12306</v>
      </c>
      <c r="X1619" s="18" t="s">
        <v>14149</v>
      </c>
      <c r="Y1619" s="15" t="s">
        <v>7</v>
      </c>
      <c r="Z1619" s="17">
        <v>3</v>
      </c>
      <c r="AA1619" s="17">
        <v>1</v>
      </c>
      <c r="AB1619" s="17">
        <v>2</v>
      </c>
      <c r="AC1619" s="17">
        <v>2483</v>
      </c>
      <c r="AD1619" s="16"/>
      <c r="AE1619" s="16"/>
      <c r="AF1619" s="15" t="s">
        <v>995</v>
      </c>
      <c r="AG1619" s="16" t="b">
        <v>0</v>
      </c>
      <c r="AH1619" s="15" t="s">
        <v>995</v>
      </c>
      <c r="AI1619" s="15" t="s">
        <v>995</v>
      </c>
      <c r="AJ1619" s="15" t="s">
        <v>995</v>
      </c>
      <c r="AK1619" s="16" t="b">
        <v>0</v>
      </c>
      <c r="AL1619" s="16" t="b">
        <v>0</v>
      </c>
      <c r="AM1619" s="16"/>
      <c r="AN1619" s="15" t="s">
        <v>1029</v>
      </c>
      <c r="AO1619" s="15" t="s">
        <v>1030</v>
      </c>
      <c r="AP1619" s="15" t="s">
        <v>1007</v>
      </c>
      <c r="AQ1619" s="15" t="s">
        <v>1008</v>
      </c>
      <c r="AR1619" s="16"/>
    </row>
    <row r="1620" spans="1:44" ht="15.5" x14ac:dyDescent="0.35">
      <c r="A1620" s="15" t="s">
        <v>14150</v>
      </c>
      <c r="B1620" s="15" t="s">
        <v>14151</v>
      </c>
      <c r="C1620" s="15" t="s">
        <v>14152</v>
      </c>
      <c r="D1620" s="16"/>
      <c r="E1620" s="16"/>
      <c r="F1620" s="16"/>
      <c r="G1620" s="15" t="s">
        <v>4013</v>
      </c>
      <c r="H1620" s="15" t="s">
        <v>6510</v>
      </c>
      <c r="I1620" s="15" t="s">
        <v>14153</v>
      </c>
      <c r="J1620" s="15" t="s">
        <v>995</v>
      </c>
      <c r="K1620" s="15" t="s">
        <v>996</v>
      </c>
      <c r="L1620" s="15" t="s">
        <v>995</v>
      </c>
      <c r="M1620" s="15" t="s">
        <v>997</v>
      </c>
      <c r="N1620" s="15" t="s">
        <v>14154</v>
      </c>
      <c r="O1620" s="15" t="s">
        <v>7</v>
      </c>
      <c r="P1620" s="15" t="s">
        <v>538</v>
      </c>
      <c r="Q1620" s="15" t="s">
        <v>537</v>
      </c>
      <c r="R1620" s="15" t="s">
        <v>14124</v>
      </c>
      <c r="S1620" s="15" t="s">
        <v>14155</v>
      </c>
      <c r="T1620" s="15" t="s">
        <v>1001</v>
      </c>
      <c r="U1620" s="15" t="s">
        <v>995</v>
      </c>
      <c r="V1620" s="15" t="s">
        <v>995</v>
      </c>
      <c r="W1620" s="15" t="s">
        <v>995</v>
      </c>
      <c r="X1620" s="18" t="s">
        <v>14156</v>
      </c>
      <c r="Y1620" s="15" t="s">
        <v>7</v>
      </c>
      <c r="Z1620" s="17">
        <v>0</v>
      </c>
      <c r="AA1620" s="17">
        <v>1</v>
      </c>
      <c r="AB1620" s="16"/>
      <c r="AC1620" s="17">
        <v>10820</v>
      </c>
      <c r="AD1620" s="17">
        <v>211</v>
      </c>
      <c r="AE1620" s="16"/>
      <c r="AF1620" s="15" t="s">
        <v>995</v>
      </c>
      <c r="AG1620" s="16" t="b">
        <v>0</v>
      </c>
      <c r="AH1620" s="15" t="s">
        <v>995</v>
      </c>
      <c r="AI1620" s="15" t="s">
        <v>995</v>
      </c>
      <c r="AJ1620" s="15" t="s">
        <v>995</v>
      </c>
      <c r="AK1620" s="16" t="b">
        <v>0</v>
      </c>
      <c r="AL1620" s="16" t="b">
        <v>0</v>
      </c>
      <c r="AM1620" s="15" t="s">
        <v>1042</v>
      </c>
      <c r="AN1620" s="15" t="s">
        <v>2128</v>
      </c>
      <c r="AO1620" s="15" t="s">
        <v>997</v>
      </c>
      <c r="AP1620" s="15" t="s">
        <v>2128</v>
      </c>
      <c r="AQ1620" s="15" t="s">
        <v>997</v>
      </c>
      <c r="AR1620" s="15" t="s">
        <v>10663</v>
      </c>
    </row>
    <row r="1621" spans="1:44" ht="15.5" x14ac:dyDescent="0.35">
      <c r="A1621" s="15" t="s">
        <v>14157</v>
      </c>
      <c r="B1621" s="15" t="s">
        <v>14158</v>
      </c>
      <c r="C1621" s="15" t="s">
        <v>14159</v>
      </c>
      <c r="D1621" s="17">
        <v>0.78806161699999999</v>
      </c>
      <c r="E1621" s="17">
        <v>8</v>
      </c>
      <c r="F1621" s="17">
        <v>3</v>
      </c>
      <c r="G1621" s="15" t="s">
        <v>1034</v>
      </c>
      <c r="H1621" s="15" t="s">
        <v>995</v>
      </c>
      <c r="I1621" s="15" t="s">
        <v>995</v>
      </c>
      <c r="J1621" s="15" t="s">
        <v>995</v>
      </c>
      <c r="K1621" s="15" t="s">
        <v>996</v>
      </c>
      <c r="L1621" s="15" t="s">
        <v>995</v>
      </c>
      <c r="M1621" s="15" t="s">
        <v>997</v>
      </c>
      <c r="N1621" s="15" t="s">
        <v>14160</v>
      </c>
      <c r="O1621" s="15" t="s">
        <v>7</v>
      </c>
      <c r="P1621" s="15" t="s">
        <v>538</v>
      </c>
      <c r="Q1621" s="15" t="s">
        <v>537</v>
      </c>
      <c r="R1621" s="15" t="s">
        <v>14124</v>
      </c>
      <c r="S1621" s="15" t="s">
        <v>14155</v>
      </c>
      <c r="T1621" s="15" t="s">
        <v>1001</v>
      </c>
      <c r="U1621" s="15" t="s">
        <v>14161</v>
      </c>
      <c r="V1621" s="15" t="s">
        <v>14162</v>
      </c>
      <c r="W1621" s="15" t="s">
        <v>995</v>
      </c>
      <c r="X1621" s="18" t="s">
        <v>14163</v>
      </c>
      <c r="Y1621" s="15" t="s">
        <v>7</v>
      </c>
      <c r="Z1621" s="17">
        <v>0</v>
      </c>
      <c r="AA1621" s="17">
        <v>1</v>
      </c>
      <c r="AB1621" s="16"/>
      <c r="AC1621" s="16"/>
      <c r="AD1621" s="16"/>
      <c r="AE1621" s="16"/>
      <c r="AF1621" s="15" t="s">
        <v>995</v>
      </c>
      <c r="AG1621" s="16" t="b">
        <v>0</v>
      </c>
      <c r="AH1621" s="15" t="s">
        <v>995</v>
      </c>
      <c r="AI1621" s="15" t="s">
        <v>995</v>
      </c>
      <c r="AJ1621" s="15" t="s">
        <v>995</v>
      </c>
      <c r="AK1621" s="16" t="b">
        <v>0</v>
      </c>
      <c r="AL1621" s="16" t="b">
        <v>0</v>
      </c>
      <c r="AM1621" s="16"/>
      <c r="AN1621" s="15" t="s">
        <v>7441</v>
      </c>
      <c r="AO1621" s="15" t="s">
        <v>1077</v>
      </c>
      <c r="AP1621" s="15" t="s">
        <v>1007</v>
      </c>
      <c r="AQ1621" s="15" t="s">
        <v>1008</v>
      </c>
      <c r="AR1621" s="16"/>
    </row>
    <row r="1622" spans="1:44" ht="15.5" x14ac:dyDescent="0.35">
      <c r="A1622" s="15" t="s">
        <v>14164</v>
      </c>
      <c r="B1622" s="15" t="s">
        <v>14165</v>
      </c>
      <c r="C1622" s="15" t="s">
        <v>14166</v>
      </c>
      <c r="D1622" s="17">
        <v>0.27535301699999998</v>
      </c>
      <c r="E1622" s="17">
        <v>8</v>
      </c>
      <c r="F1622" s="17">
        <v>3</v>
      </c>
      <c r="G1622" s="15" t="s">
        <v>1061</v>
      </c>
      <c r="H1622" s="15" t="s">
        <v>995</v>
      </c>
      <c r="I1622" s="15" t="s">
        <v>10362</v>
      </c>
      <c r="J1622" s="15" t="s">
        <v>10363</v>
      </c>
      <c r="K1622" s="15" t="s">
        <v>10364</v>
      </c>
      <c r="L1622" s="15" t="s">
        <v>995</v>
      </c>
      <c r="M1622" s="15" t="s">
        <v>997</v>
      </c>
      <c r="N1622" s="15" t="s">
        <v>14167</v>
      </c>
      <c r="O1622" s="15" t="s">
        <v>7</v>
      </c>
      <c r="P1622" s="15" t="s">
        <v>538</v>
      </c>
      <c r="Q1622" s="15" t="s">
        <v>537</v>
      </c>
      <c r="R1622" s="15" t="s">
        <v>14124</v>
      </c>
      <c r="S1622" s="15" t="s">
        <v>14168</v>
      </c>
      <c r="T1622" s="15" t="s">
        <v>1001</v>
      </c>
      <c r="U1622" s="15" t="s">
        <v>14169</v>
      </c>
      <c r="V1622" s="15" t="s">
        <v>14170</v>
      </c>
      <c r="W1622" s="15" t="s">
        <v>995</v>
      </c>
      <c r="X1622" s="18" t="s">
        <v>995</v>
      </c>
      <c r="Y1622" s="15" t="s">
        <v>7</v>
      </c>
      <c r="Z1622" s="17">
        <v>0</v>
      </c>
      <c r="AA1622" s="17">
        <v>1</v>
      </c>
      <c r="AB1622" s="16"/>
      <c r="AC1622" s="16"/>
      <c r="AD1622" s="16"/>
      <c r="AE1622" s="16"/>
      <c r="AF1622" s="15" t="s">
        <v>995</v>
      </c>
      <c r="AG1622" s="16" t="b">
        <v>0</v>
      </c>
      <c r="AH1622" s="15" t="s">
        <v>995</v>
      </c>
      <c r="AI1622" s="15" t="s">
        <v>995</v>
      </c>
      <c r="AJ1622" s="15" t="s">
        <v>995</v>
      </c>
      <c r="AK1622" s="16" t="b">
        <v>0</v>
      </c>
      <c r="AL1622" s="16" t="b">
        <v>0</v>
      </c>
      <c r="AM1622" s="16"/>
      <c r="AN1622" s="15" t="s">
        <v>10497</v>
      </c>
      <c r="AO1622" s="15" t="s">
        <v>10498</v>
      </c>
      <c r="AP1622" s="15" t="s">
        <v>1007</v>
      </c>
      <c r="AQ1622" s="15" t="s">
        <v>1008</v>
      </c>
      <c r="AR1622" s="16"/>
    </row>
    <row r="1623" spans="1:44" ht="15.5" x14ac:dyDescent="0.35">
      <c r="A1623" s="15" t="s">
        <v>14171</v>
      </c>
      <c r="B1623" s="15" t="s">
        <v>14172</v>
      </c>
      <c r="C1623" s="15" t="s">
        <v>14173</v>
      </c>
      <c r="D1623" s="17">
        <v>0.27535301699999998</v>
      </c>
      <c r="E1623" s="17">
        <v>8</v>
      </c>
      <c r="F1623" s="17">
        <v>3</v>
      </c>
      <c r="G1623" s="15" t="s">
        <v>1061</v>
      </c>
      <c r="H1623" s="15" t="s">
        <v>995</v>
      </c>
      <c r="I1623" s="15" t="s">
        <v>995</v>
      </c>
      <c r="J1623" s="15" t="s">
        <v>995</v>
      </c>
      <c r="K1623" s="15" t="s">
        <v>996</v>
      </c>
      <c r="L1623" s="15" t="s">
        <v>995</v>
      </c>
      <c r="M1623" s="15" t="s">
        <v>997</v>
      </c>
      <c r="N1623" s="15" t="s">
        <v>14174</v>
      </c>
      <c r="O1623" s="15" t="s">
        <v>7</v>
      </c>
      <c r="P1623" s="15" t="s">
        <v>538</v>
      </c>
      <c r="Q1623" s="15" t="s">
        <v>537</v>
      </c>
      <c r="R1623" s="15" t="s">
        <v>14124</v>
      </c>
      <c r="S1623" s="15" t="s">
        <v>14168</v>
      </c>
      <c r="T1623" s="15" t="s">
        <v>1001</v>
      </c>
      <c r="U1623" s="15" t="s">
        <v>14169</v>
      </c>
      <c r="V1623" s="15" t="s">
        <v>14170</v>
      </c>
      <c r="W1623" s="15" t="s">
        <v>995</v>
      </c>
      <c r="X1623" s="18" t="s">
        <v>995</v>
      </c>
      <c r="Y1623" s="15" t="s">
        <v>7</v>
      </c>
      <c r="Z1623" s="17">
        <v>0</v>
      </c>
      <c r="AA1623" s="17">
        <v>1</v>
      </c>
      <c r="AB1623" s="16"/>
      <c r="AC1623" s="16"/>
      <c r="AD1623" s="16"/>
      <c r="AE1623" s="16"/>
      <c r="AF1623" s="15" t="s">
        <v>995</v>
      </c>
      <c r="AG1623" s="16" t="b">
        <v>0</v>
      </c>
      <c r="AH1623" s="15" t="s">
        <v>995</v>
      </c>
      <c r="AI1623" s="15" t="s">
        <v>995</v>
      </c>
      <c r="AJ1623" s="15" t="s">
        <v>995</v>
      </c>
      <c r="AK1623" s="16" t="b">
        <v>0</v>
      </c>
      <c r="AL1623" s="16" t="b">
        <v>0</v>
      </c>
      <c r="AM1623" s="16"/>
      <c r="AN1623" s="15" t="s">
        <v>14175</v>
      </c>
      <c r="AO1623" s="15" t="s">
        <v>1094</v>
      </c>
      <c r="AP1623" s="15" t="s">
        <v>1007</v>
      </c>
      <c r="AQ1623" s="15" t="s">
        <v>1008</v>
      </c>
      <c r="AR1623" s="16"/>
    </row>
    <row r="1624" spans="1:44" ht="15.5" x14ac:dyDescent="0.35">
      <c r="A1624" s="15" t="s">
        <v>14176</v>
      </c>
      <c r="B1624" s="15" t="s">
        <v>14177</v>
      </c>
      <c r="C1624" s="15" t="s">
        <v>14178</v>
      </c>
      <c r="D1624" s="16"/>
      <c r="E1624" s="16"/>
      <c r="F1624" s="16"/>
      <c r="G1624" s="15" t="s">
        <v>14</v>
      </c>
      <c r="H1624" s="15" t="s">
        <v>715</v>
      </c>
      <c r="I1624" s="15" t="s">
        <v>14179</v>
      </c>
      <c r="J1624" s="15" t="s">
        <v>995</v>
      </c>
      <c r="K1624" s="15" t="s">
        <v>996</v>
      </c>
      <c r="L1624" s="15" t="s">
        <v>995</v>
      </c>
      <c r="M1624" s="15" t="s">
        <v>997</v>
      </c>
      <c r="N1624" s="15" t="s">
        <v>14180</v>
      </c>
      <c r="O1624" s="15" t="s">
        <v>7</v>
      </c>
      <c r="P1624" s="15" t="s">
        <v>538</v>
      </c>
      <c r="Q1624" s="15" t="s">
        <v>537</v>
      </c>
      <c r="R1624" s="15" t="s">
        <v>795</v>
      </c>
      <c r="S1624" s="15" t="s">
        <v>14181</v>
      </c>
      <c r="T1624" s="15" t="s">
        <v>1001</v>
      </c>
      <c r="U1624" s="15" t="s">
        <v>995</v>
      </c>
      <c r="V1624" s="15" t="s">
        <v>995</v>
      </c>
      <c r="W1624" s="15" t="s">
        <v>995</v>
      </c>
      <c r="X1624" s="18" t="s">
        <v>14182</v>
      </c>
      <c r="Y1624" s="15" t="s">
        <v>7</v>
      </c>
      <c r="Z1624" s="17">
        <v>0</v>
      </c>
      <c r="AA1624" s="17">
        <v>1</v>
      </c>
      <c r="AB1624" s="16"/>
      <c r="AC1624" s="17">
        <v>13450</v>
      </c>
      <c r="AD1624" s="17">
        <v>4</v>
      </c>
      <c r="AE1624" s="16"/>
      <c r="AF1624" s="15" t="s">
        <v>995</v>
      </c>
      <c r="AG1624" s="16" t="b">
        <v>0</v>
      </c>
      <c r="AH1624" s="15" t="s">
        <v>995</v>
      </c>
      <c r="AI1624" s="15" t="s">
        <v>995</v>
      </c>
      <c r="AJ1624" s="15" t="s">
        <v>995</v>
      </c>
      <c r="AK1624" s="16" t="b">
        <v>0</v>
      </c>
      <c r="AL1624" s="16" t="b">
        <v>0</v>
      </c>
      <c r="AM1624" s="15" t="s">
        <v>1042</v>
      </c>
      <c r="AN1624" s="15" t="s">
        <v>1673</v>
      </c>
      <c r="AO1624" s="15" t="s">
        <v>1008</v>
      </c>
      <c r="AP1624" s="15" t="s">
        <v>9702</v>
      </c>
      <c r="AQ1624" s="15" t="s">
        <v>1008</v>
      </c>
      <c r="AR1624" s="15" t="s">
        <v>14183</v>
      </c>
    </row>
    <row r="1625" spans="1:44" ht="15.5" x14ac:dyDescent="0.35">
      <c r="A1625" s="15" t="s">
        <v>14184</v>
      </c>
      <c r="B1625" s="15" t="s">
        <v>14185</v>
      </c>
      <c r="C1625" s="15" t="s">
        <v>14186</v>
      </c>
      <c r="D1625" s="17">
        <v>0.17586649600000001</v>
      </c>
      <c r="E1625" s="17">
        <v>16</v>
      </c>
      <c r="F1625" s="17">
        <v>6</v>
      </c>
      <c r="G1625" s="15" t="s">
        <v>4013</v>
      </c>
      <c r="H1625" s="15" t="s">
        <v>11112</v>
      </c>
      <c r="I1625" s="15" t="s">
        <v>995</v>
      </c>
      <c r="J1625" s="15" t="s">
        <v>995</v>
      </c>
      <c r="K1625" s="15" t="s">
        <v>996</v>
      </c>
      <c r="L1625" s="15" t="s">
        <v>995</v>
      </c>
      <c r="M1625" s="15" t="s">
        <v>997</v>
      </c>
      <c r="N1625" s="15" t="s">
        <v>14187</v>
      </c>
      <c r="O1625" s="15" t="s">
        <v>7</v>
      </c>
      <c r="P1625" s="15" t="s">
        <v>538</v>
      </c>
      <c r="Q1625" s="15" t="s">
        <v>537</v>
      </c>
      <c r="R1625" s="15" t="s">
        <v>795</v>
      </c>
      <c r="S1625" s="15" t="s">
        <v>14188</v>
      </c>
      <c r="T1625" s="15" t="s">
        <v>1001</v>
      </c>
      <c r="U1625" s="15" t="s">
        <v>14189</v>
      </c>
      <c r="V1625" s="15" t="s">
        <v>14190</v>
      </c>
      <c r="W1625" s="15" t="s">
        <v>995</v>
      </c>
      <c r="X1625" s="18" t="s">
        <v>14191</v>
      </c>
      <c r="Y1625" s="15" t="s">
        <v>7</v>
      </c>
      <c r="Z1625" s="17">
        <v>0</v>
      </c>
      <c r="AA1625" s="17">
        <v>1</v>
      </c>
      <c r="AB1625" s="16"/>
      <c r="AC1625" s="16"/>
      <c r="AD1625" s="16"/>
      <c r="AE1625" s="16"/>
      <c r="AF1625" s="15" t="s">
        <v>995</v>
      </c>
      <c r="AG1625" s="16" t="b">
        <v>0</v>
      </c>
      <c r="AH1625" s="15" t="s">
        <v>995</v>
      </c>
      <c r="AI1625" s="15" t="s">
        <v>995</v>
      </c>
      <c r="AJ1625" s="15" t="s">
        <v>995</v>
      </c>
      <c r="AK1625" s="16" t="b">
        <v>0</v>
      </c>
      <c r="AL1625" s="16" t="b">
        <v>0</v>
      </c>
      <c r="AM1625" s="16"/>
      <c r="AN1625" s="15" t="s">
        <v>11108</v>
      </c>
      <c r="AO1625" s="15" t="s">
        <v>1057</v>
      </c>
      <c r="AP1625" s="15" t="s">
        <v>4021</v>
      </c>
      <c r="AQ1625" s="15" t="s">
        <v>1008</v>
      </c>
      <c r="AR1625" s="16"/>
    </row>
    <row r="1626" spans="1:44" ht="15.5" x14ac:dyDescent="0.35">
      <c r="A1626" s="15" t="s">
        <v>14192</v>
      </c>
      <c r="B1626" s="15" t="s">
        <v>14193</v>
      </c>
      <c r="C1626" s="15" t="s">
        <v>14194</v>
      </c>
      <c r="D1626" s="16"/>
      <c r="E1626" s="16"/>
      <c r="F1626" s="16"/>
      <c r="G1626" s="15" t="s">
        <v>1061</v>
      </c>
      <c r="H1626" s="15" t="s">
        <v>11131</v>
      </c>
      <c r="I1626" s="15" t="s">
        <v>995</v>
      </c>
      <c r="J1626" s="15" t="s">
        <v>995</v>
      </c>
      <c r="K1626" s="15" t="s">
        <v>996</v>
      </c>
      <c r="L1626" s="15" t="s">
        <v>995</v>
      </c>
      <c r="M1626" s="15" t="s">
        <v>1008</v>
      </c>
      <c r="N1626" s="15" t="s">
        <v>14195</v>
      </c>
      <c r="O1626" s="15" t="s">
        <v>7</v>
      </c>
      <c r="P1626" s="15" t="s">
        <v>538</v>
      </c>
      <c r="Q1626" s="15" t="s">
        <v>537</v>
      </c>
      <c r="R1626" s="15" t="s">
        <v>795</v>
      </c>
      <c r="S1626" s="15" t="s">
        <v>14196</v>
      </c>
      <c r="T1626" s="15" t="s">
        <v>1001</v>
      </c>
      <c r="U1626" s="15" t="s">
        <v>995</v>
      </c>
      <c r="V1626" s="15" t="s">
        <v>995</v>
      </c>
      <c r="W1626" s="15" t="s">
        <v>995</v>
      </c>
      <c r="X1626" s="18" t="s">
        <v>14197</v>
      </c>
      <c r="Y1626" s="15" t="s">
        <v>7</v>
      </c>
      <c r="Z1626" s="17">
        <v>0</v>
      </c>
      <c r="AA1626" s="17">
        <v>1</v>
      </c>
      <c r="AB1626" s="16"/>
      <c r="AC1626" s="17">
        <v>1000</v>
      </c>
      <c r="AD1626" s="16"/>
      <c r="AE1626" s="16"/>
      <c r="AF1626" s="15" t="s">
        <v>995</v>
      </c>
      <c r="AG1626" s="16" t="b">
        <v>0</v>
      </c>
      <c r="AH1626" s="15" t="s">
        <v>995</v>
      </c>
      <c r="AI1626" s="15" t="s">
        <v>995</v>
      </c>
      <c r="AJ1626" s="15" t="s">
        <v>995</v>
      </c>
      <c r="AK1626" s="16" t="b">
        <v>0</v>
      </c>
      <c r="AL1626" s="16" t="b">
        <v>0</v>
      </c>
      <c r="AM1626" s="15" t="s">
        <v>1042</v>
      </c>
      <c r="AN1626" s="15" t="s">
        <v>1673</v>
      </c>
      <c r="AO1626" s="15" t="s">
        <v>1008</v>
      </c>
      <c r="AP1626" s="15" t="s">
        <v>9995</v>
      </c>
      <c r="AQ1626" s="15" t="s">
        <v>1008</v>
      </c>
      <c r="AR1626" s="16"/>
    </row>
    <row r="1627" spans="1:44" ht="15.5" x14ac:dyDescent="0.35">
      <c r="A1627" s="15" t="s">
        <v>14198</v>
      </c>
      <c r="B1627" s="15" t="s">
        <v>14199</v>
      </c>
      <c r="C1627" s="15" t="s">
        <v>14200</v>
      </c>
      <c r="D1627" s="17">
        <v>0.34865211800000001</v>
      </c>
      <c r="E1627" s="17">
        <v>21</v>
      </c>
      <c r="F1627" s="17">
        <v>7</v>
      </c>
      <c r="G1627" s="15" t="s">
        <v>16</v>
      </c>
      <c r="H1627" s="15" t="s">
        <v>995</v>
      </c>
      <c r="I1627" s="15" t="s">
        <v>14201</v>
      </c>
      <c r="J1627" s="15" t="s">
        <v>995</v>
      </c>
      <c r="K1627" s="15" t="s">
        <v>996</v>
      </c>
      <c r="L1627" s="15" t="s">
        <v>995</v>
      </c>
      <c r="M1627" s="15" t="s">
        <v>997</v>
      </c>
      <c r="N1627" s="15" t="s">
        <v>14202</v>
      </c>
      <c r="O1627" s="15" t="s">
        <v>7</v>
      </c>
      <c r="P1627" s="15" t="s">
        <v>538</v>
      </c>
      <c r="Q1627" s="15" t="s">
        <v>537</v>
      </c>
      <c r="R1627" s="15" t="s">
        <v>795</v>
      </c>
      <c r="S1627" s="15" t="s">
        <v>14196</v>
      </c>
      <c r="T1627" s="15" t="s">
        <v>1001</v>
      </c>
      <c r="U1627" s="15" t="s">
        <v>14203</v>
      </c>
      <c r="V1627" s="15" t="s">
        <v>14204</v>
      </c>
      <c r="W1627" s="15" t="s">
        <v>995</v>
      </c>
      <c r="X1627" s="18" t="s">
        <v>14205</v>
      </c>
      <c r="Y1627" s="15" t="s">
        <v>7</v>
      </c>
      <c r="Z1627" s="17">
        <v>1</v>
      </c>
      <c r="AA1627" s="17">
        <v>1</v>
      </c>
      <c r="AB1627" s="17">
        <v>12</v>
      </c>
      <c r="AC1627" s="17">
        <v>24349</v>
      </c>
      <c r="AD1627" s="17">
        <v>122</v>
      </c>
      <c r="AE1627" s="16"/>
      <c r="AF1627" s="15" t="s">
        <v>995</v>
      </c>
      <c r="AG1627" s="16" t="b">
        <v>0</v>
      </c>
      <c r="AH1627" s="15" t="s">
        <v>14206</v>
      </c>
      <c r="AI1627" s="15" t="s">
        <v>995</v>
      </c>
      <c r="AJ1627" s="15" t="s">
        <v>995</v>
      </c>
      <c r="AK1627" s="16" t="b">
        <v>0</v>
      </c>
      <c r="AL1627" s="16" t="b">
        <v>0</v>
      </c>
      <c r="AM1627" s="16"/>
      <c r="AN1627" s="15" t="s">
        <v>1029</v>
      </c>
      <c r="AO1627" s="15" t="s">
        <v>1030</v>
      </c>
      <c r="AP1627" s="15" t="s">
        <v>1007</v>
      </c>
      <c r="AQ1627" s="15" t="s">
        <v>1008</v>
      </c>
      <c r="AR1627" s="16"/>
    </row>
    <row r="1628" spans="1:44" ht="15.5" x14ac:dyDescent="0.35">
      <c r="A1628" s="15" t="s">
        <v>14207</v>
      </c>
      <c r="B1628" s="15" t="s">
        <v>14208</v>
      </c>
      <c r="C1628" s="15" t="s">
        <v>14209</v>
      </c>
      <c r="D1628" s="17">
        <v>0.58074454399999997</v>
      </c>
      <c r="E1628" s="17">
        <v>15</v>
      </c>
      <c r="F1628" s="17">
        <v>6</v>
      </c>
      <c r="G1628" s="15" t="s">
        <v>2307</v>
      </c>
      <c r="H1628" s="15" t="s">
        <v>995</v>
      </c>
      <c r="I1628" s="15" t="s">
        <v>995</v>
      </c>
      <c r="J1628" s="15" t="s">
        <v>995</v>
      </c>
      <c r="K1628" s="15" t="s">
        <v>996</v>
      </c>
      <c r="L1628" s="15" t="s">
        <v>995</v>
      </c>
      <c r="M1628" s="15" t="s">
        <v>1269</v>
      </c>
      <c r="N1628" s="15" t="s">
        <v>14210</v>
      </c>
      <c r="O1628" s="15" t="s">
        <v>7</v>
      </c>
      <c r="P1628" s="15" t="s">
        <v>538</v>
      </c>
      <c r="Q1628" s="15" t="s">
        <v>537</v>
      </c>
      <c r="R1628" s="15" t="s">
        <v>795</v>
      </c>
      <c r="S1628" s="15" t="s">
        <v>14196</v>
      </c>
      <c r="T1628" s="15" t="s">
        <v>1001</v>
      </c>
      <c r="U1628" s="15" t="s">
        <v>14211</v>
      </c>
      <c r="V1628" s="15" t="s">
        <v>14212</v>
      </c>
      <c r="W1628" s="15" t="s">
        <v>995</v>
      </c>
      <c r="X1628" s="18" t="s">
        <v>995</v>
      </c>
      <c r="Y1628" s="15" t="s">
        <v>7</v>
      </c>
      <c r="Z1628" s="17">
        <v>0</v>
      </c>
      <c r="AA1628" s="17">
        <v>1</v>
      </c>
      <c r="AB1628" s="16"/>
      <c r="AC1628" s="16"/>
      <c r="AD1628" s="16"/>
      <c r="AE1628" s="16"/>
      <c r="AF1628" s="15" t="s">
        <v>995</v>
      </c>
      <c r="AG1628" s="16" t="b">
        <v>0</v>
      </c>
      <c r="AH1628" s="15" t="s">
        <v>995</v>
      </c>
      <c r="AI1628" s="15" t="s">
        <v>995</v>
      </c>
      <c r="AJ1628" s="15" t="s">
        <v>995</v>
      </c>
      <c r="AK1628" s="16" t="b">
        <v>0</v>
      </c>
      <c r="AL1628" s="16" t="b">
        <v>0</v>
      </c>
      <c r="AM1628" s="16"/>
      <c r="AN1628" s="15" t="s">
        <v>13074</v>
      </c>
      <c r="AO1628" s="15" t="s">
        <v>1269</v>
      </c>
      <c r="AP1628" s="15" t="s">
        <v>1007</v>
      </c>
      <c r="AQ1628" s="15" t="s">
        <v>1008</v>
      </c>
      <c r="AR1628" s="16"/>
    </row>
    <row r="1629" spans="1:44" ht="15.5" x14ac:dyDescent="0.35">
      <c r="A1629" s="15" t="s">
        <v>61</v>
      </c>
      <c r="B1629" s="15" t="s">
        <v>14213</v>
      </c>
      <c r="C1629" s="15" t="s">
        <v>14214</v>
      </c>
      <c r="D1629" s="17">
        <v>0.58074454399999997</v>
      </c>
      <c r="E1629" s="17">
        <v>22</v>
      </c>
      <c r="F1629" s="17">
        <v>7</v>
      </c>
      <c r="G1629" s="15" t="s">
        <v>16</v>
      </c>
      <c r="H1629" s="15" t="s">
        <v>995</v>
      </c>
      <c r="I1629" s="15" t="s">
        <v>796</v>
      </c>
      <c r="J1629" s="15" t="s">
        <v>995</v>
      </c>
      <c r="K1629" s="15" t="s">
        <v>996</v>
      </c>
      <c r="L1629" s="15" t="s">
        <v>995</v>
      </c>
      <c r="M1629" s="15" t="s">
        <v>997</v>
      </c>
      <c r="N1629" s="15" t="s">
        <v>14215</v>
      </c>
      <c r="O1629" s="15" t="s">
        <v>7</v>
      </c>
      <c r="P1629" s="15" t="s">
        <v>538</v>
      </c>
      <c r="Q1629" s="15" t="s">
        <v>537</v>
      </c>
      <c r="R1629" s="15" t="s">
        <v>795</v>
      </c>
      <c r="S1629" s="15" t="s">
        <v>14196</v>
      </c>
      <c r="T1629" s="15" t="s">
        <v>1001</v>
      </c>
      <c r="U1629" s="15" t="s">
        <v>14211</v>
      </c>
      <c r="V1629" s="15" t="s">
        <v>14216</v>
      </c>
      <c r="W1629" s="15" t="s">
        <v>995</v>
      </c>
      <c r="X1629" s="18" t="s">
        <v>14217</v>
      </c>
      <c r="Y1629" s="15" t="s">
        <v>7</v>
      </c>
      <c r="Z1629" s="17">
        <v>1</v>
      </c>
      <c r="AA1629" s="17">
        <v>1</v>
      </c>
      <c r="AB1629" s="17">
        <v>5</v>
      </c>
      <c r="AC1629" s="17">
        <v>40222</v>
      </c>
      <c r="AD1629" s="16"/>
      <c r="AE1629" s="16"/>
      <c r="AF1629" s="15" t="s">
        <v>995</v>
      </c>
      <c r="AG1629" s="16" t="b">
        <v>0</v>
      </c>
      <c r="AH1629" s="15" t="s">
        <v>14218</v>
      </c>
      <c r="AI1629" s="15" t="s">
        <v>995</v>
      </c>
      <c r="AJ1629" s="15" t="s">
        <v>995</v>
      </c>
      <c r="AK1629" s="16" t="b">
        <v>0</v>
      </c>
      <c r="AL1629" s="16" t="b">
        <v>0</v>
      </c>
      <c r="AM1629" s="15" t="s">
        <v>1042</v>
      </c>
      <c r="AN1629" s="15" t="s">
        <v>7854</v>
      </c>
      <c r="AO1629" s="15" t="s">
        <v>1067</v>
      </c>
      <c r="AP1629" s="15" t="s">
        <v>9676</v>
      </c>
      <c r="AQ1629" s="15" t="s">
        <v>1008</v>
      </c>
      <c r="AR1629" s="16"/>
    </row>
    <row r="1630" spans="1:44" ht="15.5" x14ac:dyDescent="0.35">
      <c r="A1630" s="15" t="s">
        <v>14219</v>
      </c>
      <c r="B1630" s="15" t="s">
        <v>14220</v>
      </c>
      <c r="C1630" s="15" t="s">
        <v>14221</v>
      </c>
      <c r="D1630" s="17">
        <v>0.80706033399999999</v>
      </c>
      <c r="E1630" s="17">
        <v>2</v>
      </c>
      <c r="F1630" s="17">
        <v>1</v>
      </c>
      <c r="G1630" s="15" t="s">
        <v>994</v>
      </c>
      <c r="H1630" s="15" t="s">
        <v>995</v>
      </c>
      <c r="I1630" s="15" t="s">
        <v>995</v>
      </c>
      <c r="J1630" s="15" t="s">
        <v>995</v>
      </c>
      <c r="K1630" s="15" t="s">
        <v>996</v>
      </c>
      <c r="L1630" s="15" t="s">
        <v>995</v>
      </c>
      <c r="M1630" s="15" t="s">
        <v>997</v>
      </c>
      <c r="N1630" s="15" t="s">
        <v>14222</v>
      </c>
      <c r="O1630" s="15" t="s">
        <v>7</v>
      </c>
      <c r="P1630" s="15" t="s">
        <v>538</v>
      </c>
      <c r="Q1630" s="15" t="s">
        <v>537</v>
      </c>
      <c r="R1630" s="15" t="s">
        <v>795</v>
      </c>
      <c r="S1630" s="15" t="s">
        <v>14223</v>
      </c>
      <c r="T1630" s="15" t="s">
        <v>1001</v>
      </c>
      <c r="U1630" s="15" t="s">
        <v>14224</v>
      </c>
      <c r="V1630" s="15" t="s">
        <v>14225</v>
      </c>
      <c r="W1630" s="15" t="s">
        <v>995</v>
      </c>
      <c r="X1630" s="18" t="s">
        <v>14226</v>
      </c>
      <c r="Y1630" s="15" t="s">
        <v>7</v>
      </c>
      <c r="Z1630" s="17">
        <v>0</v>
      </c>
      <c r="AA1630" s="17">
        <v>1</v>
      </c>
      <c r="AB1630" s="16"/>
      <c r="AC1630" s="16"/>
      <c r="AD1630" s="16"/>
      <c r="AE1630" s="16"/>
      <c r="AF1630" s="15" t="s">
        <v>995</v>
      </c>
      <c r="AG1630" s="16" t="b">
        <v>0</v>
      </c>
      <c r="AH1630" s="15" t="s">
        <v>995</v>
      </c>
      <c r="AI1630" s="15" t="s">
        <v>995</v>
      </c>
      <c r="AJ1630" s="15" t="s">
        <v>995</v>
      </c>
      <c r="AK1630" s="16" t="b">
        <v>0</v>
      </c>
      <c r="AL1630" s="16" t="b">
        <v>0</v>
      </c>
      <c r="AM1630" s="16"/>
      <c r="AN1630" s="15" t="s">
        <v>1590</v>
      </c>
      <c r="AO1630" s="15" t="s">
        <v>1067</v>
      </c>
      <c r="AP1630" s="15" t="s">
        <v>1007</v>
      </c>
      <c r="AQ1630" s="15" t="s">
        <v>1008</v>
      </c>
      <c r="AR1630" s="16"/>
    </row>
    <row r="1631" spans="1:44" ht="15.5" x14ac:dyDescent="0.35">
      <c r="A1631" s="15" t="s">
        <v>14227</v>
      </c>
      <c r="B1631" s="15" t="s">
        <v>14228</v>
      </c>
      <c r="C1631" s="15" t="s">
        <v>14229</v>
      </c>
      <c r="D1631" s="17">
        <v>0.17586649600000001</v>
      </c>
      <c r="E1631" s="17">
        <v>16</v>
      </c>
      <c r="F1631" s="17">
        <v>6</v>
      </c>
      <c r="G1631" s="15" t="s">
        <v>5</v>
      </c>
      <c r="H1631" s="15" t="s">
        <v>995</v>
      </c>
      <c r="I1631" s="15" t="s">
        <v>995</v>
      </c>
      <c r="J1631" s="15" t="s">
        <v>12584</v>
      </c>
      <c r="K1631" s="15" t="s">
        <v>12585</v>
      </c>
      <c r="L1631" s="15" t="s">
        <v>995</v>
      </c>
      <c r="M1631" s="15" t="s">
        <v>997</v>
      </c>
      <c r="N1631" s="15" t="s">
        <v>14230</v>
      </c>
      <c r="O1631" s="15" t="s">
        <v>7</v>
      </c>
      <c r="P1631" s="15" t="s">
        <v>538</v>
      </c>
      <c r="Q1631" s="15" t="s">
        <v>537</v>
      </c>
      <c r="R1631" s="15" t="s">
        <v>795</v>
      </c>
      <c r="S1631" s="15" t="s">
        <v>14231</v>
      </c>
      <c r="T1631" s="15" t="s">
        <v>1001</v>
      </c>
      <c r="U1631" s="15" t="s">
        <v>14189</v>
      </c>
      <c r="V1631" s="15" t="s">
        <v>14232</v>
      </c>
      <c r="W1631" s="15" t="s">
        <v>995</v>
      </c>
      <c r="X1631" s="18" t="s">
        <v>14233</v>
      </c>
      <c r="Y1631" s="15" t="s">
        <v>7</v>
      </c>
      <c r="Z1631" s="17">
        <v>0</v>
      </c>
      <c r="AA1631" s="17">
        <v>1</v>
      </c>
      <c r="AB1631" s="16"/>
      <c r="AC1631" s="16"/>
      <c r="AD1631" s="16"/>
      <c r="AE1631" s="16"/>
      <c r="AF1631" s="15" t="s">
        <v>995</v>
      </c>
      <c r="AG1631" s="16" t="b">
        <v>0</v>
      </c>
      <c r="AH1631" s="15" t="s">
        <v>995</v>
      </c>
      <c r="AI1631" s="15" t="s">
        <v>995</v>
      </c>
      <c r="AJ1631" s="15" t="s">
        <v>995</v>
      </c>
      <c r="AK1631" s="16" t="b">
        <v>0</v>
      </c>
      <c r="AL1631" s="16" t="b">
        <v>0</v>
      </c>
      <c r="AM1631" s="16"/>
      <c r="AN1631" s="15" t="s">
        <v>1590</v>
      </c>
      <c r="AO1631" s="15" t="s">
        <v>1067</v>
      </c>
      <c r="AP1631" s="15" t="s">
        <v>1007</v>
      </c>
      <c r="AQ1631" s="15" t="s">
        <v>1008</v>
      </c>
      <c r="AR1631" s="16"/>
    </row>
    <row r="1632" spans="1:44" ht="15.5" x14ac:dyDescent="0.35">
      <c r="A1632" s="15" t="s">
        <v>14234</v>
      </c>
      <c r="B1632" s="15" t="s">
        <v>14235</v>
      </c>
      <c r="C1632" s="15" t="s">
        <v>14236</v>
      </c>
      <c r="D1632" s="17">
        <v>0.69204107800000003</v>
      </c>
      <c r="E1632" s="17">
        <v>10</v>
      </c>
      <c r="F1632" s="17">
        <v>4</v>
      </c>
      <c r="G1632" s="15" t="s">
        <v>994</v>
      </c>
      <c r="H1632" s="15" t="s">
        <v>995</v>
      </c>
      <c r="I1632" s="15" t="s">
        <v>995</v>
      </c>
      <c r="J1632" s="15" t="s">
        <v>995</v>
      </c>
      <c r="K1632" s="15" t="s">
        <v>996</v>
      </c>
      <c r="L1632" s="15" t="s">
        <v>995</v>
      </c>
      <c r="M1632" s="15" t="s">
        <v>997</v>
      </c>
      <c r="N1632" s="15" t="s">
        <v>14237</v>
      </c>
      <c r="O1632" s="15" t="s">
        <v>7</v>
      </c>
      <c r="P1632" s="15" t="s">
        <v>538</v>
      </c>
      <c r="Q1632" s="15" t="s">
        <v>537</v>
      </c>
      <c r="R1632" s="15" t="s">
        <v>795</v>
      </c>
      <c r="S1632" s="15" t="s">
        <v>14238</v>
      </c>
      <c r="T1632" s="15" t="s">
        <v>1001</v>
      </c>
      <c r="U1632" s="15" t="s">
        <v>14239</v>
      </c>
      <c r="V1632" s="15" t="s">
        <v>14240</v>
      </c>
      <c r="W1632" s="15" t="s">
        <v>995</v>
      </c>
      <c r="X1632" s="18" t="s">
        <v>995</v>
      </c>
      <c r="Y1632" s="15" t="s">
        <v>7</v>
      </c>
      <c r="Z1632" s="17">
        <v>0</v>
      </c>
      <c r="AA1632" s="17">
        <v>1</v>
      </c>
      <c r="AB1632" s="16"/>
      <c r="AC1632" s="16"/>
      <c r="AD1632" s="16"/>
      <c r="AE1632" s="16"/>
      <c r="AF1632" s="15" t="s">
        <v>995</v>
      </c>
      <c r="AG1632" s="16" t="b">
        <v>0</v>
      </c>
      <c r="AH1632" s="15" t="s">
        <v>995</v>
      </c>
      <c r="AI1632" s="15" t="s">
        <v>995</v>
      </c>
      <c r="AJ1632" s="15" t="s">
        <v>995</v>
      </c>
      <c r="AK1632" s="16" t="b">
        <v>0</v>
      </c>
      <c r="AL1632" s="16" t="b">
        <v>0</v>
      </c>
      <c r="AM1632" s="15" t="s">
        <v>1042</v>
      </c>
      <c r="AN1632" s="15" t="s">
        <v>14241</v>
      </c>
      <c r="AO1632" s="15" t="s">
        <v>1171</v>
      </c>
      <c r="AP1632" s="15" t="s">
        <v>1007</v>
      </c>
      <c r="AQ1632" s="15" t="s">
        <v>1008</v>
      </c>
      <c r="AR1632" s="16"/>
    </row>
    <row r="1633" spans="1:44" ht="15.5" x14ac:dyDescent="0.35">
      <c r="A1633" s="15" t="s">
        <v>14242</v>
      </c>
      <c r="B1633" s="15" t="s">
        <v>14243</v>
      </c>
      <c r="C1633" s="15" t="s">
        <v>14244</v>
      </c>
      <c r="D1633" s="17">
        <v>0.82426187399999995</v>
      </c>
      <c r="E1633" s="17">
        <v>5</v>
      </c>
      <c r="F1633" s="17">
        <v>2</v>
      </c>
      <c r="G1633" s="15" t="s">
        <v>4013</v>
      </c>
      <c r="H1633" s="15" t="s">
        <v>6510</v>
      </c>
      <c r="I1633" s="15" t="s">
        <v>995</v>
      </c>
      <c r="J1633" s="15" t="s">
        <v>995</v>
      </c>
      <c r="K1633" s="15" t="s">
        <v>996</v>
      </c>
      <c r="L1633" s="15" t="s">
        <v>995</v>
      </c>
      <c r="M1633" s="15" t="s">
        <v>997</v>
      </c>
      <c r="N1633" s="15" t="s">
        <v>14245</v>
      </c>
      <c r="O1633" s="15" t="s">
        <v>7</v>
      </c>
      <c r="P1633" s="15" t="s">
        <v>538</v>
      </c>
      <c r="Q1633" s="15" t="s">
        <v>537</v>
      </c>
      <c r="R1633" s="15" t="s">
        <v>14246</v>
      </c>
      <c r="S1633" s="15" t="s">
        <v>14247</v>
      </c>
      <c r="T1633" s="15" t="s">
        <v>1001</v>
      </c>
      <c r="U1633" s="15" t="s">
        <v>14248</v>
      </c>
      <c r="V1633" s="15" t="s">
        <v>14249</v>
      </c>
      <c r="W1633" s="15" t="s">
        <v>995</v>
      </c>
      <c r="X1633" s="18" t="s">
        <v>14250</v>
      </c>
      <c r="Y1633" s="15" t="s">
        <v>7</v>
      </c>
      <c r="Z1633" s="17">
        <v>0</v>
      </c>
      <c r="AA1633" s="17">
        <v>1</v>
      </c>
      <c r="AB1633" s="16"/>
      <c r="AC1633" s="16"/>
      <c r="AD1633" s="16"/>
      <c r="AE1633" s="16"/>
      <c r="AF1633" s="15" t="s">
        <v>995</v>
      </c>
      <c r="AG1633" s="16" t="b">
        <v>0</v>
      </c>
      <c r="AH1633" s="15" t="s">
        <v>995</v>
      </c>
      <c r="AI1633" s="15" t="s">
        <v>995</v>
      </c>
      <c r="AJ1633" s="15" t="s">
        <v>995</v>
      </c>
      <c r="AK1633" s="16" t="b">
        <v>0</v>
      </c>
      <c r="AL1633" s="16" t="b">
        <v>0</v>
      </c>
      <c r="AM1633" s="16"/>
      <c r="AN1633" s="15" t="s">
        <v>1029</v>
      </c>
      <c r="AO1633" s="15" t="s">
        <v>1030</v>
      </c>
      <c r="AP1633" s="15" t="s">
        <v>4021</v>
      </c>
      <c r="AQ1633" s="15" t="s">
        <v>1008</v>
      </c>
      <c r="AR1633" s="16"/>
    </row>
    <row r="1634" spans="1:44" ht="15.5" x14ac:dyDescent="0.35">
      <c r="A1634" s="15" t="s">
        <v>14251</v>
      </c>
      <c r="B1634" s="15" t="s">
        <v>14252</v>
      </c>
      <c r="C1634" s="15" t="s">
        <v>14253</v>
      </c>
      <c r="D1634" s="17">
        <v>3.6071886999999997E-2</v>
      </c>
      <c r="E1634" s="17">
        <v>24</v>
      </c>
      <c r="F1634" s="17">
        <v>7</v>
      </c>
      <c r="G1634" s="15" t="s">
        <v>1061</v>
      </c>
      <c r="H1634" s="15" t="s">
        <v>995</v>
      </c>
      <c r="I1634" s="15" t="s">
        <v>995</v>
      </c>
      <c r="J1634" s="15" t="s">
        <v>995</v>
      </c>
      <c r="K1634" s="15" t="s">
        <v>996</v>
      </c>
      <c r="L1634" s="15" t="s">
        <v>995</v>
      </c>
      <c r="M1634" s="15" t="s">
        <v>997</v>
      </c>
      <c r="N1634" s="15" t="s">
        <v>14254</v>
      </c>
      <c r="O1634" s="15" t="s">
        <v>7</v>
      </c>
      <c r="P1634" s="15" t="s">
        <v>538</v>
      </c>
      <c r="Q1634" s="15" t="s">
        <v>537</v>
      </c>
      <c r="R1634" s="15" t="s">
        <v>14255</v>
      </c>
      <c r="S1634" s="15" t="s">
        <v>14256</v>
      </c>
      <c r="T1634" s="15" t="s">
        <v>1001</v>
      </c>
      <c r="U1634" s="15" t="s">
        <v>14257</v>
      </c>
      <c r="V1634" s="15" t="s">
        <v>14258</v>
      </c>
      <c r="W1634" s="15" t="s">
        <v>995</v>
      </c>
      <c r="X1634" s="18" t="s">
        <v>14259</v>
      </c>
      <c r="Y1634" s="15" t="s">
        <v>7</v>
      </c>
      <c r="Z1634" s="17">
        <v>0</v>
      </c>
      <c r="AA1634" s="17">
        <v>1</v>
      </c>
      <c r="AB1634" s="16"/>
      <c r="AC1634" s="16"/>
      <c r="AD1634" s="16"/>
      <c r="AE1634" s="16"/>
      <c r="AF1634" s="15" t="s">
        <v>995</v>
      </c>
      <c r="AG1634" s="16" t="b">
        <v>0</v>
      </c>
      <c r="AH1634" s="15" t="s">
        <v>995</v>
      </c>
      <c r="AI1634" s="15" t="s">
        <v>995</v>
      </c>
      <c r="AJ1634" s="15" t="s">
        <v>995</v>
      </c>
      <c r="AK1634" s="16" t="b">
        <v>0</v>
      </c>
      <c r="AL1634" s="16" t="b">
        <v>0</v>
      </c>
      <c r="AM1634" s="16"/>
      <c r="AN1634" s="15" t="s">
        <v>8949</v>
      </c>
      <c r="AO1634" s="15" t="s">
        <v>1067</v>
      </c>
      <c r="AP1634" s="15" t="s">
        <v>1007</v>
      </c>
      <c r="AQ1634" s="15" t="s">
        <v>1008</v>
      </c>
      <c r="AR1634" s="16"/>
    </row>
    <row r="1635" spans="1:44" ht="15.5" x14ac:dyDescent="0.35">
      <c r="A1635" s="15" t="s">
        <v>14260</v>
      </c>
      <c r="B1635" s="15" t="s">
        <v>14261</v>
      </c>
      <c r="C1635" s="15" t="s">
        <v>14262</v>
      </c>
      <c r="D1635" s="17">
        <v>0.40718870299999999</v>
      </c>
      <c r="E1635" s="17">
        <v>11</v>
      </c>
      <c r="F1635" s="17">
        <v>4</v>
      </c>
      <c r="G1635" s="15" t="s">
        <v>994</v>
      </c>
      <c r="H1635" s="15" t="s">
        <v>995</v>
      </c>
      <c r="I1635" s="15" t="s">
        <v>995</v>
      </c>
      <c r="J1635" s="15" t="s">
        <v>995</v>
      </c>
      <c r="K1635" s="15" t="s">
        <v>996</v>
      </c>
      <c r="L1635" s="15" t="s">
        <v>995</v>
      </c>
      <c r="M1635" s="15" t="s">
        <v>997</v>
      </c>
      <c r="N1635" s="15" t="s">
        <v>14263</v>
      </c>
      <c r="O1635" s="15" t="s">
        <v>7</v>
      </c>
      <c r="P1635" s="15" t="s">
        <v>538</v>
      </c>
      <c r="Q1635" s="15" t="s">
        <v>537</v>
      </c>
      <c r="R1635" s="15" t="s">
        <v>7</v>
      </c>
      <c r="S1635" s="15" t="s">
        <v>14256</v>
      </c>
      <c r="T1635" s="15" t="s">
        <v>1001</v>
      </c>
      <c r="U1635" s="15" t="s">
        <v>14264</v>
      </c>
      <c r="V1635" s="15" t="s">
        <v>14265</v>
      </c>
      <c r="W1635" s="15" t="s">
        <v>995</v>
      </c>
      <c r="X1635" s="18" t="s">
        <v>14266</v>
      </c>
      <c r="Y1635" s="15" t="s">
        <v>7</v>
      </c>
      <c r="Z1635" s="17">
        <v>0</v>
      </c>
      <c r="AA1635" s="17">
        <v>1</v>
      </c>
      <c r="AB1635" s="16"/>
      <c r="AC1635" s="16"/>
      <c r="AD1635" s="16"/>
      <c r="AE1635" s="16"/>
      <c r="AF1635" s="15" t="s">
        <v>995</v>
      </c>
      <c r="AG1635" s="16" t="b">
        <v>0</v>
      </c>
      <c r="AH1635" s="15" t="s">
        <v>995</v>
      </c>
      <c r="AI1635" s="15" t="s">
        <v>995</v>
      </c>
      <c r="AJ1635" s="15" t="s">
        <v>995</v>
      </c>
      <c r="AK1635" s="16" t="b">
        <v>0</v>
      </c>
      <c r="AL1635" s="16" t="b">
        <v>0</v>
      </c>
      <c r="AM1635" s="16"/>
      <c r="AN1635" s="15" t="s">
        <v>2273</v>
      </c>
      <c r="AO1635" s="15" t="s">
        <v>1057</v>
      </c>
      <c r="AP1635" s="15" t="s">
        <v>1007</v>
      </c>
      <c r="AQ1635" s="15" t="s">
        <v>1008</v>
      </c>
      <c r="AR1635" s="16"/>
    </row>
    <row r="1636" spans="1:44" ht="15.5" x14ac:dyDescent="0.35">
      <c r="A1636" s="15" t="s">
        <v>14267</v>
      </c>
      <c r="B1636" s="15" t="s">
        <v>14268</v>
      </c>
      <c r="C1636" s="15" t="s">
        <v>14269</v>
      </c>
      <c r="D1636" s="17">
        <v>0.34338896000000002</v>
      </c>
      <c r="E1636" s="17">
        <v>18</v>
      </c>
      <c r="F1636" s="17">
        <v>6</v>
      </c>
      <c r="G1636" s="15" t="s">
        <v>4013</v>
      </c>
      <c r="H1636" s="15" t="s">
        <v>6510</v>
      </c>
      <c r="I1636" s="15" t="s">
        <v>995</v>
      </c>
      <c r="J1636" s="15" t="s">
        <v>995</v>
      </c>
      <c r="K1636" s="15" t="s">
        <v>996</v>
      </c>
      <c r="L1636" s="15" t="s">
        <v>995</v>
      </c>
      <c r="M1636" s="15" t="s">
        <v>997</v>
      </c>
      <c r="N1636" s="15" t="s">
        <v>14270</v>
      </c>
      <c r="O1636" s="15" t="s">
        <v>7</v>
      </c>
      <c r="P1636" s="15" t="s">
        <v>538</v>
      </c>
      <c r="Q1636" s="15" t="s">
        <v>537</v>
      </c>
      <c r="R1636" s="15" t="s">
        <v>7</v>
      </c>
      <c r="S1636" s="15" t="s">
        <v>14271</v>
      </c>
      <c r="T1636" s="15" t="s">
        <v>1001</v>
      </c>
      <c r="U1636" s="15" t="s">
        <v>14272</v>
      </c>
      <c r="V1636" s="15" t="s">
        <v>14273</v>
      </c>
      <c r="W1636" s="15" t="s">
        <v>995</v>
      </c>
      <c r="X1636" s="18" t="s">
        <v>14274</v>
      </c>
      <c r="Y1636" s="15" t="s">
        <v>7</v>
      </c>
      <c r="Z1636" s="17">
        <v>0</v>
      </c>
      <c r="AA1636" s="17">
        <v>1</v>
      </c>
      <c r="AB1636" s="16"/>
      <c r="AC1636" s="16"/>
      <c r="AD1636" s="16"/>
      <c r="AE1636" s="16"/>
      <c r="AF1636" s="15" t="s">
        <v>995</v>
      </c>
      <c r="AG1636" s="16" t="b">
        <v>0</v>
      </c>
      <c r="AH1636" s="15" t="s">
        <v>995</v>
      </c>
      <c r="AI1636" s="15" t="s">
        <v>995</v>
      </c>
      <c r="AJ1636" s="15" t="s">
        <v>995</v>
      </c>
      <c r="AK1636" s="16" t="b">
        <v>0</v>
      </c>
      <c r="AL1636" s="16" t="b">
        <v>0</v>
      </c>
      <c r="AM1636" s="16"/>
      <c r="AN1636" s="15" t="s">
        <v>2294</v>
      </c>
      <c r="AO1636" s="15" t="s">
        <v>1067</v>
      </c>
      <c r="AP1636" s="15" t="s">
        <v>4021</v>
      </c>
      <c r="AQ1636" s="15" t="s">
        <v>1008</v>
      </c>
      <c r="AR1636" s="16"/>
    </row>
    <row r="1637" spans="1:44" ht="15.5" x14ac:dyDescent="0.35">
      <c r="A1637" s="15" t="s">
        <v>14275</v>
      </c>
      <c r="B1637" s="15" t="s">
        <v>14276</v>
      </c>
      <c r="C1637" s="15" t="s">
        <v>14277</v>
      </c>
      <c r="D1637" s="17">
        <v>0.57817715000000003</v>
      </c>
      <c r="E1637" s="17">
        <v>7</v>
      </c>
      <c r="F1637" s="17">
        <v>3</v>
      </c>
      <c r="G1637" s="15" t="s">
        <v>14</v>
      </c>
      <c r="H1637" s="15" t="s">
        <v>995</v>
      </c>
      <c r="I1637" s="15" t="s">
        <v>14278</v>
      </c>
      <c r="J1637" s="15" t="s">
        <v>995</v>
      </c>
      <c r="K1637" s="15" t="s">
        <v>996</v>
      </c>
      <c r="L1637" s="15" t="s">
        <v>995</v>
      </c>
      <c r="M1637" s="15" t="s">
        <v>997</v>
      </c>
      <c r="N1637" s="15" t="s">
        <v>14279</v>
      </c>
      <c r="O1637" s="15" t="s">
        <v>7</v>
      </c>
      <c r="P1637" s="15" t="s">
        <v>538</v>
      </c>
      <c r="Q1637" s="15" t="s">
        <v>537</v>
      </c>
      <c r="R1637" s="15" t="s">
        <v>14280</v>
      </c>
      <c r="S1637" s="15" t="s">
        <v>14281</v>
      </c>
      <c r="T1637" s="15" t="s">
        <v>1001</v>
      </c>
      <c r="U1637" s="15" t="s">
        <v>14282</v>
      </c>
      <c r="V1637" s="15" t="s">
        <v>14283</v>
      </c>
      <c r="W1637" s="15" t="s">
        <v>995</v>
      </c>
      <c r="X1637" s="18" t="s">
        <v>14284</v>
      </c>
      <c r="Y1637" s="15" t="s">
        <v>7</v>
      </c>
      <c r="Z1637" s="17">
        <v>0</v>
      </c>
      <c r="AA1637" s="17">
        <v>1</v>
      </c>
      <c r="AB1637" s="16"/>
      <c r="AC1637" s="17">
        <v>8200</v>
      </c>
      <c r="AD1637" s="16"/>
      <c r="AE1637" s="16"/>
      <c r="AF1637" s="15" t="s">
        <v>995</v>
      </c>
      <c r="AG1637" s="16" t="b">
        <v>0</v>
      </c>
      <c r="AH1637" s="15" t="s">
        <v>1115</v>
      </c>
      <c r="AI1637" s="15" t="s">
        <v>995</v>
      </c>
      <c r="AJ1637" s="15" t="s">
        <v>995</v>
      </c>
      <c r="AK1637" s="16" t="b">
        <v>0</v>
      </c>
      <c r="AL1637" s="16" t="b">
        <v>0</v>
      </c>
      <c r="AM1637" s="15" t="s">
        <v>1042</v>
      </c>
      <c r="AN1637" s="15" t="s">
        <v>11651</v>
      </c>
      <c r="AO1637" s="15" t="s">
        <v>997</v>
      </c>
      <c r="AP1637" s="15" t="s">
        <v>1007</v>
      </c>
      <c r="AQ1637" s="15" t="s">
        <v>1008</v>
      </c>
      <c r="AR1637" s="16"/>
    </row>
    <row r="1638" spans="1:44" ht="15.5" x14ac:dyDescent="0.35">
      <c r="A1638" s="15" t="s">
        <v>14285</v>
      </c>
      <c r="B1638" s="15" t="s">
        <v>14286</v>
      </c>
      <c r="C1638" s="15" t="s">
        <v>14287</v>
      </c>
      <c r="D1638" s="16"/>
      <c r="E1638" s="16"/>
      <c r="F1638" s="16"/>
      <c r="G1638" s="15" t="s">
        <v>1061</v>
      </c>
      <c r="H1638" s="15" t="s">
        <v>11131</v>
      </c>
      <c r="I1638" s="15" t="s">
        <v>995</v>
      </c>
      <c r="J1638" s="15" t="s">
        <v>995</v>
      </c>
      <c r="K1638" s="15" t="s">
        <v>996</v>
      </c>
      <c r="L1638" s="15" t="s">
        <v>995</v>
      </c>
      <c r="M1638" s="15" t="s">
        <v>1008</v>
      </c>
      <c r="N1638" s="15" t="s">
        <v>14288</v>
      </c>
      <c r="O1638" s="15" t="s">
        <v>7</v>
      </c>
      <c r="P1638" s="15" t="s">
        <v>538</v>
      </c>
      <c r="Q1638" s="15" t="s">
        <v>537</v>
      </c>
      <c r="R1638" s="15" t="s">
        <v>14289</v>
      </c>
      <c r="S1638" s="15" t="s">
        <v>14290</v>
      </c>
      <c r="T1638" s="15" t="s">
        <v>1001</v>
      </c>
      <c r="U1638" s="15" t="s">
        <v>995</v>
      </c>
      <c r="V1638" s="15" t="s">
        <v>995</v>
      </c>
      <c r="W1638" s="15" t="s">
        <v>995</v>
      </c>
      <c r="X1638" s="18" t="s">
        <v>14291</v>
      </c>
      <c r="Y1638" s="15" t="s">
        <v>7</v>
      </c>
      <c r="Z1638" s="17">
        <v>0</v>
      </c>
      <c r="AA1638" s="17">
        <v>1</v>
      </c>
      <c r="AB1638" s="16"/>
      <c r="AC1638" s="17">
        <v>5000</v>
      </c>
      <c r="AD1638" s="16"/>
      <c r="AE1638" s="16"/>
      <c r="AF1638" s="15" t="s">
        <v>995</v>
      </c>
      <c r="AG1638" s="16" t="b">
        <v>0</v>
      </c>
      <c r="AH1638" s="15" t="s">
        <v>995</v>
      </c>
      <c r="AI1638" s="15" t="s">
        <v>995</v>
      </c>
      <c r="AJ1638" s="15" t="s">
        <v>995</v>
      </c>
      <c r="AK1638" s="16" t="b">
        <v>0</v>
      </c>
      <c r="AL1638" s="16" t="b">
        <v>0</v>
      </c>
      <c r="AM1638" s="15" t="s">
        <v>1042</v>
      </c>
      <c r="AN1638" s="15" t="s">
        <v>1673</v>
      </c>
      <c r="AO1638" s="15" t="s">
        <v>1008</v>
      </c>
      <c r="AP1638" s="15" t="s">
        <v>9995</v>
      </c>
      <c r="AQ1638" s="15" t="s">
        <v>1008</v>
      </c>
      <c r="AR1638" s="16"/>
    </row>
    <row r="1639" spans="1:44" ht="15.5" x14ac:dyDescent="0.35">
      <c r="A1639" s="15" t="s">
        <v>14292</v>
      </c>
      <c r="B1639" s="15" t="s">
        <v>14293</v>
      </c>
      <c r="C1639" s="15" t="s">
        <v>14294</v>
      </c>
      <c r="D1639" s="17">
        <v>0.27830551999999997</v>
      </c>
      <c r="E1639" s="17">
        <v>40</v>
      </c>
      <c r="F1639" s="17">
        <v>9</v>
      </c>
      <c r="G1639" s="15" t="s">
        <v>1034</v>
      </c>
      <c r="H1639" s="15" t="s">
        <v>995</v>
      </c>
      <c r="I1639" s="15" t="s">
        <v>995</v>
      </c>
      <c r="J1639" s="15" t="s">
        <v>40</v>
      </c>
      <c r="K1639" s="15" t="s">
        <v>14295</v>
      </c>
      <c r="L1639" s="15" t="s">
        <v>995</v>
      </c>
      <c r="M1639" s="15" t="s">
        <v>1008</v>
      </c>
      <c r="N1639" s="15" t="s">
        <v>14296</v>
      </c>
      <c r="O1639" s="15" t="s">
        <v>7</v>
      </c>
      <c r="P1639" s="15" t="s">
        <v>538</v>
      </c>
      <c r="Q1639" s="15" t="s">
        <v>537</v>
      </c>
      <c r="R1639" s="15" t="s">
        <v>7</v>
      </c>
      <c r="S1639" s="15" t="s">
        <v>14297</v>
      </c>
      <c r="T1639" s="15" t="s">
        <v>1001</v>
      </c>
      <c r="U1639" s="15" t="s">
        <v>14298</v>
      </c>
      <c r="V1639" s="15" t="s">
        <v>14299</v>
      </c>
      <c r="W1639" s="15" t="s">
        <v>995</v>
      </c>
      <c r="X1639" s="18" t="s">
        <v>14300</v>
      </c>
      <c r="Y1639" s="15" t="s">
        <v>7</v>
      </c>
      <c r="Z1639" s="17">
        <v>0</v>
      </c>
      <c r="AA1639" s="17">
        <v>1</v>
      </c>
      <c r="AB1639" s="16"/>
      <c r="AC1639" s="16"/>
      <c r="AD1639" s="16"/>
      <c r="AE1639" s="16"/>
      <c r="AF1639" s="15" t="s">
        <v>995</v>
      </c>
      <c r="AG1639" s="16" t="b">
        <v>0</v>
      </c>
      <c r="AH1639" s="15" t="s">
        <v>995</v>
      </c>
      <c r="AI1639" s="15" t="s">
        <v>995</v>
      </c>
      <c r="AJ1639" s="15" t="s">
        <v>995</v>
      </c>
      <c r="AK1639" s="16" t="b">
        <v>0</v>
      </c>
      <c r="AL1639" s="16" t="b">
        <v>0</v>
      </c>
      <c r="AM1639" s="15" t="s">
        <v>1042</v>
      </c>
      <c r="AN1639" s="15" t="s">
        <v>1043</v>
      </c>
      <c r="AO1639" s="15" t="s">
        <v>1008</v>
      </c>
      <c r="AP1639" s="15" t="s">
        <v>1007</v>
      </c>
      <c r="AQ1639" s="15" t="s">
        <v>1008</v>
      </c>
      <c r="AR1639" s="16"/>
    </row>
    <row r="1640" spans="1:44" ht="15.5" x14ac:dyDescent="0.35">
      <c r="A1640" s="15" t="s">
        <v>14301</v>
      </c>
      <c r="B1640" s="15" t="s">
        <v>14302</v>
      </c>
      <c r="C1640" s="15" t="s">
        <v>14303</v>
      </c>
      <c r="D1640" s="16"/>
      <c r="E1640" s="16"/>
      <c r="F1640" s="16"/>
      <c r="G1640" s="15" t="s">
        <v>1061</v>
      </c>
      <c r="H1640" s="15" t="s">
        <v>11131</v>
      </c>
      <c r="I1640" s="15" t="s">
        <v>995</v>
      </c>
      <c r="J1640" s="15" t="s">
        <v>995</v>
      </c>
      <c r="K1640" s="15" t="s">
        <v>996</v>
      </c>
      <c r="L1640" s="15" t="s">
        <v>995</v>
      </c>
      <c r="M1640" s="15" t="s">
        <v>1008</v>
      </c>
      <c r="N1640" s="15" t="s">
        <v>14304</v>
      </c>
      <c r="O1640" s="15" t="s">
        <v>7</v>
      </c>
      <c r="P1640" s="15" t="s">
        <v>538</v>
      </c>
      <c r="Q1640" s="15" t="s">
        <v>537</v>
      </c>
      <c r="R1640" s="15" t="s">
        <v>14305</v>
      </c>
      <c r="S1640" s="15" t="s">
        <v>14297</v>
      </c>
      <c r="T1640" s="15" t="s">
        <v>1001</v>
      </c>
      <c r="U1640" s="15" t="s">
        <v>995</v>
      </c>
      <c r="V1640" s="15" t="s">
        <v>995</v>
      </c>
      <c r="W1640" s="15" t="s">
        <v>995</v>
      </c>
      <c r="X1640" s="18" t="s">
        <v>14306</v>
      </c>
      <c r="Y1640" s="15" t="s">
        <v>7</v>
      </c>
      <c r="Z1640" s="17">
        <v>0</v>
      </c>
      <c r="AA1640" s="17">
        <v>1</v>
      </c>
      <c r="AB1640" s="16"/>
      <c r="AC1640" s="17">
        <v>70</v>
      </c>
      <c r="AD1640" s="16"/>
      <c r="AE1640" s="16"/>
      <c r="AF1640" s="15" t="s">
        <v>995</v>
      </c>
      <c r="AG1640" s="16" t="b">
        <v>0</v>
      </c>
      <c r="AH1640" s="15" t="s">
        <v>995</v>
      </c>
      <c r="AI1640" s="15" t="s">
        <v>995</v>
      </c>
      <c r="AJ1640" s="15" t="s">
        <v>995</v>
      </c>
      <c r="AK1640" s="16" t="b">
        <v>0</v>
      </c>
      <c r="AL1640" s="16" t="b">
        <v>0</v>
      </c>
      <c r="AM1640" s="15" t="s">
        <v>1042</v>
      </c>
      <c r="AN1640" s="15" t="s">
        <v>1673</v>
      </c>
      <c r="AO1640" s="15" t="s">
        <v>1008</v>
      </c>
      <c r="AP1640" s="15" t="s">
        <v>9995</v>
      </c>
      <c r="AQ1640" s="15" t="s">
        <v>1008</v>
      </c>
      <c r="AR1640" s="16"/>
    </row>
    <row r="1641" spans="1:44" ht="15.5" x14ac:dyDescent="0.35">
      <c r="A1641" s="15" t="s">
        <v>14307</v>
      </c>
      <c r="B1641" s="15" t="s">
        <v>14308</v>
      </c>
      <c r="C1641" s="15" t="s">
        <v>14309</v>
      </c>
      <c r="D1641" s="17">
        <v>0.120025674</v>
      </c>
      <c r="E1641" s="17">
        <v>18</v>
      </c>
      <c r="F1641" s="17">
        <v>6</v>
      </c>
      <c r="G1641" s="15" t="s">
        <v>2307</v>
      </c>
      <c r="H1641" s="15" t="s">
        <v>995</v>
      </c>
      <c r="I1641" s="15" t="s">
        <v>14310</v>
      </c>
      <c r="J1641" s="15" t="s">
        <v>995</v>
      </c>
      <c r="K1641" s="15" t="s">
        <v>996</v>
      </c>
      <c r="L1641" s="15" t="s">
        <v>995</v>
      </c>
      <c r="M1641" s="15" t="s">
        <v>1269</v>
      </c>
      <c r="N1641" s="15" t="s">
        <v>14311</v>
      </c>
      <c r="O1641" s="15" t="s">
        <v>7</v>
      </c>
      <c r="P1641" s="15" t="s">
        <v>538</v>
      </c>
      <c r="Q1641" s="15" t="s">
        <v>537</v>
      </c>
      <c r="R1641" s="15" t="s">
        <v>7</v>
      </c>
      <c r="S1641" s="15" t="s">
        <v>14297</v>
      </c>
      <c r="T1641" s="15" t="s">
        <v>1001</v>
      </c>
      <c r="U1641" s="15" t="s">
        <v>14312</v>
      </c>
      <c r="V1641" s="15" t="s">
        <v>14313</v>
      </c>
      <c r="W1641" s="15" t="s">
        <v>995</v>
      </c>
      <c r="X1641" s="18" t="s">
        <v>14314</v>
      </c>
      <c r="Y1641" s="15" t="s">
        <v>7</v>
      </c>
      <c r="Z1641" s="17">
        <v>0</v>
      </c>
      <c r="AA1641" s="17">
        <v>1</v>
      </c>
      <c r="AB1641" s="16"/>
      <c r="AC1641" s="16"/>
      <c r="AD1641" s="16"/>
      <c r="AE1641" s="16"/>
      <c r="AF1641" s="15" t="s">
        <v>995</v>
      </c>
      <c r="AG1641" s="16" t="b">
        <v>0</v>
      </c>
      <c r="AH1641" s="15" t="s">
        <v>995</v>
      </c>
      <c r="AI1641" s="15" t="s">
        <v>995</v>
      </c>
      <c r="AJ1641" s="15" t="s">
        <v>995</v>
      </c>
      <c r="AK1641" s="16" t="b">
        <v>0</v>
      </c>
      <c r="AL1641" s="16" t="b">
        <v>0</v>
      </c>
      <c r="AM1641" s="16"/>
      <c r="AN1641" s="15" t="s">
        <v>12571</v>
      </c>
      <c r="AO1641" s="15" t="s">
        <v>1269</v>
      </c>
      <c r="AP1641" s="15" t="s">
        <v>1007</v>
      </c>
      <c r="AQ1641" s="15" t="s">
        <v>1008</v>
      </c>
      <c r="AR1641" s="16"/>
    </row>
    <row r="1642" spans="1:44" ht="15.5" x14ac:dyDescent="0.35">
      <c r="A1642" s="15" t="s">
        <v>14315</v>
      </c>
      <c r="B1642" s="15" t="s">
        <v>14316</v>
      </c>
      <c r="C1642" s="15" t="s">
        <v>14317</v>
      </c>
      <c r="D1642" s="17">
        <v>0.40667522499999997</v>
      </c>
      <c r="E1642" s="17">
        <v>18</v>
      </c>
      <c r="F1642" s="17">
        <v>6</v>
      </c>
      <c r="G1642" s="15" t="s">
        <v>16</v>
      </c>
      <c r="H1642" s="15" t="s">
        <v>995</v>
      </c>
      <c r="I1642" s="15" t="s">
        <v>14318</v>
      </c>
      <c r="J1642" s="15" t="s">
        <v>995</v>
      </c>
      <c r="K1642" s="15" t="s">
        <v>996</v>
      </c>
      <c r="L1642" s="15" t="s">
        <v>995</v>
      </c>
      <c r="M1642" s="15" t="s">
        <v>997</v>
      </c>
      <c r="N1642" s="15" t="s">
        <v>14319</v>
      </c>
      <c r="O1642" s="15" t="s">
        <v>7</v>
      </c>
      <c r="P1642" s="15" t="s">
        <v>538</v>
      </c>
      <c r="Q1642" s="15" t="s">
        <v>537</v>
      </c>
      <c r="R1642" s="15" t="s">
        <v>14320</v>
      </c>
      <c r="S1642" s="15" t="s">
        <v>14297</v>
      </c>
      <c r="T1642" s="15" t="s">
        <v>1001</v>
      </c>
      <c r="U1642" s="15" t="s">
        <v>14321</v>
      </c>
      <c r="V1642" s="15" t="s">
        <v>14322</v>
      </c>
      <c r="W1642" s="15" t="s">
        <v>995</v>
      </c>
      <c r="X1642" s="18" t="s">
        <v>14323</v>
      </c>
      <c r="Y1642" s="15" t="s">
        <v>7</v>
      </c>
      <c r="Z1642" s="17">
        <v>4</v>
      </c>
      <c r="AA1642" s="17">
        <v>1</v>
      </c>
      <c r="AB1642" s="17">
        <v>4</v>
      </c>
      <c r="AC1642" s="17">
        <v>32708</v>
      </c>
      <c r="AD1642" s="16"/>
      <c r="AE1642" s="16"/>
      <c r="AF1642" s="15" t="s">
        <v>995</v>
      </c>
      <c r="AG1642" s="16" t="b">
        <v>0</v>
      </c>
      <c r="AH1642" s="15" t="s">
        <v>995</v>
      </c>
      <c r="AI1642" s="15" t="s">
        <v>995</v>
      </c>
      <c r="AJ1642" s="15" t="s">
        <v>995</v>
      </c>
      <c r="AK1642" s="16" t="b">
        <v>0</v>
      </c>
      <c r="AL1642" s="16" t="b">
        <v>0</v>
      </c>
      <c r="AM1642" s="16"/>
      <c r="AN1642" s="15" t="s">
        <v>1029</v>
      </c>
      <c r="AO1642" s="15" t="s">
        <v>1030</v>
      </c>
      <c r="AP1642" s="15" t="s">
        <v>1007</v>
      </c>
      <c r="AQ1642" s="15" t="s">
        <v>1008</v>
      </c>
      <c r="AR1642" s="16"/>
    </row>
    <row r="1643" spans="1:44" ht="15.5" x14ac:dyDescent="0.35">
      <c r="A1643" s="15" t="s">
        <v>14324</v>
      </c>
      <c r="B1643" s="15" t="s">
        <v>14325</v>
      </c>
      <c r="C1643" s="15" t="s">
        <v>14326</v>
      </c>
      <c r="D1643" s="17">
        <v>9.8716303000000005E-2</v>
      </c>
      <c r="E1643" s="17">
        <v>20</v>
      </c>
      <c r="F1643" s="17">
        <v>7</v>
      </c>
      <c r="G1643" s="15" t="s">
        <v>1034</v>
      </c>
      <c r="H1643" s="15" t="s">
        <v>995</v>
      </c>
      <c r="I1643" s="15" t="s">
        <v>14327</v>
      </c>
      <c r="J1643" s="15" t="s">
        <v>995</v>
      </c>
      <c r="K1643" s="15" t="s">
        <v>996</v>
      </c>
      <c r="L1643" s="15" t="s">
        <v>995</v>
      </c>
      <c r="M1643" s="15" t="s">
        <v>997</v>
      </c>
      <c r="N1643" s="15" t="s">
        <v>14328</v>
      </c>
      <c r="O1643" s="15" t="s">
        <v>7</v>
      </c>
      <c r="P1643" s="15" t="s">
        <v>538</v>
      </c>
      <c r="Q1643" s="15" t="s">
        <v>537</v>
      </c>
      <c r="R1643" s="15" t="s">
        <v>14305</v>
      </c>
      <c r="S1643" s="15" t="s">
        <v>14297</v>
      </c>
      <c r="T1643" s="15" t="s">
        <v>1001</v>
      </c>
      <c r="U1643" s="15" t="s">
        <v>14329</v>
      </c>
      <c r="V1643" s="15" t="s">
        <v>14330</v>
      </c>
      <c r="W1643" s="15" t="s">
        <v>995</v>
      </c>
      <c r="X1643" s="18" t="s">
        <v>14331</v>
      </c>
      <c r="Y1643" s="15" t="s">
        <v>7</v>
      </c>
      <c r="Z1643" s="17">
        <v>0</v>
      </c>
      <c r="AA1643" s="17">
        <v>1</v>
      </c>
      <c r="AB1643" s="16"/>
      <c r="AC1643" s="17">
        <v>4018</v>
      </c>
      <c r="AD1643" s="16"/>
      <c r="AE1643" s="16"/>
      <c r="AF1643" s="15" t="s">
        <v>995</v>
      </c>
      <c r="AG1643" s="16" t="b">
        <v>0</v>
      </c>
      <c r="AH1643" s="15" t="s">
        <v>995</v>
      </c>
      <c r="AI1643" s="15" t="s">
        <v>995</v>
      </c>
      <c r="AJ1643" s="15" t="s">
        <v>995</v>
      </c>
      <c r="AK1643" s="16" t="b">
        <v>0</v>
      </c>
      <c r="AL1643" s="16" t="b">
        <v>0</v>
      </c>
      <c r="AM1643" s="16"/>
      <c r="AN1643" s="15" t="s">
        <v>1029</v>
      </c>
      <c r="AO1643" s="15" t="s">
        <v>1030</v>
      </c>
      <c r="AP1643" s="15" t="s">
        <v>1007</v>
      </c>
      <c r="AQ1643" s="15" t="s">
        <v>1008</v>
      </c>
      <c r="AR1643" s="16"/>
    </row>
    <row r="1644" spans="1:44" ht="15.5" x14ac:dyDescent="0.35">
      <c r="A1644" s="15" t="s">
        <v>14332</v>
      </c>
      <c r="B1644" s="15" t="s">
        <v>14333</v>
      </c>
      <c r="C1644" s="15" t="s">
        <v>14334</v>
      </c>
      <c r="D1644" s="17">
        <v>0.236200257</v>
      </c>
      <c r="E1644" s="17">
        <v>18</v>
      </c>
      <c r="F1644" s="17">
        <v>6</v>
      </c>
      <c r="G1644" s="15" t="s">
        <v>16</v>
      </c>
      <c r="H1644" s="15" t="s">
        <v>995</v>
      </c>
      <c r="I1644" s="15" t="s">
        <v>995</v>
      </c>
      <c r="J1644" s="15" t="s">
        <v>995</v>
      </c>
      <c r="K1644" s="15" t="s">
        <v>996</v>
      </c>
      <c r="L1644" s="15" t="s">
        <v>995</v>
      </c>
      <c r="M1644" s="15" t="s">
        <v>997</v>
      </c>
      <c r="N1644" s="15" t="s">
        <v>14335</v>
      </c>
      <c r="O1644" s="15" t="s">
        <v>7</v>
      </c>
      <c r="P1644" s="15" t="s">
        <v>538</v>
      </c>
      <c r="Q1644" s="15" t="s">
        <v>537</v>
      </c>
      <c r="R1644" s="15" t="s">
        <v>14336</v>
      </c>
      <c r="S1644" s="15" t="s">
        <v>14337</v>
      </c>
      <c r="T1644" s="15" t="s">
        <v>1001</v>
      </c>
      <c r="U1644" s="15" t="s">
        <v>14338</v>
      </c>
      <c r="V1644" s="15" t="s">
        <v>14339</v>
      </c>
      <c r="W1644" s="15" t="s">
        <v>995</v>
      </c>
      <c r="X1644" s="18" t="s">
        <v>14340</v>
      </c>
      <c r="Y1644" s="15" t="s">
        <v>7</v>
      </c>
      <c r="Z1644" s="17">
        <v>0</v>
      </c>
      <c r="AA1644" s="17">
        <v>1</v>
      </c>
      <c r="AB1644" s="16"/>
      <c r="AC1644" s="16"/>
      <c r="AD1644" s="16"/>
      <c r="AE1644" s="16"/>
      <c r="AF1644" s="15" t="s">
        <v>995</v>
      </c>
      <c r="AG1644" s="16" t="b">
        <v>0</v>
      </c>
      <c r="AH1644" s="15" t="s">
        <v>995</v>
      </c>
      <c r="AI1644" s="15" t="s">
        <v>995</v>
      </c>
      <c r="AJ1644" s="15" t="s">
        <v>995</v>
      </c>
      <c r="AK1644" s="16" t="b">
        <v>0</v>
      </c>
      <c r="AL1644" s="16" t="b">
        <v>0</v>
      </c>
      <c r="AM1644" s="15" t="s">
        <v>1042</v>
      </c>
      <c r="AN1644" s="15" t="s">
        <v>1632</v>
      </c>
      <c r="AO1644" s="15" t="s">
        <v>1019</v>
      </c>
      <c r="AP1644" s="15" t="s">
        <v>1007</v>
      </c>
      <c r="AQ1644" s="15" t="s">
        <v>1008</v>
      </c>
      <c r="AR1644" s="16"/>
    </row>
    <row r="1645" spans="1:44" ht="15.5" x14ac:dyDescent="0.35">
      <c r="A1645" s="15" t="s">
        <v>14341</v>
      </c>
      <c r="B1645" s="15" t="s">
        <v>14342</v>
      </c>
      <c r="C1645" s="15" t="s">
        <v>14343</v>
      </c>
      <c r="D1645" s="17">
        <v>0.236200257</v>
      </c>
      <c r="E1645" s="17">
        <v>18</v>
      </c>
      <c r="F1645" s="17">
        <v>6</v>
      </c>
      <c r="G1645" s="15" t="s">
        <v>1331</v>
      </c>
      <c r="H1645" s="15" t="s">
        <v>995</v>
      </c>
      <c r="I1645" s="15" t="s">
        <v>14344</v>
      </c>
      <c r="J1645" s="15" t="s">
        <v>995</v>
      </c>
      <c r="K1645" s="15" t="s">
        <v>996</v>
      </c>
      <c r="L1645" s="15" t="s">
        <v>995</v>
      </c>
      <c r="M1645" s="15" t="s">
        <v>997</v>
      </c>
      <c r="N1645" s="15" t="s">
        <v>14345</v>
      </c>
      <c r="O1645" s="15" t="s">
        <v>7</v>
      </c>
      <c r="P1645" s="15" t="s">
        <v>538</v>
      </c>
      <c r="Q1645" s="15" t="s">
        <v>537</v>
      </c>
      <c r="R1645" s="15" t="s">
        <v>14336</v>
      </c>
      <c r="S1645" s="15" t="s">
        <v>14337</v>
      </c>
      <c r="T1645" s="15" t="s">
        <v>1001</v>
      </c>
      <c r="U1645" s="15" t="s">
        <v>14338</v>
      </c>
      <c r="V1645" s="15" t="s">
        <v>14339</v>
      </c>
      <c r="W1645" s="15" t="s">
        <v>995</v>
      </c>
      <c r="X1645" s="18" t="s">
        <v>14346</v>
      </c>
      <c r="Y1645" s="15" t="s">
        <v>7</v>
      </c>
      <c r="Z1645" s="17">
        <v>0</v>
      </c>
      <c r="AA1645" s="17">
        <v>1</v>
      </c>
      <c r="AB1645" s="16"/>
      <c r="AC1645" s="16"/>
      <c r="AD1645" s="16"/>
      <c r="AE1645" s="16"/>
      <c r="AF1645" s="15" t="s">
        <v>995</v>
      </c>
      <c r="AG1645" s="16" t="b">
        <v>0</v>
      </c>
      <c r="AH1645" s="15" t="s">
        <v>995</v>
      </c>
      <c r="AI1645" s="15" t="s">
        <v>995</v>
      </c>
      <c r="AJ1645" s="15" t="s">
        <v>995</v>
      </c>
      <c r="AK1645" s="16" t="b">
        <v>0</v>
      </c>
      <c r="AL1645" s="16" t="b">
        <v>0</v>
      </c>
      <c r="AM1645" s="16"/>
      <c r="AN1645" s="15" t="s">
        <v>11079</v>
      </c>
      <c r="AO1645" s="15" t="s">
        <v>1067</v>
      </c>
      <c r="AP1645" s="15" t="s">
        <v>1007</v>
      </c>
      <c r="AQ1645" s="15" t="s">
        <v>1008</v>
      </c>
      <c r="AR1645" s="15" t="s">
        <v>2468</v>
      </c>
    </row>
    <row r="1646" spans="1:44" ht="15.5" x14ac:dyDescent="0.35">
      <c r="A1646" s="15" t="s">
        <v>40</v>
      </c>
      <c r="B1646" s="15" t="s">
        <v>14295</v>
      </c>
      <c r="C1646" s="15" t="s">
        <v>14347</v>
      </c>
      <c r="D1646" s="17">
        <v>0.42233632900000001</v>
      </c>
      <c r="E1646" s="17">
        <v>11</v>
      </c>
      <c r="F1646" s="17">
        <v>4</v>
      </c>
      <c r="G1646" s="15" t="s">
        <v>16</v>
      </c>
      <c r="H1646" s="15" t="s">
        <v>995</v>
      </c>
      <c r="I1646" s="15" t="s">
        <v>14348</v>
      </c>
      <c r="J1646" s="15" t="s">
        <v>995</v>
      </c>
      <c r="K1646" s="15" t="s">
        <v>996</v>
      </c>
      <c r="L1646" s="15" t="s">
        <v>995</v>
      </c>
      <c r="M1646" s="15" t="s">
        <v>997</v>
      </c>
      <c r="N1646" s="15" t="s">
        <v>14349</v>
      </c>
      <c r="O1646" s="15" t="s">
        <v>7</v>
      </c>
      <c r="P1646" s="15" t="s">
        <v>538</v>
      </c>
      <c r="Q1646" s="15" t="s">
        <v>537</v>
      </c>
      <c r="R1646" s="15" t="s">
        <v>14336</v>
      </c>
      <c r="S1646" s="15" t="s">
        <v>14337</v>
      </c>
      <c r="T1646" s="15" t="s">
        <v>1001</v>
      </c>
      <c r="U1646" s="15" t="s">
        <v>14350</v>
      </c>
      <c r="V1646" s="15" t="s">
        <v>14351</v>
      </c>
      <c r="W1646" s="15" t="s">
        <v>12306</v>
      </c>
      <c r="X1646" s="18" t="s">
        <v>14352</v>
      </c>
      <c r="Y1646" s="15" t="s">
        <v>7</v>
      </c>
      <c r="Z1646" s="17">
        <v>45</v>
      </c>
      <c r="AA1646" s="17">
        <v>1</v>
      </c>
      <c r="AB1646" s="17">
        <v>17</v>
      </c>
      <c r="AC1646" s="17">
        <v>79829</v>
      </c>
      <c r="AD1646" s="17">
        <v>1032</v>
      </c>
      <c r="AE1646" s="16"/>
      <c r="AF1646" s="15" t="s">
        <v>995</v>
      </c>
      <c r="AG1646" s="16" t="b">
        <v>0</v>
      </c>
      <c r="AH1646" s="15" t="s">
        <v>504</v>
      </c>
      <c r="AI1646" s="15" t="s">
        <v>995</v>
      </c>
      <c r="AJ1646" s="15" t="s">
        <v>995</v>
      </c>
      <c r="AK1646" s="16" t="b">
        <v>1</v>
      </c>
      <c r="AL1646" s="16" t="b">
        <v>1</v>
      </c>
      <c r="AM1646" s="15" t="s">
        <v>1042</v>
      </c>
      <c r="AN1646" s="15" t="s">
        <v>1029</v>
      </c>
      <c r="AO1646" s="15" t="s">
        <v>1030</v>
      </c>
      <c r="AP1646" s="15" t="s">
        <v>9676</v>
      </c>
      <c r="AQ1646" s="15" t="s">
        <v>1008</v>
      </c>
      <c r="AR1646" s="15" t="s">
        <v>2468</v>
      </c>
    </row>
    <row r="1647" spans="1:44" ht="15.5" x14ac:dyDescent="0.35">
      <c r="A1647" s="15" t="s">
        <v>14353</v>
      </c>
      <c r="B1647" s="15" t="s">
        <v>14354</v>
      </c>
      <c r="C1647" s="15" t="s">
        <v>14355</v>
      </c>
      <c r="D1647" s="17">
        <v>0.236200257</v>
      </c>
      <c r="E1647" s="17">
        <v>18</v>
      </c>
      <c r="F1647" s="17">
        <v>6</v>
      </c>
      <c r="G1647" s="15" t="s">
        <v>1034</v>
      </c>
      <c r="H1647" s="15" t="s">
        <v>995</v>
      </c>
      <c r="I1647" s="15" t="s">
        <v>14356</v>
      </c>
      <c r="J1647" s="15" t="s">
        <v>995</v>
      </c>
      <c r="K1647" s="15" t="s">
        <v>996</v>
      </c>
      <c r="L1647" s="15" t="s">
        <v>995</v>
      </c>
      <c r="M1647" s="15" t="s">
        <v>997</v>
      </c>
      <c r="N1647" s="15" t="s">
        <v>14357</v>
      </c>
      <c r="O1647" s="15" t="s">
        <v>7</v>
      </c>
      <c r="P1647" s="15" t="s">
        <v>538</v>
      </c>
      <c r="Q1647" s="15" t="s">
        <v>537</v>
      </c>
      <c r="R1647" s="15" t="s">
        <v>14336</v>
      </c>
      <c r="S1647" s="15" t="s">
        <v>14337</v>
      </c>
      <c r="T1647" s="15" t="s">
        <v>1001</v>
      </c>
      <c r="U1647" s="15" t="s">
        <v>14338</v>
      </c>
      <c r="V1647" s="15" t="s">
        <v>14339</v>
      </c>
      <c r="W1647" s="15" t="s">
        <v>995</v>
      </c>
      <c r="X1647" s="18" t="s">
        <v>995</v>
      </c>
      <c r="Y1647" s="15" t="s">
        <v>7</v>
      </c>
      <c r="Z1647" s="17">
        <v>0</v>
      </c>
      <c r="AA1647" s="17">
        <v>1</v>
      </c>
      <c r="AB1647" s="16"/>
      <c r="AC1647" s="16"/>
      <c r="AD1647" s="16"/>
      <c r="AE1647" s="16"/>
      <c r="AF1647" s="15" t="s">
        <v>995</v>
      </c>
      <c r="AG1647" s="16" t="b">
        <v>0</v>
      </c>
      <c r="AH1647" s="15" t="s">
        <v>995</v>
      </c>
      <c r="AI1647" s="15" t="s">
        <v>995</v>
      </c>
      <c r="AJ1647" s="15" t="s">
        <v>995</v>
      </c>
      <c r="AK1647" s="16" t="b">
        <v>0</v>
      </c>
      <c r="AL1647" s="16" t="b">
        <v>0</v>
      </c>
      <c r="AM1647" s="16"/>
      <c r="AN1647" s="15" t="s">
        <v>1029</v>
      </c>
      <c r="AO1647" s="15" t="s">
        <v>1030</v>
      </c>
      <c r="AP1647" s="15" t="s">
        <v>1007</v>
      </c>
      <c r="AQ1647" s="15" t="s">
        <v>1008</v>
      </c>
      <c r="AR1647" s="16"/>
    </row>
    <row r="1648" spans="1:44" ht="15.5" x14ac:dyDescent="0.35">
      <c r="A1648" s="15" t="s">
        <v>14358</v>
      </c>
      <c r="B1648" s="15" t="s">
        <v>14359</v>
      </c>
      <c r="C1648" s="15" t="s">
        <v>14360</v>
      </c>
      <c r="D1648" s="17">
        <v>0.58485237499999998</v>
      </c>
      <c r="E1648" s="17">
        <v>13</v>
      </c>
      <c r="F1648" s="17">
        <v>5</v>
      </c>
      <c r="G1648" s="15" t="s">
        <v>5</v>
      </c>
      <c r="H1648" s="15" t="s">
        <v>995</v>
      </c>
      <c r="I1648" s="15" t="s">
        <v>14361</v>
      </c>
      <c r="J1648" s="15" t="s">
        <v>12423</v>
      </c>
      <c r="K1648" s="15" t="s">
        <v>12424</v>
      </c>
      <c r="L1648" s="15" t="s">
        <v>14362</v>
      </c>
      <c r="M1648" s="15" t="s">
        <v>997</v>
      </c>
      <c r="N1648" s="15" t="s">
        <v>14363</v>
      </c>
      <c r="O1648" s="15" t="s">
        <v>7</v>
      </c>
      <c r="P1648" s="15" t="s">
        <v>538</v>
      </c>
      <c r="Q1648" s="15" t="s">
        <v>537</v>
      </c>
      <c r="R1648" s="15" t="s">
        <v>14364</v>
      </c>
      <c r="S1648" s="15" t="s">
        <v>14365</v>
      </c>
      <c r="T1648" s="15" t="s">
        <v>1001</v>
      </c>
      <c r="U1648" s="15" t="s">
        <v>14366</v>
      </c>
      <c r="V1648" s="15" t="s">
        <v>14367</v>
      </c>
      <c r="W1648" s="15" t="s">
        <v>995</v>
      </c>
      <c r="X1648" s="18" t="s">
        <v>14368</v>
      </c>
      <c r="Y1648" s="15" t="s">
        <v>7</v>
      </c>
      <c r="Z1648" s="17">
        <v>16</v>
      </c>
      <c r="AA1648" s="17">
        <v>1</v>
      </c>
      <c r="AB1648" s="17">
        <v>1</v>
      </c>
      <c r="AC1648" s="17">
        <v>10000</v>
      </c>
      <c r="AD1648" s="17">
        <v>50</v>
      </c>
      <c r="AE1648" s="16"/>
      <c r="AF1648" s="15" t="s">
        <v>995</v>
      </c>
      <c r="AG1648" s="16" t="b">
        <v>0</v>
      </c>
      <c r="AH1648" s="15" t="s">
        <v>506</v>
      </c>
      <c r="AI1648" s="15" t="s">
        <v>995</v>
      </c>
      <c r="AJ1648" s="15" t="s">
        <v>995</v>
      </c>
      <c r="AK1648" s="16" t="b">
        <v>0</v>
      </c>
      <c r="AL1648" s="16" t="b">
        <v>1</v>
      </c>
      <c r="AM1648" s="16"/>
      <c r="AN1648" s="15" t="s">
        <v>14369</v>
      </c>
      <c r="AO1648" s="15" t="s">
        <v>1214</v>
      </c>
      <c r="AP1648" s="15" t="s">
        <v>1007</v>
      </c>
      <c r="AQ1648" s="15" t="s">
        <v>1008</v>
      </c>
      <c r="AR1648" s="15" t="s">
        <v>14370</v>
      </c>
    </row>
    <row r="1649" spans="1:44" ht="15.5" x14ac:dyDescent="0.35">
      <c r="A1649" s="15" t="s">
        <v>14362</v>
      </c>
      <c r="B1649" s="15" t="s">
        <v>14371</v>
      </c>
      <c r="C1649" s="15" t="s">
        <v>14372</v>
      </c>
      <c r="D1649" s="17">
        <v>0.58485237499999998</v>
      </c>
      <c r="E1649" s="17">
        <v>13</v>
      </c>
      <c r="F1649" s="17">
        <v>5</v>
      </c>
      <c r="G1649" s="15" t="s">
        <v>1331</v>
      </c>
      <c r="H1649" s="15" t="s">
        <v>995</v>
      </c>
      <c r="I1649" s="15" t="s">
        <v>14361</v>
      </c>
      <c r="J1649" s="15" t="s">
        <v>995</v>
      </c>
      <c r="K1649" s="15" t="s">
        <v>996</v>
      </c>
      <c r="L1649" s="15" t="s">
        <v>995</v>
      </c>
      <c r="M1649" s="15" t="s">
        <v>997</v>
      </c>
      <c r="N1649" s="15" t="s">
        <v>14373</v>
      </c>
      <c r="O1649" s="15" t="s">
        <v>7</v>
      </c>
      <c r="P1649" s="15" t="s">
        <v>538</v>
      </c>
      <c r="Q1649" s="15" t="s">
        <v>537</v>
      </c>
      <c r="R1649" s="15" t="s">
        <v>14364</v>
      </c>
      <c r="S1649" s="15" t="s">
        <v>14365</v>
      </c>
      <c r="T1649" s="15" t="s">
        <v>1001</v>
      </c>
      <c r="U1649" s="15" t="s">
        <v>14366</v>
      </c>
      <c r="V1649" s="15" t="s">
        <v>14367</v>
      </c>
      <c r="W1649" s="15" t="s">
        <v>995</v>
      </c>
      <c r="X1649" s="18" t="s">
        <v>14374</v>
      </c>
      <c r="Y1649" s="15" t="s">
        <v>7</v>
      </c>
      <c r="Z1649" s="17">
        <v>1</v>
      </c>
      <c r="AA1649" s="17">
        <v>1</v>
      </c>
      <c r="AB1649" s="16"/>
      <c r="AC1649" s="16"/>
      <c r="AD1649" s="16"/>
      <c r="AE1649" s="16"/>
      <c r="AF1649" s="15" t="s">
        <v>995</v>
      </c>
      <c r="AG1649" s="16" t="b">
        <v>0</v>
      </c>
      <c r="AH1649" s="15" t="s">
        <v>995</v>
      </c>
      <c r="AI1649" s="15" t="s">
        <v>995</v>
      </c>
      <c r="AJ1649" s="15" t="s">
        <v>995</v>
      </c>
      <c r="AK1649" s="16" t="b">
        <v>0</v>
      </c>
      <c r="AL1649" s="16" t="b">
        <v>0</v>
      </c>
      <c r="AM1649" s="15" t="s">
        <v>1042</v>
      </c>
      <c r="AN1649" s="15" t="s">
        <v>14375</v>
      </c>
      <c r="AO1649" s="15" t="s">
        <v>1019</v>
      </c>
      <c r="AP1649" s="15" t="s">
        <v>1007</v>
      </c>
      <c r="AQ1649" s="15" t="s">
        <v>1008</v>
      </c>
      <c r="AR1649" s="16"/>
    </row>
    <row r="1650" spans="1:44" ht="15.5" x14ac:dyDescent="0.35">
      <c r="A1650" s="15" t="s">
        <v>14376</v>
      </c>
      <c r="B1650" s="15" t="s">
        <v>14377</v>
      </c>
      <c r="C1650" s="15" t="s">
        <v>14378</v>
      </c>
      <c r="D1650" s="17">
        <v>7.2272143999999996E-2</v>
      </c>
      <c r="E1650" s="17">
        <v>25</v>
      </c>
      <c r="F1650" s="17">
        <v>7</v>
      </c>
      <c r="G1650" s="15" t="s">
        <v>16</v>
      </c>
      <c r="H1650" s="15" t="s">
        <v>995</v>
      </c>
      <c r="I1650" s="15" t="s">
        <v>14379</v>
      </c>
      <c r="J1650" s="15" t="s">
        <v>995</v>
      </c>
      <c r="K1650" s="15" t="s">
        <v>996</v>
      </c>
      <c r="L1650" s="15" t="s">
        <v>995</v>
      </c>
      <c r="M1650" s="15" t="s">
        <v>997</v>
      </c>
      <c r="N1650" s="15" t="s">
        <v>14380</v>
      </c>
      <c r="O1650" s="15" t="s">
        <v>7</v>
      </c>
      <c r="P1650" s="15" t="s">
        <v>538</v>
      </c>
      <c r="Q1650" s="15" t="s">
        <v>537</v>
      </c>
      <c r="R1650" s="15" t="s">
        <v>14381</v>
      </c>
      <c r="S1650" s="15" t="s">
        <v>14382</v>
      </c>
      <c r="T1650" s="15" t="s">
        <v>1001</v>
      </c>
      <c r="U1650" s="15" t="s">
        <v>14383</v>
      </c>
      <c r="V1650" s="15" t="s">
        <v>14384</v>
      </c>
      <c r="W1650" s="15" t="s">
        <v>12306</v>
      </c>
      <c r="X1650" s="18" t="s">
        <v>14385</v>
      </c>
      <c r="Y1650" s="15" t="s">
        <v>7</v>
      </c>
      <c r="Z1650" s="17">
        <v>8</v>
      </c>
      <c r="AA1650" s="17">
        <v>1</v>
      </c>
      <c r="AB1650" s="17">
        <v>25</v>
      </c>
      <c r="AC1650" s="17">
        <v>8088</v>
      </c>
      <c r="AD1650" s="17">
        <v>225</v>
      </c>
      <c r="AE1650" s="16"/>
      <c r="AF1650" s="15" t="s">
        <v>995</v>
      </c>
      <c r="AG1650" s="16" t="b">
        <v>0</v>
      </c>
      <c r="AH1650" s="15" t="s">
        <v>1115</v>
      </c>
      <c r="AI1650" s="15" t="s">
        <v>995</v>
      </c>
      <c r="AJ1650" s="15" t="s">
        <v>995</v>
      </c>
      <c r="AK1650" s="16" t="b">
        <v>0</v>
      </c>
      <c r="AL1650" s="16" t="b">
        <v>0</v>
      </c>
      <c r="AM1650" s="15" t="s">
        <v>1042</v>
      </c>
      <c r="AN1650" s="15" t="s">
        <v>1029</v>
      </c>
      <c r="AO1650" s="15" t="s">
        <v>1030</v>
      </c>
      <c r="AP1650" s="15" t="s">
        <v>9995</v>
      </c>
      <c r="AQ1650" s="15" t="s">
        <v>1008</v>
      </c>
      <c r="AR1650" s="15" t="s">
        <v>2468</v>
      </c>
    </row>
    <row r="1651" spans="1:44" ht="15.5" x14ac:dyDescent="0.35">
      <c r="A1651" s="15" t="s">
        <v>14386</v>
      </c>
      <c r="B1651" s="15" t="s">
        <v>14387</v>
      </c>
      <c r="C1651" s="15" t="s">
        <v>14388</v>
      </c>
      <c r="D1651" s="17">
        <v>0.46405648300000002</v>
      </c>
      <c r="E1651" s="17">
        <v>10</v>
      </c>
      <c r="F1651" s="17">
        <v>4</v>
      </c>
      <c r="G1651" s="15" t="s">
        <v>995</v>
      </c>
      <c r="H1651" s="15" t="s">
        <v>995</v>
      </c>
      <c r="I1651" s="15" t="s">
        <v>995</v>
      </c>
      <c r="J1651" s="15" t="s">
        <v>995</v>
      </c>
      <c r="K1651" s="15" t="s">
        <v>996</v>
      </c>
      <c r="L1651" s="15" t="s">
        <v>995</v>
      </c>
      <c r="M1651" s="15" t="s">
        <v>997</v>
      </c>
      <c r="N1651" s="15" t="s">
        <v>14389</v>
      </c>
      <c r="O1651" s="15" t="s">
        <v>7</v>
      </c>
      <c r="P1651" s="15" t="s">
        <v>538</v>
      </c>
      <c r="Q1651" s="15" t="s">
        <v>537</v>
      </c>
      <c r="R1651" s="15" t="s">
        <v>14390</v>
      </c>
      <c r="S1651" s="15" t="s">
        <v>14391</v>
      </c>
      <c r="T1651" s="15" t="s">
        <v>1001</v>
      </c>
      <c r="U1651" s="15" t="s">
        <v>14392</v>
      </c>
      <c r="V1651" s="15" t="s">
        <v>14393</v>
      </c>
      <c r="W1651" s="15" t="s">
        <v>995</v>
      </c>
      <c r="X1651" s="18" t="s">
        <v>14394</v>
      </c>
      <c r="Y1651" s="15" t="s">
        <v>7</v>
      </c>
      <c r="Z1651" s="17">
        <v>0</v>
      </c>
      <c r="AA1651" s="17">
        <v>1</v>
      </c>
      <c r="AB1651" s="16"/>
      <c r="AC1651" s="16"/>
      <c r="AD1651" s="16"/>
      <c r="AE1651" s="16"/>
      <c r="AF1651" s="15" t="s">
        <v>995</v>
      </c>
      <c r="AG1651" s="16" t="b">
        <v>0</v>
      </c>
      <c r="AH1651" s="15" t="s">
        <v>995</v>
      </c>
      <c r="AI1651" s="15" t="s">
        <v>995</v>
      </c>
      <c r="AJ1651" s="15" t="s">
        <v>995</v>
      </c>
      <c r="AK1651" s="16" t="b">
        <v>0</v>
      </c>
      <c r="AL1651" s="16" t="b">
        <v>0</v>
      </c>
      <c r="AM1651" s="16"/>
      <c r="AN1651" s="15" t="s">
        <v>10445</v>
      </c>
      <c r="AO1651" s="15" t="s">
        <v>1067</v>
      </c>
      <c r="AP1651" s="15" t="s">
        <v>1007</v>
      </c>
      <c r="AQ1651" s="15" t="s">
        <v>1008</v>
      </c>
      <c r="AR1651" s="16"/>
    </row>
    <row r="1652" spans="1:44" ht="15.5" x14ac:dyDescent="0.35">
      <c r="A1652" s="15" t="s">
        <v>14395</v>
      </c>
      <c r="B1652" s="15" t="s">
        <v>14396</v>
      </c>
      <c r="C1652" s="15" t="s">
        <v>14397</v>
      </c>
      <c r="D1652" s="17">
        <v>0.42708600800000002</v>
      </c>
      <c r="E1652" s="17">
        <v>14</v>
      </c>
      <c r="F1652" s="17">
        <v>5</v>
      </c>
      <c r="G1652" s="15" t="s">
        <v>1615</v>
      </c>
      <c r="H1652" s="15" t="s">
        <v>6510</v>
      </c>
      <c r="I1652" s="15" t="s">
        <v>995</v>
      </c>
      <c r="J1652" s="15" t="s">
        <v>12397</v>
      </c>
      <c r="K1652" s="15" t="s">
        <v>12398</v>
      </c>
      <c r="L1652" s="15" t="s">
        <v>995</v>
      </c>
      <c r="M1652" s="15" t="s">
        <v>997</v>
      </c>
      <c r="N1652" s="15" t="s">
        <v>14398</v>
      </c>
      <c r="O1652" s="15" t="s">
        <v>7</v>
      </c>
      <c r="P1652" s="15" t="s">
        <v>538</v>
      </c>
      <c r="Q1652" s="15" t="s">
        <v>537</v>
      </c>
      <c r="R1652" s="15" t="s">
        <v>7</v>
      </c>
      <c r="S1652" s="15" t="s">
        <v>14391</v>
      </c>
      <c r="T1652" s="15" t="s">
        <v>1001</v>
      </c>
      <c r="U1652" s="15" t="s">
        <v>14399</v>
      </c>
      <c r="V1652" s="15" t="s">
        <v>14400</v>
      </c>
      <c r="W1652" s="15" t="s">
        <v>995</v>
      </c>
      <c r="X1652" s="18" t="s">
        <v>14401</v>
      </c>
      <c r="Y1652" s="15" t="s">
        <v>7</v>
      </c>
      <c r="Z1652" s="17">
        <v>0</v>
      </c>
      <c r="AA1652" s="17">
        <v>1</v>
      </c>
      <c r="AB1652" s="16"/>
      <c r="AC1652" s="16"/>
      <c r="AD1652" s="16"/>
      <c r="AE1652" s="16"/>
      <c r="AF1652" s="15" t="s">
        <v>995</v>
      </c>
      <c r="AG1652" s="16" t="b">
        <v>0</v>
      </c>
      <c r="AH1652" s="15" t="s">
        <v>995</v>
      </c>
      <c r="AI1652" s="15" t="s">
        <v>995</v>
      </c>
      <c r="AJ1652" s="15" t="s">
        <v>995</v>
      </c>
      <c r="AK1652" s="16" t="b">
        <v>0</v>
      </c>
      <c r="AL1652" s="16" t="b">
        <v>0</v>
      </c>
      <c r="AM1652" s="16"/>
      <c r="AN1652" s="15" t="s">
        <v>8542</v>
      </c>
      <c r="AO1652" s="15" t="s">
        <v>1057</v>
      </c>
      <c r="AP1652" s="15" t="s">
        <v>4021</v>
      </c>
      <c r="AQ1652" s="15" t="s">
        <v>1008</v>
      </c>
      <c r="AR1652" s="16"/>
    </row>
    <row r="1653" spans="1:44" ht="15.5" x14ac:dyDescent="0.35">
      <c r="A1653" s="15" t="s">
        <v>14402</v>
      </c>
      <c r="B1653" s="15" t="s">
        <v>14403</v>
      </c>
      <c r="C1653" s="15" t="s">
        <v>14404</v>
      </c>
      <c r="D1653" s="17">
        <v>0.75224647</v>
      </c>
      <c r="E1653" s="17">
        <v>20</v>
      </c>
      <c r="F1653" s="17">
        <v>7</v>
      </c>
      <c r="G1653" s="15" t="s">
        <v>16</v>
      </c>
      <c r="H1653" s="15" t="s">
        <v>995</v>
      </c>
      <c r="I1653" s="15" t="s">
        <v>995</v>
      </c>
      <c r="J1653" s="15" t="s">
        <v>995</v>
      </c>
      <c r="K1653" s="15" t="s">
        <v>996</v>
      </c>
      <c r="L1653" s="15" t="s">
        <v>995</v>
      </c>
      <c r="M1653" s="15" t="s">
        <v>997</v>
      </c>
      <c r="N1653" s="15" t="s">
        <v>14405</v>
      </c>
      <c r="O1653" s="15" t="s">
        <v>7</v>
      </c>
      <c r="P1653" s="15" t="s">
        <v>538</v>
      </c>
      <c r="Q1653" s="15" t="s">
        <v>537</v>
      </c>
      <c r="R1653" s="15" t="s">
        <v>14406</v>
      </c>
      <c r="S1653" s="15" t="s">
        <v>14407</v>
      </c>
      <c r="T1653" s="15" t="s">
        <v>1001</v>
      </c>
      <c r="U1653" s="15" t="s">
        <v>14408</v>
      </c>
      <c r="V1653" s="15" t="s">
        <v>14409</v>
      </c>
      <c r="W1653" s="15" t="s">
        <v>995</v>
      </c>
      <c r="X1653" s="18" t="s">
        <v>14410</v>
      </c>
      <c r="Y1653" s="15" t="s">
        <v>7</v>
      </c>
      <c r="Z1653" s="17">
        <v>0</v>
      </c>
      <c r="AA1653" s="17">
        <v>1</v>
      </c>
      <c r="AB1653" s="16"/>
      <c r="AC1653" s="17">
        <v>10237</v>
      </c>
      <c r="AD1653" s="16"/>
      <c r="AE1653" s="16"/>
      <c r="AF1653" s="15" t="s">
        <v>995</v>
      </c>
      <c r="AG1653" s="16" t="b">
        <v>0</v>
      </c>
      <c r="AH1653" s="15" t="s">
        <v>995</v>
      </c>
      <c r="AI1653" s="15" t="s">
        <v>995</v>
      </c>
      <c r="AJ1653" s="15" t="s">
        <v>995</v>
      </c>
      <c r="AK1653" s="16" t="b">
        <v>0</v>
      </c>
      <c r="AL1653" s="16" t="b">
        <v>0</v>
      </c>
      <c r="AM1653" s="16"/>
      <c r="AN1653" s="15" t="s">
        <v>12442</v>
      </c>
      <c r="AO1653" s="15" t="s">
        <v>1067</v>
      </c>
      <c r="AP1653" s="15" t="s">
        <v>1007</v>
      </c>
      <c r="AQ1653" s="15" t="s">
        <v>1008</v>
      </c>
      <c r="AR1653" s="16"/>
    </row>
    <row r="1654" spans="1:44" ht="15.5" x14ac:dyDescent="0.35">
      <c r="A1654" s="15" t="s">
        <v>14411</v>
      </c>
      <c r="B1654" s="15" t="s">
        <v>14412</v>
      </c>
      <c r="C1654" s="15" t="s">
        <v>14413</v>
      </c>
      <c r="D1654" s="16"/>
      <c r="E1654" s="16"/>
      <c r="F1654" s="16"/>
      <c r="G1654" s="15" t="s">
        <v>1061</v>
      </c>
      <c r="H1654" s="15" t="s">
        <v>995</v>
      </c>
      <c r="I1654" s="15" t="s">
        <v>14414</v>
      </c>
      <c r="J1654" s="15" t="s">
        <v>995</v>
      </c>
      <c r="K1654" s="15" t="s">
        <v>996</v>
      </c>
      <c r="L1654" s="15" t="s">
        <v>995</v>
      </c>
      <c r="M1654" s="15" t="s">
        <v>997</v>
      </c>
      <c r="N1654" s="15" t="s">
        <v>14415</v>
      </c>
      <c r="O1654" s="15" t="s">
        <v>7</v>
      </c>
      <c r="P1654" s="15" t="s">
        <v>538</v>
      </c>
      <c r="Q1654" s="15" t="s">
        <v>537</v>
      </c>
      <c r="R1654" s="15" t="s">
        <v>14416</v>
      </c>
      <c r="S1654" s="15" t="s">
        <v>14417</v>
      </c>
      <c r="T1654" s="15" t="s">
        <v>1001</v>
      </c>
      <c r="U1654" s="15" t="s">
        <v>995</v>
      </c>
      <c r="V1654" s="15" t="s">
        <v>995</v>
      </c>
      <c r="W1654" s="15" t="s">
        <v>995</v>
      </c>
      <c r="X1654" s="18" t="s">
        <v>995</v>
      </c>
      <c r="Y1654" s="15" t="s">
        <v>7</v>
      </c>
      <c r="Z1654" s="17">
        <v>0</v>
      </c>
      <c r="AA1654" s="17">
        <v>1</v>
      </c>
      <c r="AB1654" s="16"/>
      <c r="AC1654" s="17">
        <v>150</v>
      </c>
      <c r="AD1654" s="17">
        <v>2</v>
      </c>
      <c r="AE1654" s="16"/>
      <c r="AF1654" s="15" t="s">
        <v>995</v>
      </c>
      <c r="AG1654" s="16" t="b">
        <v>0</v>
      </c>
      <c r="AH1654" s="15" t="s">
        <v>995</v>
      </c>
      <c r="AI1654" s="15" t="s">
        <v>995</v>
      </c>
      <c r="AJ1654" s="15" t="s">
        <v>995</v>
      </c>
      <c r="AK1654" s="16" t="b">
        <v>0</v>
      </c>
      <c r="AL1654" s="16" t="b">
        <v>0</v>
      </c>
      <c r="AM1654" s="15" t="s">
        <v>1042</v>
      </c>
      <c r="AN1654" s="15" t="s">
        <v>14418</v>
      </c>
      <c r="AO1654" s="15" t="s">
        <v>997</v>
      </c>
      <c r="AP1654" s="15" t="s">
        <v>2329</v>
      </c>
      <c r="AQ1654" s="15" t="s">
        <v>1008</v>
      </c>
      <c r="AR1654" s="16"/>
    </row>
    <row r="1655" spans="1:44" ht="15.5" x14ac:dyDescent="0.35">
      <c r="A1655" s="15" t="s">
        <v>14419</v>
      </c>
      <c r="B1655" s="15" t="s">
        <v>14420</v>
      </c>
      <c r="C1655" s="15" t="s">
        <v>14421</v>
      </c>
      <c r="D1655" s="17">
        <v>0.55558408199999998</v>
      </c>
      <c r="E1655" s="17">
        <v>14</v>
      </c>
      <c r="F1655" s="17">
        <v>5</v>
      </c>
      <c r="G1655" s="15" t="s">
        <v>5</v>
      </c>
      <c r="H1655" s="15" t="s">
        <v>995</v>
      </c>
      <c r="I1655" s="15" t="s">
        <v>995</v>
      </c>
      <c r="J1655" s="15" t="s">
        <v>995</v>
      </c>
      <c r="K1655" s="15" t="s">
        <v>996</v>
      </c>
      <c r="L1655" s="15" t="s">
        <v>995</v>
      </c>
      <c r="M1655" s="15" t="s">
        <v>997</v>
      </c>
      <c r="N1655" s="15" t="s">
        <v>14422</v>
      </c>
      <c r="O1655" s="15" t="s">
        <v>7</v>
      </c>
      <c r="P1655" s="15" t="s">
        <v>538</v>
      </c>
      <c r="Q1655" s="15" t="s">
        <v>537</v>
      </c>
      <c r="R1655" s="15" t="s">
        <v>14416</v>
      </c>
      <c r="S1655" s="15" t="s">
        <v>14423</v>
      </c>
      <c r="T1655" s="15" t="s">
        <v>1001</v>
      </c>
      <c r="U1655" s="15" t="s">
        <v>14424</v>
      </c>
      <c r="V1655" s="15" t="s">
        <v>14425</v>
      </c>
      <c r="W1655" s="15" t="s">
        <v>995</v>
      </c>
      <c r="X1655" s="18" t="s">
        <v>14426</v>
      </c>
      <c r="Y1655" s="15" t="s">
        <v>7</v>
      </c>
      <c r="Z1655" s="17">
        <v>0</v>
      </c>
      <c r="AA1655" s="17">
        <v>1</v>
      </c>
      <c r="AB1655" s="16"/>
      <c r="AC1655" s="16"/>
      <c r="AD1655" s="16"/>
      <c r="AE1655" s="16"/>
      <c r="AF1655" s="15" t="s">
        <v>995</v>
      </c>
      <c r="AG1655" s="16" t="b">
        <v>0</v>
      </c>
      <c r="AH1655" s="15" t="s">
        <v>995</v>
      </c>
      <c r="AI1655" s="15" t="s">
        <v>995</v>
      </c>
      <c r="AJ1655" s="15" t="s">
        <v>995</v>
      </c>
      <c r="AK1655" s="16" t="b">
        <v>0</v>
      </c>
      <c r="AL1655" s="16" t="b">
        <v>0</v>
      </c>
      <c r="AM1655" s="16"/>
      <c r="AN1655" s="15" t="s">
        <v>1590</v>
      </c>
      <c r="AO1655" s="15" t="s">
        <v>1067</v>
      </c>
      <c r="AP1655" s="15" t="s">
        <v>1007</v>
      </c>
      <c r="AQ1655" s="15" t="s">
        <v>1008</v>
      </c>
      <c r="AR1655" s="16"/>
    </row>
    <row r="1656" spans="1:44" ht="15.5" x14ac:dyDescent="0.35">
      <c r="A1656" s="15" t="s">
        <v>14427</v>
      </c>
      <c r="B1656" s="15" t="s">
        <v>14428</v>
      </c>
      <c r="C1656" s="15" t="s">
        <v>14429</v>
      </c>
      <c r="D1656" s="17">
        <v>0.881001284</v>
      </c>
      <c r="E1656" s="17">
        <v>18</v>
      </c>
      <c r="F1656" s="17">
        <v>6</v>
      </c>
      <c r="G1656" s="15" t="s">
        <v>48</v>
      </c>
      <c r="H1656" s="15" t="s">
        <v>995</v>
      </c>
      <c r="I1656" s="15" t="s">
        <v>14430</v>
      </c>
      <c r="J1656" s="15" t="s">
        <v>995</v>
      </c>
      <c r="K1656" s="15" t="s">
        <v>996</v>
      </c>
      <c r="L1656" s="15" t="s">
        <v>995</v>
      </c>
      <c r="M1656" s="15" t="s">
        <v>997</v>
      </c>
      <c r="N1656" s="15" t="s">
        <v>14431</v>
      </c>
      <c r="O1656" s="15" t="s">
        <v>7</v>
      </c>
      <c r="P1656" s="15" t="s">
        <v>538</v>
      </c>
      <c r="Q1656" s="15" t="s">
        <v>537</v>
      </c>
      <c r="R1656" s="15" t="s">
        <v>14416</v>
      </c>
      <c r="S1656" s="15" t="s">
        <v>14423</v>
      </c>
      <c r="T1656" s="15" t="s">
        <v>1001</v>
      </c>
      <c r="U1656" s="15" t="s">
        <v>14432</v>
      </c>
      <c r="V1656" s="15" t="s">
        <v>14433</v>
      </c>
      <c r="W1656" s="15" t="s">
        <v>995</v>
      </c>
      <c r="X1656" s="18" t="s">
        <v>14434</v>
      </c>
      <c r="Y1656" s="15" t="s">
        <v>7</v>
      </c>
      <c r="Z1656" s="17">
        <v>1</v>
      </c>
      <c r="AA1656" s="17">
        <v>1</v>
      </c>
      <c r="AB1656" s="17">
        <v>3</v>
      </c>
      <c r="AC1656" s="17">
        <v>4217</v>
      </c>
      <c r="AD1656" s="16"/>
      <c r="AE1656" s="16"/>
      <c r="AF1656" s="15" t="s">
        <v>995</v>
      </c>
      <c r="AG1656" s="16" t="b">
        <v>0</v>
      </c>
      <c r="AH1656" s="15" t="s">
        <v>995</v>
      </c>
      <c r="AI1656" s="15" t="s">
        <v>995</v>
      </c>
      <c r="AJ1656" s="15" t="s">
        <v>995</v>
      </c>
      <c r="AK1656" s="16" t="b">
        <v>0</v>
      </c>
      <c r="AL1656" s="16" t="b">
        <v>0</v>
      </c>
      <c r="AM1656" s="16"/>
      <c r="AN1656" s="15" t="s">
        <v>1029</v>
      </c>
      <c r="AO1656" s="15" t="s">
        <v>1030</v>
      </c>
      <c r="AP1656" s="15" t="s">
        <v>1007</v>
      </c>
      <c r="AQ1656" s="15" t="s">
        <v>1008</v>
      </c>
      <c r="AR1656" s="16"/>
    </row>
    <row r="1657" spans="1:44" ht="15.5" x14ac:dyDescent="0.35">
      <c r="A1657" s="15" t="s">
        <v>14435</v>
      </c>
      <c r="B1657" s="15" t="s">
        <v>14436</v>
      </c>
      <c r="C1657" s="15" t="s">
        <v>14437</v>
      </c>
      <c r="D1657" s="16"/>
      <c r="E1657" s="16"/>
      <c r="F1657" s="16"/>
      <c r="G1657" s="15" t="s">
        <v>1061</v>
      </c>
      <c r="H1657" s="15" t="s">
        <v>11131</v>
      </c>
      <c r="I1657" s="15" t="s">
        <v>995</v>
      </c>
      <c r="J1657" s="15" t="s">
        <v>995</v>
      </c>
      <c r="K1657" s="15" t="s">
        <v>996</v>
      </c>
      <c r="L1657" s="15" t="s">
        <v>995</v>
      </c>
      <c r="M1657" s="15" t="s">
        <v>1008</v>
      </c>
      <c r="N1657" s="15" t="s">
        <v>14438</v>
      </c>
      <c r="O1657" s="15" t="s">
        <v>7</v>
      </c>
      <c r="P1657" s="15" t="s">
        <v>538</v>
      </c>
      <c r="Q1657" s="15" t="s">
        <v>537</v>
      </c>
      <c r="R1657" s="15" t="s">
        <v>14439</v>
      </c>
      <c r="S1657" s="15" t="s">
        <v>14440</v>
      </c>
      <c r="T1657" s="15" t="s">
        <v>1001</v>
      </c>
      <c r="U1657" s="15" t="s">
        <v>995</v>
      </c>
      <c r="V1657" s="15" t="s">
        <v>995</v>
      </c>
      <c r="W1657" s="15" t="s">
        <v>995</v>
      </c>
      <c r="X1657" s="18" t="s">
        <v>14441</v>
      </c>
      <c r="Y1657" s="15" t="s">
        <v>7</v>
      </c>
      <c r="Z1657" s="17">
        <v>0</v>
      </c>
      <c r="AA1657" s="17">
        <v>1</v>
      </c>
      <c r="AB1657" s="16"/>
      <c r="AC1657" s="17">
        <v>3000</v>
      </c>
      <c r="AD1657" s="16"/>
      <c r="AE1657" s="16"/>
      <c r="AF1657" s="15" t="s">
        <v>995</v>
      </c>
      <c r="AG1657" s="16" t="b">
        <v>0</v>
      </c>
      <c r="AH1657" s="15" t="s">
        <v>995</v>
      </c>
      <c r="AI1657" s="15" t="s">
        <v>995</v>
      </c>
      <c r="AJ1657" s="15" t="s">
        <v>995</v>
      </c>
      <c r="AK1657" s="16" t="b">
        <v>0</v>
      </c>
      <c r="AL1657" s="16" t="b">
        <v>0</v>
      </c>
      <c r="AM1657" s="15" t="s">
        <v>1042</v>
      </c>
      <c r="AN1657" s="15" t="s">
        <v>1673</v>
      </c>
      <c r="AO1657" s="15" t="s">
        <v>1008</v>
      </c>
      <c r="AP1657" s="15" t="s">
        <v>9995</v>
      </c>
      <c r="AQ1657" s="15" t="s">
        <v>1008</v>
      </c>
      <c r="AR1657" s="16"/>
    </row>
    <row r="1658" spans="1:44" ht="15.5" x14ac:dyDescent="0.35">
      <c r="A1658" s="15" t="s">
        <v>14442</v>
      </c>
      <c r="B1658" s="15" t="s">
        <v>14443</v>
      </c>
      <c r="C1658" s="15" t="s">
        <v>14444</v>
      </c>
      <c r="D1658" s="17">
        <v>0.81835686799999996</v>
      </c>
      <c r="E1658" s="17">
        <v>2</v>
      </c>
      <c r="F1658" s="17">
        <v>1</v>
      </c>
      <c r="G1658" s="15" t="s">
        <v>994</v>
      </c>
      <c r="H1658" s="15" t="s">
        <v>995</v>
      </c>
      <c r="I1658" s="15" t="s">
        <v>995</v>
      </c>
      <c r="J1658" s="15" t="s">
        <v>995</v>
      </c>
      <c r="K1658" s="15" t="s">
        <v>996</v>
      </c>
      <c r="L1658" s="15" t="s">
        <v>995</v>
      </c>
      <c r="M1658" s="15" t="s">
        <v>997</v>
      </c>
      <c r="N1658" s="15" t="s">
        <v>14445</v>
      </c>
      <c r="O1658" s="15" t="s">
        <v>7</v>
      </c>
      <c r="P1658" s="15" t="s">
        <v>538</v>
      </c>
      <c r="Q1658" s="15" t="s">
        <v>537</v>
      </c>
      <c r="R1658" s="15" t="s">
        <v>14439</v>
      </c>
      <c r="S1658" s="15" t="s">
        <v>14440</v>
      </c>
      <c r="T1658" s="15" t="s">
        <v>1001</v>
      </c>
      <c r="U1658" s="15" t="s">
        <v>14446</v>
      </c>
      <c r="V1658" s="15" t="s">
        <v>14447</v>
      </c>
      <c r="W1658" s="15" t="s">
        <v>995</v>
      </c>
      <c r="X1658" s="18" t="s">
        <v>14448</v>
      </c>
      <c r="Y1658" s="15" t="s">
        <v>7</v>
      </c>
      <c r="Z1658" s="17">
        <v>0</v>
      </c>
      <c r="AA1658" s="17">
        <v>1</v>
      </c>
      <c r="AB1658" s="16"/>
      <c r="AC1658" s="16"/>
      <c r="AD1658" s="16"/>
      <c r="AE1658" s="16"/>
      <c r="AF1658" s="15" t="s">
        <v>995</v>
      </c>
      <c r="AG1658" s="16" t="b">
        <v>0</v>
      </c>
      <c r="AH1658" s="15" t="s">
        <v>995</v>
      </c>
      <c r="AI1658" s="15" t="s">
        <v>995</v>
      </c>
      <c r="AJ1658" s="15" t="s">
        <v>995</v>
      </c>
      <c r="AK1658" s="16" t="b">
        <v>0</v>
      </c>
      <c r="AL1658" s="16" t="b">
        <v>0</v>
      </c>
      <c r="AM1658" s="16"/>
      <c r="AN1658" s="15" t="s">
        <v>14449</v>
      </c>
      <c r="AO1658" s="15" t="s">
        <v>1067</v>
      </c>
      <c r="AP1658" s="15" t="s">
        <v>1007</v>
      </c>
      <c r="AQ1658" s="15" t="s">
        <v>1008</v>
      </c>
      <c r="AR1658" s="16"/>
    </row>
    <row r="1659" spans="1:44" ht="15.5" x14ac:dyDescent="0.35">
      <c r="A1659" s="15" t="s">
        <v>72</v>
      </c>
      <c r="B1659" s="15" t="s">
        <v>14450</v>
      </c>
      <c r="C1659" s="15" t="s">
        <v>14451</v>
      </c>
      <c r="D1659" s="17">
        <v>0.231964056</v>
      </c>
      <c r="E1659" s="17">
        <v>45</v>
      </c>
      <c r="F1659" s="17">
        <v>9</v>
      </c>
      <c r="G1659" s="15" t="s">
        <v>48</v>
      </c>
      <c r="H1659" s="15" t="s">
        <v>995</v>
      </c>
      <c r="I1659" s="15" t="s">
        <v>14452</v>
      </c>
      <c r="J1659" s="15" t="s">
        <v>995</v>
      </c>
      <c r="K1659" s="15" t="s">
        <v>996</v>
      </c>
      <c r="L1659" s="15" t="s">
        <v>995</v>
      </c>
      <c r="M1659" s="15" t="s">
        <v>997</v>
      </c>
      <c r="N1659" s="15" t="s">
        <v>14453</v>
      </c>
      <c r="O1659" s="15" t="s">
        <v>7</v>
      </c>
      <c r="P1659" s="15" t="s">
        <v>538</v>
      </c>
      <c r="Q1659" s="15" t="s">
        <v>537</v>
      </c>
      <c r="R1659" s="15" t="s">
        <v>14439</v>
      </c>
      <c r="S1659" s="15" t="s">
        <v>14440</v>
      </c>
      <c r="T1659" s="15" t="s">
        <v>1001</v>
      </c>
      <c r="U1659" s="15" t="s">
        <v>14454</v>
      </c>
      <c r="V1659" s="15" t="s">
        <v>14455</v>
      </c>
      <c r="W1659" s="15" t="s">
        <v>12306</v>
      </c>
      <c r="X1659" s="18" t="s">
        <v>14456</v>
      </c>
      <c r="Y1659" s="15" t="s">
        <v>7</v>
      </c>
      <c r="Z1659" s="17">
        <v>0</v>
      </c>
      <c r="AA1659" s="17">
        <v>1</v>
      </c>
      <c r="AB1659" s="16"/>
      <c r="AC1659" s="17">
        <v>7902</v>
      </c>
      <c r="AD1659" s="16"/>
      <c r="AE1659" s="16"/>
      <c r="AF1659" s="15" t="s">
        <v>995</v>
      </c>
      <c r="AG1659" s="16" t="b">
        <v>0</v>
      </c>
      <c r="AH1659" s="15" t="s">
        <v>503</v>
      </c>
      <c r="AI1659" s="15" t="s">
        <v>995</v>
      </c>
      <c r="AJ1659" s="15" t="s">
        <v>995</v>
      </c>
      <c r="AK1659" s="16" t="b">
        <v>0</v>
      </c>
      <c r="AL1659" s="16" t="b">
        <v>0</v>
      </c>
      <c r="AM1659" s="15" t="s">
        <v>1042</v>
      </c>
      <c r="AN1659" s="15" t="s">
        <v>1029</v>
      </c>
      <c r="AO1659" s="15" t="s">
        <v>1030</v>
      </c>
      <c r="AP1659" s="15" t="s">
        <v>9676</v>
      </c>
      <c r="AQ1659" s="15" t="s">
        <v>1008</v>
      </c>
      <c r="AR1659" s="15" t="s">
        <v>2468</v>
      </c>
    </row>
    <row r="1660" spans="1:44" ht="15.5" x14ac:dyDescent="0.35">
      <c r="A1660" s="15" t="s">
        <v>14457</v>
      </c>
      <c r="B1660" s="15" t="s">
        <v>14458</v>
      </c>
      <c r="C1660" s="15" t="s">
        <v>14459</v>
      </c>
      <c r="D1660" s="17">
        <v>0.41065468500000002</v>
      </c>
      <c r="E1660" s="17">
        <v>4</v>
      </c>
      <c r="F1660" s="17">
        <v>2</v>
      </c>
      <c r="G1660" s="15" t="s">
        <v>1061</v>
      </c>
      <c r="H1660" s="15" t="s">
        <v>995</v>
      </c>
      <c r="I1660" s="15" t="s">
        <v>995</v>
      </c>
      <c r="J1660" s="15" t="s">
        <v>995</v>
      </c>
      <c r="K1660" s="15" t="s">
        <v>996</v>
      </c>
      <c r="L1660" s="15" t="s">
        <v>995</v>
      </c>
      <c r="M1660" s="15" t="s">
        <v>997</v>
      </c>
      <c r="N1660" s="15" t="s">
        <v>14460</v>
      </c>
      <c r="O1660" s="15" t="s">
        <v>7</v>
      </c>
      <c r="P1660" s="15" t="s">
        <v>538</v>
      </c>
      <c r="Q1660" s="15" t="s">
        <v>537</v>
      </c>
      <c r="R1660" s="15" t="s">
        <v>7</v>
      </c>
      <c r="S1660" s="15" t="s">
        <v>14440</v>
      </c>
      <c r="T1660" s="15" t="s">
        <v>1001</v>
      </c>
      <c r="U1660" s="15" t="s">
        <v>14461</v>
      </c>
      <c r="V1660" s="15" t="s">
        <v>14462</v>
      </c>
      <c r="W1660" s="15" t="s">
        <v>995</v>
      </c>
      <c r="X1660" s="18" t="s">
        <v>14463</v>
      </c>
      <c r="Y1660" s="15" t="s">
        <v>7</v>
      </c>
      <c r="Z1660" s="17">
        <v>0</v>
      </c>
      <c r="AA1660" s="17">
        <v>1</v>
      </c>
      <c r="AB1660" s="16"/>
      <c r="AC1660" s="16"/>
      <c r="AD1660" s="16"/>
      <c r="AE1660" s="16"/>
      <c r="AF1660" s="15" t="s">
        <v>995</v>
      </c>
      <c r="AG1660" s="16" t="b">
        <v>0</v>
      </c>
      <c r="AH1660" s="15" t="s">
        <v>995</v>
      </c>
      <c r="AI1660" s="15" t="s">
        <v>995</v>
      </c>
      <c r="AJ1660" s="15" t="s">
        <v>995</v>
      </c>
      <c r="AK1660" s="16" t="b">
        <v>0</v>
      </c>
      <c r="AL1660" s="16" t="b">
        <v>0</v>
      </c>
      <c r="AM1660" s="16"/>
      <c r="AN1660" s="15" t="s">
        <v>4053</v>
      </c>
      <c r="AO1660" s="15" t="s">
        <v>1057</v>
      </c>
      <c r="AP1660" s="15" t="s">
        <v>1007</v>
      </c>
      <c r="AQ1660" s="15" t="s">
        <v>1008</v>
      </c>
      <c r="AR1660" s="16"/>
    </row>
    <row r="1661" spans="1:44" ht="15.5" x14ac:dyDescent="0.35">
      <c r="A1661" s="15" t="s">
        <v>14464</v>
      </c>
      <c r="B1661" s="15" t="s">
        <v>14465</v>
      </c>
      <c r="C1661" s="15" t="s">
        <v>14466</v>
      </c>
      <c r="D1661" s="17">
        <v>0.73799743299999998</v>
      </c>
      <c r="E1661" s="17">
        <v>26</v>
      </c>
      <c r="F1661" s="17">
        <v>8</v>
      </c>
      <c r="G1661" s="15" t="s">
        <v>3585</v>
      </c>
      <c r="H1661" s="15" t="s">
        <v>995</v>
      </c>
      <c r="I1661" s="15" t="s">
        <v>995</v>
      </c>
      <c r="J1661" s="15" t="s">
        <v>995</v>
      </c>
      <c r="K1661" s="15" t="s">
        <v>996</v>
      </c>
      <c r="L1661" s="15" t="s">
        <v>995</v>
      </c>
      <c r="M1661" s="15" t="s">
        <v>997</v>
      </c>
      <c r="N1661" s="15" t="s">
        <v>14467</v>
      </c>
      <c r="O1661" s="15" t="s">
        <v>7</v>
      </c>
      <c r="P1661" s="15" t="s">
        <v>538</v>
      </c>
      <c r="Q1661" s="15" t="s">
        <v>537</v>
      </c>
      <c r="R1661" s="15" t="s">
        <v>14468</v>
      </c>
      <c r="S1661" s="15" t="s">
        <v>14469</v>
      </c>
      <c r="T1661" s="15" t="s">
        <v>1001</v>
      </c>
      <c r="U1661" s="15" t="s">
        <v>14470</v>
      </c>
      <c r="V1661" s="15" t="s">
        <v>14471</v>
      </c>
      <c r="W1661" s="15" t="s">
        <v>995</v>
      </c>
      <c r="X1661" s="18" t="s">
        <v>14472</v>
      </c>
      <c r="Y1661" s="15" t="s">
        <v>7</v>
      </c>
      <c r="Z1661" s="17">
        <v>0</v>
      </c>
      <c r="AA1661" s="17">
        <v>1</v>
      </c>
      <c r="AB1661" s="16"/>
      <c r="AC1661" s="16"/>
      <c r="AD1661" s="16"/>
      <c r="AE1661" s="16"/>
      <c r="AF1661" s="15" t="s">
        <v>995</v>
      </c>
      <c r="AG1661" s="16" t="b">
        <v>0</v>
      </c>
      <c r="AH1661" s="15" t="s">
        <v>995</v>
      </c>
      <c r="AI1661" s="15" t="s">
        <v>995</v>
      </c>
      <c r="AJ1661" s="15" t="s">
        <v>995</v>
      </c>
      <c r="AK1661" s="16" t="b">
        <v>0</v>
      </c>
      <c r="AL1661" s="16" t="b">
        <v>0</v>
      </c>
      <c r="AM1661" s="16"/>
      <c r="AN1661" s="15" t="s">
        <v>1590</v>
      </c>
      <c r="AO1661" s="15" t="s">
        <v>1067</v>
      </c>
      <c r="AP1661" s="15" t="s">
        <v>1007</v>
      </c>
      <c r="AQ1661" s="15" t="s">
        <v>1008</v>
      </c>
      <c r="AR1661" s="16"/>
    </row>
    <row r="1662" spans="1:44" ht="15.5" x14ac:dyDescent="0.35">
      <c r="A1662" s="15" t="s">
        <v>14473</v>
      </c>
      <c r="B1662" s="15" t="s">
        <v>14474</v>
      </c>
      <c r="C1662" s="15" t="s">
        <v>14475</v>
      </c>
      <c r="D1662" s="17">
        <v>0.54210526299999995</v>
      </c>
      <c r="E1662" s="17">
        <v>13</v>
      </c>
      <c r="F1662" s="17">
        <v>5</v>
      </c>
      <c r="G1662" s="15" t="s">
        <v>1061</v>
      </c>
      <c r="H1662" s="15" t="s">
        <v>995</v>
      </c>
      <c r="I1662" s="15" t="s">
        <v>995</v>
      </c>
      <c r="J1662" s="15" t="s">
        <v>995</v>
      </c>
      <c r="K1662" s="15" t="s">
        <v>996</v>
      </c>
      <c r="L1662" s="15" t="s">
        <v>995</v>
      </c>
      <c r="M1662" s="15" t="s">
        <v>997</v>
      </c>
      <c r="N1662" s="15" t="s">
        <v>14476</v>
      </c>
      <c r="O1662" s="15" t="s">
        <v>7</v>
      </c>
      <c r="P1662" s="15" t="s">
        <v>538</v>
      </c>
      <c r="Q1662" s="15" t="s">
        <v>537</v>
      </c>
      <c r="R1662" s="15" t="s">
        <v>14468</v>
      </c>
      <c r="S1662" s="15" t="s">
        <v>14469</v>
      </c>
      <c r="T1662" s="15" t="s">
        <v>1001</v>
      </c>
      <c r="U1662" s="15" t="s">
        <v>14477</v>
      </c>
      <c r="V1662" s="15" t="s">
        <v>14478</v>
      </c>
      <c r="W1662" s="15" t="s">
        <v>995</v>
      </c>
      <c r="X1662" s="18" t="s">
        <v>14479</v>
      </c>
      <c r="Y1662" s="15" t="s">
        <v>7</v>
      </c>
      <c r="Z1662" s="17">
        <v>0</v>
      </c>
      <c r="AA1662" s="17">
        <v>1</v>
      </c>
      <c r="AB1662" s="16"/>
      <c r="AC1662" s="16"/>
      <c r="AD1662" s="16"/>
      <c r="AE1662" s="16"/>
      <c r="AF1662" s="15" t="s">
        <v>995</v>
      </c>
      <c r="AG1662" s="16" t="b">
        <v>0</v>
      </c>
      <c r="AH1662" s="15" t="s">
        <v>995</v>
      </c>
      <c r="AI1662" s="15" t="s">
        <v>995</v>
      </c>
      <c r="AJ1662" s="15" t="s">
        <v>995</v>
      </c>
      <c r="AK1662" s="16" t="b">
        <v>0</v>
      </c>
      <c r="AL1662" s="16" t="b">
        <v>0</v>
      </c>
      <c r="AM1662" s="16"/>
      <c r="AN1662" s="15" t="s">
        <v>2565</v>
      </c>
      <c r="AO1662" s="15" t="s">
        <v>1019</v>
      </c>
      <c r="AP1662" s="15" t="s">
        <v>1007</v>
      </c>
      <c r="AQ1662" s="15" t="s">
        <v>1008</v>
      </c>
      <c r="AR1662" s="16"/>
    </row>
    <row r="1663" spans="1:44" ht="15.5" x14ac:dyDescent="0.35">
      <c r="A1663" s="15" t="s">
        <v>14480</v>
      </c>
      <c r="B1663" s="15" t="s">
        <v>14481</v>
      </c>
      <c r="C1663" s="15" t="s">
        <v>14482</v>
      </c>
      <c r="D1663" s="16"/>
      <c r="E1663" s="16"/>
      <c r="F1663" s="16"/>
      <c r="G1663" s="15" t="s">
        <v>1061</v>
      </c>
      <c r="H1663" s="15" t="s">
        <v>11131</v>
      </c>
      <c r="I1663" s="15" t="s">
        <v>995</v>
      </c>
      <c r="J1663" s="15" t="s">
        <v>995</v>
      </c>
      <c r="K1663" s="15" t="s">
        <v>996</v>
      </c>
      <c r="L1663" s="15" t="s">
        <v>995</v>
      </c>
      <c r="M1663" s="15" t="s">
        <v>1008</v>
      </c>
      <c r="N1663" s="15" t="s">
        <v>995</v>
      </c>
      <c r="O1663" s="15" t="s">
        <v>7</v>
      </c>
      <c r="P1663" s="15" t="s">
        <v>538</v>
      </c>
      <c r="Q1663" s="15" t="s">
        <v>537</v>
      </c>
      <c r="R1663" s="15" t="s">
        <v>14483</v>
      </c>
      <c r="S1663" s="15" t="s">
        <v>14484</v>
      </c>
      <c r="T1663" s="15" t="s">
        <v>1001</v>
      </c>
      <c r="U1663" s="15" t="s">
        <v>995</v>
      </c>
      <c r="V1663" s="15" t="s">
        <v>995</v>
      </c>
      <c r="W1663" s="15" t="s">
        <v>995</v>
      </c>
      <c r="X1663" s="18" t="s">
        <v>14485</v>
      </c>
      <c r="Y1663" s="15" t="s">
        <v>7</v>
      </c>
      <c r="Z1663" s="17">
        <v>0</v>
      </c>
      <c r="AA1663" s="17">
        <v>1</v>
      </c>
      <c r="AB1663" s="16"/>
      <c r="AC1663" s="17">
        <v>10000</v>
      </c>
      <c r="AD1663" s="16"/>
      <c r="AE1663" s="16"/>
      <c r="AF1663" s="15" t="s">
        <v>995</v>
      </c>
      <c r="AG1663" s="16" t="b">
        <v>0</v>
      </c>
      <c r="AH1663" s="15" t="s">
        <v>995</v>
      </c>
      <c r="AI1663" s="15" t="s">
        <v>995</v>
      </c>
      <c r="AJ1663" s="15" t="s">
        <v>995</v>
      </c>
      <c r="AK1663" s="16" t="b">
        <v>0</v>
      </c>
      <c r="AL1663" s="16" t="b">
        <v>0</v>
      </c>
      <c r="AM1663" s="15" t="s">
        <v>1042</v>
      </c>
      <c r="AN1663" s="15" t="s">
        <v>1673</v>
      </c>
      <c r="AO1663" s="15" t="s">
        <v>1008</v>
      </c>
      <c r="AP1663" s="15" t="s">
        <v>9995</v>
      </c>
      <c r="AQ1663" s="15" t="s">
        <v>1008</v>
      </c>
      <c r="AR1663" s="16"/>
    </row>
    <row r="1664" spans="1:44" ht="15.5" x14ac:dyDescent="0.35">
      <c r="A1664" s="15" t="s">
        <v>14486</v>
      </c>
      <c r="B1664" s="15" t="s">
        <v>14487</v>
      </c>
      <c r="C1664" s="15" t="s">
        <v>14488</v>
      </c>
      <c r="D1664" s="17">
        <v>1.3350449E-2</v>
      </c>
      <c r="E1664" s="17">
        <v>42</v>
      </c>
      <c r="F1664" s="17">
        <v>9</v>
      </c>
      <c r="G1664" s="15" t="s">
        <v>16</v>
      </c>
      <c r="H1664" s="15" t="s">
        <v>995</v>
      </c>
      <c r="I1664" s="15" t="s">
        <v>14489</v>
      </c>
      <c r="J1664" s="15" t="s">
        <v>995</v>
      </c>
      <c r="K1664" s="15" t="s">
        <v>996</v>
      </c>
      <c r="L1664" s="15" t="s">
        <v>995</v>
      </c>
      <c r="M1664" s="15" t="s">
        <v>6292</v>
      </c>
      <c r="N1664" s="15" t="s">
        <v>14490</v>
      </c>
      <c r="O1664" s="15" t="s">
        <v>7</v>
      </c>
      <c r="P1664" s="15" t="s">
        <v>538</v>
      </c>
      <c r="Q1664" s="15" t="s">
        <v>537</v>
      </c>
      <c r="R1664" s="15" t="s">
        <v>14491</v>
      </c>
      <c r="S1664" s="15" t="s">
        <v>14492</v>
      </c>
      <c r="T1664" s="15" t="s">
        <v>1001</v>
      </c>
      <c r="U1664" s="15" t="s">
        <v>14493</v>
      </c>
      <c r="V1664" s="15" t="s">
        <v>14494</v>
      </c>
      <c r="W1664" s="15" t="s">
        <v>995</v>
      </c>
      <c r="X1664" s="18" t="s">
        <v>14495</v>
      </c>
      <c r="Y1664" s="15" t="s">
        <v>7</v>
      </c>
      <c r="Z1664" s="17">
        <v>1</v>
      </c>
      <c r="AA1664" s="17">
        <v>1</v>
      </c>
      <c r="AB1664" s="16"/>
      <c r="AC1664" s="17">
        <v>23819</v>
      </c>
      <c r="AD1664" s="16"/>
      <c r="AE1664" s="16"/>
      <c r="AF1664" s="15" t="s">
        <v>995</v>
      </c>
      <c r="AG1664" s="16" t="b">
        <v>0</v>
      </c>
      <c r="AH1664" s="15" t="s">
        <v>1115</v>
      </c>
      <c r="AI1664" s="15" t="s">
        <v>995</v>
      </c>
      <c r="AJ1664" s="15" t="s">
        <v>995</v>
      </c>
      <c r="AK1664" s="16" t="b">
        <v>0</v>
      </c>
      <c r="AL1664" s="16" t="b">
        <v>0</v>
      </c>
      <c r="AM1664" s="15" t="s">
        <v>1042</v>
      </c>
      <c r="AN1664" s="15" t="s">
        <v>10196</v>
      </c>
      <c r="AO1664" s="15" t="s">
        <v>6292</v>
      </c>
      <c r="AP1664" s="15" t="s">
        <v>1007</v>
      </c>
      <c r="AQ1664" s="15" t="s">
        <v>1008</v>
      </c>
      <c r="AR1664" s="16"/>
    </row>
    <row r="1665" spans="1:44" ht="15.5" x14ac:dyDescent="0.35">
      <c r="A1665" s="15" t="s">
        <v>14496</v>
      </c>
      <c r="B1665" s="15" t="s">
        <v>14497</v>
      </c>
      <c r="C1665" s="15" t="s">
        <v>14498</v>
      </c>
      <c r="D1665" s="17">
        <v>0.13299101399999999</v>
      </c>
      <c r="E1665" s="17">
        <v>17</v>
      </c>
      <c r="F1665" s="17">
        <v>6</v>
      </c>
      <c r="G1665" s="15" t="s">
        <v>1034</v>
      </c>
      <c r="H1665" s="15" t="s">
        <v>995</v>
      </c>
      <c r="I1665" s="15" t="s">
        <v>14499</v>
      </c>
      <c r="J1665" s="15" t="s">
        <v>995</v>
      </c>
      <c r="K1665" s="15" t="s">
        <v>996</v>
      </c>
      <c r="L1665" s="15" t="s">
        <v>995</v>
      </c>
      <c r="M1665" s="15" t="s">
        <v>997</v>
      </c>
      <c r="N1665" s="15" t="s">
        <v>14500</v>
      </c>
      <c r="O1665" s="15" t="s">
        <v>7</v>
      </c>
      <c r="P1665" s="15" t="s">
        <v>538</v>
      </c>
      <c r="Q1665" s="15" t="s">
        <v>537</v>
      </c>
      <c r="R1665" s="15" t="s">
        <v>14483</v>
      </c>
      <c r="S1665" s="15" t="s">
        <v>14501</v>
      </c>
      <c r="T1665" s="15" t="s">
        <v>1001</v>
      </c>
      <c r="U1665" s="15" t="s">
        <v>14502</v>
      </c>
      <c r="V1665" s="15" t="s">
        <v>14503</v>
      </c>
      <c r="W1665" s="15" t="s">
        <v>995</v>
      </c>
      <c r="X1665" s="18" t="s">
        <v>14504</v>
      </c>
      <c r="Y1665" s="15" t="s">
        <v>7</v>
      </c>
      <c r="Z1665" s="17">
        <v>0</v>
      </c>
      <c r="AA1665" s="17">
        <v>1</v>
      </c>
      <c r="AB1665" s="16"/>
      <c r="AC1665" s="16"/>
      <c r="AD1665" s="17">
        <v>9</v>
      </c>
      <c r="AE1665" s="16"/>
      <c r="AF1665" s="15" t="s">
        <v>995</v>
      </c>
      <c r="AG1665" s="16" t="b">
        <v>0</v>
      </c>
      <c r="AH1665" s="15" t="s">
        <v>995</v>
      </c>
      <c r="AI1665" s="15" t="s">
        <v>995</v>
      </c>
      <c r="AJ1665" s="15" t="s">
        <v>995</v>
      </c>
      <c r="AK1665" s="16" t="b">
        <v>0</v>
      </c>
      <c r="AL1665" s="16" t="b">
        <v>0</v>
      </c>
      <c r="AM1665" s="16"/>
      <c r="AN1665" s="15" t="s">
        <v>8048</v>
      </c>
      <c r="AO1665" s="15" t="s">
        <v>1019</v>
      </c>
      <c r="AP1665" s="15" t="s">
        <v>1007</v>
      </c>
      <c r="AQ1665" s="15" t="s">
        <v>1008</v>
      </c>
      <c r="AR1665" s="16"/>
    </row>
    <row r="1666" spans="1:44" ht="15.5" x14ac:dyDescent="0.35">
      <c r="A1666" s="15" t="s">
        <v>14505</v>
      </c>
      <c r="B1666" s="15" t="s">
        <v>14506</v>
      </c>
      <c r="C1666" s="15" t="s">
        <v>14507</v>
      </c>
      <c r="D1666" s="16"/>
      <c r="E1666" s="16"/>
      <c r="F1666" s="16"/>
      <c r="G1666" s="15" t="s">
        <v>1667</v>
      </c>
      <c r="H1666" s="15" t="s">
        <v>995</v>
      </c>
      <c r="I1666" s="15" t="s">
        <v>14508</v>
      </c>
      <c r="J1666" s="15" t="s">
        <v>995</v>
      </c>
      <c r="K1666" s="15" t="s">
        <v>996</v>
      </c>
      <c r="L1666" s="15" t="s">
        <v>995</v>
      </c>
      <c r="M1666" s="15" t="s">
        <v>997</v>
      </c>
      <c r="N1666" s="15" t="s">
        <v>14509</v>
      </c>
      <c r="O1666" s="15" t="s">
        <v>7</v>
      </c>
      <c r="P1666" s="15" t="s">
        <v>538</v>
      </c>
      <c r="Q1666" s="15" t="s">
        <v>537</v>
      </c>
      <c r="R1666" s="15" t="s">
        <v>7</v>
      </c>
      <c r="S1666" s="15" t="s">
        <v>14510</v>
      </c>
      <c r="T1666" s="15" t="s">
        <v>1001</v>
      </c>
      <c r="U1666" s="15" t="s">
        <v>14511</v>
      </c>
      <c r="V1666" s="15" t="s">
        <v>14512</v>
      </c>
      <c r="W1666" s="15" t="s">
        <v>995</v>
      </c>
      <c r="X1666" s="18" t="s">
        <v>14513</v>
      </c>
      <c r="Y1666" s="15" t="s">
        <v>7</v>
      </c>
      <c r="Z1666" s="17">
        <v>1</v>
      </c>
      <c r="AA1666" s="17">
        <v>1</v>
      </c>
      <c r="AB1666" s="16"/>
      <c r="AC1666" s="17">
        <v>12000</v>
      </c>
      <c r="AD1666" s="16"/>
      <c r="AE1666" s="16"/>
      <c r="AF1666" s="15" t="s">
        <v>995</v>
      </c>
      <c r="AG1666" s="16" t="b">
        <v>0</v>
      </c>
      <c r="AH1666" s="15" t="s">
        <v>995</v>
      </c>
      <c r="AI1666" s="15" t="s">
        <v>995</v>
      </c>
      <c r="AJ1666" s="15" t="s">
        <v>995</v>
      </c>
      <c r="AK1666" s="16" t="b">
        <v>0</v>
      </c>
      <c r="AL1666" s="16" t="b">
        <v>0</v>
      </c>
      <c r="AM1666" s="15" t="s">
        <v>1042</v>
      </c>
      <c r="AN1666" s="15" t="s">
        <v>9660</v>
      </c>
      <c r="AO1666" s="15" t="s">
        <v>997</v>
      </c>
      <c r="AP1666" s="15" t="s">
        <v>1007</v>
      </c>
      <c r="AQ1666" s="15" t="s">
        <v>1008</v>
      </c>
      <c r="AR1666" s="16"/>
    </row>
    <row r="1667" spans="1:44" ht="15.5" x14ac:dyDescent="0.35">
      <c r="A1667" s="15" t="s">
        <v>14514</v>
      </c>
      <c r="B1667" s="15" t="s">
        <v>14515</v>
      </c>
      <c r="C1667" s="15" t="s">
        <v>14516</v>
      </c>
      <c r="D1667" s="17">
        <v>0.20924261899999999</v>
      </c>
      <c r="E1667" s="17">
        <v>13</v>
      </c>
      <c r="F1667" s="17">
        <v>5</v>
      </c>
      <c r="G1667" s="15" t="s">
        <v>1034</v>
      </c>
      <c r="H1667" s="15" t="s">
        <v>995</v>
      </c>
      <c r="I1667" s="15" t="s">
        <v>14517</v>
      </c>
      <c r="J1667" s="15" t="s">
        <v>995</v>
      </c>
      <c r="K1667" s="15" t="s">
        <v>996</v>
      </c>
      <c r="L1667" s="15" t="s">
        <v>995</v>
      </c>
      <c r="M1667" s="15" t="s">
        <v>997</v>
      </c>
      <c r="N1667" s="15" t="s">
        <v>14518</v>
      </c>
      <c r="O1667" s="15" t="s">
        <v>7</v>
      </c>
      <c r="P1667" s="15" t="s">
        <v>538</v>
      </c>
      <c r="Q1667" s="15" t="s">
        <v>537</v>
      </c>
      <c r="R1667" s="15" t="s">
        <v>14483</v>
      </c>
      <c r="S1667" s="15" t="s">
        <v>14510</v>
      </c>
      <c r="T1667" s="15" t="s">
        <v>1001</v>
      </c>
      <c r="U1667" s="15" t="s">
        <v>14519</v>
      </c>
      <c r="V1667" s="15" t="s">
        <v>14520</v>
      </c>
      <c r="W1667" s="15" t="s">
        <v>995</v>
      </c>
      <c r="X1667" s="18" t="s">
        <v>14521</v>
      </c>
      <c r="Y1667" s="15" t="s">
        <v>7</v>
      </c>
      <c r="Z1667" s="17">
        <v>0</v>
      </c>
      <c r="AA1667" s="17">
        <v>1</v>
      </c>
      <c r="AB1667" s="17">
        <v>3</v>
      </c>
      <c r="AC1667" s="16"/>
      <c r="AD1667" s="16"/>
      <c r="AE1667" s="16"/>
      <c r="AF1667" s="15" t="s">
        <v>995</v>
      </c>
      <c r="AG1667" s="16" t="b">
        <v>0</v>
      </c>
      <c r="AH1667" s="15" t="s">
        <v>995</v>
      </c>
      <c r="AI1667" s="15" t="s">
        <v>995</v>
      </c>
      <c r="AJ1667" s="15" t="s">
        <v>995</v>
      </c>
      <c r="AK1667" s="16" t="b">
        <v>0</v>
      </c>
      <c r="AL1667" s="16" t="b">
        <v>0</v>
      </c>
      <c r="AM1667" s="16"/>
      <c r="AN1667" s="15" t="s">
        <v>1590</v>
      </c>
      <c r="AO1667" s="15" t="s">
        <v>1067</v>
      </c>
      <c r="AP1667" s="15" t="s">
        <v>1007</v>
      </c>
      <c r="AQ1667" s="15" t="s">
        <v>1008</v>
      </c>
      <c r="AR1667" s="16"/>
    </row>
    <row r="1668" spans="1:44" ht="15.5" x14ac:dyDescent="0.35">
      <c r="A1668" s="15" t="s">
        <v>14522</v>
      </c>
      <c r="B1668" s="15" t="s">
        <v>14523</v>
      </c>
      <c r="C1668" s="15" t="s">
        <v>14524</v>
      </c>
      <c r="D1668" s="17">
        <v>0.73517329899999995</v>
      </c>
      <c r="E1668" s="17">
        <v>3</v>
      </c>
      <c r="F1668" s="17">
        <v>2</v>
      </c>
      <c r="G1668" s="15" t="s">
        <v>994</v>
      </c>
      <c r="H1668" s="15" t="s">
        <v>995</v>
      </c>
      <c r="I1668" s="15" t="s">
        <v>995</v>
      </c>
      <c r="J1668" s="15" t="s">
        <v>995</v>
      </c>
      <c r="K1668" s="15" t="s">
        <v>996</v>
      </c>
      <c r="L1668" s="15" t="s">
        <v>995</v>
      </c>
      <c r="M1668" s="15" t="s">
        <v>997</v>
      </c>
      <c r="N1668" s="15" t="s">
        <v>14525</v>
      </c>
      <c r="O1668" s="15" t="s">
        <v>7</v>
      </c>
      <c r="P1668" s="15" t="s">
        <v>538</v>
      </c>
      <c r="Q1668" s="15" t="s">
        <v>537</v>
      </c>
      <c r="R1668" s="15" t="s">
        <v>14280</v>
      </c>
      <c r="S1668" s="15" t="s">
        <v>14526</v>
      </c>
      <c r="T1668" s="15" t="s">
        <v>1001</v>
      </c>
      <c r="U1668" s="15" t="s">
        <v>14527</v>
      </c>
      <c r="V1668" s="15" t="s">
        <v>14528</v>
      </c>
      <c r="W1668" s="15" t="s">
        <v>995</v>
      </c>
      <c r="X1668" s="18" t="s">
        <v>14529</v>
      </c>
      <c r="Y1668" s="15" t="s">
        <v>7</v>
      </c>
      <c r="Z1668" s="17">
        <v>0</v>
      </c>
      <c r="AA1668" s="17">
        <v>1</v>
      </c>
      <c r="AB1668" s="16"/>
      <c r="AC1668" s="16"/>
      <c r="AD1668" s="16"/>
      <c r="AE1668" s="16"/>
      <c r="AF1668" s="15" t="s">
        <v>995</v>
      </c>
      <c r="AG1668" s="16" t="b">
        <v>0</v>
      </c>
      <c r="AH1668" s="15" t="s">
        <v>995</v>
      </c>
      <c r="AI1668" s="15" t="s">
        <v>995</v>
      </c>
      <c r="AJ1668" s="15" t="s">
        <v>995</v>
      </c>
      <c r="AK1668" s="16" t="b">
        <v>0</v>
      </c>
      <c r="AL1668" s="16" t="b">
        <v>0</v>
      </c>
      <c r="AM1668" s="16"/>
      <c r="AN1668" s="15" t="s">
        <v>1590</v>
      </c>
      <c r="AO1668" s="15" t="s">
        <v>1067</v>
      </c>
      <c r="AP1668" s="15" t="s">
        <v>1007</v>
      </c>
      <c r="AQ1668" s="15" t="s">
        <v>1008</v>
      </c>
      <c r="AR1668" s="16"/>
    </row>
    <row r="1669" spans="1:44" ht="15.5" x14ac:dyDescent="0.35">
      <c r="A1669" s="15" t="s">
        <v>14530</v>
      </c>
      <c r="B1669" s="15" t="s">
        <v>14531</v>
      </c>
      <c r="C1669" s="15" t="s">
        <v>14532</v>
      </c>
      <c r="D1669" s="17">
        <v>0.69127086000000004</v>
      </c>
      <c r="E1669" s="17">
        <v>5</v>
      </c>
      <c r="F1669" s="17">
        <v>2</v>
      </c>
      <c r="G1669" s="15" t="s">
        <v>16</v>
      </c>
      <c r="H1669" s="15" t="s">
        <v>995</v>
      </c>
      <c r="I1669" s="15" t="s">
        <v>14533</v>
      </c>
      <c r="J1669" s="15" t="s">
        <v>995</v>
      </c>
      <c r="K1669" s="15" t="s">
        <v>996</v>
      </c>
      <c r="L1669" s="15" t="s">
        <v>995</v>
      </c>
      <c r="M1669" s="15" t="s">
        <v>997</v>
      </c>
      <c r="N1669" s="15" t="s">
        <v>14534</v>
      </c>
      <c r="O1669" s="15" t="s">
        <v>7</v>
      </c>
      <c r="P1669" s="15" t="s">
        <v>538</v>
      </c>
      <c r="Q1669" s="15" t="s">
        <v>537</v>
      </c>
      <c r="R1669" s="15" t="s">
        <v>14535</v>
      </c>
      <c r="S1669" s="15" t="s">
        <v>14536</v>
      </c>
      <c r="T1669" s="15" t="s">
        <v>1001</v>
      </c>
      <c r="U1669" s="15" t="s">
        <v>14537</v>
      </c>
      <c r="V1669" s="15" t="s">
        <v>14538</v>
      </c>
      <c r="W1669" s="15" t="s">
        <v>995</v>
      </c>
      <c r="X1669" s="18" t="s">
        <v>14539</v>
      </c>
      <c r="Y1669" s="15" t="s">
        <v>7</v>
      </c>
      <c r="Z1669" s="17">
        <v>0</v>
      </c>
      <c r="AA1669" s="17">
        <v>1</v>
      </c>
      <c r="AB1669" s="16"/>
      <c r="AC1669" s="17">
        <v>10031</v>
      </c>
      <c r="AD1669" s="17">
        <v>9</v>
      </c>
      <c r="AE1669" s="16"/>
      <c r="AF1669" s="15" t="s">
        <v>995</v>
      </c>
      <c r="AG1669" s="16" t="b">
        <v>0</v>
      </c>
      <c r="AH1669" s="15" t="s">
        <v>995</v>
      </c>
      <c r="AI1669" s="15" t="s">
        <v>995</v>
      </c>
      <c r="AJ1669" s="15" t="s">
        <v>995</v>
      </c>
      <c r="AK1669" s="16" t="b">
        <v>0</v>
      </c>
      <c r="AL1669" s="16" t="b">
        <v>0</v>
      </c>
      <c r="AM1669" s="15" t="s">
        <v>1042</v>
      </c>
      <c r="AN1669" s="15" t="s">
        <v>14540</v>
      </c>
      <c r="AO1669" s="15" t="s">
        <v>997</v>
      </c>
      <c r="AP1669" s="15" t="s">
        <v>2128</v>
      </c>
      <c r="AQ1669" s="15" t="s">
        <v>1008</v>
      </c>
      <c r="AR1669" s="16"/>
    </row>
    <row r="1670" spans="1:44" ht="15.5" x14ac:dyDescent="0.35">
      <c r="A1670" s="15" t="s">
        <v>14541</v>
      </c>
      <c r="B1670" s="15" t="s">
        <v>14542</v>
      </c>
      <c r="C1670" s="15" t="s">
        <v>14543</v>
      </c>
      <c r="D1670" s="17">
        <v>0.71181001300000002</v>
      </c>
      <c r="E1670" s="17">
        <v>6</v>
      </c>
      <c r="F1670" s="17">
        <v>3</v>
      </c>
      <c r="G1670" s="15" t="s">
        <v>994</v>
      </c>
      <c r="H1670" s="15" t="s">
        <v>995</v>
      </c>
      <c r="I1670" s="15" t="s">
        <v>995</v>
      </c>
      <c r="J1670" s="15" t="s">
        <v>995</v>
      </c>
      <c r="K1670" s="15" t="s">
        <v>996</v>
      </c>
      <c r="L1670" s="15" t="s">
        <v>995</v>
      </c>
      <c r="M1670" s="15" t="s">
        <v>997</v>
      </c>
      <c r="N1670" s="15" t="s">
        <v>14544</v>
      </c>
      <c r="O1670" s="15" t="s">
        <v>7</v>
      </c>
      <c r="P1670" s="15" t="s">
        <v>538</v>
      </c>
      <c r="Q1670" s="15" t="s">
        <v>537</v>
      </c>
      <c r="R1670" s="15" t="s">
        <v>14535</v>
      </c>
      <c r="S1670" s="15" t="s">
        <v>14545</v>
      </c>
      <c r="T1670" s="15" t="s">
        <v>1001</v>
      </c>
      <c r="U1670" s="15" t="s">
        <v>14546</v>
      </c>
      <c r="V1670" s="15" t="s">
        <v>14547</v>
      </c>
      <c r="W1670" s="15" t="s">
        <v>995</v>
      </c>
      <c r="X1670" s="18" t="s">
        <v>14548</v>
      </c>
      <c r="Y1670" s="15" t="s">
        <v>7</v>
      </c>
      <c r="Z1670" s="17">
        <v>0</v>
      </c>
      <c r="AA1670" s="17">
        <v>1</v>
      </c>
      <c r="AB1670" s="16"/>
      <c r="AC1670" s="16"/>
      <c r="AD1670" s="16"/>
      <c r="AE1670" s="16"/>
      <c r="AF1670" s="15" t="s">
        <v>995</v>
      </c>
      <c r="AG1670" s="16" t="b">
        <v>0</v>
      </c>
      <c r="AH1670" s="15" t="s">
        <v>995</v>
      </c>
      <c r="AI1670" s="15" t="s">
        <v>995</v>
      </c>
      <c r="AJ1670" s="15" t="s">
        <v>995</v>
      </c>
      <c r="AK1670" s="16" t="b">
        <v>0</v>
      </c>
      <c r="AL1670" s="16" t="b">
        <v>0</v>
      </c>
      <c r="AM1670" s="16"/>
      <c r="AN1670" s="15" t="s">
        <v>14549</v>
      </c>
      <c r="AO1670" s="15" t="s">
        <v>1214</v>
      </c>
      <c r="AP1670" s="15" t="s">
        <v>1007</v>
      </c>
      <c r="AQ1670" s="15" t="s">
        <v>1008</v>
      </c>
      <c r="AR1670" s="16"/>
    </row>
    <row r="1671" spans="1:44" ht="15.5" x14ac:dyDescent="0.35">
      <c r="A1671" s="15" t="s">
        <v>14550</v>
      </c>
      <c r="B1671" s="15" t="s">
        <v>14551</v>
      </c>
      <c r="C1671" s="15" t="s">
        <v>14552</v>
      </c>
      <c r="D1671" s="17">
        <v>0.71181001300000002</v>
      </c>
      <c r="E1671" s="17">
        <v>6</v>
      </c>
      <c r="F1671" s="17">
        <v>3</v>
      </c>
      <c r="G1671" s="15" t="s">
        <v>1061</v>
      </c>
      <c r="H1671" s="15" t="s">
        <v>995</v>
      </c>
      <c r="I1671" s="15" t="s">
        <v>995</v>
      </c>
      <c r="J1671" s="15" t="s">
        <v>995</v>
      </c>
      <c r="K1671" s="15" t="s">
        <v>996</v>
      </c>
      <c r="L1671" s="15" t="s">
        <v>995</v>
      </c>
      <c r="M1671" s="15" t="s">
        <v>997</v>
      </c>
      <c r="N1671" s="15" t="s">
        <v>14553</v>
      </c>
      <c r="O1671" s="15" t="s">
        <v>7</v>
      </c>
      <c r="P1671" s="15" t="s">
        <v>538</v>
      </c>
      <c r="Q1671" s="15" t="s">
        <v>537</v>
      </c>
      <c r="R1671" s="15" t="s">
        <v>14535</v>
      </c>
      <c r="S1671" s="15" t="s">
        <v>14545</v>
      </c>
      <c r="T1671" s="15" t="s">
        <v>1001</v>
      </c>
      <c r="U1671" s="15" t="s">
        <v>14546</v>
      </c>
      <c r="V1671" s="15" t="s">
        <v>14554</v>
      </c>
      <c r="W1671" s="15" t="s">
        <v>995</v>
      </c>
      <c r="X1671" s="18" t="s">
        <v>14555</v>
      </c>
      <c r="Y1671" s="15" t="s">
        <v>7</v>
      </c>
      <c r="Z1671" s="17">
        <v>0</v>
      </c>
      <c r="AA1671" s="17">
        <v>1</v>
      </c>
      <c r="AB1671" s="16"/>
      <c r="AC1671" s="16"/>
      <c r="AD1671" s="16"/>
      <c r="AE1671" s="16"/>
      <c r="AF1671" s="15" t="s">
        <v>995</v>
      </c>
      <c r="AG1671" s="16" t="b">
        <v>0</v>
      </c>
      <c r="AH1671" s="15" t="s">
        <v>995</v>
      </c>
      <c r="AI1671" s="15" t="s">
        <v>995</v>
      </c>
      <c r="AJ1671" s="15" t="s">
        <v>995</v>
      </c>
      <c r="AK1671" s="16" t="b">
        <v>0</v>
      </c>
      <c r="AL1671" s="16" t="b">
        <v>0</v>
      </c>
      <c r="AM1671" s="16"/>
      <c r="AN1671" s="15" t="s">
        <v>1590</v>
      </c>
      <c r="AO1671" s="15" t="s">
        <v>1067</v>
      </c>
      <c r="AP1671" s="15" t="s">
        <v>1007</v>
      </c>
      <c r="AQ1671" s="15" t="s">
        <v>1008</v>
      </c>
      <c r="AR1671" s="16"/>
    </row>
    <row r="1672" spans="1:44" ht="15.5" x14ac:dyDescent="0.35">
      <c r="A1672" s="15" t="s">
        <v>14556</v>
      </c>
      <c r="B1672" s="15" t="s">
        <v>14557</v>
      </c>
      <c r="C1672" s="15" t="s">
        <v>14558</v>
      </c>
      <c r="D1672" s="16"/>
      <c r="E1672" s="16"/>
      <c r="F1672" s="16"/>
      <c r="G1672" s="15" t="s">
        <v>1061</v>
      </c>
      <c r="H1672" s="15" t="s">
        <v>11131</v>
      </c>
      <c r="I1672" s="15" t="s">
        <v>995</v>
      </c>
      <c r="J1672" s="15" t="s">
        <v>995</v>
      </c>
      <c r="K1672" s="15" t="s">
        <v>996</v>
      </c>
      <c r="L1672" s="15" t="s">
        <v>995</v>
      </c>
      <c r="M1672" s="15" t="s">
        <v>1008</v>
      </c>
      <c r="N1672" s="15" t="s">
        <v>14559</v>
      </c>
      <c r="O1672" s="15" t="s">
        <v>7</v>
      </c>
      <c r="P1672" s="15" t="s">
        <v>538</v>
      </c>
      <c r="Q1672" s="15" t="s">
        <v>537</v>
      </c>
      <c r="R1672" s="15" t="s">
        <v>14560</v>
      </c>
      <c r="S1672" s="15" t="s">
        <v>14561</v>
      </c>
      <c r="T1672" s="15" t="s">
        <v>1001</v>
      </c>
      <c r="U1672" s="15" t="s">
        <v>995</v>
      </c>
      <c r="V1672" s="15" t="s">
        <v>995</v>
      </c>
      <c r="W1672" s="15" t="s">
        <v>995</v>
      </c>
      <c r="X1672" s="18" t="s">
        <v>14562</v>
      </c>
      <c r="Y1672" s="15" t="s">
        <v>7</v>
      </c>
      <c r="Z1672" s="17">
        <v>0</v>
      </c>
      <c r="AA1672" s="17">
        <v>1</v>
      </c>
      <c r="AB1672" s="16"/>
      <c r="AC1672" s="17">
        <v>25000</v>
      </c>
      <c r="AD1672" s="16"/>
      <c r="AE1672" s="16"/>
      <c r="AF1672" s="15" t="s">
        <v>995</v>
      </c>
      <c r="AG1672" s="16" t="b">
        <v>0</v>
      </c>
      <c r="AH1672" s="15" t="s">
        <v>995</v>
      </c>
      <c r="AI1672" s="15" t="s">
        <v>995</v>
      </c>
      <c r="AJ1672" s="15" t="s">
        <v>995</v>
      </c>
      <c r="AK1672" s="16" t="b">
        <v>0</v>
      </c>
      <c r="AL1672" s="16" t="b">
        <v>0</v>
      </c>
      <c r="AM1672" s="15" t="s">
        <v>1042</v>
      </c>
      <c r="AN1672" s="15" t="s">
        <v>1673</v>
      </c>
      <c r="AO1672" s="15" t="s">
        <v>1008</v>
      </c>
      <c r="AP1672" s="15" t="s">
        <v>9995</v>
      </c>
      <c r="AQ1672" s="15" t="s">
        <v>1008</v>
      </c>
      <c r="AR1672" s="16"/>
    </row>
    <row r="1673" spans="1:44" ht="15.5" x14ac:dyDescent="0.35">
      <c r="A1673" s="15" t="s">
        <v>14563</v>
      </c>
      <c r="B1673" s="15" t="s">
        <v>14564</v>
      </c>
      <c r="C1673" s="15" t="s">
        <v>14565</v>
      </c>
      <c r="D1673" s="17">
        <v>9.1912708999999995E-2</v>
      </c>
      <c r="E1673" s="17">
        <v>31</v>
      </c>
      <c r="F1673" s="17">
        <v>8</v>
      </c>
      <c r="G1673" s="15" t="s">
        <v>14</v>
      </c>
      <c r="H1673" s="15" t="s">
        <v>995</v>
      </c>
      <c r="I1673" s="15" t="s">
        <v>14566</v>
      </c>
      <c r="J1673" s="15" t="s">
        <v>995</v>
      </c>
      <c r="K1673" s="15" t="s">
        <v>996</v>
      </c>
      <c r="L1673" s="15" t="s">
        <v>995</v>
      </c>
      <c r="M1673" s="15" t="s">
        <v>997</v>
      </c>
      <c r="N1673" s="15" t="s">
        <v>14567</v>
      </c>
      <c r="O1673" s="15" t="s">
        <v>7</v>
      </c>
      <c r="P1673" s="15" t="s">
        <v>538</v>
      </c>
      <c r="Q1673" s="15" t="s">
        <v>537</v>
      </c>
      <c r="R1673" s="15" t="s">
        <v>14568</v>
      </c>
      <c r="S1673" s="15" t="s">
        <v>14569</v>
      </c>
      <c r="T1673" s="15" t="s">
        <v>1001</v>
      </c>
      <c r="U1673" s="15" t="s">
        <v>14570</v>
      </c>
      <c r="V1673" s="15" t="s">
        <v>14571</v>
      </c>
      <c r="W1673" s="15" t="s">
        <v>995</v>
      </c>
      <c r="X1673" s="18" t="s">
        <v>14572</v>
      </c>
      <c r="Y1673" s="15" t="s">
        <v>7</v>
      </c>
      <c r="Z1673" s="17">
        <v>0</v>
      </c>
      <c r="AA1673" s="17">
        <v>1</v>
      </c>
      <c r="AB1673" s="16"/>
      <c r="AC1673" s="17">
        <v>4822</v>
      </c>
      <c r="AD1673" s="16"/>
      <c r="AE1673" s="16"/>
      <c r="AF1673" s="15" t="s">
        <v>995</v>
      </c>
      <c r="AG1673" s="16" t="b">
        <v>0</v>
      </c>
      <c r="AH1673" s="15" t="s">
        <v>995</v>
      </c>
      <c r="AI1673" s="15" t="s">
        <v>995</v>
      </c>
      <c r="AJ1673" s="15" t="s">
        <v>995</v>
      </c>
      <c r="AK1673" s="16" t="b">
        <v>0</v>
      </c>
      <c r="AL1673" s="16" t="b">
        <v>0</v>
      </c>
      <c r="AM1673" s="16"/>
      <c r="AN1673" s="15" t="s">
        <v>14573</v>
      </c>
      <c r="AO1673" s="15" t="s">
        <v>1067</v>
      </c>
      <c r="AP1673" s="15" t="s">
        <v>9995</v>
      </c>
      <c r="AQ1673" s="15" t="s">
        <v>1008</v>
      </c>
      <c r="AR1673" s="16"/>
    </row>
    <row r="1674" spans="1:44" ht="15.5" x14ac:dyDescent="0.35">
      <c r="A1674" s="15" t="s">
        <v>14574</v>
      </c>
      <c r="B1674" s="15" t="s">
        <v>14575</v>
      </c>
      <c r="C1674" s="15" t="s">
        <v>14576</v>
      </c>
      <c r="D1674" s="17">
        <v>0.15584082199999999</v>
      </c>
      <c r="E1674" s="17">
        <v>28</v>
      </c>
      <c r="F1674" s="17">
        <v>8</v>
      </c>
      <c r="G1674" s="15" t="s">
        <v>14</v>
      </c>
      <c r="H1674" s="15" t="s">
        <v>995</v>
      </c>
      <c r="I1674" s="15" t="s">
        <v>14577</v>
      </c>
      <c r="J1674" s="15" t="s">
        <v>995</v>
      </c>
      <c r="K1674" s="15" t="s">
        <v>996</v>
      </c>
      <c r="L1674" s="15" t="s">
        <v>995</v>
      </c>
      <c r="M1674" s="15" t="s">
        <v>997</v>
      </c>
      <c r="N1674" s="15" t="s">
        <v>14578</v>
      </c>
      <c r="O1674" s="15" t="s">
        <v>7</v>
      </c>
      <c r="P1674" s="15" t="s">
        <v>538</v>
      </c>
      <c r="Q1674" s="15" t="s">
        <v>537</v>
      </c>
      <c r="R1674" s="15" t="s">
        <v>14568</v>
      </c>
      <c r="S1674" s="15" t="s">
        <v>14569</v>
      </c>
      <c r="T1674" s="15" t="s">
        <v>1001</v>
      </c>
      <c r="U1674" s="15" t="s">
        <v>14579</v>
      </c>
      <c r="V1674" s="15" t="s">
        <v>14580</v>
      </c>
      <c r="W1674" s="15" t="s">
        <v>12306</v>
      </c>
      <c r="X1674" s="18" t="s">
        <v>14581</v>
      </c>
      <c r="Y1674" s="15" t="s">
        <v>7</v>
      </c>
      <c r="Z1674" s="17">
        <v>8</v>
      </c>
      <c r="AA1674" s="17">
        <v>1</v>
      </c>
      <c r="AB1674" s="17">
        <v>0</v>
      </c>
      <c r="AC1674" s="17">
        <v>20692</v>
      </c>
      <c r="AD1674" s="17">
        <v>212</v>
      </c>
      <c r="AE1674" s="16"/>
      <c r="AF1674" s="15" t="s">
        <v>995</v>
      </c>
      <c r="AG1674" s="16" t="b">
        <v>0</v>
      </c>
      <c r="AH1674" s="15" t="s">
        <v>504</v>
      </c>
      <c r="AI1674" s="15" t="s">
        <v>995</v>
      </c>
      <c r="AJ1674" s="15" t="s">
        <v>995</v>
      </c>
      <c r="AK1674" s="16" t="b">
        <v>0</v>
      </c>
      <c r="AL1674" s="16" t="b">
        <v>0</v>
      </c>
      <c r="AM1674" s="16"/>
      <c r="AN1674" s="15" t="s">
        <v>1029</v>
      </c>
      <c r="AO1674" s="15" t="s">
        <v>1030</v>
      </c>
      <c r="AP1674" s="15" t="s">
        <v>1007</v>
      </c>
      <c r="AQ1674" s="15" t="s">
        <v>1008</v>
      </c>
      <c r="AR1674" s="16"/>
    </row>
    <row r="1675" spans="1:44" ht="15.5" x14ac:dyDescent="0.35">
      <c r="A1675" s="15" t="s">
        <v>14582</v>
      </c>
      <c r="B1675" s="15" t="s">
        <v>14583</v>
      </c>
      <c r="C1675" s="15" t="s">
        <v>14584</v>
      </c>
      <c r="D1675" s="17">
        <v>0.332092426</v>
      </c>
      <c r="E1675" s="17">
        <v>8</v>
      </c>
      <c r="F1675" s="17">
        <v>3</v>
      </c>
      <c r="G1675" s="15" t="s">
        <v>995</v>
      </c>
      <c r="H1675" s="15" t="s">
        <v>995</v>
      </c>
      <c r="I1675" s="15" t="s">
        <v>995</v>
      </c>
      <c r="J1675" s="15" t="s">
        <v>995</v>
      </c>
      <c r="K1675" s="15" t="s">
        <v>996</v>
      </c>
      <c r="L1675" s="15" t="s">
        <v>995</v>
      </c>
      <c r="M1675" s="15" t="s">
        <v>997</v>
      </c>
      <c r="N1675" s="15" t="s">
        <v>14585</v>
      </c>
      <c r="O1675" s="15" t="s">
        <v>7</v>
      </c>
      <c r="P1675" s="15" t="s">
        <v>538</v>
      </c>
      <c r="Q1675" s="15" t="s">
        <v>537</v>
      </c>
      <c r="R1675" s="15" t="s">
        <v>14568</v>
      </c>
      <c r="S1675" s="15" t="s">
        <v>14586</v>
      </c>
      <c r="T1675" s="15" t="s">
        <v>1001</v>
      </c>
      <c r="U1675" s="15" t="s">
        <v>14587</v>
      </c>
      <c r="V1675" s="15" t="s">
        <v>14588</v>
      </c>
      <c r="W1675" s="15" t="s">
        <v>995</v>
      </c>
      <c r="X1675" s="18" t="s">
        <v>14589</v>
      </c>
      <c r="Y1675" s="15" t="s">
        <v>7</v>
      </c>
      <c r="Z1675" s="17">
        <v>0</v>
      </c>
      <c r="AA1675" s="17">
        <v>1</v>
      </c>
      <c r="AB1675" s="16"/>
      <c r="AC1675" s="16"/>
      <c r="AD1675" s="16"/>
      <c r="AE1675" s="16"/>
      <c r="AF1675" s="15" t="s">
        <v>995</v>
      </c>
      <c r="AG1675" s="16" t="b">
        <v>0</v>
      </c>
      <c r="AH1675" s="15" t="s">
        <v>995</v>
      </c>
      <c r="AI1675" s="15" t="s">
        <v>995</v>
      </c>
      <c r="AJ1675" s="15" t="s">
        <v>995</v>
      </c>
      <c r="AK1675" s="16" t="b">
        <v>0</v>
      </c>
      <c r="AL1675" s="16" t="b">
        <v>0</v>
      </c>
      <c r="AM1675" s="16"/>
      <c r="AN1675" s="15" t="s">
        <v>1590</v>
      </c>
      <c r="AO1675" s="15" t="s">
        <v>1067</v>
      </c>
      <c r="AP1675" s="15" t="s">
        <v>1007</v>
      </c>
      <c r="AQ1675" s="15" t="s">
        <v>1008</v>
      </c>
      <c r="AR1675" s="16"/>
    </row>
    <row r="1676" spans="1:44" ht="15.5" x14ac:dyDescent="0.35">
      <c r="A1676" s="15" t="s">
        <v>14590</v>
      </c>
      <c r="B1676" s="15" t="s">
        <v>14591</v>
      </c>
      <c r="C1676" s="15" t="s">
        <v>14592</v>
      </c>
      <c r="D1676" s="17">
        <v>0.25314505799999998</v>
      </c>
      <c r="E1676" s="17">
        <v>18</v>
      </c>
      <c r="F1676" s="17">
        <v>6</v>
      </c>
      <c r="G1676" s="15" t="s">
        <v>1615</v>
      </c>
      <c r="H1676" s="15" t="s">
        <v>995</v>
      </c>
      <c r="I1676" s="15" t="s">
        <v>995</v>
      </c>
      <c r="J1676" s="15" t="s">
        <v>995</v>
      </c>
      <c r="K1676" s="15" t="s">
        <v>996</v>
      </c>
      <c r="L1676" s="15" t="s">
        <v>995</v>
      </c>
      <c r="M1676" s="15" t="s">
        <v>997</v>
      </c>
      <c r="N1676" s="15" t="s">
        <v>14593</v>
      </c>
      <c r="O1676" s="15" t="s">
        <v>7</v>
      </c>
      <c r="P1676" s="15" t="s">
        <v>538</v>
      </c>
      <c r="Q1676" s="15" t="s">
        <v>537</v>
      </c>
      <c r="R1676" s="15" t="s">
        <v>14594</v>
      </c>
      <c r="S1676" s="15" t="s">
        <v>14595</v>
      </c>
      <c r="T1676" s="15" t="s">
        <v>1001</v>
      </c>
      <c r="U1676" s="15" t="s">
        <v>14596</v>
      </c>
      <c r="V1676" s="15" t="s">
        <v>14597</v>
      </c>
      <c r="W1676" s="15" t="s">
        <v>995</v>
      </c>
      <c r="X1676" s="18" t="s">
        <v>14598</v>
      </c>
      <c r="Y1676" s="15" t="s">
        <v>7</v>
      </c>
      <c r="Z1676" s="17">
        <v>0</v>
      </c>
      <c r="AA1676" s="17">
        <v>1</v>
      </c>
      <c r="AB1676" s="16"/>
      <c r="AC1676" s="16"/>
      <c r="AD1676" s="16"/>
      <c r="AE1676" s="16"/>
      <c r="AF1676" s="15" t="s">
        <v>995</v>
      </c>
      <c r="AG1676" s="16" t="b">
        <v>0</v>
      </c>
      <c r="AH1676" s="15" t="s">
        <v>995</v>
      </c>
      <c r="AI1676" s="15" t="s">
        <v>995</v>
      </c>
      <c r="AJ1676" s="15" t="s">
        <v>995</v>
      </c>
      <c r="AK1676" s="16" t="b">
        <v>0</v>
      </c>
      <c r="AL1676" s="16" t="b">
        <v>0</v>
      </c>
      <c r="AM1676" s="16"/>
      <c r="AN1676" s="15" t="s">
        <v>4599</v>
      </c>
      <c r="AO1676" s="15" t="s">
        <v>1067</v>
      </c>
      <c r="AP1676" s="15" t="s">
        <v>1007</v>
      </c>
      <c r="AQ1676" s="15" t="s">
        <v>1008</v>
      </c>
      <c r="AR1676" s="16"/>
    </row>
    <row r="1677" spans="1:44" ht="15.5" x14ac:dyDescent="0.35">
      <c r="A1677" s="15" t="s">
        <v>14599</v>
      </c>
      <c r="B1677" s="15" t="s">
        <v>14600</v>
      </c>
      <c r="C1677" s="15" t="s">
        <v>14601</v>
      </c>
      <c r="D1677" s="17">
        <v>0.57612323499999996</v>
      </c>
      <c r="E1677" s="17">
        <v>15</v>
      </c>
      <c r="F1677" s="17">
        <v>6</v>
      </c>
      <c r="G1677" s="15" t="s">
        <v>1251</v>
      </c>
      <c r="H1677" s="15" t="s">
        <v>995</v>
      </c>
      <c r="I1677" s="15" t="s">
        <v>995</v>
      </c>
      <c r="J1677" s="15" t="s">
        <v>995</v>
      </c>
      <c r="K1677" s="15" t="s">
        <v>996</v>
      </c>
      <c r="L1677" s="15" t="s">
        <v>995</v>
      </c>
      <c r="M1677" s="15" t="s">
        <v>997</v>
      </c>
      <c r="N1677" s="15" t="s">
        <v>14602</v>
      </c>
      <c r="O1677" s="15" t="s">
        <v>7</v>
      </c>
      <c r="P1677" s="15" t="s">
        <v>538</v>
      </c>
      <c r="Q1677" s="15" t="s">
        <v>537</v>
      </c>
      <c r="R1677" s="15" t="s">
        <v>14603</v>
      </c>
      <c r="S1677" s="15" t="s">
        <v>14604</v>
      </c>
      <c r="T1677" s="15" t="s">
        <v>1001</v>
      </c>
      <c r="U1677" s="15" t="s">
        <v>14605</v>
      </c>
      <c r="V1677" s="15" t="s">
        <v>14606</v>
      </c>
      <c r="W1677" s="15" t="s">
        <v>995</v>
      </c>
      <c r="X1677" s="18" t="s">
        <v>14607</v>
      </c>
      <c r="Y1677" s="15" t="s">
        <v>7</v>
      </c>
      <c r="Z1677" s="17">
        <v>0</v>
      </c>
      <c r="AA1677" s="17">
        <v>1</v>
      </c>
      <c r="AB1677" s="16"/>
      <c r="AC1677" s="16"/>
      <c r="AD1677" s="16"/>
      <c r="AE1677" s="16"/>
      <c r="AF1677" s="15" t="s">
        <v>995</v>
      </c>
      <c r="AG1677" s="16" t="b">
        <v>0</v>
      </c>
      <c r="AH1677" s="15" t="s">
        <v>995</v>
      </c>
      <c r="AI1677" s="15" t="s">
        <v>995</v>
      </c>
      <c r="AJ1677" s="15" t="s">
        <v>995</v>
      </c>
      <c r="AK1677" s="16" t="b">
        <v>0</v>
      </c>
      <c r="AL1677" s="16" t="b">
        <v>0</v>
      </c>
      <c r="AM1677" s="16"/>
      <c r="AN1677" s="15" t="s">
        <v>1601</v>
      </c>
      <c r="AO1677" s="15" t="s">
        <v>1067</v>
      </c>
      <c r="AP1677" s="15" t="s">
        <v>1007</v>
      </c>
      <c r="AQ1677" s="15" t="s">
        <v>1008</v>
      </c>
      <c r="AR1677" s="16"/>
    </row>
    <row r="1678" spans="1:44" ht="15.5" x14ac:dyDescent="0.35">
      <c r="A1678" s="15" t="s">
        <v>14608</v>
      </c>
      <c r="B1678" s="15" t="s">
        <v>14609</v>
      </c>
      <c r="C1678" s="15" t="s">
        <v>14610</v>
      </c>
      <c r="D1678" s="17">
        <v>0.18523748400000001</v>
      </c>
      <c r="E1678" s="17">
        <v>27</v>
      </c>
      <c r="F1678" s="17">
        <v>8</v>
      </c>
      <c r="G1678" s="15" t="s">
        <v>995</v>
      </c>
      <c r="H1678" s="15" t="s">
        <v>995</v>
      </c>
      <c r="I1678" s="15" t="s">
        <v>995</v>
      </c>
      <c r="J1678" s="15" t="s">
        <v>995</v>
      </c>
      <c r="K1678" s="15" t="s">
        <v>996</v>
      </c>
      <c r="L1678" s="15" t="s">
        <v>995</v>
      </c>
      <c r="M1678" s="15" t="s">
        <v>997</v>
      </c>
      <c r="N1678" s="15" t="s">
        <v>14611</v>
      </c>
      <c r="O1678" s="15" t="s">
        <v>7</v>
      </c>
      <c r="P1678" s="15" t="s">
        <v>538</v>
      </c>
      <c r="Q1678" s="15" t="s">
        <v>537</v>
      </c>
      <c r="R1678" s="15" t="s">
        <v>14612</v>
      </c>
      <c r="S1678" s="15" t="s">
        <v>14613</v>
      </c>
      <c r="T1678" s="15" t="s">
        <v>1001</v>
      </c>
      <c r="U1678" s="15" t="s">
        <v>14614</v>
      </c>
      <c r="V1678" s="15" t="s">
        <v>14615</v>
      </c>
      <c r="W1678" s="15" t="s">
        <v>995</v>
      </c>
      <c r="X1678" s="18" t="s">
        <v>14616</v>
      </c>
      <c r="Y1678" s="15" t="s">
        <v>7</v>
      </c>
      <c r="Z1678" s="17">
        <v>0</v>
      </c>
      <c r="AA1678" s="17">
        <v>1</v>
      </c>
      <c r="AB1678" s="16"/>
      <c r="AC1678" s="16"/>
      <c r="AD1678" s="16"/>
      <c r="AE1678" s="16"/>
      <c r="AF1678" s="15" t="s">
        <v>995</v>
      </c>
      <c r="AG1678" s="16" t="b">
        <v>0</v>
      </c>
      <c r="AH1678" s="15" t="s">
        <v>995</v>
      </c>
      <c r="AI1678" s="15" t="s">
        <v>995</v>
      </c>
      <c r="AJ1678" s="15" t="s">
        <v>995</v>
      </c>
      <c r="AK1678" s="16" t="b">
        <v>0</v>
      </c>
      <c r="AL1678" s="16" t="b">
        <v>0</v>
      </c>
      <c r="AM1678" s="16"/>
      <c r="AN1678" s="15" t="s">
        <v>1590</v>
      </c>
      <c r="AO1678" s="15" t="s">
        <v>1067</v>
      </c>
      <c r="AP1678" s="15" t="s">
        <v>1007</v>
      </c>
      <c r="AQ1678" s="15" t="s">
        <v>1008</v>
      </c>
      <c r="AR1678" s="16"/>
    </row>
    <row r="1679" spans="1:44" ht="15.5" x14ac:dyDescent="0.35">
      <c r="A1679" s="15" t="s">
        <v>14617</v>
      </c>
      <c r="B1679" s="15" t="s">
        <v>14618</v>
      </c>
      <c r="C1679" s="15" t="s">
        <v>14619</v>
      </c>
      <c r="D1679" s="17">
        <v>0.26148908900000001</v>
      </c>
      <c r="E1679" s="17">
        <v>19</v>
      </c>
      <c r="F1679" s="17">
        <v>6</v>
      </c>
      <c r="G1679" s="15" t="s">
        <v>1034</v>
      </c>
      <c r="H1679" s="15" t="s">
        <v>995</v>
      </c>
      <c r="I1679" s="15" t="s">
        <v>14620</v>
      </c>
      <c r="J1679" s="15" t="s">
        <v>995</v>
      </c>
      <c r="K1679" s="15" t="s">
        <v>996</v>
      </c>
      <c r="L1679" s="15" t="s">
        <v>995</v>
      </c>
      <c r="M1679" s="15" t="s">
        <v>997</v>
      </c>
      <c r="N1679" s="15" t="s">
        <v>14621</v>
      </c>
      <c r="O1679" s="15" t="s">
        <v>7</v>
      </c>
      <c r="P1679" s="15" t="s">
        <v>538</v>
      </c>
      <c r="Q1679" s="15" t="s">
        <v>537</v>
      </c>
      <c r="R1679" s="15" t="s">
        <v>14612</v>
      </c>
      <c r="S1679" s="15" t="s">
        <v>14613</v>
      </c>
      <c r="T1679" s="15" t="s">
        <v>1001</v>
      </c>
      <c r="U1679" s="15" t="s">
        <v>14622</v>
      </c>
      <c r="V1679" s="15" t="s">
        <v>14623</v>
      </c>
      <c r="W1679" s="15" t="s">
        <v>12306</v>
      </c>
      <c r="X1679" s="18" t="s">
        <v>14624</v>
      </c>
      <c r="Y1679" s="15" t="s">
        <v>7</v>
      </c>
      <c r="Z1679" s="17">
        <v>4</v>
      </c>
      <c r="AA1679" s="17">
        <v>1</v>
      </c>
      <c r="AB1679" s="17">
        <v>0</v>
      </c>
      <c r="AC1679" s="17">
        <v>2865</v>
      </c>
      <c r="AD1679" s="16"/>
      <c r="AE1679" s="16"/>
      <c r="AF1679" s="15" t="s">
        <v>995</v>
      </c>
      <c r="AG1679" s="16" t="b">
        <v>0</v>
      </c>
      <c r="AH1679" s="15" t="s">
        <v>995</v>
      </c>
      <c r="AI1679" s="15" t="s">
        <v>995</v>
      </c>
      <c r="AJ1679" s="15" t="s">
        <v>995</v>
      </c>
      <c r="AK1679" s="16" t="b">
        <v>0</v>
      </c>
      <c r="AL1679" s="16" t="b">
        <v>0</v>
      </c>
      <c r="AM1679" s="16"/>
      <c r="AN1679" s="15" t="s">
        <v>1029</v>
      </c>
      <c r="AO1679" s="15" t="s">
        <v>1030</v>
      </c>
      <c r="AP1679" s="15" t="s">
        <v>1007</v>
      </c>
      <c r="AQ1679" s="15" t="s">
        <v>1008</v>
      </c>
      <c r="AR1679" s="16"/>
    </row>
    <row r="1680" spans="1:44" ht="15.5" x14ac:dyDescent="0.35">
      <c r="A1680" s="15" t="s">
        <v>14625</v>
      </c>
      <c r="B1680" s="15" t="s">
        <v>14626</v>
      </c>
      <c r="C1680" s="15" t="s">
        <v>14627</v>
      </c>
      <c r="D1680" s="16"/>
      <c r="E1680" s="16"/>
      <c r="F1680" s="16"/>
      <c r="G1680" s="15" t="s">
        <v>1061</v>
      </c>
      <c r="H1680" s="15" t="s">
        <v>11131</v>
      </c>
      <c r="I1680" s="15" t="s">
        <v>995</v>
      </c>
      <c r="J1680" s="15" t="s">
        <v>995</v>
      </c>
      <c r="K1680" s="15" t="s">
        <v>996</v>
      </c>
      <c r="L1680" s="15" t="s">
        <v>995</v>
      </c>
      <c r="M1680" s="15" t="s">
        <v>1008</v>
      </c>
      <c r="N1680" s="15" t="s">
        <v>14628</v>
      </c>
      <c r="O1680" s="15" t="s">
        <v>7</v>
      </c>
      <c r="P1680" s="15" t="s">
        <v>538</v>
      </c>
      <c r="Q1680" s="15" t="s">
        <v>537</v>
      </c>
      <c r="R1680" s="15" t="s">
        <v>14612</v>
      </c>
      <c r="S1680" s="15" t="s">
        <v>14629</v>
      </c>
      <c r="T1680" s="15" t="s">
        <v>1001</v>
      </c>
      <c r="U1680" s="15" t="s">
        <v>995</v>
      </c>
      <c r="V1680" s="15" t="s">
        <v>995</v>
      </c>
      <c r="W1680" s="15" t="s">
        <v>995</v>
      </c>
      <c r="X1680" s="18" t="s">
        <v>14630</v>
      </c>
      <c r="Y1680" s="15" t="s">
        <v>7</v>
      </c>
      <c r="Z1680" s="17">
        <v>0</v>
      </c>
      <c r="AA1680" s="17">
        <v>1</v>
      </c>
      <c r="AB1680" s="16"/>
      <c r="AC1680" s="16"/>
      <c r="AD1680" s="16"/>
      <c r="AE1680" s="16"/>
      <c r="AF1680" s="15" t="s">
        <v>995</v>
      </c>
      <c r="AG1680" s="16" t="b">
        <v>0</v>
      </c>
      <c r="AH1680" s="15" t="s">
        <v>995</v>
      </c>
      <c r="AI1680" s="15" t="s">
        <v>995</v>
      </c>
      <c r="AJ1680" s="15" t="s">
        <v>995</v>
      </c>
      <c r="AK1680" s="16" t="b">
        <v>0</v>
      </c>
      <c r="AL1680" s="16" t="b">
        <v>0</v>
      </c>
      <c r="AM1680" s="15" t="s">
        <v>1042</v>
      </c>
      <c r="AN1680" s="15" t="s">
        <v>1673</v>
      </c>
      <c r="AO1680" s="15" t="s">
        <v>1008</v>
      </c>
      <c r="AP1680" s="15" t="s">
        <v>1673</v>
      </c>
      <c r="AQ1680" s="15" t="s">
        <v>1008</v>
      </c>
      <c r="AR1680" s="16"/>
    </row>
    <row r="1681" spans="1:44" ht="15.5" x14ac:dyDescent="0.35">
      <c r="A1681" s="15" t="s">
        <v>14631</v>
      </c>
      <c r="B1681" s="15" t="s">
        <v>14632</v>
      </c>
      <c r="C1681" s="15" t="s">
        <v>14633</v>
      </c>
      <c r="D1681" s="17">
        <v>5.8151476000000001E-2</v>
      </c>
      <c r="E1681" s="17">
        <v>17</v>
      </c>
      <c r="F1681" s="17">
        <v>6</v>
      </c>
      <c r="G1681" s="15" t="s">
        <v>48</v>
      </c>
      <c r="H1681" s="15" t="s">
        <v>995</v>
      </c>
      <c r="I1681" s="15" t="s">
        <v>14634</v>
      </c>
      <c r="J1681" s="15" t="s">
        <v>995</v>
      </c>
      <c r="K1681" s="15" t="s">
        <v>996</v>
      </c>
      <c r="L1681" s="15" t="s">
        <v>995</v>
      </c>
      <c r="M1681" s="15" t="s">
        <v>997</v>
      </c>
      <c r="N1681" s="15" t="s">
        <v>14635</v>
      </c>
      <c r="O1681" s="15" t="s">
        <v>7</v>
      </c>
      <c r="P1681" s="15" t="s">
        <v>538</v>
      </c>
      <c r="Q1681" s="15" t="s">
        <v>537</v>
      </c>
      <c r="R1681" s="15" t="s">
        <v>14612</v>
      </c>
      <c r="S1681" s="15" t="s">
        <v>14629</v>
      </c>
      <c r="T1681" s="15" t="s">
        <v>1001</v>
      </c>
      <c r="U1681" s="15" t="s">
        <v>14636</v>
      </c>
      <c r="V1681" s="15" t="s">
        <v>14637</v>
      </c>
      <c r="W1681" s="15" t="s">
        <v>995</v>
      </c>
      <c r="X1681" s="18" t="s">
        <v>14638</v>
      </c>
      <c r="Y1681" s="15" t="s">
        <v>7</v>
      </c>
      <c r="Z1681" s="17">
        <v>0</v>
      </c>
      <c r="AA1681" s="17">
        <v>1</v>
      </c>
      <c r="AB1681" s="17">
        <v>2</v>
      </c>
      <c r="AC1681" s="17">
        <v>19261</v>
      </c>
      <c r="AD1681" s="16"/>
      <c r="AE1681" s="16"/>
      <c r="AF1681" s="15" t="s">
        <v>995</v>
      </c>
      <c r="AG1681" s="16" t="b">
        <v>0</v>
      </c>
      <c r="AH1681" s="15" t="s">
        <v>995</v>
      </c>
      <c r="AI1681" s="15" t="s">
        <v>995</v>
      </c>
      <c r="AJ1681" s="15" t="s">
        <v>995</v>
      </c>
      <c r="AK1681" s="16" t="b">
        <v>0</v>
      </c>
      <c r="AL1681" s="16" t="b">
        <v>0</v>
      </c>
      <c r="AM1681" s="16"/>
      <c r="AN1681" s="15" t="s">
        <v>5248</v>
      </c>
      <c r="AO1681" s="15" t="s">
        <v>1019</v>
      </c>
      <c r="AP1681" s="15" t="s">
        <v>9995</v>
      </c>
      <c r="AQ1681" s="15" t="s">
        <v>1008</v>
      </c>
      <c r="AR1681" s="16"/>
    </row>
    <row r="1682" spans="1:44" ht="15.5" x14ac:dyDescent="0.35">
      <c r="A1682" s="15" t="s">
        <v>14639</v>
      </c>
      <c r="B1682" s="15" t="s">
        <v>14640</v>
      </c>
      <c r="C1682" s="15" t="s">
        <v>14641</v>
      </c>
      <c r="D1682" s="16"/>
      <c r="E1682" s="16"/>
      <c r="F1682" s="16"/>
      <c r="G1682" s="15" t="s">
        <v>1061</v>
      </c>
      <c r="H1682" s="15" t="s">
        <v>11131</v>
      </c>
      <c r="I1682" s="15" t="s">
        <v>995</v>
      </c>
      <c r="J1682" s="15" t="s">
        <v>995</v>
      </c>
      <c r="K1682" s="15" t="s">
        <v>996</v>
      </c>
      <c r="L1682" s="15" t="s">
        <v>995</v>
      </c>
      <c r="M1682" s="15" t="s">
        <v>1008</v>
      </c>
      <c r="N1682" s="15" t="s">
        <v>14642</v>
      </c>
      <c r="O1682" s="15" t="s">
        <v>7</v>
      </c>
      <c r="P1682" s="15" t="s">
        <v>538</v>
      </c>
      <c r="Q1682" s="15" t="s">
        <v>537</v>
      </c>
      <c r="R1682" s="15" t="s">
        <v>14643</v>
      </c>
      <c r="S1682" s="15" t="s">
        <v>14644</v>
      </c>
      <c r="T1682" s="15" t="s">
        <v>1001</v>
      </c>
      <c r="U1682" s="15" t="s">
        <v>995</v>
      </c>
      <c r="V1682" s="15" t="s">
        <v>995</v>
      </c>
      <c r="W1682" s="15" t="s">
        <v>995</v>
      </c>
      <c r="X1682" s="18" t="s">
        <v>14485</v>
      </c>
      <c r="Y1682" s="15" t="s">
        <v>7</v>
      </c>
      <c r="Z1682" s="17">
        <v>0</v>
      </c>
      <c r="AA1682" s="17">
        <v>1</v>
      </c>
      <c r="AB1682" s="16"/>
      <c r="AC1682" s="17">
        <v>6080</v>
      </c>
      <c r="AD1682" s="16"/>
      <c r="AE1682" s="16"/>
      <c r="AF1682" s="15" t="s">
        <v>995</v>
      </c>
      <c r="AG1682" s="16" t="b">
        <v>0</v>
      </c>
      <c r="AH1682" s="15" t="s">
        <v>995</v>
      </c>
      <c r="AI1682" s="15" t="s">
        <v>995</v>
      </c>
      <c r="AJ1682" s="15" t="s">
        <v>995</v>
      </c>
      <c r="AK1682" s="16" t="b">
        <v>0</v>
      </c>
      <c r="AL1682" s="16" t="b">
        <v>0</v>
      </c>
      <c r="AM1682" s="15" t="s">
        <v>1042</v>
      </c>
      <c r="AN1682" s="15" t="s">
        <v>1673</v>
      </c>
      <c r="AO1682" s="15" t="s">
        <v>1008</v>
      </c>
      <c r="AP1682" s="15" t="s">
        <v>9995</v>
      </c>
      <c r="AQ1682" s="15" t="s">
        <v>1008</v>
      </c>
      <c r="AR1682" s="16"/>
    </row>
    <row r="1683" spans="1:44" ht="15.5" x14ac:dyDescent="0.35">
      <c r="A1683" s="15" t="s">
        <v>14645</v>
      </c>
      <c r="B1683" s="15" t="s">
        <v>14646</v>
      </c>
      <c r="C1683" s="15" t="s">
        <v>14647</v>
      </c>
      <c r="D1683" s="17">
        <v>0.14326059099999999</v>
      </c>
      <c r="E1683" s="17">
        <v>22</v>
      </c>
      <c r="F1683" s="17">
        <v>7</v>
      </c>
      <c r="G1683" s="15" t="s">
        <v>48</v>
      </c>
      <c r="H1683" s="15" t="s">
        <v>995</v>
      </c>
      <c r="I1683" s="15" t="s">
        <v>14648</v>
      </c>
      <c r="J1683" s="15" t="s">
        <v>995</v>
      </c>
      <c r="K1683" s="15" t="s">
        <v>996</v>
      </c>
      <c r="L1683" s="15" t="s">
        <v>995</v>
      </c>
      <c r="M1683" s="15" t="s">
        <v>997</v>
      </c>
      <c r="N1683" s="15" t="s">
        <v>14649</v>
      </c>
      <c r="O1683" s="15" t="s">
        <v>7</v>
      </c>
      <c r="P1683" s="15" t="s">
        <v>538</v>
      </c>
      <c r="Q1683" s="15" t="s">
        <v>537</v>
      </c>
      <c r="R1683" s="15" t="s">
        <v>14650</v>
      </c>
      <c r="S1683" s="15" t="s">
        <v>14651</v>
      </c>
      <c r="T1683" s="15" t="s">
        <v>1001</v>
      </c>
      <c r="U1683" s="15" t="s">
        <v>14652</v>
      </c>
      <c r="V1683" s="15" t="s">
        <v>14653</v>
      </c>
      <c r="W1683" s="15" t="s">
        <v>995</v>
      </c>
      <c r="X1683" s="18" t="s">
        <v>14654</v>
      </c>
      <c r="Y1683" s="15" t="s">
        <v>7</v>
      </c>
      <c r="Z1683" s="17">
        <v>1</v>
      </c>
      <c r="AA1683" s="17">
        <v>1</v>
      </c>
      <c r="AB1683" s="17">
        <v>3</v>
      </c>
      <c r="AC1683" s="17">
        <v>12621</v>
      </c>
      <c r="AD1683" s="16"/>
      <c r="AE1683" s="16"/>
      <c r="AF1683" s="15" t="s">
        <v>995</v>
      </c>
      <c r="AG1683" s="16" t="b">
        <v>0</v>
      </c>
      <c r="AH1683" s="15" t="s">
        <v>504</v>
      </c>
      <c r="AI1683" s="15" t="s">
        <v>995</v>
      </c>
      <c r="AJ1683" s="15" t="s">
        <v>995</v>
      </c>
      <c r="AK1683" s="16" t="b">
        <v>0</v>
      </c>
      <c r="AL1683" s="16" t="b">
        <v>0</v>
      </c>
      <c r="AM1683" s="16"/>
      <c r="AN1683" s="15" t="s">
        <v>1029</v>
      </c>
      <c r="AO1683" s="15" t="s">
        <v>1030</v>
      </c>
      <c r="AP1683" s="15" t="s">
        <v>9995</v>
      </c>
      <c r="AQ1683" s="15" t="s">
        <v>1008</v>
      </c>
      <c r="AR1683" s="15" t="s">
        <v>2468</v>
      </c>
    </row>
    <row r="1684" spans="1:44" ht="15.5" x14ac:dyDescent="0.35">
      <c r="A1684" s="15" t="s">
        <v>14655</v>
      </c>
      <c r="B1684" s="15" t="s">
        <v>14656</v>
      </c>
      <c r="C1684" s="15" t="s">
        <v>14657</v>
      </c>
      <c r="D1684" s="16"/>
      <c r="E1684" s="16"/>
      <c r="F1684" s="16"/>
      <c r="G1684" s="15" t="s">
        <v>14</v>
      </c>
      <c r="H1684" s="15" t="s">
        <v>995</v>
      </c>
      <c r="I1684" s="15" t="s">
        <v>995</v>
      </c>
      <c r="J1684" s="15" t="s">
        <v>995</v>
      </c>
      <c r="K1684" s="15" t="s">
        <v>996</v>
      </c>
      <c r="L1684" s="15" t="s">
        <v>995</v>
      </c>
      <c r="M1684" s="15" t="s">
        <v>1008</v>
      </c>
      <c r="N1684" s="15" t="s">
        <v>14658</v>
      </c>
      <c r="O1684" s="15" t="s">
        <v>7</v>
      </c>
      <c r="P1684" s="15" t="s">
        <v>538</v>
      </c>
      <c r="Q1684" s="15" t="s">
        <v>537</v>
      </c>
      <c r="R1684" s="15" t="s">
        <v>9436</v>
      </c>
      <c r="S1684" s="15" t="s">
        <v>14659</v>
      </c>
      <c r="T1684" s="15" t="s">
        <v>1001</v>
      </c>
      <c r="U1684" s="15" t="s">
        <v>995</v>
      </c>
      <c r="V1684" s="15" t="s">
        <v>995</v>
      </c>
      <c r="W1684" s="15" t="s">
        <v>995</v>
      </c>
      <c r="X1684" s="18" t="s">
        <v>995</v>
      </c>
      <c r="Y1684" s="15" t="s">
        <v>7</v>
      </c>
      <c r="Z1684" s="17">
        <v>0</v>
      </c>
      <c r="AA1684" s="17">
        <v>1</v>
      </c>
      <c r="AB1684" s="16"/>
      <c r="AC1684" s="17">
        <v>10000</v>
      </c>
      <c r="AD1684" s="16"/>
      <c r="AE1684" s="16"/>
      <c r="AF1684" s="15" t="s">
        <v>995</v>
      </c>
      <c r="AG1684" s="16" t="b">
        <v>0</v>
      </c>
      <c r="AH1684" s="15" t="s">
        <v>995</v>
      </c>
      <c r="AI1684" s="15" t="s">
        <v>995</v>
      </c>
      <c r="AJ1684" s="15" t="s">
        <v>995</v>
      </c>
      <c r="AK1684" s="16" t="b">
        <v>0</v>
      </c>
      <c r="AL1684" s="16" t="b">
        <v>0</v>
      </c>
      <c r="AM1684" s="15" t="s">
        <v>1042</v>
      </c>
      <c r="AN1684" s="15" t="s">
        <v>1673</v>
      </c>
      <c r="AO1684" s="15" t="s">
        <v>1008</v>
      </c>
      <c r="AP1684" s="15" t="s">
        <v>9995</v>
      </c>
      <c r="AQ1684" s="15" t="s">
        <v>1008</v>
      </c>
      <c r="AR1684" s="16"/>
    </row>
    <row r="1685" spans="1:44" ht="15.5" x14ac:dyDescent="0.35">
      <c r="A1685" s="15" t="s">
        <v>14660</v>
      </c>
      <c r="B1685" s="15" t="s">
        <v>14661</v>
      </c>
      <c r="C1685" s="15" t="s">
        <v>14662</v>
      </c>
      <c r="D1685" s="16"/>
      <c r="E1685" s="16"/>
      <c r="F1685" s="16"/>
      <c r="G1685" s="15" t="s">
        <v>1251</v>
      </c>
      <c r="H1685" s="15" t="s">
        <v>995</v>
      </c>
      <c r="I1685" s="15" t="s">
        <v>995</v>
      </c>
      <c r="J1685" s="15" t="s">
        <v>995</v>
      </c>
      <c r="K1685" s="15" t="s">
        <v>996</v>
      </c>
      <c r="L1685" s="15" t="s">
        <v>995</v>
      </c>
      <c r="M1685" s="15" t="s">
        <v>1008</v>
      </c>
      <c r="N1685" s="15" t="s">
        <v>14663</v>
      </c>
      <c r="O1685" s="15" t="s">
        <v>7</v>
      </c>
      <c r="P1685" s="15" t="s">
        <v>538</v>
      </c>
      <c r="Q1685" s="15" t="s">
        <v>537</v>
      </c>
      <c r="R1685" s="15" t="s">
        <v>9436</v>
      </c>
      <c r="S1685" s="15" t="s">
        <v>14659</v>
      </c>
      <c r="T1685" s="15" t="s">
        <v>1001</v>
      </c>
      <c r="U1685" s="15" t="s">
        <v>995</v>
      </c>
      <c r="V1685" s="15" t="s">
        <v>995</v>
      </c>
      <c r="W1685" s="15" t="s">
        <v>995</v>
      </c>
      <c r="X1685" s="18" t="s">
        <v>14664</v>
      </c>
      <c r="Y1685" s="15" t="s">
        <v>7</v>
      </c>
      <c r="Z1685" s="17">
        <v>0</v>
      </c>
      <c r="AA1685" s="17">
        <v>1</v>
      </c>
      <c r="AB1685" s="16"/>
      <c r="AC1685" s="17">
        <v>10000</v>
      </c>
      <c r="AD1685" s="16"/>
      <c r="AE1685" s="16"/>
      <c r="AF1685" s="15" t="s">
        <v>995</v>
      </c>
      <c r="AG1685" s="16" t="b">
        <v>0</v>
      </c>
      <c r="AH1685" s="15" t="s">
        <v>995</v>
      </c>
      <c r="AI1685" s="15" t="s">
        <v>995</v>
      </c>
      <c r="AJ1685" s="15" t="s">
        <v>995</v>
      </c>
      <c r="AK1685" s="16" t="b">
        <v>0</v>
      </c>
      <c r="AL1685" s="16" t="b">
        <v>0</v>
      </c>
      <c r="AM1685" s="15" t="s">
        <v>1042</v>
      </c>
      <c r="AN1685" s="15" t="s">
        <v>1673</v>
      </c>
      <c r="AO1685" s="15" t="s">
        <v>1008</v>
      </c>
      <c r="AP1685" s="15" t="s">
        <v>9995</v>
      </c>
      <c r="AQ1685" s="15" t="s">
        <v>1008</v>
      </c>
      <c r="AR1685" s="16"/>
    </row>
    <row r="1686" spans="1:44" ht="15.5" x14ac:dyDescent="0.35">
      <c r="A1686" s="15" t="s">
        <v>14665</v>
      </c>
      <c r="B1686" s="15" t="s">
        <v>14666</v>
      </c>
      <c r="C1686" s="15" t="s">
        <v>14667</v>
      </c>
      <c r="D1686" s="17">
        <v>0.14801027</v>
      </c>
      <c r="E1686" s="17">
        <v>23</v>
      </c>
      <c r="F1686" s="17">
        <v>7</v>
      </c>
      <c r="G1686" s="15" t="s">
        <v>1034</v>
      </c>
      <c r="H1686" s="15" t="s">
        <v>995</v>
      </c>
      <c r="I1686" s="15" t="s">
        <v>995</v>
      </c>
      <c r="J1686" s="15" t="s">
        <v>995</v>
      </c>
      <c r="K1686" s="15" t="s">
        <v>996</v>
      </c>
      <c r="L1686" s="15" t="s">
        <v>995</v>
      </c>
      <c r="M1686" s="15" t="s">
        <v>997</v>
      </c>
      <c r="N1686" s="15" t="s">
        <v>14668</v>
      </c>
      <c r="O1686" s="15" t="s">
        <v>7</v>
      </c>
      <c r="P1686" s="15" t="s">
        <v>538</v>
      </c>
      <c r="Q1686" s="15" t="s">
        <v>537</v>
      </c>
      <c r="R1686" s="15" t="s">
        <v>9436</v>
      </c>
      <c r="S1686" s="15" t="s">
        <v>14659</v>
      </c>
      <c r="T1686" s="15" t="s">
        <v>1001</v>
      </c>
      <c r="U1686" s="15" t="s">
        <v>14669</v>
      </c>
      <c r="V1686" s="15" t="s">
        <v>14670</v>
      </c>
      <c r="W1686" s="15" t="s">
        <v>995</v>
      </c>
      <c r="X1686" s="18" t="s">
        <v>14671</v>
      </c>
      <c r="Y1686" s="15" t="s">
        <v>7</v>
      </c>
      <c r="Z1686" s="17">
        <v>0</v>
      </c>
      <c r="AA1686" s="17">
        <v>1</v>
      </c>
      <c r="AB1686" s="16"/>
      <c r="AC1686" s="16"/>
      <c r="AD1686" s="16"/>
      <c r="AE1686" s="16"/>
      <c r="AF1686" s="15" t="s">
        <v>995</v>
      </c>
      <c r="AG1686" s="16" t="b">
        <v>0</v>
      </c>
      <c r="AH1686" s="15" t="s">
        <v>995</v>
      </c>
      <c r="AI1686" s="15" t="s">
        <v>995</v>
      </c>
      <c r="AJ1686" s="15" t="s">
        <v>995</v>
      </c>
      <c r="AK1686" s="16" t="b">
        <v>0</v>
      </c>
      <c r="AL1686" s="16" t="b">
        <v>0</v>
      </c>
      <c r="AM1686" s="16"/>
      <c r="AN1686" s="15" t="s">
        <v>7474</v>
      </c>
      <c r="AO1686" s="15" t="s">
        <v>1019</v>
      </c>
      <c r="AP1686" s="15" t="s">
        <v>1007</v>
      </c>
      <c r="AQ1686" s="15" t="s">
        <v>1008</v>
      </c>
      <c r="AR1686" s="16"/>
    </row>
    <row r="1687" spans="1:44" ht="15.5" x14ac:dyDescent="0.35">
      <c r="A1687" s="15" t="s">
        <v>14672</v>
      </c>
      <c r="B1687" s="15" t="s">
        <v>14673</v>
      </c>
      <c r="C1687" s="15" t="s">
        <v>14674</v>
      </c>
      <c r="D1687" s="17">
        <v>0.14801027</v>
      </c>
      <c r="E1687" s="17">
        <v>27</v>
      </c>
      <c r="F1687" s="17">
        <v>8</v>
      </c>
      <c r="G1687" s="15" t="s">
        <v>14</v>
      </c>
      <c r="H1687" s="15" t="s">
        <v>995</v>
      </c>
      <c r="I1687" s="15" t="s">
        <v>14675</v>
      </c>
      <c r="J1687" s="15" t="s">
        <v>995</v>
      </c>
      <c r="K1687" s="15" t="s">
        <v>996</v>
      </c>
      <c r="L1687" s="15" t="s">
        <v>995</v>
      </c>
      <c r="M1687" s="15" t="s">
        <v>997</v>
      </c>
      <c r="N1687" s="15" t="s">
        <v>14676</v>
      </c>
      <c r="O1687" s="15" t="s">
        <v>7</v>
      </c>
      <c r="P1687" s="15" t="s">
        <v>538</v>
      </c>
      <c r="Q1687" s="15" t="s">
        <v>537</v>
      </c>
      <c r="R1687" s="15" t="s">
        <v>9436</v>
      </c>
      <c r="S1687" s="15" t="s">
        <v>14659</v>
      </c>
      <c r="T1687" s="15" t="s">
        <v>1001</v>
      </c>
      <c r="U1687" s="15" t="s">
        <v>14669</v>
      </c>
      <c r="V1687" s="15" t="s">
        <v>14677</v>
      </c>
      <c r="W1687" s="15" t="s">
        <v>995</v>
      </c>
      <c r="X1687" s="18" t="s">
        <v>14678</v>
      </c>
      <c r="Y1687" s="15" t="s">
        <v>7</v>
      </c>
      <c r="Z1687" s="17">
        <v>0</v>
      </c>
      <c r="AA1687" s="17">
        <v>1</v>
      </c>
      <c r="AB1687" s="17">
        <v>2</v>
      </c>
      <c r="AC1687" s="17">
        <v>12600</v>
      </c>
      <c r="AD1687" s="17">
        <v>1100</v>
      </c>
      <c r="AE1687" s="16"/>
      <c r="AF1687" s="15" t="s">
        <v>995</v>
      </c>
      <c r="AG1687" s="16" t="b">
        <v>0</v>
      </c>
      <c r="AH1687" s="15" t="s">
        <v>1196</v>
      </c>
      <c r="AI1687" s="15" t="s">
        <v>995</v>
      </c>
      <c r="AJ1687" s="15" t="s">
        <v>995</v>
      </c>
      <c r="AK1687" s="16" t="b">
        <v>0</v>
      </c>
      <c r="AL1687" s="16" t="b">
        <v>0</v>
      </c>
      <c r="AM1687" s="16"/>
      <c r="AN1687" s="15" t="s">
        <v>9441</v>
      </c>
      <c r="AO1687" s="15" t="s">
        <v>1019</v>
      </c>
      <c r="AP1687" s="15" t="s">
        <v>1007</v>
      </c>
      <c r="AQ1687" s="15" t="s">
        <v>1008</v>
      </c>
      <c r="AR1687" s="16"/>
    </row>
    <row r="1688" spans="1:44" ht="15.5" x14ac:dyDescent="0.35">
      <c r="A1688" s="15" t="s">
        <v>14679</v>
      </c>
      <c r="B1688" s="15" t="s">
        <v>14680</v>
      </c>
      <c r="C1688" s="15" t="s">
        <v>14681</v>
      </c>
      <c r="D1688" s="17">
        <v>0.14801027</v>
      </c>
      <c r="E1688" s="17">
        <v>23</v>
      </c>
      <c r="F1688" s="17">
        <v>7</v>
      </c>
      <c r="G1688" s="15" t="s">
        <v>1034</v>
      </c>
      <c r="H1688" s="15" t="s">
        <v>995</v>
      </c>
      <c r="I1688" s="15" t="s">
        <v>14682</v>
      </c>
      <c r="J1688" s="15" t="s">
        <v>14683</v>
      </c>
      <c r="K1688" s="15" t="s">
        <v>14684</v>
      </c>
      <c r="L1688" s="15" t="s">
        <v>995</v>
      </c>
      <c r="M1688" s="15" t="s">
        <v>997</v>
      </c>
      <c r="N1688" s="15" t="s">
        <v>14685</v>
      </c>
      <c r="O1688" s="15" t="s">
        <v>7</v>
      </c>
      <c r="P1688" s="15" t="s">
        <v>538</v>
      </c>
      <c r="Q1688" s="15" t="s">
        <v>537</v>
      </c>
      <c r="R1688" s="15" t="s">
        <v>9436</v>
      </c>
      <c r="S1688" s="15" t="s">
        <v>14659</v>
      </c>
      <c r="T1688" s="15" t="s">
        <v>1001</v>
      </c>
      <c r="U1688" s="15" t="s">
        <v>14669</v>
      </c>
      <c r="V1688" s="15" t="s">
        <v>14686</v>
      </c>
      <c r="W1688" s="15" t="s">
        <v>995</v>
      </c>
      <c r="X1688" s="18" t="s">
        <v>14687</v>
      </c>
      <c r="Y1688" s="15" t="s">
        <v>7</v>
      </c>
      <c r="Z1688" s="17">
        <v>0</v>
      </c>
      <c r="AA1688" s="17">
        <v>1</v>
      </c>
      <c r="AB1688" s="16"/>
      <c r="AC1688" s="17">
        <v>3944</v>
      </c>
      <c r="AD1688" s="16"/>
      <c r="AE1688" s="16"/>
      <c r="AF1688" s="15" t="s">
        <v>995</v>
      </c>
      <c r="AG1688" s="16" t="b">
        <v>0</v>
      </c>
      <c r="AH1688" s="15" t="s">
        <v>995</v>
      </c>
      <c r="AI1688" s="15" t="s">
        <v>995</v>
      </c>
      <c r="AJ1688" s="15" t="s">
        <v>995</v>
      </c>
      <c r="AK1688" s="16" t="b">
        <v>0</v>
      </c>
      <c r="AL1688" s="16" t="b">
        <v>0</v>
      </c>
      <c r="AM1688" s="16"/>
      <c r="AN1688" s="15" t="s">
        <v>1029</v>
      </c>
      <c r="AO1688" s="15" t="s">
        <v>1030</v>
      </c>
      <c r="AP1688" s="15" t="s">
        <v>1641</v>
      </c>
      <c r="AQ1688" s="15" t="s">
        <v>1008</v>
      </c>
      <c r="AR1688" s="16"/>
    </row>
    <row r="1689" spans="1:44" ht="15.5" x14ac:dyDescent="0.35">
      <c r="A1689" s="15" t="s">
        <v>14688</v>
      </c>
      <c r="B1689" s="15" t="s">
        <v>14689</v>
      </c>
      <c r="C1689" s="15" t="s">
        <v>14690</v>
      </c>
      <c r="D1689" s="16"/>
      <c r="E1689" s="16"/>
      <c r="F1689" s="16"/>
      <c r="G1689" s="15" t="s">
        <v>1061</v>
      </c>
      <c r="H1689" s="15" t="s">
        <v>995</v>
      </c>
      <c r="I1689" s="15" t="s">
        <v>995</v>
      </c>
      <c r="J1689" s="15" t="s">
        <v>995</v>
      </c>
      <c r="K1689" s="15" t="s">
        <v>996</v>
      </c>
      <c r="L1689" s="15" t="s">
        <v>995</v>
      </c>
      <c r="M1689" s="15" t="s">
        <v>1008</v>
      </c>
      <c r="N1689" s="15" t="s">
        <v>14691</v>
      </c>
      <c r="O1689" s="15" t="s">
        <v>7</v>
      </c>
      <c r="P1689" s="15" t="s">
        <v>538</v>
      </c>
      <c r="Q1689" s="15" t="s">
        <v>537</v>
      </c>
      <c r="R1689" s="15" t="s">
        <v>9436</v>
      </c>
      <c r="S1689" s="15" t="s">
        <v>14692</v>
      </c>
      <c r="T1689" s="15" t="s">
        <v>1001</v>
      </c>
      <c r="U1689" s="15" t="s">
        <v>995</v>
      </c>
      <c r="V1689" s="15" t="s">
        <v>995</v>
      </c>
      <c r="W1689" s="15" t="s">
        <v>995</v>
      </c>
      <c r="X1689" s="18" t="s">
        <v>14693</v>
      </c>
      <c r="Y1689" s="15" t="s">
        <v>7</v>
      </c>
      <c r="Z1689" s="17">
        <v>0</v>
      </c>
      <c r="AA1689" s="17">
        <v>1</v>
      </c>
      <c r="AB1689" s="16"/>
      <c r="AC1689" s="16"/>
      <c r="AD1689" s="16"/>
      <c r="AE1689" s="16"/>
      <c r="AF1689" s="15" t="s">
        <v>995</v>
      </c>
      <c r="AG1689" s="16" t="b">
        <v>0</v>
      </c>
      <c r="AH1689" s="15" t="s">
        <v>995</v>
      </c>
      <c r="AI1689" s="15" t="s">
        <v>995</v>
      </c>
      <c r="AJ1689" s="15" t="s">
        <v>995</v>
      </c>
      <c r="AK1689" s="16" t="b">
        <v>0</v>
      </c>
      <c r="AL1689" s="16" t="b">
        <v>0</v>
      </c>
      <c r="AM1689" s="15" t="s">
        <v>1042</v>
      </c>
      <c r="AN1689" s="15" t="s">
        <v>1673</v>
      </c>
      <c r="AO1689" s="15" t="s">
        <v>1008</v>
      </c>
      <c r="AP1689" s="15" t="s">
        <v>1641</v>
      </c>
      <c r="AQ1689" s="15" t="s">
        <v>1008</v>
      </c>
      <c r="AR1689" s="16"/>
    </row>
    <row r="1690" spans="1:44" ht="15.5" x14ac:dyDescent="0.35">
      <c r="A1690" s="15" t="s">
        <v>14694</v>
      </c>
      <c r="B1690" s="15" t="s">
        <v>14695</v>
      </c>
      <c r="C1690" s="15" t="s">
        <v>14696</v>
      </c>
      <c r="D1690" s="17">
        <v>0.32374839500000002</v>
      </c>
      <c r="E1690" s="17">
        <v>19</v>
      </c>
      <c r="F1690" s="17">
        <v>6</v>
      </c>
      <c r="G1690" s="15" t="s">
        <v>5</v>
      </c>
      <c r="H1690" s="15" t="s">
        <v>995</v>
      </c>
      <c r="I1690" s="15" t="s">
        <v>995</v>
      </c>
      <c r="J1690" s="15" t="s">
        <v>995</v>
      </c>
      <c r="K1690" s="15" t="s">
        <v>996</v>
      </c>
      <c r="L1690" s="15" t="s">
        <v>995</v>
      </c>
      <c r="M1690" s="15" t="s">
        <v>1123</v>
      </c>
      <c r="N1690" s="15" t="s">
        <v>14697</v>
      </c>
      <c r="O1690" s="15" t="s">
        <v>7</v>
      </c>
      <c r="P1690" s="15" t="s">
        <v>538</v>
      </c>
      <c r="Q1690" s="15" t="s">
        <v>537</v>
      </c>
      <c r="R1690" s="15" t="s">
        <v>9436</v>
      </c>
      <c r="S1690" s="15" t="s">
        <v>14692</v>
      </c>
      <c r="T1690" s="15" t="s">
        <v>1001</v>
      </c>
      <c r="U1690" s="15" t="s">
        <v>14698</v>
      </c>
      <c r="V1690" s="15" t="s">
        <v>14699</v>
      </c>
      <c r="W1690" s="15" t="s">
        <v>995</v>
      </c>
      <c r="X1690" s="18" t="s">
        <v>14700</v>
      </c>
      <c r="Y1690" s="15" t="s">
        <v>7</v>
      </c>
      <c r="Z1690" s="17">
        <v>0</v>
      </c>
      <c r="AA1690" s="17">
        <v>1</v>
      </c>
      <c r="AB1690" s="16"/>
      <c r="AC1690" s="16"/>
      <c r="AD1690" s="16"/>
      <c r="AE1690" s="16"/>
      <c r="AF1690" s="15" t="s">
        <v>995</v>
      </c>
      <c r="AG1690" s="16" t="b">
        <v>0</v>
      </c>
      <c r="AH1690" s="15" t="s">
        <v>995</v>
      </c>
      <c r="AI1690" s="15" t="s">
        <v>995</v>
      </c>
      <c r="AJ1690" s="15" t="s">
        <v>995</v>
      </c>
      <c r="AK1690" s="16" t="b">
        <v>0</v>
      </c>
      <c r="AL1690" s="16" t="b">
        <v>0</v>
      </c>
      <c r="AM1690" s="15" t="s">
        <v>1042</v>
      </c>
      <c r="AN1690" s="15" t="s">
        <v>1896</v>
      </c>
      <c r="AO1690" s="15" t="s">
        <v>1123</v>
      </c>
      <c r="AP1690" s="15" t="s">
        <v>1007</v>
      </c>
      <c r="AQ1690" s="15" t="s">
        <v>1008</v>
      </c>
      <c r="AR1690" s="16"/>
    </row>
    <row r="1691" spans="1:44" ht="15.5" x14ac:dyDescent="0.35">
      <c r="A1691" s="15" t="s">
        <v>14701</v>
      </c>
      <c r="B1691" s="15" t="s">
        <v>14702</v>
      </c>
      <c r="C1691" s="15" t="s">
        <v>14703</v>
      </c>
      <c r="D1691" s="17">
        <v>0.29961489099999999</v>
      </c>
      <c r="E1691" s="17">
        <v>19</v>
      </c>
      <c r="F1691" s="17">
        <v>6</v>
      </c>
      <c r="G1691" s="15" t="s">
        <v>1061</v>
      </c>
      <c r="H1691" s="15" t="s">
        <v>995</v>
      </c>
      <c r="I1691" s="15" t="s">
        <v>995</v>
      </c>
      <c r="J1691" s="15" t="s">
        <v>995</v>
      </c>
      <c r="K1691" s="15" t="s">
        <v>996</v>
      </c>
      <c r="L1691" s="15" t="s">
        <v>995</v>
      </c>
      <c r="M1691" s="15" t="s">
        <v>997</v>
      </c>
      <c r="N1691" s="15" t="s">
        <v>14704</v>
      </c>
      <c r="O1691" s="15" t="s">
        <v>7</v>
      </c>
      <c r="P1691" s="15" t="s">
        <v>538</v>
      </c>
      <c r="Q1691" s="15" t="s">
        <v>537</v>
      </c>
      <c r="R1691" s="15" t="s">
        <v>9436</v>
      </c>
      <c r="S1691" s="15" t="s">
        <v>14692</v>
      </c>
      <c r="T1691" s="15" t="s">
        <v>1001</v>
      </c>
      <c r="U1691" s="15" t="s">
        <v>14705</v>
      </c>
      <c r="V1691" s="15" t="s">
        <v>14706</v>
      </c>
      <c r="W1691" s="15" t="s">
        <v>995</v>
      </c>
      <c r="X1691" s="18" t="s">
        <v>14707</v>
      </c>
      <c r="Y1691" s="15" t="s">
        <v>7</v>
      </c>
      <c r="Z1691" s="17">
        <v>0</v>
      </c>
      <c r="AA1691" s="17">
        <v>1</v>
      </c>
      <c r="AB1691" s="16"/>
      <c r="AC1691" s="16"/>
      <c r="AD1691" s="16"/>
      <c r="AE1691" s="16"/>
      <c r="AF1691" s="15" t="s">
        <v>995</v>
      </c>
      <c r="AG1691" s="16" t="b">
        <v>0</v>
      </c>
      <c r="AH1691" s="15" t="s">
        <v>995</v>
      </c>
      <c r="AI1691" s="15" t="s">
        <v>995</v>
      </c>
      <c r="AJ1691" s="15" t="s">
        <v>995</v>
      </c>
      <c r="AK1691" s="16" t="b">
        <v>0</v>
      </c>
      <c r="AL1691" s="16" t="b">
        <v>0</v>
      </c>
      <c r="AM1691" s="16"/>
      <c r="AN1691" s="15" t="s">
        <v>1590</v>
      </c>
      <c r="AO1691" s="15" t="s">
        <v>1067</v>
      </c>
      <c r="AP1691" s="15" t="s">
        <v>1007</v>
      </c>
      <c r="AQ1691" s="15" t="s">
        <v>1008</v>
      </c>
      <c r="AR1691" s="16"/>
    </row>
    <row r="1692" spans="1:44" ht="15.5" x14ac:dyDescent="0.35">
      <c r="A1692" s="15" t="s">
        <v>14708</v>
      </c>
      <c r="B1692" s="15" t="s">
        <v>14709</v>
      </c>
      <c r="C1692" s="15" t="s">
        <v>14710</v>
      </c>
      <c r="D1692" s="17">
        <v>0.32374839500000002</v>
      </c>
      <c r="E1692" s="17">
        <v>19</v>
      </c>
      <c r="F1692" s="17">
        <v>6</v>
      </c>
      <c r="G1692" s="15" t="s">
        <v>1615</v>
      </c>
      <c r="H1692" s="15" t="s">
        <v>6510</v>
      </c>
      <c r="I1692" s="15" t="s">
        <v>995</v>
      </c>
      <c r="J1692" s="15" t="s">
        <v>995</v>
      </c>
      <c r="K1692" s="15" t="s">
        <v>996</v>
      </c>
      <c r="L1692" s="15" t="s">
        <v>995</v>
      </c>
      <c r="M1692" s="15" t="s">
        <v>1123</v>
      </c>
      <c r="N1692" s="15" t="s">
        <v>14711</v>
      </c>
      <c r="O1692" s="15" t="s">
        <v>7</v>
      </c>
      <c r="P1692" s="15" t="s">
        <v>538</v>
      </c>
      <c r="Q1692" s="15" t="s">
        <v>537</v>
      </c>
      <c r="R1692" s="15" t="s">
        <v>9436</v>
      </c>
      <c r="S1692" s="15" t="s">
        <v>14692</v>
      </c>
      <c r="T1692" s="15" t="s">
        <v>1001</v>
      </c>
      <c r="U1692" s="15" t="s">
        <v>14698</v>
      </c>
      <c r="V1692" s="15" t="s">
        <v>14712</v>
      </c>
      <c r="W1692" s="15" t="s">
        <v>995</v>
      </c>
      <c r="X1692" s="18" t="s">
        <v>995</v>
      </c>
      <c r="Y1692" s="15" t="s">
        <v>7</v>
      </c>
      <c r="Z1692" s="17">
        <v>0</v>
      </c>
      <c r="AA1692" s="17">
        <v>1</v>
      </c>
      <c r="AB1692" s="16"/>
      <c r="AC1692" s="16"/>
      <c r="AD1692" s="16"/>
      <c r="AE1692" s="16"/>
      <c r="AF1692" s="15" t="s">
        <v>995</v>
      </c>
      <c r="AG1692" s="16" t="b">
        <v>0</v>
      </c>
      <c r="AH1692" s="15" t="s">
        <v>995</v>
      </c>
      <c r="AI1692" s="15" t="s">
        <v>995</v>
      </c>
      <c r="AJ1692" s="15" t="s">
        <v>995</v>
      </c>
      <c r="AK1692" s="16" t="b">
        <v>0</v>
      </c>
      <c r="AL1692" s="16" t="b">
        <v>0</v>
      </c>
      <c r="AM1692" s="16"/>
      <c r="AN1692" s="15" t="s">
        <v>14713</v>
      </c>
      <c r="AO1692" s="15" t="s">
        <v>1123</v>
      </c>
      <c r="AP1692" s="15" t="s">
        <v>4021</v>
      </c>
      <c r="AQ1692" s="15" t="s">
        <v>1008</v>
      </c>
      <c r="AR1692" s="16"/>
    </row>
    <row r="1693" spans="1:44" ht="15.5" x14ac:dyDescent="0.35">
      <c r="A1693" s="15" t="s">
        <v>14683</v>
      </c>
      <c r="B1693" s="15" t="s">
        <v>14684</v>
      </c>
      <c r="C1693" s="15" t="s">
        <v>14714</v>
      </c>
      <c r="D1693" s="16"/>
      <c r="E1693" s="16"/>
      <c r="F1693" s="16"/>
      <c r="G1693" s="15" t="s">
        <v>16</v>
      </c>
      <c r="H1693" s="15" t="s">
        <v>995</v>
      </c>
      <c r="I1693" s="15" t="s">
        <v>995</v>
      </c>
      <c r="J1693" s="15" t="s">
        <v>12306</v>
      </c>
      <c r="K1693" s="15" t="s">
        <v>12668</v>
      </c>
      <c r="L1693" s="15" t="s">
        <v>995</v>
      </c>
      <c r="M1693" s="15" t="s">
        <v>2800</v>
      </c>
      <c r="N1693" s="15" t="s">
        <v>14715</v>
      </c>
      <c r="O1693" s="15" t="s">
        <v>7</v>
      </c>
      <c r="P1693" s="15" t="s">
        <v>538</v>
      </c>
      <c r="Q1693" s="15" t="s">
        <v>537</v>
      </c>
      <c r="R1693" s="15" t="s">
        <v>9436</v>
      </c>
      <c r="S1693" s="15" t="s">
        <v>14692</v>
      </c>
      <c r="T1693" s="15" t="s">
        <v>1001</v>
      </c>
      <c r="U1693" s="15" t="s">
        <v>995</v>
      </c>
      <c r="V1693" s="15" t="s">
        <v>995</v>
      </c>
      <c r="W1693" s="15" t="s">
        <v>995</v>
      </c>
      <c r="X1693" s="18" t="s">
        <v>14716</v>
      </c>
      <c r="Y1693" s="15" t="s">
        <v>7</v>
      </c>
      <c r="Z1693" s="17">
        <v>0</v>
      </c>
      <c r="AA1693" s="17">
        <v>1</v>
      </c>
      <c r="AB1693" s="16"/>
      <c r="AC1693" s="16"/>
      <c r="AD1693" s="16"/>
      <c r="AE1693" s="16"/>
      <c r="AF1693" s="15" t="s">
        <v>995</v>
      </c>
      <c r="AG1693" s="16" t="b">
        <v>0</v>
      </c>
      <c r="AH1693" s="15" t="s">
        <v>995</v>
      </c>
      <c r="AI1693" s="15" t="s">
        <v>995</v>
      </c>
      <c r="AJ1693" s="15" t="s">
        <v>995</v>
      </c>
      <c r="AK1693" s="16" t="b">
        <v>0</v>
      </c>
      <c r="AL1693" s="16" t="b">
        <v>0</v>
      </c>
      <c r="AM1693" s="16"/>
      <c r="AN1693" s="15" t="s">
        <v>14717</v>
      </c>
      <c r="AO1693" s="15" t="s">
        <v>2800</v>
      </c>
      <c r="AP1693" s="15" t="s">
        <v>1641</v>
      </c>
      <c r="AQ1693" s="15" t="s">
        <v>1008</v>
      </c>
      <c r="AR1693" s="16"/>
    </row>
    <row r="1694" spans="1:44" ht="15.5" x14ac:dyDescent="0.35">
      <c r="A1694" s="15" t="s">
        <v>14718</v>
      </c>
      <c r="B1694" s="15" t="s">
        <v>14719</v>
      </c>
      <c r="C1694" s="15" t="s">
        <v>14720</v>
      </c>
      <c r="D1694" s="16"/>
      <c r="E1694" s="16"/>
      <c r="F1694" s="16"/>
      <c r="G1694" s="15" t="s">
        <v>1061</v>
      </c>
      <c r="H1694" s="15" t="s">
        <v>11131</v>
      </c>
      <c r="I1694" s="15" t="s">
        <v>995</v>
      </c>
      <c r="J1694" s="15" t="s">
        <v>995</v>
      </c>
      <c r="K1694" s="15" t="s">
        <v>996</v>
      </c>
      <c r="L1694" s="15" t="s">
        <v>995</v>
      </c>
      <c r="M1694" s="15" t="s">
        <v>1008</v>
      </c>
      <c r="N1694" s="15" t="s">
        <v>14721</v>
      </c>
      <c r="O1694" s="15" t="s">
        <v>7</v>
      </c>
      <c r="P1694" s="15" t="s">
        <v>538</v>
      </c>
      <c r="Q1694" s="15" t="s">
        <v>537</v>
      </c>
      <c r="R1694" s="15" t="s">
        <v>14722</v>
      </c>
      <c r="S1694" s="15" t="s">
        <v>14723</v>
      </c>
      <c r="T1694" s="15" t="s">
        <v>1001</v>
      </c>
      <c r="U1694" s="15" t="s">
        <v>995</v>
      </c>
      <c r="V1694" s="15" t="s">
        <v>995</v>
      </c>
      <c r="W1694" s="15" t="s">
        <v>995</v>
      </c>
      <c r="X1694" s="18" t="s">
        <v>995</v>
      </c>
      <c r="Y1694" s="15" t="s">
        <v>7</v>
      </c>
      <c r="Z1694" s="17">
        <v>0</v>
      </c>
      <c r="AA1694" s="17">
        <v>1</v>
      </c>
      <c r="AB1694" s="16"/>
      <c r="AC1694" s="17">
        <v>300</v>
      </c>
      <c r="AD1694" s="16"/>
      <c r="AE1694" s="16"/>
      <c r="AF1694" s="15" t="s">
        <v>995</v>
      </c>
      <c r="AG1694" s="16" t="b">
        <v>0</v>
      </c>
      <c r="AH1694" s="15" t="s">
        <v>995</v>
      </c>
      <c r="AI1694" s="15" t="s">
        <v>995</v>
      </c>
      <c r="AJ1694" s="15" t="s">
        <v>995</v>
      </c>
      <c r="AK1694" s="16" t="b">
        <v>0</v>
      </c>
      <c r="AL1694" s="16" t="b">
        <v>0</v>
      </c>
      <c r="AM1694" s="15" t="s">
        <v>1042</v>
      </c>
      <c r="AN1694" s="15" t="s">
        <v>1673</v>
      </c>
      <c r="AO1694" s="15" t="s">
        <v>1008</v>
      </c>
      <c r="AP1694" s="15" t="s">
        <v>9995</v>
      </c>
      <c r="AQ1694" s="15" t="s">
        <v>1008</v>
      </c>
      <c r="AR1694" s="16"/>
    </row>
    <row r="1695" spans="1:44" ht="15.5" x14ac:dyDescent="0.35">
      <c r="A1695" s="15" t="s">
        <v>14724</v>
      </c>
      <c r="B1695" s="15" t="s">
        <v>14725</v>
      </c>
      <c r="C1695" s="15" t="s">
        <v>14726</v>
      </c>
      <c r="D1695" s="17">
        <v>0.49345314499999998</v>
      </c>
      <c r="E1695" s="17">
        <v>11</v>
      </c>
      <c r="F1695" s="17">
        <v>4</v>
      </c>
      <c r="G1695" s="15" t="s">
        <v>16</v>
      </c>
      <c r="H1695" s="15" t="s">
        <v>995</v>
      </c>
      <c r="I1695" s="15" t="s">
        <v>14727</v>
      </c>
      <c r="J1695" s="15" t="s">
        <v>995</v>
      </c>
      <c r="K1695" s="15" t="s">
        <v>996</v>
      </c>
      <c r="L1695" s="15" t="s">
        <v>995</v>
      </c>
      <c r="M1695" s="15" t="s">
        <v>997</v>
      </c>
      <c r="N1695" s="15" t="s">
        <v>14728</v>
      </c>
      <c r="O1695" s="15" t="s">
        <v>7</v>
      </c>
      <c r="P1695" s="15" t="s">
        <v>538</v>
      </c>
      <c r="Q1695" s="15" t="s">
        <v>537</v>
      </c>
      <c r="R1695" s="15" t="s">
        <v>14729</v>
      </c>
      <c r="S1695" s="15" t="s">
        <v>14730</v>
      </c>
      <c r="T1695" s="15" t="s">
        <v>1001</v>
      </c>
      <c r="U1695" s="15" t="s">
        <v>14731</v>
      </c>
      <c r="V1695" s="15" t="s">
        <v>14732</v>
      </c>
      <c r="W1695" s="15" t="s">
        <v>995</v>
      </c>
      <c r="X1695" s="18" t="s">
        <v>14733</v>
      </c>
      <c r="Y1695" s="15" t="s">
        <v>7</v>
      </c>
      <c r="Z1695" s="17">
        <v>0</v>
      </c>
      <c r="AA1695" s="17">
        <v>1</v>
      </c>
      <c r="AB1695" s="17">
        <v>2</v>
      </c>
      <c r="AC1695" s="17">
        <v>13320</v>
      </c>
      <c r="AD1695" s="16"/>
      <c r="AE1695" s="16"/>
      <c r="AF1695" s="15" t="s">
        <v>995</v>
      </c>
      <c r="AG1695" s="16" t="b">
        <v>0</v>
      </c>
      <c r="AH1695" s="15" t="s">
        <v>995</v>
      </c>
      <c r="AI1695" s="15" t="s">
        <v>995</v>
      </c>
      <c r="AJ1695" s="15" t="s">
        <v>995</v>
      </c>
      <c r="AK1695" s="16" t="b">
        <v>0</v>
      </c>
      <c r="AL1695" s="16" t="b">
        <v>0</v>
      </c>
      <c r="AM1695" s="16"/>
      <c r="AN1695" s="15" t="s">
        <v>1029</v>
      </c>
      <c r="AO1695" s="15" t="s">
        <v>1030</v>
      </c>
      <c r="AP1695" s="15" t="s">
        <v>1007</v>
      </c>
      <c r="AQ1695" s="15" t="s">
        <v>1008</v>
      </c>
      <c r="AR1695" s="15" t="s">
        <v>2468</v>
      </c>
    </row>
    <row r="1696" spans="1:44" ht="15.5" x14ac:dyDescent="0.35">
      <c r="A1696" s="15" t="s">
        <v>14734</v>
      </c>
      <c r="B1696" s="15" t="s">
        <v>14735</v>
      </c>
      <c r="C1696" s="15" t="s">
        <v>14736</v>
      </c>
      <c r="D1696" s="16"/>
      <c r="E1696" s="16"/>
      <c r="F1696" s="16"/>
      <c r="G1696" s="15" t="s">
        <v>1061</v>
      </c>
      <c r="H1696" s="15" t="s">
        <v>11131</v>
      </c>
      <c r="I1696" s="15" t="s">
        <v>995</v>
      </c>
      <c r="J1696" s="15" t="s">
        <v>995</v>
      </c>
      <c r="K1696" s="15" t="s">
        <v>996</v>
      </c>
      <c r="L1696" s="15" t="s">
        <v>995</v>
      </c>
      <c r="M1696" s="15" t="s">
        <v>1008</v>
      </c>
      <c r="N1696" s="15" t="s">
        <v>14737</v>
      </c>
      <c r="O1696" s="15" t="s">
        <v>7</v>
      </c>
      <c r="P1696" s="15" t="s">
        <v>538</v>
      </c>
      <c r="Q1696" s="15" t="s">
        <v>537</v>
      </c>
      <c r="R1696" s="15" t="s">
        <v>14738</v>
      </c>
      <c r="S1696" s="15" t="s">
        <v>14739</v>
      </c>
      <c r="T1696" s="15" t="s">
        <v>1001</v>
      </c>
      <c r="U1696" s="15" t="s">
        <v>995</v>
      </c>
      <c r="V1696" s="15" t="s">
        <v>995</v>
      </c>
      <c r="W1696" s="15" t="s">
        <v>995</v>
      </c>
      <c r="X1696" s="18" t="s">
        <v>14740</v>
      </c>
      <c r="Y1696" s="15" t="s">
        <v>7</v>
      </c>
      <c r="Z1696" s="17">
        <v>0</v>
      </c>
      <c r="AA1696" s="17">
        <v>1</v>
      </c>
      <c r="AB1696" s="16"/>
      <c r="AC1696" s="17">
        <v>7000</v>
      </c>
      <c r="AD1696" s="16"/>
      <c r="AE1696" s="16"/>
      <c r="AF1696" s="15" t="s">
        <v>995</v>
      </c>
      <c r="AG1696" s="16" t="b">
        <v>0</v>
      </c>
      <c r="AH1696" s="15" t="s">
        <v>995</v>
      </c>
      <c r="AI1696" s="15" t="s">
        <v>995</v>
      </c>
      <c r="AJ1696" s="15" t="s">
        <v>995</v>
      </c>
      <c r="AK1696" s="16" t="b">
        <v>0</v>
      </c>
      <c r="AL1696" s="16" t="b">
        <v>0</v>
      </c>
      <c r="AM1696" s="15" t="s">
        <v>1042</v>
      </c>
      <c r="AN1696" s="15" t="s">
        <v>1673</v>
      </c>
      <c r="AO1696" s="15" t="s">
        <v>1008</v>
      </c>
      <c r="AP1696" s="15" t="s">
        <v>9995</v>
      </c>
      <c r="AQ1696" s="15" t="s">
        <v>1008</v>
      </c>
      <c r="AR1696" s="16"/>
    </row>
    <row r="1697" spans="1:44" ht="15.5" x14ac:dyDescent="0.35">
      <c r="A1697" s="15" t="s">
        <v>14741</v>
      </c>
      <c r="B1697" s="15" t="s">
        <v>14742</v>
      </c>
      <c r="C1697" s="15" t="s">
        <v>14743</v>
      </c>
      <c r="D1697" s="17">
        <v>0.39396662399999999</v>
      </c>
      <c r="E1697" s="17">
        <v>16</v>
      </c>
      <c r="F1697" s="17">
        <v>6</v>
      </c>
      <c r="G1697" s="15" t="s">
        <v>14</v>
      </c>
      <c r="H1697" s="15" t="s">
        <v>995</v>
      </c>
      <c r="I1697" s="15" t="s">
        <v>14744</v>
      </c>
      <c r="J1697" s="15" t="s">
        <v>995</v>
      </c>
      <c r="K1697" s="15" t="s">
        <v>996</v>
      </c>
      <c r="L1697" s="15" t="s">
        <v>995</v>
      </c>
      <c r="M1697" s="15" t="s">
        <v>997</v>
      </c>
      <c r="N1697" s="15" t="s">
        <v>14745</v>
      </c>
      <c r="O1697" s="15" t="s">
        <v>7</v>
      </c>
      <c r="P1697" s="15" t="s">
        <v>538</v>
      </c>
      <c r="Q1697" s="15" t="s">
        <v>537</v>
      </c>
      <c r="R1697" s="15" t="s">
        <v>14738</v>
      </c>
      <c r="S1697" s="15" t="s">
        <v>14739</v>
      </c>
      <c r="T1697" s="15" t="s">
        <v>1001</v>
      </c>
      <c r="U1697" s="15" t="s">
        <v>14746</v>
      </c>
      <c r="V1697" s="15" t="s">
        <v>14747</v>
      </c>
      <c r="W1697" s="15" t="s">
        <v>995</v>
      </c>
      <c r="X1697" s="18" t="s">
        <v>14748</v>
      </c>
      <c r="Y1697" s="15" t="s">
        <v>7</v>
      </c>
      <c r="Z1697" s="17">
        <v>0</v>
      </c>
      <c r="AA1697" s="17">
        <v>1</v>
      </c>
      <c r="AB1697" s="17">
        <v>4</v>
      </c>
      <c r="AC1697" s="16"/>
      <c r="AD1697" s="17">
        <v>3158</v>
      </c>
      <c r="AE1697" s="16"/>
      <c r="AF1697" s="15" t="s">
        <v>995</v>
      </c>
      <c r="AG1697" s="16" t="b">
        <v>0</v>
      </c>
      <c r="AH1697" s="15" t="s">
        <v>995</v>
      </c>
      <c r="AI1697" s="15" t="s">
        <v>995</v>
      </c>
      <c r="AJ1697" s="15" t="s">
        <v>995</v>
      </c>
      <c r="AK1697" s="16" t="b">
        <v>0</v>
      </c>
      <c r="AL1697" s="16" t="b">
        <v>0</v>
      </c>
      <c r="AM1697" s="16"/>
      <c r="AN1697" s="15" t="s">
        <v>2577</v>
      </c>
      <c r="AO1697" s="15" t="s">
        <v>1019</v>
      </c>
      <c r="AP1697" s="15" t="s">
        <v>1007</v>
      </c>
      <c r="AQ1697" s="15" t="s">
        <v>1008</v>
      </c>
      <c r="AR1697" s="16"/>
    </row>
    <row r="1698" spans="1:44" ht="15.5" x14ac:dyDescent="0.35">
      <c r="A1698" s="15" t="s">
        <v>14749</v>
      </c>
      <c r="B1698" s="15" t="s">
        <v>14750</v>
      </c>
      <c r="C1698" s="15" t="s">
        <v>14751</v>
      </c>
      <c r="D1698" s="17">
        <v>0.39396662399999999</v>
      </c>
      <c r="E1698" s="17">
        <v>16</v>
      </c>
      <c r="F1698" s="17">
        <v>6</v>
      </c>
      <c r="G1698" s="15" t="s">
        <v>995</v>
      </c>
      <c r="H1698" s="15" t="s">
        <v>995</v>
      </c>
      <c r="I1698" s="15" t="s">
        <v>995</v>
      </c>
      <c r="J1698" s="15" t="s">
        <v>995</v>
      </c>
      <c r="K1698" s="15" t="s">
        <v>996</v>
      </c>
      <c r="L1698" s="15" t="s">
        <v>995</v>
      </c>
      <c r="M1698" s="15" t="s">
        <v>997</v>
      </c>
      <c r="N1698" s="15" t="s">
        <v>14752</v>
      </c>
      <c r="O1698" s="15" t="s">
        <v>7</v>
      </c>
      <c r="P1698" s="15" t="s">
        <v>538</v>
      </c>
      <c r="Q1698" s="15" t="s">
        <v>537</v>
      </c>
      <c r="R1698" s="15" t="s">
        <v>14738</v>
      </c>
      <c r="S1698" s="15" t="s">
        <v>14739</v>
      </c>
      <c r="T1698" s="15" t="s">
        <v>1001</v>
      </c>
      <c r="U1698" s="15" t="s">
        <v>14746</v>
      </c>
      <c r="V1698" s="15" t="s">
        <v>14753</v>
      </c>
      <c r="W1698" s="15" t="s">
        <v>995</v>
      </c>
      <c r="X1698" s="18" t="s">
        <v>14754</v>
      </c>
      <c r="Y1698" s="15" t="s">
        <v>7</v>
      </c>
      <c r="Z1698" s="17">
        <v>0</v>
      </c>
      <c r="AA1698" s="17">
        <v>1</v>
      </c>
      <c r="AB1698" s="16"/>
      <c r="AC1698" s="16"/>
      <c r="AD1698" s="16"/>
      <c r="AE1698" s="16"/>
      <c r="AF1698" s="15" t="s">
        <v>995</v>
      </c>
      <c r="AG1698" s="16" t="b">
        <v>0</v>
      </c>
      <c r="AH1698" s="15" t="s">
        <v>995</v>
      </c>
      <c r="AI1698" s="15" t="s">
        <v>995</v>
      </c>
      <c r="AJ1698" s="15" t="s">
        <v>995</v>
      </c>
      <c r="AK1698" s="16" t="b">
        <v>0</v>
      </c>
      <c r="AL1698" s="16" t="b">
        <v>0</v>
      </c>
      <c r="AM1698" s="16"/>
      <c r="AN1698" s="15" t="s">
        <v>1590</v>
      </c>
      <c r="AO1698" s="15" t="s">
        <v>1067</v>
      </c>
      <c r="AP1698" s="15" t="s">
        <v>1007</v>
      </c>
      <c r="AQ1698" s="15" t="s">
        <v>1008</v>
      </c>
      <c r="AR1698" s="16"/>
    </row>
    <row r="1699" spans="1:44" ht="15.5" x14ac:dyDescent="0.35">
      <c r="A1699" s="15" t="s">
        <v>14755</v>
      </c>
      <c r="B1699" s="15" t="s">
        <v>14756</v>
      </c>
      <c r="C1699" s="15" t="s">
        <v>14757</v>
      </c>
      <c r="D1699" s="17">
        <v>0.39396662399999999</v>
      </c>
      <c r="E1699" s="17">
        <v>12</v>
      </c>
      <c r="F1699" s="17">
        <v>5</v>
      </c>
      <c r="G1699" s="15" t="s">
        <v>16</v>
      </c>
      <c r="H1699" s="15" t="s">
        <v>995</v>
      </c>
      <c r="I1699" s="15" t="s">
        <v>14758</v>
      </c>
      <c r="J1699" s="15" t="s">
        <v>995</v>
      </c>
      <c r="K1699" s="15" t="s">
        <v>996</v>
      </c>
      <c r="L1699" s="15" t="s">
        <v>995</v>
      </c>
      <c r="M1699" s="15" t="s">
        <v>997</v>
      </c>
      <c r="N1699" s="15" t="s">
        <v>14759</v>
      </c>
      <c r="O1699" s="15" t="s">
        <v>7</v>
      </c>
      <c r="P1699" s="15" t="s">
        <v>538</v>
      </c>
      <c r="Q1699" s="15" t="s">
        <v>537</v>
      </c>
      <c r="R1699" s="15" t="s">
        <v>14738</v>
      </c>
      <c r="S1699" s="15" t="s">
        <v>14739</v>
      </c>
      <c r="T1699" s="15" t="s">
        <v>1001</v>
      </c>
      <c r="U1699" s="15" t="s">
        <v>14746</v>
      </c>
      <c r="V1699" s="15" t="s">
        <v>14760</v>
      </c>
      <c r="W1699" s="15" t="s">
        <v>12306</v>
      </c>
      <c r="X1699" s="18" t="s">
        <v>14761</v>
      </c>
      <c r="Y1699" s="15" t="s">
        <v>7</v>
      </c>
      <c r="Z1699" s="17">
        <v>10</v>
      </c>
      <c r="AA1699" s="17">
        <v>1</v>
      </c>
      <c r="AB1699" s="17">
        <v>2</v>
      </c>
      <c r="AC1699" s="17">
        <v>25485</v>
      </c>
      <c r="AD1699" s="17">
        <v>233</v>
      </c>
      <c r="AE1699" s="16"/>
      <c r="AF1699" s="15" t="s">
        <v>995</v>
      </c>
      <c r="AG1699" s="16" t="b">
        <v>0</v>
      </c>
      <c r="AH1699" s="15" t="s">
        <v>995</v>
      </c>
      <c r="AI1699" s="15" t="s">
        <v>995</v>
      </c>
      <c r="AJ1699" s="15" t="s">
        <v>995</v>
      </c>
      <c r="AK1699" s="16" t="b">
        <v>0</v>
      </c>
      <c r="AL1699" s="16" t="b">
        <v>0</v>
      </c>
      <c r="AM1699" s="16"/>
      <c r="AN1699" s="15" t="s">
        <v>1029</v>
      </c>
      <c r="AO1699" s="15" t="s">
        <v>1030</v>
      </c>
      <c r="AP1699" s="15" t="s">
        <v>1007</v>
      </c>
      <c r="AQ1699" s="15" t="s">
        <v>1008</v>
      </c>
      <c r="AR1699" s="15" t="s">
        <v>2468</v>
      </c>
    </row>
    <row r="1700" spans="1:44" ht="15.5" x14ac:dyDescent="0.35">
      <c r="A1700" s="15" t="s">
        <v>14762</v>
      </c>
      <c r="B1700" s="15" t="s">
        <v>14763</v>
      </c>
      <c r="C1700" s="15" t="s">
        <v>14764</v>
      </c>
      <c r="D1700" s="17">
        <v>0.33055199000000002</v>
      </c>
      <c r="E1700" s="17">
        <v>15</v>
      </c>
      <c r="F1700" s="17">
        <v>6</v>
      </c>
      <c r="G1700" s="15" t="s">
        <v>3585</v>
      </c>
      <c r="H1700" s="15" t="s">
        <v>995</v>
      </c>
      <c r="I1700" s="15" t="s">
        <v>995</v>
      </c>
      <c r="J1700" s="15" t="s">
        <v>995</v>
      </c>
      <c r="K1700" s="15" t="s">
        <v>996</v>
      </c>
      <c r="L1700" s="15" t="s">
        <v>995</v>
      </c>
      <c r="M1700" s="15" t="s">
        <v>997</v>
      </c>
      <c r="N1700" s="15" t="s">
        <v>14765</v>
      </c>
      <c r="O1700" s="15" t="s">
        <v>7</v>
      </c>
      <c r="P1700" s="15" t="s">
        <v>538</v>
      </c>
      <c r="Q1700" s="15" t="s">
        <v>537</v>
      </c>
      <c r="R1700" s="15" t="s">
        <v>14766</v>
      </c>
      <c r="S1700" s="15" t="s">
        <v>14767</v>
      </c>
      <c r="T1700" s="15" t="s">
        <v>1001</v>
      </c>
      <c r="U1700" s="15" t="s">
        <v>14768</v>
      </c>
      <c r="V1700" s="15" t="s">
        <v>14769</v>
      </c>
      <c r="W1700" s="15" t="s">
        <v>995</v>
      </c>
      <c r="X1700" s="18" t="s">
        <v>14770</v>
      </c>
      <c r="Y1700" s="15" t="s">
        <v>7</v>
      </c>
      <c r="Z1700" s="17">
        <v>0</v>
      </c>
      <c r="AA1700" s="17">
        <v>1</v>
      </c>
      <c r="AB1700" s="16"/>
      <c r="AC1700" s="16"/>
      <c r="AD1700" s="16"/>
      <c r="AE1700" s="16"/>
      <c r="AF1700" s="15" t="s">
        <v>995</v>
      </c>
      <c r="AG1700" s="16" t="b">
        <v>0</v>
      </c>
      <c r="AH1700" s="15" t="s">
        <v>995</v>
      </c>
      <c r="AI1700" s="15" t="s">
        <v>995</v>
      </c>
      <c r="AJ1700" s="15" t="s">
        <v>995</v>
      </c>
      <c r="AK1700" s="16" t="b">
        <v>0</v>
      </c>
      <c r="AL1700" s="16" t="b">
        <v>0</v>
      </c>
      <c r="AM1700" s="16"/>
      <c r="AN1700" s="15" t="s">
        <v>11721</v>
      </c>
      <c r="AO1700" s="15" t="s">
        <v>1067</v>
      </c>
      <c r="AP1700" s="15" t="s">
        <v>1007</v>
      </c>
      <c r="AQ1700" s="15" t="s">
        <v>1008</v>
      </c>
      <c r="AR1700" s="16"/>
    </row>
    <row r="1701" spans="1:44" ht="15.5" x14ac:dyDescent="0.35">
      <c r="A1701" s="15" t="s">
        <v>14771</v>
      </c>
      <c r="B1701" s="15" t="s">
        <v>14772</v>
      </c>
      <c r="C1701" s="15" t="s">
        <v>14773</v>
      </c>
      <c r="D1701" s="17">
        <v>0.208472401</v>
      </c>
      <c r="E1701" s="17">
        <v>11</v>
      </c>
      <c r="F1701" s="17">
        <v>4</v>
      </c>
      <c r="G1701" s="15" t="s">
        <v>14</v>
      </c>
      <c r="H1701" s="15" t="s">
        <v>9953</v>
      </c>
      <c r="I1701" s="15" t="s">
        <v>14774</v>
      </c>
      <c r="J1701" s="15" t="s">
        <v>995</v>
      </c>
      <c r="K1701" s="15" t="s">
        <v>996</v>
      </c>
      <c r="L1701" s="15" t="s">
        <v>995</v>
      </c>
      <c r="M1701" s="15" t="s">
        <v>997</v>
      </c>
      <c r="N1701" s="15" t="s">
        <v>14775</v>
      </c>
      <c r="O1701" s="15" t="s">
        <v>7</v>
      </c>
      <c r="P1701" s="15" t="s">
        <v>538</v>
      </c>
      <c r="Q1701" s="15" t="s">
        <v>537</v>
      </c>
      <c r="R1701" s="15" t="s">
        <v>14766</v>
      </c>
      <c r="S1701" s="15" t="s">
        <v>14767</v>
      </c>
      <c r="T1701" s="15" t="s">
        <v>1001</v>
      </c>
      <c r="U1701" s="15" t="s">
        <v>14776</v>
      </c>
      <c r="V1701" s="15" t="s">
        <v>14777</v>
      </c>
      <c r="W1701" s="15" t="s">
        <v>995</v>
      </c>
      <c r="X1701" s="18" t="s">
        <v>14778</v>
      </c>
      <c r="Y1701" s="15" t="s">
        <v>7</v>
      </c>
      <c r="Z1701" s="17">
        <v>0</v>
      </c>
      <c r="AA1701" s="17">
        <v>1</v>
      </c>
      <c r="AB1701" s="17">
        <v>5</v>
      </c>
      <c r="AC1701" s="17">
        <v>15177</v>
      </c>
      <c r="AD1701" s="16"/>
      <c r="AE1701" s="16"/>
      <c r="AF1701" s="15" t="s">
        <v>995</v>
      </c>
      <c r="AG1701" s="16" t="b">
        <v>0</v>
      </c>
      <c r="AH1701" s="15" t="s">
        <v>995</v>
      </c>
      <c r="AI1701" s="15" t="s">
        <v>995</v>
      </c>
      <c r="AJ1701" s="15" t="s">
        <v>995</v>
      </c>
      <c r="AK1701" s="16" t="b">
        <v>0</v>
      </c>
      <c r="AL1701" s="16" t="b">
        <v>0</v>
      </c>
      <c r="AM1701" s="16"/>
      <c r="AN1701" s="15" t="s">
        <v>1029</v>
      </c>
      <c r="AO1701" s="15" t="s">
        <v>1030</v>
      </c>
      <c r="AP1701" s="15" t="s">
        <v>4021</v>
      </c>
      <c r="AQ1701" s="15" t="s">
        <v>1008</v>
      </c>
      <c r="AR1701" s="16"/>
    </row>
    <row r="1702" spans="1:44" ht="15.5" x14ac:dyDescent="0.35">
      <c r="A1702" s="15" t="s">
        <v>14779</v>
      </c>
      <c r="B1702" s="15" t="s">
        <v>14780</v>
      </c>
      <c r="C1702" s="15" t="s">
        <v>14781</v>
      </c>
      <c r="D1702" s="17">
        <v>0.57637997399999996</v>
      </c>
      <c r="E1702" s="17">
        <v>19</v>
      </c>
      <c r="F1702" s="17">
        <v>6</v>
      </c>
      <c r="G1702" s="15" t="s">
        <v>14</v>
      </c>
      <c r="H1702" s="15" t="s">
        <v>995</v>
      </c>
      <c r="I1702" s="15" t="s">
        <v>14782</v>
      </c>
      <c r="J1702" s="15" t="s">
        <v>995</v>
      </c>
      <c r="K1702" s="15" t="s">
        <v>996</v>
      </c>
      <c r="L1702" s="15" t="s">
        <v>995</v>
      </c>
      <c r="M1702" s="15" t="s">
        <v>997</v>
      </c>
      <c r="N1702" s="15" t="s">
        <v>14783</v>
      </c>
      <c r="O1702" s="15" t="s">
        <v>7</v>
      </c>
      <c r="P1702" s="15" t="s">
        <v>538</v>
      </c>
      <c r="Q1702" s="15" t="s">
        <v>537</v>
      </c>
      <c r="R1702" s="15" t="s">
        <v>14766</v>
      </c>
      <c r="S1702" s="15" t="s">
        <v>14767</v>
      </c>
      <c r="T1702" s="15" t="s">
        <v>1001</v>
      </c>
      <c r="U1702" s="15" t="s">
        <v>14784</v>
      </c>
      <c r="V1702" s="15" t="s">
        <v>14785</v>
      </c>
      <c r="W1702" s="15" t="s">
        <v>12306</v>
      </c>
      <c r="X1702" s="18" t="s">
        <v>14786</v>
      </c>
      <c r="Y1702" s="15" t="s">
        <v>7</v>
      </c>
      <c r="Z1702" s="17">
        <v>3</v>
      </c>
      <c r="AA1702" s="17">
        <v>1</v>
      </c>
      <c r="AB1702" s="17">
        <v>10</v>
      </c>
      <c r="AC1702" s="17">
        <v>37179</v>
      </c>
      <c r="AD1702" s="16"/>
      <c r="AE1702" s="16"/>
      <c r="AF1702" s="15" t="s">
        <v>995</v>
      </c>
      <c r="AG1702" s="16" t="b">
        <v>0</v>
      </c>
      <c r="AH1702" s="15" t="s">
        <v>995</v>
      </c>
      <c r="AI1702" s="15" t="s">
        <v>995</v>
      </c>
      <c r="AJ1702" s="15" t="s">
        <v>995</v>
      </c>
      <c r="AK1702" s="16" t="b">
        <v>0</v>
      </c>
      <c r="AL1702" s="16" t="b">
        <v>0</v>
      </c>
      <c r="AM1702" s="16"/>
      <c r="AN1702" s="15" t="s">
        <v>1029</v>
      </c>
      <c r="AO1702" s="15" t="s">
        <v>1030</v>
      </c>
      <c r="AP1702" s="15" t="s">
        <v>1007</v>
      </c>
      <c r="AQ1702" s="15" t="s">
        <v>1008</v>
      </c>
      <c r="AR1702" s="16"/>
    </row>
    <row r="1703" spans="1:44" ht="15.5" x14ac:dyDescent="0.35">
      <c r="A1703" s="15" t="s">
        <v>14787</v>
      </c>
      <c r="B1703" s="15" t="s">
        <v>14788</v>
      </c>
      <c r="C1703" s="15" t="s">
        <v>14789</v>
      </c>
      <c r="D1703" s="17">
        <v>5.0192555E-2</v>
      </c>
      <c r="E1703" s="17">
        <v>73</v>
      </c>
      <c r="F1703" s="17">
        <v>10</v>
      </c>
      <c r="G1703" s="15" t="s">
        <v>1115</v>
      </c>
      <c r="H1703" s="15" t="s">
        <v>995</v>
      </c>
      <c r="I1703" s="15" t="s">
        <v>995</v>
      </c>
      <c r="J1703" s="15" t="s">
        <v>14790</v>
      </c>
      <c r="K1703" s="15" t="s">
        <v>14791</v>
      </c>
      <c r="L1703" s="15" t="s">
        <v>995</v>
      </c>
      <c r="M1703" s="15" t="s">
        <v>1008</v>
      </c>
      <c r="N1703" s="15" t="s">
        <v>14792</v>
      </c>
      <c r="O1703" s="15" t="s">
        <v>7</v>
      </c>
      <c r="P1703" s="15" t="s">
        <v>538</v>
      </c>
      <c r="Q1703" s="15" t="s">
        <v>537</v>
      </c>
      <c r="R1703" s="15" t="s">
        <v>1751</v>
      </c>
      <c r="S1703" s="15" t="s">
        <v>14793</v>
      </c>
      <c r="T1703" s="15" t="s">
        <v>1001</v>
      </c>
      <c r="U1703" s="15" t="s">
        <v>14794</v>
      </c>
      <c r="V1703" s="15" t="s">
        <v>14795</v>
      </c>
      <c r="W1703" s="15" t="s">
        <v>995</v>
      </c>
      <c r="X1703" s="18" t="s">
        <v>995</v>
      </c>
      <c r="Y1703" s="15" t="s">
        <v>7</v>
      </c>
      <c r="Z1703" s="17">
        <v>0</v>
      </c>
      <c r="AA1703" s="17">
        <v>1</v>
      </c>
      <c r="AB1703" s="16"/>
      <c r="AC1703" s="16"/>
      <c r="AD1703" s="16"/>
      <c r="AE1703" s="16"/>
      <c r="AF1703" s="15" t="s">
        <v>995</v>
      </c>
      <c r="AG1703" s="16" t="b">
        <v>0</v>
      </c>
      <c r="AH1703" s="15" t="s">
        <v>995</v>
      </c>
      <c r="AI1703" s="15" t="s">
        <v>995</v>
      </c>
      <c r="AJ1703" s="15" t="s">
        <v>995</v>
      </c>
      <c r="AK1703" s="16" t="b">
        <v>0</v>
      </c>
      <c r="AL1703" s="16" t="b">
        <v>0</v>
      </c>
      <c r="AM1703" s="15" t="s">
        <v>1042</v>
      </c>
      <c r="AN1703" s="15" t="s">
        <v>1043</v>
      </c>
      <c r="AO1703" s="15" t="s">
        <v>1008</v>
      </c>
      <c r="AP1703" s="15" t="s">
        <v>1007</v>
      </c>
      <c r="AQ1703" s="15" t="s">
        <v>1008</v>
      </c>
      <c r="AR1703" s="16"/>
    </row>
    <row r="1704" spans="1:44" ht="15.5" x14ac:dyDescent="0.35">
      <c r="A1704" s="15" t="s">
        <v>14796</v>
      </c>
      <c r="B1704" s="15" t="s">
        <v>14797</v>
      </c>
      <c r="C1704" s="15" t="s">
        <v>14798</v>
      </c>
      <c r="D1704" s="17">
        <v>3.4146340999999997E-2</v>
      </c>
      <c r="E1704" s="17">
        <v>63</v>
      </c>
      <c r="F1704" s="17">
        <v>10</v>
      </c>
      <c r="G1704" s="15" t="s">
        <v>1034</v>
      </c>
      <c r="H1704" s="15" t="s">
        <v>995</v>
      </c>
      <c r="I1704" s="15" t="s">
        <v>995</v>
      </c>
      <c r="J1704" s="15" t="s">
        <v>995</v>
      </c>
      <c r="K1704" s="15" t="s">
        <v>996</v>
      </c>
      <c r="L1704" s="15" t="s">
        <v>995</v>
      </c>
      <c r="M1704" s="15" t="s">
        <v>6292</v>
      </c>
      <c r="N1704" s="15" t="s">
        <v>14799</v>
      </c>
      <c r="O1704" s="15" t="s">
        <v>7</v>
      </c>
      <c r="P1704" s="15" t="s">
        <v>538</v>
      </c>
      <c r="Q1704" s="15" t="s">
        <v>537</v>
      </c>
      <c r="R1704" s="15" t="s">
        <v>1751</v>
      </c>
      <c r="S1704" s="15" t="s">
        <v>14793</v>
      </c>
      <c r="T1704" s="15" t="s">
        <v>1001</v>
      </c>
      <c r="U1704" s="15" t="s">
        <v>14800</v>
      </c>
      <c r="V1704" s="15" t="s">
        <v>14801</v>
      </c>
      <c r="W1704" s="15" t="s">
        <v>995</v>
      </c>
      <c r="X1704" s="18" t="s">
        <v>14802</v>
      </c>
      <c r="Y1704" s="15" t="s">
        <v>7</v>
      </c>
      <c r="Z1704" s="17">
        <v>0</v>
      </c>
      <c r="AA1704" s="17">
        <v>1</v>
      </c>
      <c r="AB1704" s="16"/>
      <c r="AC1704" s="16"/>
      <c r="AD1704" s="16"/>
      <c r="AE1704" s="16"/>
      <c r="AF1704" s="15" t="s">
        <v>995</v>
      </c>
      <c r="AG1704" s="16" t="b">
        <v>0</v>
      </c>
      <c r="AH1704" s="15" t="s">
        <v>995</v>
      </c>
      <c r="AI1704" s="15" t="s">
        <v>995</v>
      </c>
      <c r="AJ1704" s="15" t="s">
        <v>995</v>
      </c>
      <c r="AK1704" s="16" t="b">
        <v>0</v>
      </c>
      <c r="AL1704" s="16" t="b">
        <v>0</v>
      </c>
      <c r="AM1704" s="16"/>
      <c r="AN1704" s="15" t="s">
        <v>2294</v>
      </c>
      <c r="AO1704" s="15" t="s">
        <v>6292</v>
      </c>
      <c r="AP1704" s="15" t="s">
        <v>1007</v>
      </c>
      <c r="AQ1704" s="15" t="s">
        <v>1008</v>
      </c>
      <c r="AR1704" s="16"/>
    </row>
    <row r="1705" spans="1:44" ht="15.5" x14ac:dyDescent="0.35">
      <c r="A1705" s="15" t="s">
        <v>14803</v>
      </c>
      <c r="B1705" s="15" t="s">
        <v>14804</v>
      </c>
      <c r="C1705" s="15" t="s">
        <v>14805</v>
      </c>
      <c r="D1705" s="17">
        <v>8.7291399999999998E-3</v>
      </c>
      <c r="E1705" s="17">
        <v>66</v>
      </c>
      <c r="F1705" s="17">
        <v>10</v>
      </c>
      <c r="G1705" s="15" t="s">
        <v>48</v>
      </c>
      <c r="H1705" s="15" t="s">
        <v>995</v>
      </c>
      <c r="I1705" s="15" t="s">
        <v>14806</v>
      </c>
      <c r="J1705" s="15" t="s">
        <v>995</v>
      </c>
      <c r="K1705" s="15" t="s">
        <v>996</v>
      </c>
      <c r="L1705" s="15" t="s">
        <v>995</v>
      </c>
      <c r="M1705" s="15" t="s">
        <v>997</v>
      </c>
      <c r="N1705" s="15" t="s">
        <v>14807</v>
      </c>
      <c r="O1705" s="15" t="s">
        <v>7</v>
      </c>
      <c r="P1705" s="15" t="s">
        <v>538</v>
      </c>
      <c r="Q1705" s="15" t="s">
        <v>537</v>
      </c>
      <c r="R1705" s="15" t="s">
        <v>1751</v>
      </c>
      <c r="S1705" s="15" t="s">
        <v>14793</v>
      </c>
      <c r="T1705" s="15" t="s">
        <v>1001</v>
      </c>
      <c r="U1705" s="15" t="s">
        <v>14808</v>
      </c>
      <c r="V1705" s="15" t="s">
        <v>14809</v>
      </c>
      <c r="W1705" s="15" t="s">
        <v>995</v>
      </c>
      <c r="X1705" s="18" t="s">
        <v>14810</v>
      </c>
      <c r="Y1705" s="15" t="s">
        <v>7</v>
      </c>
      <c r="Z1705" s="17">
        <v>0</v>
      </c>
      <c r="AA1705" s="17">
        <v>1</v>
      </c>
      <c r="AB1705" s="17">
        <v>5</v>
      </c>
      <c r="AC1705" s="17">
        <v>9972</v>
      </c>
      <c r="AD1705" s="16"/>
      <c r="AE1705" s="16"/>
      <c r="AF1705" s="15" t="s">
        <v>995</v>
      </c>
      <c r="AG1705" s="16" t="b">
        <v>0</v>
      </c>
      <c r="AH1705" s="15" t="s">
        <v>995</v>
      </c>
      <c r="AI1705" s="15" t="s">
        <v>995</v>
      </c>
      <c r="AJ1705" s="15" t="s">
        <v>995</v>
      </c>
      <c r="AK1705" s="16" t="b">
        <v>0</v>
      </c>
      <c r="AL1705" s="16" t="b">
        <v>0</v>
      </c>
      <c r="AM1705" s="16"/>
      <c r="AN1705" s="15" t="s">
        <v>1029</v>
      </c>
      <c r="AO1705" s="15" t="s">
        <v>1030</v>
      </c>
      <c r="AP1705" s="15" t="s">
        <v>1007</v>
      </c>
      <c r="AQ1705" s="15" t="s">
        <v>1008</v>
      </c>
      <c r="AR1705" s="16"/>
    </row>
    <row r="1706" spans="1:44" ht="15.5" x14ac:dyDescent="0.35">
      <c r="A1706" s="15" t="s">
        <v>14811</v>
      </c>
      <c r="B1706" s="15" t="s">
        <v>14812</v>
      </c>
      <c r="C1706" s="15" t="s">
        <v>14813</v>
      </c>
      <c r="D1706" s="17">
        <v>8.7291399999999998E-3</v>
      </c>
      <c r="E1706" s="17">
        <v>51</v>
      </c>
      <c r="F1706" s="17">
        <v>10</v>
      </c>
      <c r="G1706" s="15" t="s">
        <v>14</v>
      </c>
      <c r="H1706" s="15" t="s">
        <v>995</v>
      </c>
      <c r="I1706" s="15" t="s">
        <v>995</v>
      </c>
      <c r="J1706" s="15" t="s">
        <v>14341</v>
      </c>
      <c r="K1706" s="15" t="s">
        <v>14342</v>
      </c>
      <c r="L1706" s="15" t="s">
        <v>995</v>
      </c>
      <c r="M1706" s="15" t="s">
        <v>997</v>
      </c>
      <c r="N1706" s="15" t="s">
        <v>14814</v>
      </c>
      <c r="O1706" s="15" t="s">
        <v>7</v>
      </c>
      <c r="P1706" s="15" t="s">
        <v>538</v>
      </c>
      <c r="Q1706" s="15" t="s">
        <v>537</v>
      </c>
      <c r="R1706" s="15" t="s">
        <v>1751</v>
      </c>
      <c r="S1706" s="15" t="s">
        <v>14793</v>
      </c>
      <c r="T1706" s="15" t="s">
        <v>1001</v>
      </c>
      <c r="U1706" s="15" t="s">
        <v>14808</v>
      </c>
      <c r="V1706" s="15" t="s">
        <v>14815</v>
      </c>
      <c r="W1706" s="15" t="s">
        <v>12306</v>
      </c>
      <c r="X1706" s="18" t="s">
        <v>995</v>
      </c>
      <c r="Y1706" s="15" t="s">
        <v>7</v>
      </c>
      <c r="Z1706" s="17">
        <v>1</v>
      </c>
      <c r="AA1706" s="17">
        <v>1</v>
      </c>
      <c r="AB1706" s="16"/>
      <c r="AC1706" s="16"/>
      <c r="AD1706" s="16"/>
      <c r="AE1706" s="16"/>
      <c r="AF1706" s="15" t="s">
        <v>995</v>
      </c>
      <c r="AG1706" s="16" t="b">
        <v>0</v>
      </c>
      <c r="AH1706" s="15" t="s">
        <v>995</v>
      </c>
      <c r="AI1706" s="15" t="s">
        <v>995</v>
      </c>
      <c r="AJ1706" s="15" t="s">
        <v>995</v>
      </c>
      <c r="AK1706" s="16" t="b">
        <v>0</v>
      </c>
      <c r="AL1706" s="16" t="b">
        <v>0</v>
      </c>
      <c r="AM1706" s="16"/>
      <c r="AN1706" s="15" t="s">
        <v>1029</v>
      </c>
      <c r="AO1706" s="15" t="s">
        <v>1030</v>
      </c>
      <c r="AP1706" s="15" t="s">
        <v>1007</v>
      </c>
      <c r="AQ1706" s="15" t="s">
        <v>1008</v>
      </c>
      <c r="AR1706" s="16"/>
    </row>
    <row r="1707" spans="1:44" ht="15.5" x14ac:dyDescent="0.35">
      <c r="A1707" s="15" t="s">
        <v>14816</v>
      </c>
      <c r="B1707" s="15" t="s">
        <v>14817</v>
      </c>
      <c r="C1707" s="15" t="s">
        <v>14818</v>
      </c>
      <c r="D1707" s="17">
        <v>8.7291399999999998E-3</v>
      </c>
      <c r="E1707" s="17">
        <v>51</v>
      </c>
      <c r="F1707" s="17">
        <v>10</v>
      </c>
      <c r="G1707" s="15" t="s">
        <v>995</v>
      </c>
      <c r="H1707" s="15" t="s">
        <v>995</v>
      </c>
      <c r="I1707" s="15" t="s">
        <v>14819</v>
      </c>
      <c r="J1707" s="15" t="s">
        <v>995</v>
      </c>
      <c r="K1707" s="15" t="s">
        <v>996</v>
      </c>
      <c r="L1707" s="15" t="s">
        <v>995</v>
      </c>
      <c r="M1707" s="15" t="s">
        <v>997</v>
      </c>
      <c r="N1707" s="15" t="s">
        <v>14820</v>
      </c>
      <c r="O1707" s="15" t="s">
        <v>7</v>
      </c>
      <c r="P1707" s="15" t="s">
        <v>538</v>
      </c>
      <c r="Q1707" s="15" t="s">
        <v>537</v>
      </c>
      <c r="R1707" s="15" t="s">
        <v>1751</v>
      </c>
      <c r="S1707" s="15" t="s">
        <v>14793</v>
      </c>
      <c r="T1707" s="15" t="s">
        <v>1001</v>
      </c>
      <c r="U1707" s="15" t="s">
        <v>14808</v>
      </c>
      <c r="V1707" s="15" t="s">
        <v>14821</v>
      </c>
      <c r="W1707" s="15" t="s">
        <v>995</v>
      </c>
      <c r="X1707" s="18" t="s">
        <v>14822</v>
      </c>
      <c r="Y1707" s="15" t="s">
        <v>7</v>
      </c>
      <c r="Z1707" s="17">
        <v>0</v>
      </c>
      <c r="AA1707" s="17">
        <v>1</v>
      </c>
      <c r="AB1707" s="16"/>
      <c r="AC1707" s="16"/>
      <c r="AD1707" s="16"/>
      <c r="AE1707" s="16"/>
      <c r="AF1707" s="15" t="s">
        <v>995</v>
      </c>
      <c r="AG1707" s="16" t="b">
        <v>0</v>
      </c>
      <c r="AH1707" s="15" t="s">
        <v>995</v>
      </c>
      <c r="AI1707" s="15" t="s">
        <v>995</v>
      </c>
      <c r="AJ1707" s="15" t="s">
        <v>995</v>
      </c>
      <c r="AK1707" s="16" t="b">
        <v>0</v>
      </c>
      <c r="AL1707" s="16" t="b">
        <v>0</v>
      </c>
      <c r="AM1707" s="16"/>
      <c r="AN1707" s="15" t="s">
        <v>1029</v>
      </c>
      <c r="AO1707" s="15" t="s">
        <v>1030</v>
      </c>
      <c r="AP1707" s="15" t="s">
        <v>1007</v>
      </c>
      <c r="AQ1707" s="15" t="s">
        <v>1008</v>
      </c>
      <c r="AR1707" s="16"/>
    </row>
    <row r="1708" spans="1:44" ht="15.5" x14ac:dyDescent="0.35">
      <c r="A1708" s="15" t="s">
        <v>14823</v>
      </c>
      <c r="B1708" s="15" t="s">
        <v>14824</v>
      </c>
      <c r="C1708" s="15" t="s">
        <v>14825</v>
      </c>
      <c r="D1708" s="17">
        <v>0.24403080899999999</v>
      </c>
      <c r="E1708" s="17">
        <v>48</v>
      </c>
      <c r="F1708" s="17">
        <v>9</v>
      </c>
      <c r="G1708" s="15" t="s">
        <v>1115</v>
      </c>
      <c r="H1708" s="15" t="s">
        <v>995</v>
      </c>
      <c r="I1708" s="15" t="s">
        <v>995</v>
      </c>
      <c r="J1708" s="15" t="s">
        <v>14790</v>
      </c>
      <c r="K1708" s="15" t="s">
        <v>14791</v>
      </c>
      <c r="L1708" s="15" t="s">
        <v>995</v>
      </c>
      <c r="M1708" s="15" t="s">
        <v>1008</v>
      </c>
      <c r="N1708" s="15" t="s">
        <v>14826</v>
      </c>
      <c r="O1708" s="15" t="s">
        <v>7</v>
      </c>
      <c r="P1708" s="15" t="s">
        <v>538</v>
      </c>
      <c r="Q1708" s="15" t="s">
        <v>537</v>
      </c>
      <c r="R1708" s="15" t="s">
        <v>1751</v>
      </c>
      <c r="S1708" s="15" t="s">
        <v>14827</v>
      </c>
      <c r="T1708" s="15" t="s">
        <v>1001</v>
      </c>
      <c r="U1708" s="15" t="s">
        <v>14828</v>
      </c>
      <c r="V1708" s="15" t="s">
        <v>14829</v>
      </c>
      <c r="W1708" s="15" t="s">
        <v>995</v>
      </c>
      <c r="X1708" s="18" t="s">
        <v>995</v>
      </c>
      <c r="Y1708" s="15" t="s">
        <v>7</v>
      </c>
      <c r="Z1708" s="17">
        <v>0</v>
      </c>
      <c r="AA1708" s="17">
        <v>1</v>
      </c>
      <c r="AB1708" s="16"/>
      <c r="AC1708" s="16"/>
      <c r="AD1708" s="16"/>
      <c r="AE1708" s="16"/>
      <c r="AF1708" s="15" t="s">
        <v>995</v>
      </c>
      <c r="AG1708" s="16" t="b">
        <v>0</v>
      </c>
      <c r="AH1708" s="15" t="s">
        <v>995</v>
      </c>
      <c r="AI1708" s="15" t="s">
        <v>995</v>
      </c>
      <c r="AJ1708" s="15" t="s">
        <v>995</v>
      </c>
      <c r="AK1708" s="16" t="b">
        <v>0</v>
      </c>
      <c r="AL1708" s="16" t="b">
        <v>0</v>
      </c>
      <c r="AM1708" s="15" t="s">
        <v>1042</v>
      </c>
      <c r="AN1708" s="15" t="s">
        <v>1043</v>
      </c>
      <c r="AO1708" s="15" t="s">
        <v>1008</v>
      </c>
      <c r="AP1708" s="15" t="s">
        <v>1007</v>
      </c>
      <c r="AQ1708" s="15" t="s">
        <v>1008</v>
      </c>
      <c r="AR1708" s="16"/>
    </row>
    <row r="1709" spans="1:44" ht="15.5" x14ac:dyDescent="0.35">
      <c r="A1709" s="15" t="s">
        <v>14790</v>
      </c>
      <c r="B1709" s="15" t="s">
        <v>14791</v>
      </c>
      <c r="C1709" s="15" t="s">
        <v>14830</v>
      </c>
      <c r="D1709" s="17">
        <v>0.110141207</v>
      </c>
      <c r="E1709" s="17">
        <v>55</v>
      </c>
      <c r="F1709" s="17">
        <v>10</v>
      </c>
      <c r="G1709" s="15" t="s">
        <v>16</v>
      </c>
      <c r="H1709" s="15" t="s">
        <v>995</v>
      </c>
      <c r="I1709" s="15" t="s">
        <v>995</v>
      </c>
      <c r="J1709" s="15" t="s">
        <v>995</v>
      </c>
      <c r="K1709" s="15" t="s">
        <v>996</v>
      </c>
      <c r="L1709" s="15" t="s">
        <v>995</v>
      </c>
      <c r="M1709" s="15" t="s">
        <v>1008</v>
      </c>
      <c r="N1709" s="15" t="s">
        <v>14831</v>
      </c>
      <c r="O1709" s="15" t="s">
        <v>7</v>
      </c>
      <c r="P1709" s="15" t="s">
        <v>538</v>
      </c>
      <c r="Q1709" s="15" t="s">
        <v>537</v>
      </c>
      <c r="R1709" s="15" t="s">
        <v>1751</v>
      </c>
      <c r="S1709" s="15" t="s">
        <v>14827</v>
      </c>
      <c r="T1709" s="15" t="s">
        <v>1001</v>
      </c>
      <c r="U1709" s="15" t="s">
        <v>14832</v>
      </c>
      <c r="V1709" s="15" t="s">
        <v>14833</v>
      </c>
      <c r="W1709" s="15" t="s">
        <v>995</v>
      </c>
      <c r="X1709" s="18" t="s">
        <v>14834</v>
      </c>
      <c r="Y1709" s="15" t="s">
        <v>7</v>
      </c>
      <c r="Z1709" s="17">
        <v>0</v>
      </c>
      <c r="AA1709" s="17">
        <v>1</v>
      </c>
      <c r="AB1709" s="16"/>
      <c r="AC1709" s="16"/>
      <c r="AD1709" s="16"/>
      <c r="AE1709" s="16"/>
      <c r="AF1709" s="15" t="s">
        <v>995</v>
      </c>
      <c r="AG1709" s="16" t="b">
        <v>0</v>
      </c>
      <c r="AH1709" s="15" t="s">
        <v>995</v>
      </c>
      <c r="AI1709" s="15" t="s">
        <v>995</v>
      </c>
      <c r="AJ1709" s="15" t="s">
        <v>995</v>
      </c>
      <c r="AK1709" s="16" t="b">
        <v>0</v>
      </c>
      <c r="AL1709" s="16" t="b">
        <v>0</v>
      </c>
      <c r="AM1709" s="15" t="s">
        <v>1042</v>
      </c>
      <c r="AN1709" s="15" t="s">
        <v>1043</v>
      </c>
      <c r="AO1709" s="15" t="s">
        <v>1008</v>
      </c>
      <c r="AP1709" s="15" t="s">
        <v>1007</v>
      </c>
      <c r="AQ1709" s="15" t="s">
        <v>1008</v>
      </c>
      <c r="AR1709" s="16"/>
    </row>
    <row r="1710" spans="1:44" ht="15.5" x14ac:dyDescent="0.35">
      <c r="A1710" s="15" t="s">
        <v>14835</v>
      </c>
      <c r="B1710" s="15" t="s">
        <v>14836</v>
      </c>
      <c r="C1710" s="15" t="s">
        <v>14837</v>
      </c>
      <c r="D1710" s="17">
        <v>0.24403080899999999</v>
      </c>
      <c r="E1710" s="17">
        <v>48</v>
      </c>
      <c r="F1710" s="17">
        <v>9</v>
      </c>
      <c r="G1710" s="15" t="s">
        <v>1615</v>
      </c>
      <c r="H1710" s="15" t="s">
        <v>995</v>
      </c>
      <c r="I1710" s="15" t="s">
        <v>995</v>
      </c>
      <c r="J1710" s="15" t="s">
        <v>12397</v>
      </c>
      <c r="K1710" s="15" t="s">
        <v>12398</v>
      </c>
      <c r="L1710" s="15" t="s">
        <v>995</v>
      </c>
      <c r="M1710" s="15" t="s">
        <v>997</v>
      </c>
      <c r="N1710" s="15" t="s">
        <v>14838</v>
      </c>
      <c r="O1710" s="15" t="s">
        <v>7</v>
      </c>
      <c r="P1710" s="15" t="s">
        <v>538</v>
      </c>
      <c r="Q1710" s="15" t="s">
        <v>537</v>
      </c>
      <c r="R1710" s="15" t="s">
        <v>1751</v>
      </c>
      <c r="S1710" s="15" t="s">
        <v>14827</v>
      </c>
      <c r="T1710" s="15" t="s">
        <v>1001</v>
      </c>
      <c r="U1710" s="15" t="s">
        <v>14828</v>
      </c>
      <c r="V1710" s="15" t="s">
        <v>14839</v>
      </c>
      <c r="W1710" s="15" t="s">
        <v>995</v>
      </c>
      <c r="X1710" s="18" t="s">
        <v>14840</v>
      </c>
      <c r="Y1710" s="15" t="s">
        <v>7</v>
      </c>
      <c r="Z1710" s="17">
        <v>0</v>
      </c>
      <c r="AA1710" s="17">
        <v>1</v>
      </c>
      <c r="AB1710" s="16"/>
      <c r="AC1710" s="16"/>
      <c r="AD1710" s="16"/>
      <c r="AE1710" s="16"/>
      <c r="AF1710" s="15" t="s">
        <v>995</v>
      </c>
      <c r="AG1710" s="16" t="b">
        <v>0</v>
      </c>
      <c r="AH1710" s="15" t="s">
        <v>995</v>
      </c>
      <c r="AI1710" s="15" t="s">
        <v>995</v>
      </c>
      <c r="AJ1710" s="15" t="s">
        <v>995</v>
      </c>
      <c r="AK1710" s="16" t="b">
        <v>0</v>
      </c>
      <c r="AL1710" s="16" t="b">
        <v>0</v>
      </c>
      <c r="AM1710" s="16"/>
      <c r="AN1710" s="15" t="s">
        <v>8542</v>
      </c>
      <c r="AO1710" s="15" t="s">
        <v>1057</v>
      </c>
      <c r="AP1710" s="15" t="s">
        <v>1007</v>
      </c>
      <c r="AQ1710" s="15" t="s">
        <v>1008</v>
      </c>
      <c r="AR1710" s="16"/>
    </row>
    <row r="1711" spans="1:44" ht="15.5" x14ac:dyDescent="0.35">
      <c r="A1711" s="15" t="s">
        <v>4</v>
      </c>
      <c r="B1711" s="15" t="s">
        <v>14841</v>
      </c>
      <c r="C1711" s="15" t="s">
        <v>14842</v>
      </c>
      <c r="D1711" s="17">
        <v>0.24403080899999999</v>
      </c>
      <c r="E1711" s="17">
        <v>41</v>
      </c>
      <c r="F1711" s="17">
        <v>9</v>
      </c>
      <c r="G1711" s="15" t="s">
        <v>5</v>
      </c>
      <c r="H1711" s="15" t="s">
        <v>715</v>
      </c>
      <c r="I1711" s="15" t="s">
        <v>12311</v>
      </c>
      <c r="J1711" s="15" t="s">
        <v>12312</v>
      </c>
      <c r="K1711" s="15" t="s">
        <v>12313</v>
      </c>
      <c r="L1711" s="15" t="s">
        <v>995</v>
      </c>
      <c r="M1711" s="15" t="s">
        <v>997</v>
      </c>
      <c r="N1711" s="15" t="s">
        <v>14843</v>
      </c>
      <c r="O1711" s="15" t="s">
        <v>7</v>
      </c>
      <c r="P1711" s="15" t="s">
        <v>538</v>
      </c>
      <c r="Q1711" s="15" t="s">
        <v>537</v>
      </c>
      <c r="R1711" s="15" t="s">
        <v>1751</v>
      </c>
      <c r="S1711" s="15" t="s">
        <v>14827</v>
      </c>
      <c r="T1711" s="15" t="s">
        <v>1001</v>
      </c>
      <c r="U1711" s="15" t="s">
        <v>14844</v>
      </c>
      <c r="V1711" s="15" t="s">
        <v>14845</v>
      </c>
      <c r="W1711" s="15" t="s">
        <v>995</v>
      </c>
      <c r="X1711" s="18" t="s">
        <v>14846</v>
      </c>
      <c r="Y1711" s="15" t="s">
        <v>7</v>
      </c>
      <c r="Z1711" s="17">
        <v>2</v>
      </c>
      <c r="AA1711" s="17">
        <v>1</v>
      </c>
      <c r="AB1711" s="17">
        <v>3</v>
      </c>
      <c r="AC1711" s="16"/>
      <c r="AD1711" s="16"/>
      <c r="AE1711" s="16"/>
      <c r="AF1711" s="15" t="s">
        <v>995</v>
      </c>
      <c r="AG1711" s="16" t="b">
        <v>0</v>
      </c>
      <c r="AH1711" s="15" t="s">
        <v>506</v>
      </c>
      <c r="AI1711" s="15" t="s">
        <v>995</v>
      </c>
      <c r="AJ1711" s="15" t="s">
        <v>995</v>
      </c>
      <c r="AK1711" s="16" t="b">
        <v>0</v>
      </c>
      <c r="AL1711" s="16" t="b">
        <v>0</v>
      </c>
      <c r="AM1711" s="15" t="s">
        <v>1042</v>
      </c>
      <c r="AN1711" s="15" t="s">
        <v>12393</v>
      </c>
      <c r="AO1711" s="15" t="s">
        <v>997</v>
      </c>
      <c r="AP1711" s="15" t="s">
        <v>9676</v>
      </c>
      <c r="AQ1711" s="15" t="s">
        <v>1008</v>
      </c>
      <c r="AR1711" s="16"/>
    </row>
    <row r="1712" spans="1:44" ht="15.5" x14ac:dyDescent="0.35">
      <c r="A1712" s="15" t="s">
        <v>14847</v>
      </c>
      <c r="B1712" s="15" t="s">
        <v>14848</v>
      </c>
      <c r="C1712" s="15" t="s">
        <v>14849</v>
      </c>
      <c r="D1712" s="17">
        <v>9.2041077999999998E-2</v>
      </c>
      <c r="E1712" s="17">
        <v>13</v>
      </c>
      <c r="F1712" s="17">
        <v>5</v>
      </c>
      <c r="G1712" s="15" t="s">
        <v>16</v>
      </c>
      <c r="H1712" s="15" t="s">
        <v>995</v>
      </c>
      <c r="I1712" s="15" t="s">
        <v>14850</v>
      </c>
      <c r="J1712" s="15" t="s">
        <v>14790</v>
      </c>
      <c r="K1712" s="15" t="s">
        <v>14791</v>
      </c>
      <c r="L1712" s="15" t="s">
        <v>995</v>
      </c>
      <c r="M1712" s="15" t="s">
        <v>997</v>
      </c>
      <c r="N1712" s="15" t="s">
        <v>14851</v>
      </c>
      <c r="O1712" s="15" t="s">
        <v>7</v>
      </c>
      <c r="P1712" s="15" t="s">
        <v>538</v>
      </c>
      <c r="Q1712" s="15" t="s">
        <v>537</v>
      </c>
      <c r="R1712" s="15" t="s">
        <v>14852</v>
      </c>
      <c r="S1712" s="15" t="s">
        <v>14853</v>
      </c>
      <c r="T1712" s="15" t="s">
        <v>1001</v>
      </c>
      <c r="U1712" s="15" t="s">
        <v>14854</v>
      </c>
      <c r="V1712" s="15" t="s">
        <v>14855</v>
      </c>
      <c r="W1712" s="15" t="s">
        <v>995</v>
      </c>
      <c r="X1712" s="18" t="s">
        <v>14856</v>
      </c>
      <c r="Y1712" s="15" t="s">
        <v>7</v>
      </c>
      <c r="Z1712" s="17">
        <v>3</v>
      </c>
      <c r="AA1712" s="17">
        <v>1</v>
      </c>
      <c r="AB1712" s="17">
        <v>2</v>
      </c>
      <c r="AC1712" s="17">
        <v>6000</v>
      </c>
      <c r="AD1712" s="17">
        <v>75</v>
      </c>
      <c r="AE1712" s="16"/>
      <c r="AF1712" s="15" t="s">
        <v>995</v>
      </c>
      <c r="AG1712" s="16" t="b">
        <v>0</v>
      </c>
      <c r="AH1712" s="15" t="s">
        <v>1196</v>
      </c>
      <c r="AI1712" s="15" t="s">
        <v>995</v>
      </c>
      <c r="AJ1712" s="15" t="s">
        <v>995</v>
      </c>
      <c r="AK1712" s="16" t="b">
        <v>0</v>
      </c>
      <c r="AL1712" s="16" t="b">
        <v>0</v>
      </c>
      <c r="AM1712" s="16"/>
      <c r="AN1712" s="15" t="s">
        <v>1029</v>
      </c>
      <c r="AO1712" s="15" t="s">
        <v>1030</v>
      </c>
      <c r="AP1712" s="15" t="s">
        <v>1007</v>
      </c>
      <c r="AQ1712" s="15" t="s">
        <v>1008</v>
      </c>
      <c r="AR1712" s="16"/>
    </row>
    <row r="1713" spans="1:44" ht="15.5" x14ac:dyDescent="0.35">
      <c r="A1713" s="15" t="s">
        <v>14857</v>
      </c>
      <c r="B1713" s="15" t="s">
        <v>14858</v>
      </c>
      <c r="C1713" s="15" t="s">
        <v>14859</v>
      </c>
      <c r="D1713" s="16"/>
      <c r="E1713" s="16"/>
      <c r="F1713" s="16"/>
      <c r="G1713" s="15" t="s">
        <v>1615</v>
      </c>
      <c r="H1713" s="15" t="s">
        <v>995</v>
      </c>
      <c r="I1713" s="15" t="s">
        <v>995</v>
      </c>
      <c r="J1713" s="15" t="s">
        <v>995</v>
      </c>
      <c r="K1713" s="15" t="s">
        <v>996</v>
      </c>
      <c r="L1713" s="15" t="s">
        <v>995</v>
      </c>
      <c r="M1713" s="15" t="s">
        <v>997</v>
      </c>
      <c r="N1713" s="15" t="s">
        <v>14860</v>
      </c>
      <c r="O1713" s="15" t="s">
        <v>919</v>
      </c>
      <c r="P1713" s="15" t="s">
        <v>538</v>
      </c>
      <c r="Q1713" s="15" t="s">
        <v>537</v>
      </c>
      <c r="R1713" s="15" t="s">
        <v>919</v>
      </c>
      <c r="S1713" s="15" t="s">
        <v>14861</v>
      </c>
      <c r="T1713" s="15" t="s">
        <v>1001</v>
      </c>
      <c r="U1713" s="15" t="s">
        <v>995</v>
      </c>
      <c r="V1713" s="15" t="s">
        <v>995</v>
      </c>
      <c r="W1713" s="15" t="s">
        <v>995</v>
      </c>
      <c r="X1713" s="18" t="s">
        <v>14862</v>
      </c>
      <c r="Y1713" s="15" t="s">
        <v>11596</v>
      </c>
      <c r="Z1713" s="17">
        <v>0</v>
      </c>
      <c r="AA1713" s="17">
        <v>1</v>
      </c>
      <c r="AB1713" s="16"/>
      <c r="AC1713" s="16"/>
      <c r="AD1713" s="16"/>
      <c r="AE1713" s="16"/>
      <c r="AF1713" s="15" t="s">
        <v>995</v>
      </c>
      <c r="AG1713" s="16" t="b">
        <v>0</v>
      </c>
      <c r="AH1713" s="15" t="s">
        <v>995</v>
      </c>
      <c r="AI1713" s="15" t="s">
        <v>995</v>
      </c>
      <c r="AJ1713" s="15" t="s">
        <v>995</v>
      </c>
      <c r="AK1713" s="16" t="b">
        <v>0</v>
      </c>
      <c r="AL1713" s="16" t="b">
        <v>0</v>
      </c>
      <c r="AM1713" s="16"/>
      <c r="AN1713" s="15" t="s">
        <v>12371</v>
      </c>
      <c r="AO1713" s="15" t="s">
        <v>1067</v>
      </c>
      <c r="AP1713" s="15" t="s">
        <v>4021</v>
      </c>
      <c r="AQ1713" s="15" t="s">
        <v>1008</v>
      </c>
      <c r="AR1713" s="16"/>
    </row>
    <row r="1714" spans="1:44" ht="15.5" x14ac:dyDescent="0.35">
      <c r="A1714" s="15" t="s">
        <v>14863</v>
      </c>
      <c r="B1714" s="15" t="s">
        <v>14864</v>
      </c>
      <c r="C1714" s="15" t="s">
        <v>14865</v>
      </c>
      <c r="D1714" s="17">
        <v>5.0064184999999997E-2</v>
      </c>
      <c r="E1714" s="17">
        <v>63</v>
      </c>
      <c r="F1714" s="17">
        <v>10</v>
      </c>
      <c r="G1714" s="15" t="s">
        <v>1615</v>
      </c>
      <c r="H1714" s="15" t="s">
        <v>6510</v>
      </c>
      <c r="I1714" s="15" t="s">
        <v>995</v>
      </c>
      <c r="J1714" s="15" t="s">
        <v>995</v>
      </c>
      <c r="K1714" s="15" t="s">
        <v>996</v>
      </c>
      <c r="L1714" s="15" t="s">
        <v>995</v>
      </c>
      <c r="M1714" s="15" t="s">
        <v>997</v>
      </c>
      <c r="N1714" s="15" t="s">
        <v>14866</v>
      </c>
      <c r="O1714" s="15" t="s">
        <v>919</v>
      </c>
      <c r="P1714" s="15" t="s">
        <v>538</v>
      </c>
      <c r="Q1714" s="15" t="s">
        <v>537</v>
      </c>
      <c r="R1714" s="15" t="s">
        <v>919</v>
      </c>
      <c r="S1714" s="15" t="s">
        <v>14861</v>
      </c>
      <c r="T1714" s="15" t="s">
        <v>1001</v>
      </c>
      <c r="U1714" s="15" t="s">
        <v>14867</v>
      </c>
      <c r="V1714" s="15" t="s">
        <v>14868</v>
      </c>
      <c r="W1714" s="15" t="s">
        <v>995</v>
      </c>
      <c r="X1714" s="18" t="s">
        <v>14869</v>
      </c>
      <c r="Y1714" s="15" t="s">
        <v>11596</v>
      </c>
      <c r="Z1714" s="17">
        <v>0</v>
      </c>
      <c r="AA1714" s="17">
        <v>1</v>
      </c>
      <c r="AB1714" s="16"/>
      <c r="AC1714" s="16"/>
      <c r="AD1714" s="16"/>
      <c r="AE1714" s="16"/>
      <c r="AF1714" s="15" t="s">
        <v>995</v>
      </c>
      <c r="AG1714" s="16" t="b">
        <v>0</v>
      </c>
      <c r="AH1714" s="15" t="s">
        <v>995</v>
      </c>
      <c r="AI1714" s="15" t="s">
        <v>995</v>
      </c>
      <c r="AJ1714" s="15" t="s">
        <v>995</v>
      </c>
      <c r="AK1714" s="16" t="b">
        <v>0</v>
      </c>
      <c r="AL1714" s="16" t="b">
        <v>0</v>
      </c>
      <c r="AM1714" s="16"/>
      <c r="AN1714" s="15" t="s">
        <v>12057</v>
      </c>
      <c r="AO1714" s="15" t="s">
        <v>1057</v>
      </c>
      <c r="AP1714" s="15" t="s">
        <v>4021</v>
      </c>
      <c r="AQ1714" s="15" t="s">
        <v>1008</v>
      </c>
      <c r="AR1714" s="16"/>
    </row>
    <row r="1715" spans="1:44" ht="15.5" x14ac:dyDescent="0.35">
      <c r="A1715" s="15" t="s">
        <v>14870</v>
      </c>
      <c r="B1715" s="15" t="s">
        <v>14871</v>
      </c>
      <c r="C1715" s="15" t="s">
        <v>14872</v>
      </c>
      <c r="D1715" s="17">
        <v>0.40269576400000001</v>
      </c>
      <c r="E1715" s="17">
        <v>35</v>
      </c>
      <c r="F1715" s="17">
        <v>9</v>
      </c>
      <c r="G1715" s="15" t="s">
        <v>16</v>
      </c>
      <c r="H1715" s="15" t="s">
        <v>995</v>
      </c>
      <c r="I1715" s="15" t="s">
        <v>14873</v>
      </c>
      <c r="J1715" s="15" t="s">
        <v>995</v>
      </c>
      <c r="K1715" s="15" t="s">
        <v>996</v>
      </c>
      <c r="L1715" s="15" t="s">
        <v>995</v>
      </c>
      <c r="M1715" s="15" t="s">
        <v>997</v>
      </c>
      <c r="N1715" s="15" t="s">
        <v>14874</v>
      </c>
      <c r="O1715" s="15" t="s">
        <v>919</v>
      </c>
      <c r="P1715" s="15" t="s">
        <v>538</v>
      </c>
      <c r="Q1715" s="15" t="s">
        <v>537</v>
      </c>
      <c r="R1715" s="15" t="s">
        <v>919</v>
      </c>
      <c r="S1715" s="15" t="s">
        <v>14875</v>
      </c>
      <c r="T1715" s="15" t="s">
        <v>1001</v>
      </c>
      <c r="U1715" s="15" t="s">
        <v>14876</v>
      </c>
      <c r="V1715" s="15" t="s">
        <v>14877</v>
      </c>
      <c r="W1715" s="15" t="s">
        <v>11640</v>
      </c>
      <c r="X1715" s="18" t="s">
        <v>14878</v>
      </c>
      <c r="Y1715" s="15" t="s">
        <v>11596</v>
      </c>
      <c r="Z1715" s="17">
        <v>8</v>
      </c>
      <c r="AA1715" s="17">
        <v>1</v>
      </c>
      <c r="AB1715" s="17">
        <v>6</v>
      </c>
      <c r="AC1715" s="17">
        <v>50580</v>
      </c>
      <c r="AD1715" s="16"/>
      <c r="AE1715" s="16"/>
      <c r="AF1715" s="15" t="s">
        <v>995</v>
      </c>
      <c r="AG1715" s="16" t="b">
        <v>0</v>
      </c>
      <c r="AH1715" s="15" t="s">
        <v>14879</v>
      </c>
      <c r="AI1715" s="15" t="s">
        <v>995</v>
      </c>
      <c r="AJ1715" s="15" t="s">
        <v>995</v>
      </c>
      <c r="AK1715" s="16" t="b">
        <v>0</v>
      </c>
      <c r="AL1715" s="16" t="b">
        <v>0</v>
      </c>
      <c r="AM1715" s="16"/>
      <c r="AN1715" s="15" t="s">
        <v>1029</v>
      </c>
      <c r="AO1715" s="15" t="s">
        <v>1030</v>
      </c>
      <c r="AP1715" s="15" t="s">
        <v>1007</v>
      </c>
      <c r="AQ1715" s="15" t="s">
        <v>1008</v>
      </c>
      <c r="AR1715" s="16"/>
    </row>
    <row r="1716" spans="1:44" ht="15.5" x14ac:dyDescent="0.35">
      <c r="A1716" s="15" t="s">
        <v>14880</v>
      </c>
      <c r="B1716" s="15" t="s">
        <v>14881</v>
      </c>
      <c r="C1716" s="15" t="s">
        <v>14882</v>
      </c>
      <c r="D1716" s="17">
        <v>0.88023106500000003</v>
      </c>
      <c r="E1716" s="17">
        <v>5</v>
      </c>
      <c r="F1716" s="17">
        <v>3</v>
      </c>
      <c r="G1716" s="15" t="s">
        <v>1061</v>
      </c>
      <c r="H1716" s="15" t="s">
        <v>995</v>
      </c>
      <c r="I1716" s="15" t="s">
        <v>995</v>
      </c>
      <c r="J1716" s="15" t="s">
        <v>995</v>
      </c>
      <c r="K1716" s="15" t="s">
        <v>996</v>
      </c>
      <c r="L1716" s="15" t="s">
        <v>995</v>
      </c>
      <c r="M1716" s="15" t="s">
        <v>997</v>
      </c>
      <c r="N1716" s="15" t="s">
        <v>14883</v>
      </c>
      <c r="O1716" s="15" t="s">
        <v>920</v>
      </c>
      <c r="P1716" s="15" t="s">
        <v>538</v>
      </c>
      <c r="Q1716" s="15" t="s">
        <v>537</v>
      </c>
      <c r="R1716" s="15" t="s">
        <v>14884</v>
      </c>
      <c r="S1716" s="15" t="s">
        <v>14885</v>
      </c>
      <c r="T1716" s="15" t="s">
        <v>1001</v>
      </c>
      <c r="U1716" s="15" t="s">
        <v>14886</v>
      </c>
      <c r="V1716" s="15" t="s">
        <v>14887</v>
      </c>
      <c r="W1716" s="15" t="s">
        <v>995</v>
      </c>
      <c r="X1716" s="18" t="s">
        <v>14888</v>
      </c>
      <c r="Y1716" s="15" t="s">
        <v>9624</v>
      </c>
      <c r="Z1716" s="17">
        <v>0</v>
      </c>
      <c r="AA1716" s="17">
        <v>1</v>
      </c>
      <c r="AB1716" s="16"/>
      <c r="AC1716" s="16"/>
      <c r="AD1716" s="16"/>
      <c r="AE1716" s="16"/>
      <c r="AF1716" s="15" t="s">
        <v>995</v>
      </c>
      <c r="AG1716" s="16" t="b">
        <v>0</v>
      </c>
      <c r="AH1716" s="15" t="s">
        <v>995</v>
      </c>
      <c r="AI1716" s="15" t="s">
        <v>995</v>
      </c>
      <c r="AJ1716" s="15" t="s">
        <v>995</v>
      </c>
      <c r="AK1716" s="16" t="b">
        <v>0</v>
      </c>
      <c r="AL1716" s="16" t="b">
        <v>0</v>
      </c>
      <c r="AM1716" s="16"/>
      <c r="AN1716" s="15" t="s">
        <v>8949</v>
      </c>
      <c r="AO1716" s="15" t="s">
        <v>1067</v>
      </c>
      <c r="AP1716" s="15" t="s">
        <v>1007</v>
      </c>
      <c r="AQ1716" s="15" t="s">
        <v>1008</v>
      </c>
      <c r="AR1716" s="16"/>
    </row>
    <row r="1717" spans="1:44" ht="15.5" x14ac:dyDescent="0.35">
      <c r="A1717" s="15" t="s">
        <v>14889</v>
      </c>
      <c r="B1717" s="15" t="s">
        <v>14890</v>
      </c>
      <c r="C1717" s="15" t="s">
        <v>14891</v>
      </c>
      <c r="D1717" s="17">
        <v>0.41103979499999999</v>
      </c>
      <c r="E1717" s="17">
        <v>7</v>
      </c>
      <c r="F1717" s="17">
        <v>3</v>
      </c>
      <c r="G1717" s="15" t="s">
        <v>4013</v>
      </c>
      <c r="H1717" s="15" t="s">
        <v>6510</v>
      </c>
      <c r="I1717" s="15" t="s">
        <v>995</v>
      </c>
      <c r="J1717" s="15" t="s">
        <v>995</v>
      </c>
      <c r="K1717" s="15" t="s">
        <v>996</v>
      </c>
      <c r="L1717" s="15" t="s">
        <v>995</v>
      </c>
      <c r="M1717" s="15" t="s">
        <v>997</v>
      </c>
      <c r="N1717" s="15" t="s">
        <v>14892</v>
      </c>
      <c r="O1717" s="15" t="s">
        <v>920</v>
      </c>
      <c r="P1717" s="15" t="s">
        <v>538</v>
      </c>
      <c r="Q1717" s="15" t="s">
        <v>537</v>
      </c>
      <c r="R1717" s="15" t="s">
        <v>14884</v>
      </c>
      <c r="S1717" s="15" t="s">
        <v>14885</v>
      </c>
      <c r="T1717" s="15" t="s">
        <v>1001</v>
      </c>
      <c r="U1717" s="15" t="s">
        <v>14893</v>
      </c>
      <c r="V1717" s="15" t="s">
        <v>14894</v>
      </c>
      <c r="W1717" s="15" t="s">
        <v>995</v>
      </c>
      <c r="X1717" s="18" t="s">
        <v>14895</v>
      </c>
      <c r="Y1717" s="15" t="s">
        <v>9624</v>
      </c>
      <c r="Z1717" s="17">
        <v>0</v>
      </c>
      <c r="AA1717" s="17">
        <v>1</v>
      </c>
      <c r="AB1717" s="16"/>
      <c r="AC1717" s="16"/>
      <c r="AD1717" s="16"/>
      <c r="AE1717" s="16"/>
      <c r="AF1717" s="15" t="s">
        <v>995</v>
      </c>
      <c r="AG1717" s="16" t="b">
        <v>0</v>
      </c>
      <c r="AH1717" s="15" t="s">
        <v>995</v>
      </c>
      <c r="AI1717" s="15" t="s">
        <v>995</v>
      </c>
      <c r="AJ1717" s="15" t="s">
        <v>995</v>
      </c>
      <c r="AK1717" s="16" t="b">
        <v>0</v>
      </c>
      <c r="AL1717" s="16" t="b">
        <v>0</v>
      </c>
      <c r="AM1717" s="16"/>
      <c r="AN1717" s="15" t="s">
        <v>3030</v>
      </c>
      <c r="AO1717" s="15" t="s">
        <v>1067</v>
      </c>
      <c r="AP1717" s="15" t="s">
        <v>4021</v>
      </c>
      <c r="AQ1717" s="15" t="s">
        <v>1008</v>
      </c>
      <c r="AR1717" s="16"/>
    </row>
    <row r="1718" spans="1:44" ht="15.5" x14ac:dyDescent="0.35">
      <c r="A1718" s="15" t="s">
        <v>14896</v>
      </c>
      <c r="B1718" s="15" t="s">
        <v>14897</v>
      </c>
      <c r="C1718" s="15" t="s">
        <v>14898</v>
      </c>
      <c r="D1718" s="17">
        <v>0.88729139899999998</v>
      </c>
      <c r="E1718" s="17">
        <v>2</v>
      </c>
      <c r="F1718" s="17">
        <v>1</v>
      </c>
      <c r="G1718" s="15" t="s">
        <v>1251</v>
      </c>
      <c r="H1718" s="15" t="s">
        <v>995</v>
      </c>
      <c r="I1718" s="15" t="s">
        <v>995</v>
      </c>
      <c r="J1718" s="15" t="s">
        <v>995</v>
      </c>
      <c r="K1718" s="15" t="s">
        <v>996</v>
      </c>
      <c r="L1718" s="15" t="s">
        <v>995</v>
      </c>
      <c r="M1718" s="15" t="s">
        <v>997</v>
      </c>
      <c r="N1718" s="15" t="s">
        <v>14899</v>
      </c>
      <c r="O1718" s="15" t="s">
        <v>920</v>
      </c>
      <c r="P1718" s="15" t="s">
        <v>538</v>
      </c>
      <c r="Q1718" s="15" t="s">
        <v>537</v>
      </c>
      <c r="R1718" s="15" t="s">
        <v>14884</v>
      </c>
      <c r="S1718" s="15" t="s">
        <v>14885</v>
      </c>
      <c r="T1718" s="15" t="s">
        <v>1001</v>
      </c>
      <c r="U1718" s="15" t="s">
        <v>14900</v>
      </c>
      <c r="V1718" s="15" t="s">
        <v>14901</v>
      </c>
      <c r="W1718" s="15" t="s">
        <v>995</v>
      </c>
      <c r="X1718" s="18" t="s">
        <v>14902</v>
      </c>
      <c r="Y1718" s="15" t="s">
        <v>9624</v>
      </c>
      <c r="Z1718" s="17">
        <v>0</v>
      </c>
      <c r="AA1718" s="17">
        <v>1</v>
      </c>
      <c r="AB1718" s="16"/>
      <c r="AC1718" s="16"/>
      <c r="AD1718" s="16"/>
      <c r="AE1718" s="16"/>
      <c r="AF1718" s="15" t="s">
        <v>995</v>
      </c>
      <c r="AG1718" s="16" t="b">
        <v>0</v>
      </c>
      <c r="AH1718" s="15" t="s">
        <v>995</v>
      </c>
      <c r="AI1718" s="15" t="s">
        <v>995</v>
      </c>
      <c r="AJ1718" s="15" t="s">
        <v>995</v>
      </c>
      <c r="AK1718" s="16" t="b">
        <v>0</v>
      </c>
      <c r="AL1718" s="16" t="b">
        <v>0</v>
      </c>
      <c r="AM1718" s="16"/>
      <c r="AN1718" s="15" t="s">
        <v>1327</v>
      </c>
      <c r="AO1718" s="15" t="s">
        <v>1067</v>
      </c>
      <c r="AP1718" s="15" t="s">
        <v>1007</v>
      </c>
      <c r="AQ1718" s="15" t="s">
        <v>1008</v>
      </c>
      <c r="AR1718" s="16"/>
    </row>
    <row r="1719" spans="1:44" ht="15.5" x14ac:dyDescent="0.35">
      <c r="A1719" s="15" t="s">
        <v>14903</v>
      </c>
      <c r="B1719" s="15" t="s">
        <v>14904</v>
      </c>
      <c r="C1719" s="15" t="s">
        <v>14905</v>
      </c>
      <c r="D1719" s="17">
        <v>0.91245186099999998</v>
      </c>
      <c r="E1719" s="17">
        <v>14</v>
      </c>
      <c r="F1719" s="17">
        <v>5</v>
      </c>
      <c r="G1719" s="15" t="s">
        <v>1615</v>
      </c>
      <c r="H1719" s="15" t="s">
        <v>995</v>
      </c>
      <c r="I1719" s="15" t="s">
        <v>995</v>
      </c>
      <c r="J1719" s="15" t="s">
        <v>995</v>
      </c>
      <c r="K1719" s="15" t="s">
        <v>996</v>
      </c>
      <c r="L1719" s="15" t="s">
        <v>995</v>
      </c>
      <c r="M1719" s="15" t="s">
        <v>1226</v>
      </c>
      <c r="N1719" s="15" t="s">
        <v>14906</v>
      </c>
      <c r="O1719" s="15" t="s">
        <v>920</v>
      </c>
      <c r="P1719" s="15" t="s">
        <v>538</v>
      </c>
      <c r="Q1719" s="15" t="s">
        <v>537</v>
      </c>
      <c r="R1719" s="15" t="s">
        <v>14884</v>
      </c>
      <c r="S1719" s="15" t="s">
        <v>14885</v>
      </c>
      <c r="T1719" s="15" t="s">
        <v>1001</v>
      </c>
      <c r="U1719" s="15" t="s">
        <v>14907</v>
      </c>
      <c r="V1719" s="15" t="s">
        <v>14908</v>
      </c>
      <c r="W1719" s="15" t="s">
        <v>995</v>
      </c>
      <c r="X1719" s="18" t="s">
        <v>995</v>
      </c>
      <c r="Y1719" s="15" t="s">
        <v>9624</v>
      </c>
      <c r="Z1719" s="17">
        <v>0</v>
      </c>
      <c r="AA1719" s="17">
        <v>1</v>
      </c>
      <c r="AB1719" s="16"/>
      <c r="AC1719" s="16"/>
      <c r="AD1719" s="16"/>
      <c r="AE1719" s="16"/>
      <c r="AF1719" s="15" t="s">
        <v>995</v>
      </c>
      <c r="AG1719" s="16" t="b">
        <v>0</v>
      </c>
      <c r="AH1719" s="15" t="s">
        <v>995</v>
      </c>
      <c r="AI1719" s="15" t="s">
        <v>995</v>
      </c>
      <c r="AJ1719" s="15" t="s">
        <v>995</v>
      </c>
      <c r="AK1719" s="16" t="b">
        <v>0</v>
      </c>
      <c r="AL1719" s="16" t="b">
        <v>0</v>
      </c>
      <c r="AM1719" s="15" t="s">
        <v>1042</v>
      </c>
      <c r="AN1719" s="15" t="s">
        <v>14909</v>
      </c>
      <c r="AO1719" s="15" t="s">
        <v>1226</v>
      </c>
      <c r="AP1719" s="15" t="s">
        <v>1007</v>
      </c>
      <c r="AQ1719" s="15" t="s">
        <v>1008</v>
      </c>
      <c r="AR1719" s="16"/>
    </row>
    <row r="1720" spans="1:44" ht="15.5" x14ac:dyDescent="0.35">
      <c r="A1720" s="15" t="s">
        <v>14910</v>
      </c>
      <c r="B1720" s="15" t="s">
        <v>14911</v>
      </c>
      <c r="C1720" s="15" t="s">
        <v>14912</v>
      </c>
      <c r="D1720" s="17">
        <v>0.87586649599999999</v>
      </c>
      <c r="E1720" s="17">
        <v>7</v>
      </c>
      <c r="F1720" s="17">
        <v>3</v>
      </c>
      <c r="G1720" s="15" t="s">
        <v>994</v>
      </c>
      <c r="H1720" s="15" t="s">
        <v>995</v>
      </c>
      <c r="I1720" s="15" t="s">
        <v>995</v>
      </c>
      <c r="J1720" s="15" t="s">
        <v>995</v>
      </c>
      <c r="K1720" s="15" t="s">
        <v>996</v>
      </c>
      <c r="L1720" s="15" t="s">
        <v>995</v>
      </c>
      <c r="M1720" s="15" t="s">
        <v>997</v>
      </c>
      <c r="N1720" s="15" t="s">
        <v>14913</v>
      </c>
      <c r="O1720" s="15" t="s">
        <v>920</v>
      </c>
      <c r="P1720" s="15" t="s">
        <v>538</v>
      </c>
      <c r="Q1720" s="15" t="s">
        <v>537</v>
      </c>
      <c r="R1720" s="15" t="s">
        <v>14884</v>
      </c>
      <c r="S1720" s="15" t="s">
        <v>14885</v>
      </c>
      <c r="T1720" s="15" t="s">
        <v>1001</v>
      </c>
      <c r="U1720" s="15" t="s">
        <v>14914</v>
      </c>
      <c r="V1720" s="15" t="s">
        <v>14915</v>
      </c>
      <c r="W1720" s="15" t="s">
        <v>995</v>
      </c>
      <c r="X1720" s="18" t="s">
        <v>995</v>
      </c>
      <c r="Y1720" s="15" t="s">
        <v>9624</v>
      </c>
      <c r="Z1720" s="17">
        <v>0</v>
      </c>
      <c r="AA1720" s="17">
        <v>1</v>
      </c>
      <c r="AB1720" s="16"/>
      <c r="AC1720" s="16"/>
      <c r="AD1720" s="16"/>
      <c r="AE1720" s="16"/>
      <c r="AF1720" s="15" t="s">
        <v>995</v>
      </c>
      <c r="AG1720" s="16" t="b">
        <v>0</v>
      </c>
      <c r="AH1720" s="15" t="s">
        <v>995</v>
      </c>
      <c r="AI1720" s="15" t="s">
        <v>995</v>
      </c>
      <c r="AJ1720" s="15" t="s">
        <v>995</v>
      </c>
      <c r="AK1720" s="16" t="b">
        <v>0</v>
      </c>
      <c r="AL1720" s="16" t="b">
        <v>0</v>
      </c>
      <c r="AM1720" s="16"/>
      <c r="AN1720" s="15" t="s">
        <v>6022</v>
      </c>
      <c r="AO1720" s="15" t="s">
        <v>1171</v>
      </c>
      <c r="AP1720" s="15" t="s">
        <v>1007</v>
      </c>
      <c r="AQ1720" s="15" t="s">
        <v>1008</v>
      </c>
      <c r="AR1720" s="16"/>
    </row>
    <row r="1721" spans="1:44" ht="15.5" x14ac:dyDescent="0.35">
      <c r="A1721" s="15" t="s">
        <v>14916</v>
      </c>
      <c r="B1721" s="15" t="s">
        <v>14917</v>
      </c>
      <c r="C1721" s="15" t="s">
        <v>14918</v>
      </c>
      <c r="D1721" s="17">
        <v>0.88023106500000003</v>
      </c>
      <c r="E1721" s="17">
        <v>5</v>
      </c>
      <c r="F1721" s="17">
        <v>3</v>
      </c>
      <c r="G1721" s="15" t="s">
        <v>994</v>
      </c>
      <c r="H1721" s="15" t="s">
        <v>995</v>
      </c>
      <c r="I1721" s="15" t="s">
        <v>995</v>
      </c>
      <c r="J1721" s="15" t="s">
        <v>995</v>
      </c>
      <c r="K1721" s="15" t="s">
        <v>996</v>
      </c>
      <c r="L1721" s="15" t="s">
        <v>995</v>
      </c>
      <c r="M1721" s="15" t="s">
        <v>997</v>
      </c>
      <c r="N1721" s="15" t="s">
        <v>14919</v>
      </c>
      <c r="O1721" s="15" t="s">
        <v>920</v>
      </c>
      <c r="P1721" s="15" t="s">
        <v>538</v>
      </c>
      <c r="Q1721" s="15" t="s">
        <v>537</v>
      </c>
      <c r="R1721" s="15" t="s">
        <v>14884</v>
      </c>
      <c r="S1721" s="15" t="s">
        <v>14885</v>
      </c>
      <c r="T1721" s="15" t="s">
        <v>1001</v>
      </c>
      <c r="U1721" s="15" t="s">
        <v>14886</v>
      </c>
      <c r="V1721" s="15" t="s">
        <v>14920</v>
      </c>
      <c r="W1721" s="15" t="s">
        <v>995</v>
      </c>
      <c r="X1721" s="18" t="s">
        <v>14921</v>
      </c>
      <c r="Y1721" s="15" t="s">
        <v>9624</v>
      </c>
      <c r="Z1721" s="17">
        <v>0</v>
      </c>
      <c r="AA1721" s="17">
        <v>1</v>
      </c>
      <c r="AB1721" s="16"/>
      <c r="AC1721" s="16"/>
      <c r="AD1721" s="16"/>
      <c r="AE1721" s="16"/>
      <c r="AF1721" s="15" t="s">
        <v>995</v>
      </c>
      <c r="AG1721" s="16" t="b">
        <v>0</v>
      </c>
      <c r="AH1721" s="15" t="s">
        <v>995</v>
      </c>
      <c r="AI1721" s="15" t="s">
        <v>995</v>
      </c>
      <c r="AJ1721" s="15" t="s">
        <v>995</v>
      </c>
      <c r="AK1721" s="16" t="b">
        <v>0</v>
      </c>
      <c r="AL1721" s="16" t="b">
        <v>0</v>
      </c>
      <c r="AM1721" s="16"/>
      <c r="AN1721" s="15" t="s">
        <v>1161</v>
      </c>
      <c r="AO1721" s="15" t="s">
        <v>1057</v>
      </c>
      <c r="AP1721" s="15" t="s">
        <v>1007</v>
      </c>
      <c r="AQ1721" s="15" t="s">
        <v>1008</v>
      </c>
      <c r="AR1721" s="16"/>
    </row>
    <row r="1722" spans="1:44" ht="15.5" x14ac:dyDescent="0.35">
      <c r="A1722" s="15" t="s">
        <v>14922</v>
      </c>
      <c r="B1722" s="15" t="s">
        <v>14923</v>
      </c>
      <c r="C1722" s="15" t="s">
        <v>14924</v>
      </c>
      <c r="D1722" s="17">
        <v>0.91245186099999998</v>
      </c>
      <c r="E1722" s="17">
        <v>14</v>
      </c>
      <c r="F1722" s="17">
        <v>5</v>
      </c>
      <c r="G1722" s="15" t="s">
        <v>14</v>
      </c>
      <c r="H1722" s="15" t="s">
        <v>995</v>
      </c>
      <c r="I1722" s="15" t="s">
        <v>14925</v>
      </c>
      <c r="J1722" s="15" t="s">
        <v>995</v>
      </c>
      <c r="K1722" s="15" t="s">
        <v>996</v>
      </c>
      <c r="L1722" s="15" t="s">
        <v>995</v>
      </c>
      <c r="M1722" s="15" t="s">
        <v>997</v>
      </c>
      <c r="N1722" s="15" t="s">
        <v>14926</v>
      </c>
      <c r="O1722" s="15" t="s">
        <v>920</v>
      </c>
      <c r="P1722" s="15" t="s">
        <v>538</v>
      </c>
      <c r="Q1722" s="15" t="s">
        <v>537</v>
      </c>
      <c r="R1722" s="15" t="s">
        <v>14884</v>
      </c>
      <c r="S1722" s="15" t="s">
        <v>14885</v>
      </c>
      <c r="T1722" s="15" t="s">
        <v>1001</v>
      </c>
      <c r="U1722" s="15" t="s">
        <v>14907</v>
      </c>
      <c r="V1722" s="15" t="s">
        <v>14927</v>
      </c>
      <c r="W1722" s="15" t="s">
        <v>995</v>
      </c>
      <c r="X1722" s="18" t="s">
        <v>14928</v>
      </c>
      <c r="Y1722" s="15" t="s">
        <v>9624</v>
      </c>
      <c r="Z1722" s="17">
        <v>0</v>
      </c>
      <c r="AA1722" s="17">
        <v>1</v>
      </c>
      <c r="AB1722" s="17">
        <v>0</v>
      </c>
      <c r="AC1722" s="17">
        <v>1563</v>
      </c>
      <c r="AD1722" s="16"/>
      <c r="AE1722" s="16"/>
      <c r="AF1722" s="15" t="s">
        <v>995</v>
      </c>
      <c r="AG1722" s="16" t="b">
        <v>0</v>
      </c>
      <c r="AH1722" s="15" t="s">
        <v>995</v>
      </c>
      <c r="AI1722" s="15" t="s">
        <v>995</v>
      </c>
      <c r="AJ1722" s="15" t="s">
        <v>995</v>
      </c>
      <c r="AK1722" s="16" t="b">
        <v>0</v>
      </c>
      <c r="AL1722" s="16" t="b">
        <v>0</v>
      </c>
      <c r="AM1722" s="16"/>
      <c r="AN1722" s="15" t="s">
        <v>1029</v>
      </c>
      <c r="AO1722" s="15" t="s">
        <v>1030</v>
      </c>
      <c r="AP1722" s="15" t="s">
        <v>1007</v>
      </c>
      <c r="AQ1722" s="15" t="s">
        <v>1008</v>
      </c>
      <c r="AR1722" s="16"/>
    </row>
    <row r="1723" spans="1:44" ht="15.5" x14ac:dyDescent="0.35">
      <c r="A1723" s="15" t="s">
        <v>14929</v>
      </c>
      <c r="B1723" s="15" t="s">
        <v>14930</v>
      </c>
      <c r="C1723" s="15" t="s">
        <v>14931</v>
      </c>
      <c r="D1723" s="17">
        <v>0.41103979499999999</v>
      </c>
      <c r="E1723" s="17">
        <v>7</v>
      </c>
      <c r="F1723" s="17">
        <v>3</v>
      </c>
      <c r="G1723" s="15" t="s">
        <v>2307</v>
      </c>
      <c r="H1723" s="15" t="s">
        <v>995</v>
      </c>
      <c r="I1723" s="15" t="s">
        <v>14932</v>
      </c>
      <c r="J1723" s="15" t="s">
        <v>995</v>
      </c>
      <c r="K1723" s="15" t="s">
        <v>996</v>
      </c>
      <c r="L1723" s="15" t="s">
        <v>995</v>
      </c>
      <c r="M1723" s="15" t="s">
        <v>997</v>
      </c>
      <c r="N1723" s="15" t="s">
        <v>14933</v>
      </c>
      <c r="O1723" s="15" t="s">
        <v>920</v>
      </c>
      <c r="P1723" s="15" t="s">
        <v>538</v>
      </c>
      <c r="Q1723" s="15" t="s">
        <v>537</v>
      </c>
      <c r="R1723" s="15" t="s">
        <v>14884</v>
      </c>
      <c r="S1723" s="15" t="s">
        <v>14885</v>
      </c>
      <c r="T1723" s="15" t="s">
        <v>1001</v>
      </c>
      <c r="U1723" s="15" t="s">
        <v>14893</v>
      </c>
      <c r="V1723" s="15" t="s">
        <v>14934</v>
      </c>
      <c r="W1723" s="15" t="s">
        <v>995</v>
      </c>
      <c r="X1723" s="18" t="s">
        <v>14935</v>
      </c>
      <c r="Y1723" s="15" t="s">
        <v>9624</v>
      </c>
      <c r="Z1723" s="17">
        <v>1</v>
      </c>
      <c r="AA1723" s="17">
        <v>1</v>
      </c>
      <c r="AB1723" s="16"/>
      <c r="AC1723" s="17">
        <v>500</v>
      </c>
      <c r="AD1723" s="16"/>
      <c r="AE1723" s="16"/>
      <c r="AF1723" s="15" t="s">
        <v>995</v>
      </c>
      <c r="AG1723" s="16" t="b">
        <v>0</v>
      </c>
      <c r="AH1723" s="15" t="s">
        <v>995</v>
      </c>
      <c r="AI1723" s="15" t="s">
        <v>995</v>
      </c>
      <c r="AJ1723" s="15" t="s">
        <v>995</v>
      </c>
      <c r="AK1723" s="16" t="b">
        <v>0</v>
      </c>
      <c r="AL1723" s="16" t="b">
        <v>0</v>
      </c>
      <c r="AM1723" s="15" t="s">
        <v>1042</v>
      </c>
      <c r="AN1723" s="15" t="s">
        <v>9660</v>
      </c>
      <c r="AO1723" s="15" t="s">
        <v>997</v>
      </c>
      <c r="AP1723" s="15" t="s">
        <v>1007</v>
      </c>
      <c r="AQ1723" s="15" t="s">
        <v>1008</v>
      </c>
      <c r="AR1723" s="16"/>
    </row>
    <row r="1724" spans="1:44" ht="15.5" x14ac:dyDescent="0.35">
      <c r="A1724" s="15" t="s">
        <v>14936</v>
      </c>
      <c r="B1724" s="15" t="s">
        <v>14937</v>
      </c>
      <c r="C1724" s="15" t="s">
        <v>14938</v>
      </c>
      <c r="D1724" s="17">
        <v>0.73247753500000001</v>
      </c>
      <c r="E1724" s="17">
        <v>9</v>
      </c>
      <c r="F1724" s="17">
        <v>4</v>
      </c>
      <c r="G1724" s="15" t="s">
        <v>16</v>
      </c>
      <c r="H1724" s="15" t="s">
        <v>995</v>
      </c>
      <c r="I1724" s="15" t="s">
        <v>14939</v>
      </c>
      <c r="J1724" s="15" t="s">
        <v>995</v>
      </c>
      <c r="K1724" s="15" t="s">
        <v>996</v>
      </c>
      <c r="L1724" s="15" t="s">
        <v>995</v>
      </c>
      <c r="M1724" s="15" t="s">
        <v>997</v>
      </c>
      <c r="N1724" s="15" t="s">
        <v>14940</v>
      </c>
      <c r="O1724" s="15" t="s">
        <v>920</v>
      </c>
      <c r="P1724" s="15" t="s">
        <v>538</v>
      </c>
      <c r="Q1724" s="15" t="s">
        <v>537</v>
      </c>
      <c r="R1724" s="15" t="s">
        <v>14884</v>
      </c>
      <c r="S1724" s="15" t="s">
        <v>14941</v>
      </c>
      <c r="T1724" s="15" t="s">
        <v>1001</v>
      </c>
      <c r="U1724" s="15" t="s">
        <v>14942</v>
      </c>
      <c r="V1724" s="15" t="s">
        <v>14943</v>
      </c>
      <c r="W1724" s="15" t="s">
        <v>995</v>
      </c>
      <c r="X1724" s="18" t="s">
        <v>14944</v>
      </c>
      <c r="Y1724" s="15" t="s">
        <v>9624</v>
      </c>
      <c r="Z1724" s="17">
        <v>6</v>
      </c>
      <c r="AA1724" s="17">
        <v>1</v>
      </c>
      <c r="AB1724" s="17">
        <v>6</v>
      </c>
      <c r="AC1724" s="17">
        <v>3690</v>
      </c>
      <c r="AD1724" s="17">
        <v>55</v>
      </c>
      <c r="AE1724" s="16"/>
      <c r="AF1724" s="15" t="s">
        <v>995</v>
      </c>
      <c r="AG1724" s="16" t="b">
        <v>0</v>
      </c>
      <c r="AH1724" s="15" t="s">
        <v>505</v>
      </c>
      <c r="AI1724" s="15" t="s">
        <v>995</v>
      </c>
      <c r="AJ1724" s="15" t="s">
        <v>995</v>
      </c>
      <c r="AK1724" s="16" t="b">
        <v>0</v>
      </c>
      <c r="AL1724" s="16" t="b">
        <v>0</v>
      </c>
      <c r="AM1724" s="16"/>
      <c r="AN1724" s="15" t="s">
        <v>14945</v>
      </c>
      <c r="AO1724" s="15" t="s">
        <v>997</v>
      </c>
      <c r="AP1724" s="15" t="s">
        <v>1007</v>
      </c>
      <c r="AQ1724" s="15" t="s">
        <v>1008</v>
      </c>
      <c r="AR1724" s="16"/>
    </row>
    <row r="1725" spans="1:44" ht="15.5" x14ac:dyDescent="0.35">
      <c r="A1725" s="15" t="s">
        <v>14946</v>
      </c>
      <c r="B1725" s="15" t="s">
        <v>14947</v>
      </c>
      <c r="C1725" s="15" t="s">
        <v>14948</v>
      </c>
      <c r="D1725" s="17">
        <v>0.73247753500000001</v>
      </c>
      <c r="E1725" s="17">
        <v>6</v>
      </c>
      <c r="F1725" s="17">
        <v>3</v>
      </c>
      <c r="G1725" s="15" t="s">
        <v>1115</v>
      </c>
      <c r="H1725" s="15" t="s">
        <v>995</v>
      </c>
      <c r="I1725" s="15" t="s">
        <v>995</v>
      </c>
      <c r="J1725" s="15" t="s">
        <v>995</v>
      </c>
      <c r="K1725" s="15" t="s">
        <v>996</v>
      </c>
      <c r="L1725" s="15" t="s">
        <v>995</v>
      </c>
      <c r="M1725" s="15" t="s">
        <v>997</v>
      </c>
      <c r="N1725" s="15" t="s">
        <v>14949</v>
      </c>
      <c r="O1725" s="15" t="s">
        <v>920</v>
      </c>
      <c r="P1725" s="15" t="s">
        <v>538</v>
      </c>
      <c r="Q1725" s="15" t="s">
        <v>537</v>
      </c>
      <c r="R1725" s="15" t="s">
        <v>14884</v>
      </c>
      <c r="S1725" s="15" t="s">
        <v>14941</v>
      </c>
      <c r="T1725" s="15" t="s">
        <v>1001</v>
      </c>
      <c r="U1725" s="15" t="s">
        <v>14950</v>
      </c>
      <c r="V1725" s="15" t="s">
        <v>14951</v>
      </c>
      <c r="W1725" s="15" t="s">
        <v>995</v>
      </c>
      <c r="X1725" s="18" t="s">
        <v>14952</v>
      </c>
      <c r="Y1725" s="15" t="s">
        <v>9624</v>
      </c>
      <c r="Z1725" s="17">
        <v>0</v>
      </c>
      <c r="AA1725" s="17">
        <v>1</v>
      </c>
      <c r="AB1725" s="16"/>
      <c r="AC1725" s="16"/>
      <c r="AD1725" s="16"/>
      <c r="AE1725" s="16"/>
      <c r="AF1725" s="15" t="s">
        <v>995</v>
      </c>
      <c r="AG1725" s="16" t="b">
        <v>0</v>
      </c>
      <c r="AH1725" s="15" t="s">
        <v>995</v>
      </c>
      <c r="AI1725" s="15" t="s">
        <v>995</v>
      </c>
      <c r="AJ1725" s="15" t="s">
        <v>995</v>
      </c>
      <c r="AK1725" s="16" t="b">
        <v>0</v>
      </c>
      <c r="AL1725" s="16" t="b">
        <v>0</v>
      </c>
      <c r="AM1725" s="16"/>
      <c r="AN1725" s="15" t="s">
        <v>5726</v>
      </c>
      <c r="AO1725" s="15" t="s">
        <v>1067</v>
      </c>
      <c r="AP1725" s="15" t="s">
        <v>1007</v>
      </c>
      <c r="AQ1725" s="15" t="s">
        <v>1008</v>
      </c>
      <c r="AR1725" s="16"/>
    </row>
    <row r="1726" spans="1:44" ht="15.5" x14ac:dyDescent="0.35">
      <c r="A1726" s="15" t="s">
        <v>14953</v>
      </c>
      <c r="B1726" s="15" t="s">
        <v>14954</v>
      </c>
      <c r="C1726" s="15" t="s">
        <v>14955</v>
      </c>
      <c r="D1726" s="17">
        <v>0.905391528</v>
      </c>
      <c r="E1726" s="17">
        <v>8</v>
      </c>
      <c r="F1726" s="17">
        <v>4</v>
      </c>
      <c r="G1726" s="15" t="s">
        <v>1420</v>
      </c>
      <c r="H1726" s="15" t="s">
        <v>995</v>
      </c>
      <c r="I1726" s="15" t="s">
        <v>995</v>
      </c>
      <c r="J1726" s="15" t="s">
        <v>995</v>
      </c>
      <c r="K1726" s="15" t="s">
        <v>996</v>
      </c>
      <c r="L1726" s="15" t="s">
        <v>995</v>
      </c>
      <c r="M1726" s="15" t="s">
        <v>997</v>
      </c>
      <c r="N1726" s="15" t="s">
        <v>14956</v>
      </c>
      <c r="O1726" s="15" t="s">
        <v>920</v>
      </c>
      <c r="P1726" s="15" t="s">
        <v>538</v>
      </c>
      <c r="Q1726" s="15" t="s">
        <v>537</v>
      </c>
      <c r="R1726" s="15" t="s">
        <v>14957</v>
      </c>
      <c r="S1726" s="15" t="s">
        <v>14958</v>
      </c>
      <c r="T1726" s="15" t="s">
        <v>1001</v>
      </c>
      <c r="U1726" s="15" t="s">
        <v>14959</v>
      </c>
      <c r="V1726" s="15" t="s">
        <v>14960</v>
      </c>
      <c r="W1726" s="15" t="s">
        <v>995</v>
      </c>
      <c r="X1726" s="18" t="s">
        <v>14961</v>
      </c>
      <c r="Y1726" s="15" t="s">
        <v>9624</v>
      </c>
      <c r="Z1726" s="17">
        <v>0</v>
      </c>
      <c r="AA1726" s="17">
        <v>1</v>
      </c>
      <c r="AB1726" s="16"/>
      <c r="AC1726" s="16"/>
      <c r="AD1726" s="16"/>
      <c r="AE1726" s="16"/>
      <c r="AF1726" s="15" t="s">
        <v>995</v>
      </c>
      <c r="AG1726" s="16" t="b">
        <v>0</v>
      </c>
      <c r="AH1726" s="15" t="s">
        <v>995</v>
      </c>
      <c r="AI1726" s="15" t="s">
        <v>995</v>
      </c>
      <c r="AJ1726" s="15" t="s">
        <v>995</v>
      </c>
      <c r="AK1726" s="16" t="b">
        <v>0</v>
      </c>
      <c r="AL1726" s="16" t="b">
        <v>0</v>
      </c>
      <c r="AM1726" s="16"/>
      <c r="AN1726" s="15" t="s">
        <v>2659</v>
      </c>
      <c r="AO1726" s="15" t="s">
        <v>1019</v>
      </c>
      <c r="AP1726" s="15" t="s">
        <v>1007</v>
      </c>
      <c r="AQ1726" s="15" t="s">
        <v>1008</v>
      </c>
      <c r="AR1726" s="16"/>
    </row>
    <row r="1727" spans="1:44" ht="15.5" x14ac:dyDescent="0.35">
      <c r="A1727" s="15" t="s">
        <v>14962</v>
      </c>
      <c r="B1727" s="15" t="s">
        <v>14963</v>
      </c>
      <c r="C1727" s="15" t="s">
        <v>14964</v>
      </c>
      <c r="D1727" s="17">
        <v>0.99589216899999999</v>
      </c>
      <c r="E1727" s="17">
        <v>1</v>
      </c>
      <c r="F1727" s="17">
        <v>1</v>
      </c>
      <c r="G1727" s="15" t="s">
        <v>994</v>
      </c>
      <c r="H1727" s="15" t="s">
        <v>995</v>
      </c>
      <c r="I1727" s="15" t="s">
        <v>995</v>
      </c>
      <c r="J1727" s="15" t="s">
        <v>995</v>
      </c>
      <c r="K1727" s="15" t="s">
        <v>996</v>
      </c>
      <c r="L1727" s="15" t="s">
        <v>995</v>
      </c>
      <c r="M1727" s="15" t="s">
        <v>997</v>
      </c>
      <c r="N1727" s="15" t="s">
        <v>14965</v>
      </c>
      <c r="O1727" s="15" t="s">
        <v>920</v>
      </c>
      <c r="P1727" s="15" t="s">
        <v>538</v>
      </c>
      <c r="Q1727" s="15" t="s">
        <v>537</v>
      </c>
      <c r="R1727" s="15" t="s">
        <v>14966</v>
      </c>
      <c r="S1727" s="15" t="s">
        <v>14958</v>
      </c>
      <c r="T1727" s="15" t="s">
        <v>1001</v>
      </c>
      <c r="U1727" s="15" t="s">
        <v>14967</v>
      </c>
      <c r="V1727" s="15" t="s">
        <v>14968</v>
      </c>
      <c r="W1727" s="15" t="s">
        <v>995</v>
      </c>
      <c r="X1727" s="18" t="s">
        <v>14969</v>
      </c>
      <c r="Y1727" s="15" t="s">
        <v>9624</v>
      </c>
      <c r="Z1727" s="17">
        <v>0</v>
      </c>
      <c r="AA1727" s="17">
        <v>1</v>
      </c>
      <c r="AB1727" s="16"/>
      <c r="AC1727" s="16"/>
      <c r="AD1727" s="16"/>
      <c r="AE1727" s="16"/>
      <c r="AF1727" s="15" t="s">
        <v>995</v>
      </c>
      <c r="AG1727" s="16" t="b">
        <v>0</v>
      </c>
      <c r="AH1727" s="15" t="s">
        <v>995</v>
      </c>
      <c r="AI1727" s="15" t="s">
        <v>995</v>
      </c>
      <c r="AJ1727" s="15" t="s">
        <v>995</v>
      </c>
      <c r="AK1727" s="16" t="b">
        <v>0</v>
      </c>
      <c r="AL1727" s="16" t="b">
        <v>0</v>
      </c>
      <c r="AM1727" s="16"/>
      <c r="AN1727" s="15" t="s">
        <v>14970</v>
      </c>
      <c r="AO1727" s="15" t="s">
        <v>1019</v>
      </c>
      <c r="AP1727" s="15" t="s">
        <v>1007</v>
      </c>
      <c r="AQ1727" s="15" t="s">
        <v>1008</v>
      </c>
      <c r="AR1727" s="16"/>
    </row>
    <row r="1728" spans="1:44" ht="15.5" x14ac:dyDescent="0.35">
      <c r="A1728" s="15" t="s">
        <v>14971</v>
      </c>
      <c r="B1728" s="15" t="s">
        <v>14972</v>
      </c>
      <c r="C1728" s="15" t="s">
        <v>14973</v>
      </c>
      <c r="D1728" s="17">
        <v>0.989987163</v>
      </c>
      <c r="E1728" s="17">
        <v>1</v>
      </c>
      <c r="F1728" s="17">
        <v>1</v>
      </c>
      <c r="G1728" s="15" t="s">
        <v>1115</v>
      </c>
      <c r="H1728" s="15" t="s">
        <v>995</v>
      </c>
      <c r="I1728" s="15" t="s">
        <v>995</v>
      </c>
      <c r="J1728" s="15" t="s">
        <v>995</v>
      </c>
      <c r="K1728" s="15" t="s">
        <v>996</v>
      </c>
      <c r="L1728" s="15" t="s">
        <v>995</v>
      </c>
      <c r="M1728" s="15" t="s">
        <v>997</v>
      </c>
      <c r="N1728" s="15" t="s">
        <v>14974</v>
      </c>
      <c r="O1728" s="15" t="s">
        <v>920</v>
      </c>
      <c r="P1728" s="15" t="s">
        <v>538</v>
      </c>
      <c r="Q1728" s="15" t="s">
        <v>537</v>
      </c>
      <c r="R1728" s="15" t="s">
        <v>14975</v>
      </c>
      <c r="S1728" s="15" t="s">
        <v>14976</v>
      </c>
      <c r="T1728" s="15" t="s">
        <v>1001</v>
      </c>
      <c r="U1728" s="15" t="s">
        <v>14977</v>
      </c>
      <c r="V1728" s="15" t="s">
        <v>14978</v>
      </c>
      <c r="W1728" s="15" t="s">
        <v>995</v>
      </c>
      <c r="X1728" s="18" t="s">
        <v>995</v>
      </c>
      <c r="Y1728" s="15" t="s">
        <v>9624</v>
      </c>
      <c r="Z1728" s="17">
        <v>0</v>
      </c>
      <c r="AA1728" s="17">
        <v>1</v>
      </c>
      <c r="AB1728" s="16"/>
      <c r="AC1728" s="16"/>
      <c r="AD1728" s="16"/>
      <c r="AE1728" s="16"/>
      <c r="AF1728" s="15" t="s">
        <v>995</v>
      </c>
      <c r="AG1728" s="16" t="b">
        <v>0</v>
      </c>
      <c r="AH1728" s="15" t="s">
        <v>995</v>
      </c>
      <c r="AI1728" s="15" t="s">
        <v>995</v>
      </c>
      <c r="AJ1728" s="15" t="s">
        <v>995</v>
      </c>
      <c r="AK1728" s="16" t="b">
        <v>0</v>
      </c>
      <c r="AL1728" s="16" t="b">
        <v>0</v>
      </c>
      <c r="AM1728" s="16"/>
      <c r="AN1728" s="15" t="s">
        <v>14979</v>
      </c>
      <c r="AO1728" s="15" t="s">
        <v>1067</v>
      </c>
      <c r="AP1728" s="15" t="s">
        <v>1007</v>
      </c>
      <c r="AQ1728" s="15" t="s">
        <v>1008</v>
      </c>
      <c r="AR1728" s="16"/>
    </row>
    <row r="1729" spans="1:44" ht="15.5" x14ac:dyDescent="0.35">
      <c r="A1729" s="15" t="s">
        <v>14980</v>
      </c>
      <c r="B1729" s="15" t="s">
        <v>14981</v>
      </c>
      <c r="C1729" s="15" t="s">
        <v>14982</v>
      </c>
      <c r="D1729" s="17">
        <v>0.98369704700000005</v>
      </c>
      <c r="E1729" s="17">
        <v>2</v>
      </c>
      <c r="F1729" s="17">
        <v>1</v>
      </c>
      <c r="G1729" s="15" t="s">
        <v>1331</v>
      </c>
      <c r="H1729" s="15" t="s">
        <v>995</v>
      </c>
      <c r="I1729" s="15" t="s">
        <v>14983</v>
      </c>
      <c r="J1729" s="15" t="s">
        <v>995</v>
      </c>
      <c r="K1729" s="15" t="s">
        <v>996</v>
      </c>
      <c r="L1729" s="15" t="s">
        <v>995</v>
      </c>
      <c r="M1729" s="15" t="s">
        <v>997</v>
      </c>
      <c r="N1729" s="15" t="s">
        <v>14984</v>
      </c>
      <c r="O1729" s="15" t="s">
        <v>920</v>
      </c>
      <c r="P1729" s="15" t="s">
        <v>538</v>
      </c>
      <c r="Q1729" s="15" t="s">
        <v>537</v>
      </c>
      <c r="R1729" s="15" t="s">
        <v>14985</v>
      </c>
      <c r="S1729" s="15" t="s">
        <v>14986</v>
      </c>
      <c r="T1729" s="15" t="s">
        <v>1001</v>
      </c>
      <c r="U1729" s="15" t="s">
        <v>14987</v>
      </c>
      <c r="V1729" s="15" t="s">
        <v>14988</v>
      </c>
      <c r="W1729" s="15" t="s">
        <v>995</v>
      </c>
      <c r="X1729" s="18" t="s">
        <v>14989</v>
      </c>
      <c r="Y1729" s="15" t="s">
        <v>9624</v>
      </c>
      <c r="Z1729" s="17">
        <v>1</v>
      </c>
      <c r="AA1729" s="17">
        <v>1</v>
      </c>
      <c r="AB1729" s="16"/>
      <c r="AC1729" s="16"/>
      <c r="AD1729" s="16"/>
      <c r="AE1729" s="16"/>
      <c r="AF1729" s="15" t="s">
        <v>995</v>
      </c>
      <c r="AG1729" s="16" t="b">
        <v>0</v>
      </c>
      <c r="AH1729" s="15" t="s">
        <v>995</v>
      </c>
      <c r="AI1729" s="15" t="s">
        <v>995</v>
      </c>
      <c r="AJ1729" s="15" t="s">
        <v>995</v>
      </c>
      <c r="AK1729" s="16" t="b">
        <v>0</v>
      </c>
      <c r="AL1729" s="16" t="b">
        <v>0</v>
      </c>
      <c r="AM1729" s="16"/>
      <c r="AN1729" s="15" t="s">
        <v>1213</v>
      </c>
      <c r="AO1729" s="15" t="s">
        <v>1214</v>
      </c>
      <c r="AP1729" s="15" t="s">
        <v>1007</v>
      </c>
      <c r="AQ1729" s="15" t="s">
        <v>1008</v>
      </c>
      <c r="AR1729" s="16"/>
    </row>
    <row r="1730" spans="1:44" ht="15.5" x14ac:dyDescent="0.35">
      <c r="A1730" s="15" t="s">
        <v>14990</v>
      </c>
      <c r="B1730" s="15" t="s">
        <v>14991</v>
      </c>
      <c r="C1730" s="15" t="s">
        <v>14992</v>
      </c>
      <c r="D1730" s="17">
        <v>0.93491656000000001</v>
      </c>
      <c r="E1730" s="17">
        <v>2</v>
      </c>
      <c r="F1730" s="17">
        <v>1</v>
      </c>
      <c r="G1730" s="15" t="s">
        <v>1034</v>
      </c>
      <c r="H1730" s="15" t="s">
        <v>995</v>
      </c>
      <c r="I1730" s="15" t="s">
        <v>995</v>
      </c>
      <c r="J1730" s="15" t="s">
        <v>995</v>
      </c>
      <c r="K1730" s="15" t="s">
        <v>996</v>
      </c>
      <c r="L1730" s="15" t="s">
        <v>995</v>
      </c>
      <c r="M1730" s="15" t="s">
        <v>997</v>
      </c>
      <c r="N1730" s="15" t="s">
        <v>14993</v>
      </c>
      <c r="O1730" s="15" t="s">
        <v>920</v>
      </c>
      <c r="P1730" s="15" t="s">
        <v>538</v>
      </c>
      <c r="Q1730" s="15" t="s">
        <v>537</v>
      </c>
      <c r="R1730" s="15" t="s">
        <v>14985</v>
      </c>
      <c r="S1730" s="15" t="s">
        <v>14986</v>
      </c>
      <c r="T1730" s="15" t="s">
        <v>1001</v>
      </c>
      <c r="U1730" s="15" t="s">
        <v>14994</v>
      </c>
      <c r="V1730" s="15" t="s">
        <v>14995</v>
      </c>
      <c r="W1730" s="15" t="s">
        <v>995</v>
      </c>
      <c r="X1730" s="18" t="s">
        <v>14996</v>
      </c>
      <c r="Y1730" s="15" t="s">
        <v>9624</v>
      </c>
      <c r="Z1730" s="17">
        <v>0</v>
      </c>
      <c r="AA1730" s="17">
        <v>1</v>
      </c>
      <c r="AB1730" s="16"/>
      <c r="AC1730" s="16"/>
      <c r="AD1730" s="16"/>
      <c r="AE1730" s="16"/>
      <c r="AF1730" s="15" t="s">
        <v>995</v>
      </c>
      <c r="AG1730" s="16" t="b">
        <v>0</v>
      </c>
      <c r="AH1730" s="15" t="s">
        <v>995</v>
      </c>
      <c r="AI1730" s="15" t="s">
        <v>995</v>
      </c>
      <c r="AJ1730" s="15" t="s">
        <v>995</v>
      </c>
      <c r="AK1730" s="16" t="b">
        <v>0</v>
      </c>
      <c r="AL1730" s="16" t="b">
        <v>0</v>
      </c>
      <c r="AM1730" s="16"/>
      <c r="AN1730" s="15" t="s">
        <v>8254</v>
      </c>
      <c r="AO1730" s="15" t="s">
        <v>1094</v>
      </c>
      <c r="AP1730" s="15" t="s">
        <v>1007</v>
      </c>
      <c r="AQ1730" s="15" t="s">
        <v>1008</v>
      </c>
      <c r="AR1730" s="16"/>
    </row>
    <row r="1731" spans="1:44" ht="15.5" x14ac:dyDescent="0.35">
      <c r="A1731" s="15" t="s">
        <v>14997</v>
      </c>
      <c r="B1731" s="15" t="s">
        <v>14998</v>
      </c>
      <c r="C1731" s="15" t="s">
        <v>14999</v>
      </c>
      <c r="D1731" s="16"/>
      <c r="E1731" s="16"/>
      <c r="F1731" s="16"/>
      <c r="G1731" s="15" t="s">
        <v>994</v>
      </c>
      <c r="H1731" s="15" t="s">
        <v>995</v>
      </c>
      <c r="I1731" s="15" t="s">
        <v>995</v>
      </c>
      <c r="J1731" s="15" t="s">
        <v>995</v>
      </c>
      <c r="K1731" s="15" t="s">
        <v>996</v>
      </c>
      <c r="L1731" s="15" t="s">
        <v>995</v>
      </c>
      <c r="M1731" s="15" t="s">
        <v>997</v>
      </c>
      <c r="N1731" s="15" t="s">
        <v>995</v>
      </c>
      <c r="O1731" s="15" t="s">
        <v>920</v>
      </c>
      <c r="P1731" s="15" t="s">
        <v>538</v>
      </c>
      <c r="Q1731" s="15" t="s">
        <v>537</v>
      </c>
      <c r="R1731" s="15" t="s">
        <v>14884</v>
      </c>
      <c r="S1731" s="15" t="s">
        <v>15000</v>
      </c>
      <c r="T1731" s="15" t="s">
        <v>1786</v>
      </c>
      <c r="U1731" s="15" t="s">
        <v>995</v>
      </c>
      <c r="V1731" s="15" t="s">
        <v>995</v>
      </c>
      <c r="W1731" s="15" t="s">
        <v>995</v>
      </c>
      <c r="X1731" s="18" t="s">
        <v>995</v>
      </c>
      <c r="Y1731" s="15" t="s">
        <v>9624</v>
      </c>
      <c r="Z1731" s="17">
        <v>0</v>
      </c>
      <c r="AA1731" s="17">
        <v>1</v>
      </c>
      <c r="AB1731" s="16"/>
      <c r="AC1731" s="16"/>
      <c r="AD1731" s="16"/>
      <c r="AE1731" s="16"/>
      <c r="AF1731" s="15" t="s">
        <v>995</v>
      </c>
      <c r="AG1731" s="16" t="b">
        <v>0</v>
      </c>
      <c r="AH1731" s="15" t="s">
        <v>995</v>
      </c>
      <c r="AI1731" s="15" t="s">
        <v>995</v>
      </c>
      <c r="AJ1731" s="15" t="s">
        <v>995</v>
      </c>
      <c r="AK1731" s="16" t="b">
        <v>0</v>
      </c>
      <c r="AL1731" s="16" t="b">
        <v>0</v>
      </c>
      <c r="AM1731" s="16"/>
      <c r="AN1731" s="15" t="s">
        <v>6139</v>
      </c>
      <c r="AO1731" s="15" t="s">
        <v>1019</v>
      </c>
      <c r="AP1731" s="15" t="s">
        <v>9870</v>
      </c>
      <c r="AQ1731" s="15" t="s">
        <v>1008</v>
      </c>
      <c r="AR1731" s="16"/>
    </row>
    <row r="1732" spans="1:44" ht="15.5" x14ac:dyDescent="0.35">
      <c r="A1732" s="15" t="s">
        <v>15001</v>
      </c>
      <c r="B1732" s="15" t="s">
        <v>15002</v>
      </c>
      <c r="C1732" s="15" t="s">
        <v>15003</v>
      </c>
      <c r="D1732" s="17">
        <v>0.79833119399999997</v>
      </c>
      <c r="E1732" s="17">
        <v>3</v>
      </c>
      <c r="F1732" s="17">
        <v>2</v>
      </c>
      <c r="G1732" s="15" t="s">
        <v>1331</v>
      </c>
      <c r="H1732" s="15" t="s">
        <v>995</v>
      </c>
      <c r="I1732" s="15" t="s">
        <v>995</v>
      </c>
      <c r="J1732" s="15" t="s">
        <v>995</v>
      </c>
      <c r="K1732" s="15" t="s">
        <v>996</v>
      </c>
      <c r="L1732" s="15" t="s">
        <v>995</v>
      </c>
      <c r="M1732" s="15" t="s">
        <v>997</v>
      </c>
      <c r="N1732" s="15" t="s">
        <v>15004</v>
      </c>
      <c r="O1732" s="15" t="s">
        <v>920</v>
      </c>
      <c r="P1732" s="15" t="s">
        <v>538</v>
      </c>
      <c r="Q1732" s="15" t="s">
        <v>537</v>
      </c>
      <c r="R1732" s="15" t="s">
        <v>15005</v>
      </c>
      <c r="S1732" s="15" t="s">
        <v>15006</v>
      </c>
      <c r="T1732" s="15" t="s">
        <v>1001</v>
      </c>
      <c r="U1732" s="15" t="s">
        <v>15007</v>
      </c>
      <c r="V1732" s="15" t="s">
        <v>15008</v>
      </c>
      <c r="W1732" s="15" t="s">
        <v>995</v>
      </c>
      <c r="X1732" s="18" t="s">
        <v>15009</v>
      </c>
      <c r="Y1732" s="15" t="s">
        <v>9624</v>
      </c>
      <c r="Z1732" s="17">
        <v>0</v>
      </c>
      <c r="AA1732" s="17">
        <v>1</v>
      </c>
      <c r="AB1732" s="16"/>
      <c r="AC1732" s="16"/>
      <c r="AD1732" s="16"/>
      <c r="AE1732" s="16"/>
      <c r="AF1732" s="15" t="s">
        <v>995</v>
      </c>
      <c r="AG1732" s="16" t="b">
        <v>0</v>
      </c>
      <c r="AH1732" s="15" t="s">
        <v>995</v>
      </c>
      <c r="AI1732" s="15" t="s">
        <v>995</v>
      </c>
      <c r="AJ1732" s="15" t="s">
        <v>995</v>
      </c>
      <c r="AK1732" s="16" t="b">
        <v>0</v>
      </c>
      <c r="AL1732" s="16" t="b">
        <v>0</v>
      </c>
      <c r="AM1732" s="16"/>
      <c r="AN1732" s="15" t="s">
        <v>2340</v>
      </c>
      <c r="AO1732" s="15" t="s">
        <v>1067</v>
      </c>
      <c r="AP1732" s="15" t="s">
        <v>1007</v>
      </c>
      <c r="AQ1732" s="15" t="s">
        <v>1008</v>
      </c>
      <c r="AR1732" s="16"/>
    </row>
    <row r="1733" spans="1:44" ht="15.5" x14ac:dyDescent="0.35">
      <c r="A1733" s="15" t="s">
        <v>15010</v>
      </c>
      <c r="B1733" s="15" t="s">
        <v>15011</v>
      </c>
      <c r="C1733" s="15" t="s">
        <v>15012</v>
      </c>
      <c r="D1733" s="17">
        <v>0.88356867800000005</v>
      </c>
      <c r="E1733" s="17">
        <v>3</v>
      </c>
      <c r="F1733" s="17">
        <v>2</v>
      </c>
      <c r="G1733" s="15" t="s">
        <v>16</v>
      </c>
      <c r="H1733" s="15" t="s">
        <v>995</v>
      </c>
      <c r="I1733" s="15" t="s">
        <v>15013</v>
      </c>
      <c r="J1733" s="15" t="s">
        <v>995</v>
      </c>
      <c r="K1733" s="15" t="s">
        <v>996</v>
      </c>
      <c r="L1733" s="15" t="s">
        <v>995</v>
      </c>
      <c r="M1733" s="15" t="s">
        <v>997</v>
      </c>
      <c r="N1733" s="15" t="s">
        <v>15014</v>
      </c>
      <c r="O1733" s="15" t="s">
        <v>920</v>
      </c>
      <c r="P1733" s="15" t="s">
        <v>538</v>
      </c>
      <c r="Q1733" s="15" t="s">
        <v>537</v>
      </c>
      <c r="R1733" s="15" t="s">
        <v>15005</v>
      </c>
      <c r="S1733" s="15" t="s">
        <v>15006</v>
      </c>
      <c r="T1733" s="15" t="s">
        <v>1001</v>
      </c>
      <c r="U1733" s="15" t="s">
        <v>15007</v>
      </c>
      <c r="V1733" s="15" t="s">
        <v>15015</v>
      </c>
      <c r="W1733" s="15" t="s">
        <v>2309</v>
      </c>
      <c r="X1733" s="18" t="s">
        <v>15016</v>
      </c>
      <c r="Y1733" s="15" t="s">
        <v>9624</v>
      </c>
      <c r="Z1733" s="17">
        <v>10</v>
      </c>
      <c r="AA1733" s="17">
        <v>1</v>
      </c>
      <c r="AB1733" s="17">
        <v>5</v>
      </c>
      <c r="AC1733" s="17">
        <v>39179</v>
      </c>
      <c r="AD1733" s="17">
        <v>455</v>
      </c>
      <c r="AE1733" s="16"/>
      <c r="AF1733" s="15" t="s">
        <v>995</v>
      </c>
      <c r="AG1733" s="16" t="b">
        <v>0</v>
      </c>
      <c r="AH1733" s="15" t="s">
        <v>504</v>
      </c>
      <c r="AI1733" s="15" t="s">
        <v>995</v>
      </c>
      <c r="AJ1733" s="15" t="s">
        <v>995</v>
      </c>
      <c r="AK1733" s="16" t="b">
        <v>1</v>
      </c>
      <c r="AL1733" s="16" t="b">
        <v>1</v>
      </c>
      <c r="AM1733" s="16"/>
      <c r="AN1733" s="15" t="s">
        <v>1029</v>
      </c>
      <c r="AO1733" s="15" t="s">
        <v>1030</v>
      </c>
      <c r="AP1733" s="15" t="s">
        <v>9995</v>
      </c>
      <c r="AQ1733" s="15" t="s">
        <v>1008</v>
      </c>
      <c r="AR1733" s="15" t="s">
        <v>1966</v>
      </c>
    </row>
    <row r="1734" spans="1:44" ht="15.5" x14ac:dyDescent="0.35">
      <c r="A1734" s="15" t="s">
        <v>15017</v>
      </c>
      <c r="B1734" s="15" t="s">
        <v>15018</v>
      </c>
      <c r="C1734" s="15" t="s">
        <v>15019</v>
      </c>
      <c r="D1734" s="17">
        <v>0.83697047499999999</v>
      </c>
      <c r="E1734" s="17">
        <v>3</v>
      </c>
      <c r="F1734" s="17">
        <v>2</v>
      </c>
      <c r="G1734" s="15" t="s">
        <v>16</v>
      </c>
      <c r="H1734" s="15" t="s">
        <v>995</v>
      </c>
      <c r="I1734" s="15" t="s">
        <v>15020</v>
      </c>
      <c r="J1734" s="15" t="s">
        <v>995</v>
      </c>
      <c r="K1734" s="15" t="s">
        <v>996</v>
      </c>
      <c r="L1734" s="15" t="s">
        <v>995</v>
      </c>
      <c r="M1734" s="15" t="s">
        <v>997</v>
      </c>
      <c r="N1734" s="15" t="s">
        <v>15021</v>
      </c>
      <c r="O1734" s="15" t="s">
        <v>920</v>
      </c>
      <c r="P1734" s="15" t="s">
        <v>538</v>
      </c>
      <c r="Q1734" s="15" t="s">
        <v>537</v>
      </c>
      <c r="R1734" s="15" t="s">
        <v>15022</v>
      </c>
      <c r="S1734" s="15" t="s">
        <v>15023</v>
      </c>
      <c r="T1734" s="15" t="s">
        <v>1786</v>
      </c>
      <c r="U1734" s="15" t="s">
        <v>15024</v>
      </c>
      <c r="V1734" s="15" t="s">
        <v>15025</v>
      </c>
      <c r="W1734" s="15" t="s">
        <v>2309</v>
      </c>
      <c r="X1734" s="18" t="s">
        <v>15026</v>
      </c>
      <c r="Y1734" s="15" t="s">
        <v>9624</v>
      </c>
      <c r="Z1734" s="17">
        <v>9</v>
      </c>
      <c r="AA1734" s="17">
        <v>1</v>
      </c>
      <c r="AB1734" s="17">
        <v>3</v>
      </c>
      <c r="AC1734" s="17">
        <v>5525</v>
      </c>
      <c r="AD1734" s="16"/>
      <c r="AE1734" s="16"/>
      <c r="AF1734" s="15" t="s">
        <v>995</v>
      </c>
      <c r="AG1734" s="16" t="b">
        <v>0</v>
      </c>
      <c r="AH1734" s="15" t="s">
        <v>995</v>
      </c>
      <c r="AI1734" s="15" t="s">
        <v>995</v>
      </c>
      <c r="AJ1734" s="15" t="s">
        <v>995</v>
      </c>
      <c r="AK1734" s="16" t="b">
        <v>0</v>
      </c>
      <c r="AL1734" s="16" t="b">
        <v>0</v>
      </c>
      <c r="AM1734" s="16"/>
      <c r="AN1734" s="15" t="s">
        <v>1029</v>
      </c>
      <c r="AO1734" s="15" t="s">
        <v>1030</v>
      </c>
      <c r="AP1734" s="15" t="s">
        <v>1007</v>
      </c>
      <c r="AQ1734" s="15" t="s">
        <v>1008</v>
      </c>
      <c r="AR1734" s="16"/>
    </row>
    <row r="1735" spans="1:44" ht="15.5" x14ac:dyDescent="0.35">
      <c r="A1735" s="15" t="s">
        <v>15027</v>
      </c>
      <c r="B1735" s="15" t="s">
        <v>15028</v>
      </c>
      <c r="C1735" s="15" t="s">
        <v>15029</v>
      </c>
      <c r="D1735" s="17">
        <v>0.97355584100000003</v>
      </c>
      <c r="E1735" s="17">
        <v>2</v>
      </c>
      <c r="F1735" s="17">
        <v>1</v>
      </c>
      <c r="G1735" s="15" t="s">
        <v>1034</v>
      </c>
      <c r="H1735" s="15" t="s">
        <v>995</v>
      </c>
      <c r="I1735" s="15" t="s">
        <v>995</v>
      </c>
      <c r="J1735" s="15" t="s">
        <v>995</v>
      </c>
      <c r="K1735" s="15" t="s">
        <v>996</v>
      </c>
      <c r="L1735" s="15" t="s">
        <v>995</v>
      </c>
      <c r="M1735" s="15" t="s">
        <v>1139</v>
      </c>
      <c r="N1735" s="15" t="s">
        <v>15030</v>
      </c>
      <c r="O1735" s="15" t="s">
        <v>920</v>
      </c>
      <c r="P1735" s="15" t="s">
        <v>538</v>
      </c>
      <c r="Q1735" s="15" t="s">
        <v>537</v>
      </c>
      <c r="R1735" s="15" t="s">
        <v>15031</v>
      </c>
      <c r="S1735" s="15" t="s">
        <v>15032</v>
      </c>
      <c r="T1735" s="15" t="s">
        <v>1001</v>
      </c>
      <c r="U1735" s="15" t="s">
        <v>15033</v>
      </c>
      <c r="V1735" s="15" t="s">
        <v>15034</v>
      </c>
      <c r="W1735" s="15" t="s">
        <v>995</v>
      </c>
      <c r="X1735" s="18" t="s">
        <v>15035</v>
      </c>
      <c r="Y1735" s="15" t="s">
        <v>9624</v>
      </c>
      <c r="Z1735" s="17">
        <v>0</v>
      </c>
      <c r="AA1735" s="17">
        <v>1</v>
      </c>
      <c r="AB1735" s="16"/>
      <c r="AC1735" s="16"/>
      <c r="AD1735" s="16"/>
      <c r="AE1735" s="16"/>
      <c r="AF1735" s="15" t="s">
        <v>995</v>
      </c>
      <c r="AG1735" s="16" t="b">
        <v>0</v>
      </c>
      <c r="AH1735" s="15" t="s">
        <v>995</v>
      </c>
      <c r="AI1735" s="15" t="s">
        <v>995</v>
      </c>
      <c r="AJ1735" s="15" t="s">
        <v>995</v>
      </c>
      <c r="AK1735" s="16" t="b">
        <v>0</v>
      </c>
      <c r="AL1735" s="16" t="b">
        <v>1</v>
      </c>
      <c r="AM1735" s="16"/>
      <c r="AN1735" s="15" t="s">
        <v>1434</v>
      </c>
      <c r="AO1735" s="15" t="s">
        <v>1139</v>
      </c>
      <c r="AP1735" s="15" t="s">
        <v>1007</v>
      </c>
      <c r="AQ1735" s="15" t="s">
        <v>1008</v>
      </c>
      <c r="AR1735" s="16"/>
    </row>
    <row r="1736" spans="1:44" ht="15.5" x14ac:dyDescent="0.35">
      <c r="A1736" s="15" t="s">
        <v>15036</v>
      </c>
      <c r="B1736" s="15" t="s">
        <v>15037</v>
      </c>
      <c r="C1736" s="15" t="s">
        <v>15038</v>
      </c>
      <c r="D1736" s="17">
        <v>0.96906290100000003</v>
      </c>
      <c r="E1736" s="17">
        <v>2</v>
      </c>
      <c r="F1736" s="17">
        <v>1</v>
      </c>
      <c r="G1736" s="15" t="s">
        <v>995</v>
      </c>
      <c r="H1736" s="15" t="s">
        <v>995</v>
      </c>
      <c r="I1736" s="15" t="s">
        <v>995</v>
      </c>
      <c r="J1736" s="15" t="s">
        <v>995</v>
      </c>
      <c r="K1736" s="15" t="s">
        <v>996</v>
      </c>
      <c r="L1736" s="15" t="s">
        <v>995</v>
      </c>
      <c r="M1736" s="15" t="s">
        <v>997</v>
      </c>
      <c r="N1736" s="15" t="s">
        <v>15039</v>
      </c>
      <c r="O1736" s="15" t="s">
        <v>920</v>
      </c>
      <c r="P1736" s="15" t="s">
        <v>538</v>
      </c>
      <c r="Q1736" s="15" t="s">
        <v>537</v>
      </c>
      <c r="R1736" s="15" t="s">
        <v>15031</v>
      </c>
      <c r="S1736" s="15" t="s">
        <v>15032</v>
      </c>
      <c r="T1736" s="15" t="s">
        <v>1001</v>
      </c>
      <c r="U1736" s="15" t="s">
        <v>15040</v>
      </c>
      <c r="V1736" s="15" t="s">
        <v>15041</v>
      </c>
      <c r="W1736" s="15" t="s">
        <v>995</v>
      </c>
      <c r="X1736" s="18" t="s">
        <v>15042</v>
      </c>
      <c r="Y1736" s="15" t="s">
        <v>9624</v>
      </c>
      <c r="Z1736" s="17">
        <v>0</v>
      </c>
      <c r="AA1736" s="17">
        <v>1</v>
      </c>
      <c r="AB1736" s="16"/>
      <c r="AC1736" s="16"/>
      <c r="AD1736" s="16"/>
      <c r="AE1736" s="16"/>
      <c r="AF1736" s="15" t="s">
        <v>995</v>
      </c>
      <c r="AG1736" s="16" t="b">
        <v>0</v>
      </c>
      <c r="AH1736" s="15" t="s">
        <v>995</v>
      </c>
      <c r="AI1736" s="15" t="s">
        <v>995</v>
      </c>
      <c r="AJ1736" s="15" t="s">
        <v>995</v>
      </c>
      <c r="AK1736" s="16" t="b">
        <v>0</v>
      </c>
      <c r="AL1736" s="16" t="b">
        <v>1</v>
      </c>
      <c r="AM1736" s="16"/>
      <c r="AN1736" s="15" t="s">
        <v>5093</v>
      </c>
      <c r="AO1736" s="15" t="s">
        <v>1214</v>
      </c>
      <c r="AP1736" s="15" t="s">
        <v>1007</v>
      </c>
      <c r="AQ1736" s="15" t="s">
        <v>1008</v>
      </c>
      <c r="AR1736" s="16"/>
    </row>
    <row r="1737" spans="1:44" ht="15.5" x14ac:dyDescent="0.35">
      <c r="A1737" s="15" t="s">
        <v>15043</v>
      </c>
      <c r="B1737" s="15" t="s">
        <v>15044</v>
      </c>
      <c r="C1737" s="15" t="s">
        <v>15045</v>
      </c>
      <c r="D1737" s="17">
        <v>0.97394095000000003</v>
      </c>
      <c r="E1737" s="17">
        <v>1</v>
      </c>
      <c r="F1737" s="17">
        <v>1</v>
      </c>
      <c r="G1737" s="15" t="s">
        <v>995</v>
      </c>
      <c r="H1737" s="15" t="s">
        <v>995</v>
      </c>
      <c r="I1737" s="15" t="s">
        <v>995</v>
      </c>
      <c r="J1737" s="15" t="s">
        <v>995</v>
      </c>
      <c r="K1737" s="15" t="s">
        <v>996</v>
      </c>
      <c r="L1737" s="15" t="s">
        <v>995</v>
      </c>
      <c r="M1737" s="15" t="s">
        <v>997</v>
      </c>
      <c r="N1737" s="15" t="s">
        <v>15046</v>
      </c>
      <c r="O1737" s="15" t="s">
        <v>920</v>
      </c>
      <c r="P1737" s="15" t="s">
        <v>538</v>
      </c>
      <c r="Q1737" s="15" t="s">
        <v>537</v>
      </c>
      <c r="R1737" s="15" t="s">
        <v>15047</v>
      </c>
      <c r="S1737" s="15" t="s">
        <v>15048</v>
      </c>
      <c r="T1737" s="15" t="s">
        <v>1001</v>
      </c>
      <c r="U1737" s="15" t="s">
        <v>15049</v>
      </c>
      <c r="V1737" s="15" t="s">
        <v>15050</v>
      </c>
      <c r="W1737" s="15" t="s">
        <v>995</v>
      </c>
      <c r="X1737" s="18" t="s">
        <v>995</v>
      </c>
      <c r="Y1737" s="15" t="s">
        <v>9624</v>
      </c>
      <c r="Z1737" s="17">
        <v>0</v>
      </c>
      <c r="AA1737" s="17">
        <v>1</v>
      </c>
      <c r="AB1737" s="16"/>
      <c r="AC1737" s="16"/>
      <c r="AD1737" s="16"/>
      <c r="AE1737" s="16"/>
      <c r="AF1737" s="15" t="s">
        <v>995</v>
      </c>
      <c r="AG1737" s="16" t="b">
        <v>0</v>
      </c>
      <c r="AH1737" s="15" t="s">
        <v>995</v>
      </c>
      <c r="AI1737" s="15" t="s">
        <v>995</v>
      </c>
      <c r="AJ1737" s="15" t="s">
        <v>995</v>
      </c>
      <c r="AK1737" s="16" t="b">
        <v>0</v>
      </c>
      <c r="AL1737" s="16" t="b">
        <v>0</v>
      </c>
      <c r="AM1737" s="16"/>
      <c r="AN1737" s="15" t="s">
        <v>15051</v>
      </c>
      <c r="AO1737" s="15" t="s">
        <v>1019</v>
      </c>
      <c r="AP1737" s="15" t="s">
        <v>1007</v>
      </c>
      <c r="AQ1737" s="15" t="s">
        <v>1008</v>
      </c>
      <c r="AR1737" s="16"/>
    </row>
    <row r="1738" spans="1:44" ht="15.5" x14ac:dyDescent="0.35">
      <c r="A1738" s="15" t="s">
        <v>15052</v>
      </c>
      <c r="B1738" s="15" t="s">
        <v>15053</v>
      </c>
      <c r="C1738" s="15" t="s">
        <v>15054</v>
      </c>
      <c r="D1738" s="17">
        <v>0.97394095000000003</v>
      </c>
      <c r="E1738" s="17">
        <v>1</v>
      </c>
      <c r="F1738" s="17">
        <v>1</v>
      </c>
      <c r="G1738" s="15" t="s">
        <v>994</v>
      </c>
      <c r="H1738" s="15" t="s">
        <v>995</v>
      </c>
      <c r="I1738" s="15" t="s">
        <v>995</v>
      </c>
      <c r="J1738" s="15" t="s">
        <v>15043</v>
      </c>
      <c r="K1738" s="15" t="s">
        <v>15044</v>
      </c>
      <c r="L1738" s="15" t="s">
        <v>995</v>
      </c>
      <c r="M1738" s="15" t="s">
        <v>997</v>
      </c>
      <c r="N1738" s="15" t="s">
        <v>15055</v>
      </c>
      <c r="O1738" s="15" t="s">
        <v>920</v>
      </c>
      <c r="P1738" s="15" t="s">
        <v>538</v>
      </c>
      <c r="Q1738" s="15" t="s">
        <v>537</v>
      </c>
      <c r="R1738" s="15" t="s">
        <v>15047</v>
      </c>
      <c r="S1738" s="15" t="s">
        <v>15048</v>
      </c>
      <c r="T1738" s="15" t="s">
        <v>1001</v>
      </c>
      <c r="U1738" s="15" t="s">
        <v>15049</v>
      </c>
      <c r="V1738" s="15" t="s">
        <v>15050</v>
      </c>
      <c r="W1738" s="15" t="s">
        <v>995</v>
      </c>
      <c r="X1738" s="18" t="s">
        <v>995</v>
      </c>
      <c r="Y1738" s="15" t="s">
        <v>9624</v>
      </c>
      <c r="Z1738" s="17">
        <v>0</v>
      </c>
      <c r="AA1738" s="17">
        <v>1</v>
      </c>
      <c r="AB1738" s="16"/>
      <c r="AC1738" s="16"/>
      <c r="AD1738" s="16"/>
      <c r="AE1738" s="16"/>
      <c r="AF1738" s="15" t="s">
        <v>995</v>
      </c>
      <c r="AG1738" s="16" t="b">
        <v>0</v>
      </c>
      <c r="AH1738" s="15" t="s">
        <v>995</v>
      </c>
      <c r="AI1738" s="15" t="s">
        <v>995</v>
      </c>
      <c r="AJ1738" s="15" t="s">
        <v>995</v>
      </c>
      <c r="AK1738" s="16" t="b">
        <v>0</v>
      </c>
      <c r="AL1738" s="16" t="b">
        <v>0</v>
      </c>
      <c r="AM1738" s="16"/>
      <c r="AN1738" s="15" t="s">
        <v>15056</v>
      </c>
      <c r="AO1738" s="15" t="s">
        <v>1532</v>
      </c>
      <c r="AP1738" s="15" t="s">
        <v>1007</v>
      </c>
      <c r="AQ1738" s="15" t="s">
        <v>1008</v>
      </c>
      <c r="AR1738" s="16"/>
    </row>
    <row r="1739" spans="1:44" ht="15.5" x14ac:dyDescent="0.35">
      <c r="A1739" s="15" t="s">
        <v>15057</v>
      </c>
      <c r="B1739" s="15" t="s">
        <v>15058</v>
      </c>
      <c r="C1739" s="15" t="s">
        <v>15059</v>
      </c>
      <c r="D1739" s="17">
        <v>0.97394095000000003</v>
      </c>
      <c r="E1739" s="17">
        <v>1</v>
      </c>
      <c r="F1739" s="17">
        <v>1</v>
      </c>
      <c r="G1739" s="15" t="s">
        <v>994</v>
      </c>
      <c r="H1739" s="15" t="s">
        <v>995</v>
      </c>
      <c r="I1739" s="15" t="s">
        <v>995</v>
      </c>
      <c r="J1739" s="15" t="s">
        <v>995</v>
      </c>
      <c r="K1739" s="15" t="s">
        <v>996</v>
      </c>
      <c r="L1739" s="15" t="s">
        <v>995</v>
      </c>
      <c r="M1739" s="15" t="s">
        <v>997</v>
      </c>
      <c r="N1739" s="15" t="s">
        <v>15060</v>
      </c>
      <c r="O1739" s="15" t="s">
        <v>920</v>
      </c>
      <c r="P1739" s="15" t="s">
        <v>538</v>
      </c>
      <c r="Q1739" s="15" t="s">
        <v>537</v>
      </c>
      <c r="R1739" s="15" t="s">
        <v>15047</v>
      </c>
      <c r="S1739" s="15" t="s">
        <v>15048</v>
      </c>
      <c r="T1739" s="15" t="s">
        <v>1001</v>
      </c>
      <c r="U1739" s="15" t="s">
        <v>15049</v>
      </c>
      <c r="V1739" s="15" t="s">
        <v>15061</v>
      </c>
      <c r="W1739" s="15" t="s">
        <v>995</v>
      </c>
      <c r="X1739" s="18" t="s">
        <v>995</v>
      </c>
      <c r="Y1739" s="15" t="s">
        <v>9624</v>
      </c>
      <c r="Z1739" s="17">
        <v>0</v>
      </c>
      <c r="AA1739" s="17">
        <v>1</v>
      </c>
      <c r="AB1739" s="16"/>
      <c r="AC1739" s="16"/>
      <c r="AD1739" s="16"/>
      <c r="AE1739" s="16"/>
      <c r="AF1739" s="15" t="s">
        <v>995</v>
      </c>
      <c r="AG1739" s="16" t="b">
        <v>0</v>
      </c>
      <c r="AH1739" s="15" t="s">
        <v>995</v>
      </c>
      <c r="AI1739" s="15" t="s">
        <v>995</v>
      </c>
      <c r="AJ1739" s="15" t="s">
        <v>995</v>
      </c>
      <c r="AK1739" s="16" t="b">
        <v>0</v>
      </c>
      <c r="AL1739" s="16" t="b">
        <v>0</v>
      </c>
      <c r="AM1739" s="16"/>
      <c r="AN1739" s="15" t="s">
        <v>9831</v>
      </c>
      <c r="AO1739" s="15" t="s">
        <v>1532</v>
      </c>
      <c r="AP1739" s="15" t="s">
        <v>1007</v>
      </c>
      <c r="AQ1739" s="15" t="s">
        <v>1008</v>
      </c>
      <c r="AR1739" s="16"/>
    </row>
    <row r="1740" spans="1:44" ht="15.5" x14ac:dyDescent="0.35">
      <c r="A1740" s="15" t="s">
        <v>15062</v>
      </c>
      <c r="B1740" s="15" t="s">
        <v>15063</v>
      </c>
      <c r="C1740" s="15" t="s">
        <v>15064</v>
      </c>
      <c r="D1740" s="17">
        <v>0.27946084700000001</v>
      </c>
      <c r="E1740" s="17">
        <v>56</v>
      </c>
      <c r="F1740" s="17">
        <v>10</v>
      </c>
      <c r="G1740" s="15" t="s">
        <v>1615</v>
      </c>
      <c r="H1740" s="15" t="s">
        <v>995</v>
      </c>
      <c r="I1740" s="15" t="s">
        <v>995</v>
      </c>
      <c r="J1740" s="15" t="s">
        <v>995</v>
      </c>
      <c r="K1740" s="15" t="s">
        <v>996</v>
      </c>
      <c r="L1740" s="15" t="s">
        <v>995</v>
      </c>
      <c r="M1740" s="15" t="s">
        <v>997</v>
      </c>
      <c r="N1740" s="15" t="s">
        <v>15065</v>
      </c>
      <c r="O1740" s="15" t="s">
        <v>921</v>
      </c>
      <c r="P1740" s="15" t="s">
        <v>538</v>
      </c>
      <c r="Q1740" s="15" t="s">
        <v>537</v>
      </c>
      <c r="R1740" s="15" t="s">
        <v>921</v>
      </c>
      <c r="S1740" s="15" t="s">
        <v>15066</v>
      </c>
      <c r="T1740" s="15" t="s">
        <v>1786</v>
      </c>
      <c r="U1740" s="15" t="s">
        <v>15067</v>
      </c>
      <c r="V1740" s="15" t="s">
        <v>15068</v>
      </c>
      <c r="W1740" s="15" t="s">
        <v>995</v>
      </c>
      <c r="X1740" s="18" t="s">
        <v>15069</v>
      </c>
      <c r="Y1740" s="15" t="s">
        <v>11008</v>
      </c>
      <c r="Z1740" s="17">
        <v>0</v>
      </c>
      <c r="AA1740" s="17">
        <v>1</v>
      </c>
      <c r="AB1740" s="16"/>
      <c r="AC1740" s="16"/>
      <c r="AD1740" s="16"/>
      <c r="AE1740" s="16"/>
      <c r="AF1740" s="15" t="s">
        <v>995</v>
      </c>
      <c r="AG1740" s="16" t="b">
        <v>0</v>
      </c>
      <c r="AH1740" s="15" t="s">
        <v>995</v>
      </c>
      <c r="AI1740" s="15" t="s">
        <v>995</v>
      </c>
      <c r="AJ1740" s="15" t="s">
        <v>995</v>
      </c>
      <c r="AK1740" s="16" t="b">
        <v>0</v>
      </c>
      <c r="AL1740" s="16" t="b">
        <v>0</v>
      </c>
      <c r="AM1740" s="16"/>
      <c r="AN1740" s="15" t="s">
        <v>12237</v>
      </c>
      <c r="AO1740" s="15" t="s">
        <v>1057</v>
      </c>
      <c r="AP1740" s="15" t="s">
        <v>4021</v>
      </c>
      <c r="AQ1740" s="15" t="s">
        <v>1008</v>
      </c>
      <c r="AR1740" s="16"/>
    </row>
    <row r="1741" spans="1:44" ht="15.5" x14ac:dyDescent="0.35">
      <c r="A1741" s="15" t="s">
        <v>15070</v>
      </c>
      <c r="B1741" s="15" t="s">
        <v>15071</v>
      </c>
      <c r="C1741" s="15" t="s">
        <v>15072</v>
      </c>
      <c r="D1741" s="17">
        <v>0.27946084700000001</v>
      </c>
      <c r="E1741" s="17">
        <v>56</v>
      </c>
      <c r="F1741" s="17">
        <v>10</v>
      </c>
      <c r="G1741" s="15" t="s">
        <v>1615</v>
      </c>
      <c r="H1741" s="15" t="s">
        <v>11112</v>
      </c>
      <c r="I1741" s="15" t="s">
        <v>995</v>
      </c>
      <c r="J1741" s="15" t="s">
        <v>15062</v>
      </c>
      <c r="K1741" s="15" t="s">
        <v>15063</v>
      </c>
      <c r="L1741" s="15" t="s">
        <v>995</v>
      </c>
      <c r="M1741" s="15" t="s">
        <v>997</v>
      </c>
      <c r="N1741" s="15" t="s">
        <v>15065</v>
      </c>
      <c r="O1741" s="15" t="s">
        <v>921</v>
      </c>
      <c r="P1741" s="15" t="s">
        <v>538</v>
      </c>
      <c r="Q1741" s="15" t="s">
        <v>537</v>
      </c>
      <c r="R1741" s="15" t="s">
        <v>921</v>
      </c>
      <c r="S1741" s="15" t="s">
        <v>15066</v>
      </c>
      <c r="T1741" s="15" t="s">
        <v>1786</v>
      </c>
      <c r="U1741" s="15" t="s">
        <v>15067</v>
      </c>
      <c r="V1741" s="15" t="s">
        <v>15068</v>
      </c>
      <c r="W1741" s="15" t="s">
        <v>995</v>
      </c>
      <c r="X1741" s="18" t="s">
        <v>15073</v>
      </c>
      <c r="Y1741" s="15" t="s">
        <v>11008</v>
      </c>
      <c r="Z1741" s="17">
        <v>0</v>
      </c>
      <c r="AA1741" s="17">
        <v>1</v>
      </c>
      <c r="AB1741" s="16"/>
      <c r="AC1741" s="16"/>
      <c r="AD1741" s="16"/>
      <c r="AE1741" s="16"/>
      <c r="AF1741" s="15" t="s">
        <v>995</v>
      </c>
      <c r="AG1741" s="16" t="b">
        <v>0</v>
      </c>
      <c r="AH1741" s="15" t="s">
        <v>995</v>
      </c>
      <c r="AI1741" s="15" t="s">
        <v>995</v>
      </c>
      <c r="AJ1741" s="15" t="s">
        <v>995</v>
      </c>
      <c r="AK1741" s="16" t="b">
        <v>0</v>
      </c>
      <c r="AL1741" s="16" t="b">
        <v>0</v>
      </c>
      <c r="AM1741" s="16"/>
      <c r="AN1741" s="15" t="s">
        <v>12237</v>
      </c>
      <c r="AO1741" s="15" t="s">
        <v>1057</v>
      </c>
      <c r="AP1741" s="15" t="s">
        <v>4021</v>
      </c>
      <c r="AQ1741" s="15" t="s">
        <v>1008</v>
      </c>
      <c r="AR1741" s="16"/>
    </row>
    <row r="1742" spans="1:44" ht="15.5" x14ac:dyDescent="0.35">
      <c r="A1742" s="15" t="s">
        <v>15074</v>
      </c>
      <c r="B1742" s="15" t="s">
        <v>15075</v>
      </c>
      <c r="C1742" s="15" t="s">
        <v>15076</v>
      </c>
      <c r="D1742" s="17">
        <v>0.44223363300000001</v>
      </c>
      <c r="E1742" s="17">
        <v>15</v>
      </c>
      <c r="F1742" s="17">
        <v>6</v>
      </c>
      <c r="G1742" s="15" t="s">
        <v>16</v>
      </c>
      <c r="H1742" s="15" t="s">
        <v>995</v>
      </c>
      <c r="I1742" s="15" t="s">
        <v>15077</v>
      </c>
      <c r="J1742" s="15" t="s">
        <v>995</v>
      </c>
      <c r="K1742" s="15" t="s">
        <v>996</v>
      </c>
      <c r="L1742" s="15" t="s">
        <v>995</v>
      </c>
      <c r="M1742" s="15" t="s">
        <v>997</v>
      </c>
      <c r="N1742" s="15" t="s">
        <v>15078</v>
      </c>
      <c r="O1742" s="15" t="s">
        <v>922</v>
      </c>
      <c r="P1742" s="15" t="s">
        <v>538</v>
      </c>
      <c r="Q1742" s="15" t="s">
        <v>537</v>
      </c>
      <c r="R1742" s="15" t="s">
        <v>15079</v>
      </c>
      <c r="S1742" s="15" t="s">
        <v>15080</v>
      </c>
      <c r="T1742" s="15" t="s">
        <v>1786</v>
      </c>
      <c r="U1742" s="15" t="s">
        <v>15081</v>
      </c>
      <c r="V1742" s="15" t="s">
        <v>15082</v>
      </c>
      <c r="W1742" s="15" t="s">
        <v>11372</v>
      </c>
      <c r="X1742" s="18" t="s">
        <v>15083</v>
      </c>
      <c r="Y1742" s="15" t="s">
        <v>11008</v>
      </c>
      <c r="Z1742" s="17">
        <v>12</v>
      </c>
      <c r="AA1742" s="17">
        <v>1</v>
      </c>
      <c r="AB1742" s="17">
        <v>1</v>
      </c>
      <c r="AC1742" s="17">
        <v>2423</v>
      </c>
      <c r="AD1742" s="17">
        <v>20</v>
      </c>
      <c r="AE1742" s="16"/>
      <c r="AF1742" s="15" t="s">
        <v>995</v>
      </c>
      <c r="AG1742" s="16" t="b">
        <v>0</v>
      </c>
      <c r="AH1742" s="15" t="s">
        <v>12675</v>
      </c>
      <c r="AI1742" s="15" t="s">
        <v>995</v>
      </c>
      <c r="AJ1742" s="15" t="s">
        <v>995</v>
      </c>
      <c r="AK1742" s="16" t="b">
        <v>0</v>
      </c>
      <c r="AL1742" s="16" t="b">
        <v>1</v>
      </c>
      <c r="AM1742" s="16"/>
      <c r="AN1742" s="15" t="s">
        <v>1029</v>
      </c>
      <c r="AO1742" s="15" t="s">
        <v>1030</v>
      </c>
      <c r="AP1742" s="15" t="s">
        <v>1007</v>
      </c>
      <c r="AQ1742" s="15" t="s">
        <v>1008</v>
      </c>
      <c r="AR1742" s="16"/>
    </row>
    <row r="1743" spans="1:44" ht="15.5" x14ac:dyDescent="0.35">
      <c r="A1743" s="15" t="s">
        <v>15084</v>
      </c>
      <c r="B1743" s="15" t="s">
        <v>15085</v>
      </c>
      <c r="C1743" s="15" t="s">
        <v>15086</v>
      </c>
      <c r="D1743" s="17">
        <v>0.29114248999999998</v>
      </c>
      <c r="E1743" s="17">
        <v>16</v>
      </c>
      <c r="F1743" s="17">
        <v>6</v>
      </c>
      <c r="G1743" s="15" t="s">
        <v>32</v>
      </c>
      <c r="H1743" s="15" t="s">
        <v>995</v>
      </c>
      <c r="I1743" s="15" t="s">
        <v>15087</v>
      </c>
      <c r="J1743" s="15" t="s">
        <v>995</v>
      </c>
      <c r="K1743" s="15" t="s">
        <v>996</v>
      </c>
      <c r="L1743" s="15" t="s">
        <v>995</v>
      </c>
      <c r="M1743" s="15" t="s">
        <v>997</v>
      </c>
      <c r="N1743" s="15" t="s">
        <v>15088</v>
      </c>
      <c r="O1743" s="15" t="s">
        <v>922</v>
      </c>
      <c r="P1743" s="15" t="s">
        <v>538</v>
      </c>
      <c r="Q1743" s="15" t="s">
        <v>537</v>
      </c>
      <c r="R1743" s="15" t="s">
        <v>15089</v>
      </c>
      <c r="S1743" s="15" t="s">
        <v>15090</v>
      </c>
      <c r="T1743" s="15" t="s">
        <v>1786</v>
      </c>
      <c r="U1743" s="15" t="s">
        <v>15091</v>
      </c>
      <c r="V1743" s="15" t="s">
        <v>15092</v>
      </c>
      <c r="W1743" s="15" t="s">
        <v>995</v>
      </c>
      <c r="X1743" s="18" t="s">
        <v>15093</v>
      </c>
      <c r="Y1743" s="15" t="s">
        <v>11008</v>
      </c>
      <c r="Z1743" s="17">
        <v>1</v>
      </c>
      <c r="AA1743" s="17">
        <v>1</v>
      </c>
      <c r="AB1743" s="17">
        <v>1</v>
      </c>
      <c r="AC1743" s="17">
        <v>3189</v>
      </c>
      <c r="AD1743" s="16"/>
      <c r="AE1743" s="16"/>
      <c r="AF1743" s="15" t="s">
        <v>995</v>
      </c>
      <c r="AG1743" s="16" t="b">
        <v>0</v>
      </c>
      <c r="AH1743" s="15" t="s">
        <v>995</v>
      </c>
      <c r="AI1743" s="15" t="s">
        <v>995</v>
      </c>
      <c r="AJ1743" s="15" t="s">
        <v>995</v>
      </c>
      <c r="AK1743" s="16" t="b">
        <v>0</v>
      </c>
      <c r="AL1743" s="16" t="b">
        <v>0</v>
      </c>
      <c r="AM1743" s="16"/>
      <c r="AN1743" s="15" t="s">
        <v>1029</v>
      </c>
      <c r="AO1743" s="15" t="s">
        <v>1030</v>
      </c>
      <c r="AP1743" s="15" t="s">
        <v>1007</v>
      </c>
      <c r="AQ1743" s="15" t="s">
        <v>1008</v>
      </c>
      <c r="AR1743" s="16"/>
    </row>
    <row r="1744" spans="1:44" ht="15.5" x14ac:dyDescent="0.35">
      <c r="A1744" s="15" t="s">
        <v>15094</v>
      </c>
      <c r="B1744" s="15" t="s">
        <v>15095</v>
      </c>
      <c r="C1744" s="15" t="s">
        <v>15096</v>
      </c>
      <c r="D1744" s="17">
        <v>4.6598202999999998E-2</v>
      </c>
      <c r="E1744" s="17">
        <v>33</v>
      </c>
      <c r="F1744" s="17">
        <v>9</v>
      </c>
      <c r="G1744" s="15" t="s">
        <v>32</v>
      </c>
      <c r="H1744" s="15" t="s">
        <v>995</v>
      </c>
      <c r="I1744" s="15" t="s">
        <v>15097</v>
      </c>
      <c r="J1744" s="15" t="s">
        <v>995</v>
      </c>
      <c r="K1744" s="15" t="s">
        <v>996</v>
      </c>
      <c r="L1744" s="15" t="s">
        <v>995</v>
      </c>
      <c r="M1744" s="15" t="s">
        <v>997</v>
      </c>
      <c r="N1744" s="15" t="s">
        <v>15098</v>
      </c>
      <c r="O1744" s="15" t="s">
        <v>922</v>
      </c>
      <c r="P1744" s="15" t="s">
        <v>538</v>
      </c>
      <c r="Q1744" s="15" t="s">
        <v>537</v>
      </c>
      <c r="R1744" s="15" t="s">
        <v>15099</v>
      </c>
      <c r="S1744" s="15" t="s">
        <v>15100</v>
      </c>
      <c r="T1744" s="15" t="s">
        <v>1786</v>
      </c>
      <c r="U1744" s="15" t="s">
        <v>15101</v>
      </c>
      <c r="V1744" s="15" t="s">
        <v>15102</v>
      </c>
      <c r="W1744" s="15" t="s">
        <v>995</v>
      </c>
      <c r="X1744" s="18" t="s">
        <v>15103</v>
      </c>
      <c r="Y1744" s="15" t="s">
        <v>11008</v>
      </c>
      <c r="Z1744" s="17">
        <v>0</v>
      </c>
      <c r="AA1744" s="17">
        <v>1</v>
      </c>
      <c r="AB1744" s="17">
        <v>0</v>
      </c>
      <c r="AC1744" s="17">
        <v>2060</v>
      </c>
      <c r="AD1744" s="16"/>
      <c r="AE1744" s="16"/>
      <c r="AF1744" s="15" t="s">
        <v>995</v>
      </c>
      <c r="AG1744" s="16" t="b">
        <v>0</v>
      </c>
      <c r="AH1744" s="15" t="s">
        <v>995</v>
      </c>
      <c r="AI1744" s="15" t="s">
        <v>995</v>
      </c>
      <c r="AJ1744" s="15" t="s">
        <v>995</v>
      </c>
      <c r="AK1744" s="16" t="b">
        <v>0</v>
      </c>
      <c r="AL1744" s="16" t="b">
        <v>0</v>
      </c>
      <c r="AM1744" s="16"/>
      <c r="AN1744" s="15" t="s">
        <v>1029</v>
      </c>
      <c r="AO1744" s="15" t="s">
        <v>1030</v>
      </c>
      <c r="AP1744" s="15" t="s">
        <v>1007</v>
      </c>
      <c r="AQ1744" s="15" t="s">
        <v>1008</v>
      </c>
      <c r="AR1744" s="16"/>
    </row>
    <row r="1745" spans="1:44" ht="15.5" x14ac:dyDescent="0.35">
      <c r="A1745" s="15" t="s">
        <v>15104</v>
      </c>
      <c r="B1745" s="15" t="s">
        <v>15105</v>
      </c>
      <c r="C1745" s="15" t="s">
        <v>15106</v>
      </c>
      <c r="D1745" s="17">
        <v>0.264441592</v>
      </c>
      <c r="E1745" s="17">
        <v>33</v>
      </c>
      <c r="F1745" s="17">
        <v>9</v>
      </c>
      <c r="G1745" s="15" t="s">
        <v>5</v>
      </c>
      <c r="H1745" s="15" t="s">
        <v>995</v>
      </c>
      <c r="I1745" s="15" t="s">
        <v>15107</v>
      </c>
      <c r="J1745" s="15" t="s">
        <v>995</v>
      </c>
      <c r="K1745" s="15" t="s">
        <v>996</v>
      </c>
      <c r="L1745" s="15" t="s">
        <v>995</v>
      </c>
      <c r="M1745" s="15" t="s">
        <v>997</v>
      </c>
      <c r="N1745" s="15" t="s">
        <v>15108</v>
      </c>
      <c r="O1745" s="15" t="s">
        <v>922</v>
      </c>
      <c r="P1745" s="15" t="s">
        <v>538</v>
      </c>
      <c r="Q1745" s="15" t="s">
        <v>537</v>
      </c>
      <c r="R1745" s="15" t="s">
        <v>15109</v>
      </c>
      <c r="S1745" s="15" t="s">
        <v>15110</v>
      </c>
      <c r="T1745" s="15" t="s">
        <v>1786</v>
      </c>
      <c r="U1745" s="15" t="s">
        <v>15111</v>
      </c>
      <c r="V1745" s="15" t="s">
        <v>15112</v>
      </c>
      <c r="W1745" s="15" t="s">
        <v>995</v>
      </c>
      <c r="X1745" s="18" t="s">
        <v>15113</v>
      </c>
      <c r="Y1745" s="15" t="s">
        <v>11008</v>
      </c>
      <c r="Z1745" s="17">
        <v>0</v>
      </c>
      <c r="AA1745" s="17">
        <v>1</v>
      </c>
      <c r="AB1745" s="16"/>
      <c r="AC1745" s="16"/>
      <c r="AD1745" s="16"/>
      <c r="AE1745" s="16"/>
      <c r="AF1745" s="15" t="s">
        <v>995</v>
      </c>
      <c r="AG1745" s="16" t="b">
        <v>0</v>
      </c>
      <c r="AH1745" s="15" t="s">
        <v>995</v>
      </c>
      <c r="AI1745" s="15" t="s">
        <v>995</v>
      </c>
      <c r="AJ1745" s="15" t="s">
        <v>995</v>
      </c>
      <c r="AK1745" s="16" t="b">
        <v>0</v>
      </c>
      <c r="AL1745" s="16" t="b">
        <v>0</v>
      </c>
      <c r="AM1745" s="16"/>
      <c r="AN1745" s="15" t="s">
        <v>5692</v>
      </c>
      <c r="AO1745" s="15" t="s">
        <v>1019</v>
      </c>
      <c r="AP1745" s="15" t="s">
        <v>1007</v>
      </c>
      <c r="AQ1745" s="15" t="s">
        <v>1008</v>
      </c>
      <c r="AR1745" s="16"/>
    </row>
    <row r="1746" spans="1:44" ht="15.5" x14ac:dyDescent="0.35">
      <c r="A1746" s="15" t="s">
        <v>15114</v>
      </c>
      <c r="B1746" s="15" t="s">
        <v>15115</v>
      </c>
      <c r="C1746" s="15" t="s">
        <v>15116</v>
      </c>
      <c r="D1746" s="17">
        <v>0.264441592</v>
      </c>
      <c r="E1746" s="17">
        <v>33</v>
      </c>
      <c r="F1746" s="17">
        <v>9</v>
      </c>
      <c r="G1746" s="15" t="s">
        <v>16</v>
      </c>
      <c r="H1746" s="15" t="s">
        <v>995</v>
      </c>
      <c r="I1746" s="15" t="s">
        <v>15117</v>
      </c>
      <c r="J1746" s="15" t="s">
        <v>995</v>
      </c>
      <c r="K1746" s="15" t="s">
        <v>996</v>
      </c>
      <c r="L1746" s="15" t="s">
        <v>995</v>
      </c>
      <c r="M1746" s="15" t="s">
        <v>997</v>
      </c>
      <c r="N1746" s="15" t="s">
        <v>15118</v>
      </c>
      <c r="O1746" s="15" t="s">
        <v>922</v>
      </c>
      <c r="P1746" s="15" t="s">
        <v>538</v>
      </c>
      <c r="Q1746" s="15" t="s">
        <v>537</v>
      </c>
      <c r="R1746" s="15" t="s">
        <v>15109</v>
      </c>
      <c r="S1746" s="15" t="s">
        <v>15110</v>
      </c>
      <c r="T1746" s="15" t="s">
        <v>1786</v>
      </c>
      <c r="U1746" s="15" t="s">
        <v>15111</v>
      </c>
      <c r="V1746" s="15" t="s">
        <v>15112</v>
      </c>
      <c r="W1746" s="15" t="s">
        <v>11372</v>
      </c>
      <c r="X1746" s="18" t="s">
        <v>15119</v>
      </c>
      <c r="Y1746" s="15" t="s">
        <v>11008</v>
      </c>
      <c r="Z1746" s="17">
        <v>11</v>
      </c>
      <c r="AA1746" s="17">
        <v>1</v>
      </c>
      <c r="AB1746" s="17">
        <v>3</v>
      </c>
      <c r="AC1746" s="17">
        <v>11049</v>
      </c>
      <c r="AD1746" s="16"/>
      <c r="AE1746" s="16"/>
      <c r="AF1746" s="15" t="s">
        <v>995</v>
      </c>
      <c r="AG1746" s="16" t="b">
        <v>0</v>
      </c>
      <c r="AH1746" s="15" t="s">
        <v>995</v>
      </c>
      <c r="AI1746" s="15" t="s">
        <v>995</v>
      </c>
      <c r="AJ1746" s="15" t="s">
        <v>995</v>
      </c>
      <c r="AK1746" s="16" t="b">
        <v>0</v>
      </c>
      <c r="AL1746" s="16" t="b">
        <v>0</v>
      </c>
      <c r="AM1746" s="16"/>
      <c r="AN1746" s="15" t="s">
        <v>1029</v>
      </c>
      <c r="AO1746" s="15" t="s">
        <v>1030</v>
      </c>
      <c r="AP1746" s="15" t="s">
        <v>1007</v>
      </c>
      <c r="AQ1746" s="15" t="s">
        <v>1008</v>
      </c>
      <c r="AR1746" s="15" t="s">
        <v>4125</v>
      </c>
    </row>
    <row r="1747" spans="1:44" ht="15.5" x14ac:dyDescent="0.35">
      <c r="A1747" s="15" t="s">
        <v>15120</v>
      </c>
      <c r="B1747" s="15" t="s">
        <v>15121</v>
      </c>
      <c r="C1747" s="15" t="s">
        <v>15122</v>
      </c>
      <c r="D1747" s="17">
        <v>0.41681643099999999</v>
      </c>
      <c r="E1747" s="17">
        <v>23</v>
      </c>
      <c r="F1747" s="17">
        <v>7</v>
      </c>
      <c r="G1747" s="15" t="s">
        <v>1667</v>
      </c>
      <c r="H1747" s="15" t="s">
        <v>995</v>
      </c>
      <c r="I1747" s="15" t="s">
        <v>15123</v>
      </c>
      <c r="J1747" s="15" t="s">
        <v>995</v>
      </c>
      <c r="K1747" s="15" t="s">
        <v>996</v>
      </c>
      <c r="L1747" s="15" t="s">
        <v>995</v>
      </c>
      <c r="M1747" s="15" t="s">
        <v>997</v>
      </c>
      <c r="N1747" s="15" t="s">
        <v>15124</v>
      </c>
      <c r="O1747" s="15" t="s">
        <v>922</v>
      </c>
      <c r="P1747" s="15" t="s">
        <v>538</v>
      </c>
      <c r="Q1747" s="15" t="s">
        <v>537</v>
      </c>
      <c r="R1747" s="15" t="s">
        <v>15125</v>
      </c>
      <c r="S1747" s="15" t="s">
        <v>15126</v>
      </c>
      <c r="T1747" s="15" t="s">
        <v>1786</v>
      </c>
      <c r="U1747" s="15" t="s">
        <v>15127</v>
      </c>
      <c r="V1747" s="15" t="s">
        <v>15128</v>
      </c>
      <c r="W1747" s="15" t="s">
        <v>995</v>
      </c>
      <c r="X1747" s="18" t="s">
        <v>15129</v>
      </c>
      <c r="Y1747" s="15" t="s">
        <v>11008</v>
      </c>
      <c r="Z1747" s="17">
        <v>2</v>
      </c>
      <c r="AA1747" s="17">
        <v>1</v>
      </c>
      <c r="AB1747" s="16"/>
      <c r="AC1747" s="17">
        <v>500</v>
      </c>
      <c r="AD1747" s="16"/>
      <c r="AE1747" s="16"/>
      <c r="AF1747" s="15" t="s">
        <v>995</v>
      </c>
      <c r="AG1747" s="16" t="b">
        <v>0</v>
      </c>
      <c r="AH1747" s="15" t="s">
        <v>995</v>
      </c>
      <c r="AI1747" s="15" t="s">
        <v>995</v>
      </c>
      <c r="AJ1747" s="15" t="s">
        <v>995</v>
      </c>
      <c r="AK1747" s="16" t="b">
        <v>0</v>
      </c>
      <c r="AL1747" s="16" t="b">
        <v>0</v>
      </c>
      <c r="AM1747" s="16"/>
      <c r="AN1747" s="15" t="s">
        <v>11034</v>
      </c>
      <c r="AO1747" s="15" t="s">
        <v>997</v>
      </c>
      <c r="AP1747" s="15" t="s">
        <v>1007</v>
      </c>
      <c r="AQ1747" s="15" t="s">
        <v>1008</v>
      </c>
      <c r="AR1747" s="16"/>
    </row>
    <row r="1748" spans="1:44" ht="15.5" x14ac:dyDescent="0.35">
      <c r="A1748" s="15" t="s">
        <v>15130</v>
      </c>
      <c r="B1748" s="15" t="s">
        <v>15131</v>
      </c>
      <c r="C1748" s="15" t="s">
        <v>15132</v>
      </c>
      <c r="D1748" s="16"/>
      <c r="E1748" s="16"/>
      <c r="F1748" s="16"/>
      <c r="G1748" s="15" t="s">
        <v>16</v>
      </c>
      <c r="H1748" s="15" t="s">
        <v>995</v>
      </c>
      <c r="I1748" s="15" t="s">
        <v>15133</v>
      </c>
      <c r="J1748" s="15" t="s">
        <v>995</v>
      </c>
      <c r="K1748" s="15" t="s">
        <v>996</v>
      </c>
      <c r="L1748" s="15" t="s">
        <v>995</v>
      </c>
      <c r="M1748" s="15" t="s">
        <v>997</v>
      </c>
      <c r="N1748" s="15" t="s">
        <v>15134</v>
      </c>
      <c r="O1748" s="15" t="s">
        <v>922</v>
      </c>
      <c r="P1748" s="15" t="s">
        <v>538</v>
      </c>
      <c r="Q1748" s="15" t="s">
        <v>537</v>
      </c>
      <c r="R1748" s="15" t="s">
        <v>15125</v>
      </c>
      <c r="S1748" s="15" t="s">
        <v>15126</v>
      </c>
      <c r="T1748" s="15" t="s">
        <v>1786</v>
      </c>
      <c r="U1748" s="15" t="s">
        <v>995</v>
      </c>
      <c r="V1748" s="15" t="s">
        <v>995</v>
      </c>
      <c r="W1748" s="15" t="s">
        <v>11372</v>
      </c>
      <c r="X1748" s="18" t="s">
        <v>15135</v>
      </c>
      <c r="Y1748" s="15" t="s">
        <v>11008</v>
      </c>
      <c r="Z1748" s="17">
        <v>6</v>
      </c>
      <c r="AA1748" s="17">
        <v>1</v>
      </c>
      <c r="AB1748" s="16"/>
      <c r="AC1748" s="17">
        <v>4716</v>
      </c>
      <c r="AD1748" s="17">
        <v>8</v>
      </c>
      <c r="AE1748" s="16"/>
      <c r="AF1748" s="15" t="s">
        <v>995</v>
      </c>
      <c r="AG1748" s="16" t="b">
        <v>0</v>
      </c>
      <c r="AH1748" s="15" t="s">
        <v>995</v>
      </c>
      <c r="AI1748" s="15" t="s">
        <v>995</v>
      </c>
      <c r="AJ1748" s="15" t="s">
        <v>995</v>
      </c>
      <c r="AK1748" s="16" t="b">
        <v>0</v>
      </c>
      <c r="AL1748" s="16" t="b">
        <v>0</v>
      </c>
      <c r="AM1748" s="15" t="s">
        <v>1042</v>
      </c>
      <c r="AN1748" s="15" t="s">
        <v>1029</v>
      </c>
      <c r="AO1748" s="15" t="s">
        <v>1030</v>
      </c>
      <c r="AP1748" s="15" t="s">
        <v>11712</v>
      </c>
      <c r="AQ1748" s="15" t="s">
        <v>1008</v>
      </c>
      <c r="AR1748" s="15" t="s">
        <v>7535</v>
      </c>
    </row>
    <row r="1749" spans="1:44" ht="15.5" x14ac:dyDescent="0.35">
      <c r="A1749" s="15" t="s">
        <v>15136</v>
      </c>
      <c r="B1749" s="15" t="s">
        <v>15137</v>
      </c>
      <c r="C1749" s="15" t="s">
        <v>15138</v>
      </c>
      <c r="D1749" s="17">
        <v>0.18934531499999999</v>
      </c>
      <c r="E1749" s="17">
        <v>35</v>
      </c>
      <c r="F1749" s="17">
        <v>9</v>
      </c>
      <c r="G1749" s="15" t="s">
        <v>16</v>
      </c>
      <c r="H1749" s="15" t="s">
        <v>995</v>
      </c>
      <c r="I1749" s="15" t="s">
        <v>15139</v>
      </c>
      <c r="J1749" s="15" t="s">
        <v>995</v>
      </c>
      <c r="K1749" s="15" t="s">
        <v>996</v>
      </c>
      <c r="L1749" s="15" t="s">
        <v>995</v>
      </c>
      <c r="M1749" s="15" t="s">
        <v>997</v>
      </c>
      <c r="N1749" s="15" t="s">
        <v>15140</v>
      </c>
      <c r="O1749" s="15" t="s">
        <v>922</v>
      </c>
      <c r="P1749" s="15" t="s">
        <v>538</v>
      </c>
      <c r="Q1749" s="15" t="s">
        <v>537</v>
      </c>
      <c r="R1749" s="15" t="s">
        <v>15141</v>
      </c>
      <c r="S1749" s="15" t="s">
        <v>15142</v>
      </c>
      <c r="T1749" s="15" t="s">
        <v>1786</v>
      </c>
      <c r="U1749" s="15" t="s">
        <v>15143</v>
      </c>
      <c r="V1749" s="15" t="s">
        <v>15144</v>
      </c>
      <c r="W1749" s="15" t="s">
        <v>11372</v>
      </c>
      <c r="X1749" s="18" t="s">
        <v>15145</v>
      </c>
      <c r="Y1749" s="15" t="s">
        <v>11008</v>
      </c>
      <c r="Z1749" s="17">
        <v>9</v>
      </c>
      <c r="AA1749" s="17">
        <v>1</v>
      </c>
      <c r="AB1749" s="17">
        <v>1</v>
      </c>
      <c r="AC1749" s="17">
        <v>4000</v>
      </c>
      <c r="AD1749" s="17">
        <v>38</v>
      </c>
      <c r="AE1749" s="16"/>
      <c r="AF1749" s="15" t="s">
        <v>995</v>
      </c>
      <c r="AG1749" s="16" t="b">
        <v>0</v>
      </c>
      <c r="AH1749" s="15" t="s">
        <v>505</v>
      </c>
      <c r="AI1749" s="15" t="s">
        <v>995</v>
      </c>
      <c r="AJ1749" s="15" t="s">
        <v>995</v>
      </c>
      <c r="AK1749" s="16" t="b">
        <v>0</v>
      </c>
      <c r="AL1749" s="16" t="b">
        <v>0</v>
      </c>
      <c r="AM1749" s="16"/>
      <c r="AN1749" s="15" t="s">
        <v>1029</v>
      </c>
      <c r="AO1749" s="15" t="s">
        <v>1030</v>
      </c>
      <c r="AP1749" s="15" t="s">
        <v>9995</v>
      </c>
      <c r="AQ1749" s="15" t="s">
        <v>1008</v>
      </c>
      <c r="AR1749" s="16"/>
    </row>
    <row r="1750" spans="1:44" ht="15.5" x14ac:dyDescent="0.35">
      <c r="A1750" s="15" t="s">
        <v>15146</v>
      </c>
      <c r="B1750" s="15" t="s">
        <v>15147</v>
      </c>
      <c r="C1750" s="15" t="s">
        <v>15148</v>
      </c>
      <c r="D1750" s="17">
        <v>0.37689345299999999</v>
      </c>
      <c r="E1750" s="17">
        <v>19</v>
      </c>
      <c r="F1750" s="17">
        <v>6</v>
      </c>
      <c r="G1750" s="15" t="s">
        <v>14</v>
      </c>
      <c r="H1750" s="15" t="s">
        <v>995</v>
      </c>
      <c r="I1750" s="15" t="s">
        <v>15149</v>
      </c>
      <c r="J1750" s="15" t="s">
        <v>995</v>
      </c>
      <c r="K1750" s="15" t="s">
        <v>996</v>
      </c>
      <c r="L1750" s="15" t="s">
        <v>995</v>
      </c>
      <c r="M1750" s="15" t="s">
        <v>997</v>
      </c>
      <c r="N1750" s="15" t="s">
        <v>15150</v>
      </c>
      <c r="O1750" s="15" t="s">
        <v>922</v>
      </c>
      <c r="P1750" s="15" t="s">
        <v>538</v>
      </c>
      <c r="Q1750" s="15" t="s">
        <v>537</v>
      </c>
      <c r="R1750" s="15" t="s">
        <v>15151</v>
      </c>
      <c r="S1750" s="15" t="s">
        <v>15152</v>
      </c>
      <c r="T1750" s="15" t="s">
        <v>1786</v>
      </c>
      <c r="U1750" s="15" t="s">
        <v>15153</v>
      </c>
      <c r="V1750" s="15" t="s">
        <v>15154</v>
      </c>
      <c r="W1750" s="15" t="s">
        <v>11372</v>
      </c>
      <c r="X1750" s="18" t="s">
        <v>15155</v>
      </c>
      <c r="Y1750" s="15" t="s">
        <v>11008</v>
      </c>
      <c r="Z1750" s="17">
        <v>5</v>
      </c>
      <c r="AA1750" s="17">
        <v>1</v>
      </c>
      <c r="AB1750" s="16"/>
      <c r="AC1750" s="16"/>
      <c r="AD1750" s="16"/>
      <c r="AE1750" s="16"/>
      <c r="AF1750" s="15" t="s">
        <v>995</v>
      </c>
      <c r="AG1750" s="16" t="b">
        <v>0</v>
      </c>
      <c r="AH1750" s="15" t="s">
        <v>995</v>
      </c>
      <c r="AI1750" s="15" t="s">
        <v>995</v>
      </c>
      <c r="AJ1750" s="15" t="s">
        <v>995</v>
      </c>
      <c r="AK1750" s="16" t="b">
        <v>0</v>
      </c>
      <c r="AL1750" s="16" t="b">
        <v>0</v>
      </c>
      <c r="AM1750" s="16"/>
      <c r="AN1750" s="15" t="s">
        <v>1029</v>
      </c>
      <c r="AO1750" s="15" t="s">
        <v>1030</v>
      </c>
      <c r="AP1750" s="15" t="s">
        <v>1007</v>
      </c>
      <c r="AQ1750" s="15" t="s">
        <v>1008</v>
      </c>
      <c r="AR1750" s="16"/>
    </row>
    <row r="1751" spans="1:44" ht="15.5" x14ac:dyDescent="0.35">
      <c r="A1751" s="15" t="s">
        <v>15156</v>
      </c>
      <c r="B1751" s="15" t="s">
        <v>15157</v>
      </c>
      <c r="C1751" s="15" t="s">
        <v>15158</v>
      </c>
      <c r="D1751" s="17">
        <v>0.244801027</v>
      </c>
      <c r="E1751" s="17">
        <v>45</v>
      </c>
      <c r="F1751" s="17">
        <v>9</v>
      </c>
      <c r="G1751" s="15" t="s">
        <v>1615</v>
      </c>
      <c r="H1751" s="15" t="s">
        <v>995</v>
      </c>
      <c r="I1751" s="15" t="s">
        <v>995</v>
      </c>
      <c r="J1751" s="15" t="s">
        <v>995</v>
      </c>
      <c r="K1751" s="15" t="s">
        <v>996</v>
      </c>
      <c r="L1751" s="15" t="s">
        <v>995</v>
      </c>
      <c r="M1751" s="15" t="s">
        <v>997</v>
      </c>
      <c r="N1751" s="15" t="s">
        <v>15159</v>
      </c>
      <c r="O1751" s="15" t="s">
        <v>922</v>
      </c>
      <c r="P1751" s="15" t="s">
        <v>538</v>
      </c>
      <c r="Q1751" s="15" t="s">
        <v>537</v>
      </c>
      <c r="R1751" s="15" t="s">
        <v>11377</v>
      </c>
      <c r="S1751" s="15" t="s">
        <v>15160</v>
      </c>
      <c r="T1751" s="15" t="s">
        <v>1786</v>
      </c>
      <c r="U1751" s="15" t="s">
        <v>11379</v>
      </c>
      <c r="V1751" s="15" t="s">
        <v>15161</v>
      </c>
      <c r="W1751" s="15" t="s">
        <v>995</v>
      </c>
      <c r="X1751" s="18" t="s">
        <v>15162</v>
      </c>
      <c r="Y1751" s="15" t="s">
        <v>11008</v>
      </c>
      <c r="Z1751" s="17">
        <v>0</v>
      </c>
      <c r="AA1751" s="17">
        <v>1</v>
      </c>
      <c r="AB1751" s="16"/>
      <c r="AC1751" s="16"/>
      <c r="AD1751" s="16"/>
      <c r="AE1751" s="16"/>
      <c r="AF1751" s="15" t="s">
        <v>995</v>
      </c>
      <c r="AG1751" s="16" t="b">
        <v>0</v>
      </c>
      <c r="AH1751" s="15" t="s">
        <v>995</v>
      </c>
      <c r="AI1751" s="15" t="s">
        <v>995</v>
      </c>
      <c r="AJ1751" s="15" t="s">
        <v>995</v>
      </c>
      <c r="AK1751" s="16" t="b">
        <v>0</v>
      </c>
      <c r="AL1751" s="16" t="b">
        <v>0</v>
      </c>
      <c r="AM1751" s="16"/>
      <c r="AN1751" s="15" t="s">
        <v>12057</v>
      </c>
      <c r="AO1751" s="15" t="s">
        <v>1057</v>
      </c>
      <c r="AP1751" s="15" t="s">
        <v>1007</v>
      </c>
      <c r="AQ1751" s="15" t="s">
        <v>1008</v>
      </c>
      <c r="AR1751" s="16"/>
    </row>
    <row r="1752" spans="1:44" ht="15.5" x14ac:dyDescent="0.35">
      <c r="A1752" s="15" t="s">
        <v>15163</v>
      </c>
      <c r="B1752" s="15" t="s">
        <v>15164</v>
      </c>
      <c r="C1752" s="15" t="s">
        <v>15165</v>
      </c>
      <c r="D1752" s="17">
        <v>0.30308087299999997</v>
      </c>
      <c r="E1752" s="17">
        <v>43</v>
      </c>
      <c r="F1752" s="17">
        <v>9</v>
      </c>
      <c r="G1752" s="15" t="s">
        <v>5</v>
      </c>
      <c r="H1752" s="15" t="s">
        <v>995</v>
      </c>
      <c r="I1752" s="15" t="s">
        <v>995</v>
      </c>
      <c r="J1752" s="15" t="s">
        <v>995</v>
      </c>
      <c r="K1752" s="15" t="s">
        <v>996</v>
      </c>
      <c r="L1752" s="15" t="s">
        <v>995</v>
      </c>
      <c r="M1752" s="15" t="s">
        <v>997</v>
      </c>
      <c r="N1752" s="15" t="s">
        <v>15166</v>
      </c>
      <c r="O1752" s="15" t="s">
        <v>922</v>
      </c>
      <c r="P1752" s="15" t="s">
        <v>538</v>
      </c>
      <c r="Q1752" s="15" t="s">
        <v>537</v>
      </c>
      <c r="R1752" s="15" t="s">
        <v>11377</v>
      </c>
      <c r="S1752" s="15" t="s">
        <v>15160</v>
      </c>
      <c r="T1752" s="15" t="s">
        <v>1786</v>
      </c>
      <c r="U1752" s="15" t="s">
        <v>15167</v>
      </c>
      <c r="V1752" s="15" t="s">
        <v>15168</v>
      </c>
      <c r="W1752" s="15" t="s">
        <v>995</v>
      </c>
      <c r="X1752" s="18" t="s">
        <v>15169</v>
      </c>
      <c r="Y1752" s="15" t="s">
        <v>11008</v>
      </c>
      <c r="Z1752" s="17">
        <v>0</v>
      </c>
      <c r="AA1752" s="17">
        <v>1</v>
      </c>
      <c r="AB1752" s="16"/>
      <c r="AC1752" s="16"/>
      <c r="AD1752" s="16"/>
      <c r="AE1752" s="16"/>
      <c r="AF1752" s="15" t="s">
        <v>995</v>
      </c>
      <c r="AG1752" s="16" t="b">
        <v>0</v>
      </c>
      <c r="AH1752" s="15" t="s">
        <v>995</v>
      </c>
      <c r="AI1752" s="15" t="s">
        <v>995</v>
      </c>
      <c r="AJ1752" s="15" t="s">
        <v>995</v>
      </c>
      <c r="AK1752" s="16" t="b">
        <v>0</v>
      </c>
      <c r="AL1752" s="16" t="b">
        <v>0</v>
      </c>
      <c r="AM1752" s="16"/>
      <c r="AN1752" s="15" t="s">
        <v>1327</v>
      </c>
      <c r="AO1752" s="15" t="s">
        <v>1067</v>
      </c>
      <c r="AP1752" s="15" t="s">
        <v>1007</v>
      </c>
      <c r="AQ1752" s="15" t="s">
        <v>1008</v>
      </c>
      <c r="AR1752" s="16"/>
    </row>
    <row r="1753" spans="1:44" ht="15.5" x14ac:dyDescent="0.35">
      <c r="A1753" s="15" t="s">
        <v>15170</v>
      </c>
      <c r="B1753" s="15" t="s">
        <v>15171</v>
      </c>
      <c r="C1753" s="15" t="s">
        <v>15172</v>
      </c>
      <c r="D1753" s="17">
        <v>0.30308087299999997</v>
      </c>
      <c r="E1753" s="17">
        <v>43</v>
      </c>
      <c r="F1753" s="17">
        <v>9</v>
      </c>
      <c r="G1753" s="15" t="s">
        <v>1034</v>
      </c>
      <c r="H1753" s="15" t="s">
        <v>995</v>
      </c>
      <c r="I1753" s="15" t="s">
        <v>15173</v>
      </c>
      <c r="J1753" s="15" t="s">
        <v>995</v>
      </c>
      <c r="K1753" s="15" t="s">
        <v>996</v>
      </c>
      <c r="L1753" s="15" t="s">
        <v>995</v>
      </c>
      <c r="M1753" s="15" t="s">
        <v>997</v>
      </c>
      <c r="N1753" s="15" t="s">
        <v>15174</v>
      </c>
      <c r="O1753" s="15" t="s">
        <v>922</v>
      </c>
      <c r="P1753" s="15" t="s">
        <v>538</v>
      </c>
      <c r="Q1753" s="15" t="s">
        <v>537</v>
      </c>
      <c r="R1753" s="15" t="s">
        <v>11377</v>
      </c>
      <c r="S1753" s="15" t="s">
        <v>15160</v>
      </c>
      <c r="T1753" s="15" t="s">
        <v>1786</v>
      </c>
      <c r="U1753" s="15" t="s">
        <v>15167</v>
      </c>
      <c r="V1753" s="15" t="s">
        <v>15175</v>
      </c>
      <c r="W1753" s="15" t="s">
        <v>995</v>
      </c>
      <c r="X1753" s="18" t="s">
        <v>15176</v>
      </c>
      <c r="Y1753" s="15" t="s">
        <v>11008</v>
      </c>
      <c r="Z1753" s="17">
        <v>0</v>
      </c>
      <c r="AA1753" s="17">
        <v>1</v>
      </c>
      <c r="AB1753" s="16"/>
      <c r="AC1753" s="16"/>
      <c r="AD1753" s="16"/>
      <c r="AE1753" s="16"/>
      <c r="AF1753" s="15" t="s">
        <v>995</v>
      </c>
      <c r="AG1753" s="16" t="b">
        <v>0</v>
      </c>
      <c r="AH1753" s="15" t="s">
        <v>995</v>
      </c>
      <c r="AI1753" s="15" t="s">
        <v>995</v>
      </c>
      <c r="AJ1753" s="15" t="s">
        <v>995</v>
      </c>
      <c r="AK1753" s="16" t="b">
        <v>0</v>
      </c>
      <c r="AL1753" s="16" t="b">
        <v>0</v>
      </c>
      <c r="AM1753" s="16"/>
      <c r="AN1753" s="15" t="s">
        <v>2619</v>
      </c>
      <c r="AO1753" s="15" t="s">
        <v>1214</v>
      </c>
      <c r="AP1753" s="15" t="s">
        <v>1007</v>
      </c>
      <c r="AQ1753" s="15" t="s">
        <v>1008</v>
      </c>
      <c r="AR1753" s="16"/>
    </row>
    <row r="1754" spans="1:44" ht="15.5" x14ac:dyDescent="0.35">
      <c r="A1754" s="15" t="s">
        <v>15177</v>
      </c>
      <c r="B1754" s="15" t="s">
        <v>15178</v>
      </c>
      <c r="C1754" s="15" t="s">
        <v>15179</v>
      </c>
      <c r="D1754" s="17">
        <v>0.244801027</v>
      </c>
      <c r="E1754" s="17">
        <v>42</v>
      </c>
      <c r="F1754" s="17">
        <v>9</v>
      </c>
      <c r="G1754" s="15" t="s">
        <v>1667</v>
      </c>
      <c r="H1754" s="15" t="s">
        <v>995</v>
      </c>
      <c r="I1754" s="15" t="s">
        <v>15180</v>
      </c>
      <c r="J1754" s="15" t="s">
        <v>995</v>
      </c>
      <c r="K1754" s="15" t="s">
        <v>996</v>
      </c>
      <c r="L1754" s="15" t="s">
        <v>995</v>
      </c>
      <c r="M1754" s="15" t="s">
        <v>997</v>
      </c>
      <c r="N1754" s="15" t="s">
        <v>15181</v>
      </c>
      <c r="O1754" s="15" t="s">
        <v>922</v>
      </c>
      <c r="P1754" s="15" t="s">
        <v>538</v>
      </c>
      <c r="Q1754" s="15" t="s">
        <v>537</v>
      </c>
      <c r="R1754" s="15" t="s">
        <v>11377</v>
      </c>
      <c r="S1754" s="15" t="s">
        <v>15160</v>
      </c>
      <c r="T1754" s="15" t="s">
        <v>1786</v>
      </c>
      <c r="U1754" s="15" t="s">
        <v>11379</v>
      </c>
      <c r="V1754" s="15" t="s">
        <v>15182</v>
      </c>
      <c r="W1754" s="15" t="s">
        <v>995</v>
      </c>
      <c r="X1754" s="18" t="s">
        <v>15183</v>
      </c>
      <c r="Y1754" s="15" t="s">
        <v>11008</v>
      </c>
      <c r="Z1754" s="17">
        <v>0</v>
      </c>
      <c r="AA1754" s="17">
        <v>1</v>
      </c>
      <c r="AB1754" s="16"/>
      <c r="AC1754" s="16"/>
      <c r="AD1754" s="16"/>
      <c r="AE1754" s="16"/>
      <c r="AF1754" s="15" t="s">
        <v>995</v>
      </c>
      <c r="AG1754" s="16" t="b">
        <v>0</v>
      </c>
      <c r="AH1754" s="15" t="s">
        <v>995</v>
      </c>
      <c r="AI1754" s="15" t="s">
        <v>995</v>
      </c>
      <c r="AJ1754" s="15" t="s">
        <v>995</v>
      </c>
      <c r="AK1754" s="16" t="b">
        <v>0</v>
      </c>
      <c r="AL1754" s="16" t="b">
        <v>0</v>
      </c>
      <c r="AM1754" s="16"/>
      <c r="AN1754" s="15" t="s">
        <v>1029</v>
      </c>
      <c r="AO1754" s="15" t="s">
        <v>1030</v>
      </c>
      <c r="AP1754" s="15" t="s">
        <v>1007</v>
      </c>
      <c r="AQ1754" s="15" t="s">
        <v>1008</v>
      </c>
      <c r="AR1754" s="16"/>
    </row>
    <row r="1755" spans="1:44" ht="15.5" x14ac:dyDescent="0.35">
      <c r="A1755" s="15" t="s">
        <v>15184</v>
      </c>
      <c r="B1755" s="15" t="s">
        <v>15185</v>
      </c>
      <c r="C1755" s="15" t="s">
        <v>15186</v>
      </c>
      <c r="D1755" s="17">
        <v>0.244801027</v>
      </c>
      <c r="E1755" s="17">
        <v>45</v>
      </c>
      <c r="F1755" s="17">
        <v>9</v>
      </c>
      <c r="G1755" s="15" t="s">
        <v>995</v>
      </c>
      <c r="H1755" s="15" t="s">
        <v>995</v>
      </c>
      <c r="I1755" s="15" t="s">
        <v>995</v>
      </c>
      <c r="J1755" s="15" t="s">
        <v>995</v>
      </c>
      <c r="K1755" s="15" t="s">
        <v>996</v>
      </c>
      <c r="L1755" s="15" t="s">
        <v>995</v>
      </c>
      <c r="M1755" s="15" t="s">
        <v>997</v>
      </c>
      <c r="N1755" s="15" t="s">
        <v>15187</v>
      </c>
      <c r="O1755" s="15" t="s">
        <v>922</v>
      </c>
      <c r="P1755" s="15" t="s">
        <v>538</v>
      </c>
      <c r="Q1755" s="15" t="s">
        <v>537</v>
      </c>
      <c r="R1755" s="15" t="s">
        <v>11377</v>
      </c>
      <c r="S1755" s="15" t="s">
        <v>15160</v>
      </c>
      <c r="T1755" s="15" t="s">
        <v>1786</v>
      </c>
      <c r="U1755" s="15" t="s">
        <v>11379</v>
      </c>
      <c r="V1755" s="15" t="s">
        <v>15188</v>
      </c>
      <c r="W1755" s="15" t="s">
        <v>995</v>
      </c>
      <c r="X1755" s="18" t="s">
        <v>995</v>
      </c>
      <c r="Y1755" s="15" t="s">
        <v>11008</v>
      </c>
      <c r="Z1755" s="17">
        <v>0</v>
      </c>
      <c r="AA1755" s="17">
        <v>1</v>
      </c>
      <c r="AB1755" s="16"/>
      <c r="AC1755" s="16"/>
      <c r="AD1755" s="16"/>
      <c r="AE1755" s="16"/>
      <c r="AF1755" s="15" t="s">
        <v>995</v>
      </c>
      <c r="AG1755" s="16" t="b">
        <v>0</v>
      </c>
      <c r="AH1755" s="15" t="s">
        <v>995</v>
      </c>
      <c r="AI1755" s="15" t="s">
        <v>995</v>
      </c>
      <c r="AJ1755" s="15" t="s">
        <v>995</v>
      </c>
      <c r="AK1755" s="16" t="b">
        <v>0</v>
      </c>
      <c r="AL1755" s="16" t="b">
        <v>0</v>
      </c>
      <c r="AM1755" s="16"/>
      <c r="AN1755" s="15" t="s">
        <v>1029</v>
      </c>
      <c r="AO1755" s="15" t="s">
        <v>1030</v>
      </c>
      <c r="AP1755" s="15" t="s">
        <v>1007</v>
      </c>
      <c r="AQ1755" s="15" t="s">
        <v>1008</v>
      </c>
      <c r="AR1755" s="16"/>
    </row>
    <row r="1756" spans="1:44" ht="15.5" x14ac:dyDescent="0.35">
      <c r="A1756" s="15" t="s">
        <v>15189</v>
      </c>
      <c r="B1756" s="15" t="s">
        <v>15190</v>
      </c>
      <c r="C1756" s="15" t="s">
        <v>15191</v>
      </c>
      <c r="D1756" s="17">
        <v>0.32605905000000002</v>
      </c>
      <c r="E1756" s="17">
        <v>30</v>
      </c>
      <c r="F1756" s="17">
        <v>8</v>
      </c>
      <c r="G1756" s="15" t="s">
        <v>16</v>
      </c>
      <c r="H1756" s="15" t="s">
        <v>995</v>
      </c>
      <c r="I1756" s="15" t="s">
        <v>15192</v>
      </c>
      <c r="J1756" s="15" t="s">
        <v>995</v>
      </c>
      <c r="K1756" s="15" t="s">
        <v>996</v>
      </c>
      <c r="L1756" s="15" t="s">
        <v>995</v>
      </c>
      <c r="M1756" s="15" t="s">
        <v>997</v>
      </c>
      <c r="N1756" s="15" t="s">
        <v>15193</v>
      </c>
      <c r="O1756" s="15" t="s">
        <v>922</v>
      </c>
      <c r="P1756" s="15" t="s">
        <v>538</v>
      </c>
      <c r="Q1756" s="15" t="s">
        <v>537</v>
      </c>
      <c r="R1756" s="15" t="s">
        <v>11377</v>
      </c>
      <c r="S1756" s="15" t="s">
        <v>15160</v>
      </c>
      <c r="T1756" s="15" t="s">
        <v>1786</v>
      </c>
      <c r="U1756" s="15" t="s">
        <v>15194</v>
      </c>
      <c r="V1756" s="15" t="s">
        <v>15195</v>
      </c>
      <c r="W1756" s="15" t="s">
        <v>11372</v>
      </c>
      <c r="X1756" s="18" t="s">
        <v>15196</v>
      </c>
      <c r="Y1756" s="15" t="s">
        <v>11008</v>
      </c>
      <c r="Z1756" s="17">
        <v>14</v>
      </c>
      <c r="AA1756" s="17">
        <v>1</v>
      </c>
      <c r="AB1756" s="17">
        <v>3</v>
      </c>
      <c r="AC1756" s="17">
        <v>29175</v>
      </c>
      <c r="AD1756" s="16"/>
      <c r="AE1756" s="16"/>
      <c r="AF1756" s="15" t="s">
        <v>995</v>
      </c>
      <c r="AG1756" s="16" t="b">
        <v>0</v>
      </c>
      <c r="AH1756" s="15" t="s">
        <v>504</v>
      </c>
      <c r="AI1756" s="15" t="s">
        <v>995</v>
      </c>
      <c r="AJ1756" s="15" t="s">
        <v>995</v>
      </c>
      <c r="AK1756" s="16" t="b">
        <v>0</v>
      </c>
      <c r="AL1756" s="16" t="b">
        <v>1</v>
      </c>
      <c r="AM1756" s="16"/>
      <c r="AN1756" s="15" t="s">
        <v>1029</v>
      </c>
      <c r="AO1756" s="15" t="s">
        <v>1030</v>
      </c>
      <c r="AP1756" s="15" t="s">
        <v>1007</v>
      </c>
      <c r="AQ1756" s="15" t="s">
        <v>1008</v>
      </c>
      <c r="AR1756" s="15" t="s">
        <v>2468</v>
      </c>
    </row>
    <row r="1757" spans="1:44" ht="15.5" x14ac:dyDescent="0.35">
      <c r="A1757" s="15" t="s">
        <v>15197</v>
      </c>
      <c r="B1757" s="15" t="s">
        <v>15198</v>
      </c>
      <c r="C1757" s="15" t="s">
        <v>15199</v>
      </c>
      <c r="D1757" s="16"/>
      <c r="E1757" s="16"/>
      <c r="F1757" s="16"/>
      <c r="G1757" s="15" t="s">
        <v>75</v>
      </c>
      <c r="H1757" s="15" t="s">
        <v>995</v>
      </c>
      <c r="I1757" s="15" t="s">
        <v>995</v>
      </c>
      <c r="J1757" s="15" t="s">
        <v>995</v>
      </c>
      <c r="K1757" s="15" t="s">
        <v>996</v>
      </c>
      <c r="L1757" s="15" t="s">
        <v>995</v>
      </c>
      <c r="M1757" s="15" t="s">
        <v>1008</v>
      </c>
      <c r="N1757" s="15" t="s">
        <v>15200</v>
      </c>
      <c r="O1757" s="15" t="s">
        <v>922</v>
      </c>
      <c r="P1757" s="15" t="s">
        <v>538</v>
      </c>
      <c r="Q1757" s="15" t="s">
        <v>537</v>
      </c>
      <c r="R1757" s="15" t="s">
        <v>15201</v>
      </c>
      <c r="S1757" s="15" t="s">
        <v>15202</v>
      </c>
      <c r="T1757" s="15" t="s">
        <v>1786</v>
      </c>
      <c r="U1757" s="15" t="s">
        <v>995</v>
      </c>
      <c r="V1757" s="15" t="s">
        <v>995</v>
      </c>
      <c r="W1757" s="15" t="s">
        <v>995</v>
      </c>
      <c r="X1757" s="18" t="s">
        <v>995</v>
      </c>
      <c r="Y1757" s="15" t="s">
        <v>11008</v>
      </c>
      <c r="Z1757" s="17">
        <v>0</v>
      </c>
      <c r="AA1757" s="17">
        <v>1</v>
      </c>
      <c r="AB1757" s="16"/>
      <c r="AC1757" s="16"/>
      <c r="AD1757" s="16"/>
      <c r="AE1757" s="16"/>
      <c r="AF1757" s="15" t="s">
        <v>995</v>
      </c>
      <c r="AG1757" s="16" t="b">
        <v>0</v>
      </c>
      <c r="AH1757" s="15" t="s">
        <v>995</v>
      </c>
      <c r="AI1757" s="15" t="s">
        <v>995</v>
      </c>
      <c r="AJ1757" s="15" t="s">
        <v>995</v>
      </c>
      <c r="AK1757" s="16" t="b">
        <v>0</v>
      </c>
      <c r="AL1757" s="16" t="b">
        <v>0</v>
      </c>
      <c r="AM1757" s="15" t="s">
        <v>1042</v>
      </c>
      <c r="AN1757" s="15" t="s">
        <v>1673</v>
      </c>
      <c r="AO1757" s="15" t="s">
        <v>1008</v>
      </c>
      <c r="AP1757" s="15" t="s">
        <v>1673</v>
      </c>
      <c r="AQ1757" s="15" t="s">
        <v>1008</v>
      </c>
      <c r="AR1757" s="16"/>
    </row>
    <row r="1758" spans="1:44" ht="15.5" x14ac:dyDescent="0.35">
      <c r="A1758" s="15" t="s">
        <v>15203</v>
      </c>
      <c r="B1758" s="15" t="s">
        <v>15204</v>
      </c>
      <c r="C1758" s="15" t="s">
        <v>15205</v>
      </c>
      <c r="D1758" s="17">
        <v>3.5430039000000003E-2</v>
      </c>
      <c r="E1758" s="16"/>
      <c r="F1758" s="16"/>
      <c r="G1758" s="15" t="s">
        <v>48</v>
      </c>
      <c r="H1758" s="15" t="s">
        <v>995</v>
      </c>
      <c r="I1758" s="15" t="s">
        <v>15206</v>
      </c>
      <c r="J1758" s="15" t="s">
        <v>995</v>
      </c>
      <c r="K1758" s="15" t="s">
        <v>996</v>
      </c>
      <c r="L1758" s="15" t="s">
        <v>995</v>
      </c>
      <c r="M1758" s="15" t="s">
        <v>997</v>
      </c>
      <c r="N1758" s="15" t="s">
        <v>15207</v>
      </c>
      <c r="O1758" s="15" t="s">
        <v>923</v>
      </c>
      <c r="P1758" s="15" t="s">
        <v>538</v>
      </c>
      <c r="Q1758" s="15" t="s">
        <v>537</v>
      </c>
      <c r="R1758" s="15" t="s">
        <v>15208</v>
      </c>
      <c r="S1758" s="15" t="s">
        <v>15209</v>
      </c>
      <c r="T1758" s="15" t="s">
        <v>1001</v>
      </c>
      <c r="U1758" s="15" t="s">
        <v>15210</v>
      </c>
      <c r="V1758" s="15" t="s">
        <v>15211</v>
      </c>
      <c r="W1758" s="15" t="s">
        <v>995</v>
      </c>
      <c r="X1758" s="18" t="s">
        <v>15212</v>
      </c>
      <c r="Y1758" s="15" t="s">
        <v>11596</v>
      </c>
      <c r="Z1758" s="17">
        <v>0</v>
      </c>
      <c r="AA1758" s="17">
        <v>1</v>
      </c>
      <c r="AB1758" s="17">
        <v>3</v>
      </c>
      <c r="AC1758" s="17">
        <v>30031</v>
      </c>
      <c r="AD1758" s="16"/>
      <c r="AE1758" s="16"/>
      <c r="AF1758" s="15" t="s">
        <v>995</v>
      </c>
      <c r="AG1758" s="16" t="b">
        <v>0</v>
      </c>
      <c r="AH1758" s="15" t="s">
        <v>504</v>
      </c>
      <c r="AI1758" s="15" t="s">
        <v>995</v>
      </c>
      <c r="AJ1758" s="15" t="s">
        <v>995</v>
      </c>
      <c r="AK1758" s="16" t="b">
        <v>0</v>
      </c>
      <c r="AL1758" s="16" t="b">
        <v>0</v>
      </c>
      <c r="AM1758" s="16"/>
      <c r="AN1758" s="15" t="s">
        <v>1029</v>
      </c>
      <c r="AO1758" s="15" t="s">
        <v>1030</v>
      </c>
      <c r="AP1758" s="15" t="s">
        <v>9995</v>
      </c>
      <c r="AQ1758" s="15" t="s">
        <v>1008</v>
      </c>
      <c r="AR1758" s="16"/>
    </row>
    <row r="1759" spans="1:44" ht="15.5" x14ac:dyDescent="0.35">
      <c r="A1759" s="15" t="s">
        <v>15213</v>
      </c>
      <c r="B1759" s="15" t="s">
        <v>15214</v>
      </c>
      <c r="C1759" s="15" t="s">
        <v>15215</v>
      </c>
      <c r="D1759" s="17">
        <v>0.353915276</v>
      </c>
      <c r="E1759" s="17">
        <v>50</v>
      </c>
      <c r="F1759" s="17">
        <v>10</v>
      </c>
      <c r="G1759" s="15" t="s">
        <v>16</v>
      </c>
      <c r="H1759" s="15" t="s">
        <v>995</v>
      </c>
      <c r="I1759" s="15" t="s">
        <v>15216</v>
      </c>
      <c r="J1759" s="15" t="s">
        <v>995</v>
      </c>
      <c r="K1759" s="15" t="s">
        <v>996</v>
      </c>
      <c r="L1759" s="15" t="s">
        <v>995</v>
      </c>
      <c r="M1759" s="15" t="s">
        <v>997</v>
      </c>
      <c r="N1759" s="15" t="s">
        <v>15217</v>
      </c>
      <c r="O1759" s="15" t="s">
        <v>923</v>
      </c>
      <c r="P1759" s="15" t="s">
        <v>538</v>
      </c>
      <c r="Q1759" s="15" t="s">
        <v>537</v>
      </c>
      <c r="R1759" s="15" t="s">
        <v>9138</v>
      </c>
      <c r="S1759" s="15" t="s">
        <v>15218</v>
      </c>
      <c r="T1759" s="15" t="s">
        <v>1001</v>
      </c>
      <c r="U1759" s="15" t="s">
        <v>15219</v>
      </c>
      <c r="V1759" s="15" t="s">
        <v>15220</v>
      </c>
      <c r="W1759" s="15" t="s">
        <v>11640</v>
      </c>
      <c r="X1759" s="18" t="s">
        <v>15221</v>
      </c>
      <c r="Y1759" s="15" t="s">
        <v>11596</v>
      </c>
      <c r="Z1759" s="17">
        <v>12</v>
      </c>
      <c r="AA1759" s="17">
        <v>1</v>
      </c>
      <c r="AB1759" s="17">
        <v>9</v>
      </c>
      <c r="AC1759" s="17">
        <v>21310</v>
      </c>
      <c r="AD1759" s="17">
        <v>189</v>
      </c>
      <c r="AE1759" s="16"/>
      <c r="AF1759" s="15" t="s">
        <v>995</v>
      </c>
      <c r="AG1759" s="16" t="b">
        <v>0</v>
      </c>
      <c r="AH1759" s="15" t="s">
        <v>504</v>
      </c>
      <c r="AI1759" s="15" t="s">
        <v>995</v>
      </c>
      <c r="AJ1759" s="15" t="s">
        <v>995</v>
      </c>
      <c r="AK1759" s="16" t="b">
        <v>0</v>
      </c>
      <c r="AL1759" s="16" t="b">
        <v>1</v>
      </c>
      <c r="AM1759" s="16"/>
      <c r="AN1759" s="15" t="s">
        <v>1029</v>
      </c>
      <c r="AO1759" s="15" t="s">
        <v>1030</v>
      </c>
      <c r="AP1759" s="15" t="s">
        <v>1007</v>
      </c>
      <c r="AQ1759" s="15" t="s">
        <v>1008</v>
      </c>
      <c r="AR1759" s="15" t="s">
        <v>4125</v>
      </c>
    </row>
    <row r="1760" spans="1:44" ht="15.5" x14ac:dyDescent="0.35">
      <c r="A1760" s="15" t="s">
        <v>15222</v>
      </c>
      <c r="B1760" s="15" t="s">
        <v>15223</v>
      </c>
      <c r="C1760" s="15" t="s">
        <v>15224</v>
      </c>
      <c r="D1760" s="17">
        <v>0.70885750999999997</v>
      </c>
      <c r="E1760" s="16"/>
      <c r="F1760" s="16"/>
      <c r="G1760" s="15" t="s">
        <v>1251</v>
      </c>
      <c r="H1760" s="15" t="s">
        <v>995</v>
      </c>
      <c r="I1760" s="15" t="s">
        <v>995</v>
      </c>
      <c r="J1760" s="15" t="s">
        <v>995</v>
      </c>
      <c r="K1760" s="15" t="s">
        <v>996</v>
      </c>
      <c r="L1760" s="15" t="s">
        <v>995</v>
      </c>
      <c r="M1760" s="15" t="s">
        <v>1123</v>
      </c>
      <c r="N1760" s="15" t="s">
        <v>15225</v>
      </c>
      <c r="O1760" s="15" t="s">
        <v>923</v>
      </c>
      <c r="P1760" s="15" t="s">
        <v>538</v>
      </c>
      <c r="Q1760" s="15" t="s">
        <v>537</v>
      </c>
      <c r="R1760" s="15" t="s">
        <v>923</v>
      </c>
      <c r="S1760" s="15" t="s">
        <v>15226</v>
      </c>
      <c r="T1760" s="15" t="s">
        <v>1001</v>
      </c>
      <c r="U1760" s="15" t="s">
        <v>15227</v>
      </c>
      <c r="V1760" s="15" t="s">
        <v>15228</v>
      </c>
      <c r="W1760" s="15" t="s">
        <v>995</v>
      </c>
      <c r="X1760" s="18" t="s">
        <v>15229</v>
      </c>
      <c r="Y1760" s="15" t="s">
        <v>11596</v>
      </c>
      <c r="Z1760" s="17">
        <v>0</v>
      </c>
      <c r="AA1760" s="17">
        <v>1</v>
      </c>
      <c r="AB1760" s="16"/>
      <c r="AC1760" s="16"/>
      <c r="AD1760" s="16"/>
      <c r="AE1760" s="16"/>
      <c r="AF1760" s="15" t="s">
        <v>995</v>
      </c>
      <c r="AG1760" s="16" t="b">
        <v>0</v>
      </c>
      <c r="AH1760" s="15" t="s">
        <v>995</v>
      </c>
      <c r="AI1760" s="15" t="s">
        <v>995</v>
      </c>
      <c r="AJ1760" s="15" t="s">
        <v>995</v>
      </c>
      <c r="AK1760" s="16" t="b">
        <v>0</v>
      </c>
      <c r="AL1760" s="16" t="b">
        <v>0</v>
      </c>
      <c r="AM1760" s="15" t="s">
        <v>1042</v>
      </c>
      <c r="AN1760" s="15" t="s">
        <v>1222</v>
      </c>
      <c r="AO1760" s="15" t="s">
        <v>1123</v>
      </c>
      <c r="AP1760" s="15" t="s">
        <v>1007</v>
      </c>
      <c r="AQ1760" s="15" t="s">
        <v>1008</v>
      </c>
      <c r="AR1760" s="16"/>
    </row>
    <row r="1761" spans="1:44" ht="15.5" x14ac:dyDescent="0.35">
      <c r="A1761" s="15" t="s">
        <v>15230</v>
      </c>
      <c r="B1761" s="15" t="s">
        <v>15231</v>
      </c>
      <c r="C1761" s="15" t="s">
        <v>15232</v>
      </c>
      <c r="D1761" s="17">
        <v>3.5943519999999999E-3</v>
      </c>
      <c r="E1761" s="17">
        <v>52</v>
      </c>
      <c r="F1761" s="17">
        <v>10</v>
      </c>
      <c r="G1761" s="15" t="s">
        <v>1615</v>
      </c>
      <c r="H1761" s="15" t="s">
        <v>995</v>
      </c>
      <c r="I1761" s="15" t="s">
        <v>995</v>
      </c>
      <c r="J1761" s="15" t="s">
        <v>995</v>
      </c>
      <c r="K1761" s="15" t="s">
        <v>996</v>
      </c>
      <c r="L1761" s="15" t="s">
        <v>995</v>
      </c>
      <c r="M1761" s="15" t="s">
        <v>997</v>
      </c>
      <c r="N1761" s="15" t="s">
        <v>15233</v>
      </c>
      <c r="O1761" s="15" t="s">
        <v>923</v>
      </c>
      <c r="P1761" s="15" t="s">
        <v>538</v>
      </c>
      <c r="Q1761" s="15" t="s">
        <v>537</v>
      </c>
      <c r="R1761" s="15" t="s">
        <v>923</v>
      </c>
      <c r="S1761" s="15" t="s">
        <v>15234</v>
      </c>
      <c r="T1761" s="15" t="s">
        <v>1001</v>
      </c>
      <c r="U1761" s="15" t="s">
        <v>15235</v>
      </c>
      <c r="V1761" s="15" t="s">
        <v>15236</v>
      </c>
      <c r="W1761" s="15" t="s">
        <v>995</v>
      </c>
      <c r="X1761" s="18" t="s">
        <v>15237</v>
      </c>
      <c r="Y1761" s="15" t="s">
        <v>11596</v>
      </c>
      <c r="Z1761" s="17">
        <v>0</v>
      </c>
      <c r="AA1761" s="17">
        <v>1</v>
      </c>
      <c r="AB1761" s="16"/>
      <c r="AC1761" s="16"/>
      <c r="AD1761" s="16"/>
      <c r="AE1761" s="16"/>
      <c r="AF1761" s="15" t="s">
        <v>995</v>
      </c>
      <c r="AG1761" s="16" t="b">
        <v>0</v>
      </c>
      <c r="AH1761" s="15" t="s">
        <v>995</v>
      </c>
      <c r="AI1761" s="15" t="s">
        <v>995</v>
      </c>
      <c r="AJ1761" s="15" t="s">
        <v>995</v>
      </c>
      <c r="AK1761" s="16" t="b">
        <v>0</v>
      </c>
      <c r="AL1761" s="16" t="b">
        <v>0</v>
      </c>
      <c r="AM1761" s="16"/>
      <c r="AN1761" s="15" t="s">
        <v>12660</v>
      </c>
      <c r="AO1761" s="15" t="s">
        <v>5332</v>
      </c>
      <c r="AP1761" s="15" t="s">
        <v>1007</v>
      </c>
      <c r="AQ1761" s="15" t="s">
        <v>1008</v>
      </c>
      <c r="AR1761" s="16"/>
    </row>
    <row r="1762" spans="1:44" ht="15.5" x14ac:dyDescent="0.35">
      <c r="A1762" s="15" t="s">
        <v>15238</v>
      </c>
      <c r="B1762" s="15" t="s">
        <v>15239</v>
      </c>
      <c r="C1762" s="15" t="s">
        <v>15240</v>
      </c>
      <c r="D1762" s="17">
        <v>3.7227214000000002E-2</v>
      </c>
      <c r="E1762" s="17">
        <v>63</v>
      </c>
      <c r="F1762" s="17">
        <v>10</v>
      </c>
      <c r="G1762" s="15" t="s">
        <v>1115</v>
      </c>
      <c r="H1762" s="15" t="s">
        <v>995</v>
      </c>
      <c r="I1762" s="15" t="s">
        <v>995</v>
      </c>
      <c r="J1762" s="15" t="s">
        <v>995</v>
      </c>
      <c r="K1762" s="15" t="s">
        <v>996</v>
      </c>
      <c r="L1762" s="15" t="s">
        <v>995</v>
      </c>
      <c r="M1762" s="15" t="s">
        <v>997</v>
      </c>
      <c r="N1762" s="15" t="s">
        <v>15241</v>
      </c>
      <c r="O1762" s="15" t="s">
        <v>923</v>
      </c>
      <c r="P1762" s="15" t="s">
        <v>538</v>
      </c>
      <c r="Q1762" s="15" t="s">
        <v>537</v>
      </c>
      <c r="R1762" s="15" t="s">
        <v>923</v>
      </c>
      <c r="S1762" s="15" t="s">
        <v>15234</v>
      </c>
      <c r="T1762" s="15" t="s">
        <v>1001</v>
      </c>
      <c r="U1762" s="15" t="s">
        <v>15242</v>
      </c>
      <c r="V1762" s="15" t="s">
        <v>15243</v>
      </c>
      <c r="W1762" s="15" t="s">
        <v>995</v>
      </c>
      <c r="X1762" s="18" t="s">
        <v>15244</v>
      </c>
      <c r="Y1762" s="15" t="s">
        <v>11596</v>
      </c>
      <c r="Z1762" s="17">
        <v>0</v>
      </c>
      <c r="AA1762" s="17">
        <v>1</v>
      </c>
      <c r="AB1762" s="16"/>
      <c r="AC1762" s="16"/>
      <c r="AD1762" s="16"/>
      <c r="AE1762" s="16"/>
      <c r="AF1762" s="15" t="s">
        <v>995</v>
      </c>
      <c r="AG1762" s="16" t="b">
        <v>0</v>
      </c>
      <c r="AH1762" s="15" t="s">
        <v>995</v>
      </c>
      <c r="AI1762" s="15" t="s">
        <v>995</v>
      </c>
      <c r="AJ1762" s="15" t="s">
        <v>995</v>
      </c>
      <c r="AK1762" s="16" t="b">
        <v>0</v>
      </c>
      <c r="AL1762" s="16" t="b">
        <v>0</v>
      </c>
      <c r="AM1762" s="16"/>
      <c r="AN1762" s="15" t="s">
        <v>2619</v>
      </c>
      <c r="AO1762" s="15" t="s">
        <v>1214</v>
      </c>
      <c r="AP1762" s="15" t="s">
        <v>1007</v>
      </c>
      <c r="AQ1762" s="15" t="s">
        <v>1008</v>
      </c>
      <c r="AR1762" s="16"/>
    </row>
    <row r="1763" spans="1:44" ht="15.5" x14ac:dyDescent="0.35">
      <c r="A1763" s="15" t="s">
        <v>15245</v>
      </c>
      <c r="B1763" s="15" t="s">
        <v>15246</v>
      </c>
      <c r="C1763" s="15" t="s">
        <v>15247</v>
      </c>
      <c r="D1763" s="17">
        <v>0.14903722699999999</v>
      </c>
      <c r="E1763" s="17">
        <v>11</v>
      </c>
      <c r="F1763" s="17">
        <v>5</v>
      </c>
      <c r="G1763" s="15" t="s">
        <v>16</v>
      </c>
      <c r="H1763" s="15" t="s">
        <v>995</v>
      </c>
      <c r="I1763" s="15" t="s">
        <v>15248</v>
      </c>
      <c r="J1763" s="15" t="s">
        <v>995</v>
      </c>
      <c r="K1763" s="15" t="s">
        <v>996</v>
      </c>
      <c r="L1763" s="15" t="s">
        <v>995</v>
      </c>
      <c r="M1763" s="15" t="s">
        <v>997</v>
      </c>
      <c r="N1763" s="15" t="s">
        <v>15249</v>
      </c>
      <c r="O1763" s="15" t="s">
        <v>923</v>
      </c>
      <c r="P1763" s="15" t="s">
        <v>538</v>
      </c>
      <c r="Q1763" s="15" t="s">
        <v>537</v>
      </c>
      <c r="R1763" s="15" t="s">
        <v>923</v>
      </c>
      <c r="S1763" s="15" t="s">
        <v>15234</v>
      </c>
      <c r="T1763" s="15" t="s">
        <v>1001</v>
      </c>
      <c r="U1763" s="15" t="s">
        <v>15250</v>
      </c>
      <c r="V1763" s="15" t="s">
        <v>15251</v>
      </c>
      <c r="W1763" s="15" t="s">
        <v>11640</v>
      </c>
      <c r="X1763" s="18" t="s">
        <v>15252</v>
      </c>
      <c r="Y1763" s="15" t="s">
        <v>11596</v>
      </c>
      <c r="Z1763" s="17">
        <v>30</v>
      </c>
      <c r="AA1763" s="17">
        <v>1</v>
      </c>
      <c r="AB1763" s="17">
        <v>42</v>
      </c>
      <c r="AC1763" s="17">
        <v>143500</v>
      </c>
      <c r="AD1763" s="17">
        <v>878</v>
      </c>
      <c r="AE1763" s="16"/>
      <c r="AF1763" s="15" t="s">
        <v>995</v>
      </c>
      <c r="AG1763" s="16" t="b">
        <v>0</v>
      </c>
      <c r="AH1763" s="15" t="s">
        <v>503</v>
      </c>
      <c r="AI1763" s="15" t="s">
        <v>995</v>
      </c>
      <c r="AJ1763" s="15" t="s">
        <v>995</v>
      </c>
      <c r="AK1763" s="16" t="b">
        <v>0</v>
      </c>
      <c r="AL1763" s="16" t="b">
        <v>1</v>
      </c>
      <c r="AM1763" s="16"/>
      <c r="AN1763" s="15" t="s">
        <v>1029</v>
      </c>
      <c r="AO1763" s="15" t="s">
        <v>1030</v>
      </c>
      <c r="AP1763" s="15" t="s">
        <v>1007</v>
      </c>
      <c r="AQ1763" s="15" t="s">
        <v>1008</v>
      </c>
      <c r="AR1763" s="15" t="s">
        <v>2468</v>
      </c>
    </row>
    <row r="1764" spans="1:44" ht="15.5" x14ac:dyDescent="0.35">
      <c r="A1764" s="15" t="s">
        <v>15253</v>
      </c>
      <c r="B1764" s="15" t="s">
        <v>15254</v>
      </c>
      <c r="C1764" s="15" t="s">
        <v>15255</v>
      </c>
      <c r="D1764" s="17">
        <v>0.70885750999999997</v>
      </c>
      <c r="E1764" s="16"/>
      <c r="F1764" s="16"/>
      <c r="G1764" s="15" t="s">
        <v>1615</v>
      </c>
      <c r="H1764" s="15" t="s">
        <v>11112</v>
      </c>
      <c r="I1764" s="15" t="s">
        <v>995</v>
      </c>
      <c r="J1764" s="15" t="s">
        <v>995</v>
      </c>
      <c r="K1764" s="15" t="s">
        <v>996</v>
      </c>
      <c r="L1764" s="15" t="s">
        <v>995</v>
      </c>
      <c r="M1764" s="15" t="s">
        <v>997</v>
      </c>
      <c r="N1764" s="15" t="s">
        <v>15256</v>
      </c>
      <c r="O1764" s="15" t="s">
        <v>923</v>
      </c>
      <c r="P1764" s="15" t="s">
        <v>538</v>
      </c>
      <c r="Q1764" s="15" t="s">
        <v>537</v>
      </c>
      <c r="R1764" s="15" t="s">
        <v>923</v>
      </c>
      <c r="S1764" s="15" t="s">
        <v>15257</v>
      </c>
      <c r="T1764" s="15" t="s">
        <v>1001</v>
      </c>
      <c r="U1764" s="15" t="s">
        <v>15227</v>
      </c>
      <c r="V1764" s="15" t="s">
        <v>15258</v>
      </c>
      <c r="W1764" s="15" t="s">
        <v>995</v>
      </c>
      <c r="X1764" s="18" t="s">
        <v>15259</v>
      </c>
      <c r="Y1764" s="15" t="s">
        <v>11596</v>
      </c>
      <c r="Z1764" s="17">
        <v>0</v>
      </c>
      <c r="AA1764" s="17">
        <v>1</v>
      </c>
      <c r="AB1764" s="16"/>
      <c r="AC1764" s="16"/>
      <c r="AD1764" s="16"/>
      <c r="AE1764" s="16"/>
      <c r="AF1764" s="15" t="s">
        <v>995</v>
      </c>
      <c r="AG1764" s="16" t="b">
        <v>0</v>
      </c>
      <c r="AH1764" s="15" t="s">
        <v>995</v>
      </c>
      <c r="AI1764" s="15" t="s">
        <v>995</v>
      </c>
      <c r="AJ1764" s="15" t="s">
        <v>995</v>
      </c>
      <c r="AK1764" s="16" t="b">
        <v>0</v>
      </c>
      <c r="AL1764" s="16" t="b">
        <v>0</v>
      </c>
      <c r="AM1764" s="16"/>
      <c r="AN1764" s="15" t="s">
        <v>13591</v>
      </c>
      <c r="AO1764" s="15" t="s">
        <v>1019</v>
      </c>
      <c r="AP1764" s="15" t="s">
        <v>4021</v>
      </c>
      <c r="AQ1764" s="15" t="s">
        <v>1008</v>
      </c>
      <c r="AR1764" s="16"/>
    </row>
    <row r="1765" spans="1:44" ht="15.5" x14ac:dyDescent="0.35">
      <c r="A1765" s="15" t="s">
        <v>15260</v>
      </c>
      <c r="B1765" s="15" t="s">
        <v>15261</v>
      </c>
      <c r="C1765" s="15" t="s">
        <v>15262</v>
      </c>
      <c r="D1765" s="17">
        <v>0.33697047499999999</v>
      </c>
      <c r="E1765" s="16"/>
      <c r="F1765" s="16"/>
      <c r="G1765" s="15" t="s">
        <v>75</v>
      </c>
      <c r="H1765" s="15" t="s">
        <v>995</v>
      </c>
      <c r="I1765" s="15" t="s">
        <v>15263</v>
      </c>
      <c r="J1765" s="15" t="s">
        <v>995</v>
      </c>
      <c r="K1765" s="15" t="s">
        <v>996</v>
      </c>
      <c r="L1765" s="15" t="s">
        <v>995</v>
      </c>
      <c r="M1765" s="15" t="s">
        <v>997</v>
      </c>
      <c r="N1765" s="15" t="s">
        <v>15264</v>
      </c>
      <c r="O1765" s="15" t="s">
        <v>924</v>
      </c>
      <c r="P1765" s="15" t="s">
        <v>538</v>
      </c>
      <c r="Q1765" s="15" t="s">
        <v>537</v>
      </c>
      <c r="R1765" s="15" t="s">
        <v>15265</v>
      </c>
      <c r="S1765" s="15" t="s">
        <v>15266</v>
      </c>
      <c r="T1765" s="15" t="s">
        <v>1786</v>
      </c>
      <c r="U1765" s="15" t="s">
        <v>15267</v>
      </c>
      <c r="V1765" s="15" t="s">
        <v>15268</v>
      </c>
      <c r="W1765" s="15" t="s">
        <v>995</v>
      </c>
      <c r="X1765" s="18" t="s">
        <v>15269</v>
      </c>
      <c r="Y1765" s="15" t="s">
        <v>11008</v>
      </c>
      <c r="Z1765" s="17">
        <v>3</v>
      </c>
      <c r="AA1765" s="17">
        <v>1</v>
      </c>
      <c r="AB1765" s="17">
        <v>0</v>
      </c>
      <c r="AC1765" s="17">
        <v>2230</v>
      </c>
      <c r="AD1765" s="16"/>
      <c r="AE1765" s="16"/>
      <c r="AF1765" s="15" t="s">
        <v>995</v>
      </c>
      <c r="AG1765" s="16" t="b">
        <v>0</v>
      </c>
      <c r="AH1765" s="15" t="s">
        <v>995</v>
      </c>
      <c r="AI1765" s="15" t="s">
        <v>995</v>
      </c>
      <c r="AJ1765" s="15" t="s">
        <v>995</v>
      </c>
      <c r="AK1765" s="16" t="b">
        <v>0</v>
      </c>
      <c r="AL1765" s="16" t="b">
        <v>0</v>
      </c>
      <c r="AM1765" s="16"/>
      <c r="AN1765" s="15" t="s">
        <v>1029</v>
      </c>
      <c r="AO1765" s="15" t="s">
        <v>1030</v>
      </c>
      <c r="AP1765" s="15" t="s">
        <v>1007</v>
      </c>
      <c r="AQ1765" s="15" t="s">
        <v>1008</v>
      </c>
      <c r="AR1765" s="16"/>
    </row>
    <row r="1766" spans="1:44" ht="15.5" x14ac:dyDescent="0.35">
      <c r="A1766" s="15" t="s">
        <v>15270</v>
      </c>
      <c r="B1766" s="15" t="s">
        <v>15271</v>
      </c>
      <c r="C1766" s="15" t="s">
        <v>15272</v>
      </c>
      <c r="D1766" s="17">
        <v>0.139922978</v>
      </c>
      <c r="E1766" s="17">
        <v>30</v>
      </c>
      <c r="F1766" s="17">
        <v>8</v>
      </c>
      <c r="G1766" s="15" t="s">
        <v>1615</v>
      </c>
      <c r="H1766" s="15" t="s">
        <v>6510</v>
      </c>
      <c r="I1766" s="15" t="s">
        <v>995</v>
      </c>
      <c r="J1766" s="15" t="s">
        <v>15273</v>
      </c>
      <c r="K1766" s="15" t="s">
        <v>15274</v>
      </c>
      <c r="L1766" s="15" t="s">
        <v>995</v>
      </c>
      <c r="M1766" s="15" t="s">
        <v>997</v>
      </c>
      <c r="N1766" s="15" t="s">
        <v>15275</v>
      </c>
      <c r="O1766" s="15" t="s">
        <v>924</v>
      </c>
      <c r="P1766" s="15" t="s">
        <v>538</v>
      </c>
      <c r="Q1766" s="15" t="s">
        <v>537</v>
      </c>
      <c r="R1766" s="15" t="s">
        <v>15276</v>
      </c>
      <c r="S1766" s="15" t="s">
        <v>15277</v>
      </c>
      <c r="T1766" s="15" t="s">
        <v>1786</v>
      </c>
      <c r="U1766" s="15" t="s">
        <v>15278</v>
      </c>
      <c r="V1766" s="15" t="s">
        <v>15279</v>
      </c>
      <c r="W1766" s="15" t="s">
        <v>995</v>
      </c>
      <c r="X1766" s="18" t="s">
        <v>15280</v>
      </c>
      <c r="Y1766" s="15" t="s">
        <v>11008</v>
      </c>
      <c r="Z1766" s="17">
        <v>0</v>
      </c>
      <c r="AA1766" s="17">
        <v>1</v>
      </c>
      <c r="AB1766" s="16"/>
      <c r="AC1766" s="16"/>
      <c r="AD1766" s="16"/>
      <c r="AE1766" s="16"/>
      <c r="AF1766" s="15" t="s">
        <v>995</v>
      </c>
      <c r="AG1766" s="16" t="b">
        <v>0</v>
      </c>
      <c r="AH1766" s="15" t="s">
        <v>995</v>
      </c>
      <c r="AI1766" s="15" t="s">
        <v>995</v>
      </c>
      <c r="AJ1766" s="15" t="s">
        <v>995</v>
      </c>
      <c r="AK1766" s="16" t="b">
        <v>0</v>
      </c>
      <c r="AL1766" s="16" t="b">
        <v>0</v>
      </c>
      <c r="AM1766" s="16"/>
      <c r="AN1766" s="15" t="s">
        <v>11018</v>
      </c>
      <c r="AO1766" s="15" t="s">
        <v>1057</v>
      </c>
      <c r="AP1766" s="15" t="s">
        <v>4021</v>
      </c>
      <c r="AQ1766" s="15" t="s">
        <v>1008</v>
      </c>
      <c r="AR1766" s="16"/>
    </row>
    <row r="1767" spans="1:44" ht="15.5" x14ac:dyDescent="0.35">
      <c r="A1767" s="15" t="s">
        <v>15281</v>
      </c>
      <c r="B1767" s="15" t="s">
        <v>15282</v>
      </c>
      <c r="C1767" s="15" t="s">
        <v>15283</v>
      </c>
      <c r="D1767" s="17">
        <v>0.139922978</v>
      </c>
      <c r="E1767" s="17">
        <v>91</v>
      </c>
      <c r="F1767" s="17">
        <v>10</v>
      </c>
      <c r="G1767" s="15" t="s">
        <v>14</v>
      </c>
      <c r="H1767" s="15" t="s">
        <v>995</v>
      </c>
      <c r="I1767" s="15" t="s">
        <v>995</v>
      </c>
      <c r="J1767" s="15" t="s">
        <v>995</v>
      </c>
      <c r="K1767" s="15" t="s">
        <v>996</v>
      </c>
      <c r="L1767" s="15" t="s">
        <v>995</v>
      </c>
      <c r="M1767" s="15" t="s">
        <v>997</v>
      </c>
      <c r="N1767" s="15" t="s">
        <v>15284</v>
      </c>
      <c r="O1767" s="15" t="s">
        <v>924</v>
      </c>
      <c r="P1767" s="15" t="s">
        <v>538</v>
      </c>
      <c r="Q1767" s="15" t="s">
        <v>537</v>
      </c>
      <c r="R1767" s="15" t="s">
        <v>15276</v>
      </c>
      <c r="S1767" s="15" t="s">
        <v>15277</v>
      </c>
      <c r="T1767" s="15" t="s">
        <v>1786</v>
      </c>
      <c r="U1767" s="15" t="s">
        <v>15278</v>
      </c>
      <c r="V1767" s="15" t="s">
        <v>15285</v>
      </c>
      <c r="W1767" s="15" t="s">
        <v>995</v>
      </c>
      <c r="X1767" s="18" t="s">
        <v>15286</v>
      </c>
      <c r="Y1767" s="15" t="s">
        <v>11008</v>
      </c>
      <c r="Z1767" s="17">
        <v>0</v>
      </c>
      <c r="AA1767" s="17">
        <v>1</v>
      </c>
      <c r="AB1767" s="16"/>
      <c r="AC1767" s="16"/>
      <c r="AD1767" s="16"/>
      <c r="AE1767" s="16"/>
      <c r="AF1767" s="15" t="s">
        <v>995</v>
      </c>
      <c r="AG1767" s="16" t="b">
        <v>0</v>
      </c>
      <c r="AH1767" s="15" t="s">
        <v>995</v>
      </c>
      <c r="AI1767" s="15" t="s">
        <v>995</v>
      </c>
      <c r="AJ1767" s="15" t="s">
        <v>995</v>
      </c>
      <c r="AK1767" s="16" t="b">
        <v>0</v>
      </c>
      <c r="AL1767" s="16" t="b">
        <v>0</v>
      </c>
      <c r="AM1767" s="16"/>
      <c r="AN1767" s="15" t="s">
        <v>15287</v>
      </c>
      <c r="AO1767" s="15" t="s">
        <v>1094</v>
      </c>
      <c r="AP1767" s="15" t="s">
        <v>1007</v>
      </c>
      <c r="AQ1767" s="15" t="s">
        <v>1008</v>
      </c>
      <c r="AR1767" s="16"/>
    </row>
    <row r="1768" spans="1:44" ht="15.5" x14ac:dyDescent="0.35">
      <c r="A1768" s="15" t="s">
        <v>15273</v>
      </c>
      <c r="B1768" s="15" t="s">
        <v>15274</v>
      </c>
      <c r="C1768" s="15" t="s">
        <v>15288</v>
      </c>
      <c r="D1768" s="17">
        <v>0.139922978</v>
      </c>
      <c r="E1768" s="17">
        <v>30</v>
      </c>
      <c r="F1768" s="17">
        <v>8</v>
      </c>
      <c r="G1768" s="15" t="s">
        <v>1615</v>
      </c>
      <c r="H1768" s="15" t="s">
        <v>995</v>
      </c>
      <c r="I1768" s="15" t="s">
        <v>995</v>
      </c>
      <c r="J1768" s="15" t="s">
        <v>995</v>
      </c>
      <c r="K1768" s="15" t="s">
        <v>996</v>
      </c>
      <c r="L1768" s="15" t="s">
        <v>995</v>
      </c>
      <c r="M1768" s="15" t="s">
        <v>997</v>
      </c>
      <c r="N1768" s="15" t="s">
        <v>15289</v>
      </c>
      <c r="O1768" s="15" t="s">
        <v>924</v>
      </c>
      <c r="P1768" s="15" t="s">
        <v>538</v>
      </c>
      <c r="Q1768" s="15" t="s">
        <v>537</v>
      </c>
      <c r="R1768" s="15" t="s">
        <v>15276</v>
      </c>
      <c r="S1768" s="15" t="s">
        <v>15277</v>
      </c>
      <c r="T1768" s="15" t="s">
        <v>1786</v>
      </c>
      <c r="U1768" s="15" t="s">
        <v>15278</v>
      </c>
      <c r="V1768" s="15" t="s">
        <v>15279</v>
      </c>
      <c r="W1768" s="15" t="s">
        <v>995</v>
      </c>
      <c r="X1768" s="18" t="s">
        <v>15290</v>
      </c>
      <c r="Y1768" s="15" t="s">
        <v>11008</v>
      </c>
      <c r="Z1768" s="17">
        <v>0</v>
      </c>
      <c r="AA1768" s="17">
        <v>1</v>
      </c>
      <c r="AB1768" s="16"/>
      <c r="AC1768" s="16"/>
      <c r="AD1768" s="16"/>
      <c r="AE1768" s="16"/>
      <c r="AF1768" s="15" t="s">
        <v>995</v>
      </c>
      <c r="AG1768" s="16" t="b">
        <v>0</v>
      </c>
      <c r="AH1768" s="15" t="s">
        <v>995</v>
      </c>
      <c r="AI1768" s="15" t="s">
        <v>995</v>
      </c>
      <c r="AJ1768" s="15" t="s">
        <v>995</v>
      </c>
      <c r="AK1768" s="16" t="b">
        <v>0</v>
      </c>
      <c r="AL1768" s="16" t="b">
        <v>0</v>
      </c>
      <c r="AM1768" s="16"/>
      <c r="AN1768" s="15" t="s">
        <v>12237</v>
      </c>
      <c r="AO1768" s="15" t="s">
        <v>1057</v>
      </c>
      <c r="AP1768" s="15" t="s">
        <v>4021</v>
      </c>
      <c r="AQ1768" s="15" t="s">
        <v>1008</v>
      </c>
      <c r="AR1768" s="16"/>
    </row>
    <row r="1769" spans="1:44" ht="15.5" x14ac:dyDescent="0.35">
      <c r="A1769" s="15" t="s">
        <v>15291</v>
      </c>
      <c r="B1769" s="15" t="s">
        <v>15292</v>
      </c>
      <c r="C1769" s="15" t="s">
        <v>15293</v>
      </c>
      <c r="D1769" s="16"/>
      <c r="E1769" s="17">
        <v>57</v>
      </c>
      <c r="F1769" s="17">
        <v>10</v>
      </c>
      <c r="G1769" s="15" t="s">
        <v>32</v>
      </c>
      <c r="H1769" s="15" t="s">
        <v>995</v>
      </c>
      <c r="I1769" s="15" t="s">
        <v>995</v>
      </c>
      <c r="J1769" s="15" t="s">
        <v>995</v>
      </c>
      <c r="K1769" s="15" t="s">
        <v>996</v>
      </c>
      <c r="L1769" s="15" t="s">
        <v>995</v>
      </c>
      <c r="M1769" s="15" t="s">
        <v>997</v>
      </c>
      <c r="N1769" s="15" t="s">
        <v>15294</v>
      </c>
      <c r="O1769" s="15" t="s">
        <v>924</v>
      </c>
      <c r="P1769" s="15" t="s">
        <v>538</v>
      </c>
      <c r="Q1769" s="15" t="s">
        <v>537</v>
      </c>
      <c r="R1769" s="15" t="s">
        <v>15295</v>
      </c>
      <c r="S1769" s="15" t="s">
        <v>15296</v>
      </c>
      <c r="T1769" s="15" t="s">
        <v>1786</v>
      </c>
      <c r="U1769" s="15" t="s">
        <v>15297</v>
      </c>
      <c r="V1769" s="15" t="s">
        <v>15298</v>
      </c>
      <c r="W1769" s="15" t="s">
        <v>11064</v>
      </c>
      <c r="X1769" s="18" t="s">
        <v>15299</v>
      </c>
      <c r="Y1769" s="15" t="s">
        <v>11008</v>
      </c>
      <c r="Z1769" s="17">
        <v>1</v>
      </c>
      <c r="AA1769" s="17">
        <v>1</v>
      </c>
      <c r="AB1769" s="17">
        <v>0</v>
      </c>
      <c r="AC1769" s="17">
        <v>0</v>
      </c>
      <c r="AD1769" s="16"/>
      <c r="AE1769" s="16"/>
      <c r="AF1769" s="15" t="s">
        <v>995</v>
      </c>
      <c r="AG1769" s="16" t="b">
        <v>0</v>
      </c>
      <c r="AH1769" s="15" t="s">
        <v>995</v>
      </c>
      <c r="AI1769" s="15" t="s">
        <v>995</v>
      </c>
      <c r="AJ1769" s="15" t="s">
        <v>995</v>
      </c>
      <c r="AK1769" s="16" t="b">
        <v>0</v>
      </c>
      <c r="AL1769" s="16" t="b">
        <v>0</v>
      </c>
      <c r="AM1769" s="16"/>
      <c r="AN1769" s="15" t="s">
        <v>1029</v>
      </c>
      <c r="AO1769" s="15" t="s">
        <v>1030</v>
      </c>
      <c r="AP1769" s="15" t="s">
        <v>1007</v>
      </c>
      <c r="AQ1769" s="15" t="s">
        <v>1008</v>
      </c>
      <c r="AR1769" s="16"/>
    </row>
    <row r="1770" spans="1:44" ht="15.5" x14ac:dyDescent="0.35">
      <c r="A1770" s="15" t="s">
        <v>15300</v>
      </c>
      <c r="B1770" s="15" t="s">
        <v>15301</v>
      </c>
      <c r="C1770" s="15" t="s">
        <v>15302</v>
      </c>
      <c r="D1770" s="17">
        <v>0.67522464699999996</v>
      </c>
      <c r="E1770" s="17">
        <v>28</v>
      </c>
      <c r="F1770" s="17">
        <v>8</v>
      </c>
      <c r="G1770" s="15" t="s">
        <v>1615</v>
      </c>
      <c r="H1770" s="15" t="s">
        <v>6510</v>
      </c>
      <c r="I1770" s="15" t="s">
        <v>995</v>
      </c>
      <c r="J1770" s="15" t="s">
        <v>995</v>
      </c>
      <c r="K1770" s="15" t="s">
        <v>996</v>
      </c>
      <c r="L1770" s="15" t="s">
        <v>995</v>
      </c>
      <c r="M1770" s="15" t="s">
        <v>997</v>
      </c>
      <c r="N1770" s="15" t="s">
        <v>15303</v>
      </c>
      <c r="O1770" s="15" t="s">
        <v>925</v>
      </c>
      <c r="P1770" s="15" t="s">
        <v>538</v>
      </c>
      <c r="Q1770" s="15" t="s">
        <v>537</v>
      </c>
      <c r="R1770" s="15" t="s">
        <v>15304</v>
      </c>
      <c r="S1770" s="15" t="s">
        <v>15305</v>
      </c>
      <c r="T1770" s="15" t="s">
        <v>1786</v>
      </c>
      <c r="U1770" s="15" t="s">
        <v>15306</v>
      </c>
      <c r="V1770" s="15" t="s">
        <v>15307</v>
      </c>
      <c r="W1770" s="15" t="s">
        <v>995</v>
      </c>
      <c r="X1770" s="18" t="s">
        <v>15308</v>
      </c>
      <c r="Y1770" s="15" t="s">
        <v>11008</v>
      </c>
      <c r="Z1770" s="17">
        <v>0</v>
      </c>
      <c r="AA1770" s="17">
        <v>1</v>
      </c>
      <c r="AB1770" s="16"/>
      <c r="AC1770" s="16"/>
      <c r="AD1770" s="16"/>
      <c r="AE1770" s="16"/>
      <c r="AF1770" s="15" t="s">
        <v>995</v>
      </c>
      <c r="AG1770" s="16" t="b">
        <v>0</v>
      </c>
      <c r="AH1770" s="15" t="s">
        <v>995</v>
      </c>
      <c r="AI1770" s="15" t="s">
        <v>995</v>
      </c>
      <c r="AJ1770" s="15" t="s">
        <v>995</v>
      </c>
      <c r="AK1770" s="16" t="b">
        <v>0</v>
      </c>
      <c r="AL1770" s="16" t="b">
        <v>0</v>
      </c>
      <c r="AM1770" s="16"/>
      <c r="AN1770" s="15" t="s">
        <v>12057</v>
      </c>
      <c r="AO1770" s="15" t="s">
        <v>1057</v>
      </c>
      <c r="AP1770" s="15" t="s">
        <v>4021</v>
      </c>
      <c r="AQ1770" s="15" t="s">
        <v>1008</v>
      </c>
      <c r="AR1770" s="16"/>
    </row>
    <row r="1771" spans="1:44" ht="15.5" x14ac:dyDescent="0.35">
      <c r="A1771" s="15" t="s">
        <v>15309</v>
      </c>
      <c r="B1771" s="15" t="s">
        <v>15310</v>
      </c>
      <c r="C1771" s="15" t="s">
        <v>15311</v>
      </c>
      <c r="D1771" s="17">
        <v>0.67522464699999996</v>
      </c>
      <c r="E1771" s="17">
        <v>19</v>
      </c>
      <c r="F1771" s="17">
        <v>6</v>
      </c>
      <c r="G1771" s="15" t="s">
        <v>1420</v>
      </c>
      <c r="H1771" s="15" t="s">
        <v>995</v>
      </c>
      <c r="I1771" s="15" t="s">
        <v>995</v>
      </c>
      <c r="J1771" s="15" t="s">
        <v>995</v>
      </c>
      <c r="K1771" s="15" t="s">
        <v>996</v>
      </c>
      <c r="L1771" s="15" t="s">
        <v>995</v>
      </c>
      <c r="M1771" s="15" t="s">
        <v>997</v>
      </c>
      <c r="N1771" s="15" t="s">
        <v>15312</v>
      </c>
      <c r="O1771" s="15" t="s">
        <v>925</v>
      </c>
      <c r="P1771" s="15" t="s">
        <v>538</v>
      </c>
      <c r="Q1771" s="15" t="s">
        <v>537</v>
      </c>
      <c r="R1771" s="15" t="s">
        <v>15304</v>
      </c>
      <c r="S1771" s="15" t="s">
        <v>15305</v>
      </c>
      <c r="T1771" s="15" t="s">
        <v>1786</v>
      </c>
      <c r="U1771" s="15" t="s">
        <v>15313</v>
      </c>
      <c r="V1771" s="15" t="s">
        <v>15314</v>
      </c>
      <c r="W1771" s="15" t="s">
        <v>995</v>
      </c>
      <c r="X1771" s="18" t="s">
        <v>15315</v>
      </c>
      <c r="Y1771" s="15" t="s">
        <v>11008</v>
      </c>
      <c r="Z1771" s="17">
        <v>0</v>
      </c>
      <c r="AA1771" s="17">
        <v>1</v>
      </c>
      <c r="AB1771" s="16"/>
      <c r="AC1771" s="16"/>
      <c r="AD1771" s="16"/>
      <c r="AE1771" s="16"/>
      <c r="AF1771" s="15" t="s">
        <v>995</v>
      </c>
      <c r="AG1771" s="16" t="b">
        <v>0</v>
      </c>
      <c r="AH1771" s="15" t="s">
        <v>995</v>
      </c>
      <c r="AI1771" s="15" t="s">
        <v>995</v>
      </c>
      <c r="AJ1771" s="15" t="s">
        <v>995</v>
      </c>
      <c r="AK1771" s="16" t="b">
        <v>0</v>
      </c>
      <c r="AL1771" s="16" t="b">
        <v>0</v>
      </c>
      <c r="AM1771" s="16"/>
      <c r="AN1771" s="15" t="s">
        <v>5692</v>
      </c>
      <c r="AO1771" s="15" t="s">
        <v>1019</v>
      </c>
      <c r="AP1771" s="15" t="s">
        <v>1007</v>
      </c>
      <c r="AQ1771" s="15" t="s">
        <v>1008</v>
      </c>
      <c r="AR1771" s="16"/>
    </row>
    <row r="1772" spans="1:44" ht="15.5" x14ac:dyDescent="0.35">
      <c r="A1772" s="15" t="s">
        <v>26</v>
      </c>
      <c r="B1772" s="15" t="s">
        <v>15316</v>
      </c>
      <c r="C1772" s="15" t="s">
        <v>15317</v>
      </c>
      <c r="D1772" s="16"/>
      <c r="E1772" s="16"/>
      <c r="F1772" s="16"/>
      <c r="G1772" s="15" t="s">
        <v>5</v>
      </c>
      <c r="H1772" s="15" t="s">
        <v>995</v>
      </c>
      <c r="I1772" s="15" t="s">
        <v>15318</v>
      </c>
      <c r="J1772" s="15" t="s">
        <v>995</v>
      </c>
      <c r="K1772" s="15" t="s">
        <v>996</v>
      </c>
      <c r="L1772" s="15" t="s">
        <v>15319</v>
      </c>
      <c r="M1772" s="15" t="s">
        <v>997</v>
      </c>
      <c r="N1772" s="15" t="s">
        <v>15320</v>
      </c>
      <c r="O1772" s="15" t="s">
        <v>28</v>
      </c>
      <c r="P1772" s="15" t="s">
        <v>538</v>
      </c>
      <c r="Q1772" s="15" t="s">
        <v>537</v>
      </c>
      <c r="R1772" s="15" t="s">
        <v>15321</v>
      </c>
      <c r="S1772" s="15" t="s">
        <v>15322</v>
      </c>
      <c r="T1772" s="15" t="s">
        <v>1001</v>
      </c>
      <c r="U1772" s="15" t="s">
        <v>995</v>
      </c>
      <c r="V1772" s="15" t="s">
        <v>995</v>
      </c>
      <c r="W1772" s="15" t="s">
        <v>995</v>
      </c>
      <c r="X1772" s="18" t="s">
        <v>15323</v>
      </c>
      <c r="Y1772" s="15" t="s">
        <v>11596</v>
      </c>
      <c r="Z1772" s="17">
        <v>0</v>
      </c>
      <c r="AA1772" s="17">
        <v>1</v>
      </c>
      <c r="AB1772" s="17">
        <v>2</v>
      </c>
      <c r="AC1772" s="16"/>
      <c r="AD1772" s="16"/>
      <c r="AE1772" s="16"/>
      <c r="AF1772" s="15" t="s">
        <v>995</v>
      </c>
      <c r="AG1772" s="16" t="b">
        <v>0</v>
      </c>
      <c r="AH1772" s="15" t="s">
        <v>1115</v>
      </c>
      <c r="AI1772" s="15" t="s">
        <v>995</v>
      </c>
      <c r="AJ1772" s="15" t="s">
        <v>995</v>
      </c>
      <c r="AK1772" s="16" t="b">
        <v>0</v>
      </c>
      <c r="AL1772" s="16" t="b">
        <v>0</v>
      </c>
      <c r="AM1772" s="15" t="s">
        <v>1042</v>
      </c>
      <c r="AN1772" s="15" t="s">
        <v>9676</v>
      </c>
      <c r="AO1772" s="15" t="s">
        <v>997</v>
      </c>
      <c r="AP1772" s="15" t="s">
        <v>9676</v>
      </c>
      <c r="AQ1772" s="15" t="s">
        <v>1008</v>
      </c>
      <c r="AR1772" s="16"/>
    </row>
    <row r="1773" spans="1:44" ht="15.5" x14ac:dyDescent="0.35">
      <c r="A1773" s="15" t="s">
        <v>15324</v>
      </c>
      <c r="B1773" s="15" t="s">
        <v>15325</v>
      </c>
      <c r="C1773" s="15" t="s">
        <v>15326</v>
      </c>
      <c r="D1773" s="17">
        <v>1.1168164E-2</v>
      </c>
      <c r="E1773" s="17">
        <v>30</v>
      </c>
      <c r="F1773" s="17">
        <v>8</v>
      </c>
      <c r="G1773" s="15" t="s">
        <v>4013</v>
      </c>
      <c r="H1773" s="15" t="s">
        <v>6510</v>
      </c>
      <c r="I1773" s="15" t="s">
        <v>15327</v>
      </c>
      <c r="J1773" s="15" t="s">
        <v>995</v>
      </c>
      <c r="K1773" s="15" t="s">
        <v>996</v>
      </c>
      <c r="L1773" s="15" t="s">
        <v>995</v>
      </c>
      <c r="M1773" s="15" t="s">
        <v>997</v>
      </c>
      <c r="N1773" s="15" t="s">
        <v>15328</v>
      </c>
      <c r="O1773" s="15" t="s">
        <v>28</v>
      </c>
      <c r="P1773" s="15" t="s">
        <v>538</v>
      </c>
      <c r="Q1773" s="15" t="s">
        <v>537</v>
      </c>
      <c r="R1773" s="15" t="s">
        <v>15321</v>
      </c>
      <c r="S1773" s="15" t="s">
        <v>15322</v>
      </c>
      <c r="T1773" s="15" t="s">
        <v>1001</v>
      </c>
      <c r="U1773" s="15" t="s">
        <v>15329</v>
      </c>
      <c r="V1773" s="15" t="s">
        <v>15330</v>
      </c>
      <c r="W1773" s="15" t="s">
        <v>995</v>
      </c>
      <c r="X1773" s="18" t="s">
        <v>15331</v>
      </c>
      <c r="Y1773" s="15" t="s">
        <v>11596</v>
      </c>
      <c r="Z1773" s="17">
        <v>1</v>
      </c>
      <c r="AA1773" s="17">
        <v>1</v>
      </c>
      <c r="AB1773" s="16"/>
      <c r="AC1773" s="17">
        <v>300</v>
      </c>
      <c r="AD1773" s="17">
        <v>3</v>
      </c>
      <c r="AE1773" s="16"/>
      <c r="AF1773" s="15" t="s">
        <v>995</v>
      </c>
      <c r="AG1773" s="16" t="b">
        <v>0</v>
      </c>
      <c r="AH1773" s="15" t="s">
        <v>11768</v>
      </c>
      <c r="AI1773" s="15" t="s">
        <v>995</v>
      </c>
      <c r="AJ1773" s="15" t="s">
        <v>995</v>
      </c>
      <c r="AK1773" s="16" t="b">
        <v>0</v>
      </c>
      <c r="AL1773" s="16" t="b">
        <v>0</v>
      </c>
      <c r="AM1773" s="15" t="s">
        <v>1042</v>
      </c>
      <c r="AN1773" s="15" t="s">
        <v>14713</v>
      </c>
      <c r="AO1773" s="15" t="s">
        <v>997</v>
      </c>
      <c r="AP1773" s="15" t="s">
        <v>2128</v>
      </c>
      <c r="AQ1773" s="15" t="s">
        <v>1008</v>
      </c>
      <c r="AR1773" s="15" t="s">
        <v>2468</v>
      </c>
    </row>
    <row r="1774" spans="1:44" ht="15.5" x14ac:dyDescent="0.35">
      <c r="A1774" s="15" t="s">
        <v>15332</v>
      </c>
      <c r="B1774" s="15" t="s">
        <v>15333</v>
      </c>
      <c r="C1774" s="15" t="s">
        <v>15334</v>
      </c>
      <c r="D1774" s="17">
        <v>0.43684210499999998</v>
      </c>
      <c r="E1774" s="17">
        <v>30</v>
      </c>
      <c r="F1774" s="17">
        <v>8</v>
      </c>
      <c r="G1774" s="15" t="s">
        <v>16</v>
      </c>
      <c r="H1774" s="15" t="s">
        <v>995</v>
      </c>
      <c r="I1774" s="15" t="s">
        <v>15335</v>
      </c>
      <c r="J1774" s="15" t="s">
        <v>995</v>
      </c>
      <c r="K1774" s="15" t="s">
        <v>996</v>
      </c>
      <c r="L1774" s="15" t="s">
        <v>995</v>
      </c>
      <c r="M1774" s="15" t="s">
        <v>997</v>
      </c>
      <c r="N1774" s="15" t="s">
        <v>15336</v>
      </c>
      <c r="O1774" s="15" t="s">
        <v>28</v>
      </c>
      <c r="P1774" s="15" t="s">
        <v>538</v>
      </c>
      <c r="Q1774" s="15" t="s">
        <v>537</v>
      </c>
      <c r="R1774" s="15" t="s">
        <v>15321</v>
      </c>
      <c r="S1774" s="15" t="s">
        <v>15322</v>
      </c>
      <c r="T1774" s="15" t="s">
        <v>1001</v>
      </c>
      <c r="U1774" s="15" t="s">
        <v>15337</v>
      </c>
      <c r="V1774" s="15" t="s">
        <v>15338</v>
      </c>
      <c r="W1774" s="15" t="s">
        <v>995</v>
      </c>
      <c r="X1774" s="18" t="s">
        <v>15339</v>
      </c>
      <c r="Y1774" s="15" t="s">
        <v>11596</v>
      </c>
      <c r="Z1774" s="17">
        <v>11</v>
      </c>
      <c r="AA1774" s="17">
        <v>1</v>
      </c>
      <c r="AB1774" s="17">
        <v>10</v>
      </c>
      <c r="AC1774" s="17">
        <v>42723</v>
      </c>
      <c r="AD1774" s="17">
        <v>348</v>
      </c>
      <c r="AE1774" s="16"/>
      <c r="AF1774" s="15" t="s">
        <v>995</v>
      </c>
      <c r="AG1774" s="16" t="b">
        <v>0</v>
      </c>
      <c r="AH1774" s="15" t="s">
        <v>503</v>
      </c>
      <c r="AI1774" s="15" t="s">
        <v>995</v>
      </c>
      <c r="AJ1774" s="15" t="s">
        <v>995</v>
      </c>
      <c r="AK1774" s="16" t="b">
        <v>0</v>
      </c>
      <c r="AL1774" s="16" t="b">
        <v>1</v>
      </c>
      <c r="AM1774" s="16"/>
      <c r="AN1774" s="15" t="s">
        <v>1029</v>
      </c>
      <c r="AO1774" s="15" t="s">
        <v>1030</v>
      </c>
      <c r="AP1774" s="15" t="s">
        <v>9995</v>
      </c>
      <c r="AQ1774" s="15" t="s">
        <v>1008</v>
      </c>
      <c r="AR1774" s="15" t="s">
        <v>2468</v>
      </c>
    </row>
    <row r="1775" spans="1:44" ht="15.5" x14ac:dyDescent="0.35">
      <c r="A1775" s="15" t="s">
        <v>15340</v>
      </c>
      <c r="B1775" s="15" t="s">
        <v>15341</v>
      </c>
      <c r="C1775" s="15" t="s">
        <v>15342</v>
      </c>
      <c r="D1775" s="17">
        <v>0.43684210499999998</v>
      </c>
      <c r="E1775" s="17">
        <v>10</v>
      </c>
      <c r="F1775" s="17">
        <v>4</v>
      </c>
      <c r="G1775" s="15" t="s">
        <v>1615</v>
      </c>
      <c r="H1775" s="15" t="s">
        <v>6510</v>
      </c>
      <c r="I1775" s="15" t="s">
        <v>995</v>
      </c>
      <c r="J1775" s="15" t="s">
        <v>15332</v>
      </c>
      <c r="K1775" s="15" t="s">
        <v>15333</v>
      </c>
      <c r="L1775" s="15" t="s">
        <v>995</v>
      </c>
      <c r="M1775" s="15" t="s">
        <v>997</v>
      </c>
      <c r="N1775" s="15" t="s">
        <v>15343</v>
      </c>
      <c r="O1775" s="15" t="s">
        <v>28</v>
      </c>
      <c r="P1775" s="15" t="s">
        <v>538</v>
      </c>
      <c r="Q1775" s="15" t="s">
        <v>537</v>
      </c>
      <c r="R1775" s="15" t="s">
        <v>15321</v>
      </c>
      <c r="S1775" s="15" t="s">
        <v>15322</v>
      </c>
      <c r="T1775" s="15" t="s">
        <v>1001</v>
      </c>
      <c r="U1775" s="15" t="s">
        <v>15337</v>
      </c>
      <c r="V1775" s="15" t="s">
        <v>15344</v>
      </c>
      <c r="W1775" s="15" t="s">
        <v>995</v>
      </c>
      <c r="X1775" s="18" t="s">
        <v>15345</v>
      </c>
      <c r="Y1775" s="15" t="s">
        <v>11596</v>
      </c>
      <c r="Z1775" s="17">
        <v>0</v>
      </c>
      <c r="AA1775" s="17">
        <v>1</v>
      </c>
      <c r="AB1775" s="16"/>
      <c r="AC1775" s="16"/>
      <c r="AD1775" s="16"/>
      <c r="AE1775" s="16"/>
      <c r="AF1775" s="15" t="s">
        <v>995</v>
      </c>
      <c r="AG1775" s="16" t="b">
        <v>0</v>
      </c>
      <c r="AH1775" s="15" t="s">
        <v>995</v>
      </c>
      <c r="AI1775" s="15" t="s">
        <v>995</v>
      </c>
      <c r="AJ1775" s="15" t="s">
        <v>995</v>
      </c>
      <c r="AK1775" s="16" t="b">
        <v>0</v>
      </c>
      <c r="AL1775" s="16" t="b">
        <v>0</v>
      </c>
      <c r="AM1775" s="16"/>
      <c r="AN1775" s="15" t="s">
        <v>12057</v>
      </c>
      <c r="AO1775" s="15" t="s">
        <v>1057</v>
      </c>
      <c r="AP1775" s="15" t="s">
        <v>4021</v>
      </c>
      <c r="AQ1775" s="15" t="s">
        <v>1008</v>
      </c>
      <c r="AR1775" s="16"/>
    </row>
    <row r="1776" spans="1:44" ht="15.5" x14ac:dyDescent="0.35">
      <c r="A1776" s="15" t="s">
        <v>15346</v>
      </c>
      <c r="B1776" s="15" t="s">
        <v>15347</v>
      </c>
      <c r="C1776" s="15" t="s">
        <v>15348</v>
      </c>
      <c r="D1776" s="17">
        <v>3.6842105E-2</v>
      </c>
      <c r="E1776" s="17">
        <v>28</v>
      </c>
      <c r="F1776" s="17">
        <v>8</v>
      </c>
      <c r="G1776" s="15" t="s">
        <v>16</v>
      </c>
      <c r="H1776" s="15" t="s">
        <v>995</v>
      </c>
      <c r="I1776" s="15" t="s">
        <v>15349</v>
      </c>
      <c r="J1776" s="15" t="s">
        <v>995</v>
      </c>
      <c r="K1776" s="15" t="s">
        <v>996</v>
      </c>
      <c r="L1776" s="15" t="s">
        <v>995</v>
      </c>
      <c r="M1776" s="15" t="s">
        <v>997</v>
      </c>
      <c r="N1776" s="15" t="s">
        <v>15350</v>
      </c>
      <c r="O1776" s="15" t="s">
        <v>28</v>
      </c>
      <c r="P1776" s="15" t="s">
        <v>538</v>
      </c>
      <c r="Q1776" s="15" t="s">
        <v>537</v>
      </c>
      <c r="R1776" s="15" t="s">
        <v>15321</v>
      </c>
      <c r="S1776" s="15" t="s">
        <v>15351</v>
      </c>
      <c r="T1776" s="15" t="s">
        <v>1001</v>
      </c>
      <c r="U1776" s="15" t="s">
        <v>15352</v>
      </c>
      <c r="V1776" s="15" t="s">
        <v>15353</v>
      </c>
      <c r="W1776" s="15" t="s">
        <v>995</v>
      </c>
      <c r="X1776" s="18" t="s">
        <v>15354</v>
      </c>
      <c r="Y1776" s="15" t="s">
        <v>11596</v>
      </c>
      <c r="Z1776" s="17">
        <v>2</v>
      </c>
      <c r="AA1776" s="17">
        <v>1</v>
      </c>
      <c r="AB1776" s="17">
        <v>12</v>
      </c>
      <c r="AC1776" s="17">
        <v>48671</v>
      </c>
      <c r="AD1776" s="16"/>
      <c r="AE1776" s="16"/>
      <c r="AF1776" s="15" t="s">
        <v>995</v>
      </c>
      <c r="AG1776" s="16" t="b">
        <v>0</v>
      </c>
      <c r="AH1776" s="15" t="s">
        <v>504</v>
      </c>
      <c r="AI1776" s="15" t="s">
        <v>995</v>
      </c>
      <c r="AJ1776" s="15" t="s">
        <v>995</v>
      </c>
      <c r="AK1776" s="16" t="b">
        <v>0</v>
      </c>
      <c r="AL1776" s="16" t="b">
        <v>0</v>
      </c>
      <c r="AM1776" s="16"/>
      <c r="AN1776" s="15" t="s">
        <v>1029</v>
      </c>
      <c r="AO1776" s="15" t="s">
        <v>1030</v>
      </c>
      <c r="AP1776" s="15" t="s">
        <v>1007</v>
      </c>
      <c r="AQ1776" s="15" t="s">
        <v>1008</v>
      </c>
      <c r="AR1776" s="16"/>
    </row>
    <row r="1777" spans="1:44" ht="15.5" x14ac:dyDescent="0.35">
      <c r="A1777" s="15" t="s">
        <v>15355</v>
      </c>
      <c r="B1777" s="15" t="s">
        <v>15356</v>
      </c>
      <c r="C1777" s="15" t="s">
        <v>15357</v>
      </c>
      <c r="D1777" s="17">
        <v>0.12041078299999999</v>
      </c>
      <c r="E1777" s="16"/>
      <c r="F1777" s="16"/>
      <c r="G1777" s="15" t="s">
        <v>5</v>
      </c>
      <c r="H1777" s="15" t="s">
        <v>995</v>
      </c>
      <c r="I1777" s="15" t="s">
        <v>995</v>
      </c>
      <c r="J1777" s="15" t="s">
        <v>995</v>
      </c>
      <c r="K1777" s="15" t="s">
        <v>996</v>
      </c>
      <c r="L1777" s="15" t="s">
        <v>995</v>
      </c>
      <c r="M1777" s="15" t="s">
        <v>997</v>
      </c>
      <c r="N1777" s="15" t="s">
        <v>15358</v>
      </c>
      <c r="O1777" s="15" t="s">
        <v>28</v>
      </c>
      <c r="P1777" s="15" t="s">
        <v>538</v>
      </c>
      <c r="Q1777" s="15" t="s">
        <v>537</v>
      </c>
      <c r="R1777" s="15" t="s">
        <v>15321</v>
      </c>
      <c r="S1777" s="15" t="s">
        <v>15359</v>
      </c>
      <c r="T1777" s="15" t="s">
        <v>1001</v>
      </c>
      <c r="U1777" s="15" t="s">
        <v>15360</v>
      </c>
      <c r="V1777" s="15" t="s">
        <v>15361</v>
      </c>
      <c r="W1777" s="15" t="s">
        <v>995</v>
      </c>
      <c r="X1777" s="18" t="s">
        <v>15362</v>
      </c>
      <c r="Y1777" s="15" t="s">
        <v>11596</v>
      </c>
      <c r="Z1777" s="17">
        <v>0</v>
      </c>
      <c r="AA1777" s="17">
        <v>1</v>
      </c>
      <c r="AB1777" s="16"/>
      <c r="AC1777" s="16"/>
      <c r="AD1777" s="16"/>
      <c r="AE1777" s="16"/>
      <c r="AF1777" s="15" t="s">
        <v>995</v>
      </c>
      <c r="AG1777" s="16" t="b">
        <v>0</v>
      </c>
      <c r="AH1777" s="15" t="s">
        <v>995</v>
      </c>
      <c r="AI1777" s="15" t="s">
        <v>995</v>
      </c>
      <c r="AJ1777" s="15" t="s">
        <v>995</v>
      </c>
      <c r="AK1777" s="16" t="b">
        <v>0</v>
      </c>
      <c r="AL1777" s="16" t="b">
        <v>0</v>
      </c>
      <c r="AM1777" s="16"/>
      <c r="AN1777" s="15" t="s">
        <v>1590</v>
      </c>
      <c r="AO1777" s="15" t="s">
        <v>1067</v>
      </c>
      <c r="AP1777" s="15" t="s">
        <v>1007</v>
      </c>
      <c r="AQ1777" s="15" t="s">
        <v>1008</v>
      </c>
      <c r="AR1777" s="16"/>
    </row>
    <row r="1778" spans="1:44" ht="15.5" x14ac:dyDescent="0.35">
      <c r="A1778" s="15" t="s">
        <v>15363</v>
      </c>
      <c r="B1778" s="15" t="s">
        <v>15364</v>
      </c>
      <c r="C1778" s="15" t="s">
        <v>15365</v>
      </c>
      <c r="D1778" s="17">
        <v>0.12041078299999999</v>
      </c>
      <c r="E1778" s="16"/>
      <c r="F1778" s="16"/>
      <c r="G1778" s="15" t="s">
        <v>1331</v>
      </c>
      <c r="H1778" s="15" t="s">
        <v>995</v>
      </c>
      <c r="I1778" s="15" t="s">
        <v>995</v>
      </c>
      <c r="J1778" s="15" t="s">
        <v>995</v>
      </c>
      <c r="K1778" s="15" t="s">
        <v>996</v>
      </c>
      <c r="L1778" s="15" t="s">
        <v>995</v>
      </c>
      <c r="M1778" s="15" t="s">
        <v>997</v>
      </c>
      <c r="N1778" s="15" t="s">
        <v>15366</v>
      </c>
      <c r="O1778" s="15" t="s">
        <v>28</v>
      </c>
      <c r="P1778" s="15" t="s">
        <v>538</v>
      </c>
      <c r="Q1778" s="15" t="s">
        <v>537</v>
      </c>
      <c r="R1778" s="15" t="s">
        <v>15321</v>
      </c>
      <c r="S1778" s="15" t="s">
        <v>15359</v>
      </c>
      <c r="T1778" s="15" t="s">
        <v>1001</v>
      </c>
      <c r="U1778" s="15" t="s">
        <v>15360</v>
      </c>
      <c r="V1778" s="15" t="s">
        <v>15361</v>
      </c>
      <c r="W1778" s="15" t="s">
        <v>995</v>
      </c>
      <c r="X1778" s="18" t="s">
        <v>15367</v>
      </c>
      <c r="Y1778" s="15" t="s">
        <v>11596</v>
      </c>
      <c r="Z1778" s="17">
        <v>0</v>
      </c>
      <c r="AA1778" s="17">
        <v>1</v>
      </c>
      <c r="AB1778" s="16"/>
      <c r="AC1778" s="16"/>
      <c r="AD1778" s="16"/>
      <c r="AE1778" s="16"/>
      <c r="AF1778" s="15" t="s">
        <v>995</v>
      </c>
      <c r="AG1778" s="16" t="b">
        <v>0</v>
      </c>
      <c r="AH1778" s="15" t="s">
        <v>995</v>
      </c>
      <c r="AI1778" s="15" t="s">
        <v>995</v>
      </c>
      <c r="AJ1778" s="15" t="s">
        <v>995</v>
      </c>
      <c r="AK1778" s="16" t="b">
        <v>0</v>
      </c>
      <c r="AL1778" s="16" t="b">
        <v>0</v>
      </c>
      <c r="AM1778" s="16"/>
      <c r="AN1778" s="15" t="s">
        <v>10506</v>
      </c>
      <c r="AO1778" s="15" t="s">
        <v>1019</v>
      </c>
      <c r="AP1778" s="15" t="s">
        <v>1007</v>
      </c>
      <c r="AQ1778" s="15" t="s">
        <v>1008</v>
      </c>
      <c r="AR1778" s="16"/>
    </row>
    <row r="1779" spans="1:44" ht="15.5" x14ac:dyDescent="0.35">
      <c r="A1779" s="15" t="s">
        <v>15368</v>
      </c>
      <c r="B1779" s="15" t="s">
        <v>15369</v>
      </c>
      <c r="C1779" s="15" t="s">
        <v>15370</v>
      </c>
      <c r="D1779" s="17">
        <v>0.12041078299999999</v>
      </c>
      <c r="E1779" s="16"/>
      <c r="F1779" s="16"/>
      <c r="G1779" s="15" t="s">
        <v>1615</v>
      </c>
      <c r="H1779" s="15" t="s">
        <v>995</v>
      </c>
      <c r="I1779" s="15" t="s">
        <v>995</v>
      </c>
      <c r="J1779" s="15" t="s">
        <v>15332</v>
      </c>
      <c r="K1779" s="15" t="s">
        <v>15333</v>
      </c>
      <c r="L1779" s="15" t="s">
        <v>995</v>
      </c>
      <c r="M1779" s="15" t="s">
        <v>997</v>
      </c>
      <c r="N1779" s="15" t="s">
        <v>15371</v>
      </c>
      <c r="O1779" s="15" t="s">
        <v>28</v>
      </c>
      <c r="P1779" s="15" t="s">
        <v>538</v>
      </c>
      <c r="Q1779" s="15" t="s">
        <v>537</v>
      </c>
      <c r="R1779" s="15" t="s">
        <v>15321</v>
      </c>
      <c r="S1779" s="15" t="s">
        <v>15359</v>
      </c>
      <c r="T1779" s="15" t="s">
        <v>1001</v>
      </c>
      <c r="U1779" s="15" t="s">
        <v>15360</v>
      </c>
      <c r="V1779" s="15" t="s">
        <v>15372</v>
      </c>
      <c r="W1779" s="15" t="s">
        <v>995</v>
      </c>
      <c r="X1779" s="18" t="s">
        <v>15373</v>
      </c>
      <c r="Y1779" s="15" t="s">
        <v>11596</v>
      </c>
      <c r="Z1779" s="17">
        <v>0</v>
      </c>
      <c r="AA1779" s="17">
        <v>1</v>
      </c>
      <c r="AB1779" s="16"/>
      <c r="AC1779" s="16"/>
      <c r="AD1779" s="16"/>
      <c r="AE1779" s="16"/>
      <c r="AF1779" s="15" t="s">
        <v>995</v>
      </c>
      <c r="AG1779" s="16" t="b">
        <v>0</v>
      </c>
      <c r="AH1779" s="15" t="s">
        <v>995</v>
      </c>
      <c r="AI1779" s="15" t="s">
        <v>995</v>
      </c>
      <c r="AJ1779" s="15" t="s">
        <v>995</v>
      </c>
      <c r="AK1779" s="16" t="b">
        <v>0</v>
      </c>
      <c r="AL1779" s="16" t="b">
        <v>0</v>
      </c>
      <c r="AM1779" s="16"/>
      <c r="AN1779" s="15" t="s">
        <v>1029</v>
      </c>
      <c r="AO1779" s="15" t="s">
        <v>1030</v>
      </c>
      <c r="AP1779" s="15" t="s">
        <v>4021</v>
      </c>
      <c r="AQ1779" s="15" t="s">
        <v>1008</v>
      </c>
      <c r="AR1779" s="16"/>
    </row>
    <row r="1780" spans="1:44" ht="15.5" x14ac:dyDescent="0.35">
      <c r="A1780" s="15" t="s">
        <v>15319</v>
      </c>
      <c r="B1780" s="15" t="s">
        <v>15374</v>
      </c>
      <c r="C1780" s="15" t="s">
        <v>15375</v>
      </c>
      <c r="D1780" s="16"/>
      <c r="E1780" s="16"/>
      <c r="F1780" s="16"/>
      <c r="G1780" s="15" t="s">
        <v>1331</v>
      </c>
      <c r="H1780" s="15" t="s">
        <v>995</v>
      </c>
      <c r="I1780" s="15" t="s">
        <v>15318</v>
      </c>
      <c r="J1780" s="15" t="s">
        <v>995</v>
      </c>
      <c r="K1780" s="15" t="s">
        <v>996</v>
      </c>
      <c r="L1780" s="15" t="s">
        <v>995</v>
      </c>
      <c r="M1780" s="15" t="s">
        <v>997</v>
      </c>
      <c r="N1780" s="15" t="s">
        <v>15376</v>
      </c>
      <c r="O1780" s="15" t="s">
        <v>28</v>
      </c>
      <c r="P1780" s="15" t="s">
        <v>538</v>
      </c>
      <c r="Q1780" s="15" t="s">
        <v>537</v>
      </c>
      <c r="R1780" s="15" t="s">
        <v>15321</v>
      </c>
      <c r="S1780" s="15" t="s">
        <v>15377</v>
      </c>
      <c r="T1780" s="15" t="s">
        <v>1001</v>
      </c>
      <c r="U1780" s="15" t="s">
        <v>995</v>
      </c>
      <c r="V1780" s="15" t="s">
        <v>995</v>
      </c>
      <c r="W1780" s="15" t="s">
        <v>995</v>
      </c>
      <c r="X1780" s="18" t="s">
        <v>15378</v>
      </c>
      <c r="Y1780" s="15" t="s">
        <v>11596</v>
      </c>
      <c r="Z1780" s="17">
        <v>0</v>
      </c>
      <c r="AA1780" s="17">
        <v>1</v>
      </c>
      <c r="AB1780" s="16"/>
      <c r="AC1780" s="16"/>
      <c r="AD1780" s="16"/>
      <c r="AE1780" s="16"/>
      <c r="AF1780" s="15" t="s">
        <v>995</v>
      </c>
      <c r="AG1780" s="16" t="b">
        <v>0</v>
      </c>
      <c r="AH1780" s="15" t="s">
        <v>995</v>
      </c>
      <c r="AI1780" s="15" t="s">
        <v>995</v>
      </c>
      <c r="AJ1780" s="15" t="s">
        <v>995</v>
      </c>
      <c r="AK1780" s="16" t="b">
        <v>0</v>
      </c>
      <c r="AL1780" s="16" t="b">
        <v>0</v>
      </c>
      <c r="AM1780" s="15" t="s">
        <v>1042</v>
      </c>
      <c r="AN1780" s="15" t="s">
        <v>9676</v>
      </c>
      <c r="AO1780" s="15" t="s">
        <v>997</v>
      </c>
      <c r="AP1780" s="15" t="s">
        <v>9676</v>
      </c>
      <c r="AQ1780" s="15" t="s">
        <v>997</v>
      </c>
      <c r="AR1780" s="16"/>
    </row>
    <row r="1781" spans="1:44" ht="15.5" x14ac:dyDescent="0.35">
      <c r="A1781" s="15" t="s">
        <v>15379</v>
      </c>
      <c r="B1781" s="15" t="s">
        <v>15380</v>
      </c>
      <c r="C1781" s="15" t="s">
        <v>15381</v>
      </c>
      <c r="D1781" s="17">
        <v>0.67702182300000002</v>
      </c>
      <c r="E1781" s="17">
        <v>14</v>
      </c>
      <c r="F1781" s="17">
        <v>5</v>
      </c>
      <c r="G1781" s="15" t="s">
        <v>75</v>
      </c>
      <c r="H1781" s="15" t="s">
        <v>995</v>
      </c>
      <c r="I1781" s="15" t="s">
        <v>15382</v>
      </c>
      <c r="J1781" s="15" t="s">
        <v>995</v>
      </c>
      <c r="K1781" s="15" t="s">
        <v>996</v>
      </c>
      <c r="L1781" s="15" t="s">
        <v>995</v>
      </c>
      <c r="M1781" s="15" t="s">
        <v>997</v>
      </c>
      <c r="N1781" s="15" t="s">
        <v>15383</v>
      </c>
      <c r="O1781" s="15" t="s">
        <v>28</v>
      </c>
      <c r="P1781" s="15" t="s">
        <v>538</v>
      </c>
      <c r="Q1781" s="15" t="s">
        <v>537</v>
      </c>
      <c r="R1781" s="15" t="s">
        <v>15384</v>
      </c>
      <c r="S1781" s="15" t="s">
        <v>15385</v>
      </c>
      <c r="T1781" s="15" t="s">
        <v>1786</v>
      </c>
      <c r="U1781" s="15" t="s">
        <v>15386</v>
      </c>
      <c r="V1781" s="15" t="s">
        <v>15387</v>
      </c>
      <c r="W1781" s="15" t="s">
        <v>995</v>
      </c>
      <c r="X1781" s="18" t="s">
        <v>15388</v>
      </c>
      <c r="Y1781" s="15" t="s">
        <v>11596</v>
      </c>
      <c r="Z1781" s="17">
        <v>0</v>
      </c>
      <c r="AA1781" s="17">
        <v>1</v>
      </c>
      <c r="AB1781" s="17">
        <v>0</v>
      </c>
      <c r="AC1781" s="17">
        <v>1087</v>
      </c>
      <c r="AD1781" s="16"/>
      <c r="AE1781" s="16"/>
      <c r="AF1781" s="15" t="s">
        <v>995</v>
      </c>
      <c r="AG1781" s="16" t="b">
        <v>0</v>
      </c>
      <c r="AH1781" s="15" t="s">
        <v>995</v>
      </c>
      <c r="AI1781" s="15" t="s">
        <v>995</v>
      </c>
      <c r="AJ1781" s="15" t="s">
        <v>995</v>
      </c>
      <c r="AK1781" s="16" t="b">
        <v>0</v>
      </c>
      <c r="AL1781" s="16" t="b">
        <v>0</v>
      </c>
      <c r="AM1781" s="16"/>
      <c r="AN1781" s="15" t="s">
        <v>1029</v>
      </c>
      <c r="AO1781" s="15" t="s">
        <v>1030</v>
      </c>
      <c r="AP1781" s="15" t="s">
        <v>1007</v>
      </c>
      <c r="AQ1781" s="15" t="s">
        <v>1008</v>
      </c>
      <c r="AR1781" s="16"/>
    </row>
    <row r="1782" spans="1:44" ht="15.5" x14ac:dyDescent="0.35">
      <c r="A1782" s="15" t="s">
        <v>15389</v>
      </c>
      <c r="B1782" s="15" t="s">
        <v>15390</v>
      </c>
      <c r="C1782" s="15" t="s">
        <v>15391</v>
      </c>
      <c r="D1782" s="17">
        <v>0.83915276000000005</v>
      </c>
      <c r="E1782" s="17">
        <v>2</v>
      </c>
      <c r="F1782" s="17">
        <v>1</v>
      </c>
      <c r="G1782" s="15" t="s">
        <v>1667</v>
      </c>
      <c r="H1782" s="15" t="s">
        <v>995</v>
      </c>
      <c r="I1782" s="15" t="s">
        <v>995</v>
      </c>
      <c r="J1782" s="15" t="s">
        <v>995</v>
      </c>
      <c r="K1782" s="15" t="s">
        <v>996</v>
      </c>
      <c r="L1782" s="15" t="s">
        <v>995</v>
      </c>
      <c r="M1782" s="15" t="s">
        <v>997</v>
      </c>
      <c r="N1782" s="15" t="s">
        <v>15392</v>
      </c>
      <c r="O1782" s="15" t="s">
        <v>28</v>
      </c>
      <c r="P1782" s="15" t="s">
        <v>538</v>
      </c>
      <c r="Q1782" s="15" t="s">
        <v>537</v>
      </c>
      <c r="R1782" s="15" t="s">
        <v>15393</v>
      </c>
      <c r="S1782" s="15" t="s">
        <v>15394</v>
      </c>
      <c r="T1782" s="15" t="s">
        <v>1001</v>
      </c>
      <c r="U1782" s="15" t="s">
        <v>15395</v>
      </c>
      <c r="V1782" s="15" t="s">
        <v>15396</v>
      </c>
      <c r="W1782" s="15" t="s">
        <v>995</v>
      </c>
      <c r="X1782" s="18" t="s">
        <v>15397</v>
      </c>
      <c r="Y1782" s="15" t="s">
        <v>11596</v>
      </c>
      <c r="Z1782" s="17">
        <v>0</v>
      </c>
      <c r="AA1782" s="17">
        <v>1</v>
      </c>
      <c r="AB1782" s="16"/>
      <c r="AC1782" s="16"/>
      <c r="AD1782" s="16"/>
      <c r="AE1782" s="16"/>
      <c r="AF1782" s="15" t="s">
        <v>995</v>
      </c>
      <c r="AG1782" s="16" t="b">
        <v>0</v>
      </c>
      <c r="AH1782" s="15" t="s">
        <v>995</v>
      </c>
      <c r="AI1782" s="15" t="s">
        <v>995</v>
      </c>
      <c r="AJ1782" s="15" t="s">
        <v>995</v>
      </c>
      <c r="AK1782" s="16" t="b">
        <v>0</v>
      </c>
      <c r="AL1782" s="16" t="b">
        <v>0</v>
      </c>
      <c r="AM1782" s="15" t="s">
        <v>1042</v>
      </c>
      <c r="AN1782" s="15" t="s">
        <v>3207</v>
      </c>
      <c r="AO1782" s="15" t="s">
        <v>997</v>
      </c>
      <c r="AP1782" s="15" t="s">
        <v>1007</v>
      </c>
      <c r="AQ1782" s="15" t="s">
        <v>1008</v>
      </c>
      <c r="AR1782" s="16"/>
    </row>
    <row r="1783" spans="1:44" ht="15.5" x14ac:dyDescent="0.35">
      <c r="A1783" s="15" t="s">
        <v>15398</v>
      </c>
      <c r="B1783" s="15" t="s">
        <v>15399</v>
      </c>
      <c r="C1783" s="15" t="s">
        <v>15400</v>
      </c>
      <c r="D1783" s="17">
        <v>0.10385109100000001</v>
      </c>
      <c r="E1783" s="17">
        <v>49</v>
      </c>
      <c r="F1783" s="17">
        <v>10</v>
      </c>
      <c r="G1783" s="15" t="s">
        <v>1420</v>
      </c>
      <c r="H1783" s="15" t="s">
        <v>995</v>
      </c>
      <c r="I1783" s="15" t="s">
        <v>995</v>
      </c>
      <c r="J1783" s="15" t="s">
        <v>995</v>
      </c>
      <c r="K1783" s="15" t="s">
        <v>996</v>
      </c>
      <c r="L1783" s="15" t="s">
        <v>995</v>
      </c>
      <c r="M1783" s="15" t="s">
        <v>997</v>
      </c>
      <c r="N1783" s="15" t="s">
        <v>15401</v>
      </c>
      <c r="O1783" s="15" t="s">
        <v>28</v>
      </c>
      <c r="P1783" s="15" t="s">
        <v>538</v>
      </c>
      <c r="Q1783" s="15" t="s">
        <v>537</v>
      </c>
      <c r="R1783" s="15" t="s">
        <v>15402</v>
      </c>
      <c r="S1783" s="15" t="s">
        <v>15403</v>
      </c>
      <c r="T1783" s="15" t="s">
        <v>1786</v>
      </c>
      <c r="U1783" s="15" t="s">
        <v>15404</v>
      </c>
      <c r="V1783" s="15" t="s">
        <v>15405</v>
      </c>
      <c r="W1783" s="15" t="s">
        <v>995</v>
      </c>
      <c r="X1783" s="18" t="s">
        <v>15406</v>
      </c>
      <c r="Y1783" s="15" t="s">
        <v>11596</v>
      </c>
      <c r="Z1783" s="17">
        <v>0</v>
      </c>
      <c r="AA1783" s="17">
        <v>1</v>
      </c>
      <c r="AB1783" s="16"/>
      <c r="AC1783" s="16"/>
      <c r="AD1783" s="16"/>
      <c r="AE1783" s="16"/>
      <c r="AF1783" s="15" t="s">
        <v>995</v>
      </c>
      <c r="AG1783" s="16" t="b">
        <v>0</v>
      </c>
      <c r="AH1783" s="15" t="s">
        <v>995</v>
      </c>
      <c r="AI1783" s="15" t="s">
        <v>995</v>
      </c>
      <c r="AJ1783" s="15" t="s">
        <v>995</v>
      </c>
      <c r="AK1783" s="16" t="b">
        <v>0</v>
      </c>
      <c r="AL1783" s="16" t="b">
        <v>1</v>
      </c>
      <c r="AM1783" s="16"/>
      <c r="AN1783" s="15" t="s">
        <v>1868</v>
      </c>
      <c r="AO1783" s="15" t="s">
        <v>1067</v>
      </c>
      <c r="AP1783" s="15" t="s">
        <v>1007</v>
      </c>
      <c r="AQ1783" s="15" t="s">
        <v>1008</v>
      </c>
      <c r="AR1783" s="16"/>
    </row>
    <row r="1784" spans="1:44" ht="15.5" x14ac:dyDescent="0.35">
      <c r="A1784" s="15" t="s">
        <v>15407</v>
      </c>
      <c r="B1784" s="15" t="s">
        <v>15408</v>
      </c>
      <c r="C1784" s="15" t="s">
        <v>15409</v>
      </c>
      <c r="D1784" s="17">
        <v>0.376123235</v>
      </c>
      <c r="E1784" s="17">
        <v>7</v>
      </c>
      <c r="F1784" s="17">
        <v>3</v>
      </c>
      <c r="G1784" s="15" t="s">
        <v>1251</v>
      </c>
      <c r="H1784" s="15" t="s">
        <v>995</v>
      </c>
      <c r="I1784" s="15" t="s">
        <v>995</v>
      </c>
      <c r="J1784" s="15" t="s">
        <v>995</v>
      </c>
      <c r="K1784" s="15" t="s">
        <v>996</v>
      </c>
      <c r="L1784" s="15" t="s">
        <v>995</v>
      </c>
      <c r="M1784" s="15" t="s">
        <v>997</v>
      </c>
      <c r="N1784" s="15" t="s">
        <v>15410</v>
      </c>
      <c r="O1784" s="15" t="s">
        <v>28</v>
      </c>
      <c r="P1784" s="15" t="s">
        <v>538</v>
      </c>
      <c r="Q1784" s="15" t="s">
        <v>537</v>
      </c>
      <c r="R1784" s="15" t="s">
        <v>15411</v>
      </c>
      <c r="S1784" s="15" t="s">
        <v>15412</v>
      </c>
      <c r="T1784" s="15" t="s">
        <v>1001</v>
      </c>
      <c r="U1784" s="15" t="s">
        <v>15413</v>
      </c>
      <c r="V1784" s="15" t="s">
        <v>15414</v>
      </c>
      <c r="W1784" s="15" t="s">
        <v>995</v>
      </c>
      <c r="X1784" s="18" t="s">
        <v>995</v>
      </c>
      <c r="Y1784" s="15" t="s">
        <v>11596</v>
      </c>
      <c r="Z1784" s="17">
        <v>0</v>
      </c>
      <c r="AA1784" s="17">
        <v>1</v>
      </c>
      <c r="AB1784" s="16"/>
      <c r="AC1784" s="16"/>
      <c r="AD1784" s="16"/>
      <c r="AE1784" s="16"/>
      <c r="AF1784" s="15" t="s">
        <v>995</v>
      </c>
      <c r="AG1784" s="16" t="b">
        <v>0</v>
      </c>
      <c r="AH1784" s="15" t="s">
        <v>995</v>
      </c>
      <c r="AI1784" s="15" t="s">
        <v>995</v>
      </c>
      <c r="AJ1784" s="15" t="s">
        <v>995</v>
      </c>
      <c r="AK1784" s="16" t="b">
        <v>0</v>
      </c>
      <c r="AL1784" s="16" t="b">
        <v>0</v>
      </c>
      <c r="AM1784" s="16"/>
      <c r="AN1784" s="15" t="s">
        <v>1621</v>
      </c>
      <c r="AO1784" s="15" t="s">
        <v>1067</v>
      </c>
      <c r="AP1784" s="15" t="s">
        <v>1007</v>
      </c>
      <c r="AQ1784" s="15" t="s">
        <v>1008</v>
      </c>
      <c r="AR1784" s="16"/>
    </row>
    <row r="1785" spans="1:44" ht="15.5" x14ac:dyDescent="0.35">
      <c r="A1785" s="15" t="s">
        <v>15415</v>
      </c>
      <c r="B1785" s="15" t="s">
        <v>15416</v>
      </c>
      <c r="C1785" s="15" t="s">
        <v>15417</v>
      </c>
      <c r="D1785" s="17">
        <v>0.57792041100000002</v>
      </c>
      <c r="E1785" s="17">
        <v>15</v>
      </c>
      <c r="F1785" s="17">
        <v>6</v>
      </c>
      <c r="G1785" s="15" t="s">
        <v>1667</v>
      </c>
      <c r="H1785" s="15" t="s">
        <v>6510</v>
      </c>
      <c r="I1785" s="15" t="s">
        <v>995</v>
      </c>
      <c r="J1785" s="15" t="s">
        <v>995</v>
      </c>
      <c r="K1785" s="15" t="s">
        <v>996</v>
      </c>
      <c r="L1785" s="15" t="s">
        <v>995</v>
      </c>
      <c r="M1785" s="15" t="s">
        <v>1123</v>
      </c>
      <c r="N1785" s="15" t="s">
        <v>15418</v>
      </c>
      <c r="O1785" s="15" t="s">
        <v>28</v>
      </c>
      <c r="P1785" s="15" t="s">
        <v>538</v>
      </c>
      <c r="Q1785" s="15" t="s">
        <v>537</v>
      </c>
      <c r="R1785" s="15" t="s">
        <v>28</v>
      </c>
      <c r="S1785" s="15" t="s">
        <v>15419</v>
      </c>
      <c r="T1785" s="15" t="s">
        <v>1001</v>
      </c>
      <c r="U1785" s="15" t="s">
        <v>15420</v>
      </c>
      <c r="V1785" s="15" t="s">
        <v>15421</v>
      </c>
      <c r="W1785" s="15" t="s">
        <v>995</v>
      </c>
      <c r="X1785" s="18" t="s">
        <v>15422</v>
      </c>
      <c r="Y1785" s="15" t="s">
        <v>11596</v>
      </c>
      <c r="Z1785" s="17">
        <v>0</v>
      </c>
      <c r="AA1785" s="17">
        <v>1</v>
      </c>
      <c r="AB1785" s="16"/>
      <c r="AC1785" s="16"/>
      <c r="AD1785" s="16"/>
      <c r="AE1785" s="16"/>
      <c r="AF1785" s="15" t="s">
        <v>995</v>
      </c>
      <c r="AG1785" s="16" t="b">
        <v>0</v>
      </c>
      <c r="AH1785" s="15" t="s">
        <v>995</v>
      </c>
      <c r="AI1785" s="15" t="s">
        <v>995</v>
      </c>
      <c r="AJ1785" s="15" t="s">
        <v>995</v>
      </c>
      <c r="AK1785" s="16" t="b">
        <v>0</v>
      </c>
      <c r="AL1785" s="16" t="b">
        <v>0</v>
      </c>
      <c r="AM1785" s="16"/>
      <c r="AN1785" s="15" t="s">
        <v>8551</v>
      </c>
      <c r="AO1785" s="15" t="s">
        <v>1123</v>
      </c>
      <c r="AP1785" s="15" t="s">
        <v>4021</v>
      </c>
      <c r="AQ1785" s="15" t="s">
        <v>1008</v>
      </c>
      <c r="AR1785" s="16"/>
    </row>
    <row r="1786" spans="1:44" ht="15.5" x14ac:dyDescent="0.35">
      <c r="A1786" s="15" t="s">
        <v>15423</v>
      </c>
      <c r="B1786" s="15" t="s">
        <v>15424</v>
      </c>
      <c r="C1786" s="15" t="s">
        <v>15425</v>
      </c>
      <c r="D1786" s="16"/>
      <c r="E1786" s="16"/>
      <c r="F1786" s="16"/>
      <c r="G1786" s="15" t="s">
        <v>994</v>
      </c>
      <c r="H1786" s="15" t="s">
        <v>995</v>
      </c>
      <c r="I1786" s="15" t="s">
        <v>995</v>
      </c>
      <c r="J1786" s="15" t="s">
        <v>995</v>
      </c>
      <c r="K1786" s="15" t="s">
        <v>996</v>
      </c>
      <c r="L1786" s="15" t="s">
        <v>995</v>
      </c>
      <c r="M1786" s="15" t="s">
        <v>1226</v>
      </c>
      <c r="N1786" s="15" t="s">
        <v>15426</v>
      </c>
      <c r="O1786" s="15" t="s">
        <v>28</v>
      </c>
      <c r="P1786" s="15" t="s">
        <v>538</v>
      </c>
      <c r="Q1786" s="15" t="s">
        <v>537</v>
      </c>
      <c r="R1786" s="15" t="s">
        <v>15427</v>
      </c>
      <c r="S1786" s="15" t="s">
        <v>15428</v>
      </c>
      <c r="T1786" s="15" t="s">
        <v>1001</v>
      </c>
      <c r="U1786" s="15" t="s">
        <v>995</v>
      </c>
      <c r="V1786" s="15" t="s">
        <v>995</v>
      </c>
      <c r="W1786" s="15" t="s">
        <v>995</v>
      </c>
      <c r="X1786" s="18" t="s">
        <v>995</v>
      </c>
      <c r="Y1786" s="15" t="s">
        <v>11596</v>
      </c>
      <c r="Z1786" s="17">
        <v>0</v>
      </c>
      <c r="AA1786" s="17">
        <v>1</v>
      </c>
      <c r="AB1786" s="16"/>
      <c r="AC1786" s="16"/>
      <c r="AD1786" s="16"/>
      <c r="AE1786" s="16"/>
      <c r="AF1786" s="15" t="s">
        <v>995</v>
      </c>
      <c r="AG1786" s="16" t="b">
        <v>0</v>
      </c>
      <c r="AH1786" s="15" t="s">
        <v>995</v>
      </c>
      <c r="AI1786" s="15" t="s">
        <v>995</v>
      </c>
      <c r="AJ1786" s="15" t="s">
        <v>995</v>
      </c>
      <c r="AK1786" s="16" t="b">
        <v>0</v>
      </c>
      <c r="AL1786" s="16" t="b">
        <v>0</v>
      </c>
      <c r="AM1786" s="15" t="s">
        <v>1042</v>
      </c>
      <c r="AN1786" s="15" t="s">
        <v>9995</v>
      </c>
      <c r="AO1786" s="15" t="s">
        <v>1226</v>
      </c>
      <c r="AP1786" s="15" t="s">
        <v>9995</v>
      </c>
      <c r="AQ1786" s="15" t="s">
        <v>1226</v>
      </c>
      <c r="AR1786" s="16"/>
    </row>
    <row r="1787" spans="1:44" ht="15.5" x14ac:dyDescent="0.35">
      <c r="A1787" s="15" t="s">
        <v>15429</v>
      </c>
      <c r="B1787" s="15" t="s">
        <v>15430</v>
      </c>
      <c r="C1787" s="15" t="s">
        <v>15431</v>
      </c>
      <c r="D1787" s="17">
        <v>0.30436457</v>
      </c>
      <c r="E1787" s="17">
        <v>32</v>
      </c>
      <c r="F1787" s="17">
        <v>8</v>
      </c>
      <c r="G1787" s="15" t="s">
        <v>995</v>
      </c>
      <c r="H1787" s="15" t="s">
        <v>995</v>
      </c>
      <c r="I1787" s="15" t="s">
        <v>15432</v>
      </c>
      <c r="J1787" s="15" t="s">
        <v>995</v>
      </c>
      <c r="K1787" s="15" t="s">
        <v>996</v>
      </c>
      <c r="L1787" s="15" t="s">
        <v>995</v>
      </c>
      <c r="M1787" s="15" t="s">
        <v>997</v>
      </c>
      <c r="N1787" s="15" t="s">
        <v>15433</v>
      </c>
      <c r="O1787" s="15" t="s">
        <v>28</v>
      </c>
      <c r="P1787" s="15" t="s">
        <v>538</v>
      </c>
      <c r="Q1787" s="15" t="s">
        <v>537</v>
      </c>
      <c r="R1787" s="15" t="s">
        <v>15434</v>
      </c>
      <c r="S1787" s="15" t="s">
        <v>15435</v>
      </c>
      <c r="T1787" s="15" t="s">
        <v>1786</v>
      </c>
      <c r="U1787" s="15" t="s">
        <v>15436</v>
      </c>
      <c r="V1787" s="15" t="s">
        <v>15437</v>
      </c>
      <c r="W1787" s="15" t="s">
        <v>995</v>
      </c>
      <c r="X1787" s="18" t="s">
        <v>995</v>
      </c>
      <c r="Y1787" s="15" t="s">
        <v>11596</v>
      </c>
      <c r="Z1787" s="17">
        <v>0</v>
      </c>
      <c r="AA1787" s="17">
        <v>1</v>
      </c>
      <c r="AB1787" s="16"/>
      <c r="AC1787" s="16"/>
      <c r="AD1787" s="16"/>
      <c r="AE1787" s="16"/>
      <c r="AF1787" s="15" t="s">
        <v>995</v>
      </c>
      <c r="AG1787" s="16" t="b">
        <v>0</v>
      </c>
      <c r="AH1787" s="15" t="s">
        <v>995</v>
      </c>
      <c r="AI1787" s="15" t="s">
        <v>995</v>
      </c>
      <c r="AJ1787" s="15" t="s">
        <v>995</v>
      </c>
      <c r="AK1787" s="16" t="b">
        <v>0</v>
      </c>
      <c r="AL1787" s="16" t="b">
        <v>0</v>
      </c>
      <c r="AM1787" s="16"/>
      <c r="AN1787" s="15" t="s">
        <v>1029</v>
      </c>
      <c r="AO1787" s="15" t="s">
        <v>1030</v>
      </c>
      <c r="AP1787" s="15" t="s">
        <v>1007</v>
      </c>
      <c r="AQ1787" s="15" t="s">
        <v>1008</v>
      </c>
      <c r="AR1787" s="16"/>
    </row>
    <row r="1788" spans="1:44" ht="15.5" x14ac:dyDescent="0.35">
      <c r="A1788" s="15" t="s">
        <v>15438</v>
      </c>
      <c r="B1788" s="15" t="s">
        <v>15439</v>
      </c>
      <c r="C1788" s="15" t="s">
        <v>15440</v>
      </c>
      <c r="D1788" s="17">
        <v>0.54313222100000003</v>
      </c>
      <c r="E1788" s="17">
        <v>15</v>
      </c>
      <c r="F1788" s="17">
        <v>6</v>
      </c>
      <c r="G1788" s="15" t="s">
        <v>1034</v>
      </c>
      <c r="H1788" s="15" t="s">
        <v>995</v>
      </c>
      <c r="I1788" s="15" t="s">
        <v>995</v>
      </c>
      <c r="J1788" s="15" t="s">
        <v>995</v>
      </c>
      <c r="K1788" s="15" t="s">
        <v>996</v>
      </c>
      <c r="L1788" s="15" t="s">
        <v>995</v>
      </c>
      <c r="M1788" s="15" t="s">
        <v>997</v>
      </c>
      <c r="N1788" s="15" t="s">
        <v>15441</v>
      </c>
      <c r="O1788" s="15" t="s">
        <v>926</v>
      </c>
      <c r="P1788" s="15" t="s">
        <v>538</v>
      </c>
      <c r="Q1788" s="15" t="s">
        <v>537</v>
      </c>
      <c r="R1788" s="15" t="s">
        <v>926</v>
      </c>
      <c r="S1788" s="15" t="s">
        <v>15442</v>
      </c>
      <c r="T1788" s="15" t="s">
        <v>1001</v>
      </c>
      <c r="U1788" s="15" t="s">
        <v>15443</v>
      </c>
      <c r="V1788" s="15" t="s">
        <v>15444</v>
      </c>
      <c r="W1788" s="15" t="s">
        <v>995</v>
      </c>
      <c r="X1788" s="18" t="s">
        <v>15445</v>
      </c>
      <c r="Y1788" s="15" t="s">
        <v>9624</v>
      </c>
      <c r="Z1788" s="17">
        <v>0</v>
      </c>
      <c r="AA1788" s="17">
        <v>1</v>
      </c>
      <c r="AB1788" s="16"/>
      <c r="AC1788" s="16"/>
      <c r="AD1788" s="16"/>
      <c r="AE1788" s="16"/>
      <c r="AF1788" s="15" t="s">
        <v>995</v>
      </c>
      <c r="AG1788" s="16" t="b">
        <v>0</v>
      </c>
      <c r="AH1788" s="15" t="s">
        <v>995</v>
      </c>
      <c r="AI1788" s="15" t="s">
        <v>995</v>
      </c>
      <c r="AJ1788" s="15" t="s">
        <v>995</v>
      </c>
      <c r="AK1788" s="16" t="b">
        <v>0</v>
      </c>
      <c r="AL1788" s="16" t="b">
        <v>0</v>
      </c>
      <c r="AM1788" s="15" t="s">
        <v>1042</v>
      </c>
      <c r="AN1788" s="15" t="s">
        <v>12696</v>
      </c>
      <c r="AO1788" s="15" t="s">
        <v>1019</v>
      </c>
      <c r="AP1788" s="15" t="s">
        <v>1007</v>
      </c>
      <c r="AQ1788" s="15" t="s">
        <v>1008</v>
      </c>
      <c r="AR1788" s="16"/>
    </row>
    <row r="1789" spans="1:44" ht="15.5" x14ac:dyDescent="0.35">
      <c r="A1789" s="15" t="s">
        <v>15446</v>
      </c>
      <c r="B1789" s="15" t="s">
        <v>15447</v>
      </c>
      <c r="C1789" s="15" t="s">
        <v>15448</v>
      </c>
      <c r="D1789" s="17">
        <v>0.57163029499999995</v>
      </c>
      <c r="E1789" s="16"/>
      <c r="F1789" s="16"/>
      <c r="G1789" s="15" t="s">
        <v>1615</v>
      </c>
      <c r="H1789" s="15" t="s">
        <v>995</v>
      </c>
      <c r="I1789" s="15" t="s">
        <v>995</v>
      </c>
      <c r="J1789" s="15" t="s">
        <v>995</v>
      </c>
      <c r="K1789" s="15" t="s">
        <v>996</v>
      </c>
      <c r="L1789" s="15" t="s">
        <v>995</v>
      </c>
      <c r="M1789" s="15" t="s">
        <v>997</v>
      </c>
      <c r="N1789" s="15" t="s">
        <v>15449</v>
      </c>
      <c r="O1789" s="15" t="s">
        <v>926</v>
      </c>
      <c r="P1789" s="15" t="s">
        <v>538</v>
      </c>
      <c r="Q1789" s="15" t="s">
        <v>537</v>
      </c>
      <c r="R1789" s="15" t="s">
        <v>926</v>
      </c>
      <c r="S1789" s="15" t="s">
        <v>15442</v>
      </c>
      <c r="T1789" s="15" t="s">
        <v>1001</v>
      </c>
      <c r="U1789" s="15" t="s">
        <v>15450</v>
      </c>
      <c r="V1789" s="15" t="s">
        <v>15451</v>
      </c>
      <c r="W1789" s="15" t="s">
        <v>995</v>
      </c>
      <c r="X1789" s="18" t="s">
        <v>15452</v>
      </c>
      <c r="Y1789" s="15" t="s">
        <v>9624</v>
      </c>
      <c r="Z1789" s="17">
        <v>0</v>
      </c>
      <c r="AA1789" s="17">
        <v>1</v>
      </c>
      <c r="AB1789" s="16"/>
      <c r="AC1789" s="16"/>
      <c r="AD1789" s="16"/>
      <c r="AE1789" s="16"/>
      <c r="AF1789" s="15" t="s">
        <v>995</v>
      </c>
      <c r="AG1789" s="16" t="b">
        <v>0</v>
      </c>
      <c r="AH1789" s="15" t="s">
        <v>995</v>
      </c>
      <c r="AI1789" s="15" t="s">
        <v>995</v>
      </c>
      <c r="AJ1789" s="15" t="s">
        <v>995</v>
      </c>
      <c r="AK1789" s="16" t="b">
        <v>0</v>
      </c>
      <c r="AL1789" s="16" t="b">
        <v>0</v>
      </c>
      <c r="AM1789" s="16"/>
      <c r="AN1789" s="15" t="s">
        <v>12057</v>
      </c>
      <c r="AO1789" s="15" t="s">
        <v>1057</v>
      </c>
      <c r="AP1789" s="15" t="s">
        <v>1007</v>
      </c>
      <c r="AQ1789" s="15" t="s">
        <v>1008</v>
      </c>
      <c r="AR1789" s="16"/>
    </row>
    <row r="1790" spans="1:44" ht="15.5" x14ac:dyDescent="0.35">
      <c r="A1790" s="15" t="s">
        <v>15453</v>
      </c>
      <c r="B1790" s="15" t="s">
        <v>15454</v>
      </c>
      <c r="C1790" s="15" t="s">
        <v>15455</v>
      </c>
      <c r="D1790" s="17">
        <v>0.54313222100000003</v>
      </c>
      <c r="E1790" s="17">
        <v>15</v>
      </c>
      <c r="F1790" s="17">
        <v>6</v>
      </c>
      <c r="G1790" s="15" t="s">
        <v>1331</v>
      </c>
      <c r="H1790" s="15" t="s">
        <v>995</v>
      </c>
      <c r="I1790" s="15" t="s">
        <v>15456</v>
      </c>
      <c r="J1790" s="15" t="s">
        <v>15457</v>
      </c>
      <c r="K1790" s="15" t="s">
        <v>15458</v>
      </c>
      <c r="L1790" s="15" t="s">
        <v>995</v>
      </c>
      <c r="M1790" s="15" t="s">
        <v>997</v>
      </c>
      <c r="N1790" s="15" t="s">
        <v>15459</v>
      </c>
      <c r="O1790" s="15" t="s">
        <v>926</v>
      </c>
      <c r="P1790" s="15" t="s">
        <v>538</v>
      </c>
      <c r="Q1790" s="15" t="s">
        <v>537</v>
      </c>
      <c r="R1790" s="15" t="s">
        <v>926</v>
      </c>
      <c r="S1790" s="15" t="s">
        <v>15442</v>
      </c>
      <c r="T1790" s="15" t="s">
        <v>1001</v>
      </c>
      <c r="U1790" s="15" t="s">
        <v>15443</v>
      </c>
      <c r="V1790" s="15" t="s">
        <v>15460</v>
      </c>
      <c r="W1790" s="15" t="s">
        <v>2309</v>
      </c>
      <c r="X1790" s="18" t="s">
        <v>995</v>
      </c>
      <c r="Y1790" s="15" t="s">
        <v>9624</v>
      </c>
      <c r="Z1790" s="17">
        <v>0</v>
      </c>
      <c r="AA1790" s="17">
        <v>1</v>
      </c>
      <c r="AB1790" s="16"/>
      <c r="AC1790" s="16"/>
      <c r="AD1790" s="16"/>
      <c r="AE1790" s="16"/>
      <c r="AF1790" s="15" t="s">
        <v>995</v>
      </c>
      <c r="AG1790" s="16" t="b">
        <v>0</v>
      </c>
      <c r="AH1790" s="15" t="s">
        <v>995</v>
      </c>
      <c r="AI1790" s="15" t="s">
        <v>995</v>
      </c>
      <c r="AJ1790" s="15" t="s">
        <v>995</v>
      </c>
      <c r="AK1790" s="16" t="b">
        <v>0</v>
      </c>
      <c r="AL1790" s="16" t="b">
        <v>0</v>
      </c>
      <c r="AM1790" s="16"/>
      <c r="AN1790" s="15" t="s">
        <v>15461</v>
      </c>
      <c r="AO1790" s="15" t="s">
        <v>15462</v>
      </c>
      <c r="AP1790" s="15" t="s">
        <v>1007</v>
      </c>
      <c r="AQ1790" s="15" t="s">
        <v>1008</v>
      </c>
      <c r="AR1790" s="16"/>
    </row>
    <row r="1791" spans="1:44" ht="15.5" x14ac:dyDescent="0.35">
      <c r="A1791" s="15" t="s">
        <v>15457</v>
      </c>
      <c r="B1791" s="15" t="s">
        <v>15458</v>
      </c>
      <c r="C1791" s="15" t="s">
        <v>15463</v>
      </c>
      <c r="D1791" s="17">
        <v>0.54313222100000003</v>
      </c>
      <c r="E1791" s="17">
        <v>15</v>
      </c>
      <c r="F1791" s="17">
        <v>6</v>
      </c>
      <c r="G1791" s="15" t="s">
        <v>16</v>
      </c>
      <c r="H1791" s="15" t="s">
        <v>995</v>
      </c>
      <c r="I1791" s="15" t="s">
        <v>15464</v>
      </c>
      <c r="J1791" s="15" t="s">
        <v>995</v>
      </c>
      <c r="K1791" s="15" t="s">
        <v>996</v>
      </c>
      <c r="L1791" s="15" t="s">
        <v>995</v>
      </c>
      <c r="M1791" s="15" t="s">
        <v>997</v>
      </c>
      <c r="N1791" s="15" t="s">
        <v>15459</v>
      </c>
      <c r="O1791" s="15" t="s">
        <v>926</v>
      </c>
      <c r="P1791" s="15" t="s">
        <v>538</v>
      </c>
      <c r="Q1791" s="15" t="s">
        <v>537</v>
      </c>
      <c r="R1791" s="15" t="s">
        <v>926</v>
      </c>
      <c r="S1791" s="15" t="s">
        <v>15442</v>
      </c>
      <c r="T1791" s="15" t="s">
        <v>1001</v>
      </c>
      <c r="U1791" s="15" t="s">
        <v>15443</v>
      </c>
      <c r="V1791" s="15" t="s">
        <v>15460</v>
      </c>
      <c r="W1791" s="15" t="s">
        <v>2309</v>
      </c>
      <c r="X1791" s="18" t="s">
        <v>15465</v>
      </c>
      <c r="Y1791" s="15" t="s">
        <v>9624</v>
      </c>
      <c r="Z1791" s="17">
        <v>16</v>
      </c>
      <c r="AA1791" s="17">
        <v>1</v>
      </c>
      <c r="AB1791" s="17">
        <v>8</v>
      </c>
      <c r="AC1791" s="17">
        <v>34700</v>
      </c>
      <c r="AD1791" s="17">
        <v>230</v>
      </c>
      <c r="AE1791" s="16"/>
      <c r="AF1791" s="15" t="s">
        <v>995</v>
      </c>
      <c r="AG1791" s="16" t="b">
        <v>0</v>
      </c>
      <c r="AH1791" s="15" t="s">
        <v>505</v>
      </c>
      <c r="AI1791" s="15" t="s">
        <v>995</v>
      </c>
      <c r="AJ1791" s="15" t="s">
        <v>995</v>
      </c>
      <c r="AK1791" s="16" t="b">
        <v>0</v>
      </c>
      <c r="AL1791" s="16" t="b">
        <v>1</v>
      </c>
      <c r="AM1791" s="16"/>
      <c r="AN1791" s="15" t="s">
        <v>1029</v>
      </c>
      <c r="AO1791" s="15" t="s">
        <v>1030</v>
      </c>
      <c r="AP1791" s="15" t="s">
        <v>9995</v>
      </c>
      <c r="AQ1791" s="15" t="s">
        <v>1008</v>
      </c>
      <c r="AR1791" s="15" t="s">
        <v>2398</v>
      </c>
    </row>
    <row r="1792" spans="1:44" ht="15.5" x14ac:dyDescent="0.35">
      <c r="A1792" s="15" t="s">
        <v>15466</v>
      </c>
      <c r="B1792" s="15" t="s">
        <v>15467</v>
      </c>
      <c r="C1792" s="15" t="s">
        <v>15468</v>
      </c>
      <c r="D1792" s="17">
        <v>0.62991014099999998</v>
      </c>
      <c r="E1792" s="17">
        <v>13</v>
      </c>
      <c r="F1792" s="17">
        <v>5</v>
      </c>
      <c r="G1792" s="15" t="s">
        <v>1115</v>
      </c>
      <c r="H1792" s="15" t="s">
        <v>995</v>
      </c>
      <c r="I1792" s="15" t="s">
        <v>995</v>
      </c>
      <c r="J1792" s="15" t="s">
        <v>995</v>
      </c>
      <c r="K1792" s="15" t="s">
        <v>996</v>
      </c>
      <c r="L1792" s="15" t="s">
        <v>995</v>
      </c>
      <c r="M1792" s="15" t="s">
        <v>997</v>
      </c>
      <c r="N1792" s="15" t="s">
        <v>15469</v>
      </c>
      <c r="O1792" s="15" t="s">
        <v>926</v>
      </c>
      <c r="P1792" s="15" t="s">
        <v>538</v>
      </c>
      <c r="Q1792" s="15" t="s">
        <v>537</v>
      </c>
      <c r="R1792" s="15" t="s">
        <v>926</v>
      </c>
      <c r="S1792" s="15" t="s">
        <v>15470</v>
      </c>
      <c r="T1792" s="15" t="s">
        <v>1001</v>
      </c>
      <c r="U1792" s="15" t="s">
        <v>15471</v>
      </c>
      <c r="V1792" s="15" t="s">
        <v>15472</v>
      </c>
      <c r="W1792" s="15" t="s">
        <v>995</v>
      </c>
      <c r="X1792" s="18" t="s">
        <v>15473</v>
      </c>
      <c r="Y1792" s="15" t="s">
        <v>9624</v>
      </c>
      <c r="Z1792" s="17">
        <v>0</v>
      </c>
      <c r="AA1792" s="17">
        <v>1</v>
      </c>
      <c r="AB1792" s="16"/>
      <c r="AC1792" s="16"/>
      <c r="AD1792" s="16"/>
      <c r="AE1792" s="16"/>
      <c r="AF1792" s="15" t="s">
        <v>995</v>
      </c>
      <c r="AG1792" s="16" t="b">
        <v>0</v>
      </c>
      <c r="AH1792" s="15" t="s">
        <v>995</v>
      </c>
      <c r="AI1792" s="15" t="s">
        <v>995</v>
      </c>
      <c r="AJ1792" s="15" t="s">
        <v>995</v>
      </c>
      <c r="AK1792" s="16" t="b">
        <v>0</v>
      </c>
      <c r="AL1792" s="16" t="b">
        <v>0</v>
      </c>
      <c r="AM1792" s="16"/>
      <c r="AN1792" s="15" t="s">
        <v>3705</v>
      </c>
      <c r="AO1792" s="15" t="s">
        <v>1067</v>
      </c>
      <c r="AP1792" s="15" t="s">
        <v>1007</v>
      </c>
      <c r="AQ1792" s="15" t="s">
        <v>1008</v>
      </c>
      <c r="AR1792" s="16"/>
    </row>
    <row r="1793" spans="1:44" ht="15.5" x14ac:dyDescent="0.35">
      <c r="A1793" s="15" t="s">
        <v>15474</v>
      </c>
      <c r="B1793" s="15" t="s">
        <v>15475</v>
      </c>
      <c r="C1793" s="15" t="s">
        <v>15476</v>
      </c>
      <c r="D1793" s="17">
        <v>0.4</v>
      </c>
      <c r="E1793" s="17">
        <v>30</v>
      </c>
      <c r="F1793" s="17">
        <v>8</v>
      </c>
      <c r="G1793" s="15" t="s">
        <v>1034</v>
      </c>
      <c r="H1793" s="15" t="s">
        <v>995</v>
      </c>
      <c r="I1793" s="15" t="s">
        <v>995</v>
      </c>
      <c r="J1793" s="15" t="s">
        <v>995</v>
      </c>
      <c r="K1793" s="15" t="s">
        <v>996</v>
      </c>
      <c r="L1793" s="15" t="s">
        <v>995</v>
      </c>
      <c r="M1793" s="15" t="s">
        <v>997</v>
      </c>
      <c r="N1793" s="15" t="s">
        <v>15477</v>
      </c>
      <c r="O1793" s="15" t="s">
        <v>927</v>
      </c>
      <c r="P1793" s="15" t="s">
        <v>538</v>
      </c>
      <c r="Q1793" s="15" t="s">
        <v>537</v>
      </c>
      <c r="R1793" s="15" t="s">
        <v>15478</v>
      </c>
      <c r="S1793" s="15" t="s">
        <v>15479</v>
      </c>
      <c r="T1793" s="15" t="s">
        <v>1786</v>
      </c>
      <c r="U1793" s="15" t="s">
        <v>15480</v>
      </c>
      <c r="V1793" s="15" t="s">
        <v>15481</v>
      </c>
      <c r="W1793" s="15" t="s">
        <v>995</v>
      </c>
      <c r="X1793" s="18" t="s">
        <v>15482</v>
      </c>
      <c r="Y1793" s="15" t="s">
        <v>11008</v>
      </c>
      <c r="Z1793" s="17">
        <v>0</v>
      </c>
      <c r="AA1793" s="17">
        <v>1</v>
      </c>
      <c r="AB1793" s="16"/>
      <c r="AC1793" s="16"/>
      <c r="AD1793" s="16"/>
      <c r="AE1793" s="16"/>
      <c r="AF1793" s="15" t="s">
        <v>995</v>
      </c>
      <c r="AG1793" s="16" t="b">
        <v>0</v>
      </c>
      <c r="AH1793" s="15" t="s">
        <v>995</v>
      </c>
      <c r="AI1793" s="15" t="s">
        <v>995</v>
      </c>
      <c r="AJ1793" s="15" t="s">
        <v>995</v>
      </c>
      <c r="AK1793" s="16" t="b">
        <v>0</v>
      </c>
      <c r="AL1793" s="16" t="b">
        <v>0</v>
      </c>
      <c r="AM1793" s="16"/>
      <c r="AN1793" s="15" t="s">
        <v>15483</v>
      </c>
      <c r="AO1793" s="15" t="s">
        <v>1019</v>
      </c>
      <c r="AP1793" s="15" t="s">
        <v>1007</v>
      </c>
      <c r="AQ1793" s="15" t="s">
        <v>1008</v>
      </c>
      <c r="AR1793" s="16"/>
    </row>
    <row r="1794" spans="1:44" ht="15.5" x14ac:dyDescent="0.35">
      <c r="A1794" s="15" t="s">
        <v>15484</v>
      </c>
      <c r="B1794" s="15" t="s">
        <v>15485</v>
      </c>
      <c r="C1794" s="15" t="s">
        <v>15486</v>
      </c>
      <c r="D1794" s="17">
        <v>0.4</v>
      </c>
      <c r="E1794" s="17">
        <v>30</v>
      </c>
      <c r="F1794" s="17">
        <v>8</v>
      </c>
      <c r="G1794" s="15" t="s">
        <v>32</v>
      </c>
      <c r="H1794" s="15" t="s">
        <v>995</v>
      </c>
      <c r="I1794" s="15" t="s">
        <v>15487</v>
      </c>
      <c r="J1794" s="15" t="s">
        <v>995</v>
      </c>
      <c r="K1794" s="15" t="s">
        <v>996</v>
      </c>
      <c r="L1794" s="15" t="s">
        <v>995</v>
      </c>
      <c r="M1794" s="15" t="s">
        <v>997</v>
      </c>
      <c r="N1794" s="15" t="s">
        <v>15488</v>
      </c>
      <c r="O1794" s="15" t="s">
        <v>927</v>
      </c>
      <c r="P1794" s="15" t="s">
        <v>538</v>
      </c>
      <c r="Q1794" s="15" t="s">
        <v>537</v>
      </c>
      <c r="R1794" s="15" t="s">
        <v>15478</v>
      </c>
      <c r="S1794" s="15" t="s">
        <v>15479</v>
      </c>
      <c r="T1794" s="15" t="s">
        <v>1786</v>
      </c>
      <c r="U1794" s="15" t="s">
        <v>15480</v>
      </c>
      <c r="V1794" s="15" t="s">
        <v>15489</v>
      </c>
      <c r="W1794" s="15" t="s">
        <v>11064</v>
      </c>
      <c r="X1794" s="18" t="s">
        <v>15490</v>
      </c>
      <c r="Y1794" s="15" t="s">
        <v>11008</v>
      </c>
      <c r="Z1794" s="17">
        <v>9</v>
      </c>
      <c r="AA1794" s="17">
        <v>1</v>
      </c>
      <c r="AB1794" s="17">
        <v>2</v>
      </c>
      <c r="AC1794" s="17">
        <v>23151</v>
      </c>
      <c r="AD1794" s="17">
        <v>240</v>
      </c>
      <c r="AE1794" s="16"/>
      <c r="AF1794" s="15" t="s">
        <v>995</v>
      </c>
      <c r="AG1794" s="16" t="b">
        <v>0</v>
      </c>
      <c r="AH1794" s="15" t="s">
        <v>15491</v>
      </c>
      <c r="AI1794" s="15" t="s">
        <v>995</v>
      </c>
      <c r="AJ1794" s="15" t="s">
        <v>995</v>
      </c>
      <c r="AK1794" s="16" t="b">
        <v>0</v>
      </c>
      <c r="AL1794" s="16" t="b">
        <v>0</v>
      </c>
      <c r="AM1794" s="16"/>
      <c r="AN1794" s="15" t="s">
        <v>1029</v>
      </c>
      <c r="AO1794" s="15" t="s">
        <v>1030</v>
      </c>
      <c r="AP1794" s="15" t="s">
        <v>1007</v>
      </c>
      <c r="AQ1794" s="15" t="s">
        <v>1008</v>
      </c>
      <c r="AR1794" s="15" t="s">
        <v>4806</v>
      </c>
    </row>
    <row r="1795" spans="1:44" ht="15.5" x14ac:dyDescent="0.35">
      <c r="A1795" s="15" t="s">
        <v>15492</v>
      </c>
      <c r="B1795" s="15" t="s">
        <v>15493</v>
      </c>
      <c r="C1795" s="15" t="s">
        <v>15494</v>
      </c>
      <c r="D1795" s="17">
        <v>0.38921694499999998</v>
      </c>
      <c r="E1795" s="17">
        <v>38</v>
      </c>
      <c r="F1795" s="17">
        <v>9</v>
      </c>
      <c r="G1795" s="15" t="s">
        <v>16</v>
      </c>
      <c r="H1795" s="15" t="s">
        <v>995</v>
      </c>
      <c r="I1795" s="15" t="s">
        <v>995</v>
      </c>
      <c r="J1795" s="15" t="s">
        <v>15495</v>
      </c>
      <c r="K1795" s="15" t="s">
        <v>15496</v>
      </c>
      <c r="L1795" s="15" t="s">
        <v>995</v>
      </c>
      <c r="M1795" s="15" t="s">
        <v>997</v>
      </c>
      <c r="N1795" s="15" t="s">
        <v>15497</v>
      </c>
      <c r="O1795" s="15" t="s">
        <v>927</v>
      </c>
      <c r="P1795" s="15" t="s">
        <v>538</v>
      </c>
      <c r="Q1795" s="15" t="s">
        <v>537</v>
      </c>
      <c r="R1795" s="15" t="s">
        <v>15478</v>
      </c>
      <c r="S1795" s="15" t="s">
        <v>15479</v>
      </c>
      <c r="T1795" s="15" t="s">
        <v>1786</v>
      </c>
      <c r="U1795" s="15" t="s">
        <v>15498</v>
      </c>
      <c r="V1795" s="15" t="s">
        <v>15499</v>
      </c>
      <c r="W1795" s="15" t="s">
        <v>995</v>
      </c>
      <c r="X1795" s="18" t="s">
        <v>15500</v>
      </c>
      <c r="Y1795" s="15" t="s">
        <v>11008</v>
      </c>
      <c r="Z1795" s="17">
        <v>1</v>
      </c>
      <c r="AA1795" s="17">
        <v>1</v>
      </c>
      <c r="AB1795" s="16"/>
      <c r="AC1795" s="16"/>
      <c r="AD1795" s="16"/>
      <c r="AE1795" s="16"/>
      <c r="AF1795" s="15" t="s">
        <v>995</v>
      </c>
      <c r="AG1795" s="16" t="b">
        <v>0</v>
      </c>
      <c r="AH1795" s="15" t="s">
        <v>995</v>
      </c>
      <c r="AI1795" s="15" t="s">
        <v>995</v>
      </c>
      <c r="AJ1795" s="15" t="s">
        <v>995</v>
      </c>
      <c r="AK1795" s="16" t="b">
        <v>0</v>
      </c>
      <c r="AL1795" s="16" t="b">
        <v>0</v>
      </c>
      <c r="AM1795" s="16"/>
      <c r="AN1795" s="15" t="s">
        <v>1029</v>
      </c>
      <c r="AO1795" s="15" t="s">
        <v>1030</v>
      </c>
      <c r="AP1795" s="15" t="s">
        <v>1007</v>
      </c>
      <c r="AQ1795" s="15" t="s">
        <v>1008</v>
      </c>
      <c r="AR1795" s="16"/>
    </row>
    <row r="1796" spans="1:44" ht="15.5" x14ac:dyDescent="0.35">
      <c r="A1796" s="15" t="s">
        <v>15495</v>
      </c>
      <c r="B1796" s="15" t="s">
        <v>15496</v>
      </c>
      <c r="C1796" s="15" t="s">
        <v>15501</v>
      </c>
      <c r="D1796" s="17">
        <v>0.38921694499999998</v>
      </c>
      <c r="E1796" s="17">
        <v>38</v>
      </c>
      <c r="F1796" s="17">
        <v>9</v>
      </c>
      <c r="G1796" s="15" t="s">
        <v>16</v>
      </c>
      <c r="H1796" s="15" t="s">
        <v>995</v>
      </c>
      <c r="I1796" s="15" t="s">
        <v>15502</v>
      </c>
      <c r="J1796" s="15" t="s">
        <v>995</v>
      </c>
      <c r="K1796" s="15" t="s">
        <v>996</v>
      </c>
      <c r="L1796" s="15" t="s">
        <v>995</v>
      </c>
      <c r="M1796" s="15" t="s">
        <v>997</v>
      </c>
      <c r="N1796" s="15" t="s">
        <v>15503</v>
      </c>
      <c r="O1796" s="15" t="s">
        <v>927</v>
      </c>
      <c r="P1796" s="15" t="s">
        <v>538</v>
      </c>
      <c r="Q1796" s="15" t="s">
        <v>537</v>
      </c>
      <c r="R1796" s="15" t="s">
        <v>15478</v>
      </c>
      <c r="S1796" s="15" t="s">
        <v>15479</v>
      </c>
      <c r="T1796" s="15" t="s">
        <v>1786</v>
      </c>
      <c r="U1796" s="15" t="s">
        <v>15504</v>
      </c>
      <c r="V1796" s="15" t="s">
        <v>15505</v>
      </c>
      <c r="W1796" s="15" t="s">
        <v>12247</v>
      </c>
      <c r="X1796" s="18" t="s">
        <v>15506</v>
      </c>
      <c r="Y1796" s="15" t="s">
        <v>11008</v>
      </c>
      <c r="Z1796" s="17">
        <v>6</v>
      </c>
      <c r="AA1796" s="17">
        <v>1</v>
      </c>
      <c r="AB1796" s="17">
        <v>7</v>
      </c>
      <c r="AC1796" s="17">
        <v>16500</v>
      </c>
      <c r="AD1796" s="17">
        <v>32</v>
      </c>
      <c r="AE1796" s="16"/>
      <c r="AF1796" s="15" t="s">
        <v>995</v>
      </c>
      <c r="AG1796" s="16" t="b">
        <v>0</v>
      </c>
      <c r="AH1796" s="15" t="s">
        <v>505</v>
      </c>
      <c r="AI1796" s="15" t="s">
        <v>995</v>
      </c>
      <c r="AJ1796" s="15" t="s">
        <v>995</v>
      </c>
      <c r="AK1796" s="16" t="b">
        <v>0</v>
      </c>
      <c r="AL1796" s="16" t="b">
        <v>0</v>
      </c>
      <c r="AM1796" s="15" t="s">
        <v>1042</v>
      </c>
      <c r="AN1796" s="15" t="s">
        <v>1029</v>
      </c>
      <c r="AO1796" s="15" t="s">
        <v>1030</v>
      </c>
      <c r="AP1796" s="15" t="s">
        <v>2128</v>
      </c>
      <c r="AQ1796" s="15" t="s">
        <v>1008</v>
      </c>
      <c r="AR1796" s="15" t="s">
        <v>7535</v>
      </c>
    </row>
    <row r="1797" spans="1:44" ht="15.5" x14ac:dyDescent="0.35">
      <c r="A1797" s="15" t="s">
        <v>15507</v>
      </c>
      <c r="B1797" s="15" t="s">
        <v>15508</v>
      </c>
      <c r="C1797" s="15" t="s">
        <v>15509</v>
      </c>
      <c r="D1797" s="17">
        <v>0.38921694499999998</v>
      </c>
      <c r="E1797" s="17">
        <v>38</v>
      </c>
      <c r="F1797" s="17">
        <v>9</v>
      </c>
      <c r="G1797" s="15" t="s">
        <v>1615</v>
      </c>
      <c r="H1797" s="15" t="s">
        <v>6510</v>
      </c>
      <c r="I1797" s="15" t="s">
        <v>995</v>
      </c>
      <c r="J1797" s="15" t="s">
        <v>15510</v>
      </c>
      <c r="K1797" s="15" t="s">
        <v>15511</v>
      </c>
      <c r="L1797" s="15" t="s">
        <v>995</v>
      </c>
      <c r="M1797" s="15" t="s">
        <v>997</v>
      </c>
      <c r="N1797" s="15" t="s">
        <v>15512</v>
      </c>
      <c r="O1797" s="15" t="s">
        <v>927</v>
      </c>
      <c r="P1797" s="15" t="s">
        <v>538</v>
      </c>
      <c r="Q1797" s="15" t="s">
        <v>537</v>
      </c>
      <c r="R1797" s="15" t="s">
        <v>15478</v>
      </c>
      <c r="S1797" s="15" t="s">
        <v>15479</v>
      </c>
      <c r="T1797" s="15" t="s">
        <v>1786</v>
      </c>
      <c r="U1797" s="15" t="s">
        <v>15498</v>
      </c>
      <c r="V1797" s="15" t="s">
        <v>15513</v>
      </c>
      <c r="W1797" s="15" t="s">
        <v>995</v>
      </c>
      <c r="X1797" s="18" t="s">
        <v>15514</v>
      </c>
      <c r="Y1797" s="15" t="s">
        <v>11008</v>
      </c>
      <c r="Z1797" s="17">
        <v>0</v>
      </c>
      <c r="AA1797" s="17">
        <v>1</v>
      </c>
      <c r="AB1797" s="16"/>
      <c r="AC1797" s="16"/>
      <c r="AD1797" s="16"/>
      <c r="AE1797" s="16"/>
      <c r="AF1797" s="15" t="s">
        <v>995</v>
      </c>
      <c r="AG1797" s="16" t="b">
        <v>0</v>
      </c>
      <c r="AH1797" s="15" t="s">
        <v>995</v>
      </c>
      <c r="AI1797" s="15" t="s">
        <v>995</v>
      </c>
      <c r="AJ1797" s="15" t="s">
        <v>995</v>
      </c>
      <c r="AK1797" s="16" t="b">
        <v>0</v>
      </c>
      <c r="AL1797" s="16" t="b">
        <v>0</v>
      </c>
      <c r="AM1797" s="16"/>
      <c r="AN1797" s="15" t="s">
        <v>12057</v>
      </c>
      <c r="AO1797" s="15" t="s">
        <v>1057</v>
      </c>
      <c r="AP1797" s="15" t="s">
        <v>4021</v>
      </c>
      <c r="AQ1797" s="15" t="s">
        <v>1008</v>
      </c>
      <c r="AR1797" s="16"/>
    </row>
    <row r="1798" spans="1:44" ht="15.5" x14ac:dyDescent="0.35">
      <c r="A1798" s="15" t="s">
        <v>15510</v>
      </c>
      <c r="B1798" s="15" t="s">
        <v>15511</v>
      </c>
      <c r="C1798" s="15" t="s">
        <v>15515</v>
      </c>
      <c r="D1798" s="17">
        <v>0.61514762499999998</v>
      </c>
      <c r="E1798" s="17">
        <v>19</v>
      </c>
      <c r="F1798" s="17">
        <v>6</v>
      </c>
      <c r="G1798" s="15" t="s">
        <v>1615</v>
      </c>
      <c r="H1798" s="15" t="s">
        <v>995</v>
      </c>
      <c r="I1798" s="15" t="s">
        <v>995</v>
      </c>
      <c r="J1798" s="15" t="s">
        <v>995</v>
      </c>
      <c r="K1798" s="15" t="s">
        <v>996</v>
      </c>
      <c r="L1798" s="15" t="s">
        <v>995</v>
      </c>
      <c r="M1798" s="15" t="s">
        <v>997</v>
      </c>
      <c r="N1798" s="15" t="s">
        <v>15516</v>
      </c>
      <c r="O1798" s="15" t="s">
        <v>927</v>
      </c>
      <c r="P1798" s="15" t="s">
        <v>538</v>
      </c>
      <c r="Q1798" s="15" t="s">
        <v>537</v>
      </c>
      <c r="R1798" s="15" t="s">
        <v>15517</v>
      </c>
      <c r="S1798" s="15" t="s">
        <v>15518</v>
      </c>
      <c r="T1798" s="15" t="s">
        <v>1786</v>
      </c>
      <c r="U1798" s="15" t="s">
        <v>15519</v>
      </c>
      <c r="V1798" s="15" t="s">
        <v>15520</v>
      </c>
      <c r="W1798" s="15" t="s">
        <v>995</v>
      </c>
      <c r="X1798" s="18" t="s">
        <v>15521</v>
      </c>
      <c r="Y1798" s="15" t="s">
        <v>11008</v>
      </c>
      <c r="Z1798" s="17">
        <v>0</v>
      </c>
      <c r="AA1798" s="17">
        <v>1</v>
      </c>
      <c r="AB1798" s="16"/>
      <c r="AC1798" s="16"/>
      <c r="AD1798" s="17">
        <v>200</v>
      </c>
      <c r="AE1798" s="16"/>
      <c r="AF1798" s="15" t="s">
        <v>995</v>
      </c>
      <c r="AG1798" s="16" t="b">
        <v>0</v>
      </c>
      <c r="AH1798" s="15" t="s">
        <v>995</v>
      </c>
      <c r="AI1798" s="15" t="s">
        <v>995</v>
      </c>
      <c r="AJ1798" s="15" t="s">
        <v>995</v>
      </c>
      <c r="AK1798" s="16" t="b">
        <v>0</v>
      </c>
      <c r="AL1798" s="16" t="b">
        <v>0</v>
      </c>
      <c r="AM1798" s="16"/>
      <c r="AN1798" s="15" t="s">
        <v>12660</v>
      </c>
      <c r="AO1798" s="15" t="s">
        <v>5332</v>
      </c>
      <c r="AP1798" s="15" t="s">
        <v>1007</v>
      </c>
      <c r="AQ1798" s="15" t="s">
        <v>1008</v>
      </c>
      <c r="AR1798" s="16"/>
    </row>
    <row r="1799" spans="1:44" ht="15.5" x14ac:dyDescent="0.35">
      <c r="A1799" s="15" t="s">
        <v>15522</v>
      </c>
      <c r="B1799" s="15" t="s">
        <v>15523</v>
      </c>
      <c r="C1799" s="15" t="s">
        <v>15524</v>
      </c>
      <c r="D1799" s="17">
        <v>0.33812580199999998</v>
      </c>
      <c r="E1799" s="17">
        <v>34</v>
      </c>
      <c r="F1799" s="17">
        <v>9</v>
      </c>
      <c r="G1799" s="15" t="s">
        <v>48</v>
      </c>
      <c r="H1799" s="15" t="s">
        <v>995</v>
      </c>
      <c r="I1799" s="15" t="s">
        <v>15525</v>
      </c>
      <c r="J1799" s="15" t="s">
        <v>995</v>
      </c>
      <c r="K1799" s="15" t="s">
        <v>996</v>
      </c>
      <c r="L1799" s="15" t="s">
        <v>995</v>
      </c>
      <c r="M1799" s="15" t="s">
        <v>997</v>
      </c>
      <c r="N1799" s="15" t="s">
        <v>15526</v>
      </c>
      <c r="O1799" s="15" t="s">
        <v>927</v>
      </c>
      <c r="P1799" s="15" t="s">
        <v>538</v>
      </c>
      <c r="Q1799" s="15" t="s">
        <v>537</v>
      </c>
      <c r="R1799" s="15" t="s">
        <v>15517</v>
      </c>
      <c r="S1799" s="15" t="s">
        <v>15518</v>
      </c>
      <c r="T1799" s="15" t="s">
        <v>1786</v>
      </c>
      <c r="U1799" s="15" t="s">
        <v>15527</v>
      </c>
      <c r="V1799" s="15" t="s">
        <v>15528</v>
      </c>
      <c r="W1799" s="15" t="s">
        <v>995</v>
      </c>
      <c r="X1799" s="18" t="s">
        <v>15529</v>
      </c>
      <c r="Y1799" s="15" t="s">
        <v>11008</v>
      </c>
      <c r="Z1799" s="17">
        <v>0</v>
      </c>
      <c r="AA1799" s="17">
        <v>1</v>
      </c>
      <c r="AB1799" s="17">
        <v>1</v>
      </c>
      <c r="AC1799" s="17">
        <v>2586</v>
      </c>
      <c r="AD1799" s="16"/>
      <c r="AE1799" s="16"/>
      <c r="AF1799" s="15" t="s">
        <v>995</v>
      </c>
      <c r="AG1799" s="16" t="b">
        <v>0</v>
      </c>
      <c r="AH1799" s="15" t="s">
        <v>995</v>
      </c>
      <c r="AI1799" s="15" t="s">
        <v>995</v>
      </c>
      <c r="AJ1799" s="15" t="s">
        <v>995</v>
      </c>
      <c r="AK1799" s="16" t="b">
        <v>0</v>
      </c>
      <c r="AL1799" s="16" t="b">
        <v>0</v>
      </c>
      <c r="AM1799" s="16"/>
      <c r="AN1799" s="15" t="s">
        <v>1029</v>
      </c>
      <c r="AO1799" s="15" t="s">
        <v>1030</v>
      </c>
      <c r="AP1799" s="15" t="s">
        <v>9995</v>
      </c>
      <c r="AQ1799" s="15" t="s">
        <v>1008</v>
      </c>
      <c r="AR1799" s="16"/>
    </row>
    <row r="1800" spans="1:44" ht="15.5" x14ac:dyDescent="0.35">
      <c r="A1800" s="15" t="s">
        <v>15530</v>
      </c>
      <c r="B1800" s="15" t="s">
        <v>15531</v>
      </c>
      <c r="C1800" s="15" t="s">
        <v>15532</v>
      </c>
      <c r="D1800" s="17">
        <v>0.61514762499999998</v>
      </c>
      <c r="E1800" s="17">
        <v>26</v>
      </c>
      <c r="F1800" s="17">
        <v>8</v>
      </c>
      <c r="G1800" s="15" t="s">
        <v>1667</v>
      </c>
      <c r="H1800" s="15" t="s">
        <v>995</v>
      </c>
      <c r="I1800" s="15" t="s">
        <v>15533</v>
      </c>
      <c r="J1800" s="15" t="s">
        <v>995</v>
      </c>
      <c r="K1800" s="15" t="s">
        <v>996</v>
      </c>
      <c r="L1800" s="15" t="s">
        <v>995</v>
      </c>
      <c r="M1800" s="15" t="s">
        <v>997</v>
      </c>
      <c r="N1800" s="15" t="s">
        <v>15534</v>
      </c>
      <c r="O1800" s="15" t="s">
        <v>927</v>
      </c>
      <c r="P1800" s="15" t="s">
        <v>538</v>
      </c>
      <c r="Q1800" s="15" t="s">
        <v>537</v>
      </c>
      <c r="R1800" s="15" t="s">
        <v>15517</v>
      </c>
      <c r="S1800" s="15" t="s">
        <v>15518</v>
      </c>
      <c r="T1800" s="15" t="s">
        <v>1786</v>
      </c>
      <c r="U1800" s="15" t="s">
        <v>15519</v>
      </c>
      <c r="V1800" s="15" t="s">
        <v>15535</v>
      </c>
      <c r="W1800" s="15" t="s">
        <v>995</v>
      </c>
      <c r="X1800" s="18" t="s">
        <v>15536</v>
      </c>
      <c r="Y1800" s="15" t="s">
        <v>11008</v>
      </c>
      <c r="Z1800" s="17">
        <v>1</v>
      </c>
      <c r="AA1800" s="17">
        <v>1</v>
      </c>
      <c r="AB1800" s="16"/>
      <c r="AC1800" s="17">
        <v>20000</v>
      </c>
      <c r="AD1800" s="16"/>
      <c r="AE1800" s="16"/>
      <c r="AF1800" s="15" t="s">
        <v>995</v>
      </c>
      <c r="AG1800" s="16" t="b">
        <v>0</v>
      </c>
      <c r="AH1800" s="15" t="s">
        <v>995</v>
      </c>
      <c r="AI1800" s="15" t="s">
        <v>995</v>
      </c>
      <c r="AJ1800" s="15" t="s">
        <v>995</v>
      </c>
      <c r="AK1800" s="16" t="b">
        <v>0</v>
      </c>
      <c r="AL1800" s="16" t="b">
        <v>0</v>
      </c>
      <c r="AM1800" s="15" t="s">
        <v>1042</v>
      </c>
      <c r="AN1800" s="15" t="s">
        <v>9660</v>
      </c>
      <c r="AO1800" s="15" t="s">
        <v>997</v>
      </c>
      <c r="AP1800" s="15" t="s">
        <v>1007</v>
      </c>
      <c r="AQ1800" s="15" t="s">
        <v>1008</v>
      </c>
      <c r="AR1800" s="16"/>
    </row>
    <row r="1801" spans="1:44" ht="15.5" x14ac:dyDescent="0.35">
      <c r="A1801" s="15" t="s">
        <v>15537</v>
      </c>
      <c r="B1801" s="15" t="s">
        <v>15538</v>
      </c>
      <c r="C1801" s="15" t="s">
        <v>15539</v>
      </c>
      <c r="D1801" s="17">
        <v>0.65430038499999998</v>
      </c>
      <c r="E1801" s="17">
        <v>1</v>
      </c>
      <c r="F1801" s="17">
        <v>1</v>
      </c>
      <c r="G1801" s="15" t="s">
        <v>995</v>
      </c>
      <c r="H1801" s="15" t="s">
        <v>995</v>
      </c>
      <c r="I1801" s="15" t="s">
        <v>995</v>
      </c>
      <c r="J1801" s="15" t="s">
        <v>995</v>
      </c>
      <c r="K1801" s="15" t="s">
        <v>996</v>
      </c>
      <c r="L1801" s="15" t="s">
        <v>995</v>
      </c>
      <c r="M1801" s="15" t="s">
        <v>997</v>
      </c>
      <c r="N1801" s="15" t="s">
        <v>15540</v>
      </c>
      <c r="O1801" s="15" t="s">
        <v>927</v>
      </c>
      <c r="P1801" s="15" t="s">
        <v>538</v>
      </c>
      <c r="Q1801" s="15" t="s">
        <v>537</v>
      </c>
      <c r="R1801" s="15" t="s">
        <v>15541</v>
      </c>
      <c r="S1801" s="15" t="s">
        <v>15542</v>
      </c>
      <c r="T1801" s="15" t="s">
        <v>1786</v>
      </c>
      <c r="U1801" s="15" t="s">
        <v>15543</v>
      </c>
      <c r="V1801" s="15" t="s">
        <v>15544</v>
      </c>
      <c r="W1801" s="15" t="s">
        <v>995</v>
      </c>
      <c r="X1801" s="18" t="s">
        <v>995</v>
      </c>
      <c r="Y1801" s="15" t="s">
        <v>11008</v>
      </c>
      <c r="Z1801" s="17">
        <v>0</v>
      </c>
      <c r="AA1801" s="17">
        <v>1</v>
      </c>
      <c r="AB1801" s="16"/>
      <c r="AC1801" s="16"/>
      <c r="AD1801" s="16"/>
      <c r="AE1801" s="16"/>
      <c r="AF1801" s="15" t="s">
        <v>995</v>
      </c>
      <c r="AG1801" s="16" t="b">
        <v>0</v>
      </c>
      <c r="AH1801" s="15" t="s">
        <v>995</v>
      </c>
      <c r="AI1801" s="15" t="s">
        <v>995</v>
      </c>
      <c r="AJ1801" s="15" t="s">
        <v>995</v>
      </c>
      <c r="AK1801" s="16" t="b">
        <v>0</v>
      </c>
      <c r="AL1801" s="16" t="b">
        <v>0</v>
      </c>
      <c r="AM1801" s="16"/>
      <c r="AN1801" s="15" t="s">
        <v>15545</v>
      </c>
      <c r="AO1801" s="15" t="s">
        <v>1821</v>
      </c>
      <c r="AP1801" s="15" t="s">
        <v>1007</v>
      </c>
      <c r="AQ1801" s="15" t="s">
        <v>1008</v>
      </c>
      <c r="AR1801" s="16"/>
    </row>
    <row r="1802" spans="1:44" ht="15.5" x14ac:dyDescent="0.35">
      <c r="A1802" s="15" t="s">
        <v>15546</v>
      </c>
      <c r="B1802" s="15" t="s">
        <v>15547</v>
      </c>
      <c r="C1802" s="15" t="s">
        <v>15548</v>
      </c>
      <c r="D1802" s="17">
        <v>0.54030808699999999</v>
      </c>
      <c r="E1802" s="17">
        <v>21</v>
      </c>
      <c r="F1802" s="17">
        <v>7</v>
      </c>
      <c r="G1802" s="15" t="s">
        <v>16</v>
      </c>
      <c r="H1802" s="15" t="s">
        <v>995</v>
      </c>
      <c r="I1802" s="15" t="s">
        <v>15549</v>
      </c>
      <c r="J1802" s="15" t="s">
        <v>995</v>
      </c>
      <c r="K1802" s="15" t="s">
        <v>996</v>
      </c>
      <c r="L1802" s="15" t="s">
        <v>995</v>
      </c>
      <c r="M1802" s="15" t="s">
        <v>997</v>
      </c>
      <c r="N1802" s="15" t="s">
        <v>15550</v>
      </c>
      <c r="O1802" s="15" t="s">
        <v>18</v>
      </c>
      <c r="P1802" s="15" t="s">
        <v>538</v>
      </c>
      <c r="Q1802" s="15" t="s">
        <v>537</v>
      </c>
      <c r="R1802" s="15" t="s">
        <v>15551</v>
      </c>
      <c r="S1802" s="15" t="s">
        <v>15552</v>
      </c>
      <c r="T1802" s="15" t="s">
        <v>1001</v>
      </c>
      <c r="U1802" s="15" t="s">
        <v>15553</v>
      </c>
      <c r="V1802" s="15" t="s">
        <v>15554</v>
      </c>
      <c r="W1802" s="15" t="s">
        <v>15555</v>
      </c>
      <c r="X1802" s="18" t="s">
        <v>15556</v>
      </c>
      <c r="Y1802" s="15" t="s">
        <v>7294</v>
      </c>
      <c r="Z1802" s="17">
        <v>0</v>
      </c>
      <c r="AA1802" s="17">
        <v>1</v>
      </c>
      <c r="AB1802" s="17">
        <v>2</v>
      </c>
      <c r="AC1802" s="17">
        <v>15554</v>
      </c>
      <c r="AD1802" s="17">
        <v>104</v>
      </c>
      <c r="AE1802" s="16"/>
      <c r="AF1802" s="15" t="s">
        <v>995</v>
      </c>
      <c r="AG1802" s="16" t="b">
        <v>0</v>
      </c>
      <c r="AH1802" s="15" t="s">
        <v>15557</v>
      </c>
      <c r="AI1802" s="15" t="s">
        <v>995</v>
      </c>
      <c r="AJ1802" s="15" t="s">
        <v>995</v>
      </c>
      <c r="AK1802" s="16" t="b">
        <v>0</v>
      </c>
      <c r="AL1802" s="16" t="b">
        <v>0</v>
      </c>
      <c r="AM1802" s="16"/>
      <c r="AN1802" s="15" t="s">
        <v>1029</v>
      </c>
      <c r="AO1802" s="15" t="s">
        <v>1030</v>
      </c>
      <c r="AP1802" s="15" t="s">
        <v>1007</v>
      </c>
      <c r="AQ1802" s="15" t="s">
        <v>1008</v>
      </c>
      <c r="AR1802" s="16"/>
    </row>
    <row r="1803" spans="1:44" ht="15.5" x14ac:dyDescent="0.35">
      <c r="A1803" s="15" t="s">
        <v>15558</v>
      </c>
      <c r="B1803" s="15" t="s">
        <v>15559</v>
      </c>
      <c r="C1803" s="15" t="s">
        <v>15560</v>
      </c>
      <c r="D1803" s="17">
        <v>0.321437741</v>
      </c>
      <c r="E1803" s="17">
        <v>16</v>
      </c>
      <c r="F1803" s="17">
        <v>6</v>
      </c>
      <c r="G1803" s="15" t="s">
        <v>14</v>
      </c>
      <c r="H1803" s="15" t="s">
        <v>995</v>
      </c>
      <c r="I1803" s="15" t="s">
        <v>995</v>
      </c>
      <c r="J1803" s="15" t="s">
        <v>995</v>
      </c>
      <c r="K1803" s="15" t="s">
        <v>996</v>
      </c>
      <c r="L1803" s="15" t="s">
        <v>995</v>
      </c>
      <c r="M1803" s="15" t="s">
        <v>997</v>
      </c>
      <c r="N1803" s="15" t="s">
        <v>15561</v>
      </c>
      <c r="O1803" s="15" t="s">
        <v>18</v>
      </c>
      <c r="P1803" s="15" t="s">
        <v>538</v>
      </c>
      <c r="Q1803" s="15" t="s">
        <v>537</v>
      </c>
      <c r="R1803" s="15" t="s">
        <v>15551</v>
      </c>
      <c r="S1803" s="15" t="s">
        <v>15552</v>
      </c>
      <c r="T1803" s="15" t="s">
        <v>1001</v>
      </c>
      <c r="U1803" s="15" t="s">
        <v>15562</v>
      </c>
      <c r="V1803" s="15" t="s">
        <v>15563</v>
      </c>
      <c r="W1803" s="15" t="s">
        <v>15555</v>
      </c>
      <c r="X1803" s="18" t="s">
        <v>15564</v>
      </c>
      <c r="Y1803" s="15" t="s">
        <v>7294</v>
      </c>
      <c r="Z1803" s="17">
        <v>0</v>
      </c>
      <c r="AA1803" s="17">
        <v>1</v>
      </c>
      <c r="AB1803" s="16"/>
      <c r="AC1803" s="16"/>
      <c r="AD1803" s="16"/>
      <c r="AE1803" s="16"/>
      <c r="AF1803" s="15" t="s">
        <v>995</v>
      </c>
      <c r="AG1803" s="16" t="b">
        <v>0</v>
      </c>
      <c r="AH1803" s="15" t="s">
        <v>995</v>
      </c>
      <c r="AI1803" s="15" t="s">
        <v>995</v>
      </c>
      <c r="AJ1803" s="15" t="s">
        <v>995</v>
      </c>
      <c r="AK1803" s="16" t="b">
        <v>0</v>
      </c>
      <c r="AL1803" s="16" t="b">
        <v>0</v>
      </c>
      <c r="AM1803" s="16"/>
      <c r="AN1803" s="15" t="s">
        <v>1029</v>
      </c>
      <c r="AO1803" s="15" t="s">
        <v>1030</v>
      </c>
      <c r="AP1803" s="15" t="s">
        <v>1007</v>
      </c>
      <c r="AQ1803" s="15" t="s">
        <v>1008</v>
      </c>
      <c r="AR1803" s="16"/>
    </row>
    <row r="1804" spans="1:44" ht="15.5" x14ac:dyDescent="0.35">
      <c r="A1804" s="15" t="s">
        <v>15565</v>
      </c>
      <c r="B1804" s="15" t="s">
        <v>15566</v>
      </c>
      <c r="C1804" s="15" t="s">
        <v>15567</v>
      </c>
      <c r="D1804" s="17">
        <v>0.54030808699999999</v>
      </c>
      <c r="E1804" s="17">
        <v>21</v>
      </c>
      <c r="F1804" s="17">
        <v>7</v>
      </c>
      <c r="G1804" s="15" t="s">
        <v>1034</v>
      </c>
      <c r="H1804" s="15" t="s">
        <v>995</v>
      </c>
      <c r="I1804" s="15" t="s">
        <v>15568</v>
      </c>
      <c r="J1804" s="15" t="s">
        <v>995</v>
      </c>
      <c r="K1804" s="15" t="s">
        <v>996</v>
      </c>
      <c r="L1804" s="15" t="s">
        <v>995</v>
      </c>
      <c r="M1804" s="15" t="s">
        <v>997</v>
      </c>
      <c r="N1804" s="15" t="s">
        <v>15569</v>
      </c>
      <c r="O1804" s="15" t="s">
        <v>18</v>
      </c>
      <c r="P1804" s="15" t="s">
        <v>538</v>
      </c>
      <c r="Q1804" s="15" t="s">
        <v>537</v>
      </c>
      <c r="R1804" s="15" t="s">
        <v>15551</v>
      </c>
      <c r="S1804" s="15" t="s">
        <v>15552</v>
      </c>
      <c r="T1804" s="15" t="s">
        <v>1001</v>
      </c>
      <c r="U1804" s="15" t="s">
        <v>15553</v>
      </c>
      <c r="V1804" s="15" t="s">
        <v>15554</v>
      </c>
      <c r="W1804" s="15" t="s">
        <v>995</v>
      </c>
      <c r="X1804" s="18" t="s">
        <v>15570</v>
      </c>
      <c r="Y1804" s="15" t="s">
        <v>7294</v>
      </c>
      <c r="Z1804" s="17">
        <v>1</v>
      </c>
      <c r="AA1804" s="17">
        <v>1</v>
      </c>
      <c r="AB1804" s="16"/>
      <c r="AC1804" s="16"/>
      <c r="AD1804" s="16"/>
      <c r="AE1804" s="16"/>
      <c r="AF1804" s="15" t="s">
        <v>995</v>
      </c>
      <c r="AG1804" s="16" t="b">
        <v>0</v>
      </c>
      <c r="AH1804" s="15" t="s">
        <v>995</v>
      </c>
      <c r="AI1804" s="15" t="s">
        <v>995</v>
      </c>
      <c r="AJ1804" s="15" t="s">
        <v>995</v>
      </c>
      <c r="AK1804" s="16" t="b">
        <v>0</v>
      </c>
      <c r="AL1804" s="16" t="b">
        <v>0</v>
      </c>
      <c r="AM1804" s="16"/>
      <c r="AN1804" s="15" t="s">
        <v>1029</v>
      </c>
      <c r="AO1804" s="15" t="s">
        <v>1030</v>
      </c>
      <c r="AP1804" s="15" t="s">
        <v>1007</v>
      </c>
      <c r="AQ1804" s="15" t="s">
        <v>1008</v>
      </c>
      <c r="AR1804" s="16"/>
    </row>
    <row r="1805" spans="1:44" ht="15.5" x14ac:dyDescent="0.35">
      <c r="A1805" s="15" t="s">
        <v>15571</v>
      </c>
      <c r="B1805" s="15" t="s">
        <v>15572</v>
      </c>
      <c r="C1805" s="15" t="s">
        <v>15573</v>
      </c>
      <c r="D1805" s="16"/>
      <c r="E1805" s="16"/>
      <c r="F1805" s="16"/>
      <c r="G1805" s="15" t="s">
        <v>14</v>
      </c>
      <c r="H1805" s="15" t="s">
        <v>995</v>
      </c>
      <c r="I1805" s="15" t="s">
        <v>995</v>
      </c>
      <c r="J1805" s="15" t="s">
        <v>995</v>
      </c>
      <c r="K1805" s="15" t="s">
        <v>996</v>
      </c>
      <c r="L1805" s="15" t="s">
        <v>995</v>
      </c>
      <c r="M1805" s="15" t="s">
        <v>1008</v>
      </c>
      <c r="N1805" s="15" t="s">
        <v>15574</v>
      </c>
      <c r="O1805" s="15" t="s">
        <v>18</v>
      </c>
      <c r="P1805" s="15" t="s">
        <v>538</v>
      </c>
      <c r="Q1805" s="15" t="s">
        <v>537</v>
      </c>
      <c r="R1805" s="15" t="s">
        <v>15575</v>
      </c>
      <c r="S1805" s="15" t="s">
        <v>15576</v>
      </c>
      <c r="T1805" s="15" t="s">
        <v>1001</v>
      </c>
      <c r="U1805" s="15" t="s">
        <v>995</v>
      </c>
      <c r="V1805" s="15" t="s">
        <v>995</v>
      </c>
      <c r="W1805" s="15" t="s">
        <v>995</v>
      </c>
      <c r="X1805" s="18" t="s">
        <v>15577</v>
      </c>
      <c r="Y1805" s="15" t="s">
        <v>7294</v>
      </c>
      <c r="Z1805" s="17">
        <v>0</v>
      </c>
      <c r="AA1805" s="17">
        <v>1</v>
      </c>
      <c r="AB1805" s="16"/>
      <c r="AC1805" s="16"/>
      <c r="AD1805" s="16"/>
      <c r="AE1805" s="16"/>
      <c r="AF1805" s="15" t="s">
        <v>995</v>
      </c>
      <c r="AG1805" s="16" t="b">
        <v>0</v>
      </c>
      <c r="AH1805" s="15" t="s">
        <v>995</v>
      </c>
      <c r="AI1805" s="15" t="s">
        <v>995</v>
      </c>
      <c r="AJ1805" s="15" t="s">
        <v>995</v>
      </c>
      <c r="AK1805" s="16" t="b">
        <v>0</v>
      </c>
      <c r="AL1805" s="16" t="b">
        <v>0</v>
      </c>
      <c r="AM1805" s="15" t="s">
        <v>1042</v>
      </c>
      <c r="AN1805" s="15" t="s">
        <v>1673</v>
      </c>
      <c r="AO1805" s="15" t="s">
        <v>1008</v>
      </c>
      <c r="AP1805" s="15" t="s">
        <v>1673</v>
      </c>
      <c r="AQ1805" s="15" t="s">
        <v>1008</v>
      </c>
      <c r="AR1805" s="16"/>
    </row>
    <row r="1806" spans="1:44" ht="15.5" x14ac:dyDescent="0.35">
      <c r="A1806" s="15" t="s">
        <v>15578</v>
      </c>
      <c r="B1806" s="15" t="s">
        <v>15579</v>
      </c>
      <c r="C1806" s="15" t="s">
        <v>15580</v>
      </c>
      <c r="D1806" s="17">
        <v>0.31219512199999999</v>
      </c>
      <c r="E1806" s="17">
        <v>82</v>
      </c>
      <c r="F1806" s="17">
        <v>10</v>
      </c>
      <c r="G1806" s="15" t="s">
        <v>14</v>
      </c>
      <c r="H1806" s="15" t="s">
        <v>9953</v>
      </c>
      <c r="I1806" s="15" t="s">
        <v>995</v>
      </c>
      <c r="J1806" s="15" t="s">
        <v>995</v>
      </c>
      <c r="K1806" s="15" t="s">
        <v>996</v>
      </c>
      <c r="L1806" s="15" t="s">
        <v>995</v>
      </c>
      <c r="M1806" s="15" t="s">
        <v>997</v>
      </c>
      <c r="N1806" s="15" t="s">
        <v>15581</v>
      </c>
      <c r="O1806" s="15" t="s">
        <v>18</v>
      </c>
      <c r="P1806" s="15" t="s">
        <v>538</v>
      </c>
      <c r="Q1806" s="15" t="s">
        <v>537</v>
      </c>
      <c r="R1806" s="15" t="s">
        <v>15575</v>
      </c>
      <c r="S1806" s="15" t="s">
        <v>15576</v>
      </c>
      <c r="T1806" s="15" t="s">
        <v>1001</v>
      </c>
      <c r="U1806" s="15" t="s">
        <v>15582</v>
      </c>
      <c r="V1806" s="15" t="s">
        <v>15583</v>
      </c>
      <c r="W1806" s="15" t="s">
        <v>995</v>
      </c>
      <c r="X1806" s="18" t="s">
        <v>15584</v>
      </c>
      <c r="Y1806" s="15" t="s">
        <v>7294</v>
      </c>
      <c r="Z1806" s="17">
        <v>0</v>
      </c>
      <c r="AA1806" s="17">
        <v>1</v>
      </c>
      <c r="AB1806" s="16"/>
      <c r="AC1806" s="16"/>
      <c r="AD1806" s="16"/>
      <c r="AE1806" s="16"/>
      <c r="AF1806" s="15" t="s">
        <v>995</v>
      </c>
      <c r="AG1806" s="16" t="b">
        <v>0</v>
      </c>
      <c r="AH1806" s="15" t="s">
        <v>995</v>
      </c>
      <c r="AI1806" s="15" t="s">
        <v>995</v>
      </c>
      <c r="AJ1806" s="15" t="s">
        <v>995</v>
      </c>
      <c r="AK1806" s="16" t="b">
        <v>0</v>
      </c>
      <c r="AL1806" s="16" t="b">
        <v>0</v>
      </c>
      <c r="AM1806" s="16"/>
      <c r="AN1806" s="15" t="s">
        <v>3196</v>
      </c>
      <c r="AO1806" s="15" t="s">
        <v>1067</v>
      </c>
      <c r="AP1806" s="15" t="s">
        <v>4021</v>
      </c>
      <c r="AQ1806" s="15" t="s">
        <v>1008</v>
      </c>
      <c r="AR1806" s="16"/>
    </row>
    <row r="1807" spans="1:44" ht="15.5" x14ac:dyDescent="0.35">
      <c r="A1807" s="15" t="s">
        <v>15585</v>
      </c>
      <c r="B1807" s="15" t="s">
        <v>15586</v>
      </c>
      <c r="C1807" s="15" t="s">
        <v>15587</v>
      </c>
      <c r="D1807" s="17">
        <v>0.51681643099999997</v>
      </c>
      <c r="E1807" s="17">
        <v>8</v>
      </c>
      <c r="F1807" s="17">
        <v>4</v>
      </c>
      <c r="G1807" s="15" t="s">
        <v>995</v>
      </c>
      <c r="H1807" s="15" t="s">
        <v>995</v>
      </c>
      <c r="I1807" s="15" t="s">
        <v>995</v>
      </c>
      <c r="J1807" s="15" t="s">
        <v>995</v>
      </c>
      <c r="K1807" s="15" t="s">
        <v>996</v>
      </c>
      <c r="L1807" s="15" t="s">
        <v>995</v>
      </c>
      <c r="M1807" s="15" t="s">
        <v>997</v>
      </c>
      <c r="N1807" s="15" t="s">
        <v>15588</v>
      </c>
      <c r="O1807" s="15" t="s">
        <v>18</v>
      </c>
      <c r="P1807" s="15" t="s">
        <v>538</v>
      </c>
      <c r="Q1807" s="15" t="s">
        <v>537</v>
      </c>
      <c r="R1807" s="15" t="s">
        <v>15589</v>
      </c>
      <c r="S1807" s="15" t="s">
        <v>15590</v>
      </c>
      <c r="T1807" s="15" t="s">
        <v>1001</v>
      </c>
      <c r="U1807" s="15" t="s">
        <v>15591</v>
      </c>
      <c r="V1807" s="15" t="s">
        <v>15592</v>
      </c>
      <c r="W1807" s="15" t="s">
        <v>995</v>
      </c>
      <c r="X1807" s="18" t="s">
        <v>15593</v>
      </c>
      <c r="Y1807" s="15" t="s">
        <v>7294</v>
      </c>
      <c r="Z1807" s="17">
        <v>0</v>
      </c>
      <c r="AA1807" s="17">
        <v>1</v>
      </c>
      <c r="AB1807" s="16"/>
      <c r="AC1807" s="16"/>
      <c r="AD1807" s="16"/>
      <c r="AE1807" s="16"/>
      <c r="AF1807" s="15" t="s">
        <v>995</v>
      </c>
      <c r="AG1807" s="16" t="b">
        <v>0</v>
      </c>
      <c r="AH1807" s="15" t="s">
        <v>995</v>
      </c>
      <c r="AI1807" s="15" t="s">
        <v>995</v>
      </c>
      <c r="AJ1807" s="15" t="s">
        <v>995</v>
      </c>
      <c r="AK1807" s="16" t="b">
        <v>0</v>
      </c>
      <c r="AL1807" s="16" t="b">
        <v>0</v>
      </c>
      <c r="AM1807" s="16"/>
      <c r="AN1807" s="15" t="s">
        <v>7474</v>
      </c>
      <c r="AO1807" s="15" t="s">
        <v>1019</v>
      </c>
      <c r="AP1807" s="15" t="s">
        <v>1007</v>
      </c>
      <c r="AQ1807" s="15" t="s">
        <v>1008</v>
      </c>
      <c r="AR1807" s="16"/>
    </row>
    <row r="1808" spans="1:44" ht="15.5" x14ac:dyDescent="0.35">
      <c r="A1808" s="15" t="s">
        <v>15594</v>
      </c>
      <c r="B1808" s="15" t="s">
        <v>15595</v>
      </c>
      <c r="C1808" s="15" t="s">
        <v>15596</v>
      </c>
      <c r="D1808" s="17">
        <v>0.58690629000000005</v>
      </c>
      <c r="E1808" s="17">
        <v>14</v>
      </c>
      <c r="F1808" s="17">
        <v>5</v>
      </c>
      <c r="G1808" s="15" t="s">
        <v>1251</v>
      </c>
      <c r="H1808" s="15" t="s">
        <v>995</v>
      </c>
      <c r="I1808" s="15" t="s">
        <v>995</v>
      </c>
      <c r="J1808" s="15" t="s">
        <v>995</v>
      </c>
      <c r="K1808" s="15" t="s">
        <v>996</v>
      </c>
      <c r="L1808" s="15" t="s">
        <v>995</v>
      </c>
      <c r="M1808" s="15" t="s">
        <v>997</v>
      </c>
      <c r="N1808" s="15" t="s">
        <v>15597</v>
      </c>
      <c r="O1808" s="15" t="s">
        <v>18</v>
      </c>
      <c r="P1808" s="15" t="s">
        <v>538</v>
      </c>
      <c r="Q1808" s="15" t="s">
        <v>537</v>
      </c>
      <c r="R1808" s="15" t="s">
        <v>15589</v>
      </c>
      <c r="S1808" s="15" t="s">
        <v>15598</v>
      </c>
      <c r="T1808" s="15" t="s">
        <v>1001</v>
      </c>
      <c r="U1808" s="15" t="s">
        <v>15599</v>
      </c>
      <c r="V1808" s="15" t="s">
        <v>15600</v>
      </c>
      <c r="W1808" s="15" t="s">
        <v>995</v>
      </c>
      <c r="X1808" s="18" t="s">
        <v>15601</v>
      </c>
      <c r="Y1808" s="15" t="s">
        <v>7294</v>
      </c>
      <c r="Z1808" s="17">
        <v>0</v>
      </c>
      <c r="AA1808" s="17">
        <v>1</v>
      </c>
      <c r="AB1808" s="16"/>
      <c r="AC1808" s="16"/>
      <c r="AD1808" s="16"/>
      <c r="AE1808" s="16"/>
      <c r="AF1808" s="15" t="s">
        <v>995</v>
      </c>
      <c r="AG1808" s="16" t="b">
        <v>0</v>
      </c>
      <c r="AH1808" s="15" t="s">
        <v>995</v>
      </c>
      <c r="AI1808" s="15" t="s">
        <v>995</v>
      </c>
      <c r="AJ1808" s="15" t="s">
        <v>995</v>
      </c>
      <c r="AK1808" s="16" t="b">
        <v>0</v>
      </c>
      <c r="AL1808" s="16" t="b">
        <v>0</v>
      </c>
      <c r="AM1808" s="16"/>
      <c r="AN1808" s="15" t="s">
        <v>2980</v>
      </c>
      <c r="AO1808" s="15" t="s">
        <v>1067</v>
      </c>
      <c r="AP1808" s="15" t="s">
        <v>1007</v>
      </c>
      <c r="AQ1808" s="15" t="s">
        <v>1008</v>
      </c>
      <c r="AR1808" s="16"/>
    </row>
    <row r="1809" spans="1:44" ht="15.5" x14ac:dyDescent="0.35">
      <c r="A1809" s="15" t="s">
        <v>15602</v>
      </c>
      <c r="B1809" s="15" t="s">
        <v>15603</v>
      </c>
      <c r="C1809" s="15" t="s">
        <v>15604</v>
      </c>
      <c r="D1809" s="17">
        <v>0.58690629000000005</v>
      </c>
      <c r="E1809" s="17">
        <v>14</v>
      </c>
      <c r="F1809" s="17">
        <v>5</v>
      </c>
      <c r="G1809" s="15" t="s">
        <v>1061</v>
      </c>
      <c r="H1809" s="15" t="s">
        <v>995</v>
      </c>
      <c r="I1809" s="15" t="s">
        <v>995</v>
      </c>
      <c r="J1809" s="15" t="s">
        <v>995</v>
      </c>
      <c r="K1809" s="15" t="s">
        <v>996</v>
      </c>
      <c r="L1809" s="15" t="s">
        <v>995</v>
      </c>
      <c r="M1809" s="15" t="s">
        <v>997</v>
      </c>
      <c r="N1809" s="15" t="s">
        <v>15605</v>
      </c>
      <c r="O1809" s="15" t="s">
        <v>18</v>
      </c>
      <c r="P1809" s="15" t="s">
        <v>538</v>
      </c>
      <c r="Q1809" s="15" t="s">
        <v>537</v>
      </c>
      <c r="R1809" s="15" t="s">
        <v>15589</v>
      </c>
      <c r="S1809" s="15" t="s">
        <v>15598</v>
      </c>
      <c r="T1809" s="15" t="s">
        <v>1001</v>
      </c>
      <c r="U1809" s="15" t="s">
        <v>15599</v>
      </c>
      <c r="V1809" s="15" t="s">
        <v>15606</v>
      </c>
      <c r="W1809" s="15" t="s">
        <v>2309</v>
      </c>
      <c r="X1809" s="18" t="s">
        <v>15607</v>
      </c>
      <c r="Y1809" s="15" t="s">
        <v>7294</v>
      </c>
      <c r="Z1809" s="17">
        <v>0</v>
      </c>
      <c r="AA1809" s="17">
        <v>1</v>
      </c>
      <c r="AB1809" s="16"/>
      <c r="AC1809" s="16"/>
      <c r="AD1809" s="16"/>
      <c r="AE1809" s="16"/>
      <c r="AF1809" s="15" t="s">
        <v>995</v>
      </c>
      <c r="AG1809" s="16" t="b">
        <v>0</v>
      </c>
      <c r="AH1809" s="15" t="s">
        <v>995</v>
      </c>
      <c r="AI1809" s="15" t="s">
        <v>995</v>
      </c>
      <c r="AJ1809" s="15" t="s">
        <v>995</v>
      </c>
      <c r="AK1809" s="16" t="b">
        <v>0</v>
      </c>
      <c r="AL1809" s="16" t="b">
        <v>0</v>
      </c>
      <c r="AM1809" s="16"/>
      <c r="AN1809" s="15" t="s">
        <v>1029</v>
      </c>
      <c r="AO1809" s="15" t="s">
        <v>1030</v>
      </c>
      <c r="AP1809" s="15" t="s">
        <v>1007</v>
      </c>
      <c r="AQ1809" s="15" t="s">
        <v>1008</v>
      </c>
      <c r="AR1809" s="16"/>
    </row>
    <row r="1810" spans="1:44" ht="15.5" x14ac:dyDescent="0.35">
      <c r="A1810" s="15" t="s">
        <v>15608</v>
      </c>
      <c r="B1810" s="15" t="s">
        <v>15609</v>
      </c>
      <c r="C1810" s="15" t="s">
        <v>15610</v>
      </c>
      <c r="D1810" s="17">
        <v>0.51681643099999997</v>
      </c>
      <c r="E1810" s="17">
        <v>14</v>
      </c>
      <c r="F1810" s="17">
        <v>5</v>
      </c>
      <c r="G1810" s="15" t="s">
        <v>14</v>
      </c>
      <c r="H1810" s="15" t="s">
        <v>995</v>
      </c>
      <c r="I1810" s="15" t="s">
        <v>15611</v>
      </c>
      <c r="J1810" s="15" t="s">
        <v>995</v>
      </c>
      <c r="K1810" s="15" t="s">
        <v>996</v>
      </c>
      <c r="L1810" s="15" t="s">
        <v>995</v>
      </c>
      <c r="M1810" s="15" t="s">
        <v>997</v>
      </c>
      <c r="N1810" s="15" t="s">
        <v>15612</v>
      </c>
      <c r="O1810" s="15" t="s">
        <v>18</v>
      </c>
      <c r="P1810" s="15" t="s">
        <v>538</v>
      </c>
      <c r="Q1810" s="15" t="s">
        <v>537</v>
      </c>
      <c r="R1810" s="15" t="s">
        <v>15589</v>
      </c>
      <c r="S1810" s="15" t="s">
        <v>15613</v>
      </c>
      <c r="T1810" s="15" t="s">
        <v>1001</v>
      </c>
      <c r="U1810" s="15" t="s">
        <v>15591</v>
      </c>
      <c r="V1810" s="15" t="s">
        <v>15614</v>
      </c>
      <c r="W1810" s="15" t="s">
        <v>995</v>
      </c>
      <c r="X1810" s="18" t="s">
        <v>15615</v>
      </c>
      <c r="Y1810" s="15" t="s">
        <v>7294</v>
      </c>
      <c r="Z1810" s="17">
        <v>0</v>
      </c>
      <c r="AA1810" s="17">
        <v>1</v>
      </c>
      <c r="AB1810" s="16"/>
      <c r="AC1810" s="17">
        <v>2700</v>
      </c>
      <c r="AD1810" s="16"/>
      <c r="AE1810" s="16"/>
      <c r="AF1810" s="15" t="s">
        <v>995</v>
      </c>
      <c r="AG1810" s="16" t="b">
        <v>0</v>
      </c>
      <c r="AH1810" s="15" t="s">
        <v>1115</v>
      </c>
      <c r="AI1810" s="15" t="s">
        <v>995</v>
      </c>
      <c r="AJ1810" s="15" t="s">
        <v>995</v>
      </c>
      <c r="AK1810" s="16" t="b">
        <v>0</v>
      </c>
      <c r="AL1810" s="16" t="b">
        <v>0</v>
      </c>
      <c r="AM1810" s="15" t="s">
        <v>1042</v>
      </c>
      <c r="AN1810" s="15" t="s">
        <v>11127</v>
      </c>
      <c r="AO1810" s="15" t="s">
        <v>997</v>
      </c>
      <c r="AP1810" s="15" t="s">
        <v>1007</v>
      </c>
      <c r="AQ1810" s="15" t="s">
        <v>1008</v>
      </c>
      <c r="AR1810" s="16"/>
    </row>
    <row r="1811" spans="1:44" ht="15.5" x14ac:dyDescent="0.35">
      <c r="A1811" s="15" t="s">
        <v>15616</v>
      </c>
      <c r="B1811" s="15" t="s">
        <v>15617</v>
      </c>
      <c r="C1811" s="15" t="s">
        <v>15618</v>
      </c>
      <c r="D1811" s="17">
        <v>0.64557124499999996</v>
      </c>
      <c r="E1811" s="17">
        <v>12</v>
      </c>
      <c r="F1811" s="17">
        <v>5</v>
      </c>
      <c r="G1811" s="15" t="s">
        <v>1061</v>
      </c>
      <c r="H1811" s="15" t="s">
        <v>995</v>
      </c>
      <c r="I1811" s="15" t="s">
        <v>995</v>
      </c>
      <c r="J1811" s="15" t="s">
        <v>995</v>
      </c>
      <c r="K1811" s="15" t="s">
        <v>996</v>
      </c>
      <c r="L1811" s="15" t="s">
        <v>995</v>
      </c>
      <c r="M1811" s="15" t="s">
        <v>997</v>
      </c>
      <c r="N1811" s="15" t="s">
        <v>15619</v>
      </c>
      <c r="O1811" s="15" t="s">
        <v>18</v>
      </c>
      <c r="P1811" s="15" t="s">
        <v>538</v>
      </c>
      <c r="Q1811" s="15" t="s">
        <v>537</v>
      </c>
      <c r="R1811" s="15" t="s">
        <v>15589</v>
      </c>
      <c r="S1811" s="15" t="s">
        <v>15620</v>
      </c>
      <c r="T1811" s="15" t="s">
        <v>1001</v>
      </c>
      <c r="U1811" s="15" t="s">
        <v>15621</v>
      </c>
      <c r="V1811" s="15" t="s">
        <v>15622</v>
      </c>
      <c r="W1811" s="15" t="s">
        <v>995</v>
      </c>
      <c r="X1811" s="18" t="s">
        <v>15623</v>
      </c>
      <c r="Y1811" s="15" t="s">
        <v>7294</v>
      </c>
      <c r="Z1811" s="17">
        <v>0</v>
      </c>
      <c r="AA1811" s="17">
        <v>1</v>
      </c>
      <c r="AB1811" s="16"/>
      <c r="AC1811" s="16"/>
      <c r="AD1811" s="16"/>
      <c r="AE1811" s="16"/>
      <c r="AF1811" s="15" t="s">
        <v>995</v>
      </c>
      <c r="AG1811" s="16" t="b">
        <v>0</v>
      </c>
      <c r="AH1811" s="15" t="s">
        <v>995</v>
      </c>
      <c r="AI1811" s="15" t="s">
        <v>995</v>
      </c>
      <c r="AJ1811" s="15" t="s">
        <v>995</v>
      </c>
      <c r="AK1811" s="16" t="b">
        <v>0</v>
      </c>
      <c r="AL1811" s="16" t="b">
        <v>0</v>
      </c>
      <c r="AM1811" s="16"/>
      <c r="AN1811" s="15" t="s">
        <v>1590</v>
      </c>
      <c r="AO1811" s="15" t="s">
        <v>1067</v>
      </c>
      <c r="AP1811" s="15" t="s">
        <v>1007</v>
      </c>
      <c r="AQ1811" s="15" t="s">
        <v>1008</v>
      </c>
      <c r="AR1811" s="16"/>
    </row>
    <row r="1812" spans="1:44" ht="15.5" x14ac:dyDescent="0.35">
      <c r="A1812" s="15" t="s">
        <v>15624</v>
      </c>
      <c r="B1812" s="15" t="s">
        <v>15625</v>
      </c>
      <c r="C1812" s="15" t="s">
        <v>15626</v>
      </c>
      <c r="D1812" s="17">
        <v>0.63915275999999999</v>
      </c>
      <c r="E1812" s="17">
        <v>7</v>
      </c>
      <c r="F1812" s="17">
        <v>3</v>
      </c>
      <c r="G1812" s="15" t="s">
        <v>995</v>
      </c>
      <c r="H1812" s="15" t="s">
        <v>995</v>
      </c>
      <c r="I1812" s="15" t="s">
        <v>995</v>
      </c>
      <c r="J1812" s="15" t="s">
        <v>995</v>
      </c>
      <c r="K1812" s="15" t="s">
        <v>996</v>
      </c>
      <c r="L1812" s="15" t="s">
        <v>995</v>
      </c>
      <c r="M1812" s="15" t="s">
        <v>997</v>
      </c>
      <c r="N1812" s="15" t="s">
        <v>15627</v>
      </c>
      <c r="O1812" s="15" t="s">
        <v>18</v>
      </c>
      <c r="P1812" s="15" t="s">
        <v>538</v>
      </c>
      <c r="Q1812" s="15" t="s">
        <v>537</v>
      </c>
      <c r="R1812" s="15" t="s">
        <v>15589</v>
      </c>
      <c r="S1812" s="15" t="s">
        <v>15620</v>
      </c>
      <c r="T1812" s="15" t="s">
        <v>1001</v>
      </c>
      <c r="U1812" s="15" t="s">
        <v>15628</v>
      </c>
      <c r="V1812" s="15" t="s">
        <v>15629</v>
      </c>
      <c r="W1812" s="15" t="s">
        <v>995</v>
      </c>
      <c r="X1812" s="18" t="s">
        <v>15630</v>
      </c>
      <c r="Y1812" s="15" t="s">
        <v>7294</v>
      </c>
      <c r="Z1812" s="17">
        <v>0</v>
      </c>
      <c r="AA1812" s="17">
        <v>1</v>
      </c>
      <c r="AB1812" s="16"/>
      <c r="AC1812" s="16"/>
      <c r="AD1812" s="16"/>
      <c r="AE1812" s="16"/>
      <c r="AF1812" s="15" t="s">
        <v>995</v>
      </c>
      <c r="AG1812" s="16" t="b">
        <v>0</v>
      </c>
      <c r="AH1812" s="15" t="s">
        <v>995</v>
      </c>
      <c r="AI1812" s="15" t="s">
        <v>995</v>
      </c>
      <c r="AJ1812" s="15" t="s">
        <v>995</v>
      </c>
      <c r="AK1812" s="16" t="b">
        <v>0</v>
      </c>
      <c r="AL1812" s="16" t="b">
        <v>0</v>
      </c>
      <c r="AM1812" s="16"/>
      <c r="AN1812" s="15" t="s">
        <v>1590</v>
      </c>
      <c r="AO1812" s="15" t="s">
        <v>1067</v>
      </c>
      <c r="AP1812" s="15" t="s">
        <v>1007</v>
      </c>
      <c r="AQ1812" s="15" t="s">
        <v>1008</v>
      </c>
      <c r="AR1812" s="16"/>
    </row>
    <row r="1813" spans="1:44" ht="15.5" x14ac:dyDescent="0.35">
      <c r="A1813" s="15" t="s">
        <v>15631</v>
      </c>
      <c r="B1813" s="15" t="s">
        <v>15632</v>
      </c>
      <c r="C1813" s="15" t="s">
        <v>15633</v>
      </c>
      <c r="D1813" s="17">
        <v>0.63915275999999999</v>
      </c>
      <c r="E1813" s="17">
        <v>7</v>
      </c>
      <c r="F1813" s="17">
        <v>3</v>
      </c>
      <c r="G1813" s="15" t="s">
        <v>1115</v>
      </c>
      <c r="H1813" s="15" t="s">
        <v>995</v>
      </c>
      <c r="I1813" s="15" t="s">
        <v>995</v>
      </c>
      <c r="J1813" s="15" t="s">
        <v>995</v>
      </c>
      <c r="K1813" s="15" t="s">
        <v>996</v>
      </c>
      <c r="L1813" s="15" t="s">
        <v>995</v>
      </c>
      <c r="M1813" s="15" t="s">
        <v>1269</v>
      </c>
      <c r="N1813" s="15" t="s">
        <v>15634</v>
      </c>
      <c r="O1813" s="15" t="s">
        <v>18</v>
      </c>
      <c r="P1813" s="15" t="s">
        <v>538</v>
      </c>
      <c r="Q1813" s="15" t="s">
        <v>537</v>
      </c>
      <c r="R1813" s="15" t="s">
        <v>15589</v>
      </c>
      <c r="S1813" s="15" t="s">
        <v>15620</v>
      </c>
      <c r="T1813" s="15" t="s">
        <v>1001</v>
      </c>
      <c r="U1813" s="15" t="s">
        <v>15628</v>
      </c>
      <c r="V1813" s="15" t="s">
        <v>15635</v>
      </c>
      <c r="W1813" s="15" t="s">
        <v>995</v>
      </c>
      <c r="X1813" s="18" t="s">
        <v>15636</v>
      </c>
      <c r="Y1813" s="15" t="s">
        <v>7294</v>
      </c>
      <c r="Z1813" s="17">
        <v>0</v>
      </c>
      <c r="AA1813" s="17">
        <v>1</v>
      </c>
      <c r="AB1813" s="16"/>
      <c r="AC1813" s="16"/>
      <c r="AD1813" s="16"/>
      <c r="AE1813" s="16"/>
      <c r="AF1813" s="15" t="s">
        <v>995</v>
      </c>
      <c r="AG1813" s="16" t="b">
        <v>0</v>
      </c>
      <c r="AH1813" s="15" t="s">
        <v>995</v>
      </c>
      <c r="AI1813" s="15" t="s">
        <v>995</v>
      </c>
      <c r="AJ1813" s="15" t="s">
        <v>995</v>
      </c>
      <c r="AK1813" s="16" t="b">
        <v>0</v>
      </c>
      <c r="AL1813" s="16" t="b">
        <v>0</v>
      </c>
      <c r="AM1813" s="16"/>
      <c r="AN1813" s="15" t="s">
        <v>1887</v>
      </c>
      <c r="AO1813" s="15" t="s">
        <v>1269</v>
      </c>
      <c r="AP1813" s="15" t="s">
        <v>1007</v>
      </c>
      <c r="AQ1813" s="15" t="s">
        <v>1008</v>
      </c>
      <c r="AR1813" s="16"/>
    </row>
    <row r="1814" spans="1:44" ht="15.5" x14ac:dyDescent="0.35">
      <c r="A1814" s="15" t="s">
        <v>15637</v>
      </c>
      <c r="B1814" s="15" t="s">
        <v>15638</v>
      </c>
      <c r="C1814" s="15" t="s">
        <v>15639</v>
      </c>
      <c r="D1814" s="17">
        <v>0.58690629000000005</v>
      </c>
      <c r="E1814" s="17">
        <v>14</v>
      </c>
      <c r="F1814" s="17">
        <v>5</v>
      </c>
      <c r="G1814" s="15" t="s">
        <v>1115</v>
      </c>
      <c r="H1814" s="15" t="s">
        <v>995</v>
      </c>
      <c r="I1814" s="15" t="s">
        <v>15640</v>
      </c>
      <c r="J1814" s="15" t="s">
        <v>995</v>
      </c>
      <c r="K1814" s="15" t="s">
        <v>996</v>
      </c>
      <c r="L1814" s="15" t="s">
        <v>995</v>
      </c>
      <c r="M1814" s="15" t="s">
        <v>997</v>
      </c>
      <c r="N1814" s="15" t="s">
        <v>15641</v>
      </c>
      <c r="O1814" s="15" t="s">
        <v>18</v>
      </c>
      <c r="P1814" s="15" t="s">
        <v>538</v>
      </c>
      <c r="Q1814" s="15" t="s">
        <v>537</v>
      </c>
      <c r="R1814" s="15" t="s">
        <v>15642</v>
      </c>
      <c r="S1814" s="15" t="s">
        <v>15643</v>
      </c>
      <c r="T1814" s="15" t="s">
        <v>1001</v>
      </c>
      <c r="U1814" s="15" t="s">
        <v>15599</v>
      </c>
      <c r="V1814" s="15" t="s">
        <v>15644</v>
      </c>
      <c r="W1814" s="15" t="s">
        <v>995</v>
      </c>
      <c r="X1814" s="18" t="s">
        <v>15645</v>
      </c>
      <c r="Y1814" s="15" t="s">
        <v>7294</v>
      </c>
      <c r="Z1814" s="17">
        <v>0</v>
      </c>
      <c r="AA1814" s="17">
        <v>1</v>
      </c>
      <c r="AB1814" s="16"/>
      <c r="AC1814" s="16"/>
      <c r="AD1814" s="17">
        <v>4</v>
      </c>
      <c r="AE1814" s="16"/>
      <c r="AF1814" s="15" t="s">
        <v>995</v>
      </c>
      <c r="AG1814" s="16" t="b">
        <v>0</v>
      </c>
      <c r="AH1814" s="15" t="s">
        <v>995</v>
      </c>
      <c r="AI1814" s="15" t="s">
        <v>995</v>
      </c>
      <c r="AJ1814" s="15" t="s">
        <v>995</v>
      </c>
      <c r="AK1814" s="16" t="b">
        <v>0</v>
      </c>
      <c r="AL1814" s="16" t="b">
        <v>0</v>
      </c>
      <c r="AM1814" s="16"/>
      <c r="AN1814" s="15" t="s">
        <v>13091</v>
      </c>
      <c r="AO1814" s="15" t="s">
        <v>997</v>
      </c>
      <c r="AP1814" s="15" t="s">
        <v>1007</v>
      </c>
      <c r="AQ1814" s="15" t="s">
        <v>1008</v>
      </c>
      <c r="AR1814" s="16"/>
    </row>
    <row r="1815" spans="1:44" ht="15.5" x14ac:dyDescent="0.35">
      <c r="A1815" s="15" t="s">
        <v>15646</v>
      </c>
      <c r="B1815" s="15" t="s">
        <v>15647</v>
      </c>
      <c r="C1815" s="15" t="s">
        <v>15648</v>
      </c>
      <c r="D1815" s="17">
        <v>0.194351733</v>
      </c>
      <c r="E1815" s="17">
        <v>8</v>
      </c>
      <c r="F1815" s="17">
        <v>4</v>
      </c>
      <c r="G1815" s="15" t="s">
        <v>16</v>
      </c>
      <c r="H1815" s="15" t="s">
        <v>995</v>
      </c>
      <c r="I1815" s="15" t="s">
        <v>15649</v>
      </c>
      <c r="J1815" s="15" t="s">
        <v>995</v>
      </c>
      <c r="K1815" s="15" t="s">
        <v>996</v>
      </c>
      <c r="L1815" s="15" t="s">
        <v>995</v>
      </c>
      <c r="M1815" s="15" t="s">
        <v>997</v>
      </c>
      <c r="N1815" s="15" t="s">
        <v>15650</v>
      </c>
      <c r="O1815" s="15" t="s">
        <v>18</v>
      </c>
      <c r="P1815" s="15" t="s">
        <v>538</v>
      </c>
      <c r="Q1815" s="15" t="s">
        <v>537</v>
      </c>
      <c r="R1815" s="15" t="s">
        <v>15651</v>
      </c>
      <c r="S1815" s="15" t="s">
        <v>15652</v>
      </c>
      <c r="T1815" s="15" t="s">
        <v>1001</v>
      </c>
      <c r="U1815" s="15" t="s">
        <v>15653</v>
      </c>
      <c r="V1815" s="15" t="s">
        <v>15654</v>
      </c>
      <c r="W1815" s="15" t="s">
        <v>15555</v>
      </c>
      <c r="X1815" s="18" t="s">
        <v>15655</v>
      </c>
      <c r="Y1815" s="15" t="s">
        <v>7294</v>
      </c>
      <c r="Z1815" s="17">
        <v>9</v>
      </c>
      <c r="AA1815" s="17">
        <v>1</v>
      </c>
      <c r="AB1815" s="17">
        <v>8</v>
      </c>
      <c r="AC1815" s="17">
        <v>13925</v>
      </c>
      <c r="AD1815" s="16"/>
      <c r="AE1815" s="16"/>
      <c r="AF1815" s="15" t="s">
        <v>995</v>
      </c>
      <c r="AG1815" s="16" t="b">
        <v>0</v>
      </c>
      <c r="AH1815" s="15" t="s">
        <v>503</v>
      </c>
      <c r="AI1815" s="15" t="s">
        <v>995</v>
      </c>
      <c r="AJ1815" s="15" t="s">
        <v>995</v>
      </c>
      <c r="AK1815" s="16" t="b">
        <v>0</v>
      </c>
      <c r="AL1815" s="16" t="b">
        <v>0</v>
      </c>
      <c r="AM1815" s="15" t="s">
        <v>1042</v>
      </c>
      <c r="AN1815" s="15" t="s">
        <v>1029</v>
      </c>
      <c r="AO1815" s="15" t="s">
        <v>1030</v>
      </c>
      <c r="AP1815" s="15" t="s">
        <v>1007</v>
      </c>
      <c r="AQ1815" s="15" t="s">
        <v>1008</v>
      </c>
      <c r="AR1815" s="15" t="s">
        <v>2468</v>
      </c>
    </row>
    <row r="1816" spans="1:44" ht="15.5" x14ac:dyDescent="0.35">
      <c r="A1816" s="15" t="s">
        <v>15656</v>
      </c>
      <c r="B1816" s="15" t="s">
        <v>15657</v>
      </c>
      <c r="C1816" s="15" t="s">
        <v>15658</v>
      </c>
      <c r="D1816" s="16"/>
      <c r="E1816" s="16"/>
      <c r="F1816" s="16"/>
      <c r="G1816" s="15" t="s">
        <v>1061</v>
      </c>
      <c r="H1816" s="15" t="s">
        <v>995</v>
      </c>
      <c r="I1816" s="15" t="s">
        <v>995</v>
      </c>
      <c r="J1816" s="15" t="s">
        <v>995</v>
      </c>
      <c r="K1816" s="15" t="s">
        <v>996</v>
      </c>
      <c r="L1816" s="15" t="s">
        <v>995</v>
      </c>
      <c r="M1816" s="15" t="s">
        <v>1008</v>
      </c>
      <c r="N1816" s="15" t="s">
        <v>15659</v>
      </c>
      <c r="O1816" s="15" t="s">
        <v>18</v>
      </c>
      <c r="P1816" s="15" t="s">
        <v>538</v>
      </c>
      <c r="Q1816" s="15" t="s">
        <v>537</v>
      </c>
      <c r="R1816" s="15" t="s">
        <v>15660</v>
      </c>
      <c r="S1816" s="15" t="s">
        <v>15661</v>
      </c>
      <c r="T1816" s="15" t="s">
        <v>1001</v>
      </c>
      <c r="U1816" s="15" t="s">
        <v>995</v>
      </c>
      <c r="V1816" s="15" t="s">
        <v>995</v>
      </c>
      <c r="W1816" s="15" t="s">
        <v>995</v>
      </c>
      <c r="X1816" s="18" t="s">
        <v>995</v>
      </c>
      <c r="Y1816" s="15" t="s">
        <v>7294</v>
      </c>
      <c r="Z1816" s="17">
        <v>0</v>
      </c>
      <c r="AA1816" s="17">
        <v>1</v>
      </c>
      <c r="AB1816" s="16"/>
      <c r="AC1816" s="17">
        <v>5100</v>
      </c>
      <c r="AD1816" s="16"/>
      <c r="AE1816" s="16"/>
      <c r="AF1816" s="15" t="s">
        <v>995</v>
      </c>
      <c r="AG1816" s="16" t="b">
        <v>0</v>
      </c>
      <c r="AH1816" s="15" t="s">
        <v>995</v>
      </c>
      <c r="AI1816" s="15" t="s">
        <v>995</v>
      </c>
      <c r="AJ1816" s="15" t="s">
        <v>995</v>
      </c>
      <c r="AK1816" s="16" t="b">
        <v>0</v>
      </c>
      <c r="AL1816" s="16" t="b">
        <v>0</v>
      </c>
      <c r="AM1816" s="15" t="s">
        <v>1042</v>
      </c>
      <c r="AN1816" s="15" t="s">
        <v>1673</v>
      </c>
      <c r="AO1816" s="15" t="s">
        <v>1008</v>
      </c>
      <c r="AP1816" s="15" t="s">
        <v>9995</v>
      </c>
      <c r="AQ1816" s="15" t="s">
        <v>1008</v>
      </c>
      <c r="AR1816" s="16"/>
    </row>
    <row r="1817" spans="1:44" ht="15.5" x14ac:dyDescent="0.35">
      <c r="A1817" s="15" t="s">
        <v>15662</v>
      </c>
      <c r="B1817" s="15" t="s">
        <v>15663</v>
      </c>
      <c r="C1817" s="15" t="s">
        <v>15664</v>
      </c>
      <c r="D1817" s="17">
        <v>0.57676508299999996</v>
      </c>
      <c r="E1817" s="17">
        <v>14</v>
      </c>
      <c r="F1817" s="17">
        <v>5</v>
      </c>
      <c r="G1817" s="15" t="s">
        <v>995</v>
      </c>
      <c r="H1817" s="15" t="s">
        <v>995</v>
      </c>
      <c r="I1817" s="15" t="s">
        <v>995</v>
      </c>
      <c r="J1817" s="15" t="s">
        <v>995</v>
      </c>
      <c r="K1817" s="15" t="s">
        <v>996</v>
      </c>
      <c r="L1817" s="15" t="s">
        <v>995</v>
      </c>
      <c r="M1817" s="15" t="s">
        <v>997</v>
      </c>
      <c r="N1817" s="15" t="s">
        <v>15665</v>
      </c>
      <c r="O1817" s="15" t="s">
        <v>18</v>
      </c>
      <c r="P1817" s="15" t="s">
        <v>538</v>
      </c>
      <c r="Q1817" s="15" t="s">
        <v>537</v>
      </c>
      <c r="R1817" s="15" t="s">
        <v>15660</v>
      </c>
      <c r="S1817" s="15" t="s">
        <v>15661</v>
      </c>
      <c r="T1817" s="15" t="s">
        <v>1001</v>
      </c>
      <c r="U1817" s="15" t="s">
        <v>15666</v>
      </c>
      <c r="V1817" s="15" t="s">
        <v>15667</v>
      </c>
      <c r="W1817" s="15" t="s">
        <v>995</v>
      </c>
      <c r="X1817" s="18" t="s">
        <v>995</v>
      </c>
      <c r="Y1817" s="15" t="s">
        <v>7294</v>
      </c>
      <c r="Z1817" s="17">
        <v>0</v>
      </c>
      <c r="AA1817" s="17">
        <v>1</v>
      </c>
      <c r="AB1817" s="16"/>
      <c r="AC1817" s="16"/>
      <c r="AD1817" s="16"/>
      <c r="AE1817" s="16"/>
      <c r="AF1817" s="15" t="s">
        <v>995</v>
      </c>
      <c r="AG1817" s="16" t="b">
        <v>0</v>
      </c>
      <c r="AH1817" s="15" t="s">
        <v>995</v>
      </c>
      <c r="AI1817" s="15" t="s">
        <v>995</v>
      </c>
      <c r="AJ1817" s="15" t="s">
        <v>995</v>
      </c>
      <c r="AK1817" s="16" t="b">
        <v>0</v>
      </c>
      <c r="AL1817" s="16" t="b">
        <v>0</v>
      </c>
      <c r="AM1817" s="16"/>
      <c r="AN1817" s="15" t="s">
        <v>1029</v>
      </c>
      <c r="AO1817" s="15" t="s">
        <v>1030</v>
      </c>
      <c r="AP1817" s="15" t="s">
        <v>1007</v>
      </c>
      <c r="AQ1817" s="15" t="s">
        <v>1008</v>
      </c>
      <c r="AR1817" s="16"/>
    </row>
    <row r="1818" spans="1:44" ht="15.5" x14ac:dyDescent="0.35">
      <c r="A1818" s="15" t="s">
        <v>15668</v>
      </c>
      <c r="B1818" s="15" t="s">
        <v>15669</v>
      </c>
      <c r="C1818" s="15" t="s">
        <v>15670</v>
      </c>
      <c r="D1818" s="17">
        <v>0.57676508299999996</v>
      </c>
      <c r="E1818" s="17">
        <v>14</v>
      </c>
      <c r="F1818" s="17">
        <v>5</v>
      </c>
      <c r="G1818" s="15" t="s">
        <v>14</v>
      </c>
      <c r="H1818" s="15" t="s">
        <v>995</v>
      </c>
      <c r="I1818" s="15" t="s">
        <v>995</v>
      </c>
      <c r="J1818" s="15" t="s">
        <v>995</v>
      </c>
      <c r="K1818" s="15" t="s">
        <v>996</v>
      </c>
      <c r="L1818" s="15" t="s">
        <v>995</v>
      </c>
      <c r="M1818" s="15" t="s">
        <v>997</v>
      </c>
      <c r="N1818" s="15" t="s">
        <v>15665</v>
      </c>
      <c r="O1818" s="15" t="s">
        <v>18</v>
      </c>
      <c r="P1818" s="15" t="s">
        <v>538</v>
      </c>
      <c r="Q1818" s="15" t="s">
        <v>537</v>
      </c>
      <c r="R1818" s="15" t="s">
        <v>15660</v>
      </c>
      <c r="S1818" s="15" t="s">
        <v>15661</v>
      </c>
      <c r="T1818" s="15" t="s">
        <v>1001</v>
      </c>
      <c r="U1818" s="15" t="s">
        <v>15666</v>
      </c>
      <c r="V1818" s="15" t="s">
        <v>15667</v>
      </c>
      <c r="W1818" s="15" t="s">
        <v>15555</v>
      </c>
      <c r="X1818" s="18" t="s">
        <v>995</v>
      </c>
      <c r="Y1818" s="15" t="s">
        <v>7294</v>
      </c>
      <c r="Z1818" s="17">
        <v>1</v>
      </c>
      <c r="AA1818" s="17">
        <v>1</v>
      </c>
      <c r="AB1818" s="16"/>
      <c r="AC1818" s="16"/>
      <c r="AD1818" s="16"/>
      <c r="AE1818" s="16"/>
      <c r="AF1818" s="15" t="s">
        <v>995</v>
      </c>
      <c r="AG1818" s="16" t="b">
        <v>0</v>
      </c>
      <c r="AH1818" s="15" t="s">
        <v>995</v>
      </c>
      <c r="AI1818" s="15" t="s">
        <v>995</v>
      </c>
      <c r="AJ1818" s="15" t="s">
        <v>995</v>
      </c>
      <c r="AK1818" s="16" t="b">
        <v>0</v>
      </c>
      <c r="AL1818" s="16" t="b">
        <v>0</v>
      </c>
      <c r="AM1818" s="16"/>
      <c r="AN1818" s="15" t="s">
        <v>1029</v>
      </c>
      <c r="AO1818" s="15" t="s">
        <v>1030</v>
      </c>
      <c r="AP1818" s="15" t="s">
        <v>1007</v>
      </c>
      <c r="AQ1818" s="15" t="s">
        <v>1008</v>
      </c>
      <c r="AR1818" s="16"/>
    </row>
    <row r="1819" spans="1:44" ht="15.5" x14ac:dyDescent="0.35">
      <c r="A1819" s="15" t="s">
        <v>15671</v>
      </c>
      <c r="B1819" s="15" t="s">
        <v>15672</v>
      </c>
      <c r="C1819" s="15" t="s">
        <v>15673</v>
      </c>
      <c r="D1819" s="16"/>
      <c r="E1819" s="16"/>
      <c r="F1819" s="16"/>
      <c r="G1819" s="15" t="s">
        <v>14</v>
      </c>
      <c r="H1819" s="15" t="s">
        <v>995</v>
      </c>
      <c r="I1819" s="15" t="s">
        <v>995</v>
      </c>
      <c r="J1819" s="15" t="s">
        <v>995</v>
      </c>
      <c r="K1819" s="15" t="s">
        <v>996</v>
      </c>
      <c r="L1819" s="15" t="s">
        <v>995</v>
      </c>
      <c r="M1819" s="15" t="s">
        <v>1008</v>
      </c>
      <c r="N1819" s="15" t="s">
        <v>15674</v>
      </c>
      <c r="O1819" s="15" t="s">
        <v>18</v>
      </c>
      <c r="P1819" s="15" t="s">
        <v>538</v>
      </c>
      <c r="Q1819" s="15" t="s">
        <v>537</v>
      </c>
      <c r="R1819" s="15" t="s">
        <v>15660</v>
      </c>
      <c r="S1819" s="15" t="s">
        <v>15675</v>
      </c>
      <c r="T1819" s="15" t="s">
        <v>1001</v>
      </c>
      <c r="U1819" s="15" t="s">
        <v>995</v>
      </c>
      <c r="V1819" s="15" t="s">
        <v>995</v>
      </c>
      <c r="W1819" s="15" t="s">
        <v>995</v>
      </c>
      <c r="X1819" s="18" t="s">
        <v>15676</v>
      </c>
      <c r="Y1819" s="15" t="s">
        <v>7294</v>
      </c>
      <c r="Z1819" s="17">
        <v>0</v>
      </c>
      <c r="AA1819" s="17">
        <v>1</v>
      </c>
      <c r="AB1819" s="16"/>
      <c r="AC1819" s="17">
        <v>15413</v>
      </c>
      <c r="AD1819" s="16"/>
      <c r="AE1819" s="16"/>
      <c r="AF1819" s="15" t="s">
        <v>995</v>
      </c>
      <c r="AG1819" s="16" t="b">
        <v>0</v>
      </c>
      <c r="AH1819" s="15" t="s">
        <v>995</v>
      </c>
      <c r="AI1819" s="15" t="s">
        <v>995</v>
      </c>
      <c r="AJ1819" s="15" t="s">
        <v>995</v>
      </c>
      <c r="AK1819" s="16" t="b">
        <v>0</v>
      </c>
      <c r="AL1819" s="16" t="b">
        <v>0</v>
      </c>
      <c r="AM1819" s="15" t="s">
        <v>1042</v>
      </c>
      <c r="AN1819" s="15" t="s">
        <v>1673</v>
      </c>
      <c r="AO1819" s="15" t="s">
        <v>1008</v>
      </c>
      <c r="AP1819" s="15" t="s">
        <v>1641</v>
      </c>
      <c r="AQ1819" s="15" t="s">
        <v>1008</v>
      </c>
      <c r="AR1819" s="16"/>
    </row>
    <row r="1820" spans="1:44" ht="15.5" x14ac:dyDescent="0.35">
      <c r="A1820" s="15" t="s">
        <v>15677</v>
      </c>
      <c r="B1820" s="15" t="s">
        <v>15678</v>
      </c>
      <c r="C1820" s="15" t="s">
        <v>15679</v>
      </c>
      <c r="D1820" s="17">
        <v>0.67406931999999997</v>
      </c>
      <c r="E1820" s="17">
        <v>6</v>
      </c>
      <c r="F1820" s="17">
        <v>3</v>
      </c>
      <c r="G1820" s="15" t="s">
        <v>1061</v>
      </c>
      <c r="H1820" s="15" t="s">
        <v>995</v>
      </c>
      <c r="I1820" s="15" t="s">
        <v>995</v>
      </c>
      <c r="J1820" s="15" t="s">
        <v>995</v>
      </c>
      <c r="K1820" s="15" t="s">
        <v>996</v>
      </c>
      <c r="L1820" s="15" t="s">
        <v>995</v>
      </c>
      <c r="M1820" s="15" t="s">
        <v>997</v>
      </c>
      <c r="N1820" s="15" t="s">
        <v>15680</v>
      </c>
      <c r="O1820" s="15" t="s">
        <v>18</v>
      </c>
      <c r="P1820" s="15" t="s">
        <v>538</v>
      </c>
      <c r="Q1820" s="15" t="s">
        <v>537</v>
      </c>
      <c r="R1820" s="15" t="s">
        <v>15660</v>
      </c>
      <c r="S1820" s="15" t="s">
        <v>15675</v>
      </c>
      <c r="T1820" s="15" t="s">
        <v>1001</v>
      </c>
      <c r="U1820" s="15" t="s">
        <v>15681</v>
      </c>
      <c r="V1820" s="15" t="s">
        <v>15682</v>
      </c>
      <c r="W1820" s="15" t="s">
        <v>995</v>
      </c>
      <c r="X1820" s="18" t="s">
        <v>15683</v>
      </c>
      <c r="Y1820" s="15" t="s">
        <v>7294</v>
      </c>
      <c r="Z1820" s="17">
        <v>0</v>
      </c>
      <c r="AA1820" s="17">
        <v>1</v>
      </c>
      <c r="AB1820" s="16"/>
      <c r="AC1820" s="16"/>
      <c r="AD1820" s="16"/>
      <c r="AE1820" s="16"/>
      <c r="AF1820" s="15" t="s">
        <v>995</v>
      </c>
      <c r="AG1820" s="16" t="b">
        <v>0</v>
      </c>
      <c r="AH1820" s="15" t="s">
        <v>995</v>
      </c>
      <c r="AI1820" s="15" t="s">
        <v>995</v>
      </c>
      <c r="AJ1820" s="15" t="s">
        <v>995</v>
      </c>
      <c r="AK1820" s="16" t="b">
        <v>0</v>
      </c>
      <c r="AL1820" s="16" t="b">
        <v>0</v>
      </c>
      <c r="AM1820" s="16"/>
      <c r="AN1820" s="15" t="s">
        <v>5291</v>
      </c>
      <c r="AO1820" s="15" t="s">
        <v>1057</v>
      </c>
      <c r="AP1820" s="15" t="s">
        <v>1007</v>
      </c>
      <c r="AQ1820" s="15" t="s">
        <v>1008</v>
      </c>
      <c r="AR1820" s="16"/>
    </row>
    <row r="1821" spans="1:44" ht="15.5" x14ac:dyDescent="0.35">
      <c r="A1821" s="15" t="s">
        <v>15684</v>
      </c>
      <c r="B1821" s="15" t="s">
        <v>15685</v>
      </c>
      <c r="C1821" s="15" t="s">
        <v>15686</v>
      </c>
      <c r="D1821" s="16"/>
      <c r="E1821" s="16"/>
      <c r="F1821" s="16"/>
      <c r="G1821" s="15" t="s">
        <v>1061</v>
      </c>
      <c r="H1821" s="15" t="s">
        <v>995</v>
      </c>
      <c r="I1821" s="15" t="s">
        <v>15687</v>
      </c>
      <c r="J1821" s="15" t="s">
        <v>995</v>
      </c>
      <c r="K1821" s="15" t="s">
        <v>996</v>
      </c>
      <c r="L1821" s="15" t="s">
        <v>995</v>
      </c>
      <c r="M1821" s="15" t="s">
        <v>997</v>
      </c>
      <c r="N1821" s="15" t="s">
        <v>15688</v>
      </c>
      <c r="O1821" s="15" t="s">
        <v>18</v>
      </c>
      <c r="P1821" s="15" t="s">
        <v>538</v>
      </c>
      <c r="Q1821" s="15" t="s">
        <v>537</v>
      </c>
      <c r="R1821" s="15" t="s">
        <v>15660</v>
      </c>
      <c r="S1821" s="15" t="s">
        <v>15675</v>
      </c>
      <c r="T1821" s="15" t="s">
        <v>1001</v>
      </c>
      <c r="U1821" s="15" t="s">
        <v>995</v>
      </c>
      <c r="V1821" s="15" t="s">
        <v>995</v>
      </c>
      <c r="W1821" s="15" t="s">
        <v>995</v>
      </c>
      <c r="X1821" s="18" t="s">
        <v>15689</v>
      </c>
      <c r="Y1821" s="15" t="s">
        <v>7294</v>
      </c>
      <c r="Z1821" s="17">
        <v>0</v>
      </c>
      <c r="AA1821" s="17">
        <v>1</v>
      </c>
      <c r="AB1821" s="16"/>
      <c r="AC1821" s="17">
        <v>265900</v>
      </c>
      <c r="AD1821" s="17">
        <v>75</v>
      </c>
      <c r="AE1821" s="16"/>
      <c r="AF1821" s="15" t="s">
        <v>995</v>
      </c>
      <c r="AG1821" s="16" t="b">
        <v>0</v>
      </c>
      <c r="AH1821" s="15" t="s">
        <v>995</v>
      </c>
      <c r="AI1821" s="15" t="s">
        <v>995</v>
      </c>
      <c r="AJ1821" s="15" t="s">
        <v>995</v>
      </c>
      <c r="AK1821" s="16" t="b">
        <v>0</v>
      </c>
      <c r="AL1821" s="16" t="b">
        <v>0</v>
      </c>
      <c r="AM1821" s="15" t="s">
        <v>1042</v>
      </c>
      <c r="AN1821" s="15" t="s">
        <v>2128</v>
      </c>
      <c r="AO1821" s="15" t="s">
        <v>997</v>
      </c>
      <c r="AP1821" s="15" t="s">
        <v>2128</v>
      </c>
      <c r="AQ1821" s="15" t="s">
        <v>1008</v>
      </c>
      <c r="AR1821" s="16"/>
    </row>
    <row r="1822" spans="1:44" ht="15.5" x14ac:dyDescent="0.35">
      <c r="A1822" s="15" t="s">
        <v>15690</v>
      </c>
      <c r="B1822" s="15" t="s">
        <v>15691</v>
      </c>
      <c r="C1822" s="15" t="s">
        <v>15692</v>
      </c>
      <c r="D1822" s="17">
        <v>0.87355584100000006</v>
      </c>
      <c r="E1822" s="17">
        <v>2</v>
      </c>
      <c r="F1822" s="17">
        <v>1</v>
      </c>
      <c r="G1822" s="15" t="s">
        <v>14</v>
      </c>
      <c r="H1822" s="15" t="s">
        <v>995</v>
      </c>
      <c r="I1822" s="15" t="s">
        <v>15693</v>
      </c>
      <c r="J1822" s="15" t="s">
        <v>995</v>
      </c>
      <c r="K1822" s="15" t="s">
        <v>996</v>
      </c>
      <c r="L1822" s="15" t="s">
        <v>995</v>
      </c>
      <c r="M1822" s="15" t="s">
        <v>997</v>
      </c>
      <c r="N1822" s="15" t="s">
        <v>15694</v>
      </c>
      <c r="O1822" s="15" t="s">
        <v>18</v>
      </c>
      <c r="P1822" s="15" t="s">
        <v>538</v>
      </c>
      <c r="Q1822" s="15" t="s">
        <v>537</v>
      </c>
      <c r="R1822" s="15" t="s">
        <v>15695</v>
      </c>
      <c r="S1822" s="15" t="s">
        <v>15696</v>
      </c>
      <c r="T1822" s="15" t="s">
        <v>1001</v>
      </c>
      <c r="U1822" s="15" t="s">
        <v>15697</v>
      </c>
      <c r="V1822" s="15" t="s">
        <v>15698</v>
      </c>
      <c r="W1822" s="15" t="s">
        <v>15555</v>
      </c>
      <c r="X1822" s="18" t="s">
        <v>15699</v>
      </c>
      <c r="Y1822" s="15" t="s">
        <v>7294</v>
      </c>
      <c r="Z1822" s="17">
        <v>5</v>
      </c>
      <c r="AA1822" s="17">
        <v>1</v>
      </c>
      <c r="AB1822" s="17">
        <v>0</v>
      </c>
      <c r="AC1822" s="17">
        <v>4693</v>
      </c>
      <c r="AD1822" s="16"/>
      <c r="AE1822" s="16"/>
      <c r="AF1822" s="15" t="s">
        <v>995</v>
      </c>
      <c r="AG1822" s="16" t="b">
        <v>0</v>
      </c>
      <c r="AH1822" s="15" t="s">
        <v>995</v>
      </c>
      <c r="AI1822" s="15" t="s">
        <v>995</v>
      </c>
      <c r="AJ1822" s="15" t="s">
        <v>995</v>
      </c>
      <c r="AK1822" s="16" t="b">
        <v>0</v>
      </c>
      <c r="AL1822" s="16" t="b">
        <v>0</v>
      </c>
      <c r="AM1822" s="16"/>
      <c r="AN1822" s="15" t="s">
        <v>1029</v>
      </c>
      <c r="AO1822" s="15" t="s">
        <v>1030</v>
      </c>
      <c r="AP1822" s="15" t="s">
        <v>1007</v>
      </c>
      <c r="AQ1822" s="15" t="s">
        <v>1008</v>
      </c>
      <c r="AR1822" s="16"/>
    </row>
    <row r="1823" spans="1:44" ht="15.5" x14ac:dyDescent="0.35">
      <c r="A1823" s="15" t="s">
        <v>15700</v>
      </c>
      <c r="B1823" s="15" t="s">
        <v>15701</v>
      </c>
      <c r="C1823" s="15" t="s">
        <v>15702</v>
      </c>
      <c r="D1823" s="17">
        <v>0.49281129699999998</v>
      </c>
      <c r="E1823" s="17">
        <v>52</v>
      </c>
      <c r="F1823" s="17">
        <v>10</v>
      </c>
      <c r="G1823" s="15" t="s">
        <v>4013</v>
      </c>
      <c r="H1823" s="15" t="s">
        <v>12625</v>
      </c>
      <c r="I1823" s="15" t="s">
        <v>15703</v>
      </c>
      <c r="J1823" s="15" t="s">
        <v>995</v>
      </c>
      <c r="K1823" s="15" t="s">
        <v>996</v>
      </c>
      <c r="L1823" s="15" t="s">
        <v>995</v>
      </c>
      <c r="M1823" s="15" t="s">
        <v>997</v>
      </c>
      <c r="N1823" s="15" t="s">
        <v>15704</v>
      </c>
      <c r="O1823" s="15" t="s">
        <v>18</v>
      </c>
      <c r="P1823" s="15" t="s">
        <v>538</v>
      </c>
      <c r="Q1823" s="15" t="s">
        <v>537</v>
      </c>
      <c r="R1823" s="15" t="s">
        <v>15705</v>
      </c>
      <c r="S1823" s="15" t="s">
        <v>15706</v>
      </c>
      <c r="T1823" s="15" t="s">
        <v>1001</v>
      </c>
      <c r="U1823" s="15" t="s">
        <v>15707</v>
      </c>
      <c r="V1823" s="15" t="s">
        <v>15708</v>
      </c>
      <c r="W1823" s="15" t="s">
        <v>995</v>
      </c>
      <c r="X1823" s="18" t="s">
        <v>15709</v>
      </c>
      <c r="Y1823" s="15" t="s">
        <v>7294</v>
      </c>
      <c r="Z1823" s="17">
        <v>0</v>
      </c>
      <c r="AA1823" s="17">
        <v>1</v>
      </c>
      <c r="AB1823" s="17">
        <v>1</v>
      </c>
      <c r="AC1823" s="17">
        <v>14</v>
      </c>
      <c r="AD1823" s="17">
        <v>9</v>
      </c>
      <c r="AE1823" s="16"/>
      <c r="AF1823" s="15" t="s">
        <v>995</v>
      </c>
      <c r="AG1823" s="16" t="b">
        <v>0</v>
      </c>
      <c r="AH1823" s="15" t="s">
        <v>15710</v>
      </c>
      <c r="AI1823" s="15" t="s">
        <v>995</v>
      </c>
      <c r="AJ1823" s="15" t="s">
        <v>995</v>
      </c>
      <c r="AK1823" s="16" t="b">
        <v>0</v>
      </c>
      <c r="AL1823" s="16" t="b">
        <v>0</v>
      </c>
      <c r="AM1823" s="16"/>
      <c r="AN1823" s="15" t="s">
        <v>14713</v>
      </c>
      <c r="AO1823" s="15" t="s">
        <v>997</v>
      </c>
      <c r="AP1823" s="15" t="s">
        <v>4021</v>
      </c>
      <c r="AQ1823" s="15" t="s">
        <v>1008</v>
      </c>
      <c r="AR1823" s="16"/>
    </row>
    <row r="1824" spans="1:44" ht="15.5" x14ac:dyDescent="0.35">
      <c r="A1824" s="15" t="s">
        <v>15711</v>
      </c>
      <c r="B1824" s="15" t="s">
        <v>15712</v>
      </c>
      <c r="C1824" s="15" t="s">
        <v>15713</v>
      </c>
      <c r="D1824" s="17">
        <v>0.84762515999999999</v>
      </c>
      <c r="E1824" s="17">
        <v>1</v>
      </c>
      <c r="F1824" s="17">
        <v>1</v>
      </c>
      <c r="G1824" s="15" t="s">
        <v>5</v>
      </c>
      <c r="H1824" s="15" t="s">
        <v>995</v>
      </c>
      <c r="I1824" s="15" t="s">
        <v>995</v>
      </c>
      <c r="J1824" s="15" t="s">
        <v>995</v>
      </c>
      <c r="K1824" s="15" t="s">
        <v>996</v>
      </c>
      <c r="L1824" s="15" t="s">
        <v>995</v>
      </c>
      <c r="M1824" s="15" t="s">
        <v>997</v>
      </c>
      <c r="N1824" s="15" t="s">
        <v>15714</v>
      </c>
      <c r="O1824" s="15" t="s">
        <v>18</v>
      </c>
      <c r="P1824" s="15" t="s">
        <v>538</v>
      </c>
      <c r="Q1824" s="15" t="s">
        <v>537</v>
      </c>
      <c r="R1824" s="15" t="s">
        <v>15715</v>
      </c>
      <c r="S1824" s="15" t="s">
        <v>15716</v>
      </c>
      <c r="T1824" s="15" t="s">
        <v>1001</v>
      </c>
      <c r="U1824" s="15" t="s">
        <v>15717</v>
      </c>
      <c r="V1824" s="15" t="s">
        <v>15718</v>
      </c>
      <c r="W1824" s="15" t="s">
        <v>995</v>
      </c>
      <c r="X1824" s="18" t="s">
        <v>15719</v>
      </c>
      <c r="Y1824" s="15" t="s">
        <v>7294</v>
      </c>
      <c r="Z1824" s="17">
        <v>0</v>
      </c>
      <c r="AA1824" s="17">
        <v>1</v>
      </c>
      <c r="AB1824" s="16"/>
      <c r="AC1824" s="16"/>
      <c r="AD1824" s="16"/>
      <c r="AE1824" s="16"/>
      <c r="AF1824" s="15" t="s">
        <v>995</v>
      </c>
      <c r="AG1824" s="16" t="b">
        <v>0</v>
      </c>
      <c r="AH1824" s="15" t="s">
        <v>995</v>
      </c>
      <c r="AI1824" s="15" t="s">
        <v>995</v>
      </c>
      <c r="AJ1824" s="15" t="s">
        <v>995</v>
      </c>
      <c r="AK1824" s="16" t="b">
        <v>0</v>
      </c>
      <c r="AL1824" s="16" t="b">
        <v>0</v>
      </c>
      <c r="AM1824" s="16"/>
      <c r="AN1824" s="15" t="s">
        <v>1590</v>
      </c>
      <c r="AO1824" s="15" t="s">
        <v>1067</v>
      </c>
      <c r="AP1824" s="15" t="s">
        <v>1007</v>
      </c>
      <c r="AQ1824" s="15" t="s">
        <v>1008</v>
      </c>
      <c r="AR1824" s="16"/>
    </row>
    <row r="1825" spans="1:44" ht="15.5" x14ac:dyDescent="0.35">
      <c r="A1825" s="15" t="s">
        <v>15720</v>
      </c>
      <c r="B1825" s="15" t="s">
        <v>15721</v>
      </c>
      <c r="C1825" s="15" t="s">
        <v>15722</v>
      </c>
      <c r="D1825" s="17">
        <v>0.58690629000000005</v>
      </c>
      <c r="E1825" s="17">
        <v>14</v>
      </c>
      <c r="F1825" s="17">
        <v>5</v>
      </c>
      <c r="G1825" s="15" t="s">
        <v>1115</v>
      </c>
      <c r="H1825" s="15" t="s">
        <v>995</v>
      </c>
      <c r="I1825" s="15" t="s">
        <v>995</v>
      </c>
      <c r="J1825" s="15" t="s">
        <v>995</v>
      </c>
      <c r="K1825" s="15" t="s">
        <v>996</v>
      </c>
      <c r="L1825" s="15" t="s">
        <v>995</v>
      </c>
      <c r="M1825" s="15" t="s">
        <v>997</v>
      </c>
      <c r="N1825" s="15" t="s">
        <v>15723</v>
      </c>
      <c r="O1825" s="15" t="s">
        <v>18</v>
      </c>
      <c r="P1825" s="15" t="s">
        <v>538</v>
      </c>
      <c r="Q1825" s="15" t="s">
        <v>537</v>
      </c>
      <c r="R1825" s="15" t="s">
        <v>15715</v>
      </c>
      <c r="S1825" s="15" t="s">
        <v>15724</v>
      </c>
      <c r="T1825" s="15" t="s">
        <v>1001</v>
      </c>
      <c r="U1825" s="15" t="s">
        <v>15599</v>
      </c>
      <c r="V1825" s="15" t="s">
        <v>15725</v>
      </c>
      <c r="W1825" s="15" t="s">
        <v>995</v>
      </c>
      <c r="X1825" s="18" t="s">
        <v>15726</v>
      </c>
      <c r="Y1825" s="15" t="s">
        <v>7294</v>
      </c>
      <c r="Z1825" s="17">
        <v>0</v>
      </c>
      <c r="AA1825" s="17">
        <v>1</v>
      </c>
      <c r="AB1825" s="16"/>
      <c r="AC1825" s="16"/>
      <c r="AD1825" s="16"/>
      <c r="AE1825" s="16"/>
      <c r="AF1825" s="15" t="s">
        <v>995</v>
      </c>
      <c r="AG1825" s="16" t="b">
        <v>0</v>
      </c>
      <c r="AH1825" s="15" t="s">
        <v>995</v>
      </c>
      <c r="AI1825" s="15" t="s">
        <v>995</v>
      </c>
      <c r="AJ1825" s="15" t="s">
        <v>995</v>
      </c>
      <c r="AK1825" s="16" t="b">
        <v>0</v>
      </c>
      <c r="AL1825" s="16" t="b">
        <v>0</v>
      </c>
      <c r="AM1825" s="16"/>
      <c r="AN1825" s="15" t="s">
        <v>1590</v>
      </c>
      <c r="AO1825" s="15" t="s">
        <v>1067</v>
      </c>
      <c r="AP1825" s="15" t="s">
        <v>1007</v>
      </c>
      <c r="AQ1825" s="15" t="s">
        <v>1008</v>
      </c>
      <c r="AR1825" s="16"/>
    </row>
    <row r="1826" spans="1:44" ht="15.5" x14ac:dyDescent="0.35">
      <c r="A1826" s="15" t="s">
        <v>15727</v>
      </c>
      <c r="B1826" s="15" t="s">
        <v>15728</v>
      </c>
      <c r="C1826" s="15" t="s">
        <v>15729</v>
      </c>
      <c r="D1826" s="17">
        <v>0.32156611000000002</v>
      </c>
      <c r="E1826" s="17">
        <v>12</v>
      </c>
      <c r="F1826" s="17">
        <v>5</v>
      </c>
      <c r="G1826" s="15" t="s">
        <v>16</v>
      </c>
      <c r="H1826" s="15" t="s">
        <v>995</v>
      </c>
      <c r="I1826" s="15" t="s">
        <v>15730</v>
      </c>
      <c r="J1826" s="15" t="s">
        <v>995</v>
      </c>
      <c r="K1826" s="15" t="s">
        <v>996</v>
      </c>
      <c r="L1826" s="15" t="s">
        <v>995</v>
      </c>
      <c r="M1826" s="15" t="s">
        <v>997</v>
      </c>
      <c r="N1826" s="15" t="s">
        <v>15731</v>
      </c>
      <c r="O1826" s="15" t="s">
        <v>18</v>
      </c>
      <c r="P1826" s="15" t="s">
        <v>538</v>
      </c>
      <c r="Q1826" s="15" t="s">
        <v>537</v>
      </c>
      <c r="R1826" s="15" t="s">
        <v>15732</v>
      </c>
      <c r="S1826" s="15" t="s">
        <v>15733</v>
      </c>
      <c r="T1826" s="15" t="s">
        <v>1001</v>
      </c>
      <c r="U1826" s="15" t="s">
        <v>15734</v>
      </c>
      <c r="V1826" s="15" t="s">
        <v>15735</v>
      </c>
      <c r="W1826" s="15" t="s">
        <v>15555</v>
      </c>
      <c r="X1826" s="18" t="s">
        <v>15736</v>
      </c>
      <c r="Y1826" s="15" t="s">
        <v>7294</v>
      </c>
      <c r="Z1826" s="17">
        <v>0</v>
      </c>
      <c r="AA1826" s="17">
        <v>1</v>
      </c>
      <c r="AB1826" s="17">
        <v>0</v>
      </c>
      <c r="AC1826" s="17">
        <v>15415</v>
      </c>
      <c r="AD1826" s="16"/>
      <c r="AE1826" s="16"/>
      <c r="AF1826" s="15" t="s">
        <v>995</v>
      </c>
      <c r="AG1826" s="16" t="b">
        <v>0</v>
      </c>
      <c r="AH1826" s="15" t="s">
        <v>995</v>
      </c>
      <c r="AI1826" s="15" t="s">
        <v>995</v>
      </c>
      <c r="AJ1826" s="15" t="s">
        <v>995</v>
      </c>
      <c r="AK1826" s="16" t="b">
        <v>0</v>
      </c>
      <c r="AL1826" s="16" t="b">
        <v>0</v>
      </c>
      <c r="AM1826" s="16"/>
      <c r="AN1826" s="15" t="s">
        <v>1029</v>
      </c>
      <c r="AO1826" s="15" t="s">
        <v>1030</v>
      </c>
      <c r="AP1826" s="15" t="s">
        <v>1007</v>
      </c>
      <c r="AQ1826" s="15" t="s">
        <v>1008</v>
      </c>
      <c r="AR1826" s="16"/>
    </row>
    <row r="1827" spans="1:44" ht="15.5" x14ac:dyDescent="0.35">
      <c r="A1827" s="15" t="s">
        <v>15737</v>
      </c>
      <c r="B1827" s="15" t="s">
        <v>15738</v>
      </c>
      <c r="C1827" s="15" t="s">
        <v>15739</v>
      </c>
      <c r="D1827" s="17">
        <v>0.554685494</v>
      </c>
      <c r="E1827" s="17">
        <v>78</v>
      </c>
      <c r="F1827" s="17">
        <v>10</v>
      </c>
      <c r="G1827" s="15" t="s">
        <v>3585</v>
      </c>
      <c r="H1827" s="15" t="s">
        <v>995</v>
      </c>
      <c r="I1827" s="15" t="s">
        <v>995</v>
      </c>
      <c r="J1827" s="15" t="s">
        <v>995</v>
      </c>
      <c r="K1827" s="15" t="s">
        <v>996</v>
      </c>
      <c r="L1827" s="15" t="s">
        <v>995</v>
      </c>
      <c r="M1827" s="15" t="s">
        <v>997</v>
      </c>
      <c r="N1827" s="15" t="s">
        <v>15740</v>
      </c>
      <c r="O1827" s="15" t="s">
        <v>18</v>
      </c>
      <c r="P1827" s="15" t="s">
        <v>538</v>
      </c>
      <c r="Q1827" s="15" t="s">
        <v>537</v>
      </c>
      <c r="R1827" s="15" t="s">
        <v>6095</v>
      </c>
      <c r="S1827" s="15" t="s">
        <v>15741</v>
      </c>
      <c r="T1827" s="15" t="s">
        <v>1001</v>
      </c>
      <c r="U1827" s="15" t="s">
        <v>15742</v>
      </c>
      <c r="V1827" s="15" t="s">
        <v>15743</v>
      </c>
      <c r="W1827" s="15" t="s">
        <v>995</v>
      </c>
      <c r="X1827" s="18" t="s">
        <v>15744</v>
      </c>
      <c r="Y1827" s="15" t="s">
        <v>7294</v>
      </c>
      <c r="Z1827" s="17">
        <v>0</v>
      </c>
      <c r="AA1827" s="17">
        <v>1</v>
      </c>
      <c r="AB1827" s="16"/>
      <c r="AC1827" s="16"/>
      <c r="AD1827" s="16"/>
      <c r="AE1827" s="16"/>
      <c r="AF1827" s="15" t="s">
        <v>995</v>
      </c>
      <c r="AG1827" s="16" t="b">
        <v>0</v>
      </c>
      <c r="AH1827" s="15" t="s">
        <v>995</v>
      </c>
      <c r="AI1827" s="15" t="s">
        <v>995</v>
      </c>
      <c r="AJ1827" s="15" t="s">
        <v>995</v>
      </c>
      <c r="AK1827" s="16" t="b">
        <v>0</v>
      </c>
      <c r="AL1827" s="16" t="b">
        <v>0</v>
      </c>
      <c r="AM1827" s="16"/>
      <c r="AN1827" s="15" t="s">
        <v>2577</v>
      </c>
      <c r="AO1827" s="15" t="s">
        <v>1019</v>
      </c>
      <c r="AP1827" s="15" t="s">
        <v>1007</v>
      </c>
      <c r="AQ1827" s="15" t="s">
        <v>1008</v>
      </c>
      <c r="AR1827" s="16"/>
    </row>
    <row r="1828" spans="1:44" ht="15.5" x14ac:dyDescent="0.35">
      <c r="A1828" s="15" t="s">
        <v>15745</v>
      </c>
      <c r="B1828" s="15" t="s">
        <v>15746</v>
      </c>
      <c r="C1828" s="15" t="s">
        <v>15747</v>
      </c>
      <c r="D1828" s="16"/>
      <c r="E1828" s="16"/>
      <c r="F1828" s="16"/>
      <c r="G1828" s="15" t="s">
        <v>48</v>
      </c>
      <c r="H1828" s="15" t="s">
        <v>995</v>
      </c>
      <c r="I1828" s="15" t="s">
        <v>995</v>
      </c>
      <c r="J1828" s="15" t="s">
        <v>995</v>
      </c>
      <c r="K1828" s="15" t="s">
        <v>996</v>
      </c>
      <c r="L1828" s="15" t="s">
        <v>995</v>
      </c>
      <c r="M1828" s="15" t="s">
        <v>1008</v>
      </c>
      <c r="N1828" s="15" t="s">
        <v>15748</v>
      </c>
      <c r="O1828" s="15" t="s">
        <v>18</v>
      </c>
      <c r="P1828" s="15" t="s">
        <v>538</v>
      </c>
      <c r="Q1828" s="15" t="s">
        <v>537</v>
      </c>
      <c r="R1828" s="15" t="s">
        <v>15749</v>
      </c>
      <c r="S1828" s="15" t="s">
        <v>15750</v>
      </c>
      <c r="T1828" s="15" t="s">
        <v>1001</v>
      </c>
      <c r="U1828" s="15" t="s">
        <v>995</v>
      </c>
      <c r="V1828" s="15" t="s">
        <v>995</v>
      </c>
      <c r="W1828" s="15" t="s">
        <v>995</v>
      </c>
      <c r="X1828" s="18" t="s">
        <v>15751</v>
      </c>
      <c r="Y1828" s="15" t="s">
        <v>7294</v>
      </c>
      <c r="Z1828" s="17">
        <v>0</v>
      </c>
      <c r="AA1828" s="17">
        <v>1</v>
      </c>
      <c r="AB1828" s="16"/>
      <c r="AC1828" s="17">
        <v>7000</v>
      </c>
      <c r="AD1828" s="16"/>
      <c r="AE1828" s="16"/>
      <c r="AF1828" s="15" t="s">
        <v>995</v>
      </c>
      <c r="AG1828" s="16" t="b">
        <v>0</v>
      </c>
      <c r="AH1828" s="15" t="s">
        <v>995</v>
      </c>
      <c r="AI1828" s="15" t="s">
        <v>995</v>
      </c>
      <c r="AJ1828" s="15" t="s">
        <v>995</v>
      </c>
      <c r="AK1828" s="16" t="b">
        <v>0</v>
      </c>
      <c r="AL1828" s="16" t="b">
        <v>0</v>
      </c>
      <c r="AM1828" s="15" t="s">
        <v>1042</v>
      </c>
      <c r="AN1828" s="15" t="s">
        <v>1673</v>
      </c>
      <c r="AO1828" s="15" t="s">
        <v>1008</v>
      </c>
      <c r="AP1828" s="15" t="s">
        <v>9995</v>
      </c>
      <c r="AQ1828" s="15" t="s">
        <v>1008</v>
      </c>
      <c r="AR1828" s="16"/>
    </row>
    <row r="1829" spans="1:44" ht="15.5" x14ac:dyDescent="0.35">
      <c r="A1829" s="15" t="s">
        <v>15752</v>
      </c>
      <c r="B1829" s="15" t="s">
        <v>15753</v>
      </c>
      <c r="C1829" s="15" t="s">
        <v>15754</v>
      </c>
      <c r="D1829" s="17">
        <v>0.55532734299999997</v>
      </c>
      <c r="E1829" s="17">
        <v>15</v>
      </c>
      <c r="F1829" s="17">
        <v>6</v>
      </c>
      <c r="G1829" s="15" t="s">
        <v>1420</v>
      </c>
      <c r="H1829" s="15" t="s">
        <v>995</v>
      </c>
      <c r="I1829" s="15" t="s">
        <v>995</v>
      </c>
      <c r="J1829" s="15" t="s">
        <v>15602</v>
      </c>
      <c r="K1829" s="15" t="s">
        <v>15603</v>
      </c>
      <c r="L1829" s="15" t="s">
        <v>995</v>
      </c>
      <c r="M1829" s="15" t="s">
        <v>997</v>
      </c>
      <c r="N1829" s="15" t="s">
        <v>15755</v>
      </c>
      <c r="O1829" s="15" t="s">
        <v>18</v>
      </c>
      <c r="P1829" s="15" t="s">
        <v>538</v>
      </c>
      <c r="Q1829" s="15" t="s">
        <v>537</v>
      </c>
      <c r="R1829" s="15" t="s">
        <v>15749</v>
      </c>
      <c r="S1829" s="15" t="s">
        <v>15750</v>
      </c>
      <c r="T1829" s="15" t="s">
        <v>1001</v>
      </c>
      <c r="U1829" s="15" t="s">
        <v>15756</v>
      </c>
      <c r="V1829" s="15" t="s">
        <v>15757</v>
      </c>
      <c r="W1829" s="15" t="s">
        <v>995</v>
      </c>
      <c r="X1829" s="18" t="s">
        <v>15758</v>
      </c>
      <c r="Y1829" s="15" t="s">
        <v>7294</v>
      </c>
      <c r="Z1829" s="17">
        <v>0</v>
      </c>
      <c r="AA1829" s="17">
        <v>1</v>
      </c>
      <c r="AB1829" s="17">
        <v>2</v>
      </c>
      <c r="AC1829" s="16"/>
      <c r="AD1829" s="16"/>
      <c r="AE1829" s="16"/>
      <c r="AF1829" s="15" t="s">
        <v>995</v>
      </c>
      <c r="AG1829" s="16" t="b">
        <v>0</v>
      </c>
      <c r="AH1829" s="15" t="s">
        <v>995</v>
      </c>
      <c r="AI1829" s="15" t="s">
        <v>995</v>
      </c>
      <c r="AJ1829" s="15" t="s">
        <v>995</v>
      </c>
      <c r="AK1829" s="16" t="b">
        <v>0</v>
      </c>
      <c r="AL1829" s="16" t="b">
        <v>0</v>
      </c>
      <c r="AM1829" s="16"/>
      <c r="AN1829" s="15" t="s">
        <v>2659</v>
      </c>
      <c r="AO1829" s="15" t="s">
        <v>1019</v>
      </c>
      <c r="AP1829" s="15" t="s">
        <v>1007</v>
      </c>
      <c r="AQ1829" s="15" t="s">
        <v>1008</v>
      </c>
      <c r="AR1829" s="16"/>
    </row>
    <row r="1830" spans="1:44" ht="15.5" x14ac:dyDescent="0.35">
      <c r="A1830" s="15" t="s">
        <v>15759</v>
      </c>
      <c r="B1830" s="15" t="s">
        <v>15760</v>
      </c>
      <c r="C1830" s="15" t="s">
        <v>15761</v>
      </c>
      <c r="D1830" s="17">
        <v>0.90423620000000005</v>
      </c>
      <c r="E1830" s="17">
        <v>5</v>
      </c>
      <c r="F1830" s="17">
        <v>3</v>
      </c>
      <c r="G1830" s="15" t="s">
        <v>994</v>
      </c>
      <c r="H1830" s="15" t="s">
        <v>995</v>
      </c>
      <c r="I1830" s="15" t="s">
        <v>995</v>
      </c>
      <c r="J1830" s="15" t="s">
        <v>995</v>
      </c>
      <c r="K1830" s="15" t="s">
        <v>996</v>
      </c>
      <c r="L1830" s="15" t="s">
        <v>995</v>
      </c>
      <c r="M1830" s="15" t="s">
        <v>997</v>
      </c>
      <c r="N1830" s="15" t="s">
        <v>15762</v>
      </c>
      <c r="O1830" s="15" t="s">
        <v>18</v>
      </c>
      <c r="P1830" s="15" t="s">
        <v>538</v>
      </c>
      <c r="Q1830" s="15" t="s">
        <v>537</v>
      </c>
      <c r="R1830" s="15" t="s">
        <v>15763</v>
      </c>
      <c r="S1830" s="15" t="s">
        <v>15764</v>
      </c>
      <c r="T1830" s="15" t="s">
        <v>1001</v>
      </c>
      <c r="U1830" s="15" t="s">
        <v>15765</v>
      </c>
      <c r="V1830" s="15" t="s">
        <v>15766</v>
      </c>
      <c r="W1830" s="15" t="s">
        <v>995</v>
      </c>
      <c r="X1830" s="18" t="s">
        <v>995</v>
      </c>
      <c r="Y1830" s="15" t="s">
        <v>7294</v>
      </c>
      <c r="Z1830" s="17">
        <v>0</v>
      </c>
      <c r="AA1830" s="17">
        <v>1</v>
      </c>
      <c r="AB1830" s="16"/>
      <c r="AC1830" s="16"/>
      <c r="AD1830" s="16"/>
      <c r="AE1830" s="16"/>
      <c r="AF1830" s="15" t="s">
        <v>995</v>
      </c>
      <c r="AG1830" s="16" t="b">
        <v>0</v>
      </c>
      <c r="AH1830" s="15" t="s">
        <v>995</v>
      </c>
      <c r="AI1830" s="15" t="s">
        <v>995</v>
      </c>
      <c r="AJ1830" s="15" t="s">
        <v>995</v>
      </c>
      <c r="AK1830" s="16" t="b">
        <v>0</v>
      </c>
      <c r="AL1830" s="16" t="b">
        <v>0</v>
      </c>
      <c r="AM1830" s="16"/>
      <c r="AN1830" s="15" t="s">
        <v>2577</v>
      </c>
      <c r="AO1830" s="15" t="s">
        <v>1019</v>
      </c>
      <c r="AP1830" s="15" t="s">
        <v>1007</v>
      </c>
      <c r="AQ1830" s="15" t="s">
        <v>1008</v>
      </c>
      <c r="AR1830" s="16"/>
    </row>
    <row r="1831" spans="1:44" ht="15.5" x14ac:dyDescent="0.35">
      <c r="A1831" s="15" t="s">
        <v>15767</v>
      </c>
      <c r="B1831" s="15" t="s">
        <v>15768</v>
      </c>
      <c r="C1831" s="15" t="s">
        <v>15769</v>
      </c>
      <c r="D1831" s="16"/>
      <c r="E1831" s="16"/>
      <c r="F1831" s="16"/>
      <c r="G1831" s="15" t="s">
        <v>1251</v>
      </c>
      <c r="H1831" s="15" t="s">
        <v>995</v>
      </c>
      <c r="I1831" s="15" t="s">
        <v>995</v>
      </c>
      <c r="J1831" s="15" t="s">
        <v>995</v>
      </c>
      <c r="K1831" s="15" t="s">
        <v>996</v>
      </c>
      <c r="L1831" s="15" t="s">
        <v>995</v>
      </c>
      <c r="M1831" s="15" t="s">
        <v>997</v>
      </c>
      <c r="N1831" s="15" t="s">
        <v>995</v>
      </c>
      <c r="O1831" s="15" t="s">
        <v>18</v>
      </c>
      <c r="P1831" s="15" t="s">
        <v>538</v>
      </c>
      <c r="Q1831" s="15" t="s">
        <v>537</v>
      </c>
      <c r="R1831" s="15" t="s">
        <v>15589</v>
      </c>
      <c r="S1831" s="15" t="s">
        <v>15770</v>
      </c>
      <c r="T1831" s="15" t="s">
        <v>1001</v>
      </c>
      <c r="U1831" s="15" t="s">
        <v>995</v>
      </c>
      <c r="V1831" s="15" t="s">
        <v>995</v>
      </c>
      <c r="W1831" s="15" t="s">
        <v>995</v>
      </c>
      <c r="X1831" s="18" t="s">
        <v>15771</v>
      </c>
      <c r="Y1831" s="15" t="s">
        <v>7294</v>
      </c>
      <c r="Z1831" s="17">
        <v>0</v>
      </c>
      <c r="AA1831" s="17">
        <v>1</v>
      </c>
      <c r="AB1831" s="16"/>
      <c r="AC1831" s="17">
        <v>23733</v>
      </c>
      <c r="AD1831" s="16"/>
      <c r="AE1831" s="16"/>
      <c r="AF1831" s="15" t="s">
        <v>995</v>
      </c>
      <c r="AG1831" s="16" t="b">
        <v>0</v>
      </c>
      <c r="AH1831" s="15" t="s">
        <v>995</v>
      </c>
      <c r="AI1831" s="15" t="s">
        <v>995</v>
      </c>
      <c r="AJ1831" s="15" t="s">
        <v>995</v>
      </c>
      <c r="AK1831" s="16" t="b">
        <v>0</v>
      </c>
      <c r="AL1831" s="16" t="b">
        <v>0</v>
      </c>
      <c r="AM1831" s="16"/>
      <c r="AN1831" s="15" t="s">
        <v>3764</v>
      </c>
      <c r="AO1831" s="15" t="s">
        <v>1019</v>
      </c>
      <c r="AP1831" s="15" t="s">
        <v>9870</v>
      </c>
      <c r="AQ1831" s="15" t="s">
        <v>1008</v>
      </c>
      <c r="AR1831" s="16"/>
    </row>
    <row r="1832" spans="1:44" ht="15.5" x14ac:dyDescent="0.35">
      <c r="A1832" s="15" t="s">
        <v>15772</v>
      </c>
      <c r="B1832" s="15" t="s">
        <v>15773</v>
      </c>
      <c r="C1832" s="15" t="s">
        <v>15774</v>
      </c>
      <c r="D1832" s="17">
        <v>5.6482669999999999E-2</v>
      </c>
      <c r="E1832" s="17">
        <v>21</v>
      </c>
      <c r="F1832" s="17">
        <v>7</v>
      </c>
      <c r="G1832" s="15" t="s">
        <v>1615</v>
      </c>
      <c r="H1832" s="15" t="s">
        <v>6510</v>
      </c>
      <c r="I1832" s="15" t="s">
        <v>995</v>
      </c>
      <c r="J1832" s="15" t="s">
        <v>15775</v>
      </c>
      <c r="K1832" s="15" t="s">
        <v>15776</v>
      </c>
      <c r="L1832" s="15" t="s">
        <v>995</v>
      </c>
      <c r="M1832" s="15" t="s">
        <v>997</v>
      </c>
      <c r="N1832" s="15" t="s">
        <v>15777</v>
      </c>
      <c r="O1832" s="15" t="s">
        <v>18</v>
      </c>
      <c r="P1832" s="15" t="s">
        <v>538</v>
      </c>
      <c r="Q1832" s="15" t="s">
        <v>537</v>
      </c>
      <c r="R1832" s="15" t="s">
        <v>15778</v>
      </c>
      <c r="S1832" s="15" t="s">
        <v>15779</v>
      </c>
      <c r="T1832" s="15" t="s">
        <v>1001</v>
      </c>
      <c r="U1832" s="15" t="s">
        <v>15780</v>
      </c>
      <c r="V1832" s="15" t="s">
        <v>15781</v>
      </c>
      <c r="W1832" s="15" t="s">
        <v>995</v>
      </c>
      <c r="X1832" s="18" t="s">
        <v>15782</v>
      </c>
      <c r="Y1832" s="15" t="s">
        <v>7294</v>
      </c>
      <c r="Z1832" s="17">
        <v>0</v>
      </c>
      <c r="AA1832" s="17">
        <v>1</v>
      </c>
      <c r="AB1832" s="16"/>
      <c r="AC1832" s="16"/>
      <c r="AD1832" s="16"/>
      <c r="AE1832" s="16"/>
      <c r="AF1832" s="15" t="s">
        <v>995</v>
      </c>
      <c r="AG1832" s="16" t="b">
        <v>0</v>
      </c>
      <c r="AH1832" s="15" t="s">
        <v>995</v>
      </c>
      <c r="AI1832" s="15" t="s">
        <v>995</v>
      </c>
      <c r="AJ1832" s="15" t="s">
        <v>995</v>
      </c>
      <c r="AK1832" s="16" t="b">
        <v>0</v>
      </c>
      <c r="AL1832" s="16" t="b">
        <v>0</v>
      </c>
      <c r="AM1832" s="16"/>
      <c r="AN1832" s="15" t="s">
        <v>12057</v>
      </c>
      <c r="AO1832" s="15" t="s">
        <v>1057</v>
      </c>
      <c r="AP1832" s="15" t="s">
        <v>4021</v>
      </c>
      <c r="AQ1832" s="15" t="s">
        <v>1008</v>
      </c>
      <c r="AR1832" s="16"/>
    </row>
    <row r="1833" spans="1:44" ht="15.5" x14ac:dyDescent="0.35">
      <c r="A1833" s="15" t="s">
        <v>15783</v>
      </c>
      <c r="B1833" s="15" t="s">
        <v>15784</v>
      </c>
      <c r="C1833" s="15" t="s">
        <v>15785</v>
      </c>
      <c r="D1833" s="17">
        <v>9.5635429999999994E-2</v>
      </c>
      <c r="E1833" s="17">
        <v>44</v>
      </c>
      <c r="F1833" s="17">
        <v>9</v>
      </c>
      <c r="G1833" s="15" t="s">
        <v>16</v>
      </c>
      <c r="H1833" s="15" t="s">
        <v>995</v>
      </c>
      <c r="I1833" s="15" t="s">
        <v>15786</v>
      </c>
      <c r="J1833" s="15" t="s">
        <v>15787</v>
      </c>
      <c r="K1833" s="15" t="s">
        <v>15788</v>
      </c>
      <c r="L1833" s="15" t="s">
        <v>995</v>
      </c>
      <c r="M1833" s="15" t="s">
        <v>997</v>
      </c>
      <c r="N1833" s="15" t="s">
        <v>15789</v>
      </c>
      <c r="O1833" s="15" t="s">
        <v>18</v>
      </c>
      <c r="P1833" s="15" t="s">
        <v>538</v>
      </c>
      <c r="Q1833" s="15" t="s">
        <v>537</v>
      </c>
      <c r="R1833" s="15" t="s">
        <v>15778</v>
      </c>
      <c r="S1833" s="15" t="s">
        <v>15779</v>
      </c>
      <c r="T1833" s="15" t="s">
        <v>1001</v>
      </c>
      <c r="U1833" s="15" t="s">
        <v>15790</v>
      </c>
      <c r="V1833" s="15" t="s">
        <v>15791</v>
      </c>
      <c r="W1833" s="15" t="s">
        <v>15555</v>
      </c>
      <c r="X1833" s="18" t="s">
        <v>15792</v>
      </c>
      <c r="Y1833" s="15" t="s">
        <v>7294</v>
      </c>
      <c r="Z1833" s="17">
        <v>0</v>
      </c>
      <c r="AA1833" s="17">
        <v>1</v>
      </c>
      <c r="AB1833" s="17">
        <v>3</v>
      </c>
      <c r="AC1833" s="16"/>
      <c r="AD1833" s="16"/>
      <c r="AE1833" s="16"/>
      <c r="AF1833" s="15" t="s">
        <v>995</v>
      </c>
      <c r="AG1833" s="16" t="b">
        <v>0</v>
      </c>
      <c r="AH1833" s="15" t="s">
        <v>503</v>
      </c>
      <c r="AI1833" s="15" t="s">
        <v>995</v>
      </c>
      <c r="AJ1833" s="15" t="s">
        <v>995</v>
      </c>
      <c r="AK1833" s="16" t="b">
        <v>0</v>
      </c>
      <c r="AL1833" s="16" t="b">
        <v>0</v>
      </c>
      <c r="AM1833" s="16"/>
      <c r="AN1833" s="15" t="s">
        <v>1029</v>
      </c>
      <c r="AO1833" s="15" t="s">
        <v>1030</v>
      </c>
      <c r="AP1833" s="15" t="s">
        <v>1007</v>
      </c>
      <c r="AQ1833" s="15" t="s">
        <v>1008</v>
      </c>
      <c r="AR1833" s="15" t="s">
        <v>2468</v>
      </c>
    </row>
    <row r="1834" spans="1:44" ht="15.5" x14ac:dyDescent="0.35">
      <c r="A1834" s="15" t="s">
        <v>15793</v>
      </c>
      <c r="B1834" s="15" t="s">
        <v>15794</v>
      </c>
      <c r="C1834" s="15" t="s">
        <v>15795</v>
      </c>
      <c r="D1834" s="17">
        <v>9.5635429999999994E-2</v>
      </c>
      <c r="E1834" s="17">
        <v>37</v>
      </c>
      <c r="F1834" s="17">
        <v>9</v>
      </c>
      <c r="G1834" s="15" t="s">
        <v>1034</v>
      </c>
      <c r="H1834" s="15" t="s">
        <v>995</v>
      </c>
      <c r="I1834" s="15" t="s">
        <v>15796</v>
      </c>
      <c r="J1834" s="15" t="s">
        <v>995</v>
      </c>
      <c r="K1834" s="15" t="s">
        <v>996</v>
      </c>
      <c r="L1834" s="15" t="s">
        <v>995</v>
      </c>
      <c r="M1834" s="15" t="s">
        <v>997</v>
      </c>
      <c r="N1834" s="15" t="s">
        <v>15797</v>
      </c>
      <c r="O1834" s="15" t="s">
        <v>18</v>
      </c>
      <c r="P1834" s="15" t="s">
        <v>538</v>
      </c>
      <c r="Q1834" s="15" t="s">
        <v>537</v>
      </c>
      <c r="R1834" s="15" t="s">
        <v>15778</v>
      </c>
      <c r="S1834" s="15" t="s">
        <v>15779</v>
      </c>
      <c r="T1834" s="15" t="s">
        <v>1001</v>
      </c>
      <c r="U1834" s="15" t="s">
        <v>15790</v>
      </c>
      <c r="V1834" s="15" t="s">
        <v>15798</v>
      </c>
      <c r="W1834" s="15" t="s">
        <v>995</v>
      </c>
      <c r="X1834" s="18" t="s">
        <v>15799</v>
      </c>
      <c r="Y1834" s="15" t="s">
        <v>7294</v>
      </c>
      <c r="Z1834" s="17">
        <v>0</v>
      </c>
      <c r="AA1834" s="17">
        <v>1</v>
      </c>
      <c r="AB1834" s="16"/>
      <c r="AC1834" s="16"/>
      <c r="AD1834" s="16"/>
      <c r="AE1834" s="16"/>
      <c r="AF1834" s="15" t="s">
        <v>995</v>
      </c>
      <c r="AG1834" s="16" t="b">
        <v>0</v>
      </c>
      <c r="AH1834" s="15" t="s">
        <v>995</v>
      </c>
      <c r="AI1834" s="15" t="s">
        <v>995</v>
      </c>
      <c r="AJ1834" s="15" t="s">
        <v>995</v>
      </c>
      <c r="AK1834" s="16" t="b">
        <v>0</v>
      </c>
      <c r="AL1834" s="16" t="b">
        <v>0</v>
      </c>
      <c r="AM1834" s="16"/>
      <c r="AN1834" s="15" t="s">
        <v>1590</v>
      </c>
      <c r="AO1834" s="15" t="s">
        <v>1067</v>
      </c>
      <c r="AP1834" s="15" t="s">
        <v>1007</v>
      </c>
      <c r="AQ1834" s="15" t="s">
        <v>1008</v>
      </c>
      <c r="AR1834" s="16"/>
    </row>
    <row r="1835" spans="1:44" ht="15.5" x14ac:dyDescent="0.35">
      <c r="A1835" s="15" t="s">
        <v>15800</v>
      </c>
      <c r="B1835" s="15" t="s">
        <v>15801</v>
      </c>
      <c r="C1835" s="15" t="s">
        <v>15802</v>
      </c>
      <c r="D1835" s="17">
        <v>0.50860077000000004</v>
      </c>
      <c r="E1835" s="17">
        <v>17</v>
      </c>
      <c r="F1835" s="17">
        <v>6</v>
      </c>
      <c r="G1835" s="15" t="s">
        <v>16</v>
      </c>
      <c r="H1835" s="15" t="s">
        <v>995</v>
      </c>
      <c r="I1835" s="15" t="s">
        <v>15803</v>
      </c>
      <c r="J1835" s="15" t="s">
        <v>995</v>
      </c>
      <c r="K1835" s="15" t="s">
        <v>996</v>
      </c>
      <c r="L1835" s="15" t="s">
        <v>995</v>
      </c>
      <c r="M1835" s="15" t="s">
        <v>997</v>
      </c>
      <c r="N1835" s="15" t="s">
        <v>15804</v>
      </c>
      <c r="O1835" s="15" t="s">
        <v>18</v>
      </c>
      <c r="P1835" s="15" t="s">
        <v>538</v>
      </c>
      <c r="Q1835" s="15" t="s">
        <v>537</v>
      </c>
      <c r="R1835" s="15" t="s">
        <v>15778</v>
      </c>
      <c r="S1835" s="15" t="s">
        <v>15779</v>
      </c>
      <c r="T1835" s="15" t="s">
        <v>1001</v>
      </c>
      <c r="U1835" s="15" t="s">
        <v>15805</v>
      </c>
      <c r="V1835" s="15" t="s">
        <v>15806</v>
      </c>
      <c r="W1835" s="15" t="s">
        <v>995</v>
      </c>
      <c r="X1835" s="18" t="s">
        <v>15807</v>
      </c>
      <c r="Y1835" s="15" t="s">
        <v>7294</v>
      </c>
      <c r="Z1835" s="17">
        <v>7</v>
      </c>
      <c r="AA1835" s="17">
        <v>1</v>
      </c>
      <c r="AB1835" s="17">
        <v>4</v>
      </c>
      <c r="AC1835" s="17">
        <v>16164</v>
      </c>
      <c r="AD1835" s="17">
        <v>49</v>
      </c>
      <c r="AE1835" s="16"/>
      <c r="AF1835" s="15" t="s">
        <v>995</v>
      </c>
      <c r="AG1835" s="16" t="b">
        <v>0</v>
      </c>
      <c r="AH1835" s="15" t="s">
        <v>505</v>
      </c>
      <c r="AI1835" s="15" t="s">
        <v>995</v>
      </c>
      <c r="AJ1835" s="15" t="s">
        <v>995</v>
      </c>
      <c r="AK1835" s="16" t="b">
        <v>0</v>
      </c>
      <c r="AL1835" s="16" t="b">
        <v>0</v>
      </c>
      <c r="AM1835" s="16"/>
      <c r="AN1835" s="15" t="s">
        <v>1029</v>
      </c>
      <c r="AO1835" s="15" t="s">
        <v>1030</v>
      </c>
      <c r="AP1835" s="15" t="s">
        <v>1007</v>
      </c>
      <c r="AQ1835" s="15" t="s">
        <v>1008</v>
      </c>
      <c r="AR1835" s="15" t="s">
        <v>2468</v>
      </c>
    </row>
    <row r="1836" spans="1:44" ht="15.5" x14ac:dyDescent="0.35">
      <c r="A1836" s="15" t="s">
        <v>15808</v>
      </c>
      <c r="B1836" s="15" t="s">
        <v>15809</v>
      </c>
      <c r="C1836" s="15" t="s">
        <v>15810</v>
      </c>
      <c r="D1836" s="17">
        <v>5.6482669999999999E-2</v>
      </c>
      <c r="E1836" s="17">
        <v>21</v>
      </c>
      <c r="F1836" s="17">
        <v>7</v>
      </c>
      <c r="G1836" s="15" t="s">
        <v>2307</v>
      </c>
      <c r="H1836" s="15" t="s">
        <v>995</v>
      </c>
      <c r="I1836" s="15" t="s">
        <v>995</v>
      </c>
      <c r="J1836" s="15" t="s">
        <v>15775</v>
      </c>
      <c r="K1836" s="15" t="s">
        <v>15776</v>
      </c>
      <c r="L1836" s="15" t="s">
        <v>995</v>
      </c>
      <c r="M1836" s="15" t="s">
        <v>997</v>
      </c>
      <c r="N1836" s="15" t="s">
        <v>15811</v>
      </c>
      <c r="O1836" s="15" t="s">
        <v>18</v>
      </c>
      <c r="P1836" s="15" t="s">
        <v>538</v>
      </c>
      <c r="Q1836" s="15" t="s">
        <v>537</v>
      </c>
      <c r="R1836" s="15" t="s">
        <v>15778</v>
      </c>
      <c r="S1836" s="15" t="s">
        <v>15779</v>
      </c>
      <c r="T1836" s="15" t="s">
        <v>1001</v>
      </c>
      <c r="U1836" s="15" t="s">
        <v>15780</v>
      </c>
      <c r="V1836" s="15" t="s">
        <v>15781</v>
      </c>
      <c r="W1836" s="15" t="s">
        <v>995</v>
      </c>
      <c r="X1836" s="18" t="s">
        <v>15812</v>
      </c>
      <c r="Y1836" s="15" t="s">
        <v>7294</v>
      </c>
      <c r="Z1836" s="17">
        <v>0</v>
      </c>
      <c r="AA1836" s="17">
        <v>1</v>
      </c>
      <c r="AB1836" s="16"/>
      <c r="AC1836" s="16"/>
      <c r="AD1836" s="16"/>
      <c r="AE1836" s="16"/>
      <c r="AF1836" s="15" t="s">
        <v>995</v>
      </c>
      <c r="AG1836" s="16" t="b">
        <v>0</v>
      </c>
      <c r="AH1836" s="15" t="s">
        <v>995</v>
      </c>
      <c r="AI1836" s="15" t="s">
        <v>995</v>
      </c>
      <c r="AJ1836" s="15" t="s">
        <v>995</v>
      </c>
      <c r="AK1836" s="16" t="b">
        <v>0</v>
      </c>
      <c r="AL1836" s="16" t="b">
        <v>0</v>
      </c>
      <c r="AM1836" s="16"/>
      <c r="AN1836" s="15" t="s">
        <v>1029</v>
      </c>
      <c r="AO1836" s="15" t="s">
        <v>1030</v>
      </c>
      <c r="AP1836" s="15" t="s">
        <v>4021</v>
      </c>
      <c r="AQ1836" s="15" t="s">
        <v>1008</v>
      </c>
      <c r="AR1836" s="16"/>
    </row>
    <row r="1837" spans="1:44" ht="15.5" x14ac:dyDescent="0.35">
      <c r="A1837" s="15" t="s">
        <v>15555</v>
      </c>
      <c r="B1837" s="15" t="s">
        <v>15813</v>
      </c>
      <c r="C1837" s="15" t="s">
        <v>15814</v>
      </c>
      <c r="D1837" s="17">
        <v>0.50860077000000004</v>
      </c>
      <c r="E1837" s="17">
        <v>28</v>
      </c>
      <c r="F1837" s="17">
        <v>8</v>
      </c>
      <c r="G1837" s="15" t="s">
        <v>1023</v>
      </c>
      <c r="H1837" s="15" t="s">
        <v>995</v>
      </c>
      <c r="I1837" s="15" t="s">
        <v>15815</v>
      </c>
      <c r="J1837" s="15" t="s">
        <v>995</v>
      </c>
      <c r="K1837" s="15" t="s">
        <v>996</v>
      </c>
      <c r="L1837" s="15" t="s">
        <v>995</v>
      </c>
      <c r="M1837" s="15" t="s">
        <v>997</v>
      </c>
      <c r="N1837" s="15" t="s">
        <v>15816</v>
      </c>
      <c r="O1837" s="15" t="s">
        <v>18</v>
      </c>
      <c r="P1837" s="15" t="s">
        <v>538</v>
      </c>
      <c r="Q1837" s="15" t="s">
        <v>537</v>
      </c>
      <c r="R1837" s="15" t="s">
        <v>15778</v>
      </c>
      <c r="S1837" s="15" t="s">
        <v>15779</v>
      </c>
      <c r="T1837" s="15" t="s">
        <v>1001</v>
      </c>
      <c r="U1837" s="15" t="s">
        <v>15805</v>
      </c>
      <c r="V1837" s="15" t="s">
        <v>15817</v>
      </c>
      <c r="W1837" s="15" t="s">
        <v>995</v>
      </c>
      <c r="X1837" s="18" t="s">
        <v>15818</v>
      </c>
      <c r="Y1837" s="15" t="s">
        <v>7294</v>
      </c>
      <c r="Z1837" s="17">
        <v>6</v>
      </c>
      <c r="AA1837" s="17">
        <v>1</v>
      </c>
      <c r="AB1837" s="16"/>
      <c r="AC1837" s="16"/>
      <c r="AD1837" s="17">
        <v>17</v>
      </c>
      <c r="AE1837" s="16"/>
      <c r="AF1837" s="15" t="s">
        <v>995</v>
      </c>
      <c r="AG1837" s="16" t="b">
        <v>0</v>
      </c>
      <c r="AH1837" s="15" t="s">
        <v>995</v>
      </c>
      <c r="AI1837" s="15" t="s">
        <v>995</v>
      </c>
      <c r="AJ1837" s="15" t="s">
        <v>995</v>
      </c>
      <c r="AK1837" s="16" t="b">
        <v>0</v>
      </c>
      <c r="AL1837" s="16" t="b">
        <v>0</v>
      </c>
      <c r="AM1837" s="16"/>
      <c r="AN1837" s="15" t="s">
        <v>1029</v>
      </c>
      <c r="AO1837" s="15" t="s">
        <v>1030</v>
      </c>
      <c r="AP1837" s="15" t="s">
        <v>1007</v>
      </c>
      <c r="AQ1837" s="15" t="s">
        <v>1008</v>
      </c>
      <c r="AR1837" s="15" t="s">
        <v>2468</v>
      </c>
    </row>
    <row r="1838" spans="1:44" ht="15.5" x14ac:dyDescent="0.35">
      <c r="A1838" s="15" t="s">
        <v>15819</v>
      </c>
      <c r="B1838" s="15" t="s">
        <v>15820</v>
      </c>
      <c r="C1838" s="15" t="s">
        <v>15821</v>
      </c>
      <c r="D1838" s="17">
        <v>0.21322208000000001</v>
      </c>
      <c r="E1838" s="17">
        <v>13</v>
      </c>
      <c r="F1838" s="17">
        <v>5</v>
      </c>
      <c r="G1838" s="15" t="s">
        <v>16</v>
      </c>
      <c r="H1838" s="15" t="s">
        <v>995</v>
      </c>
      <c r="I1838" s="15" t="s">
        <v>995</v>
      </c>
      <c r="J1838" s="15" t="s">
        <v>995</v>
      </c>
      <c r="K1838" s="15" t="s">
        <v>996</v>
      </c>
      <c r="L1838" s="15" t="s">
        <v>995</v>
      </c>
      <c r="M1838" s="15" t="s">
        <v>997</v>
      </c>
      <c r="N1838" s="15" t="s">
        <v>15822</v>
      </c>
      <c r="O1838" s="15" t="s">
        <v>18</v>
      </c>
      <c r="P1838" s="15" t="s">
        <v>538</v>
      </c>
      <c r="Q1838" s="15" t="s">
        <v>537</v>
      </c>
      <c r="R1838" s="15" t="s">
        <v>15778</v>
      </c>
      <c r="S1838" s="15" t="s">
        <v>15823</v>
      </c>
      <c r="T1838" s="15" t="s">
        <v>1001</v>
      </c>
      <c r="U1838" s="15" t="s">
        <v>15824</v>
      </c>
      <c r="V1838" s="15" t="s">
        <v>15825</v>
      </c>
      <c r="W1838" s="15" t="s">
        <v>995</v>
      </c>
      <c r="X1838" s="18" t="s">
        <v>15826</v>
      </c>
      <c r="Y1838" s="15" t="s">
        <v>7294</v>
      </c>
      <c r="Z1838" s="17">
        <v>0</v>
      </c>
      <c r="AA1838" s="17">
        <v>1</v>
      </c>
      <c r="AB1838" s="16"/>
      <c r="AC1838" s="16"/>
      <c r="AD1838" s="16"/>
      <c r="AE1838" s="16"/>
      <c r="AF1838" s="15" t="s">
        <v>995</v>
      </c>
      <c r="AG1838" s="16" t="b">
        <v>0</v>
      </c>
      <c r="AH1838" s="15" t="s">
        <v>995</v>
      </c>
      <c r="AI1838" s="15" t="s">
        <v>995</v>
      </c>
      <c r="AJ1838" s="15" t="s">
        <v>995</v>
      </c>
      <c r="AK1838" s="16" t="b">
        <v>0</v>
      </c>
      <c r="AL1838" s="16" t="b">
        <v>0</v>
      </c>
      <c r="AM1838" s="16"/>
      <c r="AN1838" s="15" t="s">
        <v>5692</v>
      </c>
      <c r="AO1838" s="15" t="s">
        <v>1019</v>
      </c>
      <c r="AP1838" s="15" t="s">
        <v>9676</v>
      </c>
      <c r="AQ1838" s="15" t="s">
        <v>1008</v>
      </c>
      <c r="AR1838" s="16"/>
    </row>
    <row r="1839" spans="1:44" ht="15.5" x14ac:dyDescent="0.35">
      <c r="A1839" s="15" t="s">
        <v>15775</v>
      </c>
      <c r="B1839" s="15" t="s">
        <v>15776</v>
      </c>
      <c r="C1839" s="15" t="s">
        <v>15827</v>
      </c>
      <c r="D1839" s="17">
        <v>0.39512195100000003</v>
      </c>
      <c r="E1839" s="17">
        <v>11</v>
      </c>
      <c r="F1839" s="17">
        <v>5</v>
      </c>
      <c r="G1839" s="15" t="s">
        <v>1615</v>
      </c>
      <c r="H1839" s="15" t="s">
        <v>995</v>
      </c>
      <c r="I1839" s="15" t="s">
        <v>995</v>
      </c>
      <c r="J1839" s="15" t="s">
        <v>995</v>
      </c>
      <c r="K1839" s="15" t="s">
        <v>996</v>
      </c>
      <c r="L1839" s="15" t="s">
        <v>995</v>
      </c>
      <c r="M1839" s="15" t="s">
        <v>997</v>
      </c>
      <c r="N1839" s="15" t="s">
        <v>15828</v>
      </c>
      <c r="O1839" s="15" t="s">
        <v>18</v>
      </c>
      <c r="P1839" s="15" t="s">
        <v>538</v>
      </c>
      <c r="Q1839" s="15" t="s">
        <v>537</v>
      </c>
      <c r="R1839" s="15" t="s">
        <v>15778</v>
      </c>
      <c r="S1839" s="15" t="s">
        <v>15829</v>
      </c>
      <c r="T1839" s="15" t="s">
        <v>1001</v>
      </c>
      <c r="U1839" s="15" t="s">
        <v>15830</v>
      </c>
      <c r="V1839" s="15" t="s">
        <v>15831</v>
      </c>
      <c r="W1839" s="15" t="s">
        <v>995</v>
      </c>
      <c r="X1839" s="18" t="s">
        <v>15832</v>
      </c>
      <c r="Y1839" s="15" t="s">
        <v>7294</v>
      </c>
      <c r="Z1839" s="17">
        <v>0</v>
      </c>
      <c r="AA1839" s="17">
        <v>1</v>
      </c>
      <c r="AB1839" s="16"/>
      <c r="AC1839" s="16"/>
      <c r="AD1839" s="16"/>
      <c r="AE1839" s="16"/>
      <c r="AF1839" s="15" t="s">
        <v>995</v>
      </c>
      <c r="AG1839" s="16" t="b">
        <v>0</v>
      </c>
      <c r="AH1839" s="15" t="s">
        <v>995</v>
      </c>
      <c r="AI1839" s="15" t="s">
        <v>995</v>
      </c>
      <c r="AJ1839" s="15" t="s">
        <v>995</v>
      </c>
      <c r="AK1839" s="16" t="b">
        <v>0</v>
      </c>
      <c r="AL1839" s="16" t="b">
        <v>0</v>
      </c>
      <c r="AM1839" s="16"/>
      <c r="AN1839" s="15" t="s">
        <v>1590</v>
      </c>
      <c r="AO1839" s="15" t="s">
        <v>1067</v>
      </c>
      <c r="AP1839" s="15" t="s">
        <v>1007</v>
      </c>
      <c r="AQ1839" s="15" t="s">
        <v>1008</v>
      </c>
      <c r="AR1839" s="16"/>
    </row>
    <row r="1840" spans="1:44" ht="15.5" x14ac:dyDescent="0.35">
      <c r="A1840" s="15" t="s">
        <v>15833</v>
      </c>
      <c r="B1840" s="15" t="s">
        <v>15834</v>
      </c>
      <c r="C1840" s="15" t="s">
        <v>15835</v>
      </c>
      <c r="D1840" s="17">
        <v>0.59820282400000002</v>
      </c>
      <c r="E1840" s="17">
        <v>13</v>
      </c>
      <c r="F1840" s="17">
        <v>5</v>
      </c>
      <c r="G1840" s="15" t="s">
        <v>14</v>
      </c>
      <c r="H1840" s="15" t="s">
        <v>995</v>
      </c>
      <c r="I1840" s="15" t="s">
        <v>995</v>
      </c>
      <c r="J1840" s="15" t="s">
        <v>995</v>
      </c>
      <c r="K1840" s="15" t="s">
        <v>996</v>
      </c>
      <c r="L1840" s="15" t="s">
        <v>995</v>
      </c>
      <c r="M1840" s="15" t="s">
        <v>997</v>
      </c>
      <c r="N1840" s="15" t="s">
        <v>15836</v>
      </c>
      <c r="O1840" s="15" t="s">
        <v>18</v>
      </c>
      <c r="P1840" s="15" t="s">
        <v>538</v>
      </c>
      <c r="Q1840" s="15" t="s">
        <v>537</v>
      </c>
      <c r="R1840" s="15" t="s">
        <v>15778</v>
      </c>
      <c r="S1840" s="15" t="s">
        <v>15829</v>
      </c>
      <c r="T1840" s="15" t="s">
        <v>1001</v>
      </c>
      <c r="U1840" s="15" t="s">
        <v>15837</v>
      </c>
      <c r="V1840" s="15" t="s">
        <v>15838</v>
      </c>
      <c r="W1840" s="15" t="s">
        <v>995</v>
      </c>
      <c r="X1840" s="18" t="s">
        <v>15839</v>
      </c>
      <c r="Y1840" s="15" t="s">
        <v>7294</v>
      </c>
      <c r="Z1840" s="17">
        <v>0</v>
      </c>
      <c r="AA1840" s="17">
        <v>1</v>
      </c>
      <c r="AB1840" s="16"/>
      <c r="AC1840" s="16"/>
      <c r="AD1840" s="16"/>
      <c r="AE1840" s="16"/>
      <c r="AF1840" s="15" t="s">
        <v>995</v>
      </c>
      <c r="AG1840" s="16" t="b">
        <v>0</v>
      </c>
      <c r="AH1840" s="15" t="s">
        <v>995</v>
      </c>
      <c r="AI1840" s="15" t="s">
        <v>995</v>
      </c>
      <c r="AJ1840" s="15" t="s">
        <v>995</v>
      </c>
      <c r="AK1840" s="16" t="b">
        <v>0</v>
      </c>
      <c r="AL1840" s="16" t="b">
        <v>0</v>
      </c>
      <c r="AM1840" s="16"/>
      <c r="AN1840" s="15" t="s">
        <v>1319</v>
      </c>
      <c r="AO1840" s="15" t="s">
        <v>1067</v>
      </c>
      <c r="AP1840" s="15" t="s">
        <v>1007</v>
      </c>
      <c r="AQ1840" s="15" t="s">
        <v>1008</v>
      </c>
      <c r="AR1840" s="16"/>
    </row>
    <row r="1841" spans="1:44" ht="15.5" x14ac:dyDescent="0.35">
      <c r="A1841" s="15" t="s">
        <v>15840</v>
      </c>
      <c r="B1841" s="15" t="s">
        <v>15841</v>
      </c>
      <c r="C1841" s="15" t="s">
        <v>15842</v>
      </c>
      <c r="D1841" s="17">
        <v>0.30962772799999999</v>
      </c>
      <c r="E1841" s="17">
        <v>17</v>
      </c>
      <c r="F1841" s="17">
        <v>6</v>
      </c>
      <c r="G1841" s="15" t="s">
        <v>14</v>
      </c>
      <c r="H1841" s="15" t="s">
        <v>995</v>
      </c>
      <c r="I1841" s="15" t="s">
        <v>995</v>
      </c>
      <c r="J1841" s="15" t="s">
        <v>995</v>
      </c>
      <c r="K1841" s="15" t="s">
        <v>996</v>
      </c>
      <c r="L1841" s="15" t="s">
        <v>995</v>
      </c>
      <c r="M1841" s="15" t="s">
        <v>997</v>
      </c>
      <c r="N1841" s="15" t="s">
        <v>15843</v>
      </c>
      <c r="O1841" s="15" t="s">
        <v>18</v>
      </c>
      <c r="P1841" s="15" t="s">
        <v>538</v>
      </c>
      <c r="Q1841" s="15" t="s">
        <v>537</v>
      </c>
      <c r="R1841" s="15" t="s">
        <v>15778</v>
      </c>
      <c r="S1841" s="15" t="s">
        <v>15844</v>
      </c>
      <c r="T1841" s="15" t="s">
        <v>1001</v>
      </c>
      <c r="U1841" s="15" t="s">
        <v>15845</v>
      </c>
      <c r="V1841" s="15" t="s">
        <v>15846</v>
      </c>
      <c r="W1841" s="15" t="s">
        <v>995</v>
      </c>
      <c r="X1841" s="18" t="s">
        <v>995</v>
      </c>
      <c r="Y1841" s="15" t="s">
        <v>7294</v>
      </c>
      <c r="Z1841" s="17">
        <v>2</v>
      </c>
      <c r="AA1841" s="17">
        <v>1</v>
      </c>
      <c r="AB1841" s="16"/>
      <c r="AC1841" s="16"/>
      <c r="AD1841" s="16"/>
      <c r="AE1841" s="16"/>
      <c r="AF1841" s="15" t="s">
        <v>995</v>
      </c>
      <c r="AG1841" s="16" t="b">
        <v>0</v>
      </c>
      <c r="AH1841" s="15" t="s">
        <v>995</v>
      </c>
      <c r="AI1841" s="15" t="s">
        <v>995</v>
      </c>
      <c r="AJ1841" s="15" t="s">
        <v>995</v>
      </c>
      <c r="AK1841" s="16" t="b">
        <v>0</v>
      </c>
      <c r="AL1841" s="16" t="b">
        <v>0</v>
      </c>
      <c r="AM1841" s="16"/>
      <c r="AN1841" s="15" t="s">
        <v>1029</v>
      </c>
      <c r="AO1841" s="15" t="s">
        <v>1030</v>
      </c>
      <c r="AP1841" s="15" t="s">
        <v>1007</v>
      </c>
      <c r="AQ1841" s="15" t="s">
        <v>1008</v>
      </c>
      <c r="AR1841" s="16"/>
    </row>
    <row r="1842" spans="1:44" ht="15.5" x14ac:dyDescent="0.35">
      <c r="A1842" s="15" t="s">
        <v>15847</v>
      </c>
      <c r="B1842" s="15" t="s">
        <v>15848</v>
      </c>
      <c r="C1842" s="15" t="s">
        <v>15849</v>
      </c>
      <c r="D1842" s="17">
        <v>0.65673940900000005</v>
      </c>
      <c r="E1842" s="17">
        <v>21</v>
      </c>
      <c r="F1842" s="17">
        <v>7</v>
      </c>
      <c r="G1842" s="15" t="s">
        <v>995</v>
      </c>
      <c r="H1842" s="15" t="s">
        <v>995</v>
      </c>
      <c r="I1842" s="15" t="s">
        <v>15850</v>
      </c>
      <c r="J1842" s="15" t="s">
        <v>995</v>
      </c>
      <c r="K1842" s="15" t="s">
        <v>996</v>
      </c>
      <c r="L1842" s="15" t="s">
        <v>995</v>
      </c>
      <c r="M1842" s="15" t="s">
        <v>997</v>
      </c>
      <c r="N1842" s="15" t="s">
        <v>15851</v>
      </c>
      <c r="O1842" s="15" t="s">
        <v>18</v>
      </c>
      <c r="P1842" s="15" t="s">
        <v>538</v>
      </c>
      <c r="Q1842" s="15" t="s">
        <v>537</v>
      </c>
      <c r="R1842" s="15" t="s">
        <v>15852</v>
      </c>
      <c r="S1842" s="15" t="s">
        <v>15853</v>
      </c>
      <c r="T1842" s="15" t="s">
        <v>1001</v>
      </c>
      <c r="U1842" s="15" t="s">
        <v>15854</v>
      </c>
      <c r="V1842" s="15" t="s">
        <v>15855</v>
      </c>
      <c r="W1842" s="15" t="s">
        <v>995</v>
      </c>
      <c r="X1842" s="18" t="s">
        <v>15856</v>
      </c>
      <c r="Y1842" s="15" t="s">
        <v>7294</v>
      </c>
      <c r="Z1842" s="17">
        <v>1</v>
      </c>
      <c r="AA1842" s="17">
        <v>1</v>
      </c>
      <c r="AB1842" s="16"/>
      <c r="AC1842" s="17">
        <v>2000</v>
      </c>
      <c r="AD1842" s="16"/>
      <c r="AE1842" s="16"/>
      <c r="AF1842" s="15" t="s">
        <v>995</v>
      </c>
      <c r="AG1842" s="16" t="b">
        <v>0</v>
      </c>
      <c r="AH1842" s="15" t="s">
        <v>995</v>
      </c>
      <c r="AI1842" s="15" t="s">
        <v>995</v>
      </c>
      <c r="AJ1842" s="15" t="s">
        <v>995</v>
      </c>
      <c r="AK1842" s="16" t="b">
        <v>0</v>
      </c>
      <c r="AL1842" s="16" t="b">
        <v>0</v>
      </c>
      <c r="AM1842" s="16"/>
      <c r="AN1842" s="15" t="s">
        <v>10761</v>
      </c>
      <c r="AO1842" s="15" t="s">
        <v>997</v>
      </c>
      <c r="AP1842" s="15" t="s">
        <v>1007</v>
      </c>
      <c r="AQ1842" s="15" t="s">
        <v>1008</v>
      </c>
      <c r="AR1842" s="16"/>
    </row>
    <row r="1843" spans="1:44" ht="15.5" x14ac:dyDescent="0.35">
      <c r="A1843" s="15" t="s">
        <v>15857</v>
      </c>
      <c r="B1843" s="15" t="s">
        <v>15858</v>
      </c>
      <c r="C1843" s="15" t="s">
        <v>15859</v>
      </c>
      <c r="D1843" s="17">
        <v>0.10872914</v>
      </c>
      <c r="E1843" s="17">
        <v>12</v>
      </c>
      <c r="F1843" s="17">
        <v>5</v>
      </c>
      <c r="G1843" s="15" t="s">
        <v>1034</v>
      </c>
      <c r="H1843" s="15" t="s">
        <v>995</v>
      </c>
      <c r="I1843" s="15" t="s">
        <v>15860</v>
      </c>
      <c r="J1843" s="15" t="s">
        <v>995</v>
      </c>
      <c r="K1843" s="15" t="s">
        <v>996</v>
      </c>
      <c r="L1843" s="15" t="s">
        <v>995</v>
      </c>
      <c r="M1843" s="15" t="s">
        <v>997</v>
      </c>
      <c r="N1843" s="15" t="s">
        <v>15861</v>
      </c>
      <c r="O1843" s="15" t="s">
        <v>18</v>
      </c>
      <c r="P1843" s="15" t="s">
        <v>538</v>
      </c>
      <c r="Q1843" s="15" t="s">
        <v>537</v>
      </c>
      <c r="R1843" s="15" t="s">
        <v>15778</v>
      </c>
      <c r="S1843" s="15" t="s">
        <v>15862</v>
      </c>
      <c r="T1843" s="15" t="s">
        <v>1001</v>
      </c>
      <c r="U1843" s="15" t="s">
        <v>15863</v>
      </c>
      <c r="V1843" s="15" t="s">
        <v>15864</v>
      </c>
      <c r="W1843" s="15" t="s">
        <v>995</v>
      </c>
      <c r="X1843" s="18" t="s">
        <v>15865</v>
      </c>
      <c r="Y1843" s="15" t="s">
        <v>7294</v>
      </c>
      <c r="Z1843" s="17">
        <v>0</v>
      </c>
      <c r="AA1843" s="17">
        <v>1</v>
      </c>
      <c r="AB1843" s="16"/>
      <c r="AC1843" s="16"/>
      <c r="AD1843" s="16"/>
      <c r="AE1843" s="16"/>
      <c r="AF1843" s="15" t="s">
        <v>995</v>
      </c>
      <c r="AG1843" s="16" t="b">
        <v>0</v>
      </c>
      <c r="AH1843" s="15" t="s">
        <v>995</v>
      </c>
      <c r="AI1843" s="15" t="s">
        <v>995</v>
      </c>
      <c r="AJ1843" s="15" t="s">
        <v>995</v>
      </c>
      <c r="AK1843" s="16" t="b">
        <v>0</v>
      </c>
      <c r="AL1843" s="16" t="b">
        <v>0</v>
      </c>
      <c r="AM1843" s="16"/>
      <c r="AN1843" s="15" t="s">
        <v>1029</v>
      </c>
      <c r="AO1843" s="15" t="s">
        <v>1030</v>
      </c>
      <c r="AP1843" s="15" t="s">
        <v>1007</v>
      </c>
      <c r="AQ1843" s="15" t="s">
        <v>1008</v>
      </c>
      <c r="AR1843" s="16"/>
    </row>
    <row r="1844" spans="1:44" ht="15.5" x14ac:dyDescent="0.35">
      <c r="A1844" s="15" t="s">
        <v>14040</v>
      </c>
      <c r="B1844" s="15" t="s">
        <v>14041</v>
      </c>
      <c r="C1844" s="15" t="s">
        <v>15866</v>
      </c>
      <c r="D1844" s="17">
        <v>0.79602053900000003</v>
      </c>
      <c r="E1844" s="17">
        <v>7</v>
      </c>
      <c r="F1844" s="17">
        <v>3</v>
      </c>
      <c r="G1844" s="15" t="s">
        <v>1061</v>
      </c>
      <c r="H1844" s="15" t="s">
        <v>995</v>
      </c>
      <c r="I1844" s="15" t="s">
        <v>995</v>
      </c>
      <c r="J1844" s="15" t="s">
        <v>995</v>
      </c>
      <c r="K1844" s="15" t="s">
        <v>996</v>
      </c>
      <c r="L1844" s="15" t="s">
        <v>995</v>
      </c>
      <c r="M1844" s="15" t="s">
        <v>997</v>
      </c>
      <c r="N1844" s="15" t="s">
        <v>15867</v>
      </c>
      <c r="O1844" s="15" t="s">
        <v>18</v>
      </c>
      <c r="P1844" s="15" t="s">
        <v>538</v>
      </c>
      <c r="Q1844" s="15" t="s">
        <v>537</v>
      </c>
      <c r="R1844" s="15" t="s">
        <v>15868</v>
      </c>
      <c r="S1844" s="15" t="s">
        <v>15869</v>
      </c>
      <c r="T1844" s="15" t="s">
        <v>1001</v>
      </c>
      <c r="U1844" s="15" t="s">
        <v>15870</v>
      </c>
      <c r="V1844" s="15" t="s">
        <v>15871</v>
      </c>
      <c r="W1844" s="15" t="s">
        <v>995</v>
      </c>
      <c r="X1844" s="18" t="s">
        <v>15872</v>
      </c>
      <c r="Y1844" s="15" t="s">
        <v>7294</v>
      </c>
      <c r="Z1844" s="17">
        <v>0</v>
      </c>
      <c r="AA1844" s="17">
        <v>1</v>
      </c>
      <c r="AB1844" s="16"/>
      <c r="AC1844" s="16"/>
      <c r="AD1844" s="16"/>
      <c r="AE1844" s="16"/>
      <c r="AF1844" s="15" t="s">
        <v>995</v>
      </c>
      <c r="AG1844" s="16" t="b">
        <v>0</v>
      </c>
      <c r="AH1844" s="15" t="s">
        <v>995</v>
      </c>
      <c r="AI1844" s="15" t="s">
        <v>995</v>
      </c>
      <c r="AJ1844" s="15" t="s">
        <v>995</v>
      </c>
      <c r="AK1844" s="16" t="b">
        <v>0</v>
      </c>
      <c r="AL1844" s="16" t="b">
        <v>0</v>
      </c>
      <c r="AM1844" s="16"/>
      <c r="AN1844" s="15" t="s">
        <v>1590</v>
      </c>
      <c r="AO1844" s="15" t="s">
        <v>1067</v>
      </c>
      <c r="AP1844" s="15" t="s">
        <v>1007</v>
      </c>
      <c r="AQ1844" s="15" t="s">
        <v>1008</v>
      </c>
      <c r="AR1844" s="16"/>
    </row>
    <row r="1845" spans="1:44" ht="15.5" x14ac:dyDescent="0.35">
      <c r="A1845" s="15" t="s">
        <v>15873</v>
      </c>
      <c r="B1845" s="15" t="s">
        <v>15874</v>
      </c>
      <c r="C1845" s="15" t="s">
        <v>15875</v>
      </c>
      <c r="D1845" s="17">
        <v>0.72965340199999995</v>
      </c>
      <c r="E1845" s="17">
        <v>9</v>
      </c>
      <c r="F1845" s="17">
        <v>4</v>
      </c>
      <c r="G1845" s="15" t="s">
        <v>995</v>
      </c>
      <c r="H1845" s="15" t="s">
        <v>995</v>
      </c>
      <c r="I1845" s="15" t="s">
        <v>995</v>
      </c>
      <c r="J1845" s="15" t="s">
        <v>995</v>
      </c>
      <c r="K1845" s="15" t="s">
        <v>996</v>
      </c>
      <c r="L1845" s="15" t="s">
        <v>995</v>
      </c>
      <c r="M1845" s="15" t="s">
        <v>997</v>
      </c>
      <c r="N1845" s="15" t="s">
        <v>15876</v>
      </c>
      <c r="O1845" s="15" t="s">
        <v>18</v>
      </c>
      <c r="P1845" s="15" t="s">
        <v>538</v>
      </c>
      <c r="Q1845" s="15" t="s">
        <v>537</v>
      </c>
      <c r="R1845" s="15" t="s">
        <v>15868</v>
      </c>
      <c r="S1845" s="15" t="s">
        <v>15869</v>
      </c>
      <c r="T1845" s="15" t="s">
        <v>1001</v>
      </c>
      <c r="U1845" s="15" t="s">
        <v>15877</v>
      </c>
      <c r="V1845" s="15" t="s">
        <v>15878</v>
      </c>
      <c r="W1845" s="15" t="s">
        <v>995</v>
      </c>
      <c r="X1845" s="18" t="s">
        <v>15879</v>
      </c>
      <c r="Y1845" s="15" t="s">
        <v>7294</v>
      </c>
      <c r="Z1845" s="17">
        <v>0</v>
      </c>
      <c r="AA1845" s="17">
        <v>1</v>
      </c>
      <c r="AB1845" s="16"/>
      <c r="AC1845" s="16"/>
      <c r="AD1845" s="16"/>
      <c r="AE1845" s="16"/>
      <c r="AF1845" s="15" t="s">
        <v>995</v>
      </c>
      <c r="AG1845" s="16" t="b">
        <v>0</v>
      </c>
      <c r="AH1845" s="15" t="s">
        <v>995</v>
      </c>
      <c r="AI1845" s="15" t="s">
        <v>995</v>
      </c>
      <c r="AJ1845" s="15" t="s">
        <v>995</v>
      </c>
      <c r="AK1845" s="16" t="b">
        <v>0</v>
      </c>
      <c r="AL1845" s="16" t="b">
        <v>0</v>
      </c>
      <c r="AM1845" s="16"/>
      <c r="AN1845" s="15" t="s">
        <v>1590</v>
      </c>
      <c r="AO1845" s="15" t="s">
        <v>1067</v>
      </c>
      <c r="AP1845" s="15" t="s">
        <v>1007</v>
      </c>
      <c r="AQ1845" s="15" t="s">
        <v>1008</v>
      </c>
      <c r="AR1845" s="16"/>
    </row>
    <row r="1846" spans="1:44" ht="15.5" x14ac:dyDescent="0.35">
      <c r="A1846" s="15" t="s">
        <v>47</v>
      </c>
      <c r="B1846" s="15" t="s">
        <v>15880</v>
      </c>
      <c r="C1846" s="15" t="s">
        <v>15881</v>
      </c>
      <c r="D1846" s="16"/>
      <c r="E1846" s="16"/>
      <c r="F1846" s="16"/>
      <c r="G1846" s="15" t="s">
        <v>48</v>
      </c>
      <c r="H1846" s="15" t="s">
        <v>995</v>
      </c>
      <c r="I1846" s="15" t="s">
        <v>15882</v>
      </c>
      <c r="J1846" s="15" t="s">
        <v>995</v>
      </c>
      <c r="K1846" s="15" t="s">
        <v>996</v>
      </c>
      <c r="L1846" s="15" t="s">
        <v>995</v>
      </c>
      <c r="M1846" s="15" t="s">
        <v>1008</v>
      </c>
      <c r="N1846" s="15" t="s">
        <v>15883</v>
      </c>
      <c r="O1846" s="15" t="s">
        <v>18</v>
      </c>
      <c r="P1846" s="15" t="s">
        <v>538</v>
      </c>
      <c r="Q1846" s="15" t="s">
        <v>537</v>
      </c>
      <c r="R1846" s="15" t="s">
        <v>15868</v>
      </c>
      <c r="S1846" s="15" t="s">
        <v>15869</v>
      </c>
      <c r="T1846" s="15" t="s">
        <v>1001</v>
      </c>
      <c r="U1846" s="15" t="s">
        <v>995</v>
      </c>
      <c r="V1846" s="15" t="s">
        <v>995</v>
      </c>
      <c r="W1846" s="15" t="s">
        <v>995</v>
      </c>
      <c r="X1846" s="18" t="s">
        <v>15884</v>
      </c>
      <c r="Y1846" s="15" t="s">
        <v>7294</v>
      </c>
      <c r="Z1846" s="17">
        <v>0</v>
      </c>
      <c r="AA1846" s="17">
        <v>1</v>
      </c>
      <c r="AB1846" s="17">
        <v>4</v>
      </c>
      <c r="AC1846" s="17">
        <v>19703</v>
      </c>
      <c r="AD1846" s="16"/>
      <c r="AE1846" s="16"/>
      <c r="AF1846" s="15" t="s">
        <v>995</v>
      </c>
      <c r="AG1846" s="16" t="b">
        <v>0</v>
      </c>
      <c r="AH1846" s="15" t="s">
        <v>1115</v>
      </c>
      <c r="AI1846" s="15" t="s">
        <v>995</v>
      </c>
      <c r="AJ1846" s="15" t="s">
        <v>995</v>
      </c>
      <c r="AK1846" s="16" t="b">
        <v>0</v>
      </c>
      <c r="AL1846" s="16" t="b">
        <v>0</v>
      </c>
      <c r="AM1846" s="15" t="s">
        <v>1042</v>
      </c>
      <c r="AN1846" s="15" t="s">
        <v>12942</v>
      </c>
      <c r="AO1846" s="15" t="s">
        <v>1008</v>
      </c>
      <c r="AP1846" s="15" t="s">
        <v>9676</v>
      </c>
      <c r="AQ1846" s="15" t="s">
        <v>1008</v>
      </c>
      <c r="AR1846" s="16"/>
    </row>
    <row r="1847" spans="1:44" ht="15.5" x14ac:dyDescent="0.35">
      <c r="A1847" s="15" t="s">
        <v>44</v>
      </c>
      <c r="B1847" s="15" t="s">
        <v>15885</v>
      </c>
      <c r="C1847" s="15" t="s">
        <v>15886</v>
      </c>
      <c r="D1847" s="17">
        <v>0.66251604600000003</v>
      </c>
      <c r="E1847" s="17">
        <v>10</v>
      </c>
      <c r="F1847" s="17">
        <v>4</v>
      </c>
      <c r="G1847" s="15" t="s">
        <v>14</v>
      </c>
      <c r="H1847" s="15" t="s">
        <v>995</v>
      </c>
      <c r="I1847" s="15" t="s">
        <v>15887</v>
      </c>
      <c r="J1847" s="15" t="s">
        <v>995</v>
      </c>
      <c r="K1847" s="15" t="s">
        <v>996</v>
      </c>
      <c r="L1847" s="15" t="s">
        <v>995</v>
      </c>
      <c r="M1847" s="15" t="s">
        <v>997</v>
      </c>
      <c r="N1847" s="15" t="s">
        <v>15888</v>
      </c>
      <c r="O1847" s="15" t="s">
        <v>18</v>
      </c>
      <c r="P1847" s="15" t="s">
        <v>538</v>
      </c>
      <c r="Q1847" s="15" t="s">
        <v>537</v>
      </c>
      <c r="R1847" s="15" t="s">
        <v>15868</v>
      </c>
      <c r="S1847" s="15" t="s">
        <v>15889</v>
      </c>
      <c r="T1847" s="15" t="s">
        <v>1001</v>
      </c>
      <c r="U1847" s="15" t="s">
        <v>15890</v>
      </c>
      <c r="V1847" s="15" t="s">
        <v>15891</v>
      </c>
      <c r="W1847" s="15" t="s">
        <v>995</v>
      </c>
      <c r="X1847" s="18" t="s">
        <v>15892</v>
      </c>
      <c r="Y1847" s="15" t="s">
        <v>7294</v>
      </c>
      <c r="Z1847" s="17">
        <v>0</v>
      </c>
      <c r="AA1847" s="17">
        <v>1</v>
      </c>
      <c r="AB1847" s="16"/>
      <c r="AC1847" s="17">
        <v>5722</v>
      </c>
      <c r="AD1847" s="16"/>
      <c r="AE1847" s="16"/>
      <c r="AF1847" s="15" t="s">
        <v>995</v>
      </c>
      <c r="AG1847" s="16" t="b">
        <v>0</v>
      </c>
      <c r="AH1847" s="15" t="s">
        <v>995</v>
      </c>
      <c r="AI1847" s="15" t="s">
        <v>995</v>
      </c>
      <c r="AJ1847" s="15" t="s">
        <v>995</v>
      </c>
      <c r="AK1847" s="16" t="b">
        <v>0</v>
      </c>
      <c r="AL1847" s="16" t="b">
        <v>0</v>
      </c>
      <c r="AM1847" s="16"/>
      <c r="AN1847" s="15" t="s">
        <v>1029</v>
      </c>
      <c r="AO1847" s="15" t="s">
        <v>1030</v>
      </c>
      <c r="AP1847" s="15" t="s">
        <v>1007</v>
      </c>
      <c r="AQ1847" s="15" t="s">
        <v>1008</v>
      </c>
      <c r="AR1847" s="16"/>
    </row>
    <row r="1848" spans="1:44" ht="15.5" x14ac:dyDescent="0.35">
      <c r="A1848" s="15" t="s">
        <v>15893</v>
      </c>
      <c r="B1848" s="15" t="s">
        <v>15894</v>
      </c>
      <c r="C1848" s="15" t="s">
        <v>15895</v>
      </c>
      <c r="D1848" s="17">
        <v>0.10872914</v>
      </c>
      <c r="E1848" s="17">
        <v>12</v>
      </c>
      <c r="F1848" s="17">
        <v>5</v>
      </c>
      <c r="G1848" s="15" t="s">
        <v>3585</v>
      </c>
      <c r="H1848" s="15" t="s">
        <v>995</v>
      </c>
      <c r="I1848" s="15" t="s">
        <v>995</v>
      </c>
      <c r="J1848" s="15" t="s">
        <v>995</v>
      </c>
      <c r="K1848" s="15" t="s">
        <v>996</v>
      </c>
      <c r="L1848" s="15" t="s">
        <v>995</v>
      </c>
      <c r="M1848" s="15" t="s">
        <v>997</v>
      </c>
      <c r="N1848" s="15" t="s">
        <v>15896</v>
      </c>
      <c r="O1848" s="15" t="s">
        <v>18</v>
      </c>
      <c r="P1848" s="15" t="s">
        <v>538</v>
      </c>
      <c r="Q1848" s="15" t="s">
        <v>537</v>
      </c>
      <c r="R1848" s="15" t="s">
        <v>15778</v>
      </c>
      <c r="S1848" s="15" t="s">
        <v>15897</v>
      </c>
      <c r="T1848" s="15" t="s">
        <v>1001</v>
      </c>
      <c r="U1848" s="15" t="s">
        <v>15863</v>
      </c>
      <c r="V1848" s="15" t="s">
        <v>15864</v>
      </c>
      <c r="W1848" s="15" t="s">
        <v>995</v>
      </c>
      <c r="X1848" s="18" t="s">
        <v>15898</v>
      </c>
      <c r="Y1848" s="15" t="s">
        <v>7294</v>
      </c>
      <c r="Z1848" s="17">
        <v>0</v>
      </c>
      <c r="AA1848" s="17">
        <v>1</v>
      </c>
      <c r="AB1848" s="16"/>
      <c r="AC1848" s="17">
        <v>2000000</v>
      </c>
      <c r="AD1848" s="16"/>
      <c r="AE1848" s="16"/>
      <c r="AF1848" s="15" t="s">
        <v>995</v>
      </c>
      <c r="AG1848" s="16" t="b">
        <v>0</v>
      </c>
      <c r="AH1848" s="15" t="s">
        <v>995</v>
      </c>
      <c r="AI1848" s="15" t="s">
        <v>995</v>
      </c>
      <c r="AJ1848" s="15" t="s">
        <v>995</v>
      </c>
      <c r="AK1848" s="16" t="b">
        <v>0</v>
      </c>
      <c r="AL1848" s="16" t="b">
        <v>0</v>
      </c>
      <c r="AM1848" s="16"/>
      <c r="AN1848" s="15" t="s">
        <v>1590</v>
      </c>
      <c r="AO1848" s="15" t="s">
        <v>1067</v>
      </c>
      <c r="AP1848" s="15" t="s">
        <v>1007</v>
      </c>
      <c r="AQ1848" s="15" t="s">
        <v>1008</v>
      </c>
      <c r="AR1848" s="16"/>
    </row>
    <row r="1849" spans="1:44" ht="15.5" x14ac:dyDescent="0.35">
      <c r="A1849" s="15" t="s">
        <v>15899</v>
      </c>
      <c r="B1849" s="15" t="s">
        <v>15900</v>
      </c>
      <c r="C1849" s="15" t="s">
        <v>15901</v>
      </c>
      <c r="D1849" s="17">
        <v>0.29358151500000002</v>
      </c>
      <c r="E1849" s="17">
        <v>17</v>
      </c>
      <c r="F1849" s="17">
        <v>6</v>
      </c>
      <c r="G1849" s="15" t="s">
        <v>1034</v>
      </c>
      <c r="H1849" s="15" t="s">
        <v>995</v>
      </c>
      <c r="I1849" s="15" t="s">
        <v>995</v>
      </c>
      <c r="J1849" s="15" t="s">
        <v>995</v>
      </c>
      <c r="K1849" s="15" t="s">
        <v>996</v>
      </c>
      <c r="L1849" s="15" t="s">
        <v>995</v>
      </c>
      <c r="M1849" s="15" t="s">
        <v>6292</v>
      </c>
      <c r="N1849" s="15" t="s">
        <v>15902</v>
      </c>
      <c r="O1849" s="15" t="s">
        <v>18</v>
      </c>
      <c r="P1849" s="15" t="s">
        <v>538</v>
      </c>
      <c r="Q1849" s="15" t="s">
        <v>537</v>
      </c>
      <c r="R1849" s="15" t="s">
        <v>15903</v>
      </c>
      <c r="S1849" s="15" t="s">
        <v>15904</v>
      </c>
      <c r="T1849" s="15" t="s">
        <v>1001</v>
      </c>
      <c r="U1849" s="15" t="s">
        <v>15905</v>
      </c>
      <c r="V1849" s="15" t="s">
        <v>15906</v>
      </c>
      <c r="W1849" s="15" t="s">
        <v>995</v>
      </c>
      <c r="X1849" s="18" t="s">
        <v>15907</v>
      </c>
      <c r="Y1849" s="15" t="s">
        <v>7294</v>
      </c>
      <c r="Z1849" s="17">
        <v>0</v>
      </c>
      <c r="AA1849" s="17">
        <v>1</v>
      </c>
      <c r="AB1849" s="16"/>
      <c r="AC1849" s="16"/>
      <c r="AD1849" s="16"/>
      <c r="AE1849" s="16"/>
      <c r="AF1849" s="15" t="s">
        <v>995</v>
      </c>
      <c r="AG1849" s="16" t="b">
        <v>0</v>
      </c>
      <c r="AH1849" s="15" t="s">
        <v>995</v>
      </c>
      <c r="AI1849" s="15" t="s">
        <v>995</v>
      </c>
      <c r="AJ1849" s="15" t="s">
        <v>995</v>
      </c>
      <c r="AK1849" s="16" t="b">
        <v>0</v>
      </c>
      <c r="AL1849" s="16" t="b">
        <v>0</v>
      </c>
      <c r="AM1849" s="16"/>
      <c r="AN1849" s="15" t="s">
        <v>15908</v>
      </c>
      <c r="AO1849" s="15" t="s">
        <v>6292</v>
      </c>
      <c r="AP1849" s="15" t="s">
        <v>1007</v>
      </c>
      <c r="AQ1849" s="15" t="s">
        <v>1008</v>
      </c>
      <c r="AR1849" s="16"/>
    </row>
    <row r="1850" spans="1:44" ht="15.5" x14ac:dyDescent="0.35">
      <c r="A1850" s="15" t="s">
        <v>15909</v>
      </c>
      <c r="B1850" s="15" t="s">
        <v>15910</v>
      </c>
      <c r="C1850" s="15" t="s">
        <v>15911</v>
      </c>
      <c r="D1850" s="17">
        <v>0.39178433899999998</v>
      </c>
      <c r="E1850" s="17">
        <v>13</v>
      </c>
      <c r="F1850" s="17">
        <v>5</v>
      </c>
      <c r="G1850" s="15" t="s">
        <v>1420</v>
      </c>
      <c r="H1850" s="15" t="s">
        <v>995</v>
      </c>
      <c r="I1850" s="15" t="s">
        <v>995</v>
      </c>
      <c r="J1850" s="15" t="s">
        <v>995</v>
      </c>
      <c r="K1850" s="15" t="s">
        <v>996</v>
      </c>
      <c r="L1850" s="15" t="s">
        <v>995</v>
      </c>
      <c r="M1850" s="15" t="s">
        <v>997</v>
      </c>
      <c r="N1850" s="15" t="s">
        <v>15912</v>
      </c>
      <c r="O1850" s="15" t="s">
        <v>18</v>
      </c>
      <c r="P1850" s="15" t="s">
        <v>538</v>
      </c>
      <c r="Q1850" s="15" t="s">
        <v>537</v>
      </c>
      <c r="R1850" s="15" t="s">
        <v>15903</v>
      </c>
      <c r="S1850" s="15" t="s">
        <v>15904</v>
      </c>
      <c r="T1850" s="15" t="s">
        <v>1001</v>
      </c>
      <c r="U1850" s="15" t="s">
        <v>15913</v>
      </c>
      <c r="V1850" s="15" t="s">
        <v>15914</v>
      </c>
      <c r="W1850" s="15" t="s">
        <v>995</v>
      </c>
      <c r="X1850" s="18" t="s">
        <v>15915</v>
      </c>
      <c r="Y1850" s="15" t="s">
        <v>7294</v>
      </c>
      <c r="Z1850" s="17">
        <v>0</v>
      </c>
      <c r="AA1850" s="17">
        <v>1</v>
      </c>
      <c r="AB1850" s="16"/>
      <c r="AC1850" s="16"/>
      <c r="AD1850" s="16"/>
      <c r="AE1850" s="16"/>
      <c r="AF1850" s="15" t="s">
        <v>995</v>
      </c>
      <c r="AG1850" s="16" t="b">
        <v>0</v>
      </c>
      <c r="AH1850" s="15" t="s">
        <v>995</v>
      </c>
      <c r="AI1850" s="15" t="s">
        <v>995</v>
      </c>
      <c r="AJ1850" s="15" t="s">
        <v>995</v>
      </c>
      <c r="AK1850" s="16" t="b">
        <v>0</v>
      </c>
      <c r="AL1850" s="16" t="b">
        <v>0</v>
      </c>
      <c r="AM1850" s="16"/>
      <c r="AN1850" s="15" t="s">
        <v>5692</v>
      </c>
      <c r="AO1850" s="15" t="s">
        <v>1019</v>
      </c>
      <c r="AP1850" s="15" t="s">
        <v>1007</v>
      </c>
      <c r="AQ1850" s="15" t="s">
        <v>1008</v>
      </c>
      <c r="AR1850" s="16"/>
    </row>
    <row r="1851" spans="1:44" ht="15.5" x14ac:dyDescent="0.35">
      <c r="A1851" s="15" t="s">
        <v>15916</v>
      </c>
      <c r="B1851" s="15" t="s">
        <v>15917</v>
      </c>
      <c r="C1851" s="15" t="s">
        <v>15918</v>
      </c>
      <c r="D1851" s="16"/>
      <c r="E1851" s="16"/>
      <c r="F1851" s="16"/>
      <c r="G1851" s="15" t="s">
        <v>14</v>
      </c>
      <c r="H1851" s="15" t="s">
        <v>5440</v>
      </c>
      <c r="I1851" s="15" t="s">
        <v>15919</v>
      </c>
      <c r="J1851" s="15" t="s">
        <v>995</v>
      </c>
      <c r="K1851" s="15" t="s">
        <v>996</v>
      </c>
      <c r="L1851" s="15" t="s">
        <v>995</v>
      </c>
      <c r="M1851" s="15" t="s">
        <v>997</v>
      </c>
      <c r="N1851" s="15" t="s">
        <v>15920</v>
      </c>
      <c r="O1851" s="15" t="s">
        <v>18</v>
      </c>
      <c r="P1851" s="15" t="s">
        <v>538</v>
      </c>
      <c r="Q1851" s="15" t="s">
        <v>537</v>
      </c>
      <c r="R1851" s="15" t="s">
        <v>15903</v>
      </c>
      <c r="S1851" s="15" t="s">
        <v>15921</v>
      </c>
      <c r="T1851" s="15" t="s">
        <v>1001</v>
      </c>
      <c r="U1851" s="15" t="s">
        <v>995</v>
      </c>
      <c r="V1851" s="15" t="s">
        <v>995</v>
      </c>
      <c r="W1851" s="15" t="s">
        <v>995</v>
      </c>
      <c r="X1851" s="18" t="s">
        <v>15922</v>
      </c>
      <c r="Y1851" s="15" t="s">
        <v>7294</v>
      </c>
      <c r="Z1851" s="17">
        <v>0</v>
      </c>
      <c r="AA1851" s="17">
        <v>1</v>
      </c>
      <c r="AB1851" s="16"/>
      <c r="AC1851" s="17">
        <v>123632</v>
      </c>
      <c r="AD1851" s="17">
        <v>107</v>
      </c>
      <c r="AE1851" s="16"/>
      <c r="AF1851" s="15" t="s">
        <v>995</v>
      </c>
      <c r="AG1851" s="16" t="b">
        <v>0</v>
      </c>
      <c r="AH1851" s="15" t="s">
        <v>995</v>
      </c>
      <c r="AI1851" s="15" t="s">
        <v>995</v>
      </c>
      <c r="AJ1851" s="15" t="s">
        <v>995</v>
      </c>
      <c r="AK1851" s="16" t="b">
        <v>0</v>
      </c>
      <c r="AL1851" s="16" t="b">
        <v>0</v>
      </c>
      <c r="AM1851" s="15" t="s">
        <v>1042</v>
      </c>
      <c r="AN1851" s="15" t="s">
        <v>2128</v>
      </c>
      <c r="AO1851" s="15" t="s">
        <v>997</v>
      </c>
      <c r="AP1851" s="15" t="s">
        <v>14183</v>
      </c>
      <c r="AQ1851" s="15" t="s">
        <v>1008</v>
      </c>
      <c r="AR1851" s="16"/>
    </row>
    <row r="1852" spans="1:44" ht="15.5" x14ac:dyDescent="0.35">
      <c r="A1852" s="15" t="s">
        <v>15</v>
      </c>
      <c r="B1852" s="15" t="s">
        <v>15923</v>
      </c>
      <c r="C1852" s="15" t="s">
        <v>15924</v>
      </c>
      <c r="D1852" s="17">
        <v>0.243902439</v>
      </c>
      <c r="E1852" s="17">
        <v>18</v>
      </c>
      <c r="F1852" s="17">
        <v>6</v>
      </c>
      <c r="G1852" s="15" t="s">
        <v>16</v>
      </c>
      <c r="H1852" s="15" t="s">
        <v>995</v>
      </c>
      <c r="I1852" s="15" t="s">
        <v>15925</v>
      </c>
      <c r="J1852" s="15" t="s">
        <v>995</v>
      </c>
      <c r="K1852" s="15" t="s">
        <v>996</v>
      </c>
      <c r="L1852" s="15" t="s">
        <v>995</v>
      </c>
      <c r="M1852" s="15" t="s">
        <v>997</v>
      </c>
      <c r="N1852" s="15" t="s">
        <v>15926</v>
      </c>
      <c r="O1852" s="15" t="s">
        <v>18</v>
      </c>
      <c r="P1852" s="15" t="s">
        <v>538</v>
      </c>
      <c r="Q1852" s="15" t="s">
        <v>537</v>
      </c>
      <c r="R1852" s="15" t="s">
        <v>15903</v>
      </c>
      <c r="S1852" s="15" t="s">
        <v>15921</v>
      </c>
      <c r="T1852" s="15" t="s">
        <v>1001</v>
      </c>
      <c r="U1852" s="15" t="s">
        <v>15927</v>
      </c>
      <c r="V1852" s="15" t="s">
        <v>15928</v>
      </c>
      <c r="W1852" s="15" t="s">
        <v>995</v>
      </c>
      <c r="X1852" s="18" t="s">
        <v>15929</v>
      </c>
      <c r="Y1852" s="15" t="s">
        <v>7294</v>
      </c>
      <c r="Z1852" s="17">
        <v>4</v>
      </c>
      <c r="AA1852" s="17">
        <v>1</v>
      </c>
      <c r="AB1852" s="17">
        <v>5</v>
      </c>
      <c r="AC1852" s="17">
        <v>6000</v>
      </c>
      <c r="AD1852" s="17">
        <v>56</v>
      </c>
      <c r="AE1852" s="16"/>
      <c r="AF1852" s="15" t="s">
        <v>995</v>
      </c>
      <c r="AG1852" s="16" t="b">
        <v>0</v>
      </c>
      <c r="AH1852" s="15" t="s">
        <v>504</v>
      </c>
      <c r="AI1852" s="15" t="s">
        <v>995</v>
      </c>
      <c r="AJ1852" s="15" t="s">
        <v>995</v>
      </c>
      <c r="AK1852" s="16" t="b">
        <v>0</v>
      </c>
      <c r="AL1852" s="16" t="b">
        <v>0</v>
      </c>
      <c r="AM1852" s="15" t="s">
        <v>1042</v>
      </c>
      <c r="AN1852" s="15" t="s">
        <v>5320</v>
      </c>
      <c r="AO1852" s="15" t="s">
        <v>1019</v>
      </c>
      <c r="AP1852" s="15" t="s">
        <v>9676</v>
      </c>
      <c r="AQ1852" s="15" t="s">
        <v>1008</v>
      </c>
      <c r="AR1852" s="15" t="s">
        <v>2468</v>
      </c>
    </row>
    <row r="1853" spans="1:44" ht="15.5" x14ac:dyDescent="0.35">
      <c r="A1853" s="15" t="s">
        <v>15930</v>
      </c>
      <c r="B1853" s="15" t="s">
        <v>15931</v>
      </c>
      <c r="C1853" s="15" t="s">
        <v>15932</v>
      </c>
      <c r="D1853" s="17">
        <v>0.243902439</v>
      </c>
      <c r="E1853" s="17">
        <v>18</v>
      </c>
      <c r="F1853" s="17">
        <v>6</v>
      </c>
      <c r="G1853" s="15" t="s">
        <v>14</v>
      </c>
      <c r="H1853" s="15" t="s">
        <v>995</v>
      </c>
      <c r="I1853" s="15" t="s">
        <v>995</v>
      </c>
      <c r="J1853" s="15" t="s">
        <v>15933</v>
      </c>
      <c r="K1853" s="15" t="s">
        <v>15934</v>
      </c>
      <c r="L1853" s="15" t="s">
        <v>995</v>
      </c>
      <c r="M1853" s="15" t="s">
        <v>997</v>
      </c>
      <c r="N1853" s="15" t="s">
        <v>15935</v>
      </c>
      <c r="O1853" s="15" t="s">
        <v>18</v>
      </c>
      <c r="P1853" s="15" t="s">
        <v>538</v>
      </c>
      <c r="Q1853" s="15" t="s">
        <v>537</v>
      </c>
      <c r="R1853" s="15" t="s">
        <v>15903</v>
      </c>
      <c r="S1853" s="15" t="s">
        <v>15921</v>
      </c>
      <c r="T1853" s="15" t="s">
        <v>1001</v>
      </c>
      <c r="U1853" s="15" t="s">
        <v>15927</v>
      </c>
      <c r="V1853" s="15" t="s">
        <v>15928</v>
      </c>
      <c r="W1853" s="15" t="s">
        <v>995</v>
      </c>
      <c r="X1853" s="18" t="s">
        <v>15936</v>
      </c>
      <c r="Y1853" s="15" t="s">
        <v>7294</v>
      </c>
      <c r="Z1853" s="17">
        <v>0</v>
      </c>
      <c r="AA1853" s="17">
        <v>1</v>
      </c>
      <c r="AB1853" s="17">
        <v>7</v>
      </c>
      <c r="AC1853" s="16"/>
      <c r="AD1853" s="16"/>
      <c r="AE1853" s="16"/>
      <c r="AF1853" s="15" t="s">
        <v>995</v>
      </c>
      <c r="AG1853" s="16" t="b">
        <v>0</v>
      </c>
      <c r="AH1853" s="15" t="s">
        <v>995</v>
      </c>
      <c r="AI1853" s="15" t="s">
        <v>995</v>
      </c>
      <c r="AJ1853" s="15" t="s">
        <v>995</v>
      </c>
      <c r="AK1853" s="16" t="b">
        <v>0</v>
      </c>
      <c r="AL1853" s="16" t="b">
        <v>0</v>
      </c>
      <c r="AM1853" s="16"/>
      <c r="AN1853" s="15" t="s">
        <v>2659</v>
      </c>
      <c r="AO1853" s="15" t="s">
        <v>1019</v>
      </c>
      <c r="AP1853" s="15" t="s">
        <v>1007</v>
      </c>
      <c r="AQ1853" s="15" t="s">
        <v>1008</v>
      </c>
      <c r="AR1853" s="16"/>
    </row>
    <row r="1854" spans="1:44" ht="15.5" x14ac:dyDescent="0.35">
      <c r="A1854" s="15" t="s">
        <v>15937</v>
      </c>
      <c r="B1854" s="15" t="s">
        <v>15938</v>
      </c>
      <c r="C1854" s="15" t="s">
        <v>15939</v>
      </c>
      <c r="D1854" s="17">
        <v>0.78613607200000002</v>
      </c>
      <c r="E1854" s="17">
        <v>3</v>
      </c>
      <c r="F1854" s="17">
        <v>2</v>
      </c>
      <c r="G1854" s="15" t="s">
        <v>1034</v>
      </c>
      <c r="H1854" s="15" t="s">
        <v>995</v>
      </c>
      <c r="I1854" s="15" t="s">
        <v>995</v>
      </c>
      <c r="J1854" s="15" t="s">
        <v>995</v>
      </c>
      <c r="K1854" s="15" t="s">
        <v>996</v>
      </c>
      <c r="L1854" s="15" t="s">
        <v>995</v>
      </c>
      <c r="M1854" s="15" t="s">
        <v>997</v>
      </c>
      <c r="N1854" s="15" t="s">
        <v>15940</v>
      </c>
      <c r="O1854" s="15" t="s">
        <v>18</v>
      </c>
      <c r="P1854" s="15" t="s">
        <v>538</v>
      </c>
      <c r="Q1854" s="15" t="s">
        <v>537</v>
      </c>
      <c r="R1854" s="15" t="s">
        <v>15903</v>
      </c>
      <c r="S1854" s="15" t="s">
        <v>15941</v>
      </c>
      <c r="T1854" s="15" t="s">
        <v>1001</v>
      </c>
      <c r="U1854" s="15" t="s">
        <v>15942</v>
      </c>
      <c r="V1854" s="15" t="s">
        <v>15943</v>
      </c>
      <c r="W1854" s="15" t="s">
        <v>995</v>
      </c>
      <c r="X1854" s="18" t="s">
        <v>15944</v>
      </c>
      <c r="Y1854" s="15" t="s">
        <v>7294</v>
      </c>
      <c r="Z1854" s="17">
        <v>0</v>
      </c>
      <c r="AA1854" s="17">
        <v>1</v>
      </c>
      <c r="AB1854" s="16"/>
      <c r="AC1854" s="16"/>
      <c r="AD1854" s="16"/>
      <c r="AE1854" s="16"/>
      <c r="AF1854" s="15" t="s">
        <v>995</v>
      </c>
      <c r="AG1854" s="16" t="b">
        <v>0</v>
      </c>
      <c r="AH1854" s="15" t="s">
        <v>995</v>
      </c>
      <c r="AI1854" s="15" t="s">
        <v>995</v>
      </c>
      <c r="AJ1854" s="15" t="s">
        <v>995</v>
      </c>
      <c r="AK1854" s="16" t="b">
        <v>0</v>
      </c>
      <c r="AL1854" s="16" t="b">
        <v>0</v>
      </c>
      <c r="AM1854" s="16"/>
      <c r="AN1854" s="15" t="s">
        <v>1550</v>
      </c>
      <c r="AO1854" s="15" t="s">
        <v>1067</v>
      </c>
      <c r="AP1854" s="15" t="s">
        <v>1007</v>
      </c>
      <c r="AQ1854" s="15" t="s">
        <v>1008</v>
      </c>
      <c r="AR1854" s="16"/>
    </row>
    <row r="1855" spans="1:44" ht="15.5" x14ac:dyDescent="0.35">
      <c r="A1855" s="15" t="s">
        <v>15945</v>
      </c>
      <c r="B1855" s="15" t="s">
        <v>15946</v>
      </c>
      <c r="C1855" s="15" t="s">
        <v>15947</v>
      </c>
      <c r="D1855" s="17">
        <v>0.53684210499999996</v>
      </c>
      <c r="E1855" s="17">
        <v>12</v>
      </c>
      <c r="F1855" s="17">
        <v>5</v>
      </c>
      <c r="G1855" s="15" t="s">
        <v>16</v>
      </c>
      <c r="H1855" s="15" t="s">
        <v>995</v>
      </c>
      <c r="I1855" s="15" t="s">
        <v>15948</v>
      </c>
      <c r="J1855" s="15" t="s">
        <v>995</v>
      </c>
      <c r="K1855" s="15" t="s">
        <v>996</v>
      </c>
      <c r="L1855" s="15" t="s">
        <v>995</v>
      </c>
      <c r="M1855" s="15" t="s">
        <v>997</v>
      </c>
      <c r="N1855" s="15" t="s">
        <v>15949</v>
      </c>
      <c r="O1855" s="15" t="s">
        <v>18</v>
      </c>
      <c r="P1855" s="15" t="s">
        <v>538</v>
      </c>
      <c r="Q1855" s="15" t="s">
        <v>537</v>
      </c>
      <c r="R1855" s="15" t="s">
        <v>15950</v>
      </c>
      <c r="S1855" s="15" t="s">
        <v>15951</v>
      </c>
      <c r="T1855" s="15" t="s">
        <v>1001</v>
      </c>
      <c r="U1855" s="15" t="s">
        <v>15952</v>
      </c>
      <c r="V1855" s="15" t="s">
        <v>15953</v>
      </c>
      <c r="W1855" s="15" t="s">
        <v>15555</v>
      </c>
      <c r="X1855" s="18" t="s">
        <v>15954</v>
      </c>
      <c r="Y1855" s="15" t="s">
        <v>7294</v>
      </c>
      <c r="Z1855" s="17">
        <v>0</v>
      </c>
      <c r="AA1855" s="17">
        <v>1</v>
      </c>
      <c r="AB1855" s="16"/>
      <c r="AC1855" s="16"/>
      <c r="AD1855" s="16"/>
      <c r="AE1855" s="16"/>
      <c r="AF1855" s="15" t="s">
        <v>995</v>
      </c>
      <c r="AG1855" s="16" t="b">
        <v>0</v>
      </c>
      <c r="AH1855" s="15" t="s">
        <v>995</v>
      </c>
      <c r="AI1855" s="15" t="s">
        <v>995</v>
      </c>
      <c r="AJ1855" s="15" t="s">
        <v>995</v>
      </c>
      <c r="AK1855" s="16" t="b">
        <v>0</v>
      </c>
      <c r="AL1855" s="16" t="b">
        <v>0</v>
      </c>
      <c r="AM1855" s="16"/>
      <c r="AN1855" s="15" t="s">
        <v>1590</v>
      </c>
      <c r="AO1855" s="15" t="s">
        <v>1067</v>
      </c>
      <c r="AP1855" s="15" t="s">
        <v>6133</v>
      </c>
      <c r="AQ1855" s="15" t="s">
        <v>1008</v>
      </c>
      <c r="AR1855" s="16"/>
    </row>
    <row r="1856" spans="1:44" ht="15.5" x14ac:dyDescent="0.35">
      <c r="A1856" s="15" t="s">
        <v>15955</v>
      </c>
      <c r="B1856" s="15" t="s">
        <v>15956</v>
      </c>
      <c r="C1856" s="15" t="s">
        <v>15957</v>
      </c>
      <c r="D1856" s="17">
        <v>0.22118100099999999</v>
      </c>
      <c r="E1856" s="17">
        <v>22</v>
      </c>
      <c r="F1856" s="17">
        <v>7</v>
      </c>
      <c r="G1856" s="15" t="s">
        <v>16</v>
      </c>
      <c r="H1856" s="15" t="s">
        <v>995</v>
      </c>
      <c r="I1856" s="15" t="s">
        <v>15958</v>
      </c>
      <c r="J1856" s="15" t="s">
        <v>995</v>
      </c>
      <c r="K1856" s="15" t="s">
        <v>996</v>
      </c>
      <c r="L1856" s="15" t="s">
        <v>995</v>
      </c>
      <c r="M1856" s="15" t="s">
        <v>997</v>
      </c>
      <c r="N1856" s="15" t="s">
        <v>15959</v>
      </c>
      <c r="O1856" s="15" t="s">
        <v>18</v>
      </c>
      <c r="P1856" s="15" t="s">
        <v>538</v>
      </c>
      <c r="Q1856" s="15" t="s">
        <v>537</v>
      </c>
      <c r="R1856" s="15" t="s">
        <v>15950</v>
      </c>
      <c r="S1856" s="15" t="s">
        <v>15951</v>
      </c>
      <c r="T1856" s="15" t="s">
        <v>1001</v>
      </c>
      <c r="U1856" s="15" t="s">
        <v>15960</v>
      </c>
      <c r="V1856" s="15" t="s">
        <v>15961</v>
      </c>
      <c r="W1856" s="15" t="s">
        <v>15555</v>
      </c>
      <c r="X1856" s="18" t="s">
        <v>15962</v>
      </c>
      <c r="Y1856" s="15" t="s">
        <v>7294</v>
      </c>
      <c r="Z1856" s="17">
        <v>1</v>
      </c>
      <c r="AA1856" s="17">
        <v>1</v>
      </c>
      <c r="AB1856" s="16"/>
      <c r="AC1856" s="17">
        <v>8135</v>
      </c>
      <c r="AD1856" s="16"/>
      <c r="AE1856" s="16"/>
      <c r="AF1856" s="15" t="s">
        <v>995</v>
      </c>
      <c r="AG1856" s="16" t="b">
        <v>0</v>
      </c>
      <c r="AH1856" s="15" t="s">
        <v>15963</v>
      </c>
      <c r="AI1856" s="15" t="s">
        <v>995</v>
      </c>
      <c r="AJ1856" s="15" t="s">
        <v>995</v>
      </c>
      <c r="AK1856" s="16" t="b">
        <v>0</v>
      </c>
      <c r="AL1856" s="16" t="b">
        <v>0</v>
      </c>
      <c r="AM1856" s="16"/>
      <c r="AN1856" s="15" t="s">
        <v>1029</v>
      </c>
      <c r="AO1856" s="15" t="s">
        <v>1030</v>
      </c>
      <c r="AP1856" s="15" t="s">
        <v>1007</v>
      </c>
      <c r="AQ1856" s="15" t="s">
        <v>1008</v>
      </c>
      <c r="AR1856" s="16"/>
    </row>
    <row r="1857" spans="1:44" ht="15.5" x14ac:dyDescent="0.35">
      <c r="A1857" s="15" t="s">
        <v>15964</v>
      </c>
      <c r="B1857" s="15" t="s">
        <v>15965</v>
      </c>
      <c r="C1857" s="15" t="s">
        <v>15966</v>
      </c>
      <c r="D1857" s="17">
        <v>0.61694480100000004</v>
      </c>
      <c r="E1857" s="17">
        <v>11</v>
      </c>
      <c r="F1857" s="17">
        <v>5</v>
      </c>
      <c r="G1857" s="15" t="s">
        <v>14</v>
      </c>
      <c r="H1857" s="15" t="s">
        <v>995</v>
      </c>
      <c r="I1857" s="15" t="s">
        <v>995</v>
      </c>
      <c r="J1857" s="15" t="s">
        <v>995</v>
      </c>
      <c r="K1857" s="15" t="s">
        <v>996</v>
      </c>
      <c r="L1857" s="15" t="s">
        <v>995</v>
      </c>
      <c r="M1857" s="15" t="s">
        <v>997</v>
      </c>
      <c r="N1857" s="15" t="s">
        <v>15967</v>
      </c>
      <c r="O1857" s="15" t="s">
        <v>18</v>
      </c>
      <c r="P1857" s="15" t="s">
        <v>538</v>
      </c>
      <c r="Q1857" s="15" t="s">
        <v>537</v>
      </c>
      <c r="R1857" s="15" t="s">
        <v>15950</v>
      </c>
      <c r="S1857" s="15" t="s">
        <v>15968</v>
      </c>
      <c r="T1857" s="15" t="s">
        <v>1001</v>
      </c>
      <c r="U1857" s="15" t="s">
        <v>15969</v>
      </c>
      <c r="V1857" s="15" t="s">
        <v>15970</v>
      </c>
      <c r="W1857" s="15" t="s">
        <v>15555</v>
      </c>
      <c r="X1857" s="18" t="s">
        <v>995</v>
      </c>
      <c r="Y1857" s="15" t="s">
        <v>7294</v>
      </c>
      <c r="Z1857" s="17">
        <v>7</v>
      </c>
      <c r="AA1857" s="17">
        <v>1</v>
      </c>
      <c r="AB1857" s="17">
        <v>3</v>
      </c>
      <c r="AC1857" s="17">
        <v>9757</v>
      </c>
      <c r="AD1857" s="16"/>
      <c r="AE1857" s="16"/>
      <c r="AF1857" s="15" t="s">
        <v>995</v>
      </c>
      <c r="AG1857" s="16" t="b">
        <v>0</v>
      </c>
      <c r="AH1857" s="15" t="s">
        <v>995</v>
      </c>
      <c r="AI1857" s="15" t="s">
        <v>995</v>
      </c>
      <c r="AJ1857" s="15" t="s">
        <v>995</v>
      </c>
      <c r="AK1857" s="16" t="b">
        <v>0</v>
      </c>
      <c r="AL1857" s="16" t="b">
        <v>0</v>
      </c>
      <c r="AM1857" s="16"/>
      <c r="AN1857" s="15" t="s">
        <v>1029</v>
      </c>
      <c r="AO1857" s="15" t="s">
        <v>1030</v>
      </c>
      <c r="AP1857" s="15" t="s">
        <v>1007</v>
      </c>
      <c r="AQ1857" s="15" t="s">
        <v>1008</v>
      </c>
      <c r="AR1857" s="16"/>
    </row>
    <row r="1858" spans="1:44" ht="15.5" x14ac:dyDescent="0.35">
      <c r="A1858" s="15" t="s">
        <v>15971</v>
      </c>
      <c r="B1858" s="15" t="s">
        <v>15972</v>
      </c>
      <c r="C1858" s="15" t="s">
        <v>15973</v>
      </c>
      <c r="D1858" s="16"/>
      <c r="E1858" s="16"/>
      <c r="F1858" s="16"/>
      <c r="G1858" s="15" t="s">
        <v>14</v>
      </c>
      <c r="H1858" s="15" t="s">
        <v>995</v>
      </c>
      <c r="I1858" s="15" t="s">
        <v>995</v>
      </c>
      <c r="J1858" s="15" t="s">
        <v>995</v>
      </c>
      <c r="K1858" s="15" t="s">
        <v>996</v>
      </c>
      <c r="L1858" s="15" t="s">
        <v>995</v>
      </c>
      <c r="M1858" s="15" t="s">
        <v>1008</v>
      </c>
      <c r="N1858" s="15" t="s">
        <v>15974</v>
      </c>
      <c r="O1858" s="15" t="s">
        <v>18</v>
      </c>
      <c r="P1858" s="15" t="s">
        <v>538</v>
      </c>
      <c r="Q1858" s="15" t="s">
        <v>537</v>
      </c>
      <c r="R1858" s="15" t="s">
        <v>15950</v>
      </c>
      <c r="S1858" s="15" t="s">
        <v>15975</v>
      </c>
      <c r="T1858" s="15" t="s">
        <v>1001</v>
      </c>
      <c r="U1858" s="15" t="s">
        <v>995</v>
      </c>
      <c r="V1858" s="15" t="s">
        <v>995</v>
      </c>
      <c r="W1858" s="15" t="s">
        <v>995</v>
      </c>
      <c r="X1858" s="18" t="s">
        <v>15976</v>
      </c>
      <c r="Y1858" s="15" t="s">
        <v>7294</v>
      </c>
      <c r="Z1858" s="17">
        <v>0</v>
      </c>
      <c r="AA1858" s="17">
        <v>1</v>
      </c>
      <c r="AB1858" s="16"/>
      <c r="AC1858" s="17">
        <v>2200</v>
      </c>
      <c r="AD1858" s="16"/>
      <c r="AE1858" s="16"/>
      <c r="AF1858" s="15" t="s">
        <v>995</v>
      </c>
      <c r="AG1858" s="16" t="b">
        <v>0</v>
      </c>
      <c r="AH1858" s="15" t="s">
        <v>995</v>
      </c>
      <c r="AI1858" s="15" t="s">
        <v>995</v>
      </c>
      <c r="AJ1858" s="15" t="s">
        <v>995</v>
      </c>
      <c r="AK1858" s="16" t="b">
        <v>0</v>
      </c>
      <c r="AL1858" s="16" t="b">
        <v>0</v>
      </c>
      <c r="AM1858" s="15" t="s">
        <v>1042</v>
      </c>
      <c r="AN1858" s="15" t="s">
        <v>1673</v>
      </c>
      <c r="AO1858" s="15" t="s">
        <v>1008</v>
      </c>
      <c r="AP1858" s="15" t="s">
        <v>1641</v>
      </c>
      <c r="AQ1858" s="15" t="s">
        <v>1008</v>
      </c>
      <c r="AR1858" s="16"/>
    </row>
    <row r="1859" spans="1:44" ht="15.5" x14ac:dyDescent="0.35">
      <c r="A1859" s="15" t="s">
        <v>15977</v>
      </c>
      <c r="B1859" s="15" t="s">
        <v>15978</v>
      </c>
      <c r="C1859" s="15" t="s">
        <v>15979</v>
      </c>
      <c r="D1859" s="17">
        <v>0.69653401800000003</v>
      </c>
      <c r="E1859" s="17">
        <v>3</v>
      </c>
      <c r="F1859" s="17">
        <v>2</v>
      </c>
      <c r="G1859" s="15" t="s">
        <v>995</v>
      </c>
      <c r="H1859" s="15" t="s">
        <v>995</v>
      </c>
      <c r="I1859" s="15" t="s">
        <v>995</v>
      </c>
      <c r="J1859" s="15" t="s">
        <v>995</v>
      </c>
      <c r="K1859" s="15" t="s">
        <v>996</v>
      </c>
      <c r="L1859" s="15" t="s">
        <v>995</v>
      </c>
      <c r="M1859" s="15" t="s">
        <v>997</v>
      </c>
      <c r="N1859" s="15" t="s">
        <v>15980</v>
      </c>
      <c r="O1859" s="15" t="s">
        <v>18</v>
      </c>
      <c r="P1859" s="15" t="s">
        <v>538</v>
      </c>
      <c r="Q1859" s="15" t="s">
        <v>537</v>
      </c>
      <c r="R1859" s="15" t="s">
        <v>15950</v>
      </c>
      <c r="S1859" s="15" t="s">
        <v>15975</v>
      </c>
      <c r="T1859" s="15" t="s">
        <v>1001</v>
      </c>
      <c r="U1859" s="15" t="s">
        <v>15981</v>
      </c>
      <c r="V1859" s="15" t="s">
        <v>15982</v>
      </c>
      <c r="W1859" s="15" t="s">
        <v>995</v>
      </c>
      <c r="X1859" s="18" t="s">
        <v>15983</v>
      </c>
      <c r="Y1859" s="15" t="s">
        <v>7294</v>
      </c>
      <c r="Z1859" s="17">
        <v>0</v>
      </c>
      <c r="AA1859" s="17">
        <v>1</v>
      </c>
      <c r="AB1859" s="16"/>
      <c r="AC1859" s="16"/>
      <c r="AD1859" s="16"/>
      <c r="AE1859" s="16"/>
      <c r="AF1859" s="15" t="s">
        <v>995</v>
      </c>
      <c r="AG1859" s="16" t="b">
        <v>0</v>
      </c>
      <c r="AH1859" s="15" t="s">
        <v>995</v>
      </c>
      <c r="AI1859" s="15" t="s">
        <v>995</v>
      </c>
      <c r="AJ1859" s="15" t="s">
        <v>995</v>
      </c>
      <c r="AK1859" s="16" t="b">
        <v>0</v>
      </c>
      <c r="AL1859" s="16" t="b">
        <v>0</v>
      </c>
      <c r="AM1859" s="16"/>
      <c r="AN1859" s="15" t="s">
        <v>1590</v>
      </c>
      <c r="AO1859" s="15" t="s">
        <v>1067</v>
      </c>
      <c r="AP1859" s="15" t="s">
        <v>1007</v>
      </c>
      <c r="AQ1859" s="15" t="s">
        <v>1008</v>
      </c>
      <c r="AR1859" s="16"/>
    </row>
    <row r="1860" spans="1:44" ht="15.5" x14ac:dyDescent="0.35">
      <c r="A1860" s="15" t="s">
        <v>15984</v>
      </c>
      <c r="B1860" s="15" t="s">
        <v>15985</v>
      </c>
      <c r="C1860" s="15" t="s">
        <v>15986</v>
      </c>
      <c r="D1860" s="17">
        <v>0.64390243899999999</v>
      </c>
      <c r="E1860" s="17">
        <v>10</v>
      </c>
      <c r="F1860" s="17">
        <v>4</v>
      </c>
      <c r="G1860" s="15" t="s">
        <v>14</v>
      </c>
      <c r="H1860" s="15" t="s">
        <v>995</v>
      </c>
      <c r="I1860" s="15" t="s">
        <v>15987</v>
      </c>
      <c r="J1860" s="15" t="s">
        <v>995</v>
      </c>
      <c r="K1860" s="15" t="s">
        <v>996</v>
      </c>
      <c r="L1860" s="15" t="s">
        <v>995</v>
      </c>
      <c r="M1860" s="15" t="s">
        <v>997</v>
      </c>
      <c r="N1860" s="15" t="s">
        <v>15988</v>
      </c>
      <c r="O1860" s="15" t="s">
        <v>18</v>
      </c>
      <c r="P1860" s="15" t="s">
        <v>538</v>
      </c>
      <c r="Q1860" s="15" t="s">
        <v>537</v>
      </c>
      <c r="R1860" s="15" t="s">
        <v>685</v>
      </c>
      <c r="S1860" s="15" t="s">
        <v>15989</v>
      </c>
      <c r="T1860" s="15" t="s">
        <v>1001</v>
      </c>
      <c r="U1860" s="15" t="s">
        <v>15990</v>
      </c>
      <c r="V1860" s="15" t="s">
        <v>15991</v>
      </c>
      <c r="W1860" s="15" t="s">
        <v>995</v>
      </c>
      <c r="X1860" s="18" t="s">
        <v>15992</v>
      </c>
      <c r="Y1860" s="15" t="s">
        <v>7294</v>
      </c>
      <c r="Z1860" s="17">
        <v>1</v>
      </c>
      <c r="AA1860" s="17">
        <v>1</v>
      </c>
      <c r="AB1860" s="16"/>
      <c r="AC1860" s="16"/>
      <c r="AD1860" s="16"/>
      <c r="AE1860" s="16"/>
      <c r="AF1860" s="15" t="s">
        <v>995</v>
      </c>
      <c r="AG1860" s="16" t="b">
        <v>0</v>
      </c>
      <c r="AH1860" s="15" t="s">
        <v>995</v>
      </c>
      <c r="AI1860" s="15" t="s">
        <v>995</v>
      </c>
      <c r="AJ1860" s="15" t="s">
        <v>995</v>
      </c>
      <c r="AK1860" s="16" t="b">
        <v>0</v>
      </c>
      <c r="AL1860" s="16" t="b">
        <v>0</v>
      </c>
      <c r="AM1860" s="16"/>
      <c r="AN1860" s="15" t="s">
        <v>14369</v>
      </c>
      <c r="AO1860" s="15" t="s">
        <v>1214</v>
      </c>
      <c r="AP1860" s="15" t="s">
        <v>1007</v>
      </c>
      <c r="AQ1860" s="15" t="s">
        <v>1008</v>
      </c>
      <c r="AR1860" s="16"/>
    </row>
    <row r="1861" spans="1:44" ht="15.5" x14ac:dyDescent="0.35">
      <c r="A1861" s="15" t="s">
        <v>15993</v>
      </c>
      <c r="B1861" s="15" t="s">
        <v>15994</v>
      </c>
      <c r="C1861" s="15" t="s">
        <v>15995</v>
      </c>
      <c r="D1861" s="17">
        <v>0.37394094999999999</v>
      </c>
      <c r="E1861" s="17">
        <v>13</v>
      </c>
      <c r="F1861" s="17">
        <v>5</v>
      </c>
      <c r="G1861" s="15" t="s">
        <v>14</v>
      </c>
      <c r="H1861" s="15" t="s">
        <v>995</v>
      </c>
      <c r="I1861" s="15" t="s">
        <v>686</v>
      </c>
      <c r="J1861" s="15" t="s">
        <v>67</v>
      </c>
      <c r="K1861" s="15" t="s">
        <v>15996</v>
      </c>
      <c r="L1861" s="15" t="s">
        <v>995</v>
      </c>
      <c r="M1861" s="15" t="s">
        <v>997</v>
      </c>
      <c r="N1861" s="15" t="s">
        <v>15997</v>
      </c>
      <c r="O1861" s="15" t="s">
        <v>18</v>
      </c>
      <c r="P1861" s="15" t="s">
        <v>538</v>
      </c>
      <c r="Q1861" s="15" t="s">
        <v>537</v>
      </c>
      <c r="R1861" s="15" t="s">
        <v>685</v>
      </c>
      <c r="S1861" s="15" t="s">
        <v>15998</v>
      </c>
      <c r="T1861" s="15" t="s">
        <v>1001</v>
      </c>
      <c r="U1861" s="15" t="s">
        <v>15999</v>
      </c>
      <c r="V1861" s="15" t="s">
        <v>16000</v>
      </c>
      <c r="W1861" s="15" t="s">
        <v>995</v>
      </c>
      <c r="X1861" s="18" t="s">
        <v>16001</v>
      </c>
      <c r="Y1861" s="15" t="s">
        <v>7294</v>
      </c>
      <c r="Z1861" s="17">
        <v>1</v>
      </c>
      <c r="AA1861" s="17">
        <v>1</v>
      </c>
      <c r="AB1861" s="16"/>
      <c r="AC1861" s="17">
        <v>3662</v>
      </c>
      <c r="AD1861" s="17">
        <v>48</v>
      </c>
      <c r="AE1861" s="16"/>
      <c r="AF1861" s="15" t="s">
        <v>995</v>
      </c>
      <c r="AG1861" s="16" t="b">
        <v>0</v>
      </c>
      <c r="AH1861" s="15" t="s">
        <v>995</v>
      </c>
      <c r="AI1861" s="15" t="s">
        <v>995</v>
      </c>
      <c r="AJ1861" s="15" t="s">
        <v>995</v>
      </c>
      <c r="AK1861" s="16" t="b">
        <v>0</v>
      </c>
      <c r="AL1861" s="16" t="b">
        <v>0</v>
      </c>
      <c r="AM1861" s="16"/>
      <c r="AN1861" s="15" t="s">
        <v>14540</v>
      </c>
      <c r="AO1861" s="15" t="s">
        <v>997</v>
      </c>
      <c r="AP1861" s="15" t="s">
        <v>1007</v>
      </c>
      <c r="AQ1861" s="15" t="s">
        <v>1008</v>
      </c>
      <c r="AR1861" s="15" t="s">
        <v>1836</v>
      </c>
    </row>
    <row r="1862" spans="1:44" ht="15.5" x14ac:dyDescent="0.35">
      <c r="A1862" s="15" t="s">
        <v>16002</v>
      </c>
      <c r="B1862" s="15" t="s">
        <v>16003</v>
      </c>
      <c r="C1862" s="15" t="s">
        <v>16004</v>
      </c>
      <c r="D1862" s="17">
        <v>0.46919127100000002</v>
      </c>
      <c r="E1862" s="17">
        <v>30</v>
      </c>
      <c r="F1862" s="17">
        <v>8</v>
      </c>
      <c r="G1862" s="15" t="s">
        <v>16</v>
      </c>
      <c r="H1862" s="15" t="s">
        <v>995</v>
      </c>
      <c r="I1862" s="15" t="s">
        <v>16005</v>
      </c>
      <c r="J1862" s="15" t="s">
        <v>995</v>
      </c>
      <c r="K1862" s="15" t="s">
        <v>996</v>
      </c>
      <c r="L1862" s="15" t="s">
        <v>995</v>
      </c>
      <c r="M1862" s="15" t="s">
        <v>997</v>
      </c>
      <c r="N1862" s="15" t="s">
        <v>16006</v>
      </c>
      <c r="O1862" s="15" t="s">
        <v>18</v>
      </c>
      <c r="P1862" s="15" t="s">
        <v>538</v>
      </c>
      <c r="Q1862" s="15" t="s">
        <v>537</v>
      </c>
      <c r="R1862" s="15" t="s">
        <v>685</v>
      </c>
      <c r="S1862" s="15" t="s">
        <v>15998</v>
      </c>
      <c r="T1862" s="15" t="s">
        <v>1001</v>
      </c>
      <c r="U1862" s="15" t="s">
        <v>16007</v>
      </c>
      <c r="V1862" s="15" t="s">
        <v>16008</v>
      </c>
      <c r="W1862" s="15" t="s">
        <v>15555</v>
      </c>
      <c r="X1862" s="18" t="s">
        <v>16009</v>
      </c>
      <c r="Y1862" s="15" t="s">
        <v>7294</v>
      </c>
      <c r="Z1862" s="17">
        <v>3</v>
      </c>
      <c r="AA1862" s="17">
        <v>1</v>
      </c>
      <c r="AB1862" s="16"/>
      <c r="AC1862" s="17">
        <v>14992</v>
      </c>
      <c r="AD1862" s="17">
        <v>78</v>
      </c>
      <c r="AE1862" s="16"/>
      <c r="AF1862" s="15" t="s">
        <v>995</v>
      </c>
      <c r="AG1862" s="16" t="b">
        <v>0</v>
      </c>
      <c r="AH1862" s="15" t="s">
        <v>16010</v>
      </c>
      <c r="AI1862" s="15" t="s">
        <v>995</v>
      </c>
      <c r="AJ1862" s="15" t="s">
        <v>995</v>
      </c>
      <c r="AK1862" s="16" t="b">
        <v>0</v>
      </c>
      <c r="AL1862" s="16" t="b">
        <v>0</v>
      </c>
      <c r="AM1862" s="16"/>
      <c r="AN1862" s="15" t="s">
        <v>1029</v>
      </c>
      <c r="AO1862" s="15" t="s">
        <v>1030</v>
      </c>
      <c r="AP1862" s="15" t="s">
        <v>1007</v>
      </c>
      <c r="AQ1862" s="15" t="s">
        <v>1008</v>
      </c>
      <c r="AR1862" s="16"/>
    </row>
    <row r="1863" spans="1:44" ht="15.5" x14ac:dyDescent="0.35">
      <c r="A1863" s="15" t="s">
        <v>67</v>
      </c>
      <c r="B1863" s="15" t="s">
        <v>15996</v>
      </c>
      <c r="C1863" s="15" t="s">
        <v>16011</v>
      </c>
      <c r="D1863" s="17">
        <v>0.37394094999999999</v>
      </c>
      <c r="E1863" s="17">
        <v>13</v>
      </c>
      <c r="F1863" s="17">
        <v>5</v>
      </c>
      <c r="G1863" s="15" t="s">
        <v>16</v>
      </c>
      <c r="H1863" s="15" t="s">
        <v>995</v>
      </c>
      <c r="I1863" s="15" t="s">
        <v>686</v>
      </c>
      <c r="J1863" s="15" t="s">
        <v>15819</v>
      </c>
      <c r="K1863" s="15" t="s">
        <v>15820</v>
      </c>
      <c r="L1863" s="15" t="s">
        <v>995</v>
      </c>
      <c r="M1863" s="15" t="s">
        <v>997</v>
      </c>
      <c r="N1863" s="15" t="s">
        <v>16012</v>
      </c>
      <c r="O1863" s="15" t="s">
        <v>18</v>
      </c>
      <c r="P1863" s="15" t="s">
        <v>538</v>
      </c>
      <c r="Q1863" s="15" t="s">
        <v>537</v>
      </c>
      <c r="R1863" s="15" t="s">
        <v>685</v>
      </c>
      <c r="S1863" s="15" t="s">
        <v>15998</v>
      </c>
      <c r="T1863" s="15" t="s">
        <v>1001</v>
      </c>
      <c r="U1863" s="15" t="s">
        <v>15999</v>
      </c>
      <c r="V1863" s="15" t="s">
        <v>16000</v>
      </c>
      <c r="W1863" s="15" t="s">
        <v>15555</v>
      </c>
      <c r="X1863" s="18" t="s">
        <v>16013</v>
      </c>
      <c r="Y1863" s="15" t="s">
        <v>7294</v>
      </c>
      <c r="Z1863" s="17">
        <v>5</v>
      </c>
      <c r="AA1863" s="17">
        <v>1</v>
      </c>
      <c r="AB1863" s="17">
        <v>1</v>
      </c>
      <c r="AC1863" s="17">
        <v>4000</v>
      </c>
      <c r="AD1863" s="17">
        <v>60</v>
      </c>
      <c r="AE1863" s="16"/>
      <c r="AF1863" s="15" t="s">
        <v>995</v>
      </c>
      <c r="AG1863" s="16" t="b">
        <v>0</v>
      </c>
      <c r="AH1863" s="15" t="s">
        <v>505</v>
      </c>
      <c r="AI1863" s="15" t="s">
        <v>995</v>
      </c>
      <c r="AJ1863" s="15" t="s">
        <v>995</v>
      </c>
      <c r="AK1863" s="16" t="b">
        <v>0</v>
      </c>
      <c r="AL1863" s="16" t="b">
        <v>0</v>
      </c>
      <c r="AM1863" s="15" t="s">
        <v>1042</v>
      </c>
      <c r="AN1863" s="15" t="s">
        <v>1029</v>
      </c>
      <c r="AO1863" s="15" t="s">
        <v>1030</v>
      </c>
      <c r="AP1863" s="15" t="s">
        <v>9676</v>
      </c>
      <c r="AQ1863" s="15" t="s">
        <v>1008</v>
      </c>
      <c r="AR1863" s="15" t="s">
        <v>2468</v>
      </c>
    </row>
    <row r="1864" spans="1:44" ht="15.5" x14ac:dyDescent="0.35">
      <c r="A1864" s="15" t="s">
        <v>16014</v>
      </c>
      <c r="B1864" s="15" t="s">
        <v>16015</v>
      </c>
      <c r="C1864" s="15" t="s">
        <v>16016</v>
      </c>
      <c r="D1864" s="17">
        <v>0.52310654700000003</v>
      </c>
      <c r="E1864" s="17">
        <v>7</v>
      </c>
      <c r="F1864" s="17">
        <v>3</v>
      </c>
      <c r="G1864" s="15" t="s">
        <v>14</v>
      </c>
      <c r="H1864" s="15" t="s">
        <v>9953</v>
      </c>
      <c r="I1864" s="15" t="s">
        <v>16017</v>
      </c>
      <c r="J1864" s="15" t="s">
        <v>995</v>
      </c>
      <c r="K1864" s="15" t="s">
        <v>996</v>
      </c>
      <c r="L1864" s="15" t="s">
        <v>995</v>
      </c>
      <c r="M1864" s="15" t="s">
        <v>997</v>
      </c>
      <c r="N1864" s="15" t="s">
        <v>16018</v>
      </c>
      <c r="O1864" s="15" t="s">
        <v>18</v>
      </c>
      <c r="P1864" s="15" t="s">
        <v>538</v>
      </c>
      <c r="Q1864" s="15" t="s">
        <v>537</v>
      </c>
      <c r="R1864" s="15" t="s">
        <v>18</v>
      </c>
      <c r="S1864" s="15" t="s">
        <v>16019</v>
      </c>
      <c r="T1864" s="15" t="s">
        <v>1001</v>
      </c>
      <c r="U1864" s="15" t="s">
        <v>16020</v>
      </c>
      <c r="V1864" s="15" t="s">
        <v>16021</v>
      </c>
      <c r="W1864" s="15" t="s">
        <v>15555</v>
      </c>
      <c r="X1864" s="18" t="s">
        <v>16022</v>
      </c>
      <c r="Y1864" s="15" t="s">
        <v>7294</v>
      </c>
      <c r="Z1864" s="17">
        <v>1</v>
      </c>
      <c r="AA1864" s="17">
        <v>1</v>
      </c>
      <c r="AB1864" s="17">
        <v>0</v>
      </c>
      <c r="AC1864" s="17">
        <v>11074</v>
      </c>
      <c r="AD1864" s="17">
        <v>320</v>
      </c>
      <c r="AE1864" s="16"/>
      <c r="AF1864" s="15" t="s">
        <v>995</v>
      </c>
      <c r="AG1864" s="16" t="b">
        <v>0</v>
      </c>
      <c r="AH1864" s="15" t="s">
        <v>1115</v>
      </c>
      <c r="AI1864" s="15" t="s">
        <v>995</v>
      </c>
      <c r="AJ1864" s="15" t="s">
        <v>995</v>
      </c>
      <c r="AK1864" s="16" t="b">
        <v>0</v>
      </c>
      <c r="AL1864" s="16" t="b">
        <v>0</v>
      </c>
      <c r="AM1864" s="15" t="s">
        <v>1042</v>
      </c>
      <c r="AN1864" s="15" t="s">
        <v>1029</v>
      </c>
      <c r="AO1864" s="15" t="s">
        <v>1030</v>
      </c>
      <c r="AP1864" s="15" t="s">
        <v>9701</v>
      </c>
      <c r="AQ1864" s="15" t="s">
        <v>997</v>
      </c>
      <c r="AR1864" s="15" t="s">
        <v>12250</v>
      </c>
    </row>
    <row r="1865" spans="1:44" ht="15.5" x14ac:dyDescent="0.35">
      <c r="A1865" s="15" t="s">
        <v>16023</v>
      </c>
      <c r="B1865" s="15" t="s">
        <v>16024</v>
      </c>
      <c r="C1865" s="15" t="s">
        <v>16025</v>
      </c>
      <c r="D1865" s="17">
        <v>0.56161745799999996</v>
      </c>
      <c r="E1865" s="17">
        <v>83</v>
      </c>
      <c r="F1865" s="17">
        <v>10</v>
      </c>
      <c r="G1865" s="15" t="s">
        <v>1034</v>
      </c>
      <c r="H1865" s="15" t="s">
        <v>995</v>
      </c>
      <c r="I1865" s="15" t="s">
        <v>16026</v>
      </c>
      <c r="J1865" s="15" t="s">
        <v>995</v>
      </c>
      <c r="K1865" s="15" t="s">
        <v>996</v>
      </c>
      <c r="L1865" s="15" t="s">
        <v>995</v>
      </c>
      <c r="M1865" s="15" t="s">
        <v>997</v>
      </c>
      <c r="N1865" s="15" t="s">
        <v>16027</v>
      </c>
      <c r="O1865" s="15" t="s">
        <v>18</v>
      </c>
      <c r="P1865" s="15" t="s">
        <v>538</v>
      </c>
      <c r="Q1865" s="15" t="s">
        <v>537</v>
      </c>
      <c r="R1865" s="15" t="s">
        <v>18</v>
      </c>
      <c r="S1865" s="15" t="s">
        <v>16028</v>
      </c>
      <c r="T1865" s="15" t="s">
        <v>1001</v>
      </c>
      <c r="U1865" s="15" t="s">
        <v>16029</v>
      </c>
      <c r="V1865" s="15" t="s">
        <v>16030</v>
      </c>
      <c r="W1865" s="15" t="s">
        <v>995</v>
      </c>
      <c r="X1865" s="18" t="s">
        <v>16031</v>
      </c>
      <c r="Y1865" s="15" t="s">
        <v>7294</v>
      </c>
      <c r="Z1865" s="17">
        <v>0</v>
      </c>
      <c r="AA1865" s="17">
        <v>1</v>
      </c>
      <c r="AB1865" s="16"/>
      <c r="AC1865" s="16"/>
      <c r="AD1865" s="16"/>
      <c r="AE1865" s="16"/>
      <c r="AF1865" s="15" t="s">
        <v>995</v>
      </c>
      <c r="AG1865" s="16" t="b">
        <v>0</v>
      </c>
      <c r="AH1865" s="15" t="s">
        <v>995</v>
      </c>
      <c r="AI1865" s="15" t="s">
        <v>995</v>
      </c>
      <c r="AJ1865" s="15" t="s">
        <v>995</v>
      </c>
      <c r="AK1865" s="16" t="b">
        <v>0</v>
      </c>
      <c r="AL1865" s="16" t="b">
        <v>0</v>
      </c>
      <c r="AM1865" s="16"/>
      <c r="AN1865" s="15" t="s">
        <v>16032</v>
      </c>
      <c r="AO1865" s="15" t="s">
        <v>1019</v>
      </c>
      <c r="AP1865" s="15" t="s">
        <v>1007</v>
      </c>
      <c r="AQ1865" s="15" t="s">
        <v>1008</v>
      </c>
      <c r="AR1865" s="16"/>
    </row>
    <row r="1866" spans="1:44" ht="15.5" x14ac:dyDescent="0.35">
      <c r="A1866" s="15" t="s">
        <v>16033</v>
      </c>
      <c r="B1866" s="15" t="s">
        <v>16034</v>
      </c>
      <c r="C1866" s="15" t="s">
        <v>16035</v>
      </c>
      <c r="D1866" s="17">
        <v>0.101540436</v>
      </c>
      <c r="E1866" s="17">
        <v>22</v>
      </c>
      <c r="F1866" s="17">
        <v>7</v>
      </c>
      <c r="G1866" s="15" t="s">
        <v>1420</v>
      </c>
      <c r="H1866" s="15" t="s">
        <v>995</v>
      </c>
      <c r="I1866" s="15" t="s">
        <v>995</v>
      </c>
      <c r="J1866" s="15" t="s">
        <v>995</v>
      </c>
      <c r="K1866" s="15" t="s">
        <v>996</v>
      </c>
      <c r="L1866" s="15" t="s">
        <v>995</v>
      </c>
      <c r="M1866" s="15" t="s">
        <v>997</v>
      </c>
      <c r="N1866" s="15" t="s">
        <v>16036</v>
      </c>
      <c r="O1866" s="15" t="s">
        <v>18</v>
      </c>
      <c r="P1866" s="15" t="s">
        <v>538</v>
      </c>
      <c r="Q1866" s="15" t="s">
        <v>537</v>
      </c>
      <c r="R1866" s="15" t="s">
        <v>18</v>
      </c>
      <c r="S1866" s="15" t="s">
        <v>16028</v>
      </c>
      <c r="T1866" s="15" t="s">
        <v>1001</v>
      </c>
      <c r="U1866" s="15" t="s">
        <v>16037</v>
      </c>
      <c r="V1866" s="15" t="s">
        <v>16038</v>
      </c>
      <c r="W1866" s="15" t="s">
        <v>995</v>
      </c>
      <c r="X1866" s="18" t="s">
        <v>995</v>
      </c>
      <c r="Y1866" s="15" t="s">
        <v>7294</v>
      </c>
      <c r="Z1866" s="17">
        <v>0</v>
      </c>
      <c r="AA1866" s="17">
        <v>1</v>
      </c>
      <c r="AB1866" s="16"/>
      <c r="AC1866" s="17">
        <v>260000</v>
      </c>
      <c r="AD1866" s="16"/>
      <c r="AE1866" s="16"/>
      <c r="AF1866" s="15" t="s">
        <v>995</v>
      </c>
      <c r="AG1866" s="16" t="b">
        <v>0</v>
      </c>
      <c r="AH1866" s="15" t="s">
        <v>995</v>
      </c>
      <c r="AI1866" s="15" t="s">
        <v>995</v>
      </c>
      <c r="AJ1866" s="15" t="s">
        <v>995</v>
      </c>
      <c r="AK1866" s="16" t="b">
        <v>0</v>
      </c>
      <c r="AL1866" s="16" t="b">
        <v>0</v>
      </c>
      <c r="AM1866" s="16"/>
      <c r="AN1866" s="15" t="s">
        <v>11721</v>
      </c>
      <c r="AO1866" s="15" t="s">
        <v>1094</v>
      </c>
      <c r="AP1866" s="15" t="s">
        <v>1007</v>
      </c>
      <c r="AQ1866" s="15" t="s">
        <v>1008</v>
      </c>
      <c r="AR1866" s="16"/>
    </row>
    <row r="1867" spans="1:44" ht="15.5" x14ac:dyDescent="0.35">
      <c r="A1867" s="15" t="s">
        <v>16039</v>
      </c>
      <c r="B1867" s="15" t="s">
        <v>16040</v>
      </c>
      <c r="C1867" s="15" t="s">
        <v>16041</v>
      </c>
      <c r="D1867" s="17">
        <v>0.59820282400000002</v>
      </c>
      <c r="E1867" s="17">
        <v>13</v>
      </c>
      <c r="F1867" s="17">
        <v>5</v>
      </c>
      <c r="G1867" s="15" t="s">
        <v>5</v>
      </c>
      <c r="H1867" s="15" t="s">
        <v>995</v>
      </c>
      <c r="I1867" s="15" t="s">
        <v>995</v>
      </c>
      <c r="J1867" s="15" t="s">
        <v>995</v>
      </c>
      <c r="K1867" s="15" t="s">
        <v>996</v>
      </c>
      <c r="L1867" s="15" t="s">
        <v>995</v>
      </c>
      <c r="M1867" s="15" t="s">
        <v>997</v>
      </c>
      <c r="N1867" s="15" t="s">
        <v>16042</v>
      </c>
      <c r="O1867" s="15" t="s">
        <v>18</v>
      </c>
      <c r="P1867" s="15" t="s">
        <v>538</v>
      </c>
      <c r="Q1867" s="15" t="s">
        <v>537</v>
      </c>
      <c r="R1867" s="15" t="s">
        <v>18</v>
      </c>
      <c r="S1867" s="15" t="s">
        <v>16028</v>
      </c>
      <c r="T1867" s="15" t="s">
        <v>1001</v>
      </c>
      <c r="U1867" s="15" t="s">
        <v>16043</v>
      </c>
      <c r="V1867" s="15" t="s">
        <v>16044</v>
      </c>
      <c r="W1867" s="15" t="s">
        <v>995</v>
      </c>
      <c r="X1867" s="18" t="s">
        <v>16045</v>
      </c>
      <c r="Y1867" s="15" t="s">
        <v>7294</v>
      </c>
      <c r="Z1867" s="17">
        <v>0</v>
      </c>
      <c r="AA1867" s="17">
        <v>1</v>
      </c>
      <c r="AB1867" s="16"/>
      <c r="AC1867" s="16"/>
      <c r="AD1867" s="16"/>
      <c r="AE1867" s="16"/>
      <c r="AF1867" s="15" t="s">
        <v>995</v>
      </c>
      <c r="AG1867" s="16" t="b">
        <v>0</v>
      </c>
      <c r="AH1867" s="15" t="s">
        <v>995</v>
      </c>
      <c r="AI1867" s="15" t="s">
        <v>995</v>
      </c>
      <c r="AJ1867" s="15" t="s">
        <v>995</v>
      </c>
      <c r="AK1867" s="16" t="b">
        <v>0</v>
      </c>
      <c r="AL1867" s="16" t="b">
        <v>0</v>
      </c>
      <c r="AM1867" s="16"/>
      <c r="AN1867" s="15" t="s">
        <v>6854</v>
      </c>
      <c r="AO1867" s="15" t="s">
        <v>1019</v>
      </c>
      <c r="AP1867" s="15" t="s">
        <v>1007</v>
      </c>
      <c r="AQ1867" s="15" t="s">
        <v>1008</v>
      </c>
      <c r="AR1867" s="16"/>
    </row>
    <row r="1868" spans="1:44" ht="15.5" x14ac:dyDescent="0.35">
      <c r="A1868" s="15" t="s">
        <v>15787</v>
      </c>
      <c r="B1868" s="15" t="s">
        <v>15788</v>
      </c>
      <c r="C1868" s="15" t="s">
        <v>16046</v>
      </c>
      <c r="D1868" s="17">
        <v>0.101540436</v>
      </c>
      <c r="E1868" s="17">
        <v>6</v>
      </c>
      <c r="F1868" s="17">
        <v>3</v>
      </c>
      <c r="G1868" s="15" t="s">
        <v>5</v>
      </c>
      <c r="H1868" s="15" t="s">
        <v>995</v>
      </c>
      <c r="I1868" s="15" t="s">
        <v>995</v>
      </c>
      <c r="J1868" s="15" t="s">
        <v>15767</v>
      </c>
      <c r="K1868" s="15" t="s">
        <v>15768</v>
      </c>
      <c r="L1868" s="15" t="s">
        <v>995</v>
      </c>
      <c r="M1868" s="15" t="s">
        <v>997</v>
      </c>
      <c r="N1868" s="15" t="s">
        <v>16047</v>
      </c>
      <c r="O1868" s="15" t="s">
        <v>18</v>
      </c>
      <c r="P1868" s="15" t="s">
        <v>538</v>
      </c>
      <c r="Q1868" s="15" t="s">
        <v>537</v>
      </c>
      <c r="R1868" s="15" t="s">
        <v>18</v>
      </c>
      <c r="S1868" s="15" t="s">
        <v>16028</v>
      </c>
      <c r="T1868" s="15" t="s">
        <v>1001</v>
      </c>
      <c r="U1868" s="15" t="s">
        <v>16037</v>
      </c>
      <c r="V1868" s="15" t="s">
        <v>16048</v>
      </c>
      <c r="W1868" s="15" t="s">
        <v>995</v>
      </c>
      <c r="X1868" s="18" t="s">
        <v>16049</v>
      </c>
      <c r="Y1868" s="15" t="s">
        <v>7294</v>
      </c>
      <c r="Z1868" s="17">
        <v>0</v>
      </c>
      <c r="AA1868" s="17">
        <v>1</v>
      </c>
      <c r="AB1868" s="16"/>
      <c r="AC1868" s="16"/>
      <c r="AD1868" s="16"/>
      <c r="AE1868" s="16"/>
      <c r="AF1868" s="15" t="s">
        <v>995</v>
      </c>
      <c r="AG1868" s="16" t="b">
        <v>0</v>
      </c>
      <c r="AH1868" s="15" t="s">
        <v>995</v>
      </c>
      <c r="AI1868" s="15" t="s">
        <v>995</v>
      </c>
      <c r="AJ1868" s="15" t="s">
        <v>995</v>
      </c>
      <c r="AK1868" s="16" t="b">
        <v>0</v>
      </c>
      <c r="AL1868" s="16" t="b">
        <v>0</v>
      </c>
      <c r="AM1868" s="16"/>
      <c r="AN1868" s="15" t="s">
        <v>3130</v>
      </c>
      <c r="AO1868" s="15" t="s">
        <v>1067</v>
      </c>
      <c r="AP1868" s="15" t="s">
        <v>16050</v>
      </c>
      <c r="AQ1868" s="15" t="s">
        <v>1008</v>
      </c>
      <c r="AR1868" s="16"/>
    </row>
    <row r="1869" spans="1:44" ht="15.5" x14ac:dyDescent="0.35">
      <c r="A1869" s="15" t="s">
        <v>16051</v>
      </c>
      <c r="B1869" s="15" t="s">
        <v>16052</v>
      </c>
      <c r="C1869" s="15" t="s">
        <v>16053</v>
      </c>
      <c r="D1869" s="17">
        <v>0.59820282400000002</v>
      </c>
      <c r="E1869" s="17">
        <v>13</v>
      </c>
      <c r="F1869" s="17">
        <v>5</v>
      </c>
      <c r="G1869" s="15" t="s">
        <v>1061</v>
      </c>
      <c r="H1869" s="15" t="s">
        <v>995</v>
      </c>
      <c r="I1869" s="15" t="s">
        <v>995</v>
      </c>
      <c r="J1869" s="15" t="s">
        <v>15602</v>
      </c>
      <c r="K1869" s="15" t="s">
        <v>15603</v>
      </c>
      <c r="L1869" s="15" t="s">
        <v>995</v>
      </c>
      <c r="M1869" s="15" t="s">
        <v>997</v>
      </c>
      <c r="N1869" s="15" t="s">
        <v>16054</v>
      </c>
      <c r="O1869" s="15" t="s">
        <v>18</v>
      </c>
      <c r="P1869" s="15" t="s">
        <v>538</v>
      </c>
      <c r="Q1869" s="15" t="s">
        <v>537</v>
      </c>
      <c r="R1869" s="15" t="s">
        <v>18</v>
      </c>
      <c r="S1869" s="15" t="s">
        <v>16028</v>
      </c>
      <c r="T1869" s="15" t="s">
        <v>1001</v>
      </c>
      <c r="U1869" s="15" t="s">
        <v>16043</v>
      </c>
      <c r="V1869" s="15" t="s">
        <v>16055</v>
      </c>
      <c r="W1869" s="15" t="s">
        <v>995</v>
      </c>
      <c r="X1869" s="18" t="s">
        <v>16056</v>
      </c>
      <c r="Y1869" s="15" t="s">
        <v>7294</v>
      </c>
      <c r="Z1869" s="17">
        <v>0</v>
      </c>
      <c r="AA1869" s="17">
        <v>1</v>
      </c>
      <c r="AB1869" s="16"/>
      <c r="AC1869" s="16"/>
      <c r="AD1869" s="16"/>
      <c r="AE1869" s="16"/>
      <c r="AF1869" s="15" t="s">
        <v>995</v>
      </c>
      <c r="AG1869" s="16" t="b">
        <v>0</v>
      </c>
      <c r="AH1869" s="15" t="s">
        <v>995</v>
      </c>
      <c r="AI1869" s="15" t="s">
        <v>995</v>
      </c>
      <c r="AJ1869" s="15" t="s">
        <v>995</v>
      </c>
      <c r="AK1869" s="16" t="b">
        <v>0</v>
      </c>
      <c r="AL1869" s="16" t="b">
        <v>0</v>
      </c>
      <c r="AM1869" s="16"/>
      <c r="AN1869" s="15" t="s">
        <v>5031</v>
      </c>
      <c r="AO1869" s="15" t="s">
        <v>1077</v>
      </c>
      <c r="AP1869" s="15" t="s">
        <v>1007</v>
      </c>
      <c r="AQ1869" s="15" t="s">
        <v>1008</v>
      </c>
      <c r="AR1869" s="16"/>
    </row>
    <row r="1870" spans="1:44" ht="15.5" x14ac:dyDescent="0.35">
      <c r="A1870" s="15" t="s">
        <v>16057</v>
      </c>
      <c r="B1870" s="15" t="s">
        <v>16058</v>
      </c>
      <c r="C1870" s="15" t="s">
        <v>16059</v>
      </c>
      <c r="D1870" s="17">
        <v>0.101540436</v>
      </c>
      <c r="E1870" s="17">
        <v>22</v>
      </c>
      <c r="F1870" s="17">
        <v>7</v>
      </c>
      <c r="G1870" s="15" t="s">
        <v>1615</v>
      </c>
      <c r="H1870" s="15" t="s">
        <v>995</v>
      </c>
      <c r="I1870" s="15" t="s">
        <v>995</v>
      </c>
      <c r="J1870" s="15" t="s">
        <v>15772</v>
      </c>
      <c r="K1870" s="15" t="s">
        <v>15773</v>
      </c>
      <c r="L1870" s="15" t="s">
        <v>995</v>
      </c>
      <c r="M1870" s="15" t="s">
        <v>997</v>
      </c>
      <c r="N1870" s="15" t="s">
        <v>16060</v>
      </c>
      <c r="O1870" s="15" t="s">
        <v>18</v>
      </c>
      <c r="P1870" s="15" t="s">
        <v>538</v>
      </c>
      <c r="Q1870" s="15" t="s">
        <v>537</v>
      </c>
      <c r="R1870" s="15" t="s">
        <v>18</v>
      </c>
      <c r="S1870" s="15" t="s">
        <v>16028</v>
      </c>
      <c r="T1870" s="15" t="s">
        <v>1001</v>
      </c>
      <c r="U1870" s="15" t="s">
        <v>16037</v>
      </c>
      <c r="V1870" s="15" t="s">
        <v>16061</v>
      </c>
      <c r="W1870" s="15" t="s">
        <v>995</v>
      </c>
      <c r="X1870" s="18" t="s">
        <v>16062</v>
      </c>
      <c r="Y1870" s="15" t="s">
        <v>7294</v>
      </c>
      <c r="Z1870" s="17">
        <v>0</v>
      </c>
      <c r="AA1870" s="17">
        <v>1</v>
      </c>
      <c r="AB1870" s="16"/>
      <c r="AC1870" s="16"/>
      <c r="AD1870" s="16"/>
      <c r="AE1870" s="16"/>
      <c r="AF1870" s="15" t="s">
        <v>995</v>
      </c>
      <c r="AG1870" s="16" t="b">
        <v>0</v>
      </c>
      <c r="AH1870" s="15" t="s">
        <v>995</v>
      </c>
      <c r="AI1870" s="15" t="s">
        <v>995</v>
      </c>
      <c r="AJ1870" s="15" t="s">
        <v>995</v>
      </c>
      <c r="AK1870" s="16" t="b">
        <v>0</v>
      </c>
      <c r="AL1870" s="16" t="b">
        <v>0</v>
      </c>
      <c r="AM1870" s="16"/>
      <c r="AN1870" s="15" t="s">
        <v>12057</v>
      </c>
      <c r="AO1870" s="15" t="s">
        <v>1057</v>
      </c>
      <c r="AP1870" s="15" t="s">
        <v>4021</v>
      </c>
      <c r="AQ1870" s="15" t="s">
        <v>1008</v>
      </c>
      <c r="AR1870" s="16"/>
    </row>
    <row r="1871" spans="1:44" ht="15.5" x14ac:dyDescent="0.35">
      <c r="A1871" s="15" t="s">
        <v>16063</v>
      </c>
      <c r="B1871" s="15" t="s">
        <v>16064</v>
      </c>
      <c r="C1871" s="15" t="s">
        <v>16065</v>
      </c>
      <c r="D1871" s="17">
        <v>0.101540436</v>
      </c>
      <c r="E1871" s="17">
        <v>22</v>
      </c>
      <c r="F1871" s="17">
        <v>7</v>
      </c>
      <c r="G1871" s="15" t="s">
        <v>3585</v>
      </c>
      <c r="H1871" s="15" t="s">
        <v>995</v>
      </c>
      <c r="I1871" s="15" t="s">
        <v>16066</v>
      </c>
      <c r="J1871" s="15" t="s">
        <v>995</v>
      </c>
      <c r="K1871" s="15" t="s">
        <v>996</v>
      </c>
      <c r="L1871" s="15" t="s">
        <v>995</v>
      </c>
      <c r="M1871" s="15" t="s">
        <v>997</v>
      </c>
      <c r="N1871" s="15" t="s">
        <v>16067</v>
      </c>
      <c r="O1871" s="15" t="s">
        <v>18</v>
      </c>
      <c r="P1871" s="15" t="s">
        <v>538</v>
      </c>
      <c r="Q1871" s="15" t="s">
        <v>537</v>
      </c>
      <c r="R1871" s="15" t="s">
        <v>18</v>
      </c>
      <c r="S1871" s="15" t="s">
        <v>16028</v>
      </c>
      <c r="T1871" s="15" t="s">
        <v>1001</v>
      </c>
      <c r="U1871" s="15" t="s">
        <v>16037</v>
      </c>
      <c r="V1871" s="15" t="s">
        <v>16068</v>
      </c>
      <c r="W1871" s="15" t="s">
        <v>995</v>
      </c>
      <c r="X1871" s="18" t="s">
        <v>16069</v>
      </c>
      <c r="Y1871" s="15" t="s">
        <v>7294</v>
      </c>
      <c r="Z1871" s="17">
        <v>0</v>
      </c>
      <c r="AA1871" s="17">
        <v>1</v>
      </c>
      <c r="AB1871" s="16"/>
      <c r="AC1871" s="16"/>
      <c r="AD1871" s="16"/>
      <c r="AE1871" s="16"/>
      <c r="AF1871" s="15" t="s">
        <v>995</v>
      </c>
      <c r="AG1871" s="16" t="b">
        <v>0</v>
      </c>
      <c r="AH1871" s="15" t="s">
        <v>995</v>
      </c>
      <c r="AI1871" s="15" t="s">
        <v>995</v>
      </c>
      <c r="AJ1871" s="15" t="s">
        <v>995</v>
      </c>
      <c r="AK1871" s="16" t="b">
        <v>0</v>
      </c>
      <c r="AL1871" s="16" t="b">
        <v>0</v>
      </c>
      <c r="AM1871" s="16"/>
      <c r="AN1871" s="15" t="s">
        <v>1029</v>
      </c>
      <c r="AO1871" s="15" t="s">
        <v>1030</v>
      </c>
      <c r="AP1871" s="15" t="s">
        <v>1007</v>
      </c>
      <c r="AQ1871" s="15" t="s">
        <v>1008</v>
      </c>
      <c r="AR1871" s="16"/>
    </row>
    <row r="1872" spans="1:44" ht="15.5" x14ac:dyDescent="0.35">
      <c r="A1872" s="15" t="s">
        <v>16070</v>
      </c>
      <c r="B1872" s="15" t="s">
        <v>16071</v>
      </c>
      <c r="C1872" s="15" t="s">
        <v>16072</v>
      </c>
      <c r="D1872" s="17">
        <v>0.59820282400000002</v>
      </c>
      <c r="E1872" s="17">
        <v>13</v>
      </c>
      <c r="F1872" s="17">
        <v>5</v>
      </c>
      <c r="G1872" s="15" t="s">
        <v>5</v>
      </c>
      <c r="H1872" s="15" t="s">
        <v>995</v>
      </c>
      <c r="I1872" s="15" t="s">
        <v>995</v>
      </c>
      <c r="J1872" s="15" t="s">
        <v>995</v>
      </c>
      <c r="K1872" s="15" t="s">
        <v>996</v>
      </c>
      <c r="L1872" s="15" t="s">
        <v>995</v>
      </c>
      <c r="M1872" s="15" t="s">
        <v>997</v>
      </c>
      <c r="N1872" s="15" t="s">
        <v>16073</v>
      </c>
      <c r="O1872" s="15" t="s">
        <v>18</v>
      </c>
      <c r="P1872" s="15" t="s">
        <v>538</v>
      </c>
      <c r="Q1872" s="15" t="s">
        <v>537</v>
      </c>
      <c r="R1872" s="15" t="s">
        <v>18</v>
      </c>
      <c r="S1872" s="15" t="s">
        <v>16028</v>
      </c>
      <c r="T1872" s="15" t="s">
        <v>1001</v>
      </c>
      <c r="U1872" s="15" t="s">
        <v>16043</v>
      </c>
      <c r="V1872" s="15" t="s">
        <v>16044</v>
      </c>
      <c r="W1872" s="15" t="s">
        <v>15555</v>
      </c>
      <c r="X1872" s="18" t="s">
        <v>16074</v>
      </c>
      <c r="Y1872" s="15" t="s">
        <v>7294</v>
      </c>
      <c r="Z1872" s="17">
        <v>0</v>
      </c>
      <c r="AA1872" s="17">
        <v>1</v>
      </c>
      <c r="AB1872" s="16"/>
      <c r="AC1872" s="16"/>
      <c r="AD1872" s="16"/>
      <c r="AE1872" s="16"/>
      <c r="AF1872" s="15" t="s">
        <v>995</v>
      </c>
      <c r="AG1872" s="16" t="b">
        <v>0</v>
      </c>
      <c r="AH1872" s="15" t="s">
        <v>995</v>
      </c>
      <c r="AI1872" s="15" t="s">
        <v>995</v>
      </c>
      <c r="AJ1872" s="15" t="s">
        <v>995</v>
      </c>
      <c r="AK1872" s="16" t="b">
        <v>0</v>
      </c>
      <c r="AL1872" s="16" t="b">
        <v>0</v>
      </c>
      <c r="AM1872" s="16"/>
      <c r="AN1872" s="15" t="s">
        <v>1029</v>
      </c>
      <c r="AO1872" s="15" t="s">
        <v>1030</v>
      </c>
      <c r="AP1872" s="15" t="s">
        <v>1007</v>
      </c>
      <c r="AQ1872" s="15" t="s">
        <v>1008</v>
      </c>
      <c r="AR1872" s="16"/>
    </row>
    <row r="1873" spans="1:44" ht="15.5" x14ac:dyDescent="0.35">
      <c r="A1873" s="15" t="s">
        <v>16075</v>
      </c>
      <c r="B1873" s="15" t="s">
        <v>16076</v>
      </c>
      <c r="C1873" s="15" t="s">
        <v>16077</v>
      </c>
      <c r="D1873" s="17">
        <v>0.59820282400000002</v>
      </c>
      <c r="E1873" s="17">
        <v>13</v>
      </c>
      <c r="F1873" s="17">
        <v>5</v>
      </c>
      <c r="G1873" s="15" t="s">
        <v>995</v>
      </c>
      <c r="H1873" s="15" t="s">
        <v>995</v>
      </c>
      <c r="I1873" s="15" t="s">
        <v>995</v>
      </c>
      <c r="J1873" s="15" t="s">
        <v>995</v>
      </c>
      <c r="K1873" s="15" t="s">
        <v>996</v>
      </c>
      <c r="L1873" s="15" t="s">
        <v>995</v>
      </c>
      <c r="M1873" s="15" t="s">
        <v>997</v>
      </c>
      <c r="N1873" s="15" t="s">
        <v>16078</v>
      </c>
      <c r="O1873" s="15" t="s">
        <v>18</v>
      </c>
      <c r="P1873" s="15" t="s">
        <v>538</v>
      </c>
      <c r="Q1873" s="15" t="s">
        <v>537</v>
      </c>
      <c r="R1873" s="15" t="s">
        <v>18</v>
      </c>
      <c r="S1873" s="15" t="s">
        <v>16028</v>
      </c>
      <c r="T1873" s="15" t="s">
        <v>1001</v>
      </c>
      <c r="U1873" s="15" t="s">
        <v>16043</v>
      </c>
      <c r="V1873" s="15" t="s">
        <v>16079</v>
      </c>
      <c r="W1873" s="15" t="s">
        <v>995</v>
      </c>
      <c r="X1873" s="18" t="s">
        <v>995</v>
      </c>
      <c r="Y1873" s="15" t="s">
        <v>7294</v>
      </c>
      <c r="Z1873" s="17">
        <v>0</v>
      </c>
      <c r="AA1873" s="17">
        <v>1</v>
      </c>
      <c r="AB1873" s="16"/>
      <c r="AC1873" s="16"/>
      <c r="AD1873" s="16"/>
      <c r="AE1873" s="16"/>
      <c r="AF1873" s="15" t="s">
        <v>995</v>
      </c>
      <c r="AG1873" s="16" t="b">
        <v>0</v>
      </c>
      <c r="AH1873" s="15" t="s">
        <v>995</v>
      </c>
      <c r="AI1873" s="15" t="s">
        <v>995</v>
      </c>
      <c r="AJ1873" s="15" t="s">
        <v>995</v>
      </c>
      <c r="AK1873" s="16" t="b">
        <v>0</v>
      </c>
      <c r="AL1873" s="16" t="b">
        <v>0</v>
      </c>
      <c r="AM1873" s="16"/>
      <c r="AN1873" s="15" t="s">
        <v>1029</v>
      </c>
      <c r="AO1873" s="15" t="s">
        <v>1030</v>
      </c>
      <c r="AP1873" s="15" t="s">
        <v>1007</v>
      </c>
      <c r="AQ1873" s="15" t="s">
        <v>1008</v>
      </c>
      <c r="AR1873" s="16"/>
    </row>
    <row r="1874" spans="1:44" ht="15.5" x14ac:dyDescent="0.35">
      <c r="A1874" s="15" t="s">
        <v>15933</v>
      </c>
      <c r="B1874" s="15" t="s">
        <v>15934</v>
      </c>
      <c r="C1874" s="15" t="s">
        <v>16080</v>
      </c>
      <c r="D1874" s="17">
        <v>0.50795892200000003</v>
      </c>
      <c r="E1874" s="17">
        <v>9</v>
      </c>
      <c r="F1874" s="17">
        <v>4</v>
      </c>
      <c r="G1874" s="15" t="s">
        <v>14</v>
      </c>
      <c r="H1874" s="15" t="s">
        <v>5440</v>
      </c>
      <c r="I1874" s="15" t="s">
        <v>15919</v>
      </c>
      <c r="J1874" s="15" t="s">
        <v>15916</v>
      </c>
      <c r="K1874" s="15" t="s">
        <v>15917</v>
      </c>
      <c r="L1874" s="15" t="s">
        <v>995</v>
      </c>
      <c r="M1874" s="15" t="s">
        <v>997</v>
      </c>
      <c r="N1874" s="15" t="s">
        <v>16081</v>
      </c>
      <c r="O1874" s="15" t="s">
        <v>18</v>
      </c>
      <c r="P1874" s="15" t="s">
        <v>538</v>
      </c>
      <c r="Q1874" s="15" t="s">
        <v>537</v>
      </c>
      <c r="R1874" s="15" t="s">
        <v>18</v>
      </c>
      <c r="S1874" s="15" t="s">
        <v>16028</v>
      </c>
      <c r="T1874" s="15" t="s">
        <v>1001</v>
      </c>
      <c r="U1874" s="15" t="s">
        <v>16082</v>
      </c>
      <c r="V1874" s="15" t="s">
        <v>16083</v>
      </c>
      <c r="W1874" s="15" t="s">
        <v>15555</v>
      </c>
      <c r="X1874" s="18" t="s">
        <v>16084</v>
      </c>
      <c r="Y1874" s="15" t="s">
        <v>7294</v>
      </c>
      <c r="Z1874" s="17">
        <v>4</v>
      </c>
      <c r="AA1874" s="17">
        <v>1</v>
      </c>
      <c r="AB1874" s="17">
        <v>8</v>
      </c>
      <c r="AC1874" s="17">
        <v>82946</v>
      </c>
      <c r="AD1874" s="17">
        <v>360</v>
      </c>
      <c r="AE1874" s="16"/>
      <c r="AF1874" s="15" t="s">
        <v>995</v>
      </c>
      <c r="AG1874" s="16" t="b">
        <v>0</v>
      </c>
      <c r="AH1874" s="15" t="s">
        <v>995</v>
      </c>
      <c r="AI1874" s="15" t="s">
        <v>995</v>
      </c>
      <c r="AJ1874" s="15" t="s">
        <v>995</v>
      </c>
      <c r="AK1874" s="16" t="b">
        <v>0</v>
      </c>
      <c r="AL1874" s="16" t="b">
        <v>1</v>
      </c>
      <c r="AM1874" s="16"/>
      <c r="AN1874" s="15" t="s">
        <v>1029</v>
      </c>
      <c r="AO1874" s="15" t="s">
        <v>1030</v>
      </c>
      <c r="AP1874" s="15" t="s">
        <v>2128</v>
      </c>
      <c r="AQ1874" s="15" t="s">
        <v>1008</v>
      </c>
      <c r="AR1874" s="15" t="s">
        <v>7595</v>
      </c>
    </row>
    <row r="1875" spans="1:44" ht="15.5" x14ac:dyDescent="0.35">
      <c r="A1875" s="15" t="s">
        <v>16085</v>
      </c>
      <c r="B1875" s="15" t="s">
        <v>16086</v>
      </c>
      <c r="C1875" s="15" t="s">
        <v>16087</v>
      </c>
      <c r="D1875" s="17">
        <v>0.91899871600000005</v>
      </c>
      <c r="E1875" s="17">
        <v>17</v>
      </c>
      <c r="F1875" s="17">
        <v>6</v>
      </c>
      <c r="G1875" s="15" t="s">
        <v>1115</v>
      </c>
      <c r="H1875" s="15" t="s">
        <v>995</v>
      </c>
      <c r="I1875" s="15" t="s">
        <v>995</v>
      </c>
      <c r="J1875" s="15" t="s">
        <v>995</v>
      </c>
      <c r="K1875" s="15" t="s">
        <v>996</v>
      </c>
      <c r="L1875" s="15" t="s">
        <v>995</v>
      </c>
      <c r="M1875" s="15" t="s">
        <v>997</v>
      </c>
      <c r="N1875" s="15" t="s">
        <v>16088</v>
      </c>
      <c r="O1875" s="15" t="s">
        <v>18</v>
      </c>
      <c r="P1875" s="15" t="s">
        <v>538</v>
      </c>
      <c r="Q1875" s="15" t="s">
        <v>537</v>
      </c>
      <c r="R1875" s="15" t="s">
        <v>18</v>
      </c>
      <c r="S1875" s="15" t="s">
        <v>16089</v>
      </c>
      <c r="T1875" s="15" t="s">
        <v>1001</v>
      </c>
      <c r="U1875" s="15" t="s">
        <v>16090</v>
      </c>
      <c r="V1875" s="15" t="s">
        <v>16091</v>
      </c>
      <c r="W1875" s="15" t="s">
        <v>995</v>
      </c>
      <c r="X1875" s="18" t="s">
        <v>16092</v>
      </c>
      <c r="Y1875" s="15" t="s">
        <v>7294</v>
      </c>
      <c r="Z1875" s="17">
        <v>0</v>
      </c>
      <c r="AA1875" s="17">
        <v>1</v>
      </c>
      <c r="AB1875" s="16"/>
      <c r="AC1875" s="16"/>
      <c r="AD1875" s="16"/>
      <c r="AE1875" s="16"/>
      <c r="AF1875" s="15" t="s">
        <v>995</v>
      </c>
      <c r="AG1875" s="16" t="b">
        <v>0</v>
      </c>
      <c r="AH1875" s="15" t="s">
        <v>995</v>
      </c>
      <c r="AI1875" s="15" t="s">
        <v>995</v>
      </c>
      <c r="AJ1875" s="15" t="s">
        <v>995</v>
      </c>
      <c r="AK1875" s="16" t="b">
        <v>0</v>
      </c>
      <c r="AL1875" s="16" t="b">
        <v>0</v>
      </c>
      <c r="AM1875" s="16"/>
      <c r="AN1875" s="15" t="s">
        <v>4776</v>
      </c>
      <c r="AO1875" s="15" t="s">
        <v>1067</v>
      </c>
      <c r="AP1875" s="15" t="s">
        <v>1007</v>
      </c>
      <c r="AQ1875" s="15" t="s">
        <v>1008</v>
      </c>
      <c r="AR1875" s="16"/>
    </row>
    <row r="1876" spans="1:44" ht="15.5" x14ac:dyDescent="0.35">
      <c r="A1876" s="15" t="s">
        <v>16093</v>
      </c>
      <c r="B1876" s="15" t="s">
        <v>16094</v>
      </c>
      <c r="C1876" s="15" t="s">
        <v>16095</v>
      </c>
      <c r="D1876" s="16"/>
      <c r="E1876" s="16"/>
      <c r="F1876" s="16"/>
      <c r="G1876" s="15" t="s">
        <v>994</v>
      </c>
      <c r="H1876" s="15" t="s">
        <v>995</v>
      </c>
      <c r="I1876" s="15" t="s">
        <v>995</v>
      </c>
      <c r="J1876" s="15" t="s">
        <v>995</v>
      </c>
      <c r="K1876" s="15" t="s">
        <v>996</v>
      </c>
      <c r="L1876" s="15" t="s">
        <v>995</v>
      </c>
      <c r="M1876" s="15" t="s">
        <v>997</v>
      </c>
      <c r="N1876" s="15" t="s">
        <v>995</v>
      </c>
      <c r="O1876" s="15" t="s">
        <v>18</v>
      </c>
      <c r="P1876" s="15" t="s">
        <v>538</v>
      </c>
      <c r="Q1876" s="15" t="s">
        <v>537</v>
      </c>
      <c r="R1876" s="15" t="s">
        <v>995</v>
      </c>
      <c r="S1876" s="15" t="s">
        <v>16089</v>
      </c>
      <c r="T1876" s="15" t="s">
        <v>1001</v>
      </c>
      <c r="U1876" s="15" t="s">
        <v>995</v>
      </c>
      <c r="V1876" s="15" t="s">
        <v>995</v>
      </c>
      <c r="W1876" s="15" t="s">
        <v>995</v>
      </c>
      <c r="X1876" s="18" t="s">
        <v>16096</v>
      </c>
      <c r="Y1876" s="15" t="s">
        <v>7294</v>
      </c>
      <c r="Z1876" s="17">
        <v>0</v>
      </c>
      <c r="AA1876" s="17">
        <v>1</v>
      </c>
      <c r="AB1876" s="16"/>
      <c r="AC1876" s="16"/>
      <c r="AD1876" s="16"/>
      <c r="AE1876" s="16"/>
      <c r="AF1876" s="15" t="s">
        <v>995</v>
      </c>
      <c r="AG1876" s="16" t="b">
        <v>0</v>
      </c>
      <c r="AH1876" s="15" t="s">
        <v>995</v>
      </c>
      <c r="AI1876" s="15" t="s">
        <v>995</v>
      </c>
      <c r="AJ1876" s="15" t="s">
        <v>995</v>
      </c>
      <c r="AK1876" s="16" t="b">
        <v>0</v>
      </c>
      <c r="AL1876" s="16" t="b">
        <v>0</v>
      </c>
      <c r="AM1876" s="16"/>
      <c r="AN1876" s="15" t="s">
        <v>1582</v>
      </c>
      <c r="AO1876" s="15" t="s">
        <v>1067</v>
      </c>
      <c r="AP1876" s="15" t="s">
        <v>12572</v>
      </c>
      <c r="AQ1876" s="15" t="s">
        <v>1008</v>
      </c>
      <c r="AR1876" s="16"/>
    </row>
    <row r="1877" spans="1:44" ht="15.5" x14ac:dyDescent="0.35">
      <c r="A1877" s="15" t="s">
        <v>16097</v>
      </c>
      <c r="B1877" s="15" t="s">
        <v>16098</v>
      </c>
      <c r="C1877" s="15" t="s">
        <v>16099</v>
      </c>
      <c r="D1877" s="17">
        <v>0.559820282</v>
      </c>
      <c r="E1877" s="17">
        <v>25</v>
      </c>
      <c r="F1877" s="17">
        <v>7</v>
      </c>
      <c r="G1877" s="15" t="s">
        <v>1615</v>
      </c>
      <c r="H1877" s="15" t="s">
        <v>995</v>
      </c>
      <c r="I1877" s="15" t="s">
        <v>16100</v>
      </c>
      <c r="J1877" s="15" t="s">
        <v>995</v>
      </c>
      <c r="K1877" s="15" t="s">
        <v>996</v>
      </c>
      <c r="L1877" s="15" t="s">
        <v>995</v>
      </c>
      <c r="M1877" s="15" t="s">
        <v>997</v>
      </c>
      <c r="N1877" s="15" t="s">
        <v>16101</v>
      </c>
      <c r="O1877" s="15" t="s">
        <v>928</v>
      </c>
      <c r="P1877" s="15" t="s">
        <v>538</v>
      </c>
      <c r="Q1877" s="15" t="s">
        <v>537</v>
      </c>
      <c r="R1877" s="15" t="s">
        <v>16102</v>
      </c>
      <c r="S1877" s="15" t="s">
        <v>16103</v>
      </c>
      <c r="T1877" s="15" t="s">
        <v>1786</v>
      </c>
      <c r="U1877" s="15" t="s">
        <v>16104</v>
      </c>
      <c r="V1877" s="15" t="s">
        <v>16105</v>
      </c>
      <c r="W1877" s="15" t="s">
        <v>995</v>
      </c>
      <c r="X1877" s="18" t="s">
        <v>16106</v>
      </c>
      <c r="Y1877" s="15" t="s">
        <v>11530</v>
      </c>
      <c r="Z1877" s="17">
        <v>0</v>
      </c>
      <c r="AA1877" s="17">
        <v>1</v>
      </c>
      <c r="AB1877" s="16"/>
      <c r="AC1877" s="16"/>
      <c r="AD1877" s="16"/>
      <c r="AE1877" s="16"/>
      <c r="AF1877" s="15" t="s">
        <v>995</v>
      </c>
      <c r="AG1877" s="16" t="b">
        <v>0</v>
      </c>
      <c r="AH1877" s="15" t="s">
        <v>995</v>
      </c>
      <c r="AI1877" s="15" t="s">
        <v>995</v>
      </c>
      <c r="AJ1877" s="15" t="s">
        <v>995</v>
      </c>
      <c r="AK1877" s="16" t="b">
        <v>0</v>
      </c>
      <c r="AL1877" s="16" t="b">
        <v>0</v>
      </c>
      <c r="AM1877" s="16"/>
      <c r="AN1877" s="15" t="s">
        <v>10859</v>
      </c>
      <c r="AO1877" s="15" t="s">
        <v>997</v>
      </c>
      <c r="AP1877" s="15" t="s">
        <v>1007</v>
      </c>
      <c r="AQ1877" s="15" t="s">
        <v>1008</v>
      </c>
      <c r="AR1877" s="16"/>
    </row>
    <row r="1878" spans="1:44" ht="15.5" x14ac:dyDescent="0.35">
      <c r="A1878" s="15" t="s">
        <v>16107</v>
      </c>
      <c r="B1878" s="15" t="s">
        <v>16108</v>
      </c>
      <c r="C1878" s="15" t="s">
        <v>16109</v>
      </c>
      <c r="D1878" s="17">
        <v>0.559820282</v>
      </c>
      <c r="E1878" s="17">
        <v>25</v>
      </c>
      <c r="F1878" s="17">
        <v>7</v>
      </c>
      <c r="G1878" s="15" t="s">
        <v>1615</v>
      </c>
      <c r="H1878" s="15" t="s">
        <v>995</v>
      </c>
      <c r="I1878" s="15" t="s">
        <v>995</v>
      </c>
      <c r="J1878" s="15" t="s">
        <v>995</v>
      </c>
      <c r="K1878" s="15" t="s">
        <v>996</v>
      </c>
      <c r="L1878" s="15" t="s">
        <v>995</v>
      </c>
      <c r="M1878" s="15" t="s">
        <v>997</v>
      </c>
      <c r="N1878" s="15" t="s">
        <v>16110</v>
      </c>
      <c r="O1878" s="15" t="s">
        <v>928</v>
      </c>
      <c r="P1878" s="15" t="s">
        <v>538</v>
      </c>
      <c r="Q1878" s="15" t="s">
        <v>537</v>
      </c>
      <c r="R1878" s="15" t="s">
        <v>16102</v>
      </c>
      <c r="S1878" s="15" t="s">
        <v>16103</v>
      </c>
      <c r="T1878" s="15" t="s">
        <v>1786</v>
      </c>
      <c r="U1878" s="15" t="s">
        <v>16104</v>
      </c>
      <c r="V1878" s="15" t="s">
        <v>16111</v>
      </c>
      <c r="W1878" s="15" t="s">
        <v>995</v>
      </c>
      <c r="X1878" s="18" t="s">
        <v>16112</v>
      </c>
      <c r="Y1878" s="15" t="s">
        <v>11530</v>
      </c>
      <c r="Z1878" s="17">
        <v>0</v>
      </c>
      <c r="AA1878" s="17">
        <v>1</v>
      </c>
      <c r="AB1878" s="16"/>
      <c r="AC1878" s="16"/>
      <c r="AD1878" s="16"/>
      <c r="AE1878" s="16"/>
      <c r="AF1878" s="15" t="s">
        <v>995</v>
      </c>
      <c r="AG1878" s="16" t="b">
        <v>0</v>
      </c>
      <c r="AH1878" s="15" t="s">
        <v>995</v>
      </c>
      <c r="AI1878" s="15" t="s">
        <v>995</v>
      </c>
      <c r="AJ1878" s="15" t="s">
        <v>995</v>
      </c>
      <c r="AK1878" s="16" t="b">
        <v>0</v>
      </c>
      <c r="AL1878" s="16" t="b">
        <v>0</v>
      </c>
      <c r="AM1878" s="16"/>
      <c r="AN1878" s="15" t="s">
        <v>16113</v>
      </c>
      <c r="AO1878" s="15" t="s">
        <v>1067</v>
      </c>
      <c r="AP1878" s="15" t="s">
        <v>1007</v>
      </c>
      <c r="AQ1878" s="15" t="s">
        <v>1008</v>
      </c>
      <c r="AR1878" s="16"/>
    </row>
    <row r="1879" spans="1:44" ht="15.5" x14ac:dyDescent="0.35">
      <c r="A1879" s="15" t="s">
        <v>16114</v>
      </c>
      <c r="B1879" s="15" t="s">
        <v>16115</v>
      </c>
      <c r="C1879" s="15" t="s">
        <v>16116</v>
      </c>
      <c r="D1879" s="17">
        <v>0.78677792000000002</v>
      </c>
      <c r="E1879" s="17">
        <v>13</v>
      </c>
      <c r="F1879" s="17">
        <v>5</v>
      </c>
      <c r="G1879" s="15" t="s">
        <v>994</v>
      </c>
      <c r="H1879" s="15" t="s">
        <v>995</v>
      </c>
      <c r="I1879" s="15" t="s">
        <v>995</v>
      </c>
      <c r="J1879" s="15" t="s">
        <v>995</v>
      </c>
      <c r="K1879" s="15" t="s">
        <v>996</v>
      </c>
      <c r="L1879" s="15" t="s">
        <v>995</v>
      </c>
      <c r="M1879" s="15" t="s">
        <v>997</v>
      </c>
      <c r="N1879" s="15" t="s">
        <v>16117</v>
      </c>
      <c r="O1879" s="15" t="s">
        <v>928</v>
      </c>
      <c r="P1879" s="15" t="s">
        <v>538</v>
      </c>
      <c r="Q1879" s="15" t="s">
        <v>537</v>
      </c>
      <c r="R1879" s="15" t="s">
        <v>16118</v>
      </c>
      <c r="S1879" s="15" t="s">
        <v>16119</v>
      </c>
      <c r="T1879" s="15" t="s">
        <v>1001</v>
      </c>
      <c r="U1879" s="15" t="s">
        <v>16120</v>
      </c>
      <c r="V1879" s="15" t="s">
        <v>16121</v>
      </c>
      <c r="W1879" s="15" t="s">
        <v>995</v>
      </c>
      <c r="X1879" s="18" t="s">
        <v>16122</v>
      </c>
      <c r="Y1879" s="15" t="s">
        <v>11530</v>
      </c>
      <c r="Z1879" s="17">
        <v>0</v>
      </c>
      <c r="AA1879" s="17">
        <v>1</v>
      </c>
      <c r="AB1879" s="16"/>
      <c r="AC1879" s="16"/>
      <c r="AD1879" s="16"/>
      <c r="AE1879" s="16"/>
      <c r="AF1879" s="15" t="s">
        <v>995</v>
      </c>
      <c r="AG1879" s="16" t="b">
        <v>0</v>
      </c>
      <c r="AH1879" s="15" t="s">
        <v>995</v>
      </c>
      <c r="AI1879" s="15" t="s">
        <v>995</v>
      </c>
      <c r="AJ1879" s="15" t="s">
        <v>995</v>
      </c>
      <c r="AK1879" s="16" t="b">
        <v>0</v>
      </c>
      <c r="AL1879" s="16" t="b">
        <v>0</v>
      </c>
      <c r="AM1879" s="16"/>
      <c r="AN1879" s="15" t="s">
        <v>5886</v>
      </c>
      <c r="AO1879" s="15" t="s">
        <v>1094</v>
      </c>
      <c r="AP1879" s="15" t="s">
        <v>1007</v>
      </c>
      <c r="AQ1879" s="15" t="s">
        <v>1008</v>
      </c>
      <c r="AR1879" s="16"/>
    </row>
    <row r="1880" spans="1:44" ht="15.5" x14ac:dyDescent="0.35">
      <c r="A1880" s="15" t="s">
        <v>16123</v>
      </c>
      <c r="B1880" s="15" t="s">
        <v>16124</v>
      </c>
      <c r="C1880" s="15" t="s">
        <v>16125</v>
      </c>
      <c r="D1880" s="17">
        <v>0.21347881899999999</v>
      </c>
      <c r="E1880" s="17">
        <v>31</v>
      </c>
      <c r="F1880" s="17">
        <v>8</v>
      </c>
      <c r="G1880" s="15" t="s">
        <v>14</v>
      </c>
      <c r="H1880" s="15" t="s">
        <v>5440</v>
      </c>
      <c r="I1880" s="15" t="s">
        <v>995</v>
      </c>
      <c r="J1880" s="15" t="s">
        <v>995</v>
      </c>
      <c r="K1880" s="15" t="s">
        <v>996</v>
      </c>
      <c r="L1880" s="15" t="s">
        <v>995</v>
      </c>
      <c r="M1880" s="15" t="s">
        <v>997</v>
      </c>
      <c r="N1880" s="15" t="s">
        <v>16126</v>
      </c>
      <c r="O1880" s="15" t="s">
        <v>928</v>
      </c>
      <c r="P1880" s="15" t="s">
        <v>538</v>
      </c>
      <c r="Q1880" s="15" t="s">
        <v>537</v>
      </c>
      <c r="R1880" s="15" t="s">
        <v>16118</v>
      </c>
      <c r="S1880" s="15" t="s">
        <v>16119</v>
      </c>
      <c r="T1880" s="15" t="s">
        <v>1001</v>
      </c>
      <c r="U1880" s="15" t="s">
        <v>16127</v>
      </c>
      <c r="V1880" s="15" t="s">
        <v>16128</v>
      </c>
      <c r="W1880" s="15" t="s">
        <v>995</v>
      </c>
      <c r="X1880" s="18" t="s">
        <v>16129</v>
      </c>
      <c r="Y1880" s="15" t="s">
        <v>11530</v>
      </c>
      <c r="Z1880" s="17">
        <v>0</v>
      </c>
      <c r="AA1880" s="17">
        <v>1</v>
      </c>
      <c r="AB1880" s="16"/>
      <c r="AC1880" s="16"/>
      <c r="AD1880" s="16"/>
      <c r="AE1880" s="16"/>
      <c r="AF1880" s="15" t="s">
        <v>995</v>
      </c>
      <c r="AG1880" s="16" t="b">
        <v>0</v>
      </c>
      <c r="AH1880" s="15" t="s">
        <v>995</v>
      </c>
      <c r="AI1880" s="15" t="s">
        <v>995</v>
      </c>
      <c r="AJ1880" s="15" t="s">
        <v>995</v>
      </c>
      <c r="AK1880" s="16" t="b">
        <v>0</v>
      </c>
      <c r="AL1880" s="16" t="b">
        <v>0</v>
      </c>
      <c r="AM1880" s="16"/>
      <c r="AN1880" s="15" t="s">
        <v>1590</v>
      </c>
      <c r="AO1880" s="15" t="s">
        <v>1067</v>
      </c>
      <c r="AP1880" s="15" t="s">
        <v>4021</v>
      </c>
      <c r="AQ1880" s="15" t="s">
        <v>1008</v>
      </c>
      <c r="AR1880" s="16"/>
    </row>
    <row r="1881" spans="1:44" ht="15.5" x14ac:dyDescent="0.35">
      <c r="A1881" s="15" t="s">
        <v>16130</v>
      </c>
      <c r="B1881" s="15" t="s">
        <v>16131</v>
      </c>
      <c r="C1881" s="15" t="s">
        <v>16132</v>
      </c>
      <c r="D1881" s="17">
        <v>0.64480102699999997</v>
      </c>
      <c r="E1881" s="17">
        <v>13</v>
      </c>
      <c r="F1881" s="17">
        <v>5</v>
      </c>
      <c r="G1881" s="15" t="s">
        <v>994</v>
      </c>
      <c r="H1881" s="15" t="s">
        <v>995</v>
      </c>
      <c r="I1881" s="15" t="s">
        <v>995</v>
      </c>
      <c r="J1881" s="15" t="s">
        <v>995</v>
      </c>
      <c r="K1881" s="15" t="s">
        <v>996</v>
      </c>
      <c r="L1881" s="15" t="s">
        <v>995</v>
      </c>
      <c r="M1881" s="15" t="s">
        <v>997</v>
      </c>
      <c r="N1881" s="15" t="s">
        <v>16133</v>
      </c>
      <c r="O1881" s="15" t="s">
        <v>928</v>
      </c>
      <c r="P1881" s="15" t="s">
        <v>538</v>
      </c>
      <c r="Q1881" s="15" t="s">
        <v>537</v>
      </c>
      <c r="R1881" s="15" t="s">
        <v>16134</v>
      </c>
      <c r="S1881" s="15" t="s">
        <v>16135</v>
      </c>
      <c r="T1881" s="15" t="s">
        <v>1001</v>
      </c>
      <c r="U1881" s="15" t="s">
        <v>16136</v>
      </c>
      <c r="V1881" s="15" t="s">
        <v>16137</v>
      </c>
      <c r="W1881" s="15" t="s">
        <v>995</v>
      </c>
      <c r="X1881" s="18" t="s">
        <v>995</v>
      </c>
      <c r="Y1881" s="15" t="s">
        <v>11530</v>
      </c>
      <c r="Z1881" s="17">
        <v>0</v>
      </c>
      <c r="AA1881" s="17">
        <v>1</v>
      </c>
      <c r="AB1881" s="16"/>
      <c r="AC1881" s="16"/>
      <c r="AD1881" s="16"/>
      <c r="AE1881" s="16"/>
      <c r="AF1881" s="15" t="s">
        <v>995</v>
      </c>
      <c r="AG1881" s="16" t="b">
        <v>0</v>
      </c>
      <c r="AH1881" s="15" t="s">
        <v>995</v>
      </c>
      <c r="AI1881" s="15" t="s">
        <v>995</v>
      </c>
      <c r="AJ1881" s="15" t="s">
        <v>995</v>
      </c>
      <c r="AK1881" s="16" t="b">
        <v>0</v>
      </c>
      <c r="AL1881" s="16" t="b">
        <v>0</v>
      </c>
      <c r="AM1881" s="15" t="s">
        <v>1042</v>
      </c>
      <c r="AN1881" s="15" t="s">
        <v>5391</v>
      </c>
      <c r="AO1881" s="15" t="s">
        <v>1171</v>
      </c>
      <c r="AP1881" s="15" t="s">
        <v>1007</v>
      </c>
      <c r="AQ1881" s="15" t="s">
        <v>1008</v>
      </c>
      <c r="AR1881" s="16"/>
    </row>
    <row r="1882" spans="1:44" ht="15.5" x14ac:dyDescent="0.35">
      <c r="A1882" s="15" t="s">
        <v>16138</v>
      </c>
      <c r="B1882" s="15" t="s">
        <v>16139</v>
      </c>
      <c r="C1882" s="15" t="s">
        <v>16140</v>
      </c>
      <c r="D1882" s="17">
        <v>0.54236200300000004</v>
      </c>
      <c r="E1882" s="17">
        <v>19</v>
      </c>
      <c r="F1882" s="17">
        <v>6</v>
      </c>
      <c r="G1882" s="15" t="s">
        <v>75</v>
      </c>
      <c r="H1882" s="15" t="s">
        <v>995</v>
      </c>
      <c r="I1882" s="15" t="s">
        <v>16141</v>
      </c>
      <c r="J1882" s="15" t="s">
        <v>995</v>
      </c>
      <c r="K1882" s="15" t="s">
        <v>996</v>
      </c>
      <c r="L1882" s="15" t="s">
        <v>995</v>
      </c>
      <c r="M1882" s="15" t="s">
        <v>997</v>
      </c>
      <c r="N1882" s="15" t="s">
        <v>16142</v>
      </c>
      <c r="O1882" s="15" t="s">
        <v>928</v>
      </c>
      <c r="P1882" s="15" t="s">
        <v>538</v>
      </c>
      <c r="Q1882" s="15" t="s">
        <v>537</v>
      </c>
      <c r="R1882" s="15" t="s">
        <v>16143</v>
      </c>
      <c r="S1882" s="15" t="s">
        <v>16144</v>
      </c>
      <c r="T1882" s="15" t="s">
        <v>1001</v>
      </c>
      <c r="U1882" s="15" t="s">
        <v>16145</v>
      </c>
      <c r="V1882" s="15" t="s">
        <v>16146</v>
      </c>
      <c r="W1882" s="15" t="s">
        <v>995</v>
      </c>
      <c r="X1882" s="18" t="s">
        <v>16147</v>
      </c>
      <c r="Y1882" s="15" t="s">
        <v>11530</v>
      </c>
      <c r="Z1882" s="17">
        <v>0</v>
      </c>
      <c r="AA1882" s="17">
        <v>1</v>
      </c>
      <c r="AB1882" s="16"/>
      <c r="AC1882" s="17">
        <v>5000</v>
      </c>
      <c r="AD1882" s="17">
        <v>8</v>
      </c>
      <c r="AE1882" s="16"/>
      <c r="AF1882" s="15" t="s">
        <v>995</v>
      </c>
      <c r="AG1882" s="16" t="b">
        <v>0</v>
      </c>
      <c r="AH1882" s="15" t="s">
        <v>8243</v>
      </c>
      <c r="AI1882" s="15" t="s">
        <v>995</v>
      </c>
      <c r="AJ1882" s="15" t="s">
        <v>995</v>
      </c>
      <c r="AK1882" s="16" t="b">
        <v>0</v>
      </c>
      <c r="AL1882" s="16" t="b">
        <v>0</v>
      </c>
      <c r="AM1882" s="15" t="s">
        <v>1042</v>
      </c>
      <c r="AN1882" s="15" t="s">
        <v>16148</v>
      </c>
      <c r="AO1882" s="15" t="s">
        <v>997</v>
      </c>
      <c r="AP1882" s="15" t="s">
        <v>10663</v>
      </c>
      <c r="AQ1882" s="15" t="s">
        <v>997</v>
      </c>
      <c r="AR1882" s="15" t="s">
        <v>2468</v>
      </c>
    </row>
    <row r="1883" spans="1:44" ht="15.5" x14ac:dyDescent="0.35">
      <c r="A1883" s="15" t="s">
        <v>16149</v>
      </c>
      <c r="B1883" s="15" t="s">
        <v>16150</v>
      </c>
      <c r="C1883" s="15" t="s">
        <v>16151</v>
      </c>
      <c r="D1883" s="17">
        <v>0.81514762500000004</v>
      </c>
      <c r="E1883" s="17">
        <v>14</v>
      </c>
      <c r="F1883" s="17">
        <v>5</v>
      </c>
      <c r="G1883" s="15" t="s">
        <v>994</v>
      </c>
      <c r="H1883" s="15" t="s">
        <v>995</v>
      </c>
      <c r="I1883" s="15" t="s">
        <v>995</v>
      </c>
      <c r="J1883" s="15" t="s">
        <v>995</v>
      </c>
      <c r="K1883" s="15" t="s">
        <v>996</v>
      </c>
      <c r="L1883" s="15" t="s">
        <v>995</v>
      </c>
      <c r="M1883" s="15" t="s">
        <v>997</v>
      </c>
      <c r="N1883" s="15" t="s">
        <v>16152</v>
      </c>
      <c r="O1883" s="15" t="s">
        <v>928</v>
      </c>
      <c r="P1883" s="15" t="s">
        <v>538</v>
      </c>
      <c r="Q1883" s="15" t="s">
        <v>537</v>
      </c>
      <c r="R1883" s="15" t="s">
        <v>16118</v>
      </c>
      <c r="S1883" s="15" t="s">
        <v>16153</v>
      </c>
      <c r="T1883" s="15" t="s">
        <v>1001</v>
      </c>
      <c r="U1883" s="15" t="s">
        <v>16154</v>
      </c>
      <c r="V1883" s="15" t="s">
        <v>16155</v>
      </c>
      <c r="W1883" s="15" t="s">
        <v>995</v>
      </c>
      <c r="X1883" s="18" t="s">
        <v>16156</v>
      </c>
      <c r="Y1883" s="15" t="s">
        <v>11530</v>
      </c>
      <c r="Z1883" s="17">
        <v>0</v>
      </c>
      <c r="AA1883" s="17">
        <v>1</v>
      </c>
      <c r="AB1883" s="16"/>
      <c r="AC1883" s="16"/>
      <c r="AD1883" s="16"/>
      <c r="AE1883" s="16"/>
      <c r="AF1883" s="15" t="s">
        <v>995</v>
      </c>
      <c r="AG1883" s="16" t="b">
        <v>0</v>
      </c>
      <c r="AH1883" s="15" t="s">
        <v>995</v>
      </c>
      <c r="AI1883" s="15" t="s">
        <v>995</v>
      </c>
      <c r="AJ1883" s="15" t="s">
        <v>995</v>
      </c>
      <c r="AK1883" s="16" t="b">
        <v>0</v>
      </c>
      <c r="AL1883" s="16" t="b">
        <v>0</v>
      </c>
      <c r="AM1883" s="16"/>
      <c r="AN1883" s="15" t="s">
        <v>16157</v>
      </c>
      <c r="AO1883" s="15" t="s">
        <v>1067</v>
      </c>
      <c r="AP1883" s="15" t="s">
        <v>1007</v>
      </c>
      <c r="AQ1883" s="15" t="s">
        <v>1008</v>
      </c>
      <c r="AR1883" s="16"/>
    </row>
    <row r="1884" spans="1:44" ht="15.5" x14ac:dyDescent="0.35">
      <c r="A1884" s="15" t="s">
        <v>16158</v>
      </c>
      <c r="B1884" s="15" t="s">
        <v>16159</v>
      </c>
      <c r="C1884" s="15" t="s">
        <v>16160</v>
      </c>
      <c r="D1884" s="17">
        <v>0.265468549</v>
      </c>
      <c r="E1884" s="17">
        <v>82</v>
      </c>
      <c r="F1884" s="17">
        <v>10</v>
      </c>
      <c r="G1884" s="15" t="s">
        <v>32</v>
      </c>
      <c r="H1884" s="15" t="s">
        <v>995</v>
      </c>
      <c r="I1884" s="15" t="s">
        <v>995</v>
      </c>
      <c r="J1884" s="15" t="s">
        <v>995</v>
      </c>
      <c r="K1884" s="15" t="s">
        <v>996</v>
      </c>
      <c r="L1884" s="15" t="s">
        <v>995</v>
      </c>
      <c r="M1884" s="15" t="s">
        <v>997</v>
      </c>
      <c r="N1884" s="15" t="s">
        <v>16161</v>
      </c>
      <c r="O1884" s="15" t="s">
        <v>929</v>
      </c>
      <c r="P1884" s="15" t="s">
        <v>538</v>
      </c>
      <c r="Q1884" s="15" t="s">
        <v>537</v>
      </c>
      <c r="R1884" s="15" t="s">
        <v>3053</v>
      </c>
      <c r="S1884" s="15" t="s">
        <v>16162</v>
      </c>
      <c r="T1884" s="15" t="s">
        <v>1786</v>
      </c>
      <c r="U1884" s="15" t="s">
        <v>16163</v>
      </c>
      <c r="V1884" s="15" t="s">
        <v>16164</v>
      </c>
      <c r="W1884" s="15" t="s">
        <v>11064</v>
      </c>
      <c r="X1884" s="18" t="s">
        <v>16165</v>
      </c>
      <c r="Y1884" s="15" t="s">
        <v>11008</v>
      </c>
      <c r="Z1884" s="17">
        <v>0</v>
      </c>
      <c r="AA1884" s="17">
        <v>1</v>
      </c>
      <c r="AB1884" s="17">
        <v>3</v>
      </c>
      <c r="AC1884" s="17">
        <v>7368</v>
      </c>
      <c r="AD1884" s="16"/>
      <c r="AE1884" s="16"/>
      <c r="AF1884" s="15" t="s">
        <v>995</v>
      </c>
      <c r="AG1884" s="16" t="b">
        <v>0</v>
      </c>
      <c r="AH1884" s="15" t="s">
        <v>995</v>
      </c>
      <c r="AI1884" s="15" t="s">
        <v>995</v>
      </c>
      <c r="AJ1884" s="15" t="s">
        <v>995</v>
      </c>
      <c r="AK1884" s="16" t="b">
        <v>0</v>
      </c>
      <c r="AL1884" s="16" t="b">
        <v>0</v>
      </c>
      <c r="AM1884" s="16"/>
      <c r="AN1884" s="15" t="s">
        <v>1029</v>
      </c>
      <c r="AO1884" s="15" t="s">
        <v>1030</v>
      </c>
      <c r="AP1884" s="15" t="s">
        <v>1007</v>
      </c>
      <c r="AQ1884" s="15" t="s">
        <v>1008</v>
      </c>
      <c r="AR1884" s="16"/>
    </row>
    <row r="1885" spans="1:44" ht="15.5" x14ac:dyDescent="0.35">
      <c r="A1885" s="15" t="s">
        <v>16166</v>
      </c>
      <c r="B1885" s="15" t="s">
        <v>16167</v>
      </c>
      <c r="C1885" s="15" t="s">
        <v>16168</v>
      </c>
      <c r="D1885" s="17">
        <v>0.451091142</v>
      </c>
      <c r="E1885" s="17">
        <v>42</v>
      </c>
      <c r="F1885" s="17">
        <v>9</v>
      </c>
      <c r="G1885" s="15" t="s">
        <v>1615</v>
      </c>
      <c r="H1885" s="15" t="s">
        <v>6510</v>
      </c>
      <c r="I1885" s="15" t="s">
        <v>995</v>
      </c>
      <c r="J1885" s="15" t="s">
        <v>995</v>
      </c>
      <c r="K1885" s="15" t="s">
        <v>996</v>
      </c>
      <c r="L1885" s="15" t="s">
        <v>995</v>
      </c>
      <c r="M1885" s="15" t="s">
        <v>997</v>
      </c>
      <c r="N1885" s="15" t="s">
        <v>16169</v>
      </c>
      <c r="O1885" s="15" t="s">
        <v>929</v>
      </c>
      <c r="P1885" s="15" t="s">
        <v>538</v>
      </c>
      <c r="Q1885" s="15" t="s">
        <v>537</v>
      </c>
      <c r="R1885" s="15" t="s">
        <v>16170</v>
      </c>
      <c r="S1885" s="15" t="s">
        <v>16171</v>
      </c>
      <c r="T1885" s="15" t="s">
        <v>1786</v>
      </c>
      <c r="U1885" s="15" t="s">
        <v>16172</v>
      </c>
      <c r="V1885" s="15" t="s">
        <v>16173</v>
      </c>
      <c r="W1885" s="15" t="s">
        <v>995</v>
      </c>
      <c r="X1885" s="18" t="s">
        <v>16174</v>
      </c>
      <c r="Y1885" s="15" t="s">
        <v>11008</v>
      </c>
      <c r="Z1885" s="17">
        <v>0</v>
      </c>
      <c r="AA1885" s="17">
        <v>1</v>
      </c>
      <c r="AB1885" s="16"/>
      <c r="AC1885" s="16"/>
      <c r="AD1885" s="16"/>
      <c r="AE1885" s="16"/>
      <c r="AF1885" s="15" t="s">
        <v>995</v>
      </c>
      <c r="AG1885" s="16" t="b">
        <v>0</v>
      </c>
      <c r="AH1885" s="15" t="s">
        <v>995</v>
      </c>
      <c r="AI1885" s="15" t="s">
        <v>995</v>
      </c>
      <c r="AJ1885" s="15" t="s">
        <v>995</v>
      </c>
      <c r="AK1885" s="16" t="b">
        <v>0</v>
      </c>
      <c r="AL1885" s="16" t="b">
        <v>0</v>
      </c>
      <c r="AM1885" s="16"/>
      <c r="AN1885" s="15" t="s">
        <v>12175</v>
      </c>
      <c r="AO1885" s="15" t="s">
        <v>1057</v>
      </c>
      <c r="AP1885" s="15" t="s">
        <v>4021</v>
      </c>
      <c r="AQ1885" s="15" t="s">
        <v>1008</v>
      </c>
      <c r="AR1885" s="16"/>
    </row>
    <row r="1886" spans="1:44" ht="15.5" x14ac:dyDescent="0.35">
      <c r="A1886" s="15" t="s">
        <v>16175</v>
      </c>
      <c r="B1886" s="15" t="s">
        <v>16176</v>
      </c>
      <c r="C1886" s="15" t="s">
        <v>16177</v>
      </c>
      <c r="D1886" s="17">
        <v>0.451091142</v>
      </c>
      <c r="E1886" s="17">
        <v>35</v>
      </c>
      <c r="F1886" s="17">
        <v>9</v>
      </c>
      <c r="G1886" s="15" t="s">
        <v>1034</v>
      </c>
      <c r="H1886" s="15" t="s">
        <v>995</v>
      </c>
      <c r="I1886" s="15" t="s">
        <v>995</v>
      </c>
      <c r="J1886" s="15" t="s">
        <v>995</v>
      </c>
      <c r="K1886" s="15" t="s">
        <v>996</v>
      </c>
      <c r="L1886" s="15" t="s">
        <v>995</v>
      </c>
      <c r="M1886" s="15" t="s">
        <v>997</v>
      </c>
      <c r="N1886" s="15" t="s">
        <v>16178</v>
      </c>
      <c r="O1886" s="15" t="s">
        <v>929</v>
      </c>
      <c r="P1886" s="15" t="s">
        <v>538</v>
      </c>
      <c r="Q1886" s="15" t="s">
        <v>537</v>
      </c>
      <c r="R1886" s="15" t="s">
        <v>16170</v>
      </c>
      <c r="S1886" s="15" t="s">
        <v>16171</v>
      </c>
      <c r="T1886" s="15" t="s">
        <v>1786</v>
      </c>
      <c r="U1886" s="15" t="s">
        <v>16172</v>
      </c>
      <c r="V1886" s="15" t="s">
        <v>16179</v>
      </c>
      <c r="W1886" s="15" t="s">
        <v>995</v>
      </c>
      <c r="X1886" s="18" t="s">
        <v>995</v>
      </c>
      <c r="Y1886" s="15" t="s">
        <v>11008</v>
      </c>
      <c r="Z1886" s="17">
        <v>0</v>
      </c>
      <c r="AA1886" s="17">
        <v>1</v>
      </c>
      <c r="AB1886" s="16"/>
      <c r="AC1886" s="16"/>
      <c r="AD1886" s="16"/>
      <c r="AE1886" s="16"/>
      <c r="AF1886" s="15" t="s">
        <v>995</v>
      </c>
      <c r="AG1886" s="16" t="b">
        <v>0</v>
      </c>
      <c r="AH1886" s="15" t="s">
        <v>995</v>
      </c>
      <c r="AI1886" s="15" t="s">
        <v>995</v>
      </c>
      <c r="AJ1886" s="15" t="s">
        <v>995</v>
      </c>
      <c r="AK1886" s="16" t="b">
        <v>0</v>
      </c>
      <c r="AL1886" s="16" t="b">
        <v>0</v>
      </c>
      <c r="AM1886" s="16"/>
      <c r="AN1886" s="15" t="s">
        <v>10445</v>
      </c>
      <c r="AO1886" s="15" t="s">
        <v>1214</v>
      </c>
      <c r="AP1886" s="15" t="s">
        <v>1007</v>
      </c>
      <c r="AQ1886" s="15" t="s">
        <v>1008</v>
      </c>
      <c r="AR1886" s="16"/>
    </row>
    <row r="1887" spans="1:44" ht="15.5" x14ac:dyDescent="0.35">
      <c r="A1887" s="15" t="s">
        <v>16180</v>
      </c>
      <c r="B1887" s="15" t="s">
        <v>16181</v>
      </c>
      <c r="C1887" s="15" t="s">
        <v>16182</v>
      </c>
      <c r="D1887" s="17">
        <v>0.451091142</v>
      </c>
      <c r="E1887" s="17">
        <v>42</v>
      </c>
      <c r="F1887" s="17">
        <v>9</v>
      </c>
      <c r="G1887" s="15" t="s">
        <v>1615</v>
      </c>
      <c r="H1887" s="15" t="s">
        <v>995</v>
      </c>
      <c r="I1887" s="15" t="s">
        <v>995</v>
      </c>
      <c r="J1887" s="15" t="s">
        <v>995</v>
      </c>
      <c r="K1887" s="15" t="s">
        <v>996</v>
      </c>
      <c r="L1887" s="15" t="s">
        <v>995</v>
      </c>
      <c r="M1887" s="15" t="s">
        <v>997</v>
      </c>
      <c r="N1887" s="15" t="s">
        <v>16183</v>
      </c>
      <c r="O1887" s="15" t="s">
        <v>929</v>
      </c>
      <c r="P1887" s="15" t="s">
        <v>538</v>
      </c>
      <c r="Q1887" s="15" t="s">
        <v>537</v>
      </c>
      <c r="R1887" s="15" t="s">
        <v>16170</v>
      </c>
      <c r="S1887" s="15" t="s">
        <v>16171</v>
      </c>
      <c r="T1887" s="15" t="s">
        <v>1786</v>
      </c>
      <c r="U1887" s="15" t="s">
        <v>16172</v>
      </c>
      <c r="V1887" s="15" t="s">
        <v>16173</v>
      </c>
      <c r="W1887" s="15" t="s">
        <v>995</v>
      </c>
      <c r="X1887" s="18" t="s">
        <v>16184</v>
      </c>
      <c r="Y1887" s="15" t="s">
        <v>11008</v>
      </c>
      <c r="Z1887" s="17">
        <v>0</v>
      </c>
      <c r="AA1887" s="17">
        <v>1</v>
      </c>
      <c r="AB1887" s="16"/>
      <c r="AC1887" s="16"/>
      <c r="AD1887" s="16"/>
      <c r="AE1887" s="16"/>
      <c r="AF1887" s="15" t="s">
        <v>995</v>
      </c>
      <c r="AG1887" s="16" t="b">
        <v>0</v>
      </c>
      <c r="AH1887" s="15" t="s">
        <v>995</v>
      </c>
      <c r="AI1887" s="15" t="s">
        <v>995</v>
      </c>
      <c r="AJ1887" s="15" t="s">
        <v>995</v>
      </c>
      <c r="AK1887" s="16" t="b">
        <v>0</v>
      </c>
      <c r="AL1887" s="16" t="b">
        <v>0</v>
      </c>
      <c r="AM1887" s="16"/>
      <c r="AN1887" s="15" t="s">
        <v>16185</v>
      </c>
      <c r="AO1887" s="15" t="s">
        <v>1067</v>
      </c>
      <c r="AP1887" s="15" t="s">
        <v>4021</v>
      </c>
      <c r="AQ1887" s="15" t="s">
        <v>1008</v>
      </c>
      <c r="AR1887" s="16"/>
    </row>
    <row r="1888" spans="1:44" ht="15.5" x14ac:dyDescent="0.35">
      <c r="A1888" s="15" t="s">
        <v>16186</v>
      </c>
      <c r="B1888" s="15" t="s">
        <v>16187</v>
      </c>
      <c r="C1888" s="15" t="s">
        <v>16188</v>
      </c>
      <c r="D1888" s="17">
        <v>0.451091142</v>
      </c>
      <c r="E1888" s="17">
        <v>36</v>
      </c>
      <c r="F1888" s="17">
        <v>9</v>
      </c>
      <c r="G1888" s="15" t="s">
        <v>5</v>
      </c>
      <c r="H1888" s="15" t="s">
        <v>995</v>
      </c>
      <c r="I1888" s="15" t="s">
        <v>16189</v>
      </c>
      <c r="J1888" s="15" t="s">
        <v>995</v>
      </c>
      <c r="K1888" s="15" t="s">
        <v>996</v>
      </c>
      <c r="L1888" s="15" t="s">
        <v>995</v>
      </c>
      <c r="M1888" s="15" t="s">
        <v>997</v>
      </c>
      <c r="N1888" s="15" t="s">
        <v>16190</v>
      </c>
      <c r="O1888" s="15" t="s">
        <v>929</v>
      </c>
      <c r="P1888" s="15" t="s">
        <v>538</v>
      </c>
      <c r="Q1888" s="15" t="s">
        <v>537</v>
      </c>
      <c r="R1888" s="15" t="s">
        <v>16170</v>
      </c>
      <c r="S1888" s="15" t="s">
        <v>16171</v>
      </c>
      <c r="T1888" s="15" t="s">
        <v>1786</v>
      </c>
      <c r="U1888" s="15" t="s">
        <v>16172</v>
      </c>
      <c r="V1888" s="15" t="s">
        <v>16191</v>
      </c>
      <c r="W1888" s="15" t="s">
        <v>995</v>
      </c>
      <c r="X1888" s="18" t="s">
        <v>16192</v>
      </c>
      <c r="Y1888" s="15" t="s">
        <v>11008</v>
      </c>
      <c r="Z1888" s="17">
        <v>1</v>
      </c>
      <c r="AA1888" s="17">
        <v>1</v>
      </c>
      <c r="AB1888" s="17">
        <v>2</v>
      </c>
      <c r="AC1888" s="17">
        <v>7000</v>
      </c>
      <c r="AD1888" s="17">
        <v>204</v>
      </c>
      <c r="AE1888" s="16"/>
      <c r="AF1888" s="15" t="s">
        <v>995</v>
      </c>
      <c r="AG1888" s="16" t="b">
        <v>0</v>
      </c>
      <c r="AH1888" s="15" t="s">
        <v>16193</v>
      </c>
      <c r="AI1888" s="15" t="s">
        <v>995</v>
      </c>
      <c r="AJ1888" s="15" t="s">
        <v>995</v>
      </c>
      <c r="AK1888" s="16" t="b">
        <v>0</v>
      </c>
      <c r="AL1888" s="16" t="b">
        <v>0</v>
      </c>
      <c r="AM1888" s="16"/>
      <c r="AN1888" s="15" t="s">
        <v>16185</v>
      </c>
      <c r="AO1888" s="15" t="s">
        <v>1067</v>
      </c>
      <c r="AP1888" s="15" t="s">
        <v>9995</v>
      </c>
      <c r="AQ1888" s="15" t="s">
        <v>1008</v>
      </c>
      <c r="AR1888" s="16"/>
    </row>
    <row r="1889" spans="1:44" ht="15.5" x14ac:dyDescent="0.35">
      <c r="A1889" s="15" t="s">
        <v>16194</v>
      </c>
      <c r="B1889" s="15" t="s">
        <v>16195</v>
      </c>
      <c r="C1889" s="15" t="s">
        <v>16196</v>
      </c>
      <c r="D1889" s="17">
        <v>0.55519897299999998</v>
      </c>
      <c r="E1889" s="17">
        <v>50</v>
      </c>
      <c r="F1889" s="17">
        <v>10</v>
      </c>
      <c r="G1889" s="15" t="s">
        <v>994</v>
      </c>
      <c r="H1889" s="15" t="s">
        <v>995</v>
      </c>
      <c r="I1889" s="15" t="s">
        <v>995</v>
      </c>
      <c r="J1889" s="15" t="s">
        <v>995</v>
      </c>
      <c r="K1889" s="15" t="s">
        <v>996</v>
      </c>
      <c r="L1889" s="15" t="s">
        <v>995</v>
      </c>
      <c r="M1889" s="15" t="s">
        <v>997</v>
      </c>
      <c r="N1889" s="15" t="s">
        <v>16197</v>
      </c>
      <c r="O1889" s="15" t="s">
        <v>929</v>
      </c>
      <c r="P1889" s="15" t="s">
        <v>538</v>
      </c>
      <c r="Q1889" s="15" t="s">
        <v>537</v>
      </c>
      <c r="R1889" s="15" t="s">
        <v>16198</v>
      </c>
      <c r="S1889" s="15" t="s">
        <v>16199</v>
      </c>
      <c r="T1889" s="15" t="s">
        <v>1786</v>
      </c>
      <c r="U1889" s="15" t="s">
        <v>16200</v>
      </c>
      <c r="V1889" s="15" t="s">
        <v>16201</v>
      </c>
      <c r="W1889" s="15" t="s">
        <v>995</v>
      </c>
      <c r="X1889" s="18" t="s">
        <v>995</v>
      </c>
      <c r="Y1889" s="15" t="s">
        <v>11008</v>
      </c>
      <c r="Z1889" s="17">
        <v>0</v>
      </c>
      <c r="AA1889" s="17">
        <v>1</v>
      </c>
      <c r="AB1889" s="16"/>
      <c r="AC1889" s="16"/>
      <c r="AD1889" s="16"/>
      <c r="AE1889" s="16"/>
      <c r="AF1889" s="15" t="s">
        <v>995</v>
      </c>
      <c r="AG1889" s="16" t="b">
        <v>0</v>
      </c>
      <c r="AH1889" s="15" t="s">
        <v>995</v>
      </c>
      <c r="AI1889" s="15" t="s">
        <v>995</v>
      </c>
      <c r="AJ1889" s="15" t="s">
        <v>995</v>
      </c>
      <c r="AK1889" s="16" t="b">
        <v>0</v>
      </c>
      <c r="AL1889" s="16" t="b">
        <v>0</v>
      </c>
      <c r="AM1889" s="16"/>
      <c r="AN1889" s="15" t="s">
        <v>16202</v>
      </c>
      <c r="AO1889" s="15" t="s">
        <v>1019</v>
      </c>
      <c r="AP1889" s="15" t="s">
        <v>1007</v>
      </c>
      <c r="AQ1889" s="15" t="s">
        <v>1008</v>
      </c>
      <c r="AR1889" s="16"/>
    </row>
    <row r="1890" spans="1:44" ht="15.5" x14ac:dyDescent="0.35">
      <c r="A1890" s="15" t="s">
        <v>16203</v>
      </c>
      <c r="B1890" s="15" t="s">
        <v>16204</v>
      </c>
      <c r="C1890" s="15" t="s">
        <v>16205</v>
      </c>
      <c r="D1890" s="17">
        <v>0.55519897299999998</v>
      </c>
      <c r="E1890" s="17">
        <v>41</v>
      </c>
      <c r="F1890" s="17">
        <v>9</v>
      </c>
      <c r="G1890" s="15" t="s">
        <v>1061</v>
      </c>
      <c r="H1890" s="15" t="s">
        <v>995</v>
      </c>
      <c r="I1890" s="15" t="s">
        <v>995</v>
      </c>
      <c r="J1890" s="15" t="s">
        <v>995</v>
      </c>
      <c r="K1890" s="15" t="s">
        <v>996</v>
      </c>
      <c r="L1890" s="15" t="s">
        <v>995</v>
      </c>
      <c r="M1890" s="15" t="s">
        <v>997</v>
      </c>
      <c r="N1890" s="15" t="s">
        <v>16206</v>
      </c>
      <c r="O1890" s="15" t="s">
        <v>929</v>
      </c>
      <c r="P1890" s="15" t="s">
        <v>538</v>
      </c>
      <c r="Q1890" s="15" t="s">
        <v>537</v>
      </c>
      <c r="R1890" s="15" t="s">
        <v>16198</v>
      </c>
      <c r="S1890" s="15" t="s">
        <v>16199</v>
      </c>
      <c r="T1890" s="15" t="s">
        <v>1786</v>
      </c>
      <c r="U1890" s="15" t="s">
        <v>16200</v>
      </c>
      <c r="V1890" s="15" t="s">
        <v>16207</v>
      </c>
      <c r="W1890" s="15" t="s">
        <v>995</v>
      </c>
      <c r="X1890" s="18" t="s">
        <v>16208</v>
      </c>
      <c r="Y1890" s="15" t="s">
        <v>11008</v>
      </c>
      <c r="Z1890" s="17">
        <v>0</v>
      </c>
      <c r="AA1890" s="17">
        <v>1</v>
      </c>
      <c r="AB1890" s="16"/>
      <c r="AC1890" s="16"/>
      <c r="AD1890" s="16"/>
      <c r="AE1890" s="16"/>
      <c r="AF1890" s="15" t="s">
        <v>995</v>
      </c>
      <c r="AG1890" s="16" t="b">
        <v>0</v>
      </c>
      <c r="AH1890" s="15" t="s">
        <v>995</v>
      </c>
      <c r="AI1890" s="15" t="s">
        <v>995</v>
      </c>
      <c r="AJ1890" s="15" t="s">
        <v>995</v>
      </c>
      <c r="AK1890" s="16" t="b">
        <v>0</v>
      </c>
      <c r="AL1890" s="16" t="b">
        <v>0</v>
      </c>
      <c r="AM1890" s="16"/>
      <c r="AN1890" s="15" t="s">
        <v>6956</v>
      </c>
      <c r="AO1890" s="15" t="s">
        <v>1067</v>
      </c>
      <c r="AP1890" s="15" t="s">
        <v>1007</v>
      </c>
      <c r="AQ1890" s="15" t="s">
        <v>1008</v>
      </c>
      <c r="AR1890" s="16"/>
    </row>
    <row r="1891" spans="1:44" ht="15.5" x14ac:dyDescent="0.35">
      <c r="A1891" s="15" t="s">
        <v>16209</v>
      </c>
      <c r="B1891" s="15" t="s">
        <v>16210</v>
      </c>
      <c r="C1891" s="15" t="s">
        <v>16211</v>
      </c>
      <c r="D1891" s="16"/>
      <c r="E1891" s="16"/>
      <c r="F1891" s="16"/>
      <c r="G1891" s="15" t="s">
        <v>75</v>
      </c>
      <c r="H1891" s="15" t="s">
        <v>995</v>
      </c>
      <c r="I1891" s="15" t="s">
        <v>995</v>
      </c>
      <c r="J1891" s="15" t="s">
        <v>995</v>
      </c>
      <c r="K1891" s="15" t="s">
        <v>996</v>
      </c>
      <c r="L1891" s="15" t="s">
        <v>995</v>
      </c>
      <c r="M1891" s="15" t="s">
        <v>1008</v>
      </c>
      <c r="N1891" s="15" t="s">
        <v>16212</v>
      </c>
      <c r="O1891" s="15" t="s">
        <v>929</v>
      </c>
      <c r="P1891" s="15" t="s">
        <v>538</v>
      </c>
      <c r="Q1891" s="15" t="s">
        <v>537</v>
      </c>
      <c r="R1891" s="15" t="s">
        <v>16213</v>
      </c>
      <c r="S1891" s="15" t="s">
        <v>16214</v>
      </c>
      <c r="T1891" s="15" t="s">
        <v>1786</v>
      </c>
      <c r="U1891" s="15" t="s">
        <v>995</v>
      </c>
      <c r="V1891" s="15" t="s">
        <v>995</v>
      </c>
      <c r="W1891" s="15" t="s">
        <v>995</v>
      </c>
      <c r="X1891" s="18" t="s">
        <v>16215</v>
      </c>
      <c r="Y1891" s="15" t="s">
        <v>11008</v>
      </c>
      <c r="Z1891" s="17">
        <v>0</v>
      </c>
      <c r="AA1891" s="17">
        <v>1</v>
      </c>
      <c r="AB1891" s="16"/>
      <c r="AC1891" s="16"/>
      <c r="AD1891" s="16"/>
      <c r="AE1891" s="16"/>
      <c r="AF1891" s="15" t="s">
        <v>995</v>
      </c>
      <c r="AG1891" s="16" t="b">
        <v>0</v>
      </c>
      <c r="AH1891" s="15" t="s">
        <v>995</v>
      </c>
      <c r="AI1891" s="15" t="s">
        <v>995</v>
      </c>
      <c r="AJ1891" s="15" t="s">
        <v>995</v>
      </c>
      <c r="AK1891" s="16" t="b">
        <v>0</v>
      </c>
      <c r="AL1891" s="16" t="b">
        <v>0</v>
      </c>
      <c r="AM1891" s="15" t="s">
        <v>1042</v>
      </c>
      <c r="AN1891" s="15" t="s">
        <v>1673</v>
      </c>
      <c r="AO1891" s="15" t="s">
        <v>1008</v>
      </c>
      <c r="AP1891" s="15" t="s">
        <v>1641</v>
      </c>
      <c r="AQ1891" s="15" t="s">
        <v>1008</v>
      </c>
      <c r="AR1891" s="16"/>
    </row>
    <row r="1892" spans="1:44" ht="15.5" x14ac:dyDescent="0.35">
      <c r="A1892" s="15" t="s">
        <v>16216</v>
      </c>
      <c r="B1892" s="15" t="s">
        <v>16217</v>
      </c>
      <c r="C1892" s="15" t="s">
        <v>16218</v>
      </c>
      <c r="D1892" s="17">
        <v>0.15237484000000001</v>
      </c>
      <c r="E1892" s="17">
        <v>41</v>
      </c>
      <c r="F1892" s="17">
        <v>9</v>
      </c>
      <c r="G1892" s="15" t="s">
        <v>14</v>
      </c>
      <c r="H1892" s="15" t="s">
        <v>9953</v>
      </c>
      <c r="I1892" s="15" t="s">
        <v>995</v>
      </c>
      <c r="J1892" s="15" t="s">
        <v>995</v>
      </c>
      <c r="K1892" s="15" t="s">
        <v>996</v>
      </c>
      <c r="L1892" s="15" t="s">
        <v>995</v>
      </c>
      <c r="M1892" s="15" t="s">
        <v>997</v>
      </c>
      <c r="N1892" s="15" t="s">
        <v>16219</v>
      </c>
      <c r="O1892" s="15" t="s">
        <v>930</v>
      </c>
      <c r="P1892" s="15" t="s">
        <v>538</v>
      </c>
      <c r="Q1892" s="15" t="s">
        <v>537</v>
      </c>
      <c r="R1892" s="15" t="s">
        <v>16220</v>
      </c>
      <c r="S1892" s="15" t="s">
        <v>16221</v>
      </c>
      <c r="T1892" s="15" t="s">
        <v>1001</v>
      </c>
      <c r="U1892" s="15" t="s">
        <v>16222</v>
      </c>
      <c r="V1892" s="15" t="s">
        <v>16223</v>
      </c>
      <c r="W1892" s="15" t="s">
        <v>995</v>
      </c>
      <c r="X1892" s="18" t="s">
        <v>16224</v>
      </c>
      <c r="Y1892" s="15" t="s">
        <v>7294</v>
      </c>
      <c r="Z1892" s="17">
        <v>0</v>
      </c>
      <c r="AA1892" s="17">
        <v>1</v>
      </c>
      <c r="AB1892" s="16"/>
      <c r="AC1892" s="16"/>
      <c r="AD1892" s="16"/>
      <c r="AE1892" s="16"/>
      <c r="AF1892" s="15" t="s">
        <v>995</v>
      </c>
      <c r="AG1892" s="16" t="b">
        <v>0</v>
      </c>
      <c r="AH1892" s="15" t="s">
        <v>995</v>
      </c>
      <c r="AI1892" s="15" t="s">
        <v>995</v>
      </c>
      <c r="AJ1892" s="15" t="s">
        <v>995</v>
      </c>
      <c r="AK1892" s="16" t="b">
        <v>0</v>
      </c>
      <c r="AL1892" s="16" t="b">
        <v>0</v>
      </c>
      <c r="AM1892" s="16"/>
      <c r="AN1892" s="15" t="s">
        <v>10671</v>
      </c>
      <c r="AO1892" s="15" t="s">
        <v>1057</v>
      </c>
      <c r="AP1892" s="15" t="s">
        <v>4021</v>
      </c>
      <c r="AQ1892" s="15" t="s">
        <v>1008</v>
      </c>
      <c r="AR1892" s="16"/>
    </row>
    <row r="1893" spans="1:44" ht="15.5" x14ac:dyDescent="0.35">
      <c r="A1893" s="15" t="s">
        <v>16225</v>
      </c>
      <c r="B1893" s="15" t="s">
        <v>16226</v>
      </c>
      <c r="C1893" s="15" t="s">
        <v>16227</v>
      </c>
      <c r="D1893" s="17">
        <v>0.28549422299999999</v>
      </c>
      <c r="E1893" s="17">
        <v>61</v>
      </c>
      <c r="F1893" s="17">
        <v>10</v>
      </c>
      <c r="G1893" s="15" t="s">
        <v>1034</v>
      </c>
      <c r="H1893" s="15" t="s">
        <v>995</v>
      </c>
      <c r="I1893" s="15" t="s">
        <v>16228</v>
      </c>
      <c r="J1893" s="15" t="s">
        <v>995</v>
      </c>
      <c r="K1893" s="15" t="s">
        <v>996</v>
      </c>
      <c r="L1893" s="15" t="s">
        <v>995</v>
      </c>
      <c r="M1893" s="15" t="s">
        <v>997</v>
      </c>
      <c r="N1893" s="15" t="s">
        <v>16229</v>
      </c>
      <c r="O1893" s="15" t="s">
        <v>930</v>
      </c>
      <c r="P1893" s="15" t="s">
        <v>538</v>
      </c>
      <c r="Q1893" s="15" t="s">
        <v>537</v>
      </c>
      <c r="R1893" s="15" t="s">
        <v>16220</v>
      </c>
      <c r="S1893" s="15" t="s">
        <v>16221</v>
      </c>
      <c r="T1893" s="15" t="s">
        <v>1001</v>
      </c>
      <c r="U1893" s="15" t="s">
        <v>16230</v>
      </c>
      <c r="V1893" s="15" t="s">
        <v>16231</v>
      </c>
      <c r="W1893" s="15" t="s">
        <v>995</v>
      </c>
      <c r="X1893" s="18" t="s">
        <v>16232</v>
      </c>
      <c r="Y1893" s="15" t="s">
        <v>7294</v>
      </c>
      <c r="Z1893" s="17">
        <v>0</v>
      </c>
      <c r="AA1893" s="17">
        <v>1</v>
      </c>
      <c r="AB1893" s="16"/>
      <c r="AC1893" s="16"/>
      <c r="AD1893" s="16"/>
      <c r="AE1893" s="16"/>
      <c r="AF1893" s="15" t="s">
        <v>995</v>
      </c>
      <c r="AG1893" s="16" t="b">
        <v>0</v>
      </c>
      <c r="AH1893" s="15" t="s">
        <v>995</v>
      </c>
      <c r="AI1893" s="15" t="s">
        <v>995</v>
      </c>
      <c r="AJ1893" s="15" t="s">
        <v>995</v>
      </c>
      <c r="AK1893" s="16" t="b">
        <v>0</v>
      </c>
      <c r="AL1893" s="16" t="b">
        <v>0</v>
      </c>
      <c r="AM1893" s="16"/>
      <c r="AN1893" s="15" t="s">
        <v>1029</v>
      </c>
      <c r="AO1893" s="15" t="s">
        <v>1030</v>
      </c>
      <c r="AP1893" s="15" t="s">
        <v>1007</v>
      </c>
      <c r="AQ1893" s="15" t="s">
        <v>1008</v>
      </c>
      <c r="AR1893" s="16"/>
    </row>
    <row r="1894" spans="1:44" ht="15.5" x14ac:dyDescent="0.35">
      <c r="A1894" s="15" t="s">
        <v>16233</v>
      </c>
      <c r="B1894" s="15" t="s">
        <v>16234</v>
      </c>
      <c r="C1894" s="15" t="s">
        <v>16235</v>
      </c>
      <c r="D1894" s="16"/>
      <c r="E1894" s="16"/>
      <c r="F1894" s="16"/>
      <c r="G1894" s="15" t="s">
        <v>1061</v>
      </c>
      <c r="H1894" s="15" t="s">
        <v>11131</v>
      </c>
      <c r="I1894" s="15" t="s">
        <v>995</v>
      </c>
      <c r="J1894" s="15" t="s">
        <v>995</v>
      </c>
      <c r="K1894" s="15" t="s">
        <v>996</v>
      </c>
      <c r="L1894" s="15" t="s">
        <v>995</v>
      </c>
      <c r="M1894" s="15" t="s">
        <v>1008</v>
      </c>
      <c r="N1894" s="15" t="s">
        <v>16236</v>
      </c>
      <c r="O1894" s="15" t="s">
        <v>930</v>
      </c>
      <c r="P1894" s="15" t="s">
        <v>538</v>
      </c>
      <c r="Q1894" s="15" t="s">
        <v>537</v>
      </c>
      <c r="R1894" s="15" t="s">
        <v>16237</v>
      </c>
      <c r="S1894" s="15" t="s">
        <v>16238</v>
      </c>
      <c r="T1894" s="15" t="s">
        <v>1001</v>
      </c>
      <c r="U1894" s="15" t="s">
        <v>995</v>
      </c>
      <c r="V1894" s="15" t="s">
        <v>995</v>
      </c>
      <c r="W1894" s="15" t="s">
        <v>995</v>
      </c>
      <c r="X1894" s="18" t="s">
        <v>16239</v>
      </c>
      <c r="Y1894" s="15" t="s">
        <v>7294</v>
      </c>
      <c r="Z1894" s="17">
        <v>0</v>
      </c>
      <c r="AA1894" s="17">
        <v>1</v>
      </c>
      <c r="AB1894" s="16"/>
      <c r="AC1894" s="17">
        <v>6000</v>
      </c>
      <c r="AD1894" s="16"/>
      <c r="AE1894" s="16"/>
      <c r="AF1894" s="15" t="s">
        <v>995</v>
      </c>
      <c r="AG1894" s="16" t="b">
        <v>0</v>
      </c>
      <c r="AH1894" s="15" t="s">
        <v>995</v>
      </c>
      <c r="AI1894" s="15" t="s">
        <v>995</v>
      </c>
      <c r="AJ1894" s="15" t="s">
        <v>995</v>
      </c>
      <c r="AK1894" s="16" t="b">
        <v>0</v>
      </c>
      <c r="AL1894" s="16" t="b">
        <v>0</v>
      </c>
      <c r="AM1894" s="15" t="s">
        <v>1042</v>
      </c>
      <c r="AN1894" s="15" t="s">
        <v>1673</v>
      </c>
      <c r="AO1894" s="15" t="s">
        <v>1008</v>
      </c>
      <c r="AP1894" s="15" t="s">
        <v>9995</v>
      </c>
      <c r="AQ1894" s="15" t="s">
        <v>1008</v>
      </c>
      <c r="AR1894" s="16"/>
    </row>
    <row r="1895" spans="1:44" ht="15.5" x14ac:dyDescent="0.35">
      <c r="A1895" s="15" t="s">
        <v>16240</v>
      </c>
      <c r="B1895" s="15" t="s">
        <v>16241</v>
      </c>
      <c r="C1895" s="15" t="s">
        <v>16242</v>
      </c>
      <c r="D1895" s="17">
        <v>0.240693196</v>
      </c>
      <c r="E1895" s="17">
        <v>39</v>
      </c>
      <c r="F1895" s="17">
        <v>9</v>
      </c>
      <c r="G1895" s="15" t="s">
        <v>5</v>
      </c>
      <c r="H1895" s="15" t="s">
        <v>995</v>
      </c>
      <c r="I1895" s="15" t="s">
        <v>995</v>
      </c>
      <c r="J1895" s="15" t="s">
        <v>995</v>
      </c>
      <c r="K1895" s="15" t="s">
        <v>996</v>
      </c>
      <c r="L1895" s="15" t="s">
        <v>995</v>
      </c>
      <c r="M1895" s="15" t="s">
        <v>1123</v>
      </c>
      <c r="N1895" s="15" t="s">
        <v>16243</v>
      </c>
      <c r="O1895" s="15" t="s">
        <v>930</v>
      </c>
      <c r="P1895" s="15" t="s">
        <v>538</v>
      </c>
      <c r="Q1895" s="15" t="s">
        <v>537</v>
      </c>
      <c r="R1895" s="15" t="s">
        <v>16244</v>
      </c>
      <c r="S1895" s="15" t="s">
        <v>16245</v>
      </c>
      <c r="T1895" s="15" t="s">
        <v>1001</v>
      </c>
      <c r="U1895" s="15" t="s">
        <v>16246</v>
      </c>
      <c r="V1895" s="15" t="s">
        <v>16247</v>
      </c>
      <c r="W1895" s="15" t="s">
        <v>995</v>
      </c>
      <c r="X1895" s="18" t="s">
        <v>16248</v>
      </c>
      <c r="Y1895" s="15" t="s">
        <v>7294</v>
      </c>
      <c r="Z1895" s="17">
        <v>0</v>
      </c>
      <c r="AA1895" s="17">
        <v>1</v>
      </c>
      <c r="AB1895" s="16"/>
      <c r="AC1895" s="16"/>
      <c r="AD1895" s="16"/>
      <c r="AE1895" s="16"/>
      <c r="AF1895" s="15" t="s">
        <v>995</v>
      </c>
      <c r="AG1895" s="16" t="b">
        <v>0</v>
      </c>
      <c r="AH1895" s="15" t="s">
        <v>995</v>
      </c>
      <c r="AI1895" s="15" t="s">
        <v>995</v>
      </c>
      <c r="AJ1895" s="15" t="s">
        <v>995</v>
      </c>
      <c r="AK1895" s="16" t="b">
        <v>0</v>
      </c>
      <c r="AL1895" s="16" t="b">
        <v>0</v>
      </c>
      <c r="AM1895" s="15" t="s">
        <v>1042</v>
      </c>
      <c r="AN1895" s="15" t="s">
        <v>1896</v>
      </c>
      <c r="AO1895" s="15" t="s">
        <v>1123</v>
      </c>
      <c r="AP1895" s="15" t="s">
        <v>1007</v>
      </c>
      <c r="AQ1895" s="15" t="s">
        <v>1008</v>
      </c>
      <c r="AR1895" s="16"/>
    </row>
    <row r="1896" spans="1:44" ht="15.5" x14ac:dyDescent="0.35">
      <c r="A1896" s="15" t="s">
        <v>16249</v>
      </c>
      <c r="B1896" s="15" t="s">
        <v>16250</v>
      </c>
      <c r="C1896" s="15" t="s">
        <v>16251</v>
      </c>
      <c r="D1896" s="17">
        <v>2.8883183999999999E-2</v>
      </c>
      <c r="E1896" s="17">
        <v>54</v>
      </c>
      <c r="F1896" s="17">
        <v>10</v>
      </c>
      <c r="G1896" s="15" t="s">
        <v>32</v>
      </c>
      <c r="H1896" s="15" t="s">
        <v>995</v>
      </c>
      <c r="I1896" s="15" t="s">
        <v>16252</v>
      </c>
      <c r="J1896" s="15" t="s">
        <v>995</v>
      </c>
      <c r="K1896" s="15" t="s">
        <v>996</v>
      </c>
      <c r="L1896" s="15" t="s">
        <v>995</v>
      </c>
      <c r="M1896" s="15" t="s">
        <v>997</v>
      </c>
      <c r="N1896" s="15" t="s">
        <v>16253</v>
      </c>
      <c r="O1896" s="15" t="s">
        <v>930</v>
      </c>
      <c r="P1896" s="15" t="s">
        <v>538</v>
      </c>
      <c r="Q1896" s="15" t="s">
        <v>537</v>
      </c>
      <c r="R1896" s="15" t="s">
        <v>16244</v>
      </c>
      <c r="S1896" s="15" t="s">
        <v>16245</v>
      </c>
      <c r="T1896" s="15" t="s">
        <v>1001</v>
      </c>
      <c r="U1896" s="15" t="s">
        <v>16254</v>
      </c>
      <c r="V1896" s="15" t="s">
        <v>16255</v>
      </c>
      <c r="W1896" s="15" t="s">
        <v>11064</v>
      </c>
      <c r="X1896" s="18" t="s">
        <v>16256</v>
      </c>
      <c r="Y1896" s="15" t="s">
        <v>7294</v>
      </c>
      <c r="Z1896" s="17">
        <v>0</v>
      </c>
      <c r="AA1896" s="17">
        <v>1</v>
      </c>
      <c r="AB1896" s="17">
        <v>7</v>
      </c>
      <c r="AC1896" s="17">
        <v>0</v>
      </c>
      <c r="AD1896" s="16"/>
      <c r="AE1896" s="16"/>
      <c r="AF1896" s="15" t="s">
        <v>995</v>
      </c>
      <c r="AG1896" s="16" t="b">
        <v>0</v>
      </c>
      <c r="AH1896" s="15" t="s">
        <v>995</v>
      </c>
      <c r="AI1896" s="15" t="s">
        <v>995</v>
      </c>
      <c r="AJ1896" s="15" t="s">
        <v>995</v>
      </c>
      <c r="AK1896" s="16" t="b">
        <v>0</v>
      </c>
      <c r="AL1896" s="16" t="b">
        <v>0</v>
      </c>
      <c r="AM1896" s="16"/>
      <c r="AN1896" s="15" t="s">
        <v>1029</v>
      </c>
      <c r="AO1896" s="15" t="s">
        <v>1030</v>
      </c>
      <c r="AP1896" s="15" t="s">
        <v>1007</v>
      </c>
      <c r="AQ1896" s="15" t="s">
        <v>1008</v>
      </c>
      <c r="AR1896" s="16"/>
    </row>
    <row r="1897" spans="1:44" ht="15.5" x14ac:dyDescent="0.35">
      <c r="A1897" s="15" t="s">
        <v>16257</v>
      </c>
      <c r="B1897" s="15" t="s">
        <v>16258</v>
      </c>
      <c r="C1897" s="15" t="s">
        <v>16259</v>
      </c>
      <c r="D1897" s="17">
        <v>0.31386392800000001</v>
      </c>
      <c r="E1897" s="17">
        <v>30</v>
      </c>
      <c r="F1897" s="17">
        <v>8</v>
      </c>
      <c r="G1897" s="15" t="s">
        <v>1115</v>
      </c>
      <c r="H1897" s="15" t="s">
        <v>995</v>
      </c>
      <c r="I1897" s="15" t="s">
        <v>995</v>
      </c>
      <c r="J1897" s="15" t="s">
        <v>995</v>
      </c>
      <c r="K1897" s="15" t="s">
        <v>996</v>
      </c>
      <c r="L1897" s="15" t="s">
        <v>995</v>
      </c>
      <c r="M1897" s="15" t="s">
        <v>997</v>
      </c>
      <c r="N1897" s="15" t="s">
        <v>16260</v>
      </c>
      <c r="O1897" s="15" t="s">
        <v>930</v>
      </c>
      <c r="P1897" s="15" t="s">
        <v>538</v>
      </c>
      <c r="Q1897" s="15" t="s">
        <v>537</v>
      </c>
      <c r="R1897" s="15" t="s">
        <v>16237</v>
      </c>
      <c r="S1897" s="15" t="s">
        <v>16261</v>
      </c>
      <c r="T1897" s="15" t="s">
        <v>1001</v>
      </c>
      <c r="U1897" s="15" t="s">
        <v>16262</v>
      </c>
      <c r="V1897" s="15" t="s">
        <v>16263</v>
      </c>
      <c r="W1897" s="15" t="s">
        <v>995</v>
      </c>
      <c r="X1897" s="18" t="s">
        <v>16264</v>
      </c>
      <c r="Y1897" s="15" t="s">
        <v>7294</v>
      </c>
      <c r="Z1897" s="17">
        <v>0</v>
      </c>
      <c r="AA1897" s="17">
        <v>1</v>
      </c>
      <c r="AB1897" s="16"/>
      <c r="AC1897" s="16"/>
      <c r="AD1897" s="16"/>
      <c r="AE1897" s="16"/>
      <c r="AF1897" s="15" t="s">
        <v>995</v>
      </c>
      <c r="AG1897" s="16" t="b">
        <v>0</v>
      </c>
      <c r="AH1897" s="15" t="s">
        <v>995</v>
      </c>
      <c r="AI1897" s="15" t="s">
        <v>995</v>
      </c>
      <c r="AJ1897" s="15" t="s">
        <v>995</v>
      </c>
      <c r="AK1897" s="16" t="b">
        <v>0</v>
      </c>
      <c r="AL1897" s="16" t="b">
        <v>0</v>
      </c>
      <c r="AM1897" s="16"/>
      <c r="AN1897" s="15" t="s">
        <v>2619</v>
      </c>
      <c r="AO1897" s="15" t="s">
        <v>1214</v>
      </c>
      <c r="AP1897" s="15" t="s">
        <v>1007</v>
      </c>
      <c r="AQ1897" s="15" t="s">
        <v>1008</v>
      </c>
      <c r="AR1897" s="16"/>
    </row>
    <row r="1898" spans="1:44" ht="15.5" x14ac:dyDescent="0.35">
      <c r="A1898" s="15" t="s">
        <v>16265</v>
      </c>
      <c r="B1898" s="15" t="s">
        <v>16266</v>
      </c>
      <c r="C1898" s="15" t="s">
        <v>16267</v>
      </c>
      <c r="D1898" s="17">
        <v>0.38652118099999999</v>
      </c>
      <c r="E1898" s="17">
        <v>16</v>
      </c>
      <c r="F1898" s="17">
        <v>6</v>
      </c>
      <c r="G1898" s="15" t="s">
        <v>16</v>
      </c>
      <c r="H1898" s="15" t="s">
        <v>995</v>
      </c>
      <c r="I1898" s="15" t="s">
        <v>995</v>
      </c>
      <c r="J1898" s="15" t="s">
        <v>995</v>
      </c>
      <c r="K1898" s="15" t="s">
        <v>996</v>
      </c>
      <c r="L1898" s="15" t="s">
        <v>995</v>
      </c>
      <c r="M1898" s="15" t="s">
        <v>997</v>
      </c>
      <c r="N1898" s="15" t="s">
        <v>16268</v>
      </c>
      <c r="O1898" s="15" t="s">
        <v>930</v>
      </c>
      <c r="P1898" s="15" t="s">
        <v>538</v>
      </c>
      <c r="Q1898" s="15" t="s">
        <v>537</v>
      </c>
      <c r="R1898" s="15" t="s">
        <v>16269</v>
      </c>
      <c r="S1898" s="15" t="s">
        <v>16270</v>
      </c>
      <c r="T1898" s="15" t="s">
        <v>1001</v>
      </c>
      <c r="U1898" s="15" t="s">
        <v>16271</v>
      </c>
      <c r="V1898" s="15" t="s">
        <v>16272</v>
      </c>
      <c r="W1898" s="15" t="s">
        <v>995</v>
      </c>
      <c r="X1898" s="18" t="s">
        <v>16273</v>
      </c>
      <c r="Y1898" s="15" t="s">
        <v>7294</v>
      </c>
      <c r="Z1898" s="17">
        <v>0</v>
      </c>
      <c r="AA1898" s="17">
        <v>1</v>
      </c>
      <c r="AB1898" s="16"/>
      <c r="AC1898" s="16"/>
      <c r="AD1898" s="16"/>
      <c r="AE1898" s="16"/>
      <c r="AF1898" s="15" t="s">
        <v>995</v>
      </c>
      <c r="AG1898" s="16" t="b">
        <v>0</v>
      </c>
      <c r="AH1898" s="15" t="s">
        <v>995</v>
      </c>
      <c r="AI1898" s="15" t="s">
        <v>995</v>
      </c>
      <c r="AJ1898" s="15" t="s">
        <v>995</v>
      </c>
      <c r="AK1898" s="16" t="b">
        <v>0</v>
      </c>
      <c r="AL1898" s="16" t="b">
        <v>0</v>
      </c>
      <c r="AM1898" s="16"/>
      <c r="AN1898" s="15" t="s">
        <v>5692</v>
      </c>
      <c r="AO1898" s="15" t="s">
        <v>1019</v>
      </c>
      <c r="AP1898" s="15" t="s">
        <v>1007</v>
      </c>
      <c r="AQ1898" s="15" t="s">
        <v>1008</v>
      </c>
      <c r="AR1898" s="16"/>
    </row>
    <row r="1899" spans="1:44" ht="15.5" x14ac:dyDescent="0.35">
      <c r="A1899" s="15" t="s">
        <v>16274</v>
      </c>
      <c r="B1899" s="15" t="s">
        <v>16275</v>
      </c>
      <c r="C1899" s="15" t="s">
        <v>16276</v>
      </c>
      <c r="D1899" s="17">
        <v>0.38652118099999999</v>
      </c>
      <c r="E1899" s="17">
        <v>12</v>
      </c>
      <c r="F1899" s="17">
        <v>5</v>
      </c>
      <c r="G1899" s="15" t="s">
        <v>1615</v>
      </c>
      <c r="H1899" s="15" t="s">
        <v>995</v>
      </c>
      <c r="I1899" s="15" t="s">
        <v>995</v>
      </c>
      <c r="J1899" s="15" t="s">
        <v>995</v>
      </c>
      <c r="K1899" s="15" t="s">
        <v>996</v>
      </c>
      <c r="L1899" s="15" t="s">
        <v>995</v>
      </c>
      <c r="M1899" s="15" t="s">
        <v>997</v>
      </c>
      <c r="N1899" s="15" t="s">
        <v>16277</v>
      </c>
      <c r="O1899" s="15" t="s">
        <v>930</v>
      </c>
      <c r="P1899" s="15" t="s">
        <v>538</v>
      </c>
      <c r="Q1899" s="15" t="s">
        <v>537</v>
      </c>
      <c r="R1899" s="15" t="s">
        <v>16269</v>
      </c>
      <c r="S1899" s="15" t="s">
        <v>16270</v>
      </c>
      <c r="T1899" s="15" t="s">
        <v>1001</v>
      </c>
      <c r="U1899" s="15" t="s">
        <v>16271</v>
      </c>
      <c r="V1899" s="15" t="s">
        <v>16278</v>
      </c>
      <c r="W1899" s="15" t="s">
        <v>995</v>
      </c>
      <c r="X1899" s="18" t="s">
        <v>16279</v>
      </c>
      <c r="Y1899" s="15" t="s">
        <v>7294</v>
      </c>
      <c r="Z1899" s="17">
        <v>0</v>
      </c>
      <c r="AA1899" s="17">
        <v>1</v>
      </c>
      <c r="AB1899" s="16"/>
      <c r="AC1899" s="16"/>
      <c r="AD1899" s="16"/>
      <c r="AE1899" s="16"/>
      <c r="AF1899" s="15" t="s">
        <v>995</v>
      </c>
      <c r="AG1899" s="16" t="b">
        <v>0</v>
      </c>
      <c r="AH1899" s="15" t="s">
        <v>995</v>
      </c>
      <c r="AI1899" s="15" t="s">
        <v>995</v>
      </c>
      <c r="AJ1899" s="15" t="s">
        <v>995</v>
      </c>
      <c r="AK1899" s="16" t="b">
        <v>0</v>
      </c>
      <c r="AL1899" s="16" t="b">
        <v>0</v>
      </c>
      <c r="AM1899" s="16"/>
      <c r="AN1899" s="15" t="s">
        <v>1093</v>
      </c>
      <c r="AO1899" s="15" t="s">
        <v>1094</v>
      </c>
      <c r="AP1899" s="15" t="s">
        <v>1007</v>
      </c>
      <c r="AQ1899" s="15" t="s">
        <v>1008</v>
      </c>
      <c r="AR1899" s="16"/>
    </row>
    <row r="1900" spans="1:44" ht="15.5" x14ac:dyDescent="0.35">
      <c r="A1900" s="15" t="s">
        <v>16280</v>
      </c>
      <c r="B1900" s="15" t="s">
        <v>16281</v>
      </c>
      <c r="C1900" s="15" t="s">
        <v>16282</v>
      </c>
      <c r="D1900" s="17">
        <v>0.20231065500000001</v>
      </c>
      <c r="E1900" s="17">
        <v>27</v>
      </c>
      <c r="F1900" s="17">
        <v>8</v>
      </c>
      <c r="G1900" s="15" t="s">
        <v>14</v>
      </c>
      <c r="H1900" s="15" t="s">
        <v>995</v>
      </c>
      <c r="I1900" s="15" t="s">
        <v>995</v>
      </c>
      <c r="J1900" s="15" t="s">
        <v>995</v>
      </c>
      <c r="K1900" s="15" t="s">
        <v>996</v>
      </c>
      <c r="L1900" s="15" t="s">
        <v>995</v>
      </c>
      <c r="M1900" s="15" t="s">
        <v>997</v>
      </c>
      <c r="N1900" s="15" t="s">
        <v>16283</v>
      </c>
      <c r="O1900" s="15" t="s">
        <v>930</v>
      </c>
      <c r="P1900" s="15" t="s">
        <v>538</v>
      </c>
      <c r="Q1900" s="15" t="s">
        <v>537</v>
      </c>
      <c r="R1900" s="15" t="s">
        <v>16269</v>
      </c>
      <c r="S1900" s="15" t="s">
        <v>16270</v>
      </c>
      <c r="T1900" s="15" t="s">
        <v>1001</v>
      </c>
      <c r="U1900" s="15" t="s">
        <v>16284</v>
      </c>
      <c r="V1900" s="15" t="s">
        <v>16285</v>
      </c>
      <c r="W1900" s="15" t="s">
        <v>995</v>
      </c>
      <c r="X1900" s="18" t="s">
        <v>16286</v>
      </c>
      <c r="Y1900" s="15" t="s">
        <v>7294</v>
      </c>
      <c r="Z1900" s="17">
        <v>0</v>
      </c>
      <c r="AA1900" s="17">
        <v>1</v>
      </c>
      <c r="AB1900" s="16"/>
      <c r="AC1900" s="17">
        <v>5000</v>
      </c>
      <c r="AD1900" s="16"/>
      <c r="AE1900" s="16"/>
      <c r="AF1900" s="15" t="s">
        <v>995</v>
      </c>
      <c r="AG1900" s="16" t="b">
        <v>0</v>
      </c>
      <c r="AH1900" s="15" t="s">
        <v>995</v>
      </c>
      <c r="AI1900" s="15" t="s">
        <v>995</v>
      </c>
      <c r="AJ1900" s="15" t="s">
        <v>995</v>
      </c>
      <c r="AK1900" s="16" t="b">
        <v>0</v>
      </c>
      <c r="AL1900" s="16" t="b">
        <v>0</v>
      </c>
      <c r="AM1900" s="16"/>
      <c r="AN1900" s="15" t="s">
        <v>2670</v>
      </c>
      <c r="AO1900" s="15" t="s">
        <v>1067</v>
      </c>
      <c r="AP1900" s="15" t="s">
        <v>1641</v>
      </c>
      <c r="AQ1900" s="15" t="s">
        <v>1008</v>
      </c>
      <c r="AR1900" s="16"/>
    </row>
    <row r="1901" spans="1:44" ht="15.5" x14ac:dyDescent="0.35">
      <c r="A1901" s="15" t="s">
        <v>16287</v>
      </c>
      <c r="B1901" s="15" t="s">
        <v>16288</v>
      </c>
      <c r="C1901" s="15" t="s">
        <v>16289</v>
      </c>
      <c r="D1901" s="17">
        <v>0.41501925499999998</v>
      </c>
      <c r="E1901" s="17">
        <v>17</v>
      </c>
      <c r="F1901" s="17">
        <v>6</v>
      </c>
      <c r="G1901" s="15" t="s">
        <v>14</v>
      </c>
      <c r="H1901" s="15" t="s">
        <v>995</v>
      </c>
      <c r="I1901" s="15" t="s">
        <v>16290</v>
      </c>
      <c r="J1901" s="15" t="s">
        <v>995</v>
      </c>
      <c r="K1901" s="15" t="s">
        <v>996</v>
      </c>
      <c r="L1901" s="15" t="s">
        <v>995</v>
      </c>
      <c r="M1901" s="15" t="s">
        <v>997</v>
      </c>
      <c r="N1901" s="15" t="s">
        <v>16291</v>
      </c>
      <c r="O1901" s="15" t="s">
        <v>930</v>
      </c>
      <c r="P1901" s="15" t="s">
        <v>538</v>
      </c>
      <c r="Q1901" s="15" t="s">
        <v>537</v>
      </c>
      <c r="R1901" s="15" t="s">
        <v>16292</v>
      </c>
      <c r="S1901" s="15" t="s">
        <v>16293</v>
      </c>
      <c r="T1901" s="15" t="s">
        <v>1001</v>
      </c>
      <c r="U1901" s="15" t="s">
        <v>16294</v>
      </c>
      <c r="V1901" s="15" t="s">
        <v>16295</v>
      </c>
      <c r="W1901" s="15" t="s">
        <v>995</v>
      </c>
      <c r="X1901" s="18" t="s">
        <v>16296</v>
      </c>
      <c r="Y1901" s="15" t="s">
        <v>7294</v>
      </c>
      <c r="Z1901" s="17">
        <v>0</v>
      </c>
      <c r="AA1901" s="17">
        <v>1</v>
      </c>
      <c r="AB1901" s="16"/>
      <c r="AC1901" s="16"/>
      <c r="AD1901" s="16"/>
      <c r="AE1901" s="16"/>
      <c r="AF1901" s="15" t="s">
        <v>995</v>
      </c>
      <c r="AG1901" s="16" t="b">
        <v>0</v>
      </c>
      <c r="AH1901" s="15" t="s">
        <v>995</v>
      </c>
      <c r="AI1901" s="15" t="s">
        <v>995</v>
      </c>
      <c r="AJ1901" s="15" t="s">
        <v>995</v>
      </c>
      <c r="AK1901" s="16" t="b">
        <v>0</v>
      </c>
      <c r="AL1901" s="16" t="b">
        <v>0</v>
      </c>
      <c r="AM1901" s="16"/>
      <c r="AN1901" s="15" t="s">
        <v>10671</v>
      </c>
      <c r="AO1901" s="15" t="s">
        <v>1057</v>
      </c>
      <c r="AP1901" s="15" t="s">
        <v>1007</v>
      </c>
      <c r="AQ1901" s="15" t="s">
        <v>1008</v>
      </c>
      <c r="AR1901" s="16"/>
    </row>
    <row r="1902" spans="1:44" ht="15.5" x14ac:dyDescent="0.35">
      <c r="A1902" s="15" t="s">
        <v>16297</v>
      </c>
      <c r="B1902" s="15" t="s">
        <v>16298</v>
      </c>
      <c r="C1902" s="15" t="s">
        <v>16299</v>
      </c>
      <c r="D1902" s="17">
        <v>0.41501925499999998</v>
      </c>
      <c r="E1902" s="17">
        <v>17</v>
      </c>
      <c r="F1902" s="17">
        <v>6</v>
      </c>
      <c r="G1902" s="15" t="s">
        <v>5</v>
      </c>
      <c r="H1902" s="15" t="s">
        <v>995</v>
      </c>
      <c r="I1902" s="15" t="s">
        <v>995</v>
      </c>
      <c r="J1902" s="15" t="s">
        <v>995</v>
      </c>
      <c r="K1902" s="15" t="s">
        <v>996</v>
      </c>
      <c r="L1902" s="15" t="s">
        <v>995</v>
      </c>
      <c r="M1902" s="15" t="s">
        <v>997</v>
      </c>
      <c r="N1902" s="15" t="s">
        <v>16300</v>
      </c>
      <c r="O1902" s="15" t="s">
        <v>930</v>
      </c>
      <c r="P1902" s="15" t="s">
        <v>538</v>
      </c>
      <c r="Q1902" s="15" t="s">
        <v>537</v>
      </c>
      <c r="R1902" s="15" t="s">
        <v>16292</v>
      </c>
      <c r="S1902" s="15" t="s">
        <v>16293</v>
      </c>
      <c r="T1902" s="15" t="s">
        <v>1001</v>
      </c>
      <c r="U1902" s="15" t="s">
        <v>16294</v>
      </c>
      <c r="V1902" s="15" t="s">
        <v>16295</v>
      </c>
      <c r="W1902" s="15" t="s">
        <v>995</v>
      </c>
      <c r="X1902" s="18" t="s">
        <v>16301</v>
      </c>
      <c r="Y1902" s="15" t="s">
        <v>7294</v>
      </c>
      <c r="Z1902" s="17">
        <v>0</v>
      </c>
      <c r="AA1902" s="17">
        <v>1</v>
      </c>
      <c r="AB1902" s="16"/>
      <c r="AC1902" s="16"/>
      <c r="AD1902" s="16"/>
      <c r="AE1902" s="16"/>
      <c r="AF1902" s="15" t="s">
        <v>995</v>
      </c>
      <c r="AG1902" s="16" t="b">
        <v>0</v>
      </c>
      <c r="AH1902" s="15" t="s">
        <v>995</v>
      </c>
      <c r="AI1902" s="15" t="s">
        <v>995</v>
      </c>
      <c r="AJ1902" s="15" t="s">
        <v>995</v>
      </c>
      <c r="AK1902" s="16" t="b">
        <v>0</v>
      </c>
      <c r="AL1902" s="16" t="b">
        <v>0</v>
      </c>
      <c r="AM1902" s="16"/>
      <c r="AN1902" s="15" t="s">
        <v>1179</v>
      </c>
      <c r="AO1902" s="15" t="s">
        <v>1019</v>
      </c>
      <c r="AP1902" s="15" t="s">
        <v>1007</v>
      </c>
      <c r="AQ1902" s="15" t="s">
        <v>1008</v>
      </c>
      <c r="AR1902" s="16"/>
    </row>
    <row r="1903" spans="1:44" ht="15.5" x14ac:dyDescent="0.35">
      <c r="A1903" s="15" t="s">
        <v>16302</v>
      </c>
      <c r="B1903" s="15" t="s">
        <v>16303</v>
      </c>
      <c r="C1903" s="15" t="s">
        <v>16304</v>
      </c>
      <c r="D1903" s="17">
        <v>0.50282413400000003</v>
      </c>
      <c r="E1903" s="17">
        <v>12</v>
      </c>
      <c r="F1903" s="17">
        <v>5</v>
      </c>
      <c r="G1903" s="15" t="s">
        <v>1061</v>
      </c>
      <c r="H1903" s="15" t="s">
        <v>995</v>
      </c>
      <c r="I1903" s="15" t="s">
        <v>995</v>
      </c>
      <c r="J1903" s="15" t="s">
        <v>995</v>
      </c>
      <c r="K1903" s="15" t="s">
        <v>996</v>
      </c>
      <c r="L1903" s="15" t="s">
        <v>995</v>
      </c>
      <c r="M1903" s="15" t="s">
        <v>997</v>
      </c>
      <c r="N1903" s="15" t="s">
        <v>16305</v>
      </c>
      <c r="O1903" s="15" t="s">
        <v>930</v>
      </c>
      <c r="P1903" s="15" t="s">
        <v>538</v>
      </c>
      <c r="Q1903" s="15" t="s">
        <v>537</v>
      </c>
      <c r="R1903" s="15" t="s">
        <v>16292</v>
      </c>
      <c r="S1903" s="15" t="s">
        <v>16293</v>
      </c>
      <c r="T1903" s="15" t="s">
        <v>1001</v>
      </c>
      <c r="U1903" s="15" t="s">
        <v>16306</v>
      </c>
      <c r="V1903" s="15" t="s">
        <v>16307</v>
      </c>
      <c r="W1903" s="15" t="s">
        <v>995</v>
      </c>
      <c r="X1903" s="18" t="s">
        <v>995</v>
      </c>
      <c r="Y1903" s="15" t="s">
        <v>7294</v>
      </c>
      <c r="Z1903" s="17">
        <v>0</v>
      </c>
      <c r="AA1903" s="17">
        <v>1</v>
      </c>
      <c r="AB1903" s="16"/>
      <c r="AC1903" s="16"/>
      <c r="AD1903" s="16"/>
      <c r="AE1903" s="16"/>
      <c r="AF1903" s="15" t="s">
        <v>995</v>
      </c>
      <c r="AG1903" s="16" t="b">
        <v>0</v>
      </c>
      <c r="AH1903" s="15" t="s">
        <v>995</v>
      </c>
      <c r="AI1903" s="15" t="s">
        <v>995</v>
      </c>
      <c r="AJ1903" s="15" t="s">
        <v>995</v>
      </c>
      <c r="AK1903" s="16" t="b">
        <v>0</v>
      </c>
      <c r="AL1903" s="16" t="b">
        <v>0</v>
      </c>
      <c r="AM1903" s="16"/>
      <c r="AN1903" s="15" t="s">
        <v>1590</v>
      </c>
      <c r="AO1903" s="15" t="s">
        <v>1067</v>
      </c>
      <c r="AP1903" s="15" t="s">
        <v>1007</v>
      </c>
      <c r="AQ1903" s="15" t="s">
        <v>1008</v>
      </c>
      <c r="AR1903" s="16"/>
    </row>
    <row r="1904" spans="1:44" ht="15.5" x14ac:dyDescent="0.35">
      <c r="A1904" s="15" t="s">
        <v>16308</v>
      </c>
      <c r="B1904" s="15" t="s">
        <v>16309</v>
      </c>
      <c r="C1904" s="15" t="s">
        <v>16310</v>
      </c>
      <c r="D1904" s="17">
        <v>0.24441591800000001</v>
      </c>
      <c r="E1904" s="17">
        <v>45</v>
      </c>
      <c r="F1904" s="17">
        <v>9</v>
      </c>
      <c r="G1904" s="15" t="s">
        <v>4013</v>
      </c>
      <c r="H1904" s="15" t="s">
        <v>9977</v>
      </c>
      <c r="I1904" s="15" t="s">
        <v>995</v>
      </c>
      <c r="J1904" s="15" t="s">
        <v>995</v>
      </c>
      <c r="K1904" s="15" t="s">
        <v>996</v>
      </c>
      <c r="L1904" s="15" t="s">
        <v>995</v>
      </c>
      <c r="M1904" s="15" t="s">
        <v>997</v>
      </c>
      <c r="N1904" s="15" t="s">
        <v>16311</v>
      </c>
      <c r="O1904" s="15" t="s">
        <v>930</v>
      </c>
      <c r="P1904" s="15" t="s">
        <v>538</v>
      </c>
      <c r="Q1904" s="15" t="s">
        <v>537</v>
      </c>
      <c r="R1904" s="15" t="s">
        <v>930</v>
      </c>
      <c r="S1904" s="15" t="s">
        <v>16312</v>
      </c>
      <c r="T1904" s="15" t="s">
        <v>1001</v>
      </c>
      <c r="U1904" s="15" t="s">
        <v>16313</v>
      </c>
      <c r="V1904" s="15" t="s">
        <v>16314</v>
      </c>
      <c r="W1904" s="15" t="s">
        <v>995</v>
      </c>
      <c r="X1904" s="18" t="s">
        <v>16315</v>
      </c>
      <c r="Y1904" s="15" t="s">
        <v>7294</v>
      </c>
      <c r="Z1904" s="17">
        <v>0</v>
      </c>
      <c r="AA1904" s="17">
        <v>1</v>
      </c>
      <c r="AB1904" s="16"/>
      <c r="AC1904" s="16"/>
      <c r="AD1904" s="16"/>
      <c r="AE1904" s="16"/>
      <c r="AF1904" s="15" t="s">
        <v>995</v>
      </c>
      <c r="AG1904" s="16" t="b">
        <v>0</v>
      </c>
      <c r="AH1904" s="15" t="s">
        <v>995</v>
      </c>
      <c r="AI1904" s="15" t="s">
        <v>995</v>
      </c>
      <c r="AJ1904" s="15" t="s">
        <v>995</v>
      </c>
      <c r="AK1904" s="16" t="b">
        <v>0</v>
      </c>
      <c r="AL1904" s="16" t="b">
        <v>0</v>
      </c>
      <c r="AM1904" s="16"/>
      <c r="AN1904" s="15" t="s">
        <v>11116</v>
      </c>
      <c r="AO1904" s="15" t="s">
        <v>1057</v>
      </c>
      <c r="AP1904" s="15" t="s">
        <v>4021</v>
      </c>
      <c r="AQ1904" s="15" t="s">
        <v>1008</v>
      </c>
      <c r="AR1904" s="16"/>
    </row>
    <row r="1905" spans="1:44" ht="15.5" x14ac:dyDescent="0.35">
      <c r="A1905" s="15" t="s">
        <v>16316</v>
      </c>
      <c r="B1905" s="15" t="s">
        <v>16317</v>
      </c>
      <c r="C1905" s="15" t="s">
        <v>16318</v>
      </c>
      <c r="D1905" s="16"/>
      <c r="E1905" s="16"/>
      <c r="F1905" s="16"/>
      <c r="G1905" s="15" t="s">
        <v>1331</v>
      </c>
      <c r="H1905" s="15" t="s">
        <v>995</v>
      </c>
      <c r="I1905" s="15" t="s">
        <v>16319</v>
      </c>
      <c r="J1905" s="15" t="s">
        <v>995</v>
      </c>
      <c r="K1905" s="15" t="s">
        <v>996</v>
      </c>
      <c r="L1905" s="15" t="s">
        <v>995</v>
      </c>
      <c r="M1905" s="15" t="s">
        <v>997</v>
      </c>
      <c r="N1905" s="15" t="s">
        <v>16320</v>
      </c>
      <c r="O1905" s="15" t="s">
        <v>930</v>
      </c>
      <c r="P1905" s="15" t="s">
        <v>538</v>
      </c>
      <c r="Q1905" s="15" t="s">
        <v>537</v>
      </c>
      <c r="R1905" s="15" t="s">
        <v>930</v>
      </c>
      <c r="S1905" s="15" t="s">
        <v>16312</v>
      </c>
      <c r="T1905" s="15" t="s">
        <v>1001</v>
      </c>
      <c r="U1905" s="15" t="s">
        <v>995</v>
      </c>
      <c r="V1905" s="15" t="s">
        <v>995</v>
      </c>
      <c r="W1905" s="15" t="s">
        <v>995</v>
      </c>
      <c r="X1905" s="18" t="s">
        <v>16321</v>
      </c>
      <c r="Y1905" s="15" t="s">
        <v>7294</v>
      </c>
      <c r="Z1905" s="17">
        <v>0</v>
      </c>
      <c r="AA1905" s="17">
        <v>1</v>
      </c>
      <c r="AB1905" s="16"/>
      <c r="AC1905" s="16"/>
      <c r="AD1905" s="16"/>
      <c r="AE1905" s="16"/>
      <c r="AF1905" s="15" t="s">
        <v>995</v>
      </c>
      <c r="AG1905" s="16" t="b">
        <v>0</v>
      </c>
      <c r="AH1905" s="15" t="s">
        <v>995</v>
      </c>
      <c r="AI1905" s="15" t="s">
        <v>995</v>
      </c>
      <c r="AJ1905" s="15" t="s">
        <v>995</v>
      </c>
      <c r="AK1905" s="16" t="b">
        <v>0</v>
      </c>
      <c r="AL1905" s="16" t="b">
        <v>0</v>
      </c>
      <c r="AM1905" s="16"/>
      <c r="AN1905" s="15" t="s">
        <v>2619</v>
      </c>
      <c r="AO1905" s="15" t="s">
        <v>1214</v>
      </c>
      <c r="AP1905" s="15" t="s">
        <v>4021</v>
      </c>
      <c r="AQ1905" s="15" t="s">
        <v>1008</v>
      </c>
      <c r="AR1905" s="16"/>
    </row>
    <row r="1906" spans="1:44" ht="15.5" x14ac:dyDescent="0.35">
      <c r="A1906" s="15" t="s">
        <v>16322</v>
      </c>
      <c r="B1906" s="15" t="s">
        <v>16323</v>
      </c>
      <c r="C1906" s="15" t="s">
        <v>16324</v>
      </c>
      <c r="D1906" s="17">
        <v>0.20577663700000001</v>
      </c>
      <c r="E1906" s="17">
        <v>39</v>
      </c>
      <c r="F1906" s="17">
        <v>9</v>
      </c>
      <c r="G1906" s="15" t="s">
        <v>1564</v>
      </c>
      <c r="H1906" s="15" t="s">
        <v>6510</v>
      </c>
      <c r="I1906" s="15" t="s">
        <v>995</v>
      </c>
      <c r="J1906" s="15" t="s">
        <v>16325</v>
      </c>
      <c r="K1906" s="15" t="s">
        <v>16326</v>
      </c>
      <c r="L1906" s="15" t="s">
        <v>995</v>
      </c>
      <c r="M1906" s="15" t="s">
        <v>997</v>
      </c>
      <c r="N1906" s="15" t="s">
        <v>16327</v>
      </c>
      <c r="O1906" s="15" t="s">
        <v>930</v>
      </c>
      <c r="P1906" s="15" t="s">
        <v>538</v>
      </c>
      <c r="Q1906" s="15" t="s">
        <v>537</v>
      </c>
      <c r="R1906" s="15" t="s">
        <v>930</v>
      </c>
      <c r="S1906" s="15" t="s">
        <v>16328</v>
      </c>
      <c r="T1906" s="15" t="s">
        <v>1001</v>
      </c>
      <c r="U1906" s="15" t="s">
        <v>16329</v>
      </c>
      <c r="V1906" s="15" t="s">
        <v>16330</v>
      </c>
      <c r="W1906" s="15" t="s">
        <v>995</v>
      </c>
      <c r="X1906" s="18" t="s">
        <v>16331</v>
      </c>
      <c r="Y1906" s="15" t="s">
        <v>7294</v>
      </c>
      <c r="Z1906" s="17">
        <v>0</v>
      </c>
      <c r="AA1906" s="17">
        <v>1</v>
      </c>
      <c r="AB1906" s="16"/>
      <c r="AC1906" s="16"/>
      <c r="AD1906" s="16"/>
      <c r="AE1906" s="16"/>
      <c r="AF1906" s="15" t="s">
        <v>995</v>
      </c>
      <c r="AG1906" s="16" t="b">
        <v>0</v>
      </c>
      <c r="AH1906" s="15" t="s">
        <v>995</v>
      </c>
      <c r="AI1906" s="15" t="s">
        <v>995</v>
      </c>
      <c r="AJ1906" s="15" t="s">
        <v>995</v>
      </c>
      <c r="AK1906" s="16" t="b">
        <v>0</v>
      </c>
      <c r="AL1906" s="16" t="b">
        <v>0</v>
      </c>
      <c r="AM1906" s="16"/>
      <c r="AN1906" s="15" t="s">
        <v>11116</v>
      </c>
      <c r="AO1906" s="15" t="s">
        <v>1057</v>
      </c>
      <c r="AP1906" s="15" t="s">
        <v>4021</v>
      </c>
      <c r="AQ1906" s="15" t="s">
        <v>1008</v>
      </c>
      <c r="AR1906" s="16"/>
    </row>
    <row r="1907" spans="1:44" ht="15.5" x14ac:dyDescent="0.35">
      <c r="A1907" s="15" t="s">
        <v>16332</v>
      </c>
      <c r="B1907" s="15" t="s">
        <v>16333</v>
      </c>
      <c r="C1907" s="15" t="s">
        <v>16334</v>
      </c>
      <c r="D1907" s="17">
        <v>0.20577663700000001</v>
      </c>
      <c r="E1907" s="17">
        <v>39</v>
      </c>
      <c r="F1907" s="17">
        <v>9</v>
      </c>
      <c r="G1907" s="15" t="s">
        <v>1615</v>
      </c>
      <c r="H1907" s="15" t="s">
        <v>6510</v>
      </c>
      <c r="I1907" s="15" t="s">
        <v>995</v>
      </c>
      <c r="J1907" s="15" t="s">
        <v>16322</v>
      </c>
      <c r="K1907" s="15" t="s">
        <v>16323</v>
      </c>
      <c r="L1907" s="15" t="s">
        <v>995</v>
      </c>
      <c r="M1907" s="15" t="s">
        <v>997</v>
      </c>
      <c r="N1907" s="15" t="s">
        <v>16335</v>
      </c>
      <c r="O1907" s="15" t="s">
        <v>930</v>
      </c>
      <c r="P1907" s="15" t="s">
        <v>538</v>
      </c>
      <c r="Q1907" s="15" t="s">
        <v>537</v>
      </c>
      <c r="R1907" s="15" t="s">
        <v>930</v>
      </c>
      <c r="S1907" s="15" t="s">
        <v>16328</v>
      </c>
      <c r="T1907" s="15" t="s">
        <v>1001</v>
      </c>
      <c r="U1907" s="15" t="s">
        <v>16329</v>
      </c>
      <c r="V1907" s="15" t="s">
        <v>16330</v>
      </c>
      <c r="W1907" s="15" t="s">
        <v>995</v>
      </c>
      <c r="X1907" s="18" t="s">
        <v>16336</v>
      </c>
      <c r="Y1907" s="15" t="s">
        <v>7294</v>
      </c>
      <c r="Z1907" s="17">
        <v>0</v>
      </c>
      <c r="AA1907" s="17">
        <v>1</v>
      </c>
      <c r="AB1907" s="16"/>
      <c r="AC1907" s="16"/>
      <c r="AD1907" s="16"/>
      <c r="AE1907" s="16"/>
      <c r="AF1907" s="15" t="s">
        <v>995</v>
      </c>
      <c r="AG1907" s="16" t="b">
        <v>0</v>
      </c>
      <c r="AH1907" s="15" t="s">
        <v>995</v>
      </c>
      <c r="AI1907" s="15" t="s">
        <v>995</v>
      </c>
      <c r="AJ1907" s="15" t="s">
        <v>995</v>
      </c>
      <c r="AK1907" s="16" t="b">
        <v>0</v>
      </c>
      <c r="AL1907" s="16" t="b">
        <v>0</v>
      </c>
      <c r="AM1907" s="16"/>
      <c r="AN1907" s="15" t="s">
        <v>11116</v>
      </c>
      <c r="AO1907" s="15" t="s">
        <v>1057</v>
      </c>
      <c r="AP1907" s="15" t="s">
        <v>4021</v>
      </c>
      <c r="AQ1907" s="15" t="s">
        <v>1008</v>
      </c>
      <c r="AR1907" s="16"/>
    </row>
    <row r="1908" spans="1:44" ht="15.5" x14ac:dyDescent="0.35">
      <c r="A1908" s="15" t="s">
        <v>16325</v>
      </c>
      <c r="B1908" s="15" t="s">
        <v>16326</v>
      </c>
      <c r="C1908" s="15" t="s">
        <v>16337</v>
      </c>
      <c r="D1908" s="17">
        <v>0.20577663700000001</v>
      </c>
      <c r="E1908" s="17">
        <v>39</v>
      </c>
      <c r="F1908" s="17">
        <v>9</v>
      </c>
      <c r="G1908" s="15" t="s">
        <v>1564</v>
      </c>
      <c r="H1908" s="15" t="s">
        <v>995</v>
      </c>
      <c r="I1908" s="15" t="s">
        <v>16338</v>
      </c>
      <c r="J1908" s="15" t="s">
        <v>16339</v>
      </c>
      <c r="K1908" s="15" t="s">
        <v>16340</v>
      </c>
      <c r="L1908" s="15" t="s">
        <v>16341</v>
      </c>
      <c r="M1908" s="15" t="s">
        <v>997</v>
      </c>
      <c r="N1908" s="15" t="s">
        <v>16342</v>
      </c>
      <c r="O1908" s="15" t="s">
        <v>930</v>
      </c>
      <c r="P1908" s="15" t="s">
        <v>538</v>
      </c>
      <c r="Q1908" s="15" t="s">
        <v>537</v>
      </c>
      <c r="R1908" s="15" t="s">
        <v>930</v>
      </c>
      <c r="S1908" s="15" t="s">
        <v>16328</v>
      </c>
      <c r="T1908" s="15" t="s">
        <v>1001</v>
      </c>
      <c r="U1908" s="15" t="s">
        <v>16329</v>
      </c>
      <c r="V1908" s="15" t="s">
        <v>16343</v>
      </c>
      <c r="W1908" s="15" t="s">
        <v>995</v>
      </c>
      <c r="X1908" s="18" t="s">
        <v>16344</v>
      </c>
      <c r="Y1908" s="15" t="s">
        <v>7294</v>
      </c>
      <c r="Z1908" s="17">
        <v>13</v>
      </c>
      <c r="AA1908" s="17">
        <v>1</v>
      </c>
      <c r="AB1908" s="17">
        <v>15</v>
      </c>
      <c r="AC1908" s="17">
        <v>77728</v>
      </c>
      <c r="AD1908" s="17">
        <v>1000</v>
      </c>
      <c r="AE1908" s="16"/>
      <c r="AF1908" s="15" t="s">
        <v>995</v>
      </c>
      <c r="AG1908" s="16" t="b">
        <v>0</v>
      </c>
      <c r="AH1908" s="15" t="s">
        <v>1196</v>
      </c>
      <c r="AI1908" s="15" t="s">
        <v>995</v>
      </c>
      <c r="AJ1908" s="15" t="s">
        <v>995</v>
      </c>
      <c r="AK1908" s="16" t="b">
        <v>0</v>
      </c>
      <c r="AL1908" s="16" t="b">
        <v>1</v>
      </c>
      <c r="AM1908" s="16"/>
      <c r="AN1908" s="15" t="s">
        <v>1029</v>
      </c>
      <c r="AO1908" s="15" t="s">
        <v>1030</v>
      </c>
      <c r="AP1908" s="15" t="s">
        <v>9995</v>
      </c>
      <c r="AQ1908" s="15" t="s">
        <v>1008</v>
      </c>
      <c r="AR1908" s="15" t="s">
        <v>16345</v>
      </c>
    </row>
    <row r="1909" spans="1:44" ht="15.5" x14ac:dyDescent="0.35">
      <c r="A1909" s="15" t="s">
        <v>16346</v>
      </c>
      <c r="B1909" s="15" t="s">
        <v>16347</v>
      </c>
      <c r="C1909" s="15" t="s">
        <v>16348</v>
      </c>
      <c r="D1909" s="17">
        <v>0.245442875</v>
      </c>
      <c r="E1909" s="17">
        <v>32</v>
      </c>
      <c r="F1909" s="17">
        <v>8</v>
      </c>
      <c r="G1909" s="15" t="s">
        <v>4013</v>
      </c>
      <c r="H1909" s="15" t="s">
        <v>4014</v>
      </c>
      <c r="I1909" s="15" t="s">
        <v>995</v>
      </c>
      <c r="J1909" s="15" t="s">
        <v>995</v>
      </c>
      <c r="K1909" s="15" t="s">
        <v>996</v>
      </c>
      <c r="L1909" s="15" t="s">
        <v>995</v>
      </c>
      <c r="M1909" s="15" t="s">
        <v>997</v>
      </c>
      <c r="N1909" s="15" t="s">
        <v>16349</v>
      </c>
      <c r="O1909" s="15" t="s">
        <v>930</v>
      </c>
      <c r="P1909" s="15" t="s">
        <v>538</v>
      </c>
      <c r="Q1909" s="15" t="s">
        <v>537</v>
      </c>
      <c r="R1909" s="15" t="s">
        <v>930</v>
      </c>
      <c r="S1909" s="15" t="s">
        <v>16350</v>
      </c>
      <c r="T1909" s="15" t="s">
        <v>1001</v>
      </c>
      <c r="U1909" s="15" t="s">
        <v>16351</v>
      </c>
      <c r="V1909" s="15" t="s">
        <v>16352</v>
      </c>
      <c r="W1909" s="15" t="s">
        <v>995</v>
      </c>
      <c r="X1909" s="18" t="s">
        <v>16353</v>
      </c>
      <c r="Y1909" s="15" t="s">
        <v>7294</v>
      </c>
      <c r="Z1909" s="17">
        <v>0</v>
      </c>
      <c r="AA1909" s="17">
        <v>1</v>
      </c>
      <c r="AB1909" s="16"/>
      <c r="AC1909" s="16"/>
      <c r="AD1909" s="16"/>
      <c r="AE1909" s="16"/>
      <c r="AF1909" s="15" t="s">
        <v>995</v>
      </c>
      <c r="AG1909" s="16" t="b">
        <v>0</v>
      </c>
      <c r="AH1909" s="15" t="s">
        <v>995</v>
      </c>
      <c r="AI1909" s="15" t="s">
        <v>995</v>
      </c>
      <c r="AJ1909" s="15" t="s">
        <v>995</v>
      </c>
      <c r="AK1909" s="16" t="b">
        <v>0</v>
      </c>
      <c r="AL1909" s="16" t="b">
        <v>0</v>
      </c>
      <c r="AM1909" s="15" t="s">
        <v>1042</v>
      </c>
      <c r="AN1909" s="15" t="s">
        <v>16354</v>
      </c>
      <c r="AO1909" s="15" t="s">
        <v>1019</v>
      </c>
      <c r="AP1909" s="15" t="s">
        <v>4021</v>
      </c>
      <c r="AQ1909" s="15" t="s">
        <v>1008</v>
      </c>
      <c r="AR1909" s="16"/>
    </row>
    <row r="1910" spans="1:44" ht="15.5" x14ac:dyDescent="0.35">
      <c r="A1910" s="15" t="s">
        <v>16355</v>
      </c>
      <c r="B1910" s="15" t="s">
        <v>16356</v>
      </c>
      <c r="C1910" s="15" t="s">
        <v>16357</v>
      </c>
      <c r="D1910" s="16"/>
      <c r="E1910" s="16"/>
      <c r="F1910" s="16"/>
      <c r="G1910" s="15" t="s">
        <v>1564</v>
      </c>
      <c r="H1910" s="15" t="s">
        <v>995</v>
      </c>
      <c r="I1910" s="15" t="s">
        <v>995</v>
      </c>
      <c r="J1910" s="15" t="s">
        <v>16358</v>
      </c>
      <c r="K1910" s="15" t="s">
        <v>16359</v>
      </c>
      <c r="L1910" s="15" t="s">
        <v>995</v>
      </c>
      <c r="M1910" s="15" t="s">
        <v>997</v>
      </c>
      <c r="N1910" s="15" t="s">
        <v>16360</v>
      </c>
      <c r="O1910" s="15" t="s">
        <v>930</v>
      </c>
      <c r="P1910" s="15" t="s">
        <v>538</v>
      </c>
      <c r="Q1910" s="15" t="s">
        <v>537</v>
      </c>
      <c r="R1910" s="15" t="s">
        <v>930</v>
      </c>
      <c r="S1910" s="15" t="s">
        <v>16350</v>
      </c>
      <c r="T1910" s="15" t="s">
        <v>1001</v>
      </c>
      <c r="U1910" s="15" t="s">
        <v>995</v>
      </c>
      <c r="V1910" s="15" t="s">
        <v>995</v>
      </c>
      <c r="W1910" s="15" t="s">
        <v>995</v>
      </c>
      <c r="X1910" s="18" t="s">
        <v>16361</v>
      </c>
      <c r="Y1910" s="15" t="s">
        <v>7294</v>
      </c>
      <c r="Z1910" s="17">
        <v>0</v>
      </c>
      <c r="AA1910" s="17">
        <v>1</v>
      </c>
      <c r="AB1910" s="16"/>
      <c r="AC1910" s="16"/>
      <c r="AD1910" s="16"/>
      <c r="AE1910" s="16"/>
      <c r="AF1910" s="15" t="s">
        <v>995</v>
      </c>
      <c r="AG1910" s="16" t="b">
        <v>0</v>
      </c>
      <c r="AH1910" s="15" t="s">
        <v>995</v>
      </c>
      <c r="AI1910" s="15" t="s">
        <v>995</v>
      </c>
      <c r="AJ1910" s="15" t="s">
        <v>995</v>
      </c>
      <c r="AK1910" s="16" t="b">
        <v>0</v>
      </c>
      <c r="AL1910" s="16" t="b">
        <v>0</v>
      </c>
      <c r="AM1910" s="16"/>
      <c r="AN1910" s="15" t="s">
        <v>12371</v>
      </c>
      <c r="AO1910" s="15" t="s">
        <v>1067</v>
      </c>
      <c r="AP1910" s="15" t="s">
        <v>4021</v>
      </c>
      <c r="AQ1910" s="15" t="s">
        <v>1008</v>
      </c>
      <c r="AR1910" s="16"/>
    </row>
    <row r="1911" spans="1:44" ht="15.5" x14ac:dyDescent="0.35">
      <c r="A1911" s="15" t="s">
        <v>16362</v>
      </c>
      <c r="B1911" s="15" t="s">
        <v>16363</v>
      </c>
      <c r="C1911" s="15" t="s">
        <v>16364</v>
      </c>
      <c r="D1911" s="17">
        <v>0.174711168</v>
      </c>
      <c r="E1911" s="17">
        <v>35</v>
      </c>
      <c r="F1911" s="17">
        <v>9</v>
      </c>
      <c r="G1911" s="15" t="s">
        <v>1023</v>
      </c>
      <c r="H1911" s="15" t="s">
        <v>995</v>
      </c>
      <c r="I1911" s="15" t="s">
        <v>995</v>
      </c>
      <c r="J1911" s="15" t="s">
        <v>995</v>
      </c>
      <c r="K1911" s="15" t="s">
        <v>996</v>
      </c>
      <c r="L1911" s="15" t="s">
        <v>995</v>
      </c>
      <c r="M1911" s="15" t="s">
        <v>997</v>
      </c>
      <c r="N1911" s="15" t="s">
        <v>16365</v>
      </c>
      <c r="O1911" s="15" t="s">
        <v>930</v>
      </c>
      <c r="P1911" s="15" t="s">
        <v>538</v>
      </c>
      <c r="Q1911" s="15" t="s">
        <v>537</v>
      </c>
      <c r="R1911" s="15" t="s">
        <v>930</v>
      </c>
      <c r="S1911" s="15" t="s">
        <v>16366</v>
      </c>
      <c r="T1911" s="15" t="s">
        <v>1001</v>
      </c>
      <c r="U1911" s="15" t="s">
        <v>16367</v>
      </c>
      <c r="V1911" s="15" t="s">
        <v>16368</v>
      </c>
      <c r="W1911" s="15" t="s">
        <v>995</v>
      </c>
      <c r="X1911" s="18" t="s">
        <v>16369</v>
      </c>
      <c r="Y1911" s="15" t="s">
        <v>7294</v>
      </c>
      <c r="Z1911" s="17">
        <v>0</v>
      </c>
      <c r="AA1911" s="17">
        <v>1</v>
      </c>
      <c r="AB1911" s="16"/>
      <c r="AC1911" s="16"/>
      <c r="AD1911" s="17">
        <v>180</v>
      </c>
      <c r="AE1911" s="16"/>
      <c r="AF1911" s="15" t="s">
        <v>995</v>
      </c>
      <c r="AG1911" s="16" t="b">
        <v>0</v>
      </c>
      <c r="AH1911" s="15" t="s">
        <v>995</v>
      </c>
      <c r="AI1911" s="15" t="s">
        <v>995</v>
      </c>
      <c r="AJ1911" s="15" t="s">
        <v>995</v>
      </c>
      <c r="AK1911" s="16" t="b">
        <v>0</v>
      </c>
      <c r="AL1911" s="16" t="b">
        <v>0</v>
      </c>
      <c r="AM1911" s="16"/>
      <c r="AN1911" s="15" t="s">
        <v>11721</v>
      </c>
      <c r="AO1911" s="15" t="s">
        <v>1094</v>
      </c>
      <c r="AP1911" s="15" t="s">
        <v>1007</v>
      </c>
      <c r="AQ1911" s="15" t="s">
        <v>1008</v>
      </c>
      <c r="AR1911" s="16"/>
    </row>
    <row r="1912" spans="1:44" ht="15.5" x14ac:dyDescent="0.35">
      <c r="A1912" s="15" t="s">
        <v>16339</v>
      </c>
      <c r="B1912" s="15" t="s">
        <v>16340</v>
      </c>
      <c r="C1912" s="15" t="s">
        <v>16370</v>
      </c>
      <c r="D1912" s="16"/>
      <c r="E1912" s="17">
        <v>22</v>
      </c>
      <c r="F1912" s="17">
        <v>7</v>
      </c>
      <c r="G1912" s="15" t="s">
        <v>1251</v>
      </c>
      <c r="H1912" s="15" t="s">
        <v>995</v>
      </c>
      <c r="I1912" s="15" t="s">
        <v>995</v>
      </c>
      <c r="J1912" s="15" t="s">
        <v>995</v>
      </c>
      <c r="K1912" s="15" t="s">
        <v>996</v>
      </c>
      <c r="L1912" s="15" t="s">
        <v>995</v>
      </c>
      <c r="M1912" s="15" t="s">
        <v>997</v>
      </c>
      <c r="N1912" s="15" t="s">
        <v>16371</v>
      </c>
      <c r="O1912" s="15" t="s">
        <v>930</v>
      </c>
      <c r="P1912" s="15" t="s">
        <v>538</v>
      </c>
      <c r="Q1912" s="15" t="s">
        <v>537</v>
      </c>
      <c r="R1912" s="15" t="s">
        <v>930</v>
      </c>
      <c r="S1912" s="15" t="s">
        <v>16372</v>
      </c>
      <c r="T1912" s="15" t="s">
        <v>1001</v>
      </c>
      <c r="U1912" s="15" t="s">
        <v>16373</v>
      </c>
      <c r="V1912" s="15" t="s">
        <v>16374</v>
      </c>
      <c r="W1912" s="15" t="s">
        <v>995</v>
      </c>
      <c r="X1912" s="18" t="s">
        <v>16375</v>
      </c>
      <c r="Y1912" s="15" t="s">
        <v>7294</v>
      </c>
      <c r="Z1912" s="17">
        <v>0</v>
      </c>
      <c r="AA1912" s="17">
        <v>1</v>
      </c>
      <c r="AB1912" s="16"/>
      <c r="AC1912" s="16"/>
      <c r="AD1912" s="16"/>
      <c r="AE1912" s="16"/>
      <c r="AF1912" s="15" t="s">
        <v>995</v>
      </c>
      <c r="AG1912" s="16" t="b">
        <v>0</v>
      </c>
      <c r="AH1912" s="15" t="s">
        <v>995</v>
      </c>
      <c r="AI1912" s="15" t="s">
        <v>995</v>
      </c>
      <c r="AJ1912" s="15" t="s">
        <v>995</v>
      </c>
      <c r="AK1912" s="16" t="b">
        <v>0</v>
      </c>
      <c r="AL1912" s="16" t="b">
        <v>0</v>
      </c>
      <c r="AM1912" s="16"/>
      <c r="AN1912" s="15" t="s">
        <v>1179</v>
      </c>
      <c r="AO1912" s="15" t="s">
        <v>1019</v>
      </c>
      <c r="AP1912" s="15" t="s">
        <v>1007</v>
      </c>
      <c r="AQ1912" s="15" t="s">
        <v>1008</v>
      </c>
      <c r="AR1912" s="16"/>
    </row>
    <row r="1913" spans="1:44" ht="15.5" x14ac:dyDescent="0.35">
      <c r="A1913" s="15" t="s">
        <v>16376</v>
      </c>
      <c r="B1913" s="15" t="s">
        <v>16377</v>
      </c>
      <c r="C1913" s="15" t="s">
        <v>16378</v>
      </c>
      <c r="D1913" s="17">
        <v>0.103080873</v>
      </c>
      <c r="E1913" s="17">
        <v>80</v>
      </c>
      <c r="F1913" s="17">
        <v>10</v>
      </c>
      <c r="G1913" s="15" t="s">
        <v>1251</v>
      </c>
      <c r="H1913" s="15" t="s">
        <v>995</v>
      </c>
      <c r="I1913" s="15" t="s">
        <v>16379</v>
      </c>
      <c r="J1913" s="15" t="s">
        <v>16339</v>
      </c>
      <c r="K1913" s="15" t="s">
        <v>16340</v>
      </c>
      <c r="L1913" s="15" t="s">
        <v>995</v>
      </c>
      <c r="M1913" s="15" t="s">
        <v>997</v>
      </c>
      <c r="N1913" s="15" t="s">
        <v>16380</v>
      </c>
      <c r="O1913" s="15" t="s">
        <v>930</v>
      </c>
      <c r="P1913" s="15" t="s">
        <v>538</v>
      </c>
      <c r="Q1913" s="15" t="s">
        <v>537</v>
      </c>
      <c r="R1913" s="15" t="s">
        <v>930</v>
      </c>
      <c r="S1913" s="15" t="s">
        <v>16372</v>
      </c>
      <c r="T1913" s="15" t="s">
        <v>1001</v>
      </c>
      <c r="U1913" s="15" t="s">
        <v>16381</v>
      </c>
      <c r="V1913" s="15" t="s">
        <v>16382</v>
      </c>
      <c r="W1913" s="15" t="s">
        <v>995</v>
      </c>
      <c r="X1913" s="18" t="s">
        <v>16375</v>
      </c>
      <c r="Y1913" s="15" t="s">
        <v>7294</v>
      </c>
      <c r="Z1913" s="17">
        <v>0</v>
      </c>
      <c r="AA1913" s="17">
        <v>1</v>
      </c>
      <c r="AB1913" s="17">
        <v>6</v>
      </c>
      <c r="AC1913" s="16"/>
      <c r="AD1913" s="16"/>
      <c r="AE1913" s="16"/>
      <c r="AF1913" s="15" t="s">
        <v>995</v>
      </c>
      <c r="AG1913" s="16" t="b">
        <v>0</v>
      </c>
      <c r="AH1913" s="15" t="s">
        <v>503</v>
      </c>
      <c r="AI1913" s="15" t="s">
        <v>995</v>
      </c>
      <c r="AJ1913" s="15" t="s">
        <v>995</v>
      </c>
      <c r="AK1913" s="16" t="b">
        <v>0</v>
      </c>
      <c r="AL1913" s="16" t="b">
        <v>0</v>
      </c>
      <c r="AM1913" s="15" t="s">
        <v>1042</v>
      </c>
      <c r="AN1913" s="15" t="s">
        <v>10419</v>
      </c>
      <c r="AO1913" s="15" t="s">
        <v>997</v>
      </c>
      <c r="AP1913" s="15" t="s">
        <v>4021</v>
      </c>
      <c r="AQ1913" s="15" t="s">
        <v>1008</v>
      </c>
      <c r="AR1913" s="16"/>
    </row>
    <row r="1914" spans="1:44" ht="15.5" x14ac:dyDescent="0.35">
      <c r="A1914" s="15" t="s">
        <v>16383</v>
      </c>
      <c r="B1914" s="15" t="s">
        <v>16384</v>
      </c>
      <c r="C1914" s="15" t="s">
        <v>16385</v>
      </c>
      <c r="D1914" s="17">
        <v>2.3748394999999999E-2</v>
      </c>
      <c r="E1914" s="17">
        <v>65</v>
      </c>
      <c r="F1914" s="17">
        <v>10</v>
      </c>
      <c r="G1914" s="15" t="s">
        <v>1061</v>
      </c>
      <c r="H1914" s="15" t="s">
        <v>995</v>
      </c>
      <c r="I1914" s="15" t="s">
        <v>16386</v>
      </c>
      <c r="J1914" s="15" t="s">
        <v>995</v>
      </c>
      <c r="K1914" s="15" t="s">
        <v>996</v>
      </c>
      <c r="L1914" s="15" t="s">
        <v>995</v>
      </c>
      <c r="M1914" s="15" t="s">
        <v>997</v>
      </c>
      <c r="N1914" s="15" t="s">
        <v>16387</v>
      </c>
      <c r="O1914" s="15" t="s">
        <v>930</v>
      </c>
      <c r="P1914" s="15" t="s">
        <v>538</v>
      </c>
      <c r="Q1914" s="15" t="s">
        <v>537</v>
      </c>
      <c r="R1914" s="15" t="s">
        <v>16388</v>
      </c>
      <c r="S1914" s="15" t="s">
        <v>16389</v>
      </c>
      <c r="T1914" s="15" t="s">
        <v>1001</v>
      </c>
      <c r="U1914" s="15" t="s">
        <v>16390</v>
      </c>
      <c r="V1914" s="15" t="s">
        <v>16391</v>
      </c>
      <c r="W1914" s="15" t="s">
        <v>995</v>
      </c>
      <c r="X1914" s="18" t="s">
        <v>16392</v>
      </c>
      <c r="Y1914" s="15" t="s">
        <v>7294</v>
      </c>
      <c r="Z1914" s="17">
        <v>0</v>
      </c>
      <c r="AA1914" s="17">
        <v>1</v>
      </c>
      <c r="AB1914" s="17">
        <v>4</v>
      </c>
      <c r="AC1914" s="16"/>
      <c r="AD1914" s="16"/>
      <c r="AE1914" s="16"/>
      <c r="AF1914" s="15" t="s">
        <v>995</v>
      </c>
      <c r="AG1914" s="16" t="b">
        <v>0</v>
      </c>
      <c r="AH1914" s="15" t="s">
        <v>504</v>
      </c>
      <c r="AI1914" s="15" t="s">
        <v>995</v>
      </c>
      <c r="AJ1914" s="15" t="s">
        <v>995</v>
      </c>
      <c r="AK1914" s="16" t="b">
        <v>0</v>
      </c>
      <c r="AL1914" s="16" t="b">
        <v>0</v>
      </c>
      <c r="AM1914" s="15" t="s">
        <v>1042</v>
      </c>
      <c r="AN1914" s="15" t="s">
        <v>10419</v>
      </c>
      <c r="AO1914" s="15" t="s">
        <v>997</v>
      </c>
      <c r="AP1914" s="15" t="s">
        <v>1007</v>
      </c>
      <c r="AQ1914" s="15" t="s">
        <v>1008</v>
      </c>
      <c r="AR1914" s="16"/>
    </row>
    <row r="1915" spans="1:44" ht="15.5" x14ac:dyDescent="0.35">
      <c r="A1915" s="15" t="s">
        <v>16393</v>
      </c>
      <c r="B1915" s="15" t="s">
        <v>16394</v>
      </c>
      <c r="C1915" s="15" t="s">
        <v>16395</v>
      </c>
      <c r="D1915" s="17">
        <v>2.3748394999999999E-2</v>
      </c>
      <c r="E1915" s="17">
        <v>65</v>
      </c>
      <c r="F1915" s="17">
        <v>10</v>
      </c>
      <c r="G1915" s="15" t="s">
        <v>48</v>
      </c>
      <c r="H1915" s="15" t="s">
        <v>995</v>
      </c>
      <c r="I1915" s="15" t="s">
        <v>16396</v>
      </c>
      <c r="J1915" s="15" t="s">
        <v>995</v>
      </c>
      <c r="K1915" s="15" t="s">
        <v>996</v>
      </c>
      <c r="L1915" s="15" t="s">
        <v>995</v>
      </c>
      <c r="M1915" s="15" t="s">
        <v>997</v>
      </c>
      <c r="N1915" s="15" t="s">
        <v>16397</v>
      </c>
      <c r="O1915" s="15" t="s">
        <v>930</v>
      </c>
      <c r="P1915" s="15" t="s">
        <v>538</v>
      </c>
      <c r="Q1915" s="15" t="s">
        <v>537</v>
      </c>
      <c r="R1915" s="15" t="s">
        <v>16388</v>
      </c>
      <c r="S1915" s="15" t="s">
        <v>16398</v>
      </c>
      <c r="T1915" s="15" t="s">
        <v>1001</v>
      </c>
      <c r="U1915" s="15" t="s">
        <v>16390</v>
      </c>
      <c r="V1915" s="15" t="s">
        <v>16391</v>
      </c>
      <c r="W1915" s="15" t="s">
        <v>995</v>
      </c>
      <c r="X1915" s="18" t="s">
        <v>16392</v>
      </c>
      <c r="Y1915" s="15" t="s">
        <v>7294</v>
      </c>
      <c r="Z1915" s="17">
        <v>0</v>
      </c>
      <c r="AA1915" s="17">
        <v>1</v>
      </c>
      <c r="AB1915" s="16"/>
      <c r="AC1915" s="17">
        <v>20000</v>
      </c>
      <c r="AD1915" s="16"/>
      <c r="AE1915" s="16"/>
      <c r="AF1915" s="15" t="s">
        <v>995</v>
      </c>
      <c r="AG1915" s="16" t="b">
        <v>0</v>
      </c>
      <c r="AH1915" s="15" t="s">
        <v>505</v>
      </c>
      <c r="AI1915" s="15" t="s">
        <v>995</v>
      </c>
      <c r="AJ1915" s="15" t="s">
        <v>995</v>
      </c>
      <c r="AK1915" s="16" t="b">
        <v>0</v>
      </c>
      <c r="AL1915" s="16" t="b">
        <v>0</v>
      </c>
      <c r="AM1915" s="15" t="s">
        <v>1042</v>
      </c>
      <c r="AN1915" s="15" t="s">
        <v>13715</v>
      </c>
      <c r="AO1915" s="15" t="s">
        <v>997</v>
      </c>
      <c r="AP1915" s="15" t="s">
        <v>1007</v>
      </c>
      <c r="AQ1915" s="15" t="s">
        <v>1008</v>
      </c>
      <c r="AR1915" s="16"/>
    </row>
    <row r="1916" spans="1:44" ht="15.5" x14ac:dyDescent="0.35">
      <c r="A1916" s="15" t="s">
        <v>16341</v>
      </c>
      <c r="B1916" s="15" t="s">
        <v>16399</v>
      </c>
      <c r="C1916" s="15" t="s">
        <v>16400</v>
      </c>
      <c r="D1916" s="17">
        <v>0.535044929</v>
      </c>
      <c r="E1916" s="17">
        <v>26</v>
      </c>
      <c r="F1916" s="17">
        <v>8</v>
      </c>
      <c r="G1916" s="15" t="s">
        <v>1331</v>
      </c>
      <c r="H1916" s="15" t="s">
        <v>995</v>
      </c>
      <c r="I1916" s="15" t="s">
        <v>16338</v>
      </c>
      <c r="J1916" s="15" t="s">
        <v>995</v>
      </c>
      <c r="K1916" s="15" t="s">
        <v>996</v>
      </c>
      <c r="L1916" s="15" t="s">
        <v>995</v>
      </c>
      <c r="M1916" s="15" t="s">
        <v>997</v>
      </c>
      <c r="N1916" s="15" t="s">
        <v>16401</v>
      </c>
      <c r="O1916" s="15" t="s">
        <v>930</v>
      </c>
      <c r="P1916" s="15" t="s">
        <v>538</v>
      </c>
      <c r="Q1916" s="15" t="s">
        <v>537</v>
      </c>
      <c r="R1916" s="15" t="s">
        <v>16402</v>
      </c>
      <c r="S1916" s="15" t="s">
        <v>16403</v>
      </c>
      <c r="T1916" s="15" t="s">
        <v>1001</v>
      </c>
      <c r="U1916" s="15" t="s">
        <v>16404</v>
      </c>
      <c r="V1916" s="15" t="s">
        <v>16405</v>
      </c>
      <c r="W1916" s="15" t="s">
        <v>995</v>
      </c>
      <c r="X1916" s="18" t="s">
        <v>16406</v>
      </c>
      <c r="Y1916" s="15" t="s">
        <v>7294</v>
      </c>
      <c r="Z1916" s="17">
        <v>0</v>
      </c>
      <c r="AA1916" s="17">
        <v>1</v>
      </c>
      <c r="AB1916" s="16"/>
      <c r="AC1916" s="16"/>
      <c r="AD1916" s="16"/>
      <c r="AE1916" s="16"/>
      <c r="AF1916" s="15" t="s">
        <v>995</v>
      </c>
      <c r="AG1916" s="16" t="b">
        <v>0</v>
      </c>
      <c r="AH1916" s="15" t="s">
        <v>995</v>
      </c>
      <c r="AI1916" s="15" t="s">
        <v>995</v>
      </c>
      <c r="AJ1916" s="15" t="s">
        <v>995</v>
      </c>
      <c r="AK1916" s="16" t="b">
        <v>0</v>
      </c>
      <c r="AL1916" s="16" t="b">
        <v>0</v>
      </c>
      <c r="AM1916" s="16"/>
      <c r="AN1916" s="15" t="s">
        <v>16407</v>
      </c>
      <c r="AO1916" s="15" t="s">
        <v>1214</v>
      </c>
      <c r="AP1916" s="15" t="s">
        <v>1007</v>
      </c>
      <c r="AQ1916" s="15" t="s">
        <v>1008</v>
      </c>
      <c r="AR1916" s="16"/>
    </row>
    <row r="1917" spans="1:44" ht="15.5" x14ac:dyDescent="0.35">
      <c r="A1917" s="15" t="s">
        <v>16408</v>
      </c>
      <c r="B1917" s="15" t="s">
        <v>16409</v>
      </c>
      <c r="C1917" s="15" t="s">
        <v>16410</v>
      </c>
      <c r="D1917" s="16"/>
      <c r="E1917" s="16"/>
      <c r="F1917" s="16"/>
      <c r="G1917" s="15" t="s">
        <v>1061</v>
      </c>
      <c r="H1917" s="15" t="s">
        <v>995</v>
      </c>
      <c r="I1917" s="15" t="s">
        <v>16411</v>
      </c>
      <c r="J1917" s="15" t="s">
        <v>995</v>
      </c>
      <c r="K1917" s="15" t="s">
        <v>996</v>
      </c>
      <c r="L1917" s="15" t="s">
        <v>995</v>
      </c>
      <c r="M1917" s="15" t="s">
        <v>997</v>
      </c>
      <c r="N1917" s="15" t="s">
        <v>16412</v>
      </c>
      <c r="O1917" s="15" t="s">
        <v>930</v>
      </c>
      <c r="P1917" s="15" t="s">
        <v>538</v>
      </c>
      <c r="Q1917" s="15" t="s">
        <v>537</v>
      </c>
      <c r="R1917" s="15" t="s">
        <v>16402</v>
      </c>
      <c r="S1917" s="15" t="s">
        <v>16413</v>
      </c>
      <c r="T1917" s="15" t="s">
        <v>1001</v>
      </c>
      <c r="U1917" s="15" t="s">
        <v>995</v>
      </c>
      <c r="V1917" s="15" t="s">
        <v>995</v>
      </c>
      <c r="W1917" s="15" t="s">
        <v>995</v>
      </c>
      <c r="X1917" s="18" t="s">
        <v>16414</v>
      </c>
      <c r="Y1917" s="15" t="s">
        <v>7294</v>
      </c>
      <c r="Z1917" s="17">
        <v>0</v>
      </c>
      <c r="AA1917" s="17">
        <v>1</v>
      </c>
      <c r="AB1917" s="16"/>
      <c r="AC1917" s="17">
        <v>5000</v>
      </c>
      <c r="AD1917" s="17">
        <v>2</v>
      </c>
      <c r="AE1917" s="16"/>
      <c r="AF1917" s="15" t="s">
        <v>995</v>
      </c>
      <c r="AG1917" s="16" t="b">
        <v>0</v>
      </c>
      <c r="AH1917" s="15" t="s">
        <v>995</v>
      </c>
      <c r="AI1917" s="15" t="s">
        <v>995</v>
      </c>
      <c r="AJ1917" s="15" t="s">
        <v>995</v>
      </c>
      <c r="AK1917" s="16" t="b">
        <v>0</v>
      </c>
      <c r="AL1917" s="16" t="b">
        <v>0</v>
      </c>
      <c r="AM1917" s="15" t="s">
        <v>1042</v>
      </c>
      <c r="AN1917" s="15" t="s">
        <v>2329</v>
      </c>
      <c r="AO1917" s="15" t="s">
        <v>997</v>
      </c>
      <c r="AP1917" s="15" t="s">
        <v>2329</v>
      </c>
      <c r="AQ1917" s="15" t="s">
        <v>1008</v>
      </c>
      <c r="AR1917" s="16"/>
    </row>
    <row r="1918" spans="1:44" ht="15.5" x14ac:dyDescent="0.35">
      <c r="A1918" s="15" t="s">
        <v>16415</v>
      </c>
      <c r="B1918" s="15" t="s">
        <v>16416</v>
      </c>
      <c r="C1918" s="15" t="s">
        <v>16417</v>
      </c>
      <c r="D1918" s="17">
        <v>8.9602054E-2</v>
      </c>
      <c r="E1918" s="17">
        <v>40</v>
      </c>
      <c r="F1918" s="17">
        <v>9</v>
      </c>
      <c r="G1918" s="15" t="s">
        <v>1564</v>
      </c>
      <c r="H1918" s="15" t="s">
        <v>995</v>
      </c>
      <c r="I1918" s="15" t="s">
        <v>995</v>
      </c>
      <c r="J1918" s="15" t="s">
        <v>16358</v>
      </c>
      <c r="K1918" s="15" t="s">
        <v>16359</v>
      </c>
      <c r="L1918" s="15" t="s">
        <v>995</v>
      </c>
      <c r="M1918" s="15" t="s">
        <v>1008</v>
      </c>
      <c r="N1918" s="15" t="s">
        <v>16418</v>
      </c>
      <c r="O1918" s="15" t="s">
        <v>930</v>
      </c>
      <c r="P1918" s="15" t="s">
        <v>538</v>
      </c>
      <c r="Q1918" s="15" t="s">
        <v>537</v>
      </c>
      <c r="R1918" s="15" t="s">
        <v>16402</v>
      </c>
      <c r="S1918" s="15" t="s">
        <v>16413</v>
      </c>
      <c r="T1918" s="15" t="s">
        <v>1001</v>
      </c>
      <c r="U1918" s="15" t="s">
        <v>16419</v>
      </c>
      <c r="V1918" s="15" t="s">
        <v>16420</v>
      </c>
      <c r="W1918" s="15" t="s">
        <v>995</v>
      </c>
      <c r="X1918" s="18" t="s">
        <v>16421</v>
      </c>
      <c r="Y1918" s="15" t="s">
        <v>7294</v>
      </c>
      <c r="Z1918" s="17">
        <v>0</v>
      </c>
      <c r="AA1918" s="17">
        <v>1</v>
      </c>
      <c r="AB1918" s="16"/>
      <c r="AC1918" s="16"/>
      <c r="AD1918" s="16"/>
      <c r="AE1918" s="16"/>
      <c r="AF1918" s="15" t="s">
        <v>995</v>
      </c>
      <c r="AG1918" s="16" t="b">
        <v>0</v>
      </c>
      <c r="AH1918" s="15" t="s">
        <v>995</v>
      </c>
      <c r="AI1918" s="15" t="s">
        <v>995</v>
      </c>
      <c r="AJ1918" s="15" t="s">
        <v>995</v>
      </c>
      <c r="AK1918" s="16" t="b">
        <v>0</v>
      </c>
      <c r="AL1918" s="16" t="b">
        <v>0</v>
      </c>
      <c r="AM1918" s="15" t="s">
        <v>1042</v>
      </c>
      <c r="AN1918" s="15" t="s">
        <v>2649</v>
      </c>
      <c r="AO1918" s="15" t="s">
        <v>1008</v>
      </c>
      <c r="AP1918" s="15" t="s">
        <v>4021</v>
      </c>
      <c r="AQ1918" s="15" t="s">
        <v>1008</v>
      </c>
      <c r="AR1918" s="16"/>
    </row>
    <row r="1919" spans="1:44" ht="15.5" x14ac:dyDescent="0.35">
      <c r="A1919" s="15" t="s">
        <v>16422</v>
      </c>
      <c r="B1919" s="15" t="s">
        <v>16423</v>
      </c>
      <c r="C1919" s="15" t="s">
        <v>16424</v>
      </c>
      <c r="D1919" s="17">
        <v>6.4184852000000001E-2</v>
      </c>
      <c r="E1919" s="17">
        <v>32</v>
      </c>
      <c r="F1919" s="17">
        <v>8</v>
      </c>
      <c r="G1919" s="15" t="s">
        <v>16</v>
      </c>
      <c r="H1919" s="15" t="s">
        <v>995</v>
      </c>
      <c r="I1919" s="15" t="s">
        <v>16425</v>
      </c>
      <c r="J1919" s="15" t="s">
        <v>16426</v>
      </c>
      <c r="K1919" s="15" t="s">
        <v>16427</v>
      </c>
      <c r="L1919" s="15" t="s">
        <v>995</v>
      </c>
      <c r="M1919" s="15" t="s">
        <v>997</v>
      </c>
      <c r="N1919" s="15" t="s">
        <v>16428</v>
      </c>
      <c r="O1919" s="15" t="s">
        <v>930</v>
      </c>
      <c r="P1919" s="15" t="s">
        <v>538</v>
      </c>
      <c r="Q1919" s="15" t="s">
        <v>537</v>
      </c>
      <c r="R1919" s="15" t="s">
        <v>16402</v>
      </c>
      <c r="S1919" s="15" t="s">
        <v>16413</v>
      </c>
      <c r="T1919" s="15" t="s">
        <v>1001</v>
      </c>
      <c r="U1919" s="15" t="s">
        <v>16429</v>
      </c>
      <c r="V1919" s="15" t="s">
        <v>16430</v>
      </c>
      <c r="W1919" s="15" t="s">
        <v>995</v>
      </c>
      <c r="X1919" s="18" t="s">
        <v>16431</v>
      </c>
      <c r="Y1919" s="15" t="s">
        <v>7294</v>
      </c>
      <c r="Z1919" s="17">
        <v>3</v>
      </c>
      <c r="AA1919" s="17">
        <v>1</v>
      </c>
      <c r="AB1919" s="17">
        <v>6</v>
      </c>
      <c r="AC1919" s="17">
        <v>31292</v>
      </c>
      <c r="AD1919" s="17">
        <v>152</v>
      </c>
      <c r="AE1919" s="16"/>
      <c r="AF1919" s="15" t="s">
        <v>995</v>
      </c>
      <c r="AG1919" s="16" t="b">
        <v>0</v>
      </c>
      <c r="AH1919" s="15" t="s">
        <v>504</v>
      </c>
      <c r="AI1919" s="15" t="s">
        <v>995</v>
      </c>
      <c r="AJ1919" s="15" t="s">
        <v>995</v>
      </c>
      <c r="AK1919" s="16" t="b">
        <v>0</v>
      </c>
      <c r="AL1919" s="16" t="b">
        <v>0</v>
      </c>
      <c r="AM1919" s="16"/>
      <c r="AN1919" s="15" t="s">
        <v>1029</v>
      </c>
      <c r="AO1919" s="15" t="s">
        <v>1030</v>
      </c>
      <c r="AP1919" s="15" t="s">
        <v>10663</v>
      </c>
      <c r="AQ1919" s="15" t="s">
        <v>1008</v>
      </c>
      <c r="AR1919" s="15" t="s">
        <v>2468</v>
      </c>
    </row>
    <row r="1920" spans="1:44" ht="15.5" x14ac:dyDescent="0.35">
      <c r="A1920" s="15" t="s">
        <v>16426</v>
      </c>
      <c r="B1920" s="15" t="s">
        <v>16427</v>
      </c>
      <c r="C1920" s="15" t="s">
        <v>16432</v>
      </c>
      <c r="D1920" s="16"/>
      <c r="E1920" s="16"/>
      <c r="F1920" s="16"/>
      <c r="G1920" s="15" t="s">
        <v>16</v>
      </c>
      <c r="H1920" s="15" t="s">
        <v>995</v>
      </c>
      <c r="I1920" s="15" t="s">
        <v>995</v>
      </c>
      <c r="J1920" s="15" t="s">
        <v>995</v>
      </c>
      <c r="K1920" s="15" t="s">
        <v>996</v>
      </c>
      <c r="L1920" s="15" t="s">
        <v>995</v>
      </c>
      <c r="M1920" s="15" t="s">
        <v>1008</v>
      </c>
      <c r="N1920" s="15" t="s">
        <v>16433</v>
      </c>
      <c r="O1920" s="15" t="s">
        <v>930</v>
      </c>
      <c r="P1920" s="15" t="s">
        <v>538</v>
      </c>
      <c r="Q1920" s="15" t="s">
        <v>537</v>
      </c>
      <c r="R1920" s="15" t="s">
        <v>16402</v>
      </c>
      <c r="S1920" s="15" t="s">
        <v>16413</v>
      </c>
      <c r="T1920" s="15" t="s">
        <v>1001</v>
      </c>
      <c r="U1920" s="15" t="s">
        <v>995</v>
      </c>
      <c r="V1920" s="15" t="s">
        <v>995</v>
      </c>
      <c r="W1920" s="15" t="s">
        <v>995</v>
      </c>
      <c r="X1920" s="18" t="s">
        <v>16434</v>
      </c>
      <c r="Y1920" s="15" t="s">
        <v>7294</v>
      </c>
      <c r="Z1920" s="17">
        <v>0</v>
      </c>
      <c r="AA1920" s="17">
        <v>1</v>
      </c>
      <c r="AB1920" s="16"/>
      <c r="AC1920" s="17">
        <v>23196</v>
      </c>
      <c r="AD1920" s="16"/>
      <c r="AE1920" s="16"/>
      <c r="AF1920" s="15" t="s">
        <v>995</v>
      </c>
      <c r="AG1920" s="16" t="b">
        <v>0</v>
      </c>
      <c r="AH1920" s="15" t="s">
        <v>995</v>
      </c>
      <c r="AI1920" s="15" t="s">
        <v>995</v>
      </c>
      <c r="AJ1920" s="15" t="s">
        <v>995</v>
      </c>
      <c r="AK1920" s="16" t="b">
        <v>0</v>
      </c>
      <c r="AL1920" s="16" t="b">
        <v>0</v>
      </c>
      <c r="AM1920" s="15" t="s">
        <v>1042</v>
      </c>
      <c r="AN1920" s="15" t="s">
        <v>1673</v>
      </c>
      <c r="AO1920" s="15" t="s">
        <v>1008</v>
      </c>
      <c r="AP1920" s="15" t="s">
        <v>9995</v>
      </c>
      <c r="AQ1920" s="15" t="s">
        <v>1008</v>
      </c>
      <c r="AR1920" s="16"/>
    </row>
    <row r="1921" spans="1:44" ht="15.5" x14ac:dyDescent="0.35">
      <c r="A1921" s="15" t="s">
        <v>16435</v>
      </c>
      <c r="B1921" s="15" t="s">
        <v>16436</v>
      </c>
      <c r="C1921" s="15" t="s">
        <v>16437</v>
      </c>
      <c r="D1921" s="17">
        <v>0.535044929</v>
      </c>
      <c r="E1921" s="17">
        <v>26</v>
      </c>
      <c r="F1921" s="17">
        <v>8</v>
      </c>
      <c r="G1921" s="15" t="s">
        <v>5</v>
      </c>
      <c r="H1921" s="15" t="s">
        <v>995</v>
      </c>
      <c r="I1921" s="15" t="s">
        <v>995</v>
      </c>
      <c r="J1921" s="15" t="s">
        <v>16325</v>
      </c>
      <c r="K1921" s="15" t="s">
        <v>16326</v>
      </c>
      <c r="L1921" s="15" t="s">
        <v>16341</v>
      </c>
      <c r="M1921" s="15" t="s">
        <v>997</v>
      </c>
      <c r="N1921" s="15" t="s">
        <v>16438</v>
      </c>
      <c r="O1921" s="15" t="s">
        <v>930</v>
      </c>
      <c r="P1921" s="15" t="s">
        <v>538</v>
      </c>
      <c r="Q1921" s="15" t="s">
        <v>537</v>
      </c>
      <c r="R1921" s="15" t="s">
        <v>16402</v>
      </c>
      <c r="S1921" s="15" t="s">
        <v>16439</v>
      </c>
      <c r="T1921" s="15" t="s">
        <v>1001</v>
      </c>
      <c r="U1921" s="15" t="s">
        <v>16404</v>
      </c>
      <c r="V1921" s="15" t="s">
        <v>16405</v>
      </c>
      <c r="W1921" s="15" t="s">
        <v>995</v>
      </c>
      <c r="X1921" s="18" t="s">
        <v>16440</v>
      </c>
      <c r="Y1921" s="15" t="s">
        <v>7294</v>
      </c>
      <c r="Z1921" s="17">
        <v>1</v>
      </c>
      <c r="AA1921" s="17">
        <v>1</v>
      </c>
      <c r="AB1921" s="16"/>
      <c r="AC1921" s="17">
        <v>42949</v>
      </c>
      <c r="AD1921" s="16"/>
      <c r="AE1921" s="16"/>
      <c r="AF1921" s="15" t="s">
        <v>995</v>
      </c>
      <c r="AG1921" s="16" t="b">
        <v>0</v>
      </c>
      <c r="AH1921" s="15" t="s">
        <v>995</v>
      </c>
      <c r="AI1921" s="15" t="s">
        <v>995</v>
      </c>
      <c r="AJ1921" s="15" t="s">
        <v>995</v>
      </c>
      <c r="AK1921" s="16" t="b">
        <v>0</v>
      </c>
      <c r="AL1921" s="16" t="b">
        <v>1</v>
      </c>
      <c r="AM1921" s="16"/>
      <c r="AN1921" s="15" t="s">
        <v>1836</v>
      </c>
      <c r="AO1921" s="15" t="s">
        <v>1019</v>
      </c>
      <c r="AP1921" s="15" t="s">
        <v>4021</v>
      </c>
      <c r="AQ1921" s="15" t="s">
        <v>1008</v>
      </c>
      <c r="AR1921" s="15" t="s">
        <v>16441</v>
      </c>
    </row>
    <row r="1922" spans="1:44" ht="15.5" x14ac:dyDescent="0.35">
      <c r="A1922" s="15" t="s">
        <v>16358</v>
      </c>
      <c r="B1922" s="15" t="s">
        <v>16359</v>
      </c>
      <c r="C1922" s="15" t="s">
        <v>16442</v>
      </c>
      <c r="D1922" s="17">
        <v>0.535044929</v>
      </c>
      <c r="E1922" s="17">
        <v>26</v>
      </c>
      <c r="F1922" s="17">
        <v>8</v>
      </c>
      <c r="G1922" s="15" t="s">
        <v>16</v>
      </c>
      <c r="H1922" s="15" t="s">
        <v>995</v>
      </c>
      <c r="I1922" s="15" t="s">
        <v>16338</v>
      </c>
      <c r="J1922" s="15" t="s">
        <v>16325</v>
      </c>
      <c r="K1922" s="15" t="s">
        <v>16326</v>
      </c>
      <c r="L1922" s="15" t="s">
        <v>16341</v>
      </c>
      <c r="M1922" s="15" t="s">
        <v>997</v>
      </c>
      <c r="N1922" s="15" t="s">
        <v>16443</v>
      </c>
      <c r="O1922" s="15" t="s">
        <v>930</v>
      </c>
      <c r="P1922" s="15" t="s">
        <v>538</v>
      </c>
      <c r="Q1922" s="15" t="s">
        <v>537</v>
      </c>
      <c r="R1922" s="15" t="s">
        <v>16402</v>
      </c>
      <c r="S1922" s="15" t="s">
        <v>16439</v>
      </c>
      <c r="T1922" s="15" t="s">
        <v>1001</v>
      </c>
      <c r="U1922" s="15" t="s">
        <v>16404</v>
      </c>
      <c r="V1922" s="15" t="s">
        <v>16405</v>
      </c>
      <c r="W1922" s="15" t="s">
        <v>995</v>
      </c>
      <c r="X1922" s="18" t="s">
        <v>16444</v>
      </c>
      <c r="Y1922" s="15" t="s">
        <v>7294</v>
      </c>
      <c r="Z1922" s="17">
        <v>0</v>
      </c>
      <c r="AA1922" s="17">
        <v>1</v>
      </c>
      <c r="AB1922" s="16"/>
      <c r="AC1922" s="16"/>
      <c r="AD1922" s="16"/>
      <c r="AE1922" s="16"/>
      <c r="AF1922" s="15" t="s">
        <v>995</v>
      </c>
      <c r="AG1922" s="16" t="b">
        <v>0</v>
      </c>
      <c r="AH1922" s="15" t="s">
        <v>995</v>
      </c>
      <c r="AI1922" s="15" t="s">
        <v>995</v>
      </c>
      <c r="AJ1922" s="15" t="s">
        <v>995</v>
      </c>
      <c r="AK1922" s="16" t="b">
        <v>0</v>
      </c>
      <c r="AL1922" s="16" t="b">
        <v>1</v>
      </c>
      <c r="AM1922" s="16"/>
      <c r="AN1922" s="15" t="s">
        <v>10180</v>
      </c>
      <c r="AO1922" s="15" t="s">
        <v>1067</v>
      </c>
      <c r="AP1922" s="15" t="s">
        <v>4021</v>
      </c>
      <c r="AQ1922" s="15" t="s">
        <v>1008</v>
      </c>
      <c r="AR1922" s="16"/>
    </row>
    <row r="1923" spans="1:44" ht="15.5" x14ac:dyDescent="0.35">
      <c r="A1923" s="15" t="s">
        <v>16445</v>
      </c>
      <c r="B1923" s="15" t="s">
        <v>16446</v>
      </c>
      <c r="C1923" s="15" t="s">
        <v>16447</v>
      </c>
      <c r="D1923" s="16"/>
      <c r="E1923" s="16"/>
      <c r="F1923" s="16"/>
      <c r="G1923" s="15" t="s">
        <v>14</v>
      </c>
      <c r="H1923" s="15" t="s">
        <v>995</v>
      </c>
      <c r="I1923" s="15" t="s">
        <v>16448</v>
      </c>
      <c r="J1923" s="15" t="s">
        <v>995</v>
      </c>
      <c r="K1923" s="15" t="s">
        <v>996</v>
      </c>
      <c r="L1923" s="15" t="s">
        <v>995</v>
      </c>
      <c r="M1923" s="15" t="s">
        <v>997</v>
      </c>
      <c r="N1923" s="15" t="s">
        <v>16449</v>
      </c>
      <c r="O1923" s="15" t="s">
        <v>930</v>
      </c>
      <c r="P1923" s="15" t="s">
        <v>538</v>
      </c>
      <c r="Q1923" s="15" t="s">
        <v>537</v>
      </c>
      <c r="R1923" s="15" t="s">
        <v>16450</v>
      </c>
      <c r="S1923" s="15" t="s">
        <v>16451</v>
      </c>
      <c r="T1923" s="15" t="s">
        <v>1001</v>
      </c>
      <c r="U1923" s="15" t="s">
        <v>995</v>
      </c>
      <c r="V1923" s="15" t="s">
        <v>995</v>
      </c>
      <c r="W1923" s="15" t="s">
        <v>995</v>
      </c>
      <c r="X1923" s="18" t="s">
        <v>16452</v>
      </c>
      <c r="Y1923" s="15" t="s">
        <v>7294</v>
      </c>
      <c r="Z1923" s="17">
        <v>0</v>
      </c>
      <c r="AA1923" s="17">
        <v>1</v>
      </c>
      <c r="AB1923" s="16"/>
      <c r="AC1923" s="17">
        <v>12000</v>
      </c>
      <c r="AD1923" s="17">
        <v>60</v>
      </c>
      <c r="AE1923" s="16"/>
      <c r="AF1923" s="15" t="s">
        <v>995</v>
      </c>
      <c r="AG1923" s="16" t="b">
        <v>0</v>
      </c>
      <c r="AH1923" s="15" t="s">
        <v>995</v>
      </c>
      <c r="AI1923" s="15" t="s">
        <v>995</v>
      </c>
      <c r="AJ1923" s="15" t="s">
        <v>995</v>
      </c>
      <c r="AK1923" s="16" t="b">
        <v>0</v>
      </c>
      <c r="AL1923" s="16" t="b">
        <v>0</v>
      </c>
      <c r="AM1923" s="15" t="s">
        <v>1042</v>
      </c>
      <c r="AN1923" s="15" t="s">
        <v>2128</v>
      </c>
      <c r="AO1923" s="15" t="s">
        <v>997</v>
      </c>
      <c r="AP1923" s="15" t="s">
        <v>2128</v>
      </c>
      <c r="AQ1923" s="15" t="s">
        <v>997</v>
      </c>
      <c r="AR1923" s="16"/>
    </row>
    <row r="1924" spans="1:44" ht="15.5" x14ac:dyDescent="0.35">
      <c r="A1924" s="15" t="s">
        <v>16453</v>
      </c>
      <c r="B1924" s="15" t="s">
        <v>16454</v>
      </c>
      <c r="C1924" s="15" t="s">
        <v>16455</v>
      </c>
      <c r="D1924" s="17">
        <v>7.6379974000000003E-2</v>
      </c>
      <c r="E1924" s="17">
        <v>95</v>
      </c>
      <c r="F1924" s="17">
        <v>10</v>
      </c>
      <c r="G1924" s="15" t="s">
        <v>48</v>
      </c>
      <c r="H1924" s="15" t="s">
        <v>995</v>
      </c>
      <c r="I1924" s="15" t="s">
        <v>16456</v>
      </c>
      <c r="J1924" s="15" t="s">
        <v>995</v>
      </c>
      <c r="K1924" s="15" t="s">
        <v>996</v>
      </c>
      <c r="L1924" s="15" t="s">
        <v>995</v>
      </c>
      <c r="M1924" s="15" t="s">
        <v>997</v>
      </c>
      <c r="N1924" s="15" t="s">
        <v>16457</v>
      </c>
      <c r="O1924" s="15" t="s">
        <v>930</v>
      </c>
      <c r="P1924" s="15" t="s">
        <v>538</v>
      </c>
      <c r="Q1924" s="15" t="s">
        <v>537</v>
      </c>
      <c r="R1924" s="15" t="s">
        <v>16458</v>
      </c>
      <c r="S1924" s="15" t="s">
        <v>16459</v>
      </c>
      <c r="T1924" s="15" t="s">
        <v>1001</v>
      </c>
      <c r="U1924" s="15" t="s">
        <v>16460</v>
      </c>
      <c r="V1924" s="15" t="s">
        <v>16461</v>
      </c>
      <c r="W1924" s="15" t="s">
        <v>995</v>
      </c>
      <c r="X1924" s="18" t="s">
        <v>16462</v>
      </c>
      <c r="Y1924" s="15" t="s">
        <v>7294</v>
      </c>
      <c r="Z1924" s="17">
        <v>0</v>
      </c>
      <c r="AA1924" s="17">
        <v>1</v>
      </c>
      <c r="AB1924" s="17">
        <v>0</v>
      </c>
      <c r="AC1924" s="17">
        <v>4634</v>
      </c>
      <c r="AD1924" s="16"/>
      <c r="AE1924" s="16"/>
      <c r="AF1924" s="15" t="s">
        <v>995</v>
      </c>
      <c r="AG1924" s="16" t="b">
        <v>0</v>
      </c>
      <c r="AH1924" s="15" t="s">
        <v>995</v>
      </c>
      <c r="AI1924" s="15" t="s">
        <v>995</v>
      </c>
      <c r="AJ1924" s="15" t="s">
        <v>995</v>
      </c>
      <c r="AK1924" s="16" t="b">
        <v>0</v>
      </c>
      <c r="AL1924" s="16" t="b">
        <v>0</v>
      </c>
      <c r="AM1924" s="16"/>
      <c r="AN1924" s="15" t="s">
        <v>1029</v>
      </c>
      <c r="AO1924" s="15" t="s">
        <v>1030</v>
      </c>
      <c r="AP1924" s="15" t="s">
        <v>9995</v>
      </c>
      <c r="AQ1924" s="15" t="s">
        <v>1008</v>
      </c>
      <c r="AR1924" s="16"/>
    </row>
    <row r="1925" spans="1:44" ht="15.5" x14ac:dyDescent="0.35">
      <c r="A1925" s="15" t="s">
        <v>16463</v>
      </c>
      <c r="B1925" s="15" t="s">
        <v>16464</v>
      </c>
      <c r="C1925" s="15" t="s">
        <v>16465</v>
      </c>
      <c r="D1925" s="17">
        <v>0.77329910099999999</v>
      </c>
      <c r="E1925" s="17">
        <v>18</v>
      </c>
      <c r="F1925" s="17">
        <v>6</v>
      </c>
      <c r="G1925" s="15" t="s">
        <v>994</v>
      </c>
      <c r="H1925" s="15" t="s">
        <v>995</v>
      </c>
      <c r="I1925" s="15" t="s">
        <v>995</v>
      </c>
      <c r="J1925" s="15" t="s">
        <v>995</v>
      </c>
      <c r="K1925" s="15" t="s">
        <v>996</v>
      </c>
      <c r="L1925" s="15" t="s">
        <v>995</v>
      </c>
      <c r="M1925" s="15" t="s">
        <v>997</v>
      </c>
      <c r="N1925" s="15" t="s">
        <v>16466</v>
      </c>
      <c r="O1925" s="15" t="s">
        <v>23</v>
      </c>
      <c r="P1925" s="15" t="s">
        <v>538</v>
      </c>
      <c r="Q1925" s="15" t="s">
        <v>537</v>
      </c>
      <c r="R1925" s="15" t="s">
        <v>16467</v>
      </c>
      <c r="S1925" s="15" t="s">
        <v>16468</v>
      </c>
      <c r="T1925" s="15" t="s">
        <v>1001</v>
      </c>
      <c r="U1925" s="15" t="s">
        <v>16469</v>
      </c>
      <c r="V1925" s="15" t="s">
        <v>16470</v>
      </c>
      <c r="W1925" s="15" t="s">
        <v>995</v>
      </c>
      <c r="X1925" s="18" t="s">
        <v>16471</v>
      </c>
      <c r="Y1925" s="15" t="s">
        <v>11530</v>
      </c>
      <c r="Z1925" s="17">
        <v>0</v>
      </c>
      <c r="AA1925" s="17">
        <v>1</v>
      </c>
      <c r="AB1925" s="16"/>
      <c r="AC1925" s="16"/>
      <c r="AD1925" s="16"/>
      <c r="AE1925" s="16"/>
      <c r="AF1925" s="15" t="s">
        <v>995</v>
      </c>
      <c r="AG1925" s="16" t="b">
        <v>0</v>
      </c>
      <c r="AH1925" s="15" t="s">
        <v>995</v>
      </c>
      <c r="AI1925" s="15" t="s">
        <v>995</v>
      </c>
      <c r="AJ1925" s="15" t="s">
        <v>995</v>
      </c>
      <c r="AK1925" s="16" t="b">
        <v>0</v>
      </c>
      <c r="AL1925" s="16" t="b">
        <v>0</v>
      </c>
      <c r="AM1925" s="16"/>
      <c r="AN1925" s="15" t="s">
        <v>9652</v>
      </c>
      <c r="AO1925" s="15" t="s">
        <v>1067</v>
      </c>
      <c r="AP1925" s="15" t="s">
        <v>1007</v>
      </c>
      <c r="AQ1925" s="15" t="s">
        <v>1008</v>
      </c>
      <c r="AR1925" s="16"/>
    </row>
    <row r="1926" spans="1:44" ht="15.5" x14ac:dyDescent="0.35">
      <c r="A1926" s="15" t="s">
        <v>189</v>
      </c>
      <c r="B1926" s="15" t="s">
        <v>16472</v>
      </c>
      <c r="C1926" s="15" t="s">
        <v>16473</v>
      </c>
      <c r="D1926" s="16"/>
      <c r="E1926" s="16"/>
      <c r="F1926" s="16"/>
      <c r="G1926" s="15" t="s">
        <v>16</v>
      </c>
      <c r="H1926" s="15" t="s">
        <v>995</v>
      </c>
      <c r="I1926" s="15" t="s">
        <v>16474</v>
      </c>
      <c r="J1926" s="15" t="s">
        <v>54</v>
      </c>
      <c r="K1926" s="15" t="s">
        <v>16475</v>
      </c>
      <c r="L1926" s="15" t="s">
        <v>995</v>
      </c>
      <c r="M1926" s="15" t="s">
        <v>997</v>
      </c>
      <c r="N1926" s="15" t="s">
        <v>16476</v>
      </c>
      <c r="O1926" s="15" t="s">
        <v>23</v>
      </c>
      <c r="P1926" s="15" t="s">
        <v>538</v>
      </c>
      <c r="Q1926" s="15" t="s">
        <v>537</v>
      </c>
      <c r="R1926" s="15" t="s">
        <v>16477</v>
      </c>
      <c r="S1926" s="15" t="s">
        <v>16478</v>
      </c>
      <c r="T1926" s="15" t="s">
        <v>1001</v>
      </c>
      <c r="U1926" s="15" t="s">
        <v>995</v>
      </c>
      <c r="V1926" s="15" t="s">
        <v>995</v>
      </c>
      <c r="W1926" s="15" t="s">
        <v>995</v>
      </c>
      <c r="X1926" s="18" t="s">
        <v>16479</v>
      </c>
      <c r="Y1926" s="15" t="s">
        <v>11530</v>
      </c>
      <c r="Z1926" s="17">
        <v>0</v>
      </c>
      <c r="AA1926" s="17">
        <v>1</v>
      </c>
      <c r="AB1926" s="17">
        <v>14</v>
      </c>
      <c r="AC1926" s="16"/>
      <c r="AD1926" s="16"/>
      <c r="AE1926" s="16"/>
      <c r="AF1926" s="15" t="s">
        <v>995</v>
      </c>
      <c r="AG1926" s="16" t="b">
        <v>0</v>
      </c>
      <c r="AH1926" s="15" t="s">
        <v>503</v>
      </c>
      <c r="AI1926" s="15" t="s">
        <v>995</v>
      </c>
      <c r="AJ1926" s="15" t="s">
        <v>995</v>
      </c>
      <c r="AK1926" s="16" t="b">
        <v>0</v>
      </c>
      <c r="AL1926" s="16" t="b">
        <v>0</v>
      </c>
      <c r="AM1926" s="15" t="s">
        <v>1042</v>
      </c>
      <c r="AN1926" s="15" t="s">
        <v>7835</v>
      </c>
      <c r="AO1926" s="15" t="s">
        <v>997</v>
      </c>
      <c r="AP1926" s="15" t="s">
        <v>9676</v>
      </c>
      <c r="AQ1926" s="15" t="s">
        <v>1008</v>
      </c>
      <c r="AR1926" s="16"/>
    </row>
    <row r="1927" spans="1:44" ht="15.5" x14ac:dyDescent="0.35">
      <c r="A1927" s="15" t="s">
        <v>16480</v>
      </c>
      <c r="B1927" s="15" t="s">
        <v>16481</v>
      </c>
      <c r="C1927" s="15" t="s">
        <v>16482</v>
      </c>
      <c r="D1927" s="17">
        <v>0.119512195</v>
      </c>
      <c r="E1927" s="17">
        <v>63</v>
      </c>
      <c r="F1927" s="17">
        <v>10</v>
      </c>
      <c r="G1927" s="15" t="s">
        <v>1115</v>
      </c>
      <c r="H1927" s="15" t="s">
        <v>995</v>
      </c>
      <c r="I1927" s="15" t="s">
        <v>995</v>
      </c>
      <c r="J1927" s="15" t="s">
        <v>995</v>
      </c>
      <c r="K1927" s="15" t="s">
        <v>996</v>
      </c>
      <c r="L1927" s="15" t="s">
        <v>995</v>
      </c>
      <c r="M1927" s="15" t="s">
        <v>997</v>
      </c>
      <c r="N1927" s="15" t="s">
        <v>16483</v>
      </c>
      <c r="O1927" s="15" t="s">
        <v>23</v>
      </c>
      <c r="P1927" s="15" t="s">
        <v>538</v>
      </c>
      <c r="Q1927" s="15" t="s">
        <v>537</v>
      </c>
      <c r="R1927" s="15" t="s">
        <v>16477</v>
      </c>
      <c r="S1927" s="15" t="s">
        <v>16478</v>
      </c>
      <c r="T1927" s="15" t="s">
        <v>1001</v>
      </c>
      <c r="U1927" s="15" t="s">
        <v>16484</v>
      </c>
      <c r="V1927" s="15" t="s">
        <v>16485</v>
      </c>
      <c r="W1927" s="15" t="s">
        <v>995</v>
      </c>
      <c r="X1927" s="18" t="s">
        <v>16486</v>
      </c>
      <c r="Y1927" s="15" t="s">
        <v>11530</v>
      </c>
      <c r="Z1927" s="17">
        <v>0</v>
      </c>
      <c r="AA1927" s="17">
        <v>1</v>
      </c>
      <c r="AB1927" s="16"/>
      <c r="AC1927" s="16"/>
      <c r="AD1927" s="16"/>
      <c r="AE1927" s="16"/>
      <c r="AF1927" s="15" t="s">
        <v>995</v>
      </c>
      <c r="AG1927" s="16" t="b">
        <v>0</v>
      </c>
      <c r="AH1927" s="15" t="s">
        <v>995</v>
      </c>
      <c r="AI1927" s="15" t="s">
        <v>995</v>
      </c>
      <c r="AJ1927" s="15" t="s">
        <v>995</v>
      </c>
      <c r="AK1927" s="16" t="b">
        <v>0</v>
      </c>
      <c r="AL1927" s="16" t="b">
        <v>0</v>
      </c>
      <c r="AM1927" s="16"/>
      <c r="AN1927" s="15" t="s">
        <v>2980</v>
      </c>
      <c r="AO1927" s="15" t="s">
        <v>1067</v>
      </c>
      <c r="AP1927" s="15" t="s">
        <v>1007</v>
      </c>
      <c r="AQ1927" s="15" t="s">
        <v>1008</v>
      </c>
      <c r="AR1927" s="16"/>
    </row>
    <row r="1928" spans="1:44" ht="15.5" x14ac:dyDescent="0.35">
      <c r="A1928" s="15" t="s">
        <v>16487</v>
      </c>
      <c r="B1928" s="15" t="s">
        <v>16488</v>
      </c>
      <c r="C1928" s="15" t="s">
        <v>16489</v>
      </c>
      <c r="D1928" s="16"/>
      <c r="E1928" s="16"/>
      <c r="F1928" s="16"/>
      <c r="G1928" s="15" t="s">
        <v>1061</v>
      </c>
      <c r="H1928" s="15" t="s">
        <v>11131</v>
      </c>
      <c r="I1928" s="15" t="s">
        <v>995</v>
      </c>
      <c r="J1928" s="15" t="s">
        <v>995</v>
      </c>
      <c r="K1928" s="15" t="s">
        <v>996</v>
      </c>
      <c r="L1928" s="15" t="s">
        <v>995</v>
      </c>
      <c r="M1928" s="15" t="s">
        <v>1008</v>
      </c>
      <c r="N1928" s="15" t="s">
        <v>16490</v>
      </c>
      <c r="O1928" s="15" t="s">
        <v>23</v>
      </c>
      <c r="P1928" s="15" t="s">
        <v>538</v>
      </c>
      <c r="Q1928" s="15" t="s">
        <v>537</v>
      </c>
      <c r="R1928" s="15" t="s">
        <v>16491</v>
      </c>
      <c r="S1928" s="15" t="s">
        <v>16492</v>
      </c>
      <c r="T1928" s="15" t="s">
        <v>1001</v>
      </c>
      <c r="U1928" s="15" t="s">
        <v>995</v>
      </c>
      <c r="V1928" s="15" t="s">
        <v>995</v>
      </c>
      <c r="W1928" s="15" t="s">
        <v>995</v>
      </c>
      <c r="X1928" s="18" t="s">
        <v>995</v>
      </c>
      <c r="Y1928" s="15" t="s">
        <v>11530</v>
      </c>
      <c r="Z1928" s="17">
        <v>0</v>
      </c>
      <c r="AA1928" s="17">
        <v>1</v>
      </c>
      <c r="AB1928" s="16"/>
      <c r="AC1928" s="17">
        <v>200</v>
      </c>
      <c r="AD1928" s="16"/>
      <c r="AE1928" s="16"/>
      <c r="AF1928" s="15" t="s">
        <v>995</v>
      </c>
      <c r="AG1928" s="16" t="b">
        <v>0</v>
      </c>
      <c r="AH1928" s="15" t="s">
        <v>995</v>
      </c>
      <c r="AI1928" s="15" t="s">
        <v>995</v>
      </c>
      <c r="AJ1928" s="15" t="s">
        <v>995</v>
      </c>
      <c r="AK1928" s="16" t="b">
        <v>0</v>
      </c>
      <c r="AL1928" s="16" t="b">
        <v>0</v>
      </c>
      <c r="AM1928" s="15" t="s">
        <v>1042</v>
      </c>
      <c r="AN1928" s="15" t="s">
        <v>1673</v>
      </c>
      <c r="AO1928" s="15" t="s">
        <v>1008</v>
      </c>
      <c r="AP1928" s="15" t="s">
        <v>9995</v>
      </c>
      <c r="AQ1928" s="15" t="s">
        <v>1008</v>
      </c>
      <c r="AR1928" s="16"/>
    </row>
    <row r="1929" spans="1:44" ht="15.5" x14ac:dyDescent="0.35">
      <c r="A1929" s="15" t="s">
        <v>16493</v>
      </c>
      <c r="B1929" s="15" t="s">
        <v>16494</v>
      </c>
      <c r="C1929" s="15" t="s">
        <v>16495</v>
      </c>
      <c r="D1929" s="17">
        <v>0.41399229799999998</v>
      </c>
      <c r="E1929" s="17">
        <v>43</v>
      </c>
      <c r="F1929" s="17">
        <v>9</v>
      </c>
      <c r="G1929" s="15" t="s">
        <v>1023</v>
      </c>
      <c r="H1929" s="15" t="s">
        <v>995</v>
      </c>
      <c r="I1929" s="15" t="s">
        <v>995</v>
      </c>
      <c r="J1929" s="15" t="s">
        <v>995</v>
      </c>
      <c r="K1929" s="15" t="s">
        <v>996</v>
      </c>
      <c r="L1929" s="15" t="s">
        <v>995</v>
      </c>
      <c r="M1929" s="15" t="s">
        <v>997</v>
      </c>
      <c r="N1929" s="15" t="s">
        <v>16496</v>
      </c>
      <c r="O1929" s="15" t="s">
        <v>23</v>
      </c>
      <c r="P1929" s="15" t="s">
        <v>538</v>
      </c>
      <c r="Q1929" s="15" t="s">
        <v>537</v>
      </c>
      <c r="R1929" s="15" t="s">
        <v>16491</v>
      </c>
      <c r="S1929" s="15" t="s">
        <v>16492</v>
      </c>
      <c r="T1929" s="15" t="s">
        <v>1001</v>
      </c>
      <c r="U1929" s="15" t="s">
        <v>16497</v>
      </c>
      <c r="V1929" s="15" t="s">
        <v>16498</v>
      </c>
      <c r="W1929" s="15" t="s">
        <v>995</v>
      </c>
      <c r="X1929" s="18" t="s">
        <v>16499</v>
      </c>
      <c r="Y1929" s="15" t="s">
        <v>11530</v>
      </c>
      <c r="Z1929" s="17">
        <v>0</v>
      </c>
      <c r="AA1929" s="17">
        <v>1</v>
      </c>
      <c r="AB1929" s="16"/>
      <c r="AC1929" s="16"/>
      <c r="AD1929" s="16"/>
      <c r="AE1929" s="16"/>
      <c r="AF1929" s="15" t="s">
        <v>995</v>
      </c>
      <c r="AG1929" s="16" t="b">
        <v>0</v>
      </c>
      <c r="AH1929" s="15" t="s">
        <v>995</v>
      </c>
      <c r="AI1929" s="15" t="s">
        <v>995</v>
      </c>
      <c r="AJ1929" s="15" t="s">
        <v>995</v>
      </c>
      <c r="AK1929" s="16" t="b">
        <v>0</v>
      </c>
      <c r="AL1929" s="16" t="b">
        <v>0</v>
      </c>
      <c r="AM1929" s="16"/>
      <c r="AN1929" s="15" t="s">
        <v>16500</v>
      </c>
      <c r="AO1929" s="15" t="s">
        <v>1067</v>
      </c>
      <c r="AP1929" s="15" t="s">
        <v>1007</v>
      </c>
      <c r="AQ1929" s="15" t="s">
        <v>1008</v>
      </c>
      <c r="AR1929" s="16"/>
    </row>
    <row r="1930" spans="1:44" ht="15.5" x14ac:dyDescent="0.35">
      <c r="A1930" s="15" t="s">
        <v>16501</v>
      </c>
      <c r="B1930" s="15" t="s">
        <v>16502</v>
      </c>
      <c r="C1930" s="15" t="s">
        <v>16503</v>
      </c>
      <c r="D1930" s="17">
        <v>0.46854942199999999</v>
      </c>
      <c r="E1930" s="17">
        <v>7</v>
      </c>
      <c r="F1930" s="17">
        <v>3</v>
      </c>
      <c r="G1930" s="15" t="s">
        <v>1615</v>
      </c>
      <c r="H1930" s="15" t="s">
        <v>995</v>
      </c>
      <c r="I1930" s="15" t="s">
        <v>995</v>
      </c>
      <c r="J1930" s="15" t="s">
        <v>995</v>
      </c>
      <c r="K1930" s="15" t="s">
        <v>996</v>
      </c>
      <c r="L1930" s="15" t="s">
        <v>995</v>
      </c>
      <c r="M1930" s="15" t="s">
        <v>997</v>
      </c>
      <c r="N1930" s="15" t="s">
        <v>16504</v>
      </c>
      <c r="O1930" s="15" t="s">
        <v>23</v>
      </c>
      <c r="P1930" s="15" t="s">
        <v>538</v>
      </c>
      <c r="Q1930" s="15" t="s">
        <v>537</v>
      </c>
      <c r="R1930" s="15" t="s">
        <v>16505</v>
      </c>
      <c r="S1930" s="15" t="s">
        <v>16506</v>
      </c>
      <c r="T1930" s="15" t="s">
        <v>1001</v>
      </c>
      <c r="U1930" s="15" t="s">
        <v>16507</v>
      </c>
      <c r="V1930" s="15" t="s">
        <v>16508</v>
      </c>
      <c r="W1930" s="15" t="s">
        <v>995</v>
      </c>
      <c r="X1930" s="18" t="s">
        <v>16509</v>
      </c>
      <c r="Y1930" s="15" t="s">
        <v>11530</v>
      </c>
      <c r="Z1930" s="17">
        <v>0</v>
      </c>
      <c r="AA1930" s="17">
        <v>1</v>
      </c>
      <c r="AB1930" s="16"/>
      <c r="AC1930" s="16"/>
      <c r="AD1930" s="16"/>
      <c r="AE1930" s="16"/>
      <c r="AF1930" s="15" t="s">
        <v>995</v>
      </c>
      <c r="AG1930" s="16" t="b">
        <v>0</v>
      </c>
      <c r="AH1930" s="15" t="s">
        <v>995</v>
      </c>
      <c r="AI1930" s="15" t="s">
        <v>995</v>
      </c>
      <c r="AJ1930" s="15" t="s">
        <v>995</v>
      </c>
      <c r="AK1930" s="16" t="b">
        <v>0</v>
      </c>
      <c r="AL1930" s="16" t="b">
        <v>0</v>
      </c>
      <c r="AM1930" s="16"/>
      <c r="AN1930" s="15" t="s">
        <v>1590</v>
      </c>
      <c r="AO1930" s="15" t="s">
        <v>1067</v>
      </c>
      <c r="AP1930" s="15" t="s">
        <v>1007</v>
      </c>
      <c r="AQ1930" s="15" t="s">
        <v>1008</v>
      </c>
      <c r="AR1930" s="16"/>
    </row>
    <row r="1931" spans="1:44" ht="15.5" x14ac:dyDescent="0.35">
      <c r="A1931" s="15" t="s">
        <v>16510</v>
      </c>
      <c r="B1931" s="15" t="s">
        <v>16511</v>
      </c>
      <c r="C1931" s="15" t="s">
        <v>16512</v>
      </c>
      <c r="D1931" s="17">
        <v>0.45840821599999998</v>
      </c>
      <c r="E1931" s="17">
        <v>31</v>
      </c>
      <c r="F1931" s="17">
        <v>8</v>
      </c>
      <c r="G1931" s="15" t="s">
        <v>1023</v>
      </c>
      <c r="H1931" s="15" t="s">
        <v>995</v>
      </c>
      <c r="I1931" s="15" t="s">
        <v>995</v>
      </c>
      <c r="J1931" s="15" t="s">
        <v>995</v>
      </c>
      <c r="K1931" s="15" t="s">
        <v>996</v>
      </c>
      <c r="L1931" s="15" t="s">
        <v>995</v>
      </c>
      <c r="M1931" s="15" t="s">
        <v>997</v>
      </c>
      <c r="N1931" s="15" t="s">
        <v>16513</v>
      </c>
      <c r="O1931" s="15" t="s">
        <v>23</v>
      </c>
      <c r="P1931" s="15" t="s">
        <v>538</v>
      </c>
      <c r="Q1931" s="15" t="s">
        <v>537</v>
      </c>
      <c r="R1931" s="15" t="s">
        <v>23</v>
      </c>
      <c r="S1931" s="15" t="s">
        <v>16514</v>
      </c>
      <c r="T1931" s="15" t="s">
        <v>1001</v>
      </c>
      <c r="U1931" s="15" t="s">
        <v>16515</v>
      </c>
      <c r="V1931" s="15" t="s">
        <v>16516</v>
      </c>
      <c r="W1931" s="15" t="s">
        <v>995</v>
      </c>
      <c r="X1931" s="18" t="s">
        <v>16517</v>
      </c>
      <c r="Y1931" s="15" t="s">
        <v>11530</v>
      </c>
      <c r="Z1931" s="17">
        <v>0</v>
      </c>
      <c r="AA1931" s="17">
        <v>1</v>
      </c>
      <c r="AB1931" s="16"/>
      <c r="AC1931" s="16"/>
      <c r="AD1931" s="16"/>
      <c r="AE1931" s="16"/>
      <c r="AF1931" s="15" t="s">
        <v>995</v>
      </c>
      <c r="AG1931" s="16" t="b">
        <v>0</v>
      </c>
      <c r="AH1931" s="15" t="s">
        <v>995</v>
      </c>
      <c r="AI1931" s="15" t="s">
        <v>995</v>
      </c>
      <c r="AJ1931" s="15" t="s">
        <v>995</v>
      </c>
      <c r="AK1931" s="16" t="b">
        <v>0</v>
      </c>
      <c r="AL1931" s="16" t="b">
        <v>0</v>
      </c>
      <c r="AM1931" s="15" t="s">
        <v>1042</v>
      </c>
      <c r="AN1931" s="15" t="s">
        <v>1684</v>
      </c>
      <c r="AO1931" s="15" t="s">
        <v>1019</v>
      </c>
      <c r="AP1931" s="15" t="s">
        <v>1007</v>
      </c>
      <c r="AQ1931" s="15" t="s">
        <v>1008</v>
      </c>
      <c r="AR1931" s="16"/>
    </row>
    <row r="1932" spans="1:44" ht="15.5" x14ac:dyDescent="0.35">
      <c r="A1932" s="15" t="s">
        <v>16518</v>
      </c>
      <c r="B1932" s="15" t="s">
        <v>16519</v>
      </c>
      <c r="C1932" s="15" t="s">
        <v>16520</v>
      </c>
      <c r="D1932" s="17">
        <v>0.71643132200000004</v>
      </c>
      <c r="E1932" s="17">
        <v>22</v>
      </c>
      <c r="F1932" s="17">
        <v>7</v>
      </c>
      <c r="G1932" s="15" t="s">
        <v>1023</v>
      </c>
      <c r="H1932" s="15" t="s">
        <v>995</v>
      </c>
      <c r="I1932" s="15" t="s">
        <v>995</v>
      </c>
      <c r="J1932" s="15" t="s">
        <v>995</v>
      </c>
      <c r="K1932" s="15" t="s">
        <v>996</v>
      </c>
      <c r="L1932" s="15" t="s">
        <v>995</v>
      </c>
      <c r="M1932" s="15" t="s">
        <v>1123</v>
      </c>
      <c r="N1932" s="15" t="s">
        <v>16521</v>
      </c>
      <c r="O1932" s="15" t="s">
        <v>23</v>
      </c>
      <c r="P1932" s="15" t="s">
        <v>538</v>
      </c>
      <c r="Q1932" s="15" t="s">
        <v>537</v>
      </c>
      <c r="R1932" s="15" t="s">
        <v>23</v>
      </c>
      <c r="S1932" s="15" t="s">
        <v>16514</v>
      </c>
      <c r="T1932" s="15" t="s">
        <v>1001</v>
      </c>
      <c r="U1932" s="15" t="s">
        <v>16522</v>
      </c>
      <c r="V1932" s="15" t="s">
        <v>16523</v>
      </c>
      <c r="W1932" s="15" t="s">
        <v>995</v>
      </c>
      <c r="X1932" s="18" t="s">
        <v>16524</v>
      </c>
      <c r="Y1932" s="15" t="s">
        <v>11530</v>
      </c>
      <c r="Z1932" s="17">
        <v>0</v>
      </c>
      <c r="AA1932" s="17">
        <v>1</v>
      </c>
      <c r="AB1932" s="16"/>
      <c r="AC1932" s="16"/>
      <c r="AD1932" s="16"/>
      <c r="AE1932" s="16"/>
      <c r="AF1932" s="15" t="s">
        <v>995</v>
      </c>
      <c r="AG1932" s="16" t="b">
        <v>0</v>
      </c>
      <c r="AH1932" s="15" t="s">
        <v>995</v>
      </c>
      <c r="AI1932" s="15" t="s">
        <v>995</v>
      </c>
      <c r="AJ1932" s="15" t="s">
        <v>995</v>
      </c>
      <c r="AK1932" s="16" t="b">
        <v>0</v>
      </c>
      <c r="AL1932" s="16" t="b">
        <v>0</v>
      </c>
      <c r="AM1932" s="15" t="s">
        <v>1042</v>
      </c>
      <c r="AN1932" s="15" t="s">
        <v>16525</v>
      </c>
      <c r="AO1932" s="15" t="s">
        <v>1123</v>
      </c>
      <c r="AP1932" s="15" t="s">
        <v>1007</v>
      </c>
      <c r="AQ1932" s="15" t="s">
        <v>1008</v>
      </c>
      <c r="AR1932" s="16"/>
    </row>
    <row r="1933" spans="1:44" ht="15.5" x14ac:dyDescent="0.35">
      <c r="A1933" s="15" t="s">
        <v>16526</v>
      </c>
      <c r="B1933" s="15" t="s">
        <v>16527</v>
      </c>
      <c r="C1933" s="15" t="s">
        <v>16528</v>
      </c>
      <c r="D1933" s="17">
        <v>0.71643132200000004</v>
      </c>
      <c r="E1933" s="17">
        <v>22</v>
      </c>
      <c r="F1933" s="17">
        <v>7</v>
      </c>
      <c r="G1933" s="15" t="s">
        <v>4013</v>
      </c>
      <c r="H1933" s="15" t="s">
        <v>9977</v>
      </c>
      <c r="I1933" s="15" t="s">
        <v>995</v>
      </c>
      <c r="J1933" s="15" t="s">
        <v>995</v>
      </c>
      <c r="K1933" s="15" t="s">
        <v>996</v>
      </c>
      <c r="L1933" s="15" t="s">
        <v>995</v>
      </c>
      <c r="M1933" s="15" t="s">
        <v>997</v>
      </c>
      <c r="N1933" s="15" t="s">
        <v>16521</v>
      </c>
      <c r="O1933" s="15" t="s">
        <v>23</v>
      </c>
      <c r="P1933" s="15" t="s">
        <v>538</v>
      </c>
      <c r="Q1933" s="15" t="s">
        <v>537</v>
      </c>
      <c r="R1933" s="15" t="s">
        <v>23</v>
      </c>
      <c r="S1933" s="15" t="s">
        <v>16514</v>
      </c>
      <c r="T1933" s="15" t="s">
        <v>1001</v>
      </c>
      <c r="U1933" s="15" t="s">
        <v>16522</v>
      </c>
      <c r="V1933" s="15" t="s">
        <v>16523</v>
      </c>
      <c r="W1933" s="15" t="s">
        <v>995</v>
      </c>
      <c r="X1933" s="18" t="s">
        <v>16529</v>
      </c>
      <c r="Y1933" s="15" t="s">
        <v>11530</v>
      </c>
      <c r="Z1933" s="17">
        <v>0</v>
      </c>
      <c r="AA1933" s="17">
        <v>1</v>
      </c>
      <c r="AB1933" s="16"/>
      <c r="AC1933" s="16"/>
      <c r="AD1933" s="16"/>
      <c r="AE1933" s="16"/>
      <c r="AF1933" s="15" t="s">
        <v>995</v>
      </c>
      <c r="AG1933" s="16" t="b">
        <v>0</v>
      </c>
      <c r="AH1933" s="15" t="s">
        <v>995</v>
      </c>
      <c r="AI1933" s="15" t="s">
        <v>995</v>
      </c>
      <c r="AJ1933" s="15" t="s">
        <v>995</v>
      </c>
      <c r="AK1933" s="16" t="b">
        <v>0</v>
      </c>
      <c r="AL1933" s="16" t="b">
        <v>0</v>
      </c>
      <c r="AM1933" s="16"/>
      <c r="AN1933" s="15" t="s">
        <v>12057</v>
      </c>
      <c r="AO1933" s="15" t="s">
        <v>1057</v>
      </c>
      <c r="AP1933" s="15" t="s">
        <v>4021</v>
      </c>
      <c r="AQ1933" s="15" t="s">
        <v>1008</v>
      </c>
      <c r="AR1933" s="16"/>
    </row>
    <row r="1934" spans="1:44" ht="15.5" x14ac:dyDescent="0.35">
      <c r="A1934" s="15" t="s">
        <v>16530</v>
      </c>
      <c r="B1934" s="15" t="s">
        <v>16531</v>
      </c>
      <c r="C1934" s="15" t="s">
        <v>16532</v>
      </c>
      <c r="D1934" s="17">
        <v>0.45840821599999998</v>
      </c>
      <c r="E1934" s="17">
        <v>31</v>
      </c>
      <c r="F1934" s="17">
        <v>8</v>
      </c>
      <c r="G1934" s="15" t="s">
        <v>1023</v>
      </c>
      <c r="H1934" s="15" t="s">
        <v>995</v>
      </c>
      <c r="I1934" s="15" t="s">
        <v>995</v>
      </c>
      <c r="J1934" s="15" t="s">
        <v>995</v>
      </c>
      <c r="K1934" s="15" t="s">
        <v>996</v>
      </c>
      <c r="L1934" s="15" t="s">
        <v>995</v>
      </c>
      <c r="M1934" s="15" t="s">
        <v>997</v>
      </c>
      <c r="N1934" s="15" t="s">
        <v>16533</v>
      </c>
      <c r="O1934" s="15" t="s">
        <v>23</v>
      </c>
      <c r="P1934" s="15" t="s">
        <v>538</v>
      </c>
      <c r="Q1934" s="15" t="s">
        <v>537</v>
      </c>
      <c r="R1934" s="15" t="s">
        <v>23</v>
      </c>
      <c r="S1934" s="15" t="s">
        <v>16514</v>
      </c>
      <c r="T1934" s="15" t="s">
        <v>1001</v>
      </c>
      <c r="U1934" s="15" t="s">
        <v>16515</v>
      </c>
      <c r="V1934" s="15" t="s">
        <v>16516</v>
      </c>
      <c r="W1934" s="15" t="s">
        <v>995</v>
      </c>
      <c r="X1934" s="18" t="s">
        <v>16534</v>
      </c>
      <c r="Y1934" s="15" t="s">
        <v>11530</v>
      </c>
      <c r="Z1934" s="17">
        <v>0</v>
      </c>
      <c r="AA1934" s="17">
        <v>1</v>
      </c>
      <c r="AB1934" s="16"/>
      <c r="AC1934" s="16"/>
      <c r="AD1934" s="16"/>
      <c r="AE1934" s="16"/>
      <c r="AF1934" s="15" t="s">
        <v>995</v>
      </c>
      <c r="AG1934" s="16" t="b">
        <v>0</v>
      </c>
      <c r="AH1934" s="15" t="s">
        <v>995</v>
      </c>
      <c r="AI1934" s="15" t="s">
        <v>995</v>
      </c>
      <c r="AJ1934" s="15" t="s">
        <v>995</v>
      </c>
      <c r="AK1934" s="16" t="b">
        <v>0</v>
      </c>
      <c r="AL1934" s="16" t="b">
        <v>0</v>
      </c>
      <c r="AM1934" s="16"/>
      <c r="AN1934" s="15" t="s">
        <v>1663</v>
      </c>
      <c r="AO1934" s="15" t="s">
        <v>1067</v>
      </c>
      <c r="AP1934" s="15" t="s">
        <v>1007</v>
      </c>
      <c r="AQ1934" s="15" t="s">
        <v>1008</v>
      </c>
      <c r="AR1934" s="16"/>
    </row>
    <row r="1935" spans="1:44" ht="15.5" x14ac:dyDescent="0.35">
      <c r="A1935" s="15" t="s">
        <v>16535</v>
      </c>
      <c r="B1935" s="15" t="s">
        <v>16536</v>
      </c>
      <c r="C1935" s="15" t="s">
        <v>16537</v>
      </c>
      <c r="D1935" s="16"/>
      <c r="E1935" s="16"/>
      <c r="F1935" s="16"/>
      <c r="G1935" s="15" t="s">
        <v>1034</v>
      </c>
      <c r="H1935" s="15" t="s">
        <v>995</v>
      </c>
      <c r="I1935" s="15" t="s">
        <v>995</v>
      </c>
      <c r="J1935" s="15" t="s">
        <v>995</v>
      </c>
      <c r="K1935" s="15" t="s">
        <v>996</v>
      </c>
      <c r="L1935" s="15" t="s">
        <v>995</v>
      </c>
      <c r="M1935" s="15" t="s">
        <v>6292</v>
      </c>
      <c r="N1935" s="15" t="s">
        <v>16538</v>
      </c>
      <c r="O1935" s="15" t="s">
        <v>23</v>
      </c>
      <c r="P1935" s="15" t="s">
        <v>538</v>
      </c>
      <c r="Q1935" s="15" t="s">
        <v>537</v>
      </c>
      <c r="R1935" s="15" t="s">
        <v>23</v>
      </c>
      <c r="S1935" s="15" t="s">
        <v>16514</v>
      </c>
      <c r="T1935" s="15" t="s">
        <v>1001</v>
      </c>
      <c r="U1935" s="15" t="s">
        <v>16539</v>
      </c>
      <c r="V1935" s="15" t="s">
        <v>16540</v>
      </c>
      <c r="W1935" s="15" t="s">
        <v>995</v>
      </c>
      <c r="X1935" s="18" t="s">
        <v>16541</v>
      </c>
      <c r="Y1935" s="15" t="s">
        <v>11530</v>
      </c>
      <c r="Z1935" s="17">
        <v>0</v>
      </c>
      <c r="AA1935" s="17">
        <v>1</v>
      </c>
      <c r="AB1935" s="16"/>
      <c r="AC1935" s="16"/>
      <c r="AD1935" s="16"/>
      <c r="AE1935" s="16"/>
      <c r="AF1935" s="15" t="s">
        <v>995</v>
      </c>
      <c r="AG1935" s="16" t="b">
        <v>0</v>
      </c>
      <c r="AH1935" s="15" t="s">
        <v>995</v>
      </c>
      <c r="AI1935" s="15" t="s">
        <v>995</v>
      </c>
      <c r="AJ1935" s="15" t="s">
        <v>995</v>
      </c>
      <c r="AK1935" s="16" t="b">
        <v>0</v>
      </c>
      <c r="AL1935" s="16" t="b">
        <v>0</v>
      </c>
      <c r="AM1935" s="16"/>
      <c r="AN1935" s="15" t="s">
        <v>2122</v>
      </c>
      <c r="AO1935" s="15" t="s">
        <v>6292</v>
      </c>
      <c r="AP1935" s="15" t="s">
        <v>1007</v>
      </c>
      <c r="AQ1935" s="15" t="s">
        <v>1008</v>
      </c>
      <c r="AR1935" s="16"/>
    </row>
    <row r="1936" spans="1:44" ht="15.5" x14ac:dyDescent="0.35">
      <c r="A1936" s="15" t="s">
        <v>16542</v>
      </c>
      <c r="B1936" s="15" t="s">
        <v>16543</v>
      </c>
      <c r="C1936" s="15" t="s">
        <v>16544</v>
      </c>
      <c r="D1936" s="17">
        <v>0.45840821599999998</v>
      </c>
      <c r="E1936" s="17">
        <v>31</v>
      </c>
      <c r="F1936" s="17">
        <v>8</v>
      </c>
      <c r="G1936" s="15" t="s">
        <v>995</v>
      </c>
      <c r="H1936" s="15" t="s">
        <v>995</v>
      </c>
      <c r="I1936" s="15" t="s">
        <v>995</v>
      </c>
      <c r="J1936" s="15" t="s">
        <v>995</v>
      </c>
      <c r="K1936" s="15" t="s">
        <v>996</v>
      </c>
      <c r="L1936" s="15" t="s">
        <v>995</v>
      </c>
      <c r="M1936" s="15" t="s">
        <v>997</v>
      </c>
      <c r="N1936" s="15" t="s">
        <v>16545</v>
      </c>
      <c r="O1936" s="15" t="s">
        <v>23</v>
      </c>
      <c r="P1936" s="15" t="s">
        <v>538</v>
      </c>
      <c r="Q1936" s="15" t="s">
        <v>537</v>
      </c>
      <c r="R1936" s="15" t="s">
        <v>23</v>
      </c>
      <c r="S1936" s="15" t="s">
        <v>16514</v>
      </c>
      <c r="T1936" s="15" t="s">
        <v>1001</v>
      </c>
      <c r="U1936" s="15" t="s">
        <v>16515</v>
      </c>
      <c r="V1936" s="15" t="s">
        <v>16546</v>
      </c>
      <c r="W1936" s="15" t="s">
        <v>995</v>
      </c>
      <c r="X1936" s="18" t="s">
        <v>16547</v>
      </c>
      <c r="Y1936" s="15" t="s">
        <v>11530</v>
      </c>
      <c r="Z1936" s="17">
        <v>0</v>
      </c>
      <c r="AA1936" s="17">
        <v>1</v>
      </c>
      <c r="AB1936" s="16"/>
      <c r="AC1936" s="16"/>
      <c r="AD1936" s="16"/>
      <c r="AE1936" s="16"/>
      <c r="AF1936" s="15" t="s">
        <v>995</v>
      </c>
      <c r="AG1936" s="16" t="b">
        <v>0</v>
      </c>
      <c r="AH1936" s="15" t="s">
        <v>995</v>
      </c>
      <c r="AI1936" s="15" t="s">
        <v>995</v>
      </c>
      <c r="AJ1936" s="15" t="s">
        <v>995</v>
      </c>
      <c r="AK1936" s="16" t="b">
        <v>0</v>
      </c>
      <c r="AL1936" s="16" t="b">
        <v>0</v>
      </c>
      <c r="AM1936" s="16"/>
      <c r="AN1936" s="15" t="s">
        <v>12371</v>
      </c>
      <c r="AO1936" s="15" t="s">
        <v>1067</v>
      </c>
      <c r="AP1936" s="15" t="s">
        <v>1007</v>
      </c>
      <c r="AQ1936" s="15" t="s">
        <v>1008</v>
      </c>
      <c r="AR1936" s="16"/>
    </row>
    <row r="1937" spans="1:44" ht="15.5" x14ac:dyDescent="0.35">
      <c r="A1937" s="15" t="s">
        <v>16548</v>
      </c>
      <c r="B1937" s="15" t="s">
        <v>16549</v>
      </c>
      <c r="C1937" s="15" t="s">
        <v>16550</v>
      </c>
      <c r="D1937" s="17">
        <v>0.45840821599999998</v>
      </c>
      <c r="E1937" s="17">
        <v>31</v>
      </c>
      <c r="F1937" s="17">
        <v>8</v>
      </c>
      <c r="G1937" s="15" t="s">
        <v>1023</v>
      </c>
      <c r="H1937" s="15" t="s">
        <v>995</v>
      </c>
      <c r="I1937" s="15" t="s">
        <v>995</v>
      </c>
      <c r="J1937" s="15" t="s">
        <v>995</v>
      </c>
      <c r="K1937" s="15" t="s">
        <v>996</v>
      </c>
      <c r="L1937" s="15" t="s">
        <v>995</v>
      </c>
      <c r="M1937" s="15" t="s">
        <v>997</v>
      </c>
      <c r="N1937" s="15" t="s">
        <v>16551</v>
      </c>
      <c r="O1937" s="15" t="s">
        <v>23</v>
      </c>
      <c r="P1937" s="15" t="s">
        <v>538</v>
      </c>
      <c r="Q1937" s="15" t="s">
        <v>537</v>
      </c>
      <c r="R1937" s="15" t="s">
        <v>23</v>
      </c>
      <c r="S1937" s="15" t="s">
        <v>16514</v>
      </c>
      <c r="T1937" s="15" t="s">
        <v>1001</v>
      </c>
      <c r="U1937" s="15" t="s">
        <v>16515</v>
      </c>
      <c r="V1937" s="15" t="s">
        <v>16552</v>
      </c>
      <c r="W1937" s="15" t="s">
        <v>995</v>
      </c>
      <c r="X1937" s="18" t="s">
        <v>16553</v>
      </c>
      <c r="Y1937" s="15" t="s">
        <v>11530</v>
      </c>
      <c r="Z1937" s="17">
        <v>0</v>
      </c>
      <c r="AA1937" s="17">
        <v>1</v>
      </c>
      <c r="AB1937" s="16"/>
      <c r="AC1937" s="16"/>
      <c r="AD1937" s="16"/>
      <c r="AE1937" s="16"/>
      <c r="AF1937" s="15" t="s">
        <v>995</v>
      </c>
      <c r="AG1937" s="16" t="b">
        <v>0</v>
      </c>
      <c r="AH1937" s="15" t="s">
        <v>995</v>
      </c>
      <c r="AI1937" s="15" t="s">
        <v>995</v>
      </c>
      <c r="AJ1937" s="15" t="s">
        <v>995</v>
      </c>
      <c r="AK1937" s="16" t="b">
        <v>0</v>
      </c>
      <c r="AL1937" s="16" t="b">
        <v>0</v>
      </c>
      <c r="AM1937" s="16"/>
      <c r="AN1937" s="15" t="s">
        <v>6854</v>
      </c>
      <c r="AO1937" s="15" t="s">
        <v>1019</v>
      </c>
      <c r="AP1937" s="15" t="s">
        <v>1007</v>
      </c>
      <c r="AQ1937" s="15" t="s">
        <v>1008</v>
      </c>
      <c r="AR1937" s="16"/>
    </row>
    <row r="1938" spans="1:44" ht="15.5" x14ac:dyDescent="0.35">
      <c r="A1938" s="15" t="s">
        <v>10852</v>
      </c>
      <c r="B1938" s="15" t="s">
        <v>10853</v>
      </c>
      <c r="C1938" s="15" t="s">
        <v>16554</v>
      </c>
      <c r="D1938" s="17">
        <v>0.45840821599999998</v>
      </c>
      <c r="E1938" s="17">
        <v>31</v>
      </c>
      <c r="F1938" s="17">
        <v>8</v>
      </c>
      <c r="G1938" s="15" t="s">
        <v>1615</v>
      </c>
      <c r="H1938" s="15" t="s">
        <v>995</v>
      </c>
      <c r="I1938" s="15" t="s">
        <v>995</v>
      </c>
      <c r="J1938" s="15" t="s">
        <v>995</v>
      </c>
      <c r="K1938" s="15" t="s">
        <v>996</v>
      </c>
      <c r="L1938" s="15" t="s">
        <v>995</v>
      </c>
      <c r="M1938" s="15" t="s">
        <v>997</v>
      </c>
      <c r="N1938" s="15" t="s">
        <v>16555</v>
      </c>
      <c r="O1938" s="15" t="s">
        <v>23</v>
      </c>
      <c r="P1938" s="15" t="s">
        <v>538</v>
      </c>
      <c r="Q1938" s="15" t="s">
        <v>537</v>
      </c>
      <c r="R1938" s="15" t="s">
        <v>23</v>
      </c>
      <c r="S1938" s="15" t="s">
        <v>16514</v>
      </c>
      <c r="T1938" s="15" t="s">
        <v>1001</v>
      </c>
      <c r="U1938" s="15" t="s">
        <v>16515</v>
      </c>
      <c r="V1938" s="15" t="s">
        <v>16556</v>
      </c>
      <c r="W1938" s="15" t="s">
        <v>995</v>
      </c>
      <c r="X1938" s="18" t="s">
        <v>16557</v>
      </c>
      <c r="Y1938" s="15" t="s">
        <v>11530</v>
      </c>
      <c r="Z1938" s="17">
        <v>0</v>
      </c>
      <c r="AA1938" s="17">
        <v>1</v>
      </c>
      <c r="AB1938" s="16"/>
      <c r="AC1938" s="16"/>
      <c r="AD1938" s="16"/>
      <c r="AE1938" s="16"/>
      <c r="AF1938" s="15" t="s">
        <v>995</v>
      </c>
      <c r="AG1938" s="16" t="b">
        <v>0</v>
      </c>
      <c r="AH1938" s="15" t="s">
        <v>995</v>
      </c>
      <c r="AI1938" s="15" t="s">
        <v>995</v>
      </c>
      <c r="AJ1938" s="15" t="s">
        <v>995</v>
      </c>
      <c r="AK1938" s="16" t="b">
        <v>0</v>
      </c>
      <c r="AL1938" s="16" t="b">
        <v>0</v>
      </c>
      <c r="AM1938" s="15" t="s">
        <v>1042</v>
      </c>
      <c r="AN1938" s="15" t="s">
        <v>5093</v>
      </c>
      <c r="AO1938" s="15" t="s">
        <v>1214</v>
      </c>
      <c r="AP1938" s="15" t="s">
        <v>16558</v>
      </c>
      <c r="AQ1938" s="15" t="s">
        <v>1008</v>
      </c>
      <c r="AR1938" s="16"/>
    </row>
    <row r="1939" spans="1:44" ht="15.5" x14ac:dyDescent="0.35">
      <c r="A1939" s="15" t="s">
        <v>16559</v>
      </c>
      <c r="B1939" s="15" t="s">
        <v>16560</v>
      </c>
      <c r="C1939" s="15" t="s">
        <v>16561</v>
      </c>
      <c r="D1939" s="17">
        <v>0.83311938399999996</v>
      </c>
      <c r="E1939" s="17">
        <v>13</v>
      </c>
      <c r="F1939" s="17">
        <v>5</v>
      </c>
      <c r="G1939" s="15" t="s">
        <v>32</v>
      </c>
      <c r="H1939" s="15" t="s">
        <v>995</v>
      </c>
      <c r="I1939" s="15" t="s">
        <v>995</v>
      </c>
      <c r="J1939" s="15" t="s">
        <v>2441</v>
      </c>
      <c r="K1939" s="15" t="s">
        <v>2442</v>
      </c>
      <c r="L1939" s="15" t="s">
        <v>995</v>
      </c>
      <c r="M1939" s="15" t="s">
        <v>997</v>
      </c>
      <c r="N1939" s="15" t="s">
        <v>16562</v>
      </c>
      <c r="O1939" s="15" t="s">
        <v>23</v>
      </c>
      <c r="P1939" s="15" t="s">
        <v>538</v>
      </c>
      <c r="Q1939" s="15" t="s">
        <v>537</v>
      </c>
      <c r="R1939" s="15" t="s">
        <v>23</v>
      </c>
      <c r="S1939" s="15" t="s">
        <v>16514</v>
      </c>
      <c r="T1939" s="15" t="s">
        <v>1001</v>
      </c>
      <c r="U1939" s="15" t="s">
        <v>16563</v>
      </c>
      <c r="V1939" s="15" t="s">
        <v>16564</v>
      </c>
      <c r="W1939" s="15" t="s">
        <v>995</v>
      </c>
      <c r="X1939" s="18" t="s">
        <v>16565</v>
      </c>
      <c r="Y1939" s="15" t="s">
        <v>11530</v>
      </c>
      <c r="Z1939" s="17">
        <v>0</v>
      </c>
      <c r="AA1939" s="17">
        <v>1</v>
      </c>
      <c r="AB1939" s="16"/>
      <c r="AC1939" s="16"/>
      <c r="AD1939" s="16"/>
      <c r="AE1939" s="16"/>
      <c r="AF1939" s="15" t="s">
        <v>995</v>
      </c>
      <c r="AG1939" s="16" t="b">
        <v>0</v>
      </c>
      <c r="AH1939" s="15" t="s">
        <v>995</v>
      </c>
      <c r="AI1939" s="15" t="s">
        <v>995</v>
      </c>
      <c r="AJ1939" s="15" t="s">
        <v>995</v>
      </c>
      <c r="AK1939" s="16" t="b">
        <v>0</v>
      </c>
      <c r="AL1939" s="16" t="b">
        <v>0</v>
      </c>
      <c r="AM1939" s="16"/>
      <c r="AN1939" s="15" t="s">
        <v>1277</v>
      </c>
      <c r="AO1939" s="15" t="s">
        <v>1019</v>
      </c>
      <c r="AP1939" s="15" t="s">
        <v>1007</v>
      </c>
      <c r="AQ1939" s="15" t="s">
        <v>1008</v>
      </c>
      <c r="AR1939" s="16"/>
    </row>
    <row r="1940" spans="1:44" ht="15.5" x14ac:dyDescent="0.35">
      <c r="A1940" s="15" t="s">
        <v>16566</v>
      </c>
      <c r="B1940" s="15" t="s">
        <v>16567</v>
      </c>
      <c r="C1940" s="15" t="s">
        <v>16568</v>
      </c>
      <c r="D1940" s="17">
        <v>0.45840821599999998</v>
      </c>
      <c r="E1940" s="17">
        <v>31</v>
      </c>
      <c r="F1940" s="17">
        <v>8</v>
      </c>
      <c r="G1940" s="15" t="s">
        <v>995</v>
      </c>
      <c r="H1940" s="15" t="s">
        <v>995</v>
      </c>
      <c r="I1940" s="15" t="s">
        <v>995</v>
      </c>
      <c r="J1940" s="15" t="s">
        <v>995</v>
      </c>
      <c r="K1940" s="15" t="s">
        <v>996</v>
      </c>
      <c r="L1940" s="15" t="s">
        <v>995</v>
      </c>
      <c r="M1940" s="15" t="s">
        <v>997</v>
      </c>
      <c r="N1940" s="15" t="s">
        <v>16569</v>
      </c>
      <c r="O1940" s="15" t="s">
        <v>23</v>
      </c>
      <c r="P1940" s="15" t="s">
        <v>538</v>
      </c>
      <c r="Q1940" s="15" t="s">
        <v>537</v>
      </c>
      <c r="R1940" s="15" t="s">
        <v>23</v>
      </c>
      <c r="S1940" s="15" t="s">
        <v>16514</v>
      </c>
      <c r="T1940" s="15" t="s">
        <v>1001</v>
      </c>
      <c r="U1940" s="15" t="s">
        <v>16515</v>
      </c>
      <c r="V1940" s="15" t="s">
        <v>16552</v>
      </c>
      <c r="W1940" s="15" t="s">
        <v>995</v>
      </c>
      <c r="X1940" s="18" t="s">
        <v>16570</v>
      </c>
      <c r="Y1940" s="15" t="s">
        <v>11530</v>
      </c>
      <c r="Z1940" s="17">
        <v>0</v>
      </c>
      <c r="AA1940" s="17">
        <v>1</v>
      </c>
      <c r="AB1940" s="16"/>
      <c r="AC1940" s="16"/>
      <c r="AD1940" s="16"/>
      <c r="AE1940" s="16"/>
      <c r="AF1940" s="15" t="s">
        <v>995</v>
      </c>
      <c r="AG1940" s="16" t="b">
        <v>0</v>
      </c>
      <c r="AH1940" s="15" t="s">
        <v>995</v>
      </c>
      <c r="AI1940" s="15" t="s">
        <v>995</v>
      </c>
      <c r="AJ1940" s="15" t="s">
        <v>995</v>
      </c>
      <c r="AK1940" s="16" t="b">
        <v>0</v>
      </c>
      <c r="AL1940" s="16" t="b">
        <v>0</v>
      </c>
      <c r="AM1940" s="16"/>
      <c r="AN1940" s="15" t="s">
        <v>2565</v>
      </c>
      <c r="AO1940" s="15" t="s">
        <v>1019</v>
      </c>
      <c r="AP1940" s="15" t="s">
        <v>1007</v>
      </c>
      <c r="AQ1940" s="15" t="s">
        <v>1008</v>
      </c>
      <c r="AR1940" s="16"/>
    </row>
    <row r="1941" spans="1:44" ht="15.5" x14ac:dyDescent="0.35">
      <c r="A1941" s="15" t="s">
        <v>16571</v>
      </c>
      <c r="B1941" s="15" t="s">
        <v>16572</v>
      </c>
      <c r="C1941" s="15" t="s">
        <v>16573</v>
      </c>
      <c r="D1941" s="17">
        <v>0.45840821599999998</v>
      </c>
      <c r="E1941" s="17">
        <v>31</v>
      </c>
      <c r="F1941" s="17">
        <v>8</v>
      </c>
      <c r="G1941" s="15" t="s">
        <v>994</v>
      </c>
      <c r="H1941" s="15" t="s">
        <v>995</v>
      </c>
      <c r="I1941" s="15" t="s">
        <v>995</v>
      </c>
      <c r="J1941" s="15" t="s">
        <v>995</v>
      </c>
      <c r="K1941" s="15" t="s">
        <v>996</v>
      </c>
      <c r="L1941" s="15" t="s">
        <v>995</v>
      </c>
      <c r="M1941" s="15" t="s">
        <v>997</v>
      </c>
      <c r="N1941" s="15" t="s">
        <v>16574</v>
      </c>
      <c r="O1941" s="15" t="s">
        <v>23</v>
      </c>
      <c r="P1941" s="15" t="s">
        <v>538</v>
      </c>
      <c r="Q1941" s="15" t="s">
        <v>537</v>
      </c>
      <c r="R1941" s="15" t="s">
        <v>23</v>
      </c>
      <c r="S1941" s="15" t="s">
        <v>16514</v>
      </c>
      <c r="T1941" s="15" t="s">
        <v>1001</v>
      </c>
      <c r="U1941" s="15" t="s">
        <v>16515</v>
      </c>
      <c r="V1941" s="15" t="s">
        <v>16516</v>
      </c>
      <c r="W1941" s="15" t="s">
        <v>995</v>
      </c>
      <c r="X1941" s="18" t="s">
        <v>16575</v>
      </c>
      <c r="Y1941" s="15" t="s">
        <v>11530</v>
      </c>
      <c r="Z1941" s="17">
        <v>0</v>
      </c>
      <c r="AA1941" s="17">
        <v>1</v>
      </c>
      <c r="AB1941" s="16"/>
      <c r="AC1941" s="16"/>
      <c r="AD1941" s="16"/>
      <c r="AE1941" s="16"/>
      <c r="AF1941" s="15" t="s">
        <v>995</v>
      </c>
      <c r="AG1941" s="16" t="b">
        <v>0</v>
      </c>
      <c r="AH1941" s="15" t="s">
        <v>995</v>
      </c>
      <c r="AI1941" s="15" t="s">
        <v>995</v>
      </c>
      <c r="AJ1941" s="15" t="s">
        <v>995</v>
      </c>
      <c r="AK1941" s="16" t="b">
        <v>0</v>
      </c>
      <c r="AL1941" s="16" t="b">
        <v>0</v>
      </c>
      <c r="AM1941" s="16"/>
      <c r="AN1941" s="15" t="s">
        <v>16576</v>
      </c>
      <c r="AO1941" s="15" t="s">
        <v>1067</v>
      </c>
      <c r="AP1941" s="15" t="s">
        <v>1007</v>
      </c>
      <c r="AQ1941" s="15" t="s">
        <v>1008</v>
      </c>
      <c r="AR1941" s="16"/>
    </row>
    <row r="1942" spans="1:44" ht="15.5" x14ac:dyDescent="0.35">
      <c r="A1942" s="15" t="s">
        <v>16577</v>
      </c>
      <c r="B1942" s="15" t="s">
        <v>16578</v>
      </c>
      <c r="C1942" s="15" t="s">
        <v>16579</v>
      </c>
      <c r="D1942" s="17">
        <v>0.45840821599999998</v>
      </c>
      <c r="E1942" s="17">
        <v>31</v>
      </c>
      <c r="F1942" s="17">
        <v>8</v>
      </c>
      <c r="G1942" s="15" t="s">
        <v>1023</v>
      </c>
      <c r="H1942" s="15" t="s">
        <v>995</v>
      </c>
      <c r="I1942" s="15" t="s">
        <v>995</v>
      </c>
      <c r="J1942" s="15" t="s">
        <v>995</v>
      </c>
      <c r="K1942" s="15" t="s">
        <v>996</v>
      </c>
      <c r="L1942" s="15" t="s">
        <v>995</v>
      </c>
      <c r="M1942" s="15" t="s">
        <v>997</v>
      </c>
      <c r="N1942" s="15" t="s">
        <v>16574</v>
      </c>
      <c r="O1942" s="15" t="s">
        <v>23</v>
      </c>
      <c r="P1942" s="15" t="s">
        <v>538</v>
      </c>
      <c r="Q1942" s="15" t="s">
        <v>537</v>
      </c>
      <c r="R1942" s="15" t="s">
        <v>23</v>
      </c>
      <c r="S1942" s="15" t="s">
        <v>16514</v>
      </c>
      <c r="T1942" s="15" t="s">
        <v>1001</v>
      </c>
      <c r="U1942" s="15" t="s">
        <v>16515</v>
      </c>
      <c r="V1942" s="15" t="s">
        <v>16516</v>
      </c>
      <c r="W1942" s="15" t="s">
        <v>995</v>
      </c>
      <c r="X1942" s="18" t="s">
        <v>16580</v>
      </c>
      <c r="Y1942" s="15" t="s">
        <v>11530</v>
      </c>
      <c r="Z1942" s="17">
        <v>0</v>
      </c>
      <c r="AA1942" s="17">
        <v>1</v>
      </c>
      <c r="AB1942" s="16"/>
      <c r="AC1942" s="16"/>
      <c r="AD1942" s="16"/>
      <c r="AE1942" s="16"/>
      <c r="AF1942" s="15" t="s">
        <v>995</v>
      </c>
      <c r="AG1942" s="16" t="b">
        <v>0</v>
      </c>
      <c r="AH1942" s="15" t="s">
        <v>995</v>
      </c>
      <c r="AI1942" s="15" t="s">
        <v>995</v>
      </c>
      <c r="AJ1942" s="15" t="s">
        <v>995</v>
      </c>
      <c r="AK1942" s="16" t="b">
        <v>0</v>
      </c>
      <c r="AL1942" s="16" t="b">
        <v>0</v>
      </c>
      <c r="AM1942" s="16"/>
      <c r="AN1942" s="15" t="s">
        <v>1590</v>
      </c>
      <c r="AO1942" s="15" t="s">
        <v>1067</v>
      </c>
      <c r="AP1942" s="15" t="s">
        <v>1007</v>
      </c>
      <c r="AQ1942" s="15" t="s">
        <v>1008</v>
      </c>
      <c r="AR1942" s="16"/>
    </row>
    <row r="1943" spans="1:44" ht="15.5" x14ac:dyDescent="0.35">
      <c r="A1943" s="15" t="s">
        <v>16581</v>
      </c>
      <c r="B1943" s="15" t="s">
        <v>16582</v>
      </c>
      <c r="C1943" s="15" t="s">
        <v>16583</v>
      </c>
      <c r="D1943" s="17">
        <v>0.45840821599999998</v>
      </c>
      <c r="E1943" s="17">
        <v>31</v>
      </c>
      <c r="F1943" s="17">
        <v>8</v>
      </c>
      <c r="G1943" s="15" t="s">
        <v>1023</v>
      </c>
      <c r="H1943" s="15" t="s">
        <v>995</v>
      </c>
      <c r="I1943" s="15" t="s">
        <v>995</v>
      </c>
      <c r="J1943" s="15" t="s">
        <v>995</v>
      </c>
      <c r="K1943" s="15" t="s">
        <v>996</v>
      </c>
      <c r="L1943" s="15" t="s">
        <v>995</v>
      </c>
      <c r="M1943" s="15" t="s">
        <v>997</v>
      </c>
      <c r="N1943" s="15" t="s">
        <v>16584</v>
      </c>
      <c r="O1943" s="15" t="s">
        <v>23</v>
      </c>
      <c r="P1943" s="15" t="s">
        <v>538</v>
      </c>
      <c r="Q1943" s="15" t="s">
        <v>537</v>
      </c>
      <c r="R1943" s="15" t="s">
        <v>23</v>
      </c>
      <c r="S1943" s="15" t="s">
        <v>16514</v>
      </c>
      <c r="T1943" s="15" t="s">
        <v>1001</v>
      </c>
      <c r="U1943" s="15" t="s">
        <v>16515</v>
      </c>
      <c r="V1943" s="15" t="s">
        <v>16516</v>
      </c>
      <c r="W1943" s="15" t="s">
        <v>995</v>
      </c>
      <c r="X1943" s="18" t="s">
        <v>16585</v>
      </c>
      <c r="Y1943" s="15" t="s">
        <v>11530</v>
      </c>
      <c r="Z1943" s="17">
        <v>0</v>
      </c>
      <c r="AA1943" s="17">
        <v>1</v>
      </c>
      <c r="AB1943" s="16"/>
      <c r="AC1943" s="16"/>
      <c r="AD1943" s="16"/>
      <c r="AE1943" s="16"/>
      <c r="AF1943" s="15" t="s">
        <v>995</v>
      </c>
      <c r="AG1943" s="16" t="b">
        <v>0</v>
      </c>
      <c r="AH1943" s="15" t="s">
        <v>995</v>
      </c>
      <c r="AI1943" s="15" t="s">
        <v>995</v>
      </c>
      <c r="AJ1943" s="15" t="s">
        <v>995</v>
      </c>
      <c r="AK1943" s="16" t="b">
        <v>0</v>
      </c>
      <c r="AL1943" s="16" t="b">
        <v>0</v>
      </c>
      <c r="AM1943" s="16"/>
      <c r="AN1943" s="15" t="s">
        <v>1590</v>
      </c>
      <c r="AO1943" s="15" t="s">
        <v>1067</v>
      </c>
      <c r="AP1943" s="15" t="s">
        <v>1007</v>
      </c>
      <c r="AQ1943" s="15" t="s">
        <v>1008</v>
      </c>
      <c r="AR1943" s="16"/>
    </row>
    <row r="1944" spans="1:44" ht="15.5" x14ac:dyDescent="0.35">
      <c r="A1944" s="15" t="s">
        <v>16586</v>
      </c>
      <c r="B1944" s="15" t="s">
        <v>16587</v>
      </c>
      <c r="C1944" s="15" t="s">
        <v>16588</v>
      </c>
      <c r="D1944" s="17">
        <v>0.45840821599999998</v>
      </c>
      <c r="E1944" s="17">
        <v>31</v>
      </c>
      <c r="F1944" s="17">
        <v>8</v>
      </c>
      <c r="G1944" s="15" t="s">
        <v>1023</v>
      </c>
      <c r="H1944" s="15" t="s">
        <v>995</v>
      </c>
      <c r="I1944" s="15" t="s">
        <v>995</v>
      </c>
      <c r="J1944" s="15" t="s">
        <v>995</v>
      </c>
      <c r="K1944" s="15" t="s">
        <v>996</v>
      </c>
      <c r="L1944" s="15" t="s">
        <v>995</v>
      </c>
      <c r="M1944" s="15" t="s">
        <v>997</v>
      </c>
      <c r="N1944" s="15" t="s">
        <v>16589</v>
      </c>
      <c r="O1944" s="15" t="s">
        <v>23</v>
      </c>
      <c r="P1944" s="15" t="s">
        <v>538</v>
      </c>
      <c r="Q1944" s="15" t="s">
        <v>537</v>
      </c>
      <c r="R1944" s="15" t="s">
        <v>23</v>
      </c>
      <c r="S1944" s="15" t="s">
        <v>16514</v>
      </c>
      <c r="T1944" s="15" t="s">
        <v>1001</v>
      </c>
      <c r="U1944" s="15" t="s">
        <v>16515</v>
      </c>
      <c r="V1944" s="15" t="s">
        <v>16516</v>
      </c>
      <c r="W1944" s="15" t="s">
        <v>995</v>
      </c>
      <c r="X1944" s="18" t="s">
        <v>16590</v>
      </c>
      <c r="Y1944" s="15" t="s">
        <v>11530</v>
      </c>
      <c r="Z1944" s="17">
        <v>0</v>
      </c>
      <c r="AA1944" s="17">
        <v>1</v>
      </c>
      <c r="AB1944" s="16"/>
      <c r="AC1944" s="16"/>
      <c r="AD1944" s="16"/>
      <c r="AE1944" s="16"/>
      <c r="AF1944" s="15" t="s">
        <v>995</v>
      </c>
      <c r="AG1944" s="16" t="b">
        <v>0</v>
      </c>
      <c r="AH1944" s="15" t="s">
        <v>995</v>
      </c>
      <c r="AI1944" s="15" t="s">
        <v>995</v>
      </c>
      <c r="AJ1944" s="15" t="s">
        <v>995</v>
      </c>
      <c r="AK1944" s="16" t="b">
        <v>0</v>
      </c>
      <c r="AL1944" s="16" t="b">
        <v>0</v>
      </c>
      <c r="AM1944" s="16"/>
      <c r="AN1944" s="15" t="s">
        <v>1590</v>
      </c>
      <c r="AO1944" s="15" t="s">
        <v>1067</v>
      </c>
      <c r="AP1944" s="15" t="s">
        <v>1007</v>
      </c>
      <c r="AQ1944" s="15" t="s">
        <v>1008</v>
      </c>
      <c r="AR1944" s="16"/>
    </row>
    <row r="1945" spans="1:44" ht="15.5" x14ac:dyDescent="0.35">
      <c r="A1945" s="15" t="s">
        <v>16591</v>
      </c>
      <c r="B1945" s="15" t="s">
        <v>16592</v>
      </c>
      <c r="C1945" s="15" t="s">
        <v>16593</v>
      </c>
      <c r="D1945" s="17">
        <v>0.71643132200000004</v>
      </c>
      <c r="E1945" s="17">
        <v>22</v>
      </c>
      <c r="F1945" s="17">
        <v>7</v>
      </c>
      <c r="G1945" s="15" t="s">
        <v>16</v>
      </c>
      <c r="H1945" s="15" t="s">
        <v>995</v>
      </c>
      <c r="I1945" s="15" t="s">
        <v>16594</v>
      </c>
      <c r="J1945" s="15" t="s">
        <v>995</v>
      </c>
      <c r="K1945" s="15" t="s">
        <v>996</v>
      </c>
      <c r="L1945" s="15" t="s">
        <v>995</v>
      </c>
      <c r="M1945" s="15" t="s">
        <v>997</v>
      </c>
      <c r="N1945" s="15" t="s">
        <v>16595</v>
      </c>
      <c r="O1945" s="15" t="s">
        <v>23</v>
      </c>
      <c r="P1945" s="15" t="s">
        <v>538</v>
      </c>
      <c r="Q1945" s="15" t="s">
        <v>537</v>
      </c>
      <c r="R1945" s="15" t="s">
        <v>23</v>
      </c>
      <c r="S1945" s="15" t="s">
        <v>16514</v>
      </c>
      <c r="T1945" s="15" t="s">
        <v>1001</v>
      </c>
      <c r="U1945" s="15" t="s">
        <v>16522</v>
      </c>
      <c r="V1945" s="15" t="s">
        <v>16596</v>
      </c>
      <c r="W1945" s="15" t="s">
        <v>995</v>
      </c>
      <c r="X1945" s="18" t="s">
        <v>16597</v>
      </c>
      <c r="Y1945" s="15" t="s">
        <v>11530</v>
      </c>
      <c r="Z1945" s="17">
        <v>3</v>
      </c>
      <c r="AA1945" s="17">
        <v>1</v>
      </c>
      <c r="AB1945" s="17">
        <v>5</v>
      </c>
      <c r="AC1945" s="17">
        <v>96914</v>
      </c>
      <c r="AD1945" s="17">
        <v>41</v>
      </c>
      <c r="AE1945" s="16"/>
      <c r="AF1945" s="15" t="s">
        <v>995</v>
      </c>
      <c r="AG1945" s="16" t="b">
        <v>0</v>
      </c>
      <c r="AH1945" s="15" t="s">
        <v>504</v>
      </c>
      <c r="AI1945" s="15" t="s">
        <v>995</v>
      </c>
      <c r="AJ1945" s="15" t="s">
        <v>995</v>
      </c>
      <c r="AK1945" s="16" t="b">
        <v>0</v>
      </c>
      <c r="AL1945" s="16" t="b">
        <v>0</v>
      </c>
      <c r="AM1945" s="15" t="s">
        <v>1042</v>
      </c>
      <c r="AN1945" s="15" t="s">
        <v>1029</v>
      </c>
      <c r="AO1945" s="15" t="s">
        <v>1030</v>
      </c>
      <c r="AP1945" s="15" t="s">
        <v>2128</v>
      </c>
      <c r="AQ1945" s="15" t="s">
        <v>1008</v>
      </c>
      <c r="AR1945" s="16"/>
    </row>
    <row r="1946" spans="1:44" ht="15.5" x14ac:dyDescent="0.35">
      <c r="A1946" s="15" t="s">
        <v>16598</v>
      </c>
      <c r="B1946" s="15" t="s">
        <v>16599</v>
      </c>
      <c r="C1946" s="15" t="s">
        <v>16600</v>
      </c>
      <c r="D1946" s="17">
        <v>0.45840821599999998</v>
      </c>
      <c r="E1946" s="17">
        <v>31</v>
      </c>
      <c r="F1946" s="17">
        <v>8</v>
      </c>
      <c r="G1946" s="15" t="s">
        <v>1667</v>
      </c>
      <c r="H1946" s="15" t="s">
        <v>995</v>
      </c>
      <c r="I1946" s="15" t="s">
        <v>995</v>
      </c>
      <c r="J1946" s="15" t="s">
        <v>995</v>
      </c>
      <c r="K1946" s="15" t="s">
        <v>996</v>
      </c>
      <c r="L1946" s="15" t="s">
        <v>995</v>
      </c>
      <c r="M1946" s="15" t="s">
        <v>6292</v>
      </c>
      <c r="N1946" s="15" t="s">
        <v>16601</v>
      </c>
      <c r="O1946" s="15" t="s">
        <v>23</v>
      </c>
      <c r="P1946" s="15" t="s">
        <v>538</v>
      </c>
      <c r="Q1946" s="15" t="s">
        <v>537</v>
      </c>
      <c r="R1946" s="15" t="s">
        <v>23</v>
      </c>
      <c r="S1946" s="15" t="s">
        <v>16514</v>
      </c>
      <c r="T1946" s="15" t="s">
        <v>1001</v>
      </c>
      <c r="U1946" s="15" t="s">
        <v>16515</v>
      </c>
      <c r="V1946" s="15" t="s">
        <v>16602</v>
      </c>
      <c r="W1946" s="15" t="s">
        <v>995</v>
      </c>
      <c r="X1946" s="18" t="s">
        <v>16603</v>
      </c>
      <c r="Y1946" s="15" t="s">
        <v>11530</v>
      </c>
      <c r="Z1946" s="17">
        <v>0</v>
      </c>
      <c r="AA1946" s="17">
        <v>1</v>
      </c>
      <c r="AB1946" s="16"/>
      <c r="AC1946" s="16"/>
      <c r="AD1946" s="16"/>
      <c r="AE1946" s="16"/>
      <c r="AF1946" s="15" t="s">
        <v>995</v>
      </c>
      <c r="AG1946" s="16" t="b">
        <v>0</v>
      </c>
      <c r="AH1946" s="15" t="s">
        <v>995</v>
      </c>
      <c r="AI1946" s="15" t="s">
        <v>995</v>
      </c>
      <c r="AJ1946" s="15" t="s">
        <v>995</v>
      </c>
      <c r="AK1946" s="16" t="b">
        <v>0</v>
      </c>
      <c r="AL1946" s="16" t="b">
        <v>0</v>
      </c>
      <c r="AM1946" s="16"/>
      <c r="AN1946" s="15" t="s">
        <v>14717</v>
      </c>
      <c r="AO1946" s="15" t="s">
        <v>6292</v>
      </c>
      <c r="AP1946" s="15" t="s">
        <v>1007</v>
      </c>
      <c r="AQ1946" s="15" t="s">
        <v>1008</v>
      </c>
      <c r="AR1946" s="16"/>
    </row>
    <row r="1947" spans="1:44" ht="15.5" x14ac:dyDescent="0.35">
      <c r="A1947" s="15" t="s">
        <v>16604</v>
      </c>
      <c r="B1947" s="15" t="s">
        <v>16605</v>
      </c>
      <c r="C1947" s="15" t="s">
        <v>16606</v>
      </c>
      <c r="D1947" s="17">
        <v>0.45840821599999998</v>
      </c>
      <c r="E1947" s="17">
        <v>31</v>
      </c>
      <c r="F1947" s="17">
        <v>8</v>
      </c>
      <c r="G1947" s="15" t="s">
        <v>1023</v>
      </c>
      <c r="H1947" s="15" t="s">
        <v>995</v>
      </c>
      <c r="I1947" s="15" t="s">
        <v>16607</v>
      </c>
      <c r="J1947" s="15" t="s">
        <v>995</v>
      </c>
      <c r="K1947" s="15" t="s">
        <v>996</v>
      </c>
      <c r="L1947" s="15" t="s">
        <v>995</v>
      </c>
      <c r="M1947" s="15" t="s">
        <v>997</v>
      </c>
      <c r="N1947" s="15" t="s">
        <v>16608</v>
      </c>
      <c r="O1947" s="15" t="s">
        <v>23</v>
      </c>
      <c r="P1947" s="15" t="s">
        <v>538</v>
      </c>
      <c r="Q1947" s="15" t="s">
        <v>537</v>
      </c>
      <c r="R1947" s="15" t="s">
        <v>23</v>
      </c>
      <c r="S1947" s="15" t="s">
        <v>16514</v>
      </c>
      <c r="T1947" s="15" t="s">
        <v>1001</v>
      </c>
      <c r="U1947" s="15" t="s">
        <v>16515</v>
      </c>
      <c r="V1947" s="15" t="s">
        <v>16546</v>
      </c>
      <c r="W1947" s="15" t="s">
        <v>995</v>
      </c>
      <c r="X1947" s="18" t="s">
        <v>16609</v>
      </c>
      <c r="Y1947" s="15" t="s">
        <v>11530</v>
      </c>
      <c r="Z1947" s="17">
        <v>5</v>
      </c>
      <c r="AA1947" s="17">
        <v>1</v>
      </c>
      <c r="AB1947" s="16"/>
      <c r="AC1947" s="16"/>
      <c r="AD1947" s="16"/>
      <c r="AE1947" s="16"/>
      <c r="AF1947" s="15" t="s">
        <v>995</v>
      </c>
      <c r="AG1947" s="16" t="b">
        <v>0</v>
      </c>
      <c r="AH1947" s="15" t="s">
        <v>995</v>
      </c>
      <c r="AI1947" s="15" t="s">
        <v>995</v>
      </c>
      <c r="AJ1947" s="15" t="s">
        <v>995</v>
      </c>
      <c r="AK1947" s="16" t="b">
        <v>0</v>
      </c>
      <c r="AL1947" s="16" t="b">
        <v>1</v>
      </c>
      <c r="AM1947" s="16"/>
      <c r="AN1947" s="15" t="s">
        <v>1029</v>
      </c>
      <c r="AO1947" s="15" t="s">
        <v>1030</v>
      </c>
      <c r="AP1947" s="15" t="s">
        <v>1007</v>
      </c>
      <c r="AQ1947" s="15" t="s">
        <v>1008</v>
      </c>
      <c r="AR1947" s="15" t="s">
        <v>12250</v>
      </c>
    </row>
    <row r="1948" spans="1:44" ht="15.5" x14ac:dyDescent="0.35">
      <c r="A1948" s="15" t="s">
        <v>16610</v>
      </c>
      <c r="B1948" s="15" t="s">
        <v>16611</v>
      </c>
      <c r="C1948" s="15" t="s">
        <v>16612</v>
      </c>
      <c r="D1948" s="17">
        <v>0.45840821599999998</v>
      </c>
      <c r="E1948" s="17">
        <v>31</v>
      </c>
      <c r="F1948" s="17">
        <v>8</v>
      </c>
      <c r="G1948" s="15" t="s">
        <v>1667</v>
      </c>
      <c r="H1948" s="15" t="s">
        <v>995</v>
      </c>
      <c r="I1948" s="15" t="s">
        <v>995</v>
      </c>
      <c r="J1948" s="15" t="s">
        <v>995</v>
      </c>
      <c r="K1948" s="15" t="s">
        <v>996</v>
      </c>
      <c r="L1948" s="15" t="s">
        <v>995</v>
      </c>
      <c r="M1948" s="15" t="s">
        <v>6292</v>
      </c>
      <c r="N1948" s="15" t="s">
        <v>16613</v>
      </c>
      <c r="O1948" s="15" t="s">
        <v>23</v>
      </c>
      <c r="P1948" s="15" t="s">
        <v>538</v>
      </c>
      <c r="Q1948" s="15" t="s">
        <v>537</v>
      </c>
      <c r="R1948" s="15" t="s">
        <v>23</v>
      </c>
      <c r="S1948" s="15" t="s">
        <v>16514</v>
      </c>
      <c r="T1948" s="15" t="s">
        <v>1001</v>
      </c>
      <c r="U1948" s="15" t="s">
        <v>16515</v>
      </c>
      <c r="V1948" s="15" t="s">
        <v>16614</v>
      </c>
      <c r="W1948" s="15" t="s">
        <v>995</v>
      </c>
      <c r="X1948" s="18" t="s">
        <v>16615</v>
      </c>
      <c r="Y1948" s="15" t="s">
        <v>11530</v>
      </c>
      <c r="Z1948" s="17">
        <v>0</v>
      </c>
      <c r="AA1948" s="17">
        <v>1</v>
      </c>
      <c r="AB1948" s="16"/>
      <c r="AC1948" s="16"/>
      <c r="AD1948" s="16"/>
      <c r="AE1948" s="16"/>
      <c r="AF1948" s="15" t="s">
        <v>995</v>
      </c>
      <c r="AG1948" s="16" t="b">
        <v>0</v>
      </c>
      <c r="AH1948" s="15" t="s">
        <v>995</v>
      </c>
      <c r="AI1948" s="15" t="s">
        <v>995</v>
      </c>
      <c r="AJ1948" s="15" t="s">
        <v>995</v>
      </c>
      <c r="AK1948" s="16" t="b">
        <v>0</v>
      </c>
      <c r="AL1948" s="16" t="b">
        <v>0</v>
      </c>
      <c r="AM1948" s="16"/>
      <c r="AN1948" s="15" t="s">
        <v>14717</v>
      </c>
      <c r="AO1948" s="15" t="s">
        <v>6292</v>
      </c>
      <c r="AP1948" s="15" t="s">
        <v>1007</v>
      </c>
      <c r="AQ1948" s="15" t="s">
        <v>1008</v>
      </c>
      <c r="AR1948" s="16"/>
    </row>
    <row r="1949" spans="1:44" ht="15.5" x14ac:dyDescent="0.35">
      <c r="A1949" s="15" t="s">
        <v>16616</v>
      </c>
      <c r="B1949" s="15" t="s">
        <v>16617</v>
      </c>
      <c r="C1949" s="15" t="s">
        <v>16618</v>
      </c>
      <c r="D1949" s="16"/>
      <c r="E1949" s="16"/>
      <c r="F1949" s="16"/>
      <c r="G1949" s="15" t="s">
        <v>1034</v>
      </c>
      <c r="H1949" s="15" t="s">
        <v>995</v>
      </c>
      <c r="I1949" s="15" t="s">
        <v>16619</v>
      </c>
      <c r="J1949" s="15" t="s">
        <v>995</v>
      </c>
      <c r="K1949" s="15" t="s">
        <v>996</v>
      </c>
      <c r="L1949" s="15" t="s">
        <v>995</v>
      </c>
      <c r="M1949" s="15" t="s">
        <v>997</v>
      </c>
      <c r="N1949" s="15" t="s">
        <v>16620</v>
      </c>
      <c r="O1949" s="15" t="s">
        <v>23</v>
      </c>
      <c r="P1949" s="15" t="s">
        <v>538</v>
      </c>
      <c r="Q1949" s="15" t="s">
        <v>537</v>
      </c>
      <c r="R1949" s="15" t="s">
        <v>23</v>
      </c>
      <c r="S1949" s="15" t="s">
        <v>16514</v>
      </c>
      <c r="T1949" s="15" t="s">
        <v>1001</v>
      </c>
      <c r="U1949" s="15" t="s">
        <v>16539</v>
      </c>
      <c r="V1949" s="15" t="s">
        <v>16621</v>
      </c>
      <c r="W1949" s="15" t="s">
        <v>995</v>
      </c>
      <c r="X1949" s="18" t="s">
        <v>16622</v>
      </c>
      <c r="Y1949" s="15" t="s">
        <v>11530</v>
      </c>
      <c r="Z1949" s="17">
        <v>0</v>
      </c>
      <c r="AA1949" s="17">
        <v>1</v>
      </c>
      <c r="AB1949" s="16"/>
      <c r="AC1949" s="16"/>
      <c r="AD1949" s="16"/>
      <c r="AE1949" s="16"/>
      <c r="AF1949" s="15" t="s">
        <v>995</v>
      </c>
      <c r="AG1949" s="16" t="b">
        <v>0</v>
      </c>
      <c r="AH1949" s="15" t="s">
        <v>995</v>
      </c>
      <c r="AI1949" s="15" t="s">
        <v>995</v>
      </c>
      <c r="AJ1949" s="15" t="s">
        <v>995</v>
      </c>
      <c r="AK1949" s="16" t="b">
        <v>0</v>
      </c>
      <c r="AL1949" s="16" t="b">
        <v>0</v>
      </c>
      <c r="AM1949" s="16"/>
      <c r="AN1949" s="15" t="s">
        <v>1029</v>
      </c>
      <c r="AO1949" s="15" t="s">
        <v>1030</v>
      </c>
      <c r="AP1949" s="15" t="s">
        <v>1007</v>
      </c>
      <c r="AQ1949" s="15" t="s">
        <v>1008</v>
      </c>
      <c r="AR1949" s="16"/>
    </row>
    <row r="1950" spans="1:44" ht="15.5" x14ac:dyDescent="0.35">
      <c r="A1950" s="15" t="s">
        <v>16623</v>
      </c>
      <c r="B1950" s="15" t="s">
        <v>16624</v>
      </c>
      <c r="C1950" s="15" t="s">
        <v>16625</v>
      </c>
      <c r="D1950" s="16"/>
      <c r="E1950" s="16"/>
      <c r="F1950" s="16"/>
      <c r="G1950" s="15" t="s">
        <v>1115</v>
      </c>
      <c r="H1950" s="15" t="s">
        <v>995</v>
      </c>
      <c r="I1950" s="15" t="s">
        <v>16626</v>
      </c>
      <c r="J1950" s="15" t="s">
        <v>995</v>
      </c>
      <c r="K1950" s="15" t="s">
        <v>996</v>
      </c>
      <c r="L1950" s="15" t="s">
        <v>995</v>
      </c>
      <c r="M1950" s="15" t="s">
        <v>997</v>
      </c>
      <c r="N1950" s="15" t="s">
        <v>16627</v>
      </c>
      <c r="O1950" s="15" t="s">
        <v>23</v>
      </c>
      <c r="P1950" s="15" t="s">
        <v>538</v>
      </c>
      <c r="Q1950" s="15" t="s">
        <v>537</v>
      </c>
      <c r="R1950" s="15" t="s">
        <v>23</v>
      </c>
      <c r="S1950" s="15" t="s">
        <v>16514</v>
      </c>
      <c r="T1950" s="15" t="s">
        <v>1001</v>
      </c>
      <c r="U1950" s="15" t="s">
        <v>16539</v>
      </c>
      <c r="V1950" s="15" t="s">
        <v>16540</v>
      </c>
      <c r="W1950" s="15" t="s">
        <v>995</v>
      </c>
      <c r="X1950" s="18" t="s">
        <v>16628</v>
      </c>
      <c r="Y1950" s="15" t="s">
        <v>11530</v>
      </c>
      <c r="Z1950" s="17">
        <v>0</v>
      </c>
      <c r="AA1950" s="17">
        <v>1</v>
      </c>
      <c r="AB1950" s="16"/>
      <c r="AC1950" s="16"/>
      <c r="AD1950" s="16"/>
      <c r="AE1950" s="16"/>
      <c r="AF1950" s="15" t="s">
        <v>995</v>
      </c>
      <c r="AG1950" s="16" t="b">
        <v>0</v>
      </c>
      <c r="AH1950" s="15" t="s">
        <v>995</v>
      </c>
      <c r="AI1950" s="15" t="s">
        <v>995</v>
      </c>
      <c r="AJ1950" s="15" t="s">
        <v>995</v>
      </c>
      <c r="AK1950" s="16" t="b">
        <v>0</v>
      </c>
      <c r="AL1950" s="16" t="b">
        <v>0</v>
      </c>
      <c r="AM1950" s="16"/>
      <c r="AN1950" s="15" t="s">
        <v>2619</v>
      </c>
      <c r="AO1950" s="15" t="s">
        <v>1214</v>
      </c>
      <c r="AP1950" s="15" t="s">
        <v>1007</v>
      </c>
      <c r="AQ1950" s="15" t="s">
        <v>1008</v>
      </c>
      <c r="AR1950" s="16"/>
    </row>
    <row r="1951" spans="1:44" ht="15.5" x14ac:dyDescent="0.35">
      <c r="A1951" s="15" t="s">
        <v>16629</v>
      </c>
      <c r="B1951" s="15" t="s">
        <v>16630</v>
      </c>
      <c r="C1951" s="15" t="s">
        <v>16631</v>
      </c>
      <c r="D1951" s="17">
        <v>0.45840821599999998</v>
      </c>
      <c r="E1951" s="17">
        <v>31</v>
      </c>
      <c r="F1951" s="17">
        <v>8</v>
      </c>
      <c r="G1951" s="15" t="s">
        <v>1615</v>
      </c>
      <c r="H1951" s="15" t="s">
        <v>995</v>
      </c>
      <c r="I1951" s="15" t="s">
        <v>995</v>
      </c>
      <c r="J1951" s="15" t="s">
        <v>995</v>
      </c>
      <c r="K1951" s="15" t="s">
        <v>996</v>
      </c>
      <c r="L1951" s="15" t="s">
        <v>995</v>
      </c>
      <c r="M1951" s="15" t="s">
        <v>997</v>
      </c>
      <c r="N1951" s="15" t="s">
        <v>16632</v>
      </c>
      <c r="O1951" s="15" t="s">
        <v>23</v>
      </c>
      <c r="P1951" s="15" t="s">
        <v>538</v>
      </c>
      <c r="Q1951" s="15" t="s">
        <v>537</v>
      </c>
      <c r="R1951" s="15" t="s">
        <v>23</v>
      </c>
      <c r="S1951" s="15" t="s">
        <v>16514</v>
      </c>
      <c r="T1951" s="15" t="s">
        <v>1001</v>
      </c>
      <c r="U1951" s="15" t="s">
        <v>16515</v>
      </c>
      <c r="V1951" s="15" t="s">
        <v>16633</v>
      </c>
      <c r="W1951" s="15" t="s">
        <v>995</v>
      </c>
      <c r="X1951" s="18" t="s">
        <v>16634</v>
      </c>
      <c r="Y1951" s="15" t="s">
        <v>11530</v>
      </c>
      <c r="Z1951" s="17">
        <v>0</v>
      </c>
      <c r="AA1951" s="17">
        <v>1</v>
      </c>
      <c r="AB1951" s="16"/>
      <c r="AC1951" s="16"/>
      <c r="AD1951" s="16"/>
      <c r="AE1951" s="16"/>
      <c r="AF1951" s="15" t="s">
        <v>995</v>
      </c>
      <c r="AG1951" s="16" t="b">
        <v>0</v>
      </c>
      <c r="AH1951" s="15" t="s">
        <v>995</v>
      </c>
      <c r="AI1951" s="15" t="s">
        <v>995</v>
      </c>
      <c r="AJ1951" s="15" t="s">
        <v>995</v>
      </c>
      <c r="AK1951" s="16" t="b">
        <v>0</v>
      </c>
      <c r="AL1951" s="16" t="b">
        <v>0</v>
      </c>
      <c r="AM1951" s="16"/>
      <c r="AN1951" s="15" t="s">
        <v>16635</v>
      </c>
      <c r="AO1951" s="15" t="s">
        <v>1019</v>
      </c>
      <c r="AP1951" s="15" t="s">
        <v>1007</v>
      </c>
      <c r="AQ1951" s="15" t="s">
        <v>1008</v>
      </c>
      <c r="AR1951" s="16"/>
    </row>
    <row r="1952" spans="1:44" ht="15.5" x14ac:dyDescent="0.35">
      <c r="A1952" s="15" t="s">
        <v>16636</v>
      </c>
      <c r="B1952" s="15" t="s">
        <v>16637</v>
      </c>
      <c r="C1952" s="15" t="s">
        <v>16638</v>
      </c>
      <c r="D1952" s="17">
        <v>0.45840821599999998</v>
      </c>
      <c r="E1952" s="17">
        <v>31</v>
      </c>
      <c r="F1952" s="17">
        <v>8</v>
      </c>
      <c r="G1952" s="15" t="s">
        <v>1615</v>
      </c>
      <c r="H1952" s="15" t="s">
        <v>995</v>
      </c>
      <c r="I1952" s="15" t="s">
        <v>995</v>
      </c>
      <c r="J1952" s="15" t="s">
        <v>16639</v>
      </c>
      <c r="K1952" s="15" t="s">
        <v>16640</v>
      </c>
      <c r="L1952" s="15" t="s">
        <v>995</v>
      </c>
      <c r="M1952" s="15" t="s">
        <v>2800</v>
      </c>
      <c r="N1952" s="15" t="s">
        <v>16641</v>
      </c>
      <c r="O1952" s="15" t="s">
        <v>23</v>
      </c>
      <c r="P1952" s="15" t="s">
        <v>538</v>
      </c>
      <c r="Q1952" s="15" t="s">
        <v>537</v>
      </c>
      <c r="R1952" s="15" t="s">
        <v>23</v>
      </c>
      <c r="S1952" s="15" t="s">
        <v>16514</v>
      </c>
      <c r="T1952" s="15" t="s">
        <v>1001</v>
      </c>
      <c r="U1952" s="15" t="s">
        <v>16515</v>
      </c>
      <c r="V1952" s="15" t="s">
        <v>16642</v>
      </c>
      <c r="W1952" s="15" t="s">
        <v>995</v>
      </c>
      <c r="X1952" s="18" t="s">
        <v>16643</v>
      </c>
      <c r="Y1952" s="15" t="s">
        <v>11530</v>
      </c>
      <c r="Z1952" s="17">
        <v>0</v>
      </c>
      <c r="AA1952" s="17">
        <v>1</v>
      </c>
      <c r="AB1952" s="16"/>
      <c r="AC1952" s="16"/>
      <c r="AD1952" s="16"/>
      <c r="AE1952" s="16"/>
      <c r="AF1952" s="15" t="s">
        <v>995</v>
      </c>
      <c r="AG1952" s="16" t="b">
        <v>0</v>
      </c>
      <c r="AH1952" s="15" t="s">
        <v>995</v>
      </c>
      <c r="AI1952" s="15" t="s">
        <v>995</v>
      </c>
      <c r="AJ1952" s="15" t="s">
        <v>995</v>
      </c>
      <c r="AK1952" s="16" t="b">
        <v>0</v>
      </c>
      <c r="AL1952" s="16" t="b">
        <v>0</v>
      </c>
      <c r="AM1952" s="15" t="s">
        <v>1042</v>
      </c>
      <c r="AN1952" s="15" t="s">
        <v>14241</v>
      </c>
      <c r="AO1952" s="15" t="s">
        <v>2800</v>
      </c>
      <c r="AP1952" s="15" t="s">
        <v>1007</v>
      </c>
      <c r="AQ1952" s="15" t="s">
        <v>1008</v>
      </c>
      <c r="AR1952" s="16"/>
    </row>
    <row r="1953" spans="1:44" ht="15.5" x14ac:dyDescent="0.35">
      <c r="A1953" s="15" t="s">
        <v>16644</v>
      </c>
      <c r="B1953" s="15" t="s">
        <v>16645</v>
      </c>
      <c r="C1953" s="15" t="s">
        <v>16646</v>
      </c>
      <c r="D1953" s="17">
        <v>0.28741976899999999</v>
      </c>
      <c r="E1953" s="17">
        <v>30</v>
      </c>
      <c r="F1953" s="17">
        <v>8</v>
      </c>
      <c r="G1953" s="15" t="s">
        <v>3585</v>
      </c>
      <c r="H1953" s="15" t="s">
        <v>995</v>
      </c>
      <c r="I1953" s="15" t="s">
        <v>995</v>
      </c>
      <c r="J1953" s="15" t="s">
        <v>995</v>
      </c>
      <c r="K1953" s="15" t="s">
        <v>996</v>
      </c>
      <c r="L1953" s="15" t="s">
        <v>995</v>
      </c>
      <c r="M1953" s="15" t="s">
        <v>997</v>
      </c>
      <c r="N1953" s="15" t="s">
        <v>16647</v>
      </c>
      <c r="O1953" s="15" t="s">
        <v>23</v>
      </c>
      <c r="P1953" s="15" t="s">
        <v>538</v>
      </c>
      <c r="Q1953" s="15" t="s">
        <v>537</v>
      </c>
      <c r="R1953" s="15" t="s">
        <v>23</v>
      </c>
      <c r="S1953" s="15" t="s">
        <v>16648</v>
      </c>
      <c r="T1953" s="15" t="s">
        <v>1001</v>
      </c>
      <c r="U1953" s="15" t="s">
        <v>16649</v>
      </c>
      <c r="V1953" s="15" t="s">
        <v>16650</v>
      </c>
      <c r="W1953" s="15" t="s">
        <v>995</v>
      </c>
      <c r="X1953" s="18" t="s">
        <v>16651</v>
      </c>
      <c r="Y1953" s="15" t="s">
        <v>11530</v>
      </c>
      <c r="Z1953" s="17">
        <v>0</v>
      </c>
      <c r="AA1953" s="17">
        <v>1</v>
      </c>
      <c r="AB1953" s="16"/>
      <c r="AC1953" s="16"/>
      <c r="AD1953" s="16"/>
      <c r="AE1953" s="16"/>
      <c r="AF1953" s="15" t="s">
        <v>995</v>
      </c>
      <c r="AG1953" s="16" t="b">
        <v>0</v>
      </c>
      <c r="AH1953" s="15" t="s">
        <v>995</v>
      </c>
      <c r="AI1953" s="15" t="s">
        <v>995</v>
      </c>
      <c r="AJ1953" s="15" t="s">
        <v>995</v>
      </c>
      <c r="AK1953" s="16" t="b">
        <v>0</v>
      </c>
      <c r="AL1953" s="16" t="b">
        <v>0</v>
      </c>
      <c r="AM1953" s="16"/>
      <c r="AN1953" s="15" t="s">
        <v>1590</v>
      </c>
      <c r="AO1953" s="15" t="s">
        <v>1067</v>
      </c>
      <c r="AP1953" s="15" t="s">
        <v>1007</v>
      </c>
      <c r="AQ1953" s="15" t="s">
        <v>1008</v>
      </c>
      <c r="AR1953" s="16"/>
    </row>
    <row r="1954" spans="1:44" ht="15.5" x14ac:dyDescent="0.35">
      <c r="A1954" s="15" t="s">
        <v>16652</v>
      </c>
      <c r="B1954" s="15" t="s">
        <v>16653</v>
      </c>
      <c r="C1954" s="15" t="s">
        <v>16654</v>
      </c>
      <c r="D1954" s="17">
        <v>0.28741976899999999</v>
      </c>
      <c r="E1954" s="17">
        <v>30</v>
      </c>
      <c r="F1954" s="17">
        <v>8</v>
      </c>
      <c r="G1954" s="15" t="s">
        <v>2307</v>
      </c>
      <c r="H1954" s="15" t="s">
        <v>995</v>
      </c>
      <c r="I1954" s="15" t="s">
        <v>995</v>
      </c>
      <c r="J1954" s="15" t="s">
        <v>995</v>
      </c>
      <c r="K1954" s="15" t="s">
        <v>996</v>
      </c>
      <c r="L1954" s="15" t="s">
        <v>995</v>
      </c>
      <c r="M1954" s="15" t="s">
        <v>6292</v>
      </c>
      <c r="N1954" s="15" t="s">
        <v>16655</v>
      </c>
      <c r="O1954" s="15" t="s">
        <v>23</v>
      </c>
      <c r="P1954" s="15" t="s">
        <v>538</v>
      </c>
      <c r="Q1954" s="15" t="s">
        <v>537</v>
      </c>
      <c r="R1954" s="15" t="s">
        <v>23</v>
      </c>
      <c r="S1954" s="15" t="s">
        <v>16648</v>
      </c>
      <c r="T1954" s="15" t="s">
        <v>1001</v>
      </c>
      <c r="U1954" s="15" t="s">
        <v>16649</v>
      </c>
      <c r="V1954" s="15" t="s">
        <v>16656</v>
      </c>
      <c r="W1954" s="15" t="s">
        <v>995</v>
      </c>
      <c r="X1954" s="18" t="s">
        <v>16657</v>
      </c>
      <c r="Y1954" s="15" t="s">
        <v>11530</v>
      </c>
      <c r="Z1954" s="17">
        <v>0</v>
      </c>
      <c r="AA1954" s="17">
        <v>1</v>
      </c>
      <c r="AB1954" s="16"/>
      <c r="AC1954" s="16"/>
      <c r="AD1954" s="16"/>
      <c r="AE1954" s="16"/>
      <c r="AF1954" s="15" t="s">
        <v>995</v>
      </c>
      <c r="AG1954" s="16" t="b">
        <v>0</v>
      </c>
      <c r="AH1954" s="15" t="s">
        <v>995</v>
      </c>
      <c r="AI1954" s="15" t="s">
        <v>995</v>
      </c>
      <c r="AJ1954" s="15" t="s">
        <v>995</v>
      </c>
      <c r="AK1954" s="16" t="b">
        <v>0</v>
      </c>
      <c r="AL1954" s="16" t="b">
        <v>0</v>
      </c>
      <c r="AM1954" s="16"/>
      <c r="AN1954" s="15" t="s">
        <v>14717</v>
      </c>
      <c r="AO1954" s="15" t="s">
        <v>6292</v>
      </c>
      <c r="AP1954" s="15" t="s">
        <v>1007</v>
      </c>
      <c r="AQ1954" s="15" t="s">
        <v>1008</v>
      </c>
      <c r="AR1954" s="16"/>
    </row>
    <row r="1955" spans="1:44" ht="15.5" x14ac:dyDescent="0.35">
      <c r="A1955" s="15" t="s">
        <v>185</v>
      </c>
      <c r="B1955" s="15" t="s">
        <v>16658</v>
      </c>
      <c r="C1955" s="15" t="s">
        <v>16659</v>
      </c>
      <c r="D1955" s="16"/>
      <c r="E1955" s="16"/>
      <c r="F1955" s="16"/>
      <c r="G1955" s="15" t="s">
        <v>16</v>
      </c>
      <c r="H1955" s="15" t="s">
        <v>995</v>
      </c>
      <c r="I1955" s="15" t="s">
        <v>16474</v>
      </c>
      <c r="J1955" s="15" t="s">
        <v>54</v>
      </c>
      <c r="K1955" s="15" t="s">
        <v>16475</v>
      </c>
      <c r="L1955" s="15" t="s">
        <v>995</v>
      </c>
      <c r="M1955" s="15" t="s">
        <v>997</v>
      </c>
      <c r="N1955" s="15" t="s">
        <v>16660</v>
      </c>
      <c r="O1955" s="15" t="s">
        <v>23</v>
      </c>
      <c r="P1955" s="15" t="s">
        <v>538</v>
      </c>
      <c r="Q1955" s="15" t="s">
        <v>537</v>
      </c>
      <c r="R1955" s="15" t="s">
        <v>23</v>
      </c>
      <c r="S1955" s="15" t="s">
        <v>16661</v>
      </c>
      <c r="T1955" s="15" t="s">
        <v>1001</v>
      </c>
      <c r="U1955" s="15" t="s">
        <v>995</v>
      </c>
      <c r="V1955" s="15" t="s">
        <v>995</v>
      </c>
      <c r="W1955" s="15" t="s">
        <v>995</v>
      </c>
      <c r="X1955" s="18" t="s">
        <v>16662</v>
      </c>
      <c r="Y1955" s="15" t="s">
        <v>11530</v>
      </c>
      <c r="Z1955" s="17">
        <v>0</v>
      </c>
      <c r="AA1955" s="17">
        <v>1</v>
      </c>
      <c r="AB1955" s="17">
        <v>14</v>
      </c>
      <c r="AC1955" s="16"/>
      <c r="AD1955" s="16"/>
      <c r="AE1955" s="16"/>
      <c r="AF1955" s="15" t="s">
        <v>995</v>
      </c>
      <c r="AG1955" s="16" t="b">
        <v>0</v>
      </c>
      <c r="AH1955" s="15" t="s">
        <v>503</v>
      </c>
      <c r="AI1955" s="15" t="s">
        <v>995</v>
      </c>
      <c r="AJ1955" s="15" t="s">
        <v>995</v>
      </c>
      <c r="AK1955" s="16" t="b">
        <v>0</v>
      </c>
      <c r="AL1955" s="16" t="b">
        <v>0</v>
      </c>
      <c r="AM1955" s="15" t="s">
        <v>1042</v>
      </c>
      <c r="AN1955" s="15" t="s">
        <v>7835</v>
      </c>
      <c r="AO1955" s="15" t="s">
        <v>997</v>
      </c>
      <c r="AP1955" s="15" t="s">
        <v>9676</v>
      </c>
      <c r="AQ1955" s="15" t="s">
        <v>1008</v>
      </c>
      <c r="AR1955" s="16"/>
    </row>
    <row r="1956" spans="1:44" ht="15.5" x14ac:dyDescent="0.35">
      <c r="A1956" s="15" t="s">
        <v>16663</v>
      </c>
      <c r="B1956" s="15" t="s">
        <v>16664</v>
      </c>
      <c r="C1956" s="15" t="s">
        <v>16665</v>
      </c>
      <c r="D1956" s="17">
        <v>0.88793324799999995</v>
      </c>
      <c r="E1956" s="17">
        <v>15</v>
      </c>
      <c r="F1956" s="17">
        <v>6</v>
      </c>
      <c r="G1956" s="15" t="s">
        <v>14</v>
      </c>
      <c r="H1956" s="15" t="s">
        <v>995</v>
      </c>
      <c r="I1956" s="15" t="s">
        <v>16666</v>
      </c>
      <c r="J1956" s="15" t="s">
        <v>995</v>
      </c>
      <c r="K1956" s="15" t="s">
        <v>996</v>
      </c>
      <c r="L1956" s="15" t="s">
        <v>995</v>
      </c>
      <c r="M1956" s="15" t="s">
        <v>997</v>
      </c>
      <c r="N1956" s="15" t="s">
        <v>16667</v>
      </c>
      <c r="O1956" s="15" t="s">
        <v>23</v>
      </c>
      <c r="P1956" s="15" t="s">
        <v>538</v>
      </c>
      <c r="Q1956" s="15" t="s">
        <v>537</v>
      </c>
      <c r="R1956" s="15" t="s">
        <v>23</v>
      </c>
      <c r="S1956" s="15" t="s">
        <v>16661</v>
      </c>
      <c r="T1956" s="15" t="s">
        <v>1001</v>
      </c>
      <c r="U1956" s="15" t="s">
        <v>16668</v>
      </c>
      <c r="V1956" s="15" t="s">
        <v>16669</v>
      </c>
      <c r="W1956" s="15" t="s">
        <v>995</v>
      </c>
      <c r="X1956" s="18" t="s">
        <v>16670</v>
      </c>
      <c r="Y1956" s="15" t="s">
        <v>11530</v>
      </c>
      <c r="Z1956" s="17">
        <v>0</v>
      </c>
      <c r="AA1956" s="17">
        <v>1</v>
      </c>
      <c r="AB1956" s="16"/>
      <c r="AC1956" s="16"/>
      <c r="AD1956" s="16"/>
      <c r="AE1956" s="16"/>
      <c r="AF1956" s="15" t="s">
        <v>995</v>
      </c>
      <c r="AG1956" s="16" t="b">
        <v>0</v>
      </c>
      <c r="AH1956" s="15" t="s">
        <v>995</v>
      </c>
      <c r="AI1956" s="15" t="s">
        <v>995</v>
      </c>
      <c r="AJ1956" s="15" t="s">
        <v>995</v>
      </c>
      <c r="AK1956" s="16" t="b">
        <v>0</v>
      </c>
      <c r="AL1956" s="16" t="b">
        <v>0</v>
      </c>
      <c r="AM1956" s="16"/>
      <c r="AN1956" s="15" t="s">
        <v>16671</v>
      </c>
      <c r="AO1956" s="15" t="s">
        <v>997</v>
      </c>
      <c r="AP1956" s="15" t="s">
        <v>1007</v>
      </c>
      <c r="AQ1956" s="15" t="s">
        <v>1008</v>
      </c>
      <c r="AR1956" s="16"/>
    </row>
    <row r="1957" spans="1:44" ht="15.5" x14ac:dyDescent="0.35">
      <c r="A1957" s="15" t="s">
        <v>16672</v>
      </c>
      <c r="B1957" s="15" t="s">
        <v>16673</v>
      </c>
      <c r="C1957" s="15" t="s">
        <v>16674</v>
      </c>
      <c r="D1957" s="17">
        <v>0.88562259300000001</v>
      </c>
      <c r="E1957" s="17">
        <v>13</v>
      </c>
      <c r="F1957" s="17">
        <v>5</v>
      </c>
      <c r="G1957" s="15" t="s">
        <v>1061</v>
      </c>
      <c r="H1957" s="15" t="s">
        <v>995</v>
      </c>
      <c r="I1957" s="15" t="s">
        <v>995</v>
      </c>
      <c r="J1957" s="15" t="s">
        <v>995</v>
      </c>
      <c r="K1957" s="15" t="s">
        <v>996</v>
      </c>
      <c r="L1957" s="15" t="s">
        <v>995</v>
      </c>
      <c r="M1957" s="15" t="s">
        <v>997</v>
      </c>
      <c r="N1957" s="15" t="s">
        <v>16675</v>
      </c>
      <c r="O1957" s="15" t="s">
        <v>23</v>
      </c>
      <c r="P1957" s="15" t="s">
        <v>538</v>
      </c>
      <c r="Q1957" s="15" t="s">
        <v>537</v>
      </c>
      <c r="R1957" s="15" t="s">
        <v>23</v>
      </c>
      <c r="S1957" s="15" t="s">
        <v>16661</v>
      </c>
      <c r="T1957" s="15" t="s">
        <v>1001</v>
      </c>
      <c r="U1957" s="15" t="s">
        <v>16676</v>
      </c>
      <c r="V1957" s="15" t="s">
        <v>16677</v>
      </c>
      <c r="W1957" s="15" t="s">
        <v>995</v>
      </c>
      <c r="X1957" s="18" t="s">
        <v>16678</v>
      </c>
      <c r="Y1957" s="15" t="s">
        <v>11530</v>
      </c>
      <c r="Z1957" s="17">
        <v>0</v>
      </c>
      <c r="AA1957" s="17">
        <v>1</v>
      </c>
      <c r="AB1957" s="16"/>
      <c r="AC1957" s="16"/>
      <c r="AD1957" s="16"/>
      <c r="AE1957" s="16"/>
      <c r="AF1957" s="15" t="s">
        <v>995</v>
      </c>
      <c r="AG1957" s="16" t="b">
        <v>0</v>
      </c>
      <c r="AH1957" s="15" t="s">
        <v>995</v>
      </c>
      <c r="AI1957" s="15" t="s">
        <v>995</v>
      </c>
      <c r="AJ1957" s="15" t="s">
        <v>995</v>
      </c>
      <c r="AK1957" s="16" t="b">
        <v>0</v>
      </c>
      <c r="AL1957" s="16" t="b">
        <v>0</v>
      </c>
      <c r="AM1957" s="16"/>
      <c r="AN1957" s="15" t="s">
        <v>11018</v>
      </c>
      <c r="AO1957" s="15" t="s">
        <v>1057</v>
      </c>
      <c r="AP1957" s="15" t="s">
        <v>1007</v>
      </c>
      <c r="AQ1957" s="15" t="s">
        <v>1008</v>
      </c>
      <c r="AR1957" s="16"/>
    </row>
    <row r="1958" spans="1:44" ht="15.5" x14ac:dyDescent="0.35">
      <c r="A1958" s="15" t="s">
        <v>16679</v>
      </c>
      <c r="B1958" s="15" t="s">
        <v>16680</v>
      </c>
      <c r="C1958" s="15" t="s">
        <v>16681</v>
      </c>
      <c r="D1958" s="17">
        <v>0.88793324799999995</v>
      </c>
      <c r="E1958" s="17">
        <v>15</v>
      </c>
      <c r="F1958" s="17">
        <v>6</v>
      </c>
      <c r="G1958" s="15" t="s">
        <v>1061</v>
      </c>
      <c r="H1958" s="15" t="s">
        <v>995</v>
      </c>
      <c r="I1958" s="15" t="s">
        <v>995</v>
      </c>
      <c r="J1958" s="15" t="s">
        <v>12584</v>
      </c>
      <c r="K1958" s="15" t="s">
        <v>12585</v>
      </c>
      <c r="L1958" s="15" t="s">
        <v>995</v>
      </c>
      <c r="M1958" s="15" t="s">
        <v>997</v>
      </c>
      <c r="N1958" s="15" t="s">
        <v>16682</v>
      </c>
      <c r="O1958" s="15" t="s">
        <v>23</v>
      </c>
      <c r="P1958" s="15" t="s">
        <v>538</v>
      </c>
      <c r="Q1958" s="15" t="s">
        <v>537</v>
      </c>
      <c r="R1958" s="15" t="s">
        <v>23</v>
      </c>
      <c r="S1958" s="15" t="s">
        <v>16661</v>
      </c>
      <c r="T1958" s="15" t="s">
        <v>1001</v>
      </c>
      <c r="U1958" s="15" t="s">
        <v>16668</v>
      </c>
      <c r="V1958" s="15" t="s">
        <v>16683</v>
      </c>
      <c r="W1958" s="15" t="s">
        <v>995</v>
      </c>
      <c r="X1958" s="18" t="s">
        <v>16684</v>
      </c>
      <c r="Y1958" s="15" t="s">
        <v>11530</v>
      </c>
      <c r="Z1958" s="17">
        <v>0</v>
      </c>
      <c r="AA1958" s="17">
        <v>1</v>
      </c>
      <c r="AB1958" s="16"/>
      <c r="AC1958" s="16"/>
      <c r="AD1958" s="16"/>
      <c r="AE1958" s="16"/>
      <c r="AF1958" s="15" t="s">
        <v>995</v>
      </c>
      <c r="AG1958" s="16" t="b">
        <v>0</v>
      </c>
      <c r="AH1958" s="15" t="s">
        <v>995</v>
      </c>
      <c r="AI1958" s="15" t="s">
        <v>995</v>
      </c>
      <c r="AJ1958" s="15" t="s">
        <v>995</v>
      </c>
      <c r="AK1958" s="16" t="b">
        <v>0</v>
      </c>
      <c r="AL1958" s="16" t="b">
        <v>0</v>
      </c>
      <c r="AM1958" s="16"/>
      <c r="AN1958" s="15" t="s">
        <v>5031</v>
      </c>
      <c r="AO1958" s="15" t="s">
        <v>1077</v>
      </c>
      <c r="AP1958" s="15" t="s">
        <v>1007</v>
      </c>
      <c r="AQ1958" s="15" t="s">
        <v>1008</v>
      </c>
      <c r="AR1958" s="16"/>
    </row>
    <row r="1959" spans="1:44" ht="15.5" x14ac:dyDescent="0.35">
      <c r="A1959" s="15" t="s">
        <v>16685</v>
      </c>
      <c r="B1959" s="15" t="s">
        <v>16686</v>
      </c>
      <c r="C1959" s="15" t="s">
        <v>16687</v>
      </c>
      <c r="D1959" s="17">
        <v>0.88793324799999995</v>
      </c>
      <c r="E1959" s="17">
        <v>11</v>
      </c>
      <c r="F1959" s="17">
        <v>5</v>
      </c>
      <c r="G1959" s="15" t="s">
        <v>1023</v>
      </c>
      <c r="H1959" s="15" t="s">
        <v>995</v>
      </c>
      <c r="I1959" s="15" t="s">
        <v>995</v>
      </c>
      <c r="J1959" s="15" t="s">
        <v>995</v>
      </c>
      <c r="K1959" s="15" t="s">
        <v>996</v>
      </c>
      <c r="L1959" s="15" t="s">
        <v>995</v>
      </c>
      <c r="M1959" s="15" t="s">
        <v>997</v>
      </c>
      <c r="N1959" s="15" t="s">
        <v>16688</v>
      </c>
      <c r="O1959" s="15" t="s">
        <v>23</v>
      </c>
      <c r="P1959" s="15" t="s">
        <v>538</v>
      </c>
      <c r="Q1959" s="15" t="s">
        <v>537</v>
      </c>
      <c r="R1959" s="15" t="s">
        <v>23</v>
      </c>
      <c r="S1959" s="15" t="s">
        <v>16661</v>
      </c>
      <c r="T1959" s="15" t="s">
        <v>1001</v>
      </c>
      <c r="U1959" s="15" t="s">
        <v>16668</v>
      </c>
      <c r="V1959" s="15" t="s">
        <v>16689</v>
      </c>
      <c r="W1959" s="15" t="s">
        <v>995</v>
      </c>
      <c r="X1959" s="18" t="s">
        <v>16690</v>
      </c>
      <c r="Y1959" s="15" t="s">
        <v>11530</v>
      </c>
      <c r="Z1959" s="17">
        <v>0</v>
      </c>
      <c r="AA1959" s="17">
        <v>1</v>
      </c>
      <c r="AB1959" s="16"/>
      <c r="AC1959" s="16"/>
      <c r="AD1959" s="16"/>
      <c r="AE1959" s="16"/>
      <c r="AF1959" s="15" t="s">
        <v>995</v>
      </c>
      <c r="AG1959" s="16" t="b">
        <v>0</v>
      </c>
      <c r="AH1959" s="15" t="s">
        <v>995</v>
      </c>
      <c r="AI1959" s="15" t="s">
        <v>995</v>
      </c>
      <c r="AJ1959" s="15" t="s">
        <v>995</v>
      </c>
      <c r="AK1959" s="16" t="b">
        <v>0</v>
      </c>
      <c r="AL1959" s="16" t="b">
        <v>0</v>
      </c>
      <c r="AM1959" s="16"/>
      <c r="AN1959" s="15" t="s">
        <v>7742</v>
      </c>
      <c r="AO1959" s="15" t="s">
        <v>1067</v>
      </c>
      <c r="AP1959" s="15" t="s">
        <v>1007</v>
      </c>
      <c r="AQ1959" s="15" t="s">
        <v>1008</v>
      </c>
      <c r="AR1959" s="16"/>
    </row>
    <row r="1960" spans="1:44" ht="15.5" x14ac:dyDescent="0.35">
      <c r="A1960" s="15" t="s">
        <v>16691</v>
      </c>
      <c r="B1960" s="15" t="s">
        <v>16692</v>
      </c>
      <c r="C1960" s="15" t="s">
        <v>16693</v>
      </c>
      <c r="D1960" s="17">
        <v>0.35866495500000001</v>
      </c>
      <c r="E1960" s="17">
        <v>28</v>
      </c>
      <c r="F1960" s="17">
        <v>8</v>
      </c>
      <c r="G1960" s="15" t="s">
        <v>994</v>
      </c>
      <c r="H1960" s="15" t="s">
        <v>995</v>
      </c>
      <c r="I1960" s="15" t="s">
        <v>995</v>
      </c>
      <c r="J1960" s="15" t="s">
        <v>995</v>
      </c>
      <c r="K1960" s="15" t="s">
        <v>996</v>
      </c>
      <c r="L1960" s="15" t="s">
        <v>995</v>
      </c>
      <c r="M1960" s="15" t="s">
        <v>997</v>
      </c>
      <c r="N1960" s="15" t="s">
        <v>16694</v>
      </c>
      <c r="O1960" s="15" t="s">
        <v>23</v>
      </c>
      <c r="P1960" s="15" t="s">
        <v>538</v>
      </c>
      <c r="Q1960" s="15" t="s">
        <v>537</v>
      </c>
      <c r="R1960" s="15" t="s">
        <v>23</v>
      </c>
      <c r="S1960" s="15" t="s">
        <v>16695</v>
      </c>
      <c r="T1960" s="15" t="s">
        <v>1001</v>
      </c>
      <c r="U1960" s="15" t="s">
        <v>16696</v>
      </c>
      <c r="V1960" s="15" t="s">
        <v>16697</v>
      </c>
      <c r="W1960" s="15" t="s">
        <v>995</v>
      </c>
      <c r="X1960" s="18" t="s">
        <v>16698</v>
      </c>
      <c r="Y1960" s="15" t="s">
        <v>11530</v>
      </c>
      <c r="Z1960" s="17">
        <v>0</v>
      </c>
      <c r="AA1960" s="17">
        <v>1</v>
      </c>
      <c r="AB1960" s="16"/>
      <c r="AC1960" s="16"/>
      <c r="AD1960" s="16"/>
      <c r="AE1960" s="16"/>
      <c r="AF1960" s="15" t="s">
        <v>995</v>
      </c>
      <c r="AG1960" s="16" t="b">
        <v>0</v>
      </c>
      <c r="AH1960" s="15" t="s">
        <v>995</v>
      </c>
      <c r="AI1960" s="15" t="s">
        <v>995</v>
      </c>
      <c r="AJ1960" s="15" t="s">
        <v>995</v>
      </c>
      <c r="AK1960" s="16" t="b">
        <v>0</v>
      </c>
      <c r="AL1960" s="16" t="b">
        <v>0</v>
      </c>
      <c r="AM1960" s="16"/>
      <c r="AN1960" s="15" t="s">
        <v>1005</v>
      </c>
      <c r="AO1960" s="15" t="s">
        <v>1006</v>
      </c>
      <c r="AP1960" s="15" t="s">
        <v>1007</v>
      </c>
      <c r="AQ1960" s="15" t="s">
        <v>1008</v>
      </c>
      <c r="AR1960" s="16"/>
    </row>
    <row r="1961" spans="1:44" ht="15.5" x14ac:dyDescent="0.35">
      <c r="A1961" s="15" t="s">
        <v>16699</v>
      </c>
      <c r="B1961" s="15" t="s">
        <v>16700</v>
      </c>
      <c r="C1961" s="15" t="s">
        <v>16701</v>
      </c>
      <c r="D1961" s="17">
        <v>0.51784338900000004</v>
      </c>
      <c r="E1961" s="17">
        <v>23</v>
      </c>
      <c r="F1961" s="17">
        <v>7</v>
      </c>
      <c r="G1961" s="15" t="s">
        <v>1564</v>
      </c>
      <c r="H1961" s="15" t="s">
        <v>995</v>
      </c>
      <c r="I1961" s="15" t="s">
        <v>995</v>
      </c>
      <c r="J1961" s="15" t="s">
        <v>995</v>
      </c>
      <c r="K1961" s="15" t="s">
        <v>996</v>
      </c>
      <c r="L1961" s="15" t="s">
        <v>995</v>
      </c>
      <c r="M1961" s="15" t="s">
        <v>997</v>
      </c>
      <c r="N1961" s="15" t="s">
        <v>16702</v>
      </c>
      <c r="O1961" s="15" t="s">
        <v>23</v>
      </c>
      <c r="P1961" s="15" t="s">
        <v>538</v>
      </c>
      <c r="Q1961" s="15" t="s">
        <v>537</v>
      </c>
      <c r="R1961" s="15" t="s">
        <v>23</v>
      </c>
      <c r="S1961" s="15" t="s">
        <v>16695</v>
      </c>
      <c r="T1961" s="15" t="s">
        <v>1001</v>
      </c>
      <c r="U1961" s="15" t="s">
        <v>16703</v>
      </c>
      <c r="V1961" s="15" t="s">
        <v>16704</v>
      </c>
      <c r="W1961" s="15" t="s">
        <v>995</v>
      </c>
      <c r="X1961" s="18" t="s">
        <v>16705</v>
      </c>
      <c r="Y1961" s="15" t="s">
        <v>11530</v>
      </c>
      <c r="Z1961" s="17">
        <v>0</v>
      </c>
      <c r="AA1961" s="17">
        <v>1</v>
      </c>
      <c r="AB1961" s="16"/>
      <c r="AC1961" s="16"/>
      <c r="AD1961" s="16"/>
      <c r="AE1961" s="16"/>
      <c r="AF1961" s="15" t="s">
        <v>995</v>
      </c>
      <c r="AG1961" s="16" t="b">
        <v>0</v>
      </c>
      <c r="AH1961" s="15" t="s">
        <v>995</v>
      </c>
      <c r="AI1961" s="15" t="s">
        <v>995</v>
      </c>
      <c r="AJ1961" s="15" t="s">
        <v>995</v>
      </c>
      <c r="AK1961" s="16" t="b">
        <v>0</v>
      </c>
      <c r="AL1961" s="16" t="b">
        <v>0</v>
      </c>
      <c r="AM1961" s="16"/>
      <c r="AN1961" s="15" t="s">
        <v>6854</v>
      </c>
      <c r="AO1961" s="15" t="s">
        <v>1019</v>
      </c>
      <c r="AP1961" s="15" t="s">
        <v>1007</v>
      </c>
      <c r="AQ1961" s="15" t="s">
        <v>1008</v>
      </c>
      <c r="AR1961" s="16"/>
    </row>
    <row r="1962" spans="1:44" ht="15.5" x14ac:dyDescent="0.35">
      <c r="A1962" s="15" t="s">
        <v>16706</v>
      </c>
      <c r="B1962" s="15" t="s">
        <v>16707</v>
      </c>
      <c r="C1962" s="15" t="s">
        <v>16708</v>
      </c>
      <c r="D1962" s="17">
        <v>0.51784338900000004</v>
      </c>
      <c r="E1962" s="17">
        <v>23</v>
      </c>
      <c r="F1962" s="17">
        <v>7</v>
      </c>
      <c r="G1962" s="15" t="s">
        <v>48</v>
      </c>
      <c r="H1962" s="15" t="s">
        <v>995</v>
      </c>
      <c r="I1962" s="15" t="s">
        <v>16709</v>
      </c>
      <c r="J1962" s="15" t="s">
        <v>995</v>
      </c>
      <c r="K1962" s="15" t="s">
        <v>996</v>
      </c>
      <c r="L1962" s="15" t="s">
        <v>995</v>
      </c>
      <c r="M1962" s="15" t="s">
        <v>997</v>
      </c>
      <c r="N1962" s="15" t="s">
        <v>16710</v>
      </c>
      <c r="O1962" s="15" t="s">
        <v>23</v>
      </c>
      <c r="P1962" s="15" t="s">
        <v>538</v>
      </c>
      <c r="Q1962" s="15" t="s">
        <v>537</v>
      </c>
      <c r="R1962" s="15" t="s">
        <v>23</v>
      </c>
      <c r="S1962" s="15" t="s">
        <v>16695</v>
      </c>
      <c r="T1962" s="15" t="s">
        <v>1001</v>
      </c>
      <c r="U1962" s="15" t="s">
        <v>16703</v>
      </c>
      <c r="V1962" s="15" t="s">
        <v>16711</v>
      </c>
      <c r="W1962" s="15" t="s">
        <v>995</v>
      </c>
      <c r="X1962" s="18" t="s">
        <v>16712</v>
      </c>
      <c r="Y1962" s="15" t="s">
        <v>11530</v>
      </c>
      <c r="Z1962" s="17">
        <v>1</v>
      </c>
      <c r="AA1962" s="17">
        <v>1</v>
      </c>
      <c r="AB1962" s="16"/>
      <c r="AC1962" s="17">
        <v>145000</v>
      </c>
      <c r="AD1962" s="16"/>
      <c r="AE1962" s="16"/>
      <c r="AF1962" s="15" t="s">
        <v>995</v>
      </c>
      <c r="AG1962" s="16" t="b">
        <v>0</v>
      </c>
      <c r="AH1962" s="15" t="s">
        <v>503</v>
      </c>
      <c r="AI1962" s="15" t="s">
        <v>995</v>
      </c>
      <c r="AJ1962" s="15" t="s">
        <v>995</v>
      </c>
      <c r="AK1962" s="16" t="b">
        <v>0</v>
      </c>
      <c r="AL1962" s="16" t="b">
        <v>0</v>
      </c>
      <c r="AM1962" s="15" t="s">
        <v>1042</v>
      </c>
      <c r="AN1962" s="15" t="s">
        <v>11127</v>
      </c>
      <c r="AO1962" s="15" t="s">
        <v>997</v>
      </c>
      <c r="AP1962" s="15" t="s">
        <v>1007</v>
      </c>
      <c r="AQ1962" s="15" t="s">
        <v>1008</v>
      </c>
      <c r="AR1962" s="15" t="s">
        <v>2468</v>
      </c>
    </row>
    <row r="1963" spans="1:44" ht="15.5" x14ac:dyDescent="0.35">
      <c r="A1963" s="15" t="s">
        <v>16713</v>
      </c>
      <c r="B1963" s="15" t="s">
        <v>16714</v>
      </c>
      <c r="C1963" s="15" t="s">
        <v>16715</v>
      </c>
      <c r="D1963" s="17">
        <v>0.55186136100000005</v>
      </c>
      <c r="E1963" s="17">
        <v>18</v>
      </c>
      <c r="F1963" s="17">
        <v>6</v>
      </c>
      <c r="G1963" s="15" t="s">
        <v>1023</v>
      </c>
      <c r="H1963" s="15" t="s">
        <v>995</v>
      </c>
      <c r="I1963" s="15" t="s">
        <v>995</v>
      </c>
      <c r="J1963" s="15" t="s">
        <v>995</v>
      </c>
      <c r="K1963" s="15" t="s">
        <v>996</v>
      </c>
      <c r="L1963" s="15" t="s">
        <v>995</v>
      </c>
      <c r="M1963" s="15" t="s">
        <v>997</v>
      </c>
      <c r="N1963" s="15" t="s">
        <v>16716</v>
      </c>
      <c r="O1963" s="15" t="s">
        <v>23</v>
      </c>
      <c r="P1963" s="15" t="s">
        <v>538</v>
      </c>
      <c r="Q1963" s="15" t="s">
        <v>537</v>
      </c>
      <c r="R1963" s="15" t="s">
        <v>23</v>
      </c>
      <c r="S1963" s="15" t="s">
        <v>16717</v>
      </c>
      <c r="T1963" s="15" t="s">
        <v>1001</v>
      </c>
      <c r="U1963" s="15" t="s">
        <v>16718</v>
      </c>
      <c r="V1963" s="15" t="s">
        <v>16719</v>
      </c>
      <c r="W1963" s="15" t="s">
        <v>995</v>
      </c>
      <c r="X1963" s="18" t="s">
        <v>16720</v>
      </c>
      <c r="Y1963" s="15" t="s">
        <v>11530</v>
      </c>
      <c r="Z1963" s="17">
        <v>0</v>
      </c>
      <c r="AA1963" s="17">
        <v>1</v>
      </c>
      <c r="AB1963" s="16"/>
      <c r="AC1963" s="16"/>
      <c r="AD1963" s="17">
        <v>9</v>
      </c>
      <c r="AE1963" s="16"/>
      <c r="AF1963" s="15" t="s">
        <v>995</v>
      </c>
      <c r="AG1963" s="16" t="b">
        <v>0</v>
      </c>
      <c r="AH1963" s="15" t="s">
        <v>995</v>
      </c>
      <c r="AI1963" s="15" t="s">
        <v>995</v>
      </c>
      <c r="AJ1963" s="15" t="s">
        <v>995</v>
      </c>
      <c r="AK1963" s="16" t="b">
        <v>0</v>
      </c>
      <c r="AL1963" s="16" t="b">
        <v>0</v>
      </c>
      <c r="AM1963" s="16"/>
      <c r="AN1963" s="15" t="s">
        <v>12808</v>
      </c>
      <c r="AO1963" s="15" t="s">
        <v>1019</v>
      </c>
      <c r="AP1963" s="15" t="s">
        <v>1007</v>
      </c>
      <c r="AQ1963" s="15" t="s">
        <v>1008</v>
      </c>
      <c r="AR1963" s="16"/>
    </row>
    <row r="1964" spans="1:44" ht="15.5" x14ac:dyDescent="0.35">
      <c r="A1964" s="15" t="s">
        <v>16721</v>
      </c>
      <c r="B1964" s="15" t="s">
        <v>16722</v>
      </c>
      <c r="C1964" s="15" t="s">
        <v>16723</v>
      </c>
      <c r="D1964" s="17">
        <v>0.55186136100000005</v>
      </c>
      <c r="E1964" s="17">
        <v>18</v>
      </c>
      <c r="F1964" s="17">
        <v>6</v>
      </c>
      <c r="G1964" s="15" t="s">
        <v>1034</v>
      </c>
      <c r="H1964" s="15" t="s">
        <v>995</v>
      </c>
      <c r="I1964" s="15" t="s">
        <v>995</v>
      </c>
      <c r="J1964" s="15" t="s">
        <v>995</v>
      </c>
      <c r="K1964" s="15" t="s">
        <v>996</v>
      </c>
      <c r="L1964" s="15" t="s">
        <v>995</v>
      </c>
      <c r="M1964" s="15" t="s">
        <v>997</v>
      </c>
      <c r="N1964" s="15" t="s">
        <v>16716</v>
      </c>
      <c r="O1964" s="15" t="s">
        <v>23</v>
      </c>
      <c r="P1964" s="15" t="s">
        <v>538</v>
      </c>
      <c r="Q1964" s="15" t="s">
        <v>537</v>
      </c>
      <c r="R1964" s="15" t="s">
        <v>23</v>
      </c>
      <c r="S1964" s="15" t="s">
        <v>16717</v>
      </c>
      <c r="T1964" s="15" t="s">
        <v>1001</v>
      </c>
      <c r="U1964" s="15" t="s">
        <v>16718</v>
      </c>
      <c r="V1964" s="15" t="s">
        <v>16719</v>
      </c>
      <c r="W1964" s="15" t="s">
        <v>995</v>
      </c>
      <c r="X1964" s="18" t="s">
        <v>16724</v>
      </c>
      <c r="Y1964" s="15" t="s">
        <v>11530</v>
      </c>
      <c r="Z1964" s="17">
        <v>0</v>
      </c>
      <c r="AA1964" s="17">
        <v>1</v>
      </c>
      <c r="AB1964" s="16"/>
      <c r="AC1964" s="16"/>
      <c r="AD1964" s="16"/>
      <c r="AE1964" s="16"/>
      <c r="AF1964" s="15" t="s">
        <v>995</v>
      </c>
      <c r="AG1964" s="16" t="b">
        <v>0</v>
      </c>
      <c r="AH1964" s="15" t="s">
        <v>995</v>
      </c>
      <c r="AI1964" s="15" t="s">
        <v>995</v>
      </c>
      <c r="AJ1964" s="15" t="s">
        <v>995</v>
      </c>
      <c r="AK1964" s="16" t="b">
        <v>0</v>
      </c>
      <c r="AL1964" s="16" t="b">
        <v>0</v>
      </c>
      <c r="AM1964" s="16"/>
      <c r="AN1964" s="15" t="s">
        <v>5093</v>
      </c>
      <c r="AO1964" s="15" t="s">
        <v>1214</v>
      </c>
      <c r="AP1964" s="15" t="s">
        <v>1007</v>
      </c>
      <c r="AQ1964" s="15" t="s">
        <v>1008</v>
      </c>
      <c r="AR1964" s="15" t="s">
        <v>2468</v>
      </c>
    </row>
    <row r="1965" spans="1:44" ht="15.5" x14ac:dyDescent="0.35">
      <c r="A1965" s="15" t="s">
        <v>16725</v>
      </c>
      <c r="B1965" s="15" t="s">
        <v>16726</v>
      </c>
      <c r="C1965" s="15" t="s">
        <v>16727</v>
      </c>
      <c r="D1965" s="17">
        <v>0.96367137400000003</v>
      </c>
      <c r="E1965" s="17">
        <v>12</v>
      </c>
      <c r="F1965" s="17">
        <v>5</v>
      </c>
      <c r="G1965" s="15" t="s">
        <v>1667</v>
      </c>
      <c r="H1965" s="15" t="s">
        <v>995</v>
      </c>
      <c r="I1965" s="15" t="s">
        <v>16728</v>
      </c>
      <c r="J1965" s="15" t="s">
        <v>995</v>
      </c>
      <c r="K1965" s="15" t="s">
        <v>996</v>
      </c>
      <c r="L1965" s="15" t="s">
        <v>995</v>
      </c>
      <c r="M1965" s="15" t="s">
        <v>997</v>
      </c>
      <c r="N1965" s="15" t="s">
        <v>16729</v>
      </c>
      <c r="O1965" s="15" t="s">
        <v>23</v>
      </c>
      <c r="P1965" s="15" t="s">
        <v>538</v>
      </c>
      <c r="Q1965" s="15" t="s">
        <v>537</v>
      </c>
      <c r="R1965" s="15" t="s">
        <v>23</v>
      </c>
      <c r="S1965" s="15" t="s">
        <v>16730</v>
      </c>
      <c r="T1965" s="15" t="s">
        <v>1001</v>
      </c>
      <c r="U1965" s="15" t="s">
        <v>16731</v>
      </c>
      <c r="V1965" s="15" t="s">
        <v>16732</v>
      </c>
      <c r="W1965" s="15" t="s">
        <v>995</v>
      </c>
      <c r="X1965" s="18" t="s">
        <v>16733</v>
      </c>
      <c r="Y1965" s="15" t="s">
        <v>11530</v>
      </c>
      <c r="Z1965" s="17">
        <v>0</v>
      </c>
      <c r="AA1965" s="17">
        <v>1</v>
      </c>
      <c r="AB1965" s="16"/>
      <c r="AC1965" s="16"/>
      <c r="AD1965" s="17">
        <v>9</v>
      </c>
      <c r="AE1965" s="16"/>
      <c r="AF1965" s="15" t="s">
        <v>995</v>
      </c>
      <c r="AG1965" s="16" t="b">
        <v>0</v>
      </c>
      <c r="AH1965" s="15" t="s">
        <v>995</v>
      </c>
      <c r="AI1965" s="15" t="s">
        <v>995</v>
      </c>
      <c r="AJ1965" s="15" t="s">
        <v>995</v>
      </c>
      <c r="AK1965" s="16" t="b">
        <v>0</v>
      </c>
      <c r="AL1965" s="16" t="b">
        <v>0</v>
      </c>
      <c r="AM1965" s="16"/>
      <c r="AN1965" s="15" t="s">
        <v>11034</v>
      </c>
      <c r="AO1965" s="15" t="s">
        <v>997</v>
      </c>
      <c r="AP1965" s="15" t="s">
        <v>1007</v>
      </c>
      <c r="AQ1965" s="15" t="s">
        <v>1008</v>
      </c>
      <c r="AR1965" s="16"/>
    </row>
    <row r="1966" spans="1:44" ht="15.5" x14ac:dyDescent="0.35">
      <c r="A1966" s="15" t="s">
        <v>16734</v>
      </c>
      <c r="B1966" s="15" t="s">
        <v>16735</v>
      </c>
      <c r="C1966" s="15" t="s">
        <v>16736</v>
      </c>
      <c r="D1966" s="17">
        <v>0.96546854900000001</v>
      </c>
      <c r="E1966" s="17">
        <v>13</v>
      </c>
      <c r="F1966" s="17">
        <v>5</v>
      </c>
      <c r="G1966" s="15" t="s">
        <v>1251</v>
      </c>
      <c r="H1966" s="15" t="s">
        <v>995</v>
      </c>
      <c r="I1966" s="15" t="s">
        <v>995</v>
      </c>
      <c r="J1966" s="15" t="s">
        <v>16737</v>
      </c>
      <c r="K1966" s="15" t="s">
        <v>16738</v>
      </c>
      <c r="L1966" s="15" t="s">
        <v>995</v>
      </c>
      <c r="M1966" s="15" t="s">
        <v>997</v>
      </c>
      <c r="N1966" s="15" t="s">
        <v>16739</v>
      </c>
      <c r="O1966" s="15" t="s">
        <v>23</v>
      </c>
      <c r="P1966" s="15" t="s">
        <v>538</v>
      </c>
      <c r="Q1966" s="15" t="s">
        <v>537</v>
      </c>
      <c r="R1966" s="15" t="s">
        <v>23</v>
      </c>
      <c r="S1966" s="15" t="s">
        <v>16730</v>
      </c>
      <c r="T1966" s="15" t="s">
        <v>1001</v>
      </c>
      <c r="U1966" s="15" t="s">
        <v>16740</v>
      </c>
      <c r="V1966" s="15" t="s">
        <v>16741</v>
      </c>
      <c r="W1966" s="15" t="s">
        <v>995</v>
      </c>
      <c r="X1966" s="18" t="s">
        <v>16742</v>
      </c>
      <c r="Y1966" s="15" t="s">
        <v>11530</v>
      </c>
      <c r="Z1966" s="17">
        <v>0</v>
      </c>
      <c r="AA1966" s="17">
        <v>1</v>
      </c>
      <c r="AB1966" s="16"/>
      <c r="AC1966" s="16"/>
      <c r="AD1966" s="16"/>
      <c r="AE1966" s="16"/>
      <c r="AF1966" s="15" t="s">
        <v>995</v>
      </c>
      <c r="AG1966" s="16" t="b">
        <v>0</v>
      </c>
      <c r="AH1966" s="15" t="s">
        <v>995</v>
      </c>
      <c r="AI1966" s="15" t="s">
        <v>995</v>
      </c>
      <c r="AJ1966" s="15" t="s">
        <v>995</v>
      </c>
      <c r="AK1966" s="16" t="b">
        <v>0</v>
      </c>
      <c r="AL1966" s="16" t="b">
        <v>0</v>
      </c>
      <c r="AM1966" s="16"/>
      <c r="AN1966" s="15" t="s">
        <v>7139</v>
      </c>
      <c r="AO1966" s="15" t="s">
        <v>1019</v>
      </c>
      <c r="AP1966" s="15" t="s">
        <v>1007</v>
      </c>
      <c r="AQ1966" s="15" t="s">
        <v>1008</v>
      </c>
      <c r="AR1966" s="16"/>
    </row>
    <row r="1967" spans="1:44" ht="15.5" x14ac:dyDescent="0.35">
      <c r="A1967" s="15" t="s">
        <v>16743</v>
      </c>
      <c r="B1967" s="15" t="s">
        <v>16744</v>
      </c>
      <c r="C1967" s="15" t="s">
        <v>16745</v>
      </c>
      <c r="D1967" s="17">
        <v>0.931193838</v>
      </c>
      <c r="E1967" s="17">
        <v>5</v>
      </c>
      <c r="F1967" s="17">
        <v>3</v>
      </c>
      <c r="G1967" s="15" t="s">
        <v>1023</v>
      </c>
      <c r="H1967" s="15" t="s">
        <v>995</v>
      </c>
      <c r="I1967" s="15" t="s">
        <v>16746</v>
      </c>
      <c r="J1967" s="15" t="s">
        <v>995</v>
      </c>
      <c r="K1967" s="15" t="s">
        <v>996</v>
      </c>
      <c r="L1967" s="15" t="s">
        <v>995</v>
      </c>
      <c r="M1967" s="15" t="s">
        <v>997</v>
      </c>
      <c r="N1967" s="15" t="s">
        <v>16747</v>
      </c>
      <c r="O1967" s="15" t="s">
        <v>23</v>
      </c>
      <c r="P1967" s="15" t="s">
        <v>538</v>
      </c>
      <c r="Q1967" s="15" t="s">
        <v>537</v>
      </c>
      <c r="R1967" s="15" t="s">
        <v>23</v>
      </c>
      <c r="S1967" s="15" t="s">
        <v>16730</v>
      </c>
      <c r="T1967" s="15" t="s">
        <v>1001</v>
      </c>
      <c r="U1967" s="15" t="s">
        <v>16748</v>
      </c>
      <c r="V1967" s="15" t="s">
        <v>16749</v>
      </c>
      <c r="W1967" s="15" t="s">
        <v>995</v>
      </c>
      <c r="X1967" s="18" t="s">
        <v>16750</v>
      </c>
      <c r="Y1967" s="15" t="s">
        <v>11530</v>
      </c>
      <c r="Z1967" s="17">
        <v>1</v>
      </c>
      <c r="AA1967" s="17">
        <v>1</v>
      </c>
      <c r="AB1967" s="16"/>
      <c r="AC1967" s="16"/>
      <c r="AD1967" s="16"/>
      <c r="AE1967" s="16"/>
      <c r="AF1967" s="15" t="s">
        <v>995</v>
      </c>
      <c r="AG1967" s="16" t="b">
        <v>0</v>
      </c>
      <c r="AH1967" s="15" t="s">
        <v>995</v>
      </c>
      <c r="AI1967" s="15" t="s">
        <v>995</v>
      </c>
      <c r="AJ1967" s="15" t="s">
        <v>995</v>
      </c>
      <c r="AK1967" s="16" t="b">
        <v>0</v>
      </c>
      <c r="AL1967" s="16" t="b">
        <v>0</v>
      </c>
      <c r="AM1967" s="16"/>
      <c r="AN1967" s="15" t="s">
        <v>1029</v>
      </c>
      <c r="AO1967" s="15" t="s">
        <v>1030</v>
      </c>
      <c r="AP1967" s="15" t="s">
        <v>1007</v>
      </c>
      <c r="AQ1967" s="15" t="s">
        <v>1008</v>
      </c>
      <c r="AR1967" s="16"/>
    </row>
    <row r="1968" spans="1:44" ht="15.5" x14ac:dyDescent="0.35">
      <c r="A1968" s="15" t="s">
        <v>16737</v>
      </c>
      <c r="B1968" s="15" t="s">
        <v>16738</v>
      </c>
      <c r="C1968" s="15" t="s">
        <v>16751</v>
      </c>
      <c r="D1968" s="16"/>
      <c r="E1968" s="17">
        <v>33</v>
      </c>
      <c r="F1968" s="17">
        <v>9</v>
      </c>
      <c r="G1968" s="15" t="s">
        <v>1251</v>
      </c>
      <c r="H1968" s="15" t="s">
        <v>995</v>
      </c>
      <c r="I1968" s="15" t="s">
        <v>995</v>
      </c>
      <c r="J1968" s="15" t="s">
        <v>995</v>
      </c>
      <c r="K1968" s="15" t="s">
        <v>996</v>
      </c>
      <c r="L1968" s="15" t="s">
        <v>995</v>
      </c>
      <c r="M1968" s="15" t="s">
        <v>997</v>
      </c>
      <c r="N1968" s="15" t="s">
        <v>16752</v>
      </c>
      <c r="O1968" s="15" t="s">
        <v>23</v>
      </c>
      <c r="P1968" s="15" t="s">
        <v>538</v>
      </c>
      <c r="Q1968" s="15" t="s">
        <v>537</v>
      </c>
      <c r="R1968" s="15" t="s">
        <v>23</v>
      </c>
      <c r="S1968" s="15" t="s">
        <v>16730</v>
      </c>
      <c r="T1968" s="15" t="s">
        <v>1001</v>
      </c>
      <c r="U1968" s="15" t="s">
        <v>16753</v>
      </c>
      <c r="V1968" s="15" t="s">
        <v>16754</v>
      </c>
      <c r="W1968" s="15" t="s">
        <v>995</v>
      </c>
      <c r="X1968" s="18" t="s">
        <v>16755</v>
      </c>
      <c r="Y1968" s="15" t="s">
        <v>11530</v>
      </c>
      <c r="Z1968" s="17">
        <v>0</v>
      </c>
      <c r="AA1968" s="17">
        <v>1</v>
      </c>
      <c r="AB1968" s="16"/>
      <c r="AC1968" s="16"/>
      <c r="AD1968" s="16"/>
      <c r="AE1968" s="16"/>
      <c r="AF1968" s="15" t="s">
        <v>995</v>
      </c>
      <c r="AG1968" s="16" t="b">
        <v>0</v>
      </c>
      <c r="AH1968" s="15" t="s">
        <v>995</v>
      </c>
      <c r="AI1968" s="15" t="s">
        <v>995</v>
      </c>
      <c r="AJ1968" s="15" t="s">
        <v>995</v>
      </c>
      <c r="AK1968" s="16" t="b">
        <v>0</v>
      </c>
      <c r="AL1968" s="16" t="b">
        <v>0</v>
      </c>
      <c r="AM1968" s="16"/>
      <c r="AN1968" s="15" t="s">
        <v>7139</v>
      </c>
      <c r="AO1968" s="15" t="s">
        <v>1019</v>
      </c>
      <c r="AP1968" s="15" t="s">
        <v>1007</v>
      </c>
      <c r="AQ1968" s="15" t="s">
        <v>1008</v>
      </c>
      <c r="AR1968" s="16"/>
    </row>
    <row r="1969" spans="1:44" ht="15.5" x14ac:dyDescent="0.35">
      <c r="A1969" s="15" t="s">
        <v>16756</v>
      </c>
      <c r="B1969" s="15" t="s">
        <v>16757</v>
      </c>
      <c r="C1969" s="15" t="s">
        <v>16758</v>
      </c>
      <c r="D1969" s="17">
        <v>0.74544287499999995</v>
      </c>
      <c r="E1969" s="17">
        <v>34</v>
      </c>
      <c r="F1969" s="17">
        <v>9</v>
      </c>
      <c r="G1969" s="15" t="s">
        <v>1615</v>
      </c>
      <c r="H1969" s="15" t="s">
        <v>995</v>
      </c>
      <c r="I1969" s="15" t="s">
        <v>995</v>
      </c>
      <c r="J1969" s="15" t="s">
        <v>995</v>
      </c>
      <c r="K1969" s="15" t="s">
        <v>996</v>
      </c>
      <c r="L1969" s="15" t="s">
        <v>995</v>
      </c>
      <c r="M1969" s="15" t="s">
        <v>997</v>
      </c>
      <c r="N1969" s="15" t="s">
        <v>16759</v>
      </c>
      <c r="O1969" s="15" t="s">
        <v>23</v>
      </c>
      <c r="P1969" s="15" t="s">
        <v>538</v>
      </c>
      <c r="Q1969" s="15" t="s">
        <v>537</v>
      </c>
      <c r="R1969" s="15" t="s">
        <v>23</v>
      </c>
      <c r="S1969" s="15" t="s">
        <v>16760</v>
      </c>
      <c r="T1969" s="15" t="s">
        <v>1001</v>
      </c>
      <c r="U1969" s="15" t="s">
        <v>16761</v>
      </c>
      <c r="V1969" s="15" t="s">
        <v>16762</v>
      </c>
      <c r="W1969" s="15" t="s">
        <v>995</v>
      </c>
      <c r="X1969" s="18" t="s">
        <v>16763</v>
      </c>
      <c r="Y1969" s="15" t="s">
        <v>11530</v>
      </c>
      <c r="Z1969" s="17">
        <v>0</v>
      </c>
      <c r="AA1969" s="17">
        <v>1</v>
      </c>
      <c r="AB1969" s="16"/>
      <c r="AC1969" s="16"/>
      <c r="AD1969" s="16"/>
      <c r="AE1969" s="16"/>
      <c r="AF1969" s="15" t="s">
        <v>995</v>
      </c>
      <c r="AG1969" s="16" t="b">
        <v>0</v>
      </c>
      <c r="AH1969" s="15" t="s">
        <v>995</v>
      </c>
      <c r="AI1969" s="15" t="s">
        <v>995</v>
      </c>
      <c r="AJ1969" s="15" t="s">
        <v>995</v>
      </c>
      <c r="AK1969" s="16" t="b">
        <v>0</v>
      </c>
      <c r="AL1969" s="16" t="b">
        <v>0</v>
      </c>
      <c r="AM1969" s="16"/>
      <c r="AN1969" s="15" t="s">
        <v>12237</v>
      </c>
      <c r="AO1969" s="15" t="s">
        <v>1057</v>
      </c>
      <c r="AP1969" s="15" t="s">
        <v>1007</v>
      </c>
      <c r="AQ1969" s="15" t="s">
        <v>1008</v>
      </c>
      <c r="AR1969" s="16"/>
    </row>
    <row r="1970" spans="1:44" ht="15.5" x14ac:dyDescent="0.35">
      <c r="A1970" s="15" t="s">
        <v>16764</v>
      </c>
      <c r="B1970" s="15" t="s">
        <v>16765</v>
      </c>
      <c r="C1970" s="15" t="s">
        <v>16766</v>
      </c>
      <c r="D1970" s="17">
        <v>0.31553273399999998</v>
      </c>
      <c r="E1970" s="17">
        <v>48</v>
      </c>
      <c r="F1970" s="17">
        <v>9</v>
      </c>
      <c r="G1970" s="15" t="s">
        <v>1667</v>
      </c>
      <c r="H1970" s="15" t="s">
        <v>995</v>
      </c>
      <c r="I1970" s="15" t="s">
        <v>995</v>
      </c>
      <c r="J1970" s="15" t="s">
        <v>995</v>
      </c>
      <c r="K1970" s="15" t="s">
        <v>996</v>
      </c>
      <c r="L1970" s="15" t="s">
        <v>995</v>
      </c>
      <c r="M1970" s="15" t="s">
        <v>997</v>
      </c>
      <c r="N1970" s="15" t="s">
        <v>16767</v>
      </c>
      <c r="O1970" s="15" t="s">
        <v>23</v>
      </c>
      <c r="P1970" s="15" t="s">
        <v>538</v>
      </c>
      <c r="Q1970" s="15" t="s">
        <v>537</v>
      </c>
      <c r="R1970" s="15" t="s">
        <v>23</v>
      </c>
      <c r="S1970" s="15" t="s">
        <v>16760</v>
      </c>
      <c r="T1970" s="15" t="s">
        <v>1001</v>
      </c>
      <c r="U1970" s="15" t="s">
        <v>16768</v>
      </c>
      <c r="V1970" s="15" t="s">
        <v>16769</v>
      </c>
      <c r="W1970" s="15" t="s">
        <v>995</v>
      </c>
      <c r="X1970" s="18" t="s">
        <v>16770</v>
      </c>
      <c r="Y1970" s="15" t="s">
        <v>11530</v>
      </c>
      <c r="Z1970" s="17">
        <v>0</v>
      </c>
      <c r="AA1970" s="17">
        <v>1</v>
      </c>
      <c r="AB1970" s="16"/>
      <c r="AC1970" s="16"/>
      <c r="AD1970" s="16"/>
      <c r="AE1970" s="16"/>
      <c r="AF1970" s="15" t="s">
        <v>995</v>
      </c>
      <c r="AG1970" s="16" t="b">
        <v>0</v>
      </c>
      <c r="AH1970" s="15" t="s">
        <v>995</v>
      </c>
      <c r="AI1970" s="15" t="s">
        <v>995</v>
      </c>
      <c r="AJ1970" s="15" t="s">
        <v>995</v>
      </c>
      <c r="AK1970" s="16" t="b">
        <v>0</v>
      </c>
      <c r="AL1970" s="16" t="b">
        <v>0</v>
      </c>
      <c r="AM1970" s="15" t="s">
        <v>1042</v>
      </c>
      <c r="AN1970" s="15" t="s">
        <v>3207</v>
      </c>
      <c r="AO1970" s="15" t="s">
        <v>997</v>
      </c>
      <c r="AP1970" s="15" t="s">
        <v>1007</v>
      </c>
      <c r="AQ1970" s="15" t="s">
        <v>1008</v>
      </c>
      <c r="AR1970" s="16"/>
    </row>
    <row r="1971" spans="1:44" ht="15.5" x14ac:dyDescent="0.35">
      <c r="A1971" s="15" t="s">
        <v>16771</v>
      </c>
      <c r="B1971" s="15" t="s">
        <v>16772</v>
      </c>
      <c r="C1971" s="15" t="s">
        <v>16773</v>
      </c>
      <c r="D1971" s="17">
        <v>0.32284980699999999</v>
      </c>
      <c r="E1971" s="17">
        <v>41</v>
      </c>
      <c r="F1971" s="17">
        <v>9</v>
      </c>
      <c r="G1971" s="15" t="s">
        <v>1667</v>
      </c>
      <c r="H1971" s="15" t="s">
        <v>995</v>
      </c>
      <c r="I1971" s="15" t="s">
        <v>995</v>
      </c>
      <c r="J1971" s="15" t="s">
        <v>995</v>
      </c>
      <c r="K1971" s="15" t="s">
        <v>996</v>
      </c>
      <c r="L1971" s="15" t="s">
        <v>995</v>
      </c>
      <c r="M1971" s="15" t="s">
        <v>16774</v>
      </c>
      <c r="N1971" s="15" t="s">
        <v>16775</v>
      </c>
      <c r="O1971" s="15" t="s">
        <v>23</v>
      </c>
      <c r="P1971" s="15" t="s">
        <v>538</v>
      </c>
      <c r="Q1971" s="15" t="s">
        <v>537</v>
      </c>
      <c r="R1971" s="15" t="s">
        <v>23</v>
      </c>
      <c r="S1971" s="15" t="s">
        <v>16776</v>
      </c>
      <c r="T1971" s="15" t="s">
        <v>1001</v>
      </c>
      <c r="U1971" s="15" t="s">
        <v>16777</v>
      </c>
      <c r="V1971" s="15" t="s">
        <v>16778</v>
      </c>
      <c r="W1971" s="15" t="s">
        <v>995</v>
      </c>
      <c r="X1971" s="18" t="s">
        <v>995</v>
      </c>
      <c r="Y1971" s="15" t="s">
        <v>11530</v>
      </c>
      <c r="Z1971" s="17">
        <v>0</v>
      </c>
      <c r="AA1971" s="17">
        <v>1</v>
      </c>
      <c r="AB1971" s="16"/>
      <c r="AC1971" s="16"/>
      <c r="AD1971" s="16"/>
      <c r="AE1971" s="16"/>
      <c r="AF1971" s="15" t="s">
        <v>995</v>
      </c>
      <c r="AG1971" s="16" t="b">
        <v>0</v>
      </c>
      <c r="AH1971" s="15" t="s">
        <v>995</v>
      </c>
      <c r="AI1971" s="15" t="s">
        <v>995</v>
      </c>
      <c r="AJ1971" s="15" t="s">
        <v>995</v>
      </c>
      <c r="AK1971" s="16" t="b">
        <v>0</v>
      </c>
      <c r="AL1971" s="16" t="b">
        <v>0</v>
      </c>
      <c r="AM1971" s="15" t="s">
        <v>1042</v>
      </c>
      <c r="AN1971" s="15" t="s">
        <v>16779</v>
      </c>
      <c r="AO1971" s="15" t="s">
        <v>16774</v>
      </c>
      <c r="AP1971" s="15" t="s">
        <v>1007</v>
      </c>
      <c r="AQ1971" s="15" t="s">
        <v>1008</v>
      </c>
      <c r="AR1971" s="16"/>
    </row>
    <row r="1972" spans="1:44" ht="15.5" x14ac:dyDescent="0.35">
      <c r="A1972" s="15" t="s">
        <v>16780</v>
      </c>
      <c r="B1972" s="15" t="s">
        <v>16781</v>
      </c>
      <c r="C1972" s="15" t="s">
        <v>16782</v>
      </c>
      <c r="D1972" s="17">
        <v>0.32284980699999999</v>
      </c>
      <c r="E1972" s="17">
        <v>41</v>
      </c>
      <c r="F1972" s="17">
        <v>9</v>
      </c>
      <c r="G1972" s="15" t="s">
        <v>1667</v>
      </c>
      <c r="H1972" s="15" t="s">
        <v>995</v>
      </c>
      <c r="I1972" s="15" t="s">
        <v>995</v>
      </c>
      <c r="J1972" s="15" t="s">
        <v>995</v>
      </c>
      <c r="K1972" s="15" t="s">
        <v>996</v>
      </c>
      <c r="L1972" s="15" t="s">
        <v>995</v>
      </c>
      <c r="M1972" s="15" t="s">
        <v>997</v>
      </c>
      <c r="N1972" s="15" t="s">
        <v>16783</v>
      </c>
      <c r="O1972" s="15" t="s">
        <v>23</v>
      </c>
      <c r="P1972" s="15" t="s">
        <v>538</v>
      </c>
      <c r="Q1972" s="15" t="s">
        <v>537</v>
      </c>
      <c r="R1972" s="15" t="s">
        <v>23</v>
      </c>
      <c r="S1972" s="15" t="s">
        <v>16776</v>
      </c>
      <c r="T1972" s="15" t="s">
        <v>1001</v>
      </c>
      <c r="U1972" s="15" t="s">
        <v>16777</v>
      </c>
      <c r="V1972" s="15" t="s">
        <v>16778</v>
      </c>
      <c r="W1972" s="15" t="s">
        <v>995</v>
      </c>
      <c r="X1972" s="18" t="s">
        <v>16784</v>
      </c>
      <c r="Y1972" s="15" t="s">
        <v>11530</v>
      </c>
      <c r="Z1972" s="17">
        <v>0</v>
      </c>
      <c r="AA1972" s="17">
        <v>1</v>
      </c>
      <c r="AB1972" s="16"/>
      <c r="AC1972" s="16"/>
      <c r="AD1972" s="16"/>
      <c r="AE1972" s="16"/>
      <c r="AF1972" s="15" t="s">
        <v>995</v>
      </c>
      <c r="AG1972" s="16" t="b">
        <v>0</v>
      </c>
      <c r="AH1972" s="15" t="s">
        <v>995</v>
      </c>
      <c r="AI1972" s="15" t="s">
        <v>995</v>
      </c>
      <c r="AJ1972" s="15" t="s">
        <v>995</v>
      </c>
      <c r="AK1972" s="16" t="b">
        <v>0</v>
      </c>
      <c r="AL1972" s="16" t="b">
        <v>0</v>
      </c>
      <c r="AM1972" s="15" t="s">
        <v>1042</v>
      </c>
      <c r="AN1972" s="15" t="s">
        <v>3207</v>
      </c>
      <c r="AO1972" s="15" t="s">
        <v>997</v>
      </c>
      <c r="AP1972" s="15" t="s">
        <v>1007</v>
      </c>
      <c r="AQ1972" s="15" t="s">
        <v>1008</v>
      </c>
      <c r="AR1972" s="16"/>
    </row>
    <row r="1973" spans="1:44" ht="15.5" x14ac:dyDescent="0.35">
      <c r="A1973" s="15" t="s">
        <v>16785</v>
      </c>
      <c r="B1973" s="15" t="s">
        <v>16786</v>
      </c>
      <c r="C1973" s="15" t="s">
        <v>16787</v>
      </c>
      <c r="D1973" s="17">
        <v>6.6880616000000004E-2</v>
      </c>
      <c r="E1973" s="17">
        <v>100</v>
      </c>
      <c r="F1973" s="17">
        <v>100</v>
      </c>
      <c r="G1973" s="15" t="s">
        <v>1667</v>
      </c>
      <c r="H1973" s="15" t="s">
        <v>995</v>
      </c>
      <c r="I1973" s="15" t="s">
        <v>995</v>
      </c>
      <c r="J1973" s="15" t="s">
        <v>995</v>
      </c>
      <c r="K1973" s="15" t="s">
        <v>996</v>
      </c>
      <c r="L1973" s="15" t="s">
        <v>995</v>
      </c>
      <c r="M1973" s="15" t="s">
        <v>16774</v>
      </c>
      <c r="N1973" s="15" t="s">
        <v>16788</v>
      </c>
      <c r="O1973" s="15" t="s">
        <v>23</v>
      </c>
      <c r="P1973" s="15" t="s">
        <v>538</v>
      </c>
      <c r="Q1973" s="15" t="s">
        <v>537</v>
      </c>
      <c r="R1973" s="15" t="s">
        <v>23</v>
      </c>
      <c r="S1973" s="15" t="s">
        <v>16789</v>
      </c>
      <c r="T1973" s="15" t="s">
        <v>1001</v>
      </c>
      <c r="U1973" s="15" t="s">
        <v>16790</v>
      </c>
      <c r="V1973" s="15" t="s">
        <v>16791</v>
      </c>
      <c r="W1973" s="15" t="s">
        <v>995</v>
      </c>
      <c r="X1973" s="18" t="s">
        <v>16792</v>
      </c>
      <c r="Y1973" s="15" t="s">
        <v>11530</v>
      </c>
      <c r="Z1973" s="17">
        <v>0</v>
      </c>
      <c r="AA1973" s="17">
        <v>1</v>
      </c>
      <c r="AB1973" s="16"/>
      <c r="AC1973" s="16"/>
      <c r="AD1973" s="16"/>
      <c r="AE1973" s="16"/>
      <c r="AF1973" s="15" t="s">
        <v>995</v>
      </c>
      <c r="AG1973" s="16" t="b">
        <v>0</v>
      </c>
      <c r="AH1973" s="15" t="s">
        <v>995</v>
      </c>
      <c r="AI1973" s="15" t="s">
        <v>995</v>
      </c>
      <c r="AJ1973" s="15" t="s">
        <v>995</v>
      </c>
      <c r="AK1973" s="16" t="b">
        <v>0</v>
      </c>
      <c r="AL1973" s="16" t="b">
        <v>0</v>
      </c>
      <c r="AM1973" s="15" t="s">
        <v>1042</v>
      </c>
      <c r="AN1973" s="15" t="s">
        <v>16779</v>
      </c>
      <c r="AO1973" s="15" t="s">
        <v>16774</v>
      </c>
      <c r="AP1973" s="15" t="s">
        <v>1007</v>
      </c>
      <c r="AQ1973" s="15" t="s">
        <v>1008</v>
      </c>
      <c r="AR1973" s="16"/>
    </row>
    <row r="1974" spans="1:44" ht="15.5" x14ac:dyDescent="0.35">
      <c r="A1974" s="15" t="s">
        <v>16793</v>
      </c>
      <c r="B1974" s="15" t="s">
        <v>16794</v>
      </c>
      <c r="C1974" s="15" t="s">
        <v>16795</v>
      </c>
      <c r="D1974" s="17">
        <v>6.2644415999999994E-2</v>
      </c>
      <c r="E1974" s="17">
        <v>48</v>
      </c>
      <c r="F1974" s="17">
        <v>9</v>
      </c>
      <c r="G1974" s="15" t="s">
        <v>1615</v>
      </c>
      <c r="H1974" s="15" t="s">
        <v>6510</v>
      </c>
      <c r="I1974" s="15" t="s">
        <v>995</v>
      </c>
      <c r="J1974" s="15" t="s">
        <v>16756</v>
      </c>
      <c r="K1974" s="15" t="s">
        <v>16757</v>
      </c>
      <c r="L1974" s="15" t="s">
        <v>995</v>
      </c>
      <c r="M1974" s="15" t="s">
        <v>997</v>
      </c>
      <c r="N1974" s="15" t="s">
        <v>16796</v>
      </c>
      <c r="O1974" s="15" t="s">
        <v>23</v>
      </c>
      <c r="P1974" s="15" t="s">
        <v>538</v>
      </c>
      <c r="Q1974" s="15" t="s">
        <v>537</v>
      </c>
      <c r="R1974" s="15" t="s">
        <v>23</v>
      </c>
      <c r="S1974" s="15" t="s">
        <v>16789</v>
      </c>
      <c r="T1974" s="15" t="s">
        <v>1001</v>
      </c>
      <c r="U1974" s="15" t="s">
        <v>16797</v>
      </c>
      <c r="V1974" s="15" t="s">
        <v>16798</v>
      </c>
      <c r="W1974" s="15" t="s">
        <v>995</v>
      </c>
      <c r="X1974" s="18" t="s">
        <v>16799</v>
      </c>
      <c r="Y1974" s="15" t="s">
        <v>11530</v>
      </c>
      <c r="Z1974" s="17">
        <v>0</v>
      </c>
      <c r="AA1974" s="17">
        <v>1</v>
      </c>
      <c r="AB1974" s="16"/>
      <c r="AC1974" s="16"/>
      <c r="AD1974" s="16"/>
      <c r="AE1974" s="16"/>
      <c r="AF1974" s="15" t="s">
        <v>995</v>
      </c>
      <c r="AG1974" s="16" t="b">
        <v>0</v>
      </c>
      <c r="AH1974" s="15" t="s">
        <v>995</v>
      </c>
      <c r="AI1974" s="15" t="s">
        <v>995</v>
      </c>
      <c r="AJ1974" s="15" t="s">
        <v>995</v>
      </c>
      <c r="AK1974" s="16" t="b">
        <v>0</v>
      </c>
      <c r="AL1974" s="16" t="b">
        <v>0</v>
      </c>
      <c r="AM1974" s="16"/>
      <c r="AN1974" s="15" t="s">
        <v>12175</v>
      </c>
      <c r="AO1974" s="15" t="s">
        <v>1057</v>
      </c>
      <c r="AP1974" s="15" t="s">
        <v>4021</v>
      </c>
      <c r="AQ1974" s="15" t="s">
        <v>1008</v>
      </c>
      <c r="AR1974" s="16"/>
    </row>
    <row r="1975" spans="1:44" ht="15.5" x14ac:dyDescent="0.35">
      <c r="A1975" s="15" t="s">
        <v>16800</v>
      </c>
      <c r="B1975" s="15" t="s">
        <v>16801</v>
      </c>
      <c r="C1975" s="15" t="s">
        <v>16802</v>
      </c>
      <c r="D1975" s="16"/>
      <c r="E1975" s="16"/>
      <c r="F1975" s="16"/>
      <c r="G1975" s="15" t="s">
        <v>994</v>
      </c>
      <c r="H1975" s="15" t="s">
        <v>995</v>
      </c>
      <c r="I1975" s="15" t="s">
        <v>995</v>
      </c>
      <c r="J1975" s="15" t="s">
        <v>995</v>
      </c>
      <c r="K1975" s="15" t="s">
        <v>996</v>
      </c>
      <c r="L1975" s="15" t="s">
        <v>995</v>
      </c>
      <c r="M1975" s="15" t="s">
        <v>997</v>
      </c>
      <c r="N1975" s="15" t="s">
        <v>995</v>
      </c>
      <c r="O1975" s="15" t="s">
        <v>23</v>
      </c>
      <c r="P1975" s="15" t="s">
        <v>538</v>
      </c>
      <c r="Q1975" s="15" t="s">
        <v>537</v>
      </c>
      <c r="R1975" s="15" t="s">
        <v>995</v>
      </c>
      <c r="S1975" s="15" t="s">
        <v>16789</v>
      </c>
      <c r="T1975" s="15" t="s">
        <v>1001</v>
      </c>
      <c r="U1975" s="15" t="s">
        <v>995</v>
      </c>
      <c r="V1975" s="15" t="s">
        <v>995</v>
      </c>
      <c r="W1975" s="15" t="s">
        <v>995</v>
      </c>
      <c r="X1975" s="18" t="s">
        <v>16803</v>
      </c>
      <c r="Y1975" s="15" t="s">
        <v>11530</v>
      </c>
      <c r="Z1975" s="17">
        <v>0</v>
      </c>
      <c r="AA1975" s="17">
        <v>1</v>
      </c>
      <c r="AB1975" s="16"/>
      <c r="AC1975" s="16"/>
      <c r="AD1975" s="16"/>
      <c r="AE1975" s="16"/>
      <c r="AF1975" s="15" t="s">
        <v>995</v>
      </c>
      <c r="AG1975" s="16" t="b">
        <v>0</v>
      </c>
      <c r="AH1975" s="15" t="s">
        <v>995</v>
      </c>
      <c r="AI1975" s="15" t="s">
        <v>995</v>
      </c>
      <c r="AJ1975" s="15" t="s">
        <v>995</v>
      </c>
      <c r="AK1975" s="16" t="b">
        <v>0</v>
      </c>
      <c r="AL1975" s="16" t="b">
        <v>0</v>
      </c>
      <c r="AM1975" s="16"/>
      <c r="AN1975" s="15" t="s">
        <v>1550</v>
      </c>
      <c r="AO1975" s="15" t="s">
        <v>1067</v>
      </c>
      <c r="AP1975" s="15" t="s">
        <v>4437</v>
      </c>
      <c r="AQ1975" s="15" t="s">
        <v>1067</v>
      </c>
      <c r="AR1975" s="16"/>
    </row>
    <row r="1976" spans="1:44" ht="15.5" x14ac:dyDescent="0.35">
      <c r="A1976" s="15" t="s">
        <v>54</v>
      </c>
      <c r="B1976" s="15" t="s">
        <v>16475</v>
      </c>
      <c r="C1976" s="15" t="s">
        <v>16804</v>
      </c>
      <c r="D1976" s="17">
        <v>0.20513478800000001</v>
      </c>
      <c r="E1976" s="17">
        <v>49</v>
      </c>
      <c r="F1976" s="17">
        <v>10</v>
      </c>
      <c r="G1976" s="15" t="s">
        <v>16</v>
      </c>
      <c r="H1976" s="15" t="s">
        <v>995</v>
      </c>
      <c r="I1976" s="15" t="s">
        <v>16474</v>
      </c>
      <c r="J1976" s="15" t="s">
        <v>995</v>
      </c>
      <c r="K1976" s="15" t="s">
        <v>996</v>
      </c>
      <c r="L1976" s="15" t="s">
        <v>995</v>
      </c>
      <c r="M1976" s="15" t="s">
        <v>997</v>
      </c>
      <c r="N1976" s="15" t="s">
        <v>16805</v>
      </c>
      <c r="O1976" s="15" t="s">
        <v>23</v>
      </c>
      <c r="P1976" s="15" t="s">
        <v>538</v>
      </c>
      <c r="Q1976" s="15" t="s">
        <v>537</v>
      </c>
      <c r="R1976" s="15" t="s">
        <v>23</v>
      </c>
      <c r="S1976" s="15" t="s">
        <v>16806</v>
      </c>
      <c r="T1976" s="15" t="s">
        <v>1001</v>
      </c>
      <c r="U1976" s="15" t="s">
        <v>16807</v>
      </c>
      <c r="V1976" s="15" t="s">
        <v>16808</v>
      </c>
      <c r="W1976" s="15" t="s">
        <v>995</v>
      </c>
      <c r="X1976" s="18" t="s">
        <v>16809</v>
      </c>
      <c r="Y1976" s="15" t="s">
        <v>11530</v>
      </c>
      <c r="Z1976" s="17">
        <v>4</v>
      </c>
      <c r="AA1976" s="17">
        <v>1</v>
      </c>
      <c r="AB1976" s="17">
        <v>16</v>
      </c>
      <c r="AC1976" s="17">
        <v>60000</v>
      </c>
      <c r="AD1976" s="17">
        <v>56</v>
      </c>
      <c r="AE1976" s="16"/>
      <c r="AF1976" s="15" t="s">
        <v>995</v>
      </c>
      <c r="AG1976" s="16" t="b">
        <v>0</v>
      </c>
      <c r="AH1976" s="15" t="s">
        <v>503</v>
      </c>
      <c r="AI1976" s="15" t="s">
        <v>995</v>
      </c>
      <c r="AJ1976" s="15" t="s">
        <v>995</v>
      </c>
      <c r="AK1976" s="16" t="b">
        <v>0</v>
      </c>
      <c r="AL1976" s="16" t="b">
        <v>0</v>
      </c>
      <c r="AM1976" s="15" t="s">
        <v>1042</v>
      </c>
      <c r="AN1976" s="15" t="s">
        <v>16671</v>
      </c>
      <c r="AO1976" s="15" t="s">
        <v>997</v>
      </c>
      <c r="AP1976" s="15" t="s">
        <v>2128</v>
      </c>
      <c r="AQ1976" s="15" t="s">
        <v>1008</v>
      </c>
      <c r="AR1976" s="16"/>
    </row>
    <row r="1977" spans="1:44" ht="15.5" x14ac:dyDescent="0.35">
      <c r="A1977" s="15" t="s">
        <v>16810</v>
      </c>
      <c r="B1977" s="15" t="s">
        <v>16811</v>
      </c>
      <c r="C1977" s="15" t="s">
        <v>16812</v>
      </c>
      <c r="D1977" s="17">
        <v>0.71591784300000005</v>
      </c>
      <c r="E1977" s="17">
        <v>33</v>
      </c>
      <c r="F1977" s="17">
        <v>9</v>
      </c>
      <c r="G1977" s="15" t="s">
        <v>4013</v>
      </c>
      <c r="H1977" s="15" t="s">
        <v>4014</v>
      </c>
      <c r="I1977" s="15" t="s">
        <v>995</v>
      </c>
      <c r="J1977" s="15" t="s">
        <v>995</v>
      </c>
      <c r="K1977" s="15" t="s">
        <v>996</v>
      </c>
      <c r="L1977" s="15" t="s">
        <v>995</v>
      </c>
      <c r="M1977" s="15" t="s">
        <v>997</v>
      </c>
      <c r="N1977" s="15" t="s">
        <v>16813</v>
      </c>
      <c r="O1977" s="15" t="s">
        <v>23</v>
      </c>
      <c r="P1977" s="15" t="s">
        <v>538</v>
      </c>
      <c r="Q1977" s="15" t="s">
        <v>537</v>
      </c>
      <c r="R1977" s="15" t="s">
        <v>23</v>
      </c>
      <c r="S1977" s="15" t="s">
        <v>16806</v>
      </c>
      <c r="T1977" s="15" t="s">
        <v>1001</v>
      </c>
      <c r="U1977" s="15" t="s">
        <v>16814</v>
      </c>
      <c r="V1977" s="15" t="s">
        <v>16815</v>
      </c>
      <c r="W1977" s="15" t="s">
        <v>995</v>
      </c>
      <c r="X1977" s="18" t="s">
        <v>16816</v>
      </c>
      <c r="Y1977" s="15" t="s">
        <v>11530</v>
      </c>
      <c r="Z1977" s="17">
        <v>0</v>
      </c>
      <c r="AA1977" s="17">
        <v>1</v>
      </c>
      <c r="AB1977" s="16"/>
      <c r="AC1977" s="16"/>
      <c r="AD1977" s="16"/>
      <c r="AE1977" s="16"/>
      <c r="AF1977" s="15" t="s">
        <v>995</v>
      </c>
      <c r="AG1977" s="16" t="b">
        <v>0</v>
      </c>
      <c r="AH1977" s="15" t="s">
        <v>995</v>
      </c>
      <c r="AI1977" s="15" t="s">
        <v>995</v>
      </c>
      <c r="AJ1977" s="15" t="s">
        <v>995</v>
      </c>
      <c r="AK1977" s="16" t="b">
        <v>0</v>
      </c>
      <c r="AL1977" s="16" t="b">
        <v>0</v>
      </c>
      <c r="AM1977" s="16"/>
      <c r="AN1977" s="15" t="s">
        <v>11018</v>
      </c>
      <c r="AO1977" s="15" t="s">
        <v>1057</v>
      </c>
      <c r="AP1977" s="15" t="s">
        <v>4021</v>
      </c>
      <c r="AQ1977" s="15" t="s">
        <v>1008</v>
      </c>
      <c r="AR1977" s="16"/>
    </row>
    <row r="1978" spans="1:44" ht="15.5" x14ac:dyDescent="0.35">
      <c r="A1978" s="15" t="s">
        <v>16817</v>
      </c>
      <c r="B1978" s="15" t="s">
        <v>16818</v>
      </c>
      <c r="C1978" s="15" t="s">
        <v>16819</v>
      </c>
      <c r="D1978" s="17">
        <v>0.20513478800000001</v>
      </c>
      <c r="E1978" s="17">
        <v>49</v>
      </c>
      <c r="F1978" s="17">
        <v>10</v>
      </c>
      <c r="G1978" s="15" t="s">
        <v>14</v>
      </c>
      <c r="H1978" s="15" t="s">
        <v>5440</v>
      </c>
      <c r="I1978" s="15" t="s">
        <v>995</v>
      </c>
      <c r="J1978" s="15" t="s">
        <v>995</v>
      </c>
      <c r="K1978" s="15" t="s">
        <v>996</v>
      </c>
      <c r="L1978" s="15" t="s">
        <v>995</v>
      </c>
      <c r="M1978" s="15" t="s">
        <v>997</v>
      </c>
      <c r="N1978" s="15" t="s">
        <v>16820</v>
      </c>
      <c r="O1978" s="15" t="s">
        <v>23</v>
      </c>
      <c r="P1978" s="15" t="s">
        <v>538</v>
      </c>
      <c r="Q1978" s="15" t="s">
        <v>537</v>
      </c>
      <c r="R1978" s="15" t="s">
        <v>23</v>
      </c>
      <c r="S1978" s="15" t="s">
        <v>16806</v>
      </c>
      <c r="T1978" s="15" t="s">
        <v>1001</v>
      </c>
      <c r="U1978" s="15" t="s">
        <v>16807</v>
      </c>
      <c r="V1978" s="15" t="s">
        <v>16821</v>
      </c>
      <c r="W1978" s="15" t="s">
        <v>2309</v>
      </c>
      <c r="X1978" s="18" t="s">
        <v>16822</v>
      </c>
      <c r="Y1978" s="15" t="s">
        <v>11530</v>
      </c>
      <c r="Z1978" s="17">
        <v>4</v>
      </c>
      <c r="AA1978" s="17">
        <v>1</v>
      </c>
      <c r="AB1978" s="17">
        <v>4</v>
      </c>
      <c r="AC1978" s="17">
        <v>33456</v>
      </c>
      <c r="AD1978" s="16"/>
      <c r="AE1978" s="16"/>
      <c r="AF1978" s="15" t="s">
        <v>995</v>
      </c>
      <c r="AG1978" s="16" t="b">
        <v>0</v>
      </c>
      <c r="AH1978" s="15" t="s">
        <v>995</v>
      </c>
      <c r="AI1978" s="15" t="s">
        <v>995</v>
      </c>
      <c r="AJ1978" s="15" t="s">
        <v>995</v>
      </c>
      <c r="AK1978" s="16" t="b">
        <v>0</v>
      </c>
      <c r="AL1978" s="16" t="b">
        <v>0</v>
      </c>
      <c r="AM1978" s="16"/>
      <c r="AN1978" s="15" t="s">
        <v>1029</v>
      </c>
      <c r="AO1978" s="15" t="s">
        <v>1030</v>
      </c>
      <c r="AP1978" s="15" t="s">
        <v>4021</v>
      </c>
      <c r="AQ1978" s="15" t="s">
        <v>1008</v>
      </c>
      <c r="AR1978" s="16"/>
    </row>
    <row r="1979" spans="1:44" ht="15.5" x14ac:dyDescent="0.35">
      <c r="A1979" s="15" t="s">
        <v>16823</v>
      </c>
      <c r="B1979" s="15" t="s">
        <v>16824</v>
      </c>
      <c r="C1979" s="15" t="s">
        <v>16825</v>
      </c>
      <c r="D1979" s="17">
        <v>0.52002567399999999</v>
      </c>
      <c r="E1979" s="17">
        <v>45</v>
      </c>
      <c r="F1979" s="17">
        <v>9</v>
      </c>
      <c r="G1979" s="15" t="s">
        <v>48</v>
      </c>
      <c r="H1979" s="15" t="s">
        <v>995</v>
      </c>
      <c r="I1979" s="15" t="s">
        <v>16826</v>
      </c>
      <c r="J1979" s="15" t="s">
        <v>995</v>
      </c>
      <c r="K1979" s="15" t="s">
        <v>996</v>
      </c>
      <c r="L1979" s="15" t="s">
        <v>995</v>
      </c>
      <c r="M1979" s="15" t="s">
        <v>997</v>
      </c>
      <c r="N1979" s="15" t="s">
        <v>16827</v>
      </c>
      <c r="O1979" s="15" t="s">
        <v>23</v>
      </c>
      <c r="P1979" s="15" t="s">
        <v>538</v>
      </c>
      <c r="Q1979" s="15" t="s">
        <v>537</v>
      </c>
      <c r="R1979" s="15" t="s">
        <v>23</v>
      </c>
      <c r="S1979" s="15" t="s">
        <v>16828</v>
      </c>
      <c r="T1979" s="15" t="s">
        <v>1001</v>
      </c>
      <c r="U1979" s="15" t="s">
        <v>16829</v>
      </c>
      <c r="V1979" s="15" t="s">
        <v>16830</v>
      </c>
      <c r="W1979" s="15" t="s">
        <v>995</v>
      </c>
      <c r="X1979" s="18" t="s">
        <v>16831</v>
      </c>
      <c r="Y1979" s="15" t="s">
        <v>11530</v>
      </c>
      <c r="Z1979" s="17">
        <v>0</v>
      </c>
      <c r="AA1979" s="17">
        <v>1</v>
      </c>
      <c r="AB1979" s="17">
        <v>3</v>
      </c>
      <c r="AC1979" s="17">
        <v>37358</v>
      </c>
      <c r="AD1979" s="16"/>
      <c r="AE1979" s="16"/>
      <c r="AF1979" s="15" t="s">
        <v>995</v>
      </c>
      <c r="AG1979" s="16" t="b">
        <v>0</v>
      </c>
      <c r="AH1979" s="15" t="s">
        <v>1115</v>
      </c>
      <c r="AI1979" s="15" t="s">
        <v>995</v>
      </c>
      <c r="AJ1979" s="15" t="s">
        <v>995</v>
      </c>
      <c r="AK1979" s="16" t="b">
        <v>0</v>
      </c>
      <c r="AL1979" s="16" t="b">
        <v>0</v>
      </c>
      <c r="AM1979" s="16"/>
      <c r="AN1979" s="15" t="s">
        <v>1029</v>
      </c>
      <c r="AO1979" s="15" t="s">
        <v>1030</v>
      </c>
      <c r="AP1979" s="15" t="s">
        <v>1007</v>
      </c>
      <c r="AQ1979" s="15" t="s">
        <v>1008</v>
      </c>
      <c r="AR1979" s="16"/>
    </row>
    <row r="1980" spans="1:44" ht="15.5" x14ac:dyDescent="0.35">
      <c r="A1980" s="15" t="s">
        <v>1019</v>
      </c>
      <c r="B1980" s="15" t="s">
        <v>16832</v>
      </c>
      <c r="C1980" s="15" t="s">
        <v>16833</v>
      </c>
      <c r="D1980" s="17">
        <v>0.84505776600000004</v>
      </c>
      <c r="E1980" s="17">
        <v>19</v>
      </c>
      <c r="F1980" s="17">
        <v>6</v>
      </c>
      <c r="G1980" s="15" t="s">
        <v>994</v>
      </c>
      <c r="H1980" s="15" t="s">
        <v>995</v>
      </c>
      <c r="I1980" s="15" t="s">
        <v>995</v>
      </c>
      <c r="J1980" s="15" t="s">
        <v>995</v>
      </c>
      <c r="K1980" s="15" t="s">
        <v>996</v>
      </c>
      <c r="L1980" s="15" t="s">
        <v>995</v>
      </c>
      <c r="M1980" s="15" t="s">
        <v>997</v>
      </c>
      <c r="N1980" s="15" t="s">
        <v>16834</v>
      </c>
      <c r="O1980" s="15" t="s">
        <v>23</v>
      </c>
      <c r="P1980" s="15" t="s">
        <v>538</v>
      </c>
      <c r="Q1980" s="15" t="s">
        <v>537</v>
      </c>
      <c r="R1980" s="15" t="s">
        <v>23</v>
      </c>
      <c r="S1980" s="15" t="s">
        <v>16835</v>
      </c>
      <c r="T1980" s="15" t="s">
        <v>1001</v>
      </c>
      <c r="U1980" s="15" t="s">
        <v>16836</v>
      </c>
      <c r="V1980" s="15" t="s">
        <v>16837</v>
      </c>
      <c r="W1980" s="15" t="s">
        <v>995</v>
      </c>
      <c r="X1980" s="18" t="s">
        <v>995</v>
      </c>
      <c r="Y1980" s="15" t="s">
        <v>11530</v>
      </c>
      <c r="Z1980" s="17">
        <v>0</v>
      </c>
      <c r="AA1980" s="17">
        <v>1</v>
      </c>
      <c r="AB1980" s="16"/>
      <c r="AC1980" s="16"/>
      <c r="AD1980" s="16"/>
      <c r="AE1980" s="16"/>
      <c r="AF1980" s="15" t="s">
        <v>995</v>
      </c>
      <c r="AG1980" s="16" t="b">
        <v>0</v>
      </c>
      <c r="AH1980" s="15" t="s">
        <v>995</v>
      </c>
      <c r="AI1980" s="15" t="s">
        <v>995</v>
      </c>
      <c r="AJ1980" s="15" t="s">
        <v>995</v>
      </c>
      <c r="AK1980" s="16" t="b">
        <v>0</v>
      </c>
      <c r="AL1980" s="16" t="b">
        <v>0</v>
      </c>
      <c r="AM1980" s="16"/>
      <c r="AN1980" s="15" t="s">
        <v>16838</v>
      </c>
      <c r="AO1980" s="15" t="s">
        <v>1532</v>
      </c>
      <c r="AP1980" s="15" t="s">
        <v>1007</v>
      </c>
      <c r="AQ1980" s="15" t="s">
        <v>1008</v>
      </c>
      <c r="AR1980" s="16"/>
    </row>
    <row r="1981" spans="1:44" ht="15.5" x14ac:dyDescent="0.35">
      <c r="A1981" s="15" t="s">
        <v>16839</v>
      </c>
      <c r="B1981" s="15" t="s">
        <v>16840</v>
      </c>
      <c r="C1981" s="15" t="s">
        <v>16841</v>
      </c>
      <c r="D1981" s="17">
        <v>0.485879332</v>
      </c>
      <c r="E1981" s="17">
        <v>36</v>
      </c>
      <c r="F1981" s="17">
        <v>9</v>
      </c>
      <c r="G1981" s="15" t="s">
        <v>1023</v>
      </c>
      <c r="H1981" s="15" t="s">
        <v>995</v>
      </c>
      <c r="I1981" s="15" t="s">
        <v>995</v>
      </c>
      <c r="J1981" s="15" t="s">
        <v>995</v>
      </c>
      <c r="K1981" s="15" t="s">
        <v>996</v>
      </c>
      <c r="L1981" s="15" t="s">
        <v>995</v>
      </c>
      <c r="M1981" s="15" t="s">
        <v>997</v>
      </c>
      <c r="N1981" s="15" t="s">
        <v>16842</v>
      </c>
      <c r="O1981" s="15" t="s">
        <v>23</v>
      </c>
      <c r="P1981" s="15" t="s">
        <v>538</v>
      </c>
      <c r="Q1981" s="15" t="s">
        <v>537</v>
      </c>
      <c r="R1981" s="15" t="s">
        <v>23</v>
      </c>
      <c r="S1981" s="15" t="s">
        <v>16843</v>
      </c>
      <c r="T1981" s="15" t="s">
        <v>1001</v>
      </c>
      <c r="U1981" s="15" t="s">
        <v>16844</v>
      </c>
      <c r="V1981" s="15" t="s">
        <v>16845</v>
      </c>
      <c r="W1981" s="15" t="s">
        <v>995</v>
      </c>
      <c r="X1981" s="18" t="s">
        <v>16846</v>
      </c>
      <c r="Y1981" s="15" t="s">
        <v>11530</v>
      </c>
      <c r="Z1981" s="17">
        <v>0</v>
      </c>
      <c r="AA1981" s="17">
        <v>1</v>
      </c>
      <c r="AB1981" s="16"/>
      <c r="AC1981" s="16"/>
      <c r="AD1981" s="16"/>
      <c r="AE1981" s="16"/>
      <c r="AF1981" s="15" t="s">
        <v>995</v>
      </c>
      <c r="AG1981" s="16" t="b">
        <v>0</v>
      </c>
      <c r="AH1981" s="15" t="s">
        <v>995</v>
      </c>
      <c r="AI1981" s="15" t="s">
        <v>995</v>
      </c>
      <c r="AJ1981" s="15" t="s">
        <v>995</v>
      </c>
      <c r="AK1981" s="16" t="b">
        <v>0</v>
      </c>
      <c r="AL1981" s="16" t="b">
        <v>0</v>
      </c>
      <c r="AM1981" s="16"/>
      <c r="AN1981" s="15" t="s">
        <v>6947</v>
      </c>
      <c r="AO1981" s="15" t="s">
        <v>1077</v>
      </c>
      <c r="AP1981" s="15" t="s">
        <v>1007</v>
      </c>
      <c r="AQ1981" s="15" t="s">
        <v>1008</v>
      </c>
      <c r="AR1981" s="16"/>
    </row>
    <row r="1982" spans="1:44" ht="15.5" x14ac:dyDescent="0.35">
      <c r="A1982" s="15" t="s">
        <v>11295</v>
      </c>
      <c r="B1982" s="15" t="s">
        <v>11296</v>
      </c>
      <c r="C1982" s="15" t="s">
        <v>16847</v>
      </c>
      <c r="D1982" s="17">
        <v>0.61065468499999997</v>
      </c>
      <c r="E1982" s="17">
        <v>24</v>
      </c>
      <c r="F1982" s="17">
        <v>7</v>
      </c>
      <c r="G1982" s="15" t="s">
        <v>995</v>
      </c>
      <c r="H1982" s="15" t="s">
        <v>995</v>
      </c>
      <c r="I1982" s="15" t="s">
        <v>995</v>
      </c>
      <c r="J1982" s="15" t="s">
        <v>995</v>
      </c>
      <c r="K1982" s="15" t="s">
        <v>996</v>
      </c>
      <c r="L1982" s="15" t="s">
        <v>995</v>
      </c>
      <c r="M1982" s="15" t="s">
        <v>997</v>
      </c>
      <c r="N1982" s="15" t="s">
        <v>16848</v>
      </c>
      <c r="O1982" s="15" t="s">
        <v>23</v>
      </c>
      <c r="P1982" s="15" t="s">
        <v>538</v>
      </c>
      <c r="Q1982" s="15" t="s">
        <v>537</v>
      </c>
      <c r="R1982" s="15" t="s">
        <v>23</v>
      </c>
      <c r="S1982" s="15" t="s">
        <v>16843</v>
      </c>
      <c r="T1982" s="15" t="s">
        <v>1001</v>
      </c>
      <c r="U1982" s="15" t="s">
        <v>16849</v>
      </c>
      <c r="V1982" s="15" t="s">
        <v>16850</v>
      </c>
      <c r="W1982" s="15" t="s">
        <v>995</v>
      </c>
      <c r="X1982" s="18" t="s">
        <v>995</v>
      </c>
      <c r="Y1982" s="15" t="s">
        <v>11530</v>
      </c>
      <c r="Z1982" s="17">
        <v>0</v>
      </c>
      <c r="AA1982" s="17">
        <v>1</v>
      </c>
      <c r="AB1982" s="16"/>
      <c r="AC1982" s="16"/>
      <c r="AD1982" s="16"/>
      <c r="AE1982" s="16"/>
      <c r="AF1982" s="15" t="s">
        <v>995</v>
      </c>
      <c r="AG1982" s="16" t="b">
        <v>0</v>
      </c>
      <c r="AH1982" s="15" t="s">
        <v>995</v>
      </c>
      <c r="AI1982" s="15" t="s">
        <v>995</v>
      </c>
      <c r="AJ1982" s="15" t="s">
        <v>995</v>
      </c>
      <c r="AK1982" s="16" t="b">
        <v>0</v>
      </c>
      <c r="AL1982" s="16" t="b">
        <v>1</v>
      </c>
      <c r="AM1982" s="16"/>
      <c r="AN1982" s="15" t="s">
        <v>16851</v>
      </c>
      <c r="AO1982" s="15" t="s">
        <v>1214</v>
      </c>
      <c r="AP1982" s="15" t="s">
        <v>1007</v>
      </c>
      <c r="AQ1982" s="15" t="s">
        <v>1008</v>
      </c>
      <c r="AR1982" s="16"/>
    </row>
    <row r="1983" spans="1:44" ht="15.5" x14ac:dyDescent="0.35">
      <c r="A1983" s="15" t="s">
        <v>16852</v>
      </c>
      <c r="B1983" s="15" t="s">
        <v>16853</v>
      </c>
      <c r="C1983" s="15" t="s">
        <v>16854</v>
      </c>
      <c r="D1983" s="17">
        <v>0.61065468499999997</v>
      </c>
      <c r="E1983" s="17">
        <v>24</v>
      </c>
      <c r="F1983" s="17">
        <v>7</v>
      </c>
      <c r="G1983" s="15" t="s">
        <v>1034</v>
      </c>
      <c r="H1983" s="15" t="s">
        <v>995</v>
      </c>
      <c r="I1983" s="15" t="s">
        <v>995</v>
      </c>
      <c r="J1983" s="15" t="s">
        <v>995</v>
      </c>
      <c r="K1983" s="15" t="s">
        <v>996</v>
      </c>
      <c r="L1983" s="15" t="s">
        <v>995</v>
      </c>
      <c r="M1983" s="15" t="s">
        <v>997</v>
      </c>
      <c r="N1983" s="15" t="s">
        <v>16855</v>
      </c>
      <c r="O1983" s="15" t="s">
        <v>23</v>
      </c>
      <c r="P1983" s="15" t="s">
        <v>538</v>
      </c>
      <c r="Q1983" s="15" t="s">
        <v>537</v>
      </c>
      <c r="R1983" s="15" t="s">
        <v>23</v>
      </c>
      <c r="S1983" s="15" t="s">
        <v>16843</v>
      </c>
      <c r="T1983" s="15" t="s">
        <v>1001</v>
      </c>
      <c r="U1983" s="15" t="s">
        <v>16849</v>
      </c>
      <c r="V1983" s="15" t="s">
        <v>16856</v>
      </c>
      <c r="W1983" s="15" t="s">
        <v>995</v>
      </c>
      <c r="X1983" s="18" t="s">
        <v>16857</v>
      </c>
      <c r="Y1983" s="15" t="s">
        <v>11530</v>
      </c>
      <c r="Z1983" s="17">
        <v>0</v>
      </c>
      <c r="AA1983" s="17">
        <v>1</v>
      </c>
      <c r="AB1983" s="16"/>
      <c r="AC1983" s="16"/>
      <c r="AD1983" s="16"/>
      <c r="AE1983" s="16"/>
      <c r="AF1983" s="15" t="s">
        <v>995</v>
      </c>
      <c r="AG1983" s="16" t="b">
        <v>0</v>
      </c>
      <c r="AH1983" s="15" t="s">
        <v>995</v>
      </c>
      <c r="AI1983" s="15" t="s">
        <v>995</v>
      </c>
      <c r="AJ1983" s="15" t="s">
        <v>995</v>
      </c>
      <c r="AK1983" s="16" t="b">
        <v>0</v>
      </c>
      <c r="AL1983" s="16" t="b">
        <v>0</v>
      </c>
      <c r="AM1983" s="16"/>
      <c r="AN1983" s="15" t="s">
        <v>1590</v>
      </c>
      <c r="AO1983" s="15" t="s">
        <v>1067</v>
      </c>
      <c r="AP1983" s="15" t="s">
        <v>1007</v>
      </c>
      <c r="AQ1983" s="15" t="s">
        <v>1008</v>
      </c>
      <c r="AR1983" s="16"/>
    </row>
    <row r="1984" spans="1:44" ht="15.5" x14ac:dyDescent="0.35">
      <c r="A1984" s="15" t="s">
        <v>16858</v>
      </c>
      <c r="B1984" s="15" t="s">
        <v>16859</v>
      </c>
      <c r="C1984" s="15" t="s">
        <v>16860</v>
      </c>
      <c r="D1984" s="17">
        <v>0.61065468499999997</v>
      </c>
      <c r="E1984" s="17">
        <v>24</v>
      </c>
      <c r="F1984" s="17">
        <v>7</v>
      </c>
      <c r="G1984" s="15" t="s">
        <v>995</v>
      </c>
      <c r="H1984" s="15" t="s">
        <v>995</v>
      </c>
      <c r="I1984" s="15" t="s">
        <v>16861</v>
      </c>
      <c r="J1984" s="15" t="s">
        <v>995</v>
      </c>
      <c r="K1984" s="15" t="s">
        <v>996</v>
      </c>
      <c r="L1984" s="15" t="s">
        <v>995</v>
      </c>
      <c r="M1984" s="15" t="s">
        <v>997</v>
      </c>
      <c r="N1984" s="15" t="s">
        <v>16862</v>
      </c>
      <c r="O1984" s="15" t="s">
        <v>23</v>
      </c>
      <c r="P1984" s="15" t="s">
        <v>538</v>
      </c>
      <c r="Q1984" s="15" t="s">
        <v>537</v>
      </c>
      <c r="R1984" s="15" t="s">
        <v>23</v>
      </c>
      <c r="S1984" s="15" t="s">
        <v>16843</v>
      </c>
      <c r="T1984" s="15" t="s">
        <v>1001</v>
      </c>
      <c r="U1984" s="15" t="s">
        <v>16849</v>
      </c>
      <c r="V1984" s="15" t="s">
        <v>16856</v>
      </c>
      <c r="W1984" s="15" t="s">
        <v>995</v>
      </c>
      <c r="X1984" s="18" t="s">
        <v>995</v>
      </c>
      <c r="Y1984" s="15" t="s">
        <v>11530</v>
      </c>
      <c r="Z1984" s="17">
        <v>0</v>
      </c>
      <c r="AA1984" s="17">
        <v>1</v>
      </c>
      <c r="AB1984" s="16"/>
      <c r="AC1984" s="16"/>
      <c r="AD1984" s="16"/>
      <c r="AE1984" s="16"/>
      <c r="AF1984" s="15" t="s">
        <v>995</v>
      </c>
      <c r="AG1984" s="16" t="b">
        <v>0</v>
      </c>
      <c r="AH1984" s="15" t="s">
        <v>995</v>
      </c>
      <c r="AI1984" s="15" t="s">
        <v>995</v>
      </c>
      <c r="AJ1984" s="15" t="s">
        <v>995</v>
      </c>
      <c r="AK1984" s="16" t="b">
        <v>0</v>
      </c>
      <c r="AL1984" s="16" t="b">
        <v>0</v>
      </c>
      <c r="AM1984" s="16"/>
      <c r="AN1984" s="15" t="s">
        <v>1029</v>
      </c>
      <c r="AO1984" s="15" t="s">
        <v>1030</v>
      </c>
      <c r="AP1984" s="15" t="s">
        <v>1007</v>
      </c>
      <c r="AQ1984" s="15" t="s">
        <v>1008</v>
      </c>
      <c r="AR1984" s="16"/>
    </row>
    <row r="1985" spans="1:44" ht="15.5" x14ac:dyDescent="0.35">
      <c r="A1985" s="15" t="s">
        <v>16863</v>
      </c>
      <c r="B1985" s="15" t="s">
        <v>16864</v>
      </c>
      <c r="C1985" s="15" t="s">
        <v>16865</v>
      </c>
      <c r="D1985" s="17">
        <v>0.25198973000000002</v>
      </c>
      <c r="E1985" s="17">
        <v>52</v>
      </c>
      <c r="F1985" s="17">
        <v>10</v>
      </c>
      <c r="G1985" s="15" t="s">
        <v>16</v>
      </c>
      <c r="H1985" s="15" t="s">
        <v>995</v>
      </c>
      <c r="I1985" s="15" t="s">
        <v>995</v>
      </c>
      <c r="J1985" s="15" t="s">
        <v>16866</v>
      </c>
      <c r="K1985" s="15" t="s">
        <v>16867</v>
      </c>
      <c r="L1985" s="15" t="s">
        <v>995</v>
      </c>
      <c r="M1985" s="15" t="s">
        <v>1008</v>
      </c>
      <c r="N1985" s="15" t="s">
        <v>16868</v>
      </c>
      <c r="O1985" s="15" t="s">
        <v>23</v>
      </c>
      <c r="P1985" s="15" t="s">
        <v>538</v>
      </c>
      <c r="Q1985" s="15" t="s">
        <v>537</v>
      </c>
      <c r="R1985" s="15" t="s">
        <v>23</v>
      </c>
      <c r="S1985" s="15" t="s">
        <v>16869</v>
      </c>
      <c r="T1985" s="15" t="s">
        <v>1001</v>
      </c>
      <c r="U1985" s="15" t="s">
        <v>16870</v>
      </c>
      <c r="V1985" s="15" t="s">
        <v>16871</v>
      </c>
      <c r="W1985" s="15" t="s">
        <v>995</v>
      </c>
      <c r="X1985" s="18" t="s">
        <v>16872</v>
      </c>
      <c r="Y1985" s="15" t="s">
        <v>11530</v>
      </c>
      <c r="Z1985" s="17">
        <v>0</v>
      </c>
      <c r="AA1985" s="17">
        <v>1</v>
      </c>
      <c r="AB1985" s="16"/>
      <c r="AC1985" s="16"/>
      <c r="AD1985" s="16"/>
      <c r="AE1985" s="16"/>
      <c r="AF1985" s="15" t="s">
        <v>995</v>
      </c>
      <c r="AG1985" s="16" t="b">
        <v>0</v>
      </c>
      <c r="AH1985" s="15" t="s">
        <v>995</v>
      </c>
      <c r="AI1985" s="15" t="s">
        <v>995</v>
      </c>
      <c r="AJ1985" s="15" t="s">
        <v>995</v>
      </c>
      <c r="AK1985" s="16" t="b">
        <v>0</v>
      </c>
      <c r="AL1985" s="16" t="b">
        <v>0</v>
      </c>
      <c r="AM1985" s="15" t="s">
        <v>1042</v>
      </c>
      <c r="AN1985" s="15" t="s">
        <v>2649</v>
      </c>
      <c r="AO1985" s="15" t="s">
        <v>1008</v>
      </c>
      <c r="AP1985" s="15" t="s">
        <v>14054</v>
      </c>
      <c r="AQ1985" s="15" t="s">
        <v>1008</v>
      </c>
      <c r="AR1985" s="16"/>
    </row>
    <row r="1986" spans="1:44" ht="15.5" x14ac:dyDescent="0.35">
      <c r="A1986" s="15" t="s">
        <v>16873</v>
      </c>
      <c r="B1986" s="15" t="s">
        <v>16874</v>
      </c>
      <c r="C1986" s="15" t="s">
        <v>16875</v>
      </c>
      <c r="D1986" s="16"/>
      <c r="E1986" s="16"/>
      <c r="F1986" s="16"/>
      <c r="G1986" s="15" t="s">
        <v>1667</v>
      </c>
      <c r="H1986" s="15" t="s">
        <v>995</v>
      </c>
      <c r="I1986" s="15" t="s">
        <v>995</v>
      </c>
      <c r="J1986" s="15" t="s">
        <v>995</v>
      </c>
      <c r="K1986" s="15" t="s">
        <v>996</v>
      </c>
      <c r="L1986" s="15" t="s">
        <v>995</v>
      </c>
      <c r="M1986" s="15" t="s">
        <v>1008</v>
      </c>
      <c r="N1986" s="15" t="s">
        <v>16876</v>
      </c>
      <c r="O1986" s="15" t="s">
        <v>23</v>
      </c>
      <c r="P1986" s="15" t="s">
        <v>538</v>
      </c>
      <c r="Q1986" s="15" t="s">
        <v>537</v>
      </c>
      <c r="R1986" s="15" t="s">
        <v>23</v>
      </c>
      <c r="S1986" s="15" t="s">
        <v>16877</v>
      </c>
      <c r="T1986" s="15" t="s">
        <v>1001</v>
      </c>
      <c r="U1986" s="15" t="s">
        <v>995</v>
      </c>
      <c r="V1986" s="15" t="s">
        <v>995</v>
      </c>
      <c r="W1986" s="15" t="s">
        <v>995</v>
      </c>
      <c r="X1986" s="18" t="s">
        <v>16878</v>
      </c>
      <c r="Y1986" s="15" t="s">
        <v>11530</v>
      </c>
      <c r="Z1986" s="17">
        <v>0</v>
      </c>
      <c r="AA1986" s="17">
        <v>1</v>
      </c>
      <c r="AB1986" s="16"/>
      <c r="AC1986" s="16"/>
      <c r="AD1986" s="16"/>
      <c r="AE1986" s="16"/>
      <c r="AF1986" s="15" t="s">
        <v>995</v>
      </c>
      <c r="AG1986" s="16" t="b">
        <v>0</v>
      </c>
      <c r="AH1986" s="15" t="s">
        <v>995</v>
      </c>
      <c r="AI1986" s="15" t="s">
        <v>995</v>
      </c>
      <c r="AJ1986" s="15" t="s">
        <v>995</v>
      </c>
      <c r="AK1986" s="16" t="b">
        <v>0</v>
      </c>
      <c r="AL1986" s="16" t="b">
        <v>0</v>
      </c>
      <c r="AM1986" s="15" t="s">
        <v>1042</v>
      </c>
      <c r="AN1986" s="15" t="s">
        <v>1673</v>
      </c>
      <c r="AO1986" s="15" t="s">
        <v>1008</v>
      </c>
      <c r="AP1986" s="15" t="s">
        <v>1641</v>
      </c>
      <c r="AQ1986" s="15" t="s">
        <v>1008</v>
      </c>
      <c r="AR1986" s="16"/>
    </row>
    <row r="1987" spans="1:44" ht="15.5" x14ac:dyDescent="0.35">
      <c r="A1987" s="15" t="s">
        <v>11064</v>
      </c>
      <c r="B1987" s="15" t="s">
        <v>16879</v>
      </c>
      <c r="C1987" s="15" t="s">
        <v>16880</v>
      </c>
      <c r="D1987" s="17">
        <v>0.51437740700000001</v>
      </c>
      <c r="E1987" s="17">
        <v>16</v>
      </c>
      <c r="F1987" s="17">
        <v>6</v>
      </c>
      <c r="G1987" s="15" t="s">
        <v>1023</v>
      </c>
      <c r="H1987" s="15" t="s">
        <v>995</v>
      </c>
      <c r="I1987" s="15" t="s">
        <v>16881</v>
      </c>
      <c r="J1987" s="15" t="s">
        <v>995</v>
      </c>
      <c r="K1987" s="15" t="s">
        <v>996</v>
      </c>
      <c r="L1987" s="15" t="s">
        <v>995</v>
      </c>
      <c r="M1987" s="15" t="s">
        <v>997</v>
      </c>
      <c r="N1987" s="15" t="s">
        <v>16882</v>
      </c>
      <c r="O1987" s="15" t="s">
        <v>23</v>
      </c>
      <c r="P1987" s="15" t="s">
        <v>538</v>
      </c>
      <c r="Q1987" s="15" t="s">
        <v>537</v>
      </c>
      <c r="R1987" s="15" t="s">
        <v>23</v>
      </c>
      <c r="S1987" s="15" t="s">
        <v>16883</v>
      </c>
      <c r="T1987" s="15" t="s">
        <v>1001</v>
      </c>
      <c r="U1987" s="15" t="s">
        <v>16884</v>
      </c>
      <c r="V1987" s="15" t="s">
        <v>16885</v>
      </c>
      <c r="W1987" s="15" t="s">
        <v>995</v>
      </c>
      <c r="X1987" s="18" t="s">
        <v>16886</v>
      </c>
      <c r="Y1987" s="15" t="s">
        <v>11530</v>
      </c>
      <c r="Z1987" s="17">
        <v>8</v>
      </c>
      <c r="AA1987" s="17">
        <v>1</v>
      </c>
      <c r="AB1987" s="16"/>
      <c r="AC1987" s="16"/>
      <c r="AD1987" s="16"/>
      <c r="AE1987" s="16"/>
      <c r="AF1987" s="15" t="s">
        <v>995</v>
      </c>
      <c r="AG1987" s="16" t="b">
        <v>0</v>
      </c>
      <c r="AH1987" s="15" t="s">
        <v>995</v>
      </c>
      <c r="AI1987" s="15" t="s">
        <v>995</v>
      </c>
      <c r="AJ1987" s="15" t="s">
        <v>995</v>
      </c>
      <c r="AK1987" s="16" t="b">
        <v>0</v>
      </c>
      <c r="AL1987" s="16" t="b">
        <v>1</v>
      </c>
      <c r="AM1987" s="16"/>
      <c r="AN1987" s="15" t="s">
        <v>1029</v>
      </c>
      <c r="AO1987" s="15" t="s">
        <v>1030</v>
      </c>
      <c r="AP1987" s="15" t="s">
        <v>1007</v>
      </c>
      <c r="AQ1987" s="15" t="s">
        <v>1008</v>
      </c>
      <c r="AR1987" s="15" t="s">
        <v>12250</v>
      </c>
    </row>
    <row r="1988" spans="1:44" ht="15.5" x14ac:dyDescent="0.35">
      <c r="A1988" s="15" t="s">
        <v>16887</v>
      </c>
      <c r="B1988" s="15" t="s">
        <v>16888</v>
      </c>
      <c r="C1988" s="15" t="s">
        <v>16889</v>
      </c>
      <c r="D1988" s="17">
        <v>0.60808729100000003</v>
      </c>
      <c r="E1988" s="17">
        <v>14</v>
      </c>
      <c r="F1988" s="17">
        <v>5</v>
      </c>
      <c r="G1988" s="15" t="s">
        <v>1023</v>
      </c>
      <c r="H1988" s="15" t="s">
        <v>995</v>
      </c>
      <c r="I1988" s="15" t="s">
        <v>995</v>
      </c>
      <c r="J1988" s="15" t="s">
        <v>995</v>
      </c>
      <c r="K1988" s="15" t="s">
        <v>996</v>
      </c>
      <c r="L1988" s="15" t="s">
        <v>995</v>
      </c>
      <c r="M1988" s="15" t="s">
        <v>997</v>
      </c>
      <c r="N1988" s="15" t="s">
        <v>16890</v>
      </c>
      <c r="O1988" s="15" t="s">
        <v>23</v>
      </c>
      <c r="P1988" s="15" t="s">
        <v>538</v>
      </c>
      <c r="Q1988" s="15" t="s">
        <v>537</v>
      </c>
      <c r="R1988" s="15" t="s">
        <v>23</v>
      </c>
      <c r="S1988" s="15" t="s">
        <v>16891</v>
      </c>
      <c r="T1988" s="15" t="s">
        <v>1001</v>
      </c>
      <c r="U1988" s="15" t="s">
        <v>16892</v>
      </c>
      <c r="V1988" s="15" t="s">
        <v>16893</v>
      </c>
      <c r="W1988" s="15" t="s">
        <v>995</v>
      </c>
      <c r="X1988" s="18" t="s">
        <v>16894</v>
      </c>
      <c r="Y1988" s="15" t="s">
        <v>11530</v>
      </c>
      <c r="Z1988" s="17">
        <v>0</v>
      </c>
      <c r="AA1988" s="17">
        <v>1</v>
      </c>
      <c r="AB1988" s="16"/>
      <c r="AC1988" s="16"/>
      <c r="AD1988" s="16"/>
      <c r="AE1988" s="16"/>
      <c r="AF1988" s="15" t="s">
        <v>995</v>
      </c>
      <c r="AG1988" s="16" t="b">
        <v>0</v>
      </c>
      <c r="AH1988" s="15" t="s">
        <v>995</v>
      </c>
      <c r="AI1988" s="15" t="s">
        <v>995</v>
      </c>
      <c r="AJ1988" s="15" t="s">
        <v>995</v>
      </c>
      <c r="AK1988" s="16" t="b">
        <v>0</v>
      </c>
      <c r="AL1988" s="16" t="b">
        <v>0</v>
      </c>
      <c r="AM1988" s="16"/>
      <c r="AN1988" s="15" t="s">
        <v>4903</v>
      </c>
      <c r="AO1988" s="15" t="s">
        <v>1019</v>
      </c>
      <c r="AP1988" s="15" t="s">
        <v>1007</v>
      </c>
      <c r="AQ1988" s="15" t="s">
        <v>1008</v>
      </c>
      <c r="AR1988" s="16"/>
    </row>
    <row r="1989" spans="1:44" ht="15.5" x14ac:dyDescent="0.35">
      <c r="A1989" s="15" t="s">
        <v>16895</v>
      </c>
      <c r="B1989" s="15" t="s">
        <v>16896</v>
      </c>
      <c r="C1989" s="15" t="s">
        <v>16897</v>
      </c>
      <c r="D1989" s="17">
        <v>0.60808729100000003</v>
      </c>
      <c r="E1989" s="17">
        <v>14</v>
      </c>
      <c r="F1989" s="17">
        <v>5</v>
      </c>
      <c r="G1989" s="15" t="s">
        <v>1615</v>
      </c>
      <c r="H1989" s="15" t="s">
        <v>995</v>
      </c>
      <c r="I1989" s="15" t="s">
        <v>995</v>
      </c>
      <c r="J1989" s="15" t="s">
        <v>995</v>
      </c>
      <c r="K1989" s="15" t="s">
        <v>996</v>
      </c>
      <c r="L1989" s="15" t="s">
        <v>995</v>
      </c>
      <c r="M1989" s="15" t="s">
        <v>997</v>
      </c>
      <c r="N1989" s="15" t="s">
        <v>16898</v>
      </c>
      <c r="O1989" s="15" t="s">
        <v>23</v>
      </c>
      <c r="P1989" s="15" t="s">
        <v>538</v>
      </c>
      <c r="Q1989" s="15" t="s">
        <v>537</v>
      </c>
      <c r="R1989" s="15" t="s">
        <v>933</v>
      </c>
      <c r="S1989" s="15" t="s">
        <v>16899</v>
      </c>
      <c r="T1989" s="15" t="s">
        <v>1001</v>
      </c>
      <c r="U1989" s="15" t="s">
        <v>16892</v>
      </c>
      <c r="V1989" s="15" t="s">
        <v>16893</v>
      </c>
      <c r="W1989" s="15" t="s">
        <v>995</v>
      </c>
      <c r="X1989" s="18" t="s">
        <v>16900</v>
      </c>
      <c r="Y1989" s="15" t="s">
        <v>11530</v>
      </c>
      <c r="Z1989" s="17">
        <v>0</v>
      </c>
      <c r="AA1989" s="17">
        <v>1</v>
      </c>
      <c r="AB1989" s="16"/>
      <c r="AC1989" s="16"/>
      <c r="AD1989" s="16"/>
      <c r="AE1989" s="16"/>
      <c r="AF1989" s="15" t="s">
        <v>995</v>
      </c>
      <c r="AG1989" s="16" t="b">
        <v>0</v>
      </c>
      <c r="AH1989" s="15" t="s">
        <v>995</v>
      </c>
      <c r="AI1989" s="15" t="s">
        <v>995</v>
      </c>
      <c r="AJ1989" s="15" t="s">
        <v>995</v>
      </c>
      <c r="AK1989" s="16" t="b">
        <v>0</v>
      </c>
      <c r="AL1989" s="16" t="b">
        <v>0</v>
      </c>
      <c r="AM1989" s="16"/>
      <c r="AN1989" s="15" t="s">
        <v>9441</v>
      </c>
      <c r="AO1989" s="15" t="s">
        <v>1019</v>
      </c>
      <c r="AP1989" s="15" t="s">
        <v>1007</v>
      </c>
      <c r="AQ1989" s="15" t="s">
        <v>1008</v>
      </c>
      <c r="AR1989" s="16"/>
    </row>
    <row r="1990" spans="1:44" ht="15.5" x14ac:dyDescent="0.35">
      <c r="A1990" s="15" t="s">
        <v>16901</v>
      </c>
      <c r="B1990" s="15" t="s">
        <v>16902</v>
      </c>
      <c r="C1990" s="15" t="s">
        <v>16903</v>
      </c>
      <c r="D1990" s="17">
        <v>0.64955070599999998</v>
      </c>
      <c r="E1990" s="17">
        <v>8</v>
      </c>
      <c r="F1990" s="17">
        <v>4</v>
      </c>
      <c r="G1990" s="15" t="s">
        <v>1023</v>
      </c>
      <c r="H1990" s="15" t="s">
        <v>995</v>
      </c>
      <c r="I1990" s="15" t="s">
        <v>995</v>
      </c>
      <c r="J1990" s="15" t="s">
        <v>995</v>
      </c>
      <c r="K1990" s="15" t="s">
        <v>996</v>
      </c>
      <c r="L1990" s="15" t="s">
        <v>995</v>
      </c>
      <c r="M1990" s="15" t="s">
        <v>997</v>
      </c>
      <c r="N1990" s="15" t="s">
        <v>16904</v>
      </c>
      <c r="O1990" s="15" t="s">
        <v>931</v>
      </c>
      <c r="P1990" s="15" t="s">
        <v>538</v>
      </c>
      <c r="Q1990" s="15" t="s">
        <v>537</v>
      </c>
      <c r="R1990" s="15" t="s">
        <v>16905</v>
      </c>
      <c r="S1990" s="15" t="s">
        <v>16906</v>
      </c>
      <c r="T1990" s="15" t="s">
        <v>1786</v>
      </c>
      <c r="U1990" s="15" t="s">
        <v>16907</v>
      </c>
      <c r="V1990" s="15" t="s">
        <v>16908</v>
      </c>
      <c r="W1990" s="15" t="s">
        <v>995</v>
      </c>
      <c r="X1990" s="18" t="s">
        <v>995</v>
      </c>
      <c r="Y1990" s="15" t="s">
        <v>11596</v>
      </c>
      <c r="Z1990" s="17">
        <v>0</v>
      </c>
      <c r="AA1990" s="17">
        <v>1</v>
      </c>
      <c r="AB1990" s="16"/>
      <c r="AC1990" s="16"/>
      <c r="AD1990" s="16"/>
      <c r="AE1990" s="16"/>
      <c r="AF1990" s="15" t="s">
        <v>995</v>
      </c>
      <c r="AG1990" s="16" t="b">
        <v>0</v>
      </c>
      <c r="AH1990" s="15" t="s">
        <v>995</v>
      </c>
      <c r="AI1990" s="15" t="s">
        <v>995</v>
      </c>
      <c r="AJ1990" s="15" t="s">
        <v>995</v>
      </c>
      <c r="AK1990" s="16" t="b">
        <v>0</v>
      </c>
      <c r="AL1990" s="16" t="b">
        <v>0</v>
      </c>
      <c r="AM1990" s="16"/>
      <c r="AN1990" s="15" t="s">
        <v>1652</v>
      </c>
      <c r="AO1990" s="15" t="s">
        <v>1057</v>
      </c>
      <c r="AP1990" s="15" t="s">
        <v>1007</v>
      </c>
      <c r="AQ1990" s="15" t="s">
        <v>1008</v>
      </c>
      <c r="AR1990" s="16"/>
    </row>
    <row r="1991" spans="1:44" ht="15.5" x14ac:dyDescent="0.35">
      <c r="A1991" s="15" t="s">
        <v>16909</v>
      </c>
      <c r="B1991" s="15" t="s">
        <v>16910</v>
      </c>
      <c r="C1991" s="15" t="s">
        <v>16911</v>
      </c>
      <c r="D1991" s="17">
        <v>0.64955070599999998</v>
      </c>
      <c r="E1991" s="17">
        <v>8</v>
      </c>
      <c r="F1991" s="17">
        <v>4</v>
      </c>
      <c r="G1991" s="15" t="s">
        <v>2307</v>
      </c>
      <c r="H1991" s="15" t="s">
        <v>995</v>
      </c>
      <c r="I1991" s="15" t="s">
        <v>16912</v>
      </c>
      <c r="J1991" s="15" t="s">
        <v>995</v>
      </c>
      <c r="K1991" s="15" t="s">
        <v>996</v>
      </c>
      <c r="L1991" s="15" t="s">
        <v>995</v>
      </c>
      <c r="M1991" s="15" t="s">
        <v>997</v>
      </c>
      <c r="N1991" s="15" t="s">
        <v>16913</v>
      </c>
      <c r="O1991" s="15" t="s">
        <v>931</v>
      </c>
      <c r="P1991" s="15" t="s">
        <v>538</v>
      </c>
      <c r="Q1991" s="15" t="s">
        <v>537</v>
      </c>
      <c r="R1991" s="15" t="s">
        <v>16905</v>
      </c>
      <c r="S1991" s="15" t="s">
        <v>16906</v>
      </c>
      <c r="T1991" s="15" t="s">
        <v>1786</v>
      </c>
      <c r="U1991" s="15" t="s">
        <v>16907</v>
      </c>
      <c r="V1991" s="15" t="s">
        <v>16908</v>
      </c>
      <c r="W1991" s="15" t="s">
        <v>995</v>
      </c>
      <c r="X1991" s="15" t="s">
        <v>16914</v>
      </c>
      <c r="Y1991" s="15" t="s">
        <v>11596</v>
      </c>
      <c r="Z1991" s="17">
        <v>1</v>
      </c>
      <c r="AA1991" s="17">
        <v>1</v>
      </c>
      <c r="AB1991" s="16"/>
      <c r="AC1991" s="16"/>
      <c r="AD1991" s="17">
        <v>20</v>
      </c>
      <c r="AE1991" s="16"/>
      <c r="AF1991" s="15" t="s">
        <v>995</v>
      </c>
      <c r="AG1991" s="16" t="b">
        <v>0</v>
      </c>
      <c r="AH1991" s="15" t="s">
        <v>995</v>
      </c>
      <c r="AI1991" s="15" t="s">
        <v>995</v>
      </c>
      <c r="AJ1991" s="15" t="s">
        <v>995</v>
      </c>
      <c r="AK1991" s="16" t="b">
        <v>0</v>
      </c>
      <c r="AL1991" s="16" t="b">
        <v>0</v>
      </c>
      <c r="AM1991" s="16"/>
      <c r="AN1991" s="15" t="s">
        <v>16915</v>
      </c>
      <c r="AO1991" s="15" t="s">
        <v>997</v>
      </c>
      <c r="AP1991" s="15" t="s">
        <v>1007</v>
      </c>
      <c r="AQ1991" s="15" t="s">
        <v>1008</v>
      </c>
      <c r="AR1991" s="16"/>
    </row>
    <row r="1992" spans="1:44" ht="15.5" x14ac:dyDescent="0.35">
      <c r="A1992" s="15" t="s">
        <v>16916</v>
      </c>
      <c r="B1992" s="15" t="s">
        <v>16917</v>
      </c>
      <c r="C1992" s="15" t="s">
        <v>16918</v>
      </c>
      <c r="D1992" s="17">
        <v>0.40166880599999999</v>
      </c>
      <c r="E1992" s="17">
        <v>17</v>
      </c>
      <c r="F1992" s="17">
        <v>6</v>
      </c>
      <c r="G1992" s="15" t="s">
        <v>16</v>
      </c>
      <c r="H1992" s="15" t="s">
        <v>995</v>
      </c>
      <c r="I1992" s="15" t="s">
        <v>16919</v>
      </c>
      <c r="J1992" s="15" t="s">
        <v>995</v>
      </c>
      <c r="K1992" s="15" t="s">
        <v>996</v>
      </c>
      <c r="L1992" s="15" t="s">
        <v>995</v>
      </c>
      <c r="M1992" s="15" t="s">
        <v>997</v>
      </c>
      <c r="N1992" s="15" t="s">
        <v>16920</v>
      </c>
      <c r="O1992" s="15" t="s">
        <v>931</v>
      </c>
      <c r="P1992" s="15" t="s">
        <v>538</v>
      </c>
      <c r="Q1992" s="15" t="s">
        <v>537</v>
      </c>
      <c r="R1992" s="15" t="s">
        <v>16905</v>
      </c>
      <c r="S1992" s="15" t="s">
        <v>16906</v>
      </c>
      <c r="T1992" s="15" t="s">
        <v>1786</v>
      </c>
      <c r="U1992" s="15" t="s">
        <v>16921</v>
      </c>
      <c r="V1992" s="15" t="s">
        <v>16922</v>
      </c>
      <c r="W1992" s="15" t="s">
        <v>995</v>
      </c>
      <c r="X1992" s="18" t="s">
        <v>16923</v>
      </c>
      <c r="Y1992" s="15" t="s">
        <v>11596</v>
      </c>
      <c r="Z1992" s="17">
        <v>7</v>
      </c>
      <c r="AA1992" s="17">
        <v>1</v>
      </c>
      <c r="AB1992" s="17">
        <v>0</v>
      </c>
      <c r="AC1992" s="17">
        <v>8890</v>
      </c>
      <c r="AD1992" s="16"/>
      <c r="AE1992" s="16"/>
      <c r="AF1992" s="15" t="s">
        <v>995</v>
      </c>
      <c r="AG1992" s="16" t="b">
        <v>0</v>
      </c>
      <c r="AH1992" s="15" t="s">
        <v>995</v>
      </c>
      <c r="AI1992" s="15" t="s">
        <v>995</v>
      </c>
      <c r="AJ1992" s="15" t="s">
        <v>995</v>
      </c>
      <c r="AK1992" s="16" t="b">
        <v>0</v>
      </c>
      <c r="AL1992" s="16" t="b">
        <v>0</v>
      </c>
      <c r="AM1992" s="16"/>
      <c r="AN1992" s="15" t="s">
        <v>1029</v>
      </c>
      <c r="AO1992" s="15" t="s">
        <v>1030</v>
      </c>
      <c r="AP1992" s="15" t="s">
        <v>6133</v>
      </c>
      <c r="AQ1992" s="15" t="s">
        <v>1008</v>
      </c>
      <c r="AR1992" s="15" t="s">
        <v>2468</v>
      </c>
    </row>
    <row r="1993" spans="1:44" ht="15.5" x14ac:dyDescent="0.35">
      <c r="A1993" s="15" t="s">
        <v>16924</v>
      </c>
      <c r="B1993" s="15" t="s">
        <v>16925</v>
      </c>
      <c r="C1993" s="15" t="s">
        <v>16926</v>
      </c>
      <c r="D1993" s="17">
        <v>0.41976893500000001</v>
      </c>
      <c r="E1993" s="17">
        <v>21</v>
      </c>
      <c r="F1993" s="17">
        <v>7</v>
      </c>
      <c r="G1993" s="15" t="s">
        <v>3585</v>
      </c>
      <c r="H1993" s="15" t="s">
        <v>995</v>
      </c>
      <c r="I1993" s="15" t="s">
        <v>16927</v>
      </c>
      <c r="J1993" s="15" t="s">
        <v>995</v>
      </c>
      <c r="K1993" s="15" t="s">
        <v>996</v>
      </c>
      <c r="L1993" s="15" t="s">
        <v>995</v>
      </c>
      <c r="M1993" s="15" t="s">
        <v>997</v>
      </c>
      <c r="N1993" s="15" t="s">
        <v>16928</v>
      </c>
      <c r="O1993" s="15" t="s">
        <v>932</v>
      </c>
      <c r="P1993" s="15" t="s">
        <v>538</v>
      </c>
      <c r="Q1993" s="15" t="s">
        <v>537</v>
      </c>
      <c r="R1993" s="15" t="s">
        <v>16929</v>
      </c>
      <c r="S1993" s="15" t="s">
        <v>16930</v>
      </c>
      <c r="T1993" s="15" t="s">
        <v>1001</v>
      </c>
      <c r="U1993" s="15" t="s">
        <v>16931</v>
      </c>
      <c r="V1993" s="15" t="s">
        <v>16932</v>
      </c>
      <c r="W1993" s="15" t="s">
        <v>995</v>
      </c>
      <c r="X1993" s="18" t="s">
        <v>16933</v>
      </c>
      <c r="Y1993" s="15" t="s">
        <v>7294</v>
      </c>
      <c r="Z1993" s="17">
        <v>1</v>
      </c>
      <c r="AA1993" s="17">
        <v>1</v>
      </c>
      <c r="AB1993" s="16"/>
      <c r="AC1993" s="16"/>
      <c r="AD1993" s="16"/>
      <c r="AE1993" s="16"/>
      <c r="AF1993" s="15" t="s">
        <v>995</v>
      </c>
      <c r="AG1993" s="16" t="b">
        <v>0</v>
      </c>
      <c r="AH1993" s="15" t="s">
        <v>995</v>
      </c>
      <c r="AI1993" s="15" t="s">
        <v>995</v>
      </c>
      <c r="AJ1993" s="15" t="s">
        <v>995</v>
      </c>
      <c r="AK1993" s="16" t="b">
        <v>0</v>
      </c>
      <c r="AL1993" s="16" t="b">
        <v>1</v>
      </c>
      <c r="AM1993" s="16"/>
      <c r="AN1993" s="15" t="s">
        <v>1029</v>
      </c>
      <c r="AO1993" s="15" t="s">
        <v>1030</v>
      </c>
      <c r="AP1993" s="15" t="s">
        <v>1007</v>
      </c>
      <c r="AQ1993" s="15" t="s">
        <v>1008</v>
      </c>
      <c r="AR1993" s="16"/>
    </row>
    <row r="1994" spans="1:44" ht="15.5" x14ac:dyDescent="0.35">
      <c r="A1994" s="15" t="s">
        <v>16934</v>
      </c>
      <c r="B1994" s="15" t="s">
        <v>16935</v>
      </c>
      <c r="C1994" s="15" t="s">
        <v>16936</v>
      </c>
      <c r="D1994" s="17">
        <v>0.25789473699999999</v>
      </c>
      <c r="E1994" s="17">
        <v>86</v>
      </c>
      <c r="F1994" s="17">
        <v>10</v>
      </c>
      <c r="G1994" s="15" t="s">
        <v>14</v>
      </c>
      <c r="H1994" s="15" t="s">
        <v>995</v>
      </c>
      <c r="I1994" s="15" t="s">
        <v>16937</v>
      </c>
      <c r="J1994" s="15" t="s">
        <v>995</v>
      </c>
      <c r="K1994" s="15" t="s">
        <v>996</v>
      </c>
      <c r="L1994" s="15" t="s">
        <v>995</v>
      </c>
      <c r="M1994" s="15" t="s">
        <v>997</v>
      </c>
      <c r="N1994" s="15" t="s">
        <v>16938</v>
      </c>
      <c r="O1994" s="15" t="s">
        <v>932</v>
      </c>
      <c r="P1994" s="15" t="s">
        <v>538</v>
      </c>
      <c r="Q1994" s="15" t="s">
        <v>537</v>
      </c>
      <c r="R1994" s="15" t="s">
        <v>16939</v>
      </c>
      <c r="S1994" s="15" t="s">
        <v>16940</v>
      </c>
      <c r="T1994" s="15" t="s">
        <v>1001</v>
      </c>
      <c r="U1994" s="15" t="s">
        <v>16941</v>
      </c>
      <c r="V1994" s="15" t="s">
        <v>16942</v>
      </c>
      <c r="W1994" s="15" t="s">
        <v>995</v>
      </c>
      <c r="X1994" s="18" t="s">
        <v>16943</v>
      </c>
      <c r="Y1994" s="15" t="s">
        <v>7294</v>
      </c>
      <c r="Z1994" s="17">
        <v>0</v>
      </c>
      <c r="AA1994" s="17">
        <v>1</v>
      </c>
      <c r="AB1994" s="17">
        <v>0</v>
      </c>
      <c r="AC1994" s="17">
        <v>2546</v>
      </c>
      <c r="AD1994" s="16"/>
      <c r="AE1994" s="16"/>
      <c r="AF1994" s="15" t="s">
        <v>995</v>
      </c>
      <c r="AG1994" s="16" t="b">
        <v>0</v>
      </c>
      <c r="AH1994" s="15" t="s">
        <v>995</v>
      </c>
      <c r="AI1994" s="15" t="s">
        <v>995</v>
      </c>
      <c r="AJ1994" s="15" t="s">
        <v>995</v>
      </c>
      <c r="AK1994" s="16" t="b">
        <v>0</v>
      </c>
      <c r="AL1994" s="16" t="b">
        <v>0</v>
      </c>
      <c r="AM1994" s="16"/>
      <c r="AN1994" s="15" t="s">
        <v>1029</v>
      </c>
      <c r="AO1994" s="15" t="s">
        <v>1030</v>
      </c>
      <c r="AP1994" s="15" t="s">
        <v>1007</v>
      </c>
      <c r="AQ1994" s="15" t="s">
        <v>1008</v>
      </c>
      <c r="AR1994" s="16"/>
    </row>
    <row r="1995" spans="1:44" ht="15.5" x14ac:dyDescent="0.35">
      <c r="A1995" s="15" t="s">
        <v>16944</v>
      </c>
      <c r="B1995" s="15" t="s">
        <v>16945</v>
      </c>
      <c r="C1995" s="15" t="s">
        <v>16946</v>
      </c>
      <c r="D1995" s="17">
        <v>0.19871630300000001</v>
      </c>
      <c r="E1995" s="17">
        <v>29</v>
      </c>
      <c r="F1995" s="17">
        <v>8</v>
      </c>
      <c r="G1995" s="15" t="s">
        <v>48</v>
      </c>
      <c r="H1995" s="15" t="s">
        <v>995</v>
      </c>
      <c r="I1995" s="15" t="s">
        <v>16947</v>
      </c>
      <c r="J1995" s="15" t="s">
        <v>995</v>
      </c>
      <c r="K1995" s="15" t="s">
        <v>996</v>
      </c>
      <c r="L1995" s="15" t="s">
        <v>995</v>
      </c>
      <c r="M1995" s="15" t="s">
        <v>1008</v>
      </c>
      <c r="N1995" s="15" t="s">
        <v>16948</v>
      </c>
      <c r="O1995" s="15" t="s">
        <v>932</v>
      </c>
      <c r="P1995" s="15" t="s">
        <v>538</v>
      </c>
      <c r="Q1995" s="15" t="s">
        <v>537</v>
      </c>
      <c r="R1995" s="15" t="s">
        <v>16939</v>
      </c>
      <c r="S1995" s="15" t="s">
        <v>16949</v>
      </c>
      <c r="T1995" s="15" t="s">
        <v>1001</v>
      </c>
      <c r="U1995" s="15" t="s">
        <v>16950</v>
      </c>
      <c r="V1995" s="15" t="s">
        <v>16951</v>
      </c>
      <c r="W1995" s="15" t="s">
        <v>995</v>
      </c>
      <c r="X1995" s="18" t="s">
        <v>16952</v>
      </c>
      <c r="Y1995" s="15" t="s">
        <v>7294</v>
      </c>
      <c r="Z1995" s="17">
        <v>0</v>
      </c>
      <c r="AA1995" s="17">
        <v>1</v>
      </c>
      <c r="AB1995" s="16"/>
      <c r="AC1995" s="17">
        <v>26365</v>
      </c>
      <c r="AD1995" s="16"/>
      <c r="AE1995" s="16"/>
      <c r="AF1995" s="15" t="s">
        <v>995</v>
      </c>
      <c r="AG1995" s="16" t="b">
        <v>0</v>
      </c>
      <c r="AH1995" s="15" t="s">
        <v>995</v>
      </c>
      <c r="AI1995" s="15" t="s">
        <v>995</v>
      </c>
      <c r="AJ1995" s="15" t="s">
        <v>995</v>
      </c>
      <c r="AK1995" s="16" t="b">
        <v>0</v>
      </c>
      <c r="AL1995" s="16" t="b">
        <v>0</v>
      </c>
      <c r="AM1995" s="15" t="s">
        <v>1042</v>
      </c>
      <c r="AN1995" s="15" t="s">
        <v>16953</v>
      </c>
      <c r="AO1995" s="15" t="s">
        <v>1008</v>
      </c>
      <c r="AP1995" s="15" t="s">
        <v>1007</v>
      </c>
      <c r="AQ1995" s="15" t="s">
        <v>1008</v>
      </c>
      <c r="AR1995" s="16"/>
    </row>
    <row r="1996" spans="1:44" ht="15.5" x14ac:dyDescent="0.35">
      <c r="A1996" s="15" t="s">
        <v>16954</v>
      </c>
      <c r="B1996" s="15" t="s">
        <v>16955</v>
      </c>
      <c r="C1996" s="15" t="s">
        <v>16956</v>
      </c>
      <c r="D1996" s="16"/>
      <c r="E1996" s="16"/>
      <c r="F1996" s="16"/>
      <c r="G1996" s="15" t="s">
        <v>1061</v>
      </c>
      <c r="H1996" s="15" t="s">
        <v>11131</v>
      </c>
      <c r="I1996" s="15" t="s">
        <v>995</v>
      </c>
      <c r="J1996" s="15" t="s">
        <v>995</v>
      </c>
      <c r="K1996" s="15" t="s">
        <v>996</v>
      </c>
      <c r="L1996" s="15" t="s">
        <v>995</v>
      </c>
      <c r="M1996" s="15" t="s">
        <v>1008</v>
      </c>
      <c r="N1996" s="15" t="s">
        <v>16957</v>
      </c>
      <c r="O1996" s="15" t="s">
        <v>932</v>
      </c>
      <c r="P1996" s="15" t="s">
        <v>538</v>
      </c>
      <c r="Q1996" s="15" t="s">
        <v>537</v>
      </c>
      <c r="R1996" s="15" t="s">
        <v>9147</v>
      </c>
      <c r="S1996" s="15" t="s">
        <v>16958</v>
      </c>
      <c r="T1996" s="15" t="s">
        <v>1001</v>
      </c>
      <c r="U1996" s="15" t="s">
        <v>995</v>
      </c>
      <c r="V1996" s="15" t="s">
        <v>995</v>
      </c>
      <c r="W1996" s="15" t="s">
        <v>995</v>
      </c>
      <c r="X1996" s="18" t="s">
        <v>16959</v>
      </c>
      <c r="Y1996" s="15" t="s">
        <v>7294</v>
      </c>
      <c r="Z1996" s="17">
        <v>0</v>
      </c>
      <c r="AA1996" s="17">
        <v>1</v>
      </c>
      <c r="AB1996" s="16"/>
      <c r="AC1996" s="17">
        <v>100000</v>
      </c>
      <c r="AD1996" s="16"/>
      <c r="AE1996" s="16"/>
      <c r="AF1996" s="15" t="s">
        <v>995</v>
      </c>
      <c r="AG1996" s="16" t="b">
        <v>0</v>
      </c>
      <c r="AH1996" s="15" t="s">
        <v>995</v>
      </c>
      <c r="AI1996" s="15" t="s">
        <v>995</v>
      </c>
      <c r="AJ1996" s="15" t="s">
        <v>995</v>
      </c>
      <c r="AK1996" s="16" t="b">
        <v>0</v>
      </c>
      <c r="AL1996" s="16" t="b">
        <v>0</v>
      </c>
      <c r="AM1996" s="15" t="s">
        <v>1042</v>
      </c>
      <c r="AN1996" s="15" t="s">
        <v>1673</v>
      </c>
      <c r="AO1996" s="15" t="s">
        <v>1008</v>
      </c>
      <c r="AP1996" s="15" t="s">
        <v>9995</v>
      </c>
      <c r="AQ1996" s="15" t="s">
        <v>1008</v>
      </c>
      <c r="AR1996" s="16"/>
    </row>
    <row r="1997" spans="1:44" ht="15.5" x14ac:dyDescent="0.35">
      <c r="A1997" s="15" t="s">
        <v>16960</v>
      </c>
      <c r="B1997" s="15" t="s">
        <v>16961</v>
      </c>
      <c r="C1997" s="15" t="s">
        <v>16962</v>
      </c>
      <c r="D1997" s="16"/>
      <c r="E1997" s="16"/>
      <c r="F1997" s="16"/>
      <c r="G1997" s="15" t="s">
        <v>1061</v>
      </c>
      <c r="H1997" s="15" t="s">
        <v>995</v>
      </c>
      <c r="I1997" s="15" t="s">
        <v>995</v>
      </c>
      <c r="J1997" s="15" t="s">
        <v>995</v>
      </c>
      <c r="K1997" s="15" t="s">
        <v>996</v>
      </c>
      <c r="L1997" s="15" t="s">
        <v>995</v>
      </c>
      <c r="M1997" s="15" t="s">
        <v>1008</v>
      </c>
      <c r="N1997" s="15" t="s">
        <v>16963</v>
      </c>
      <c r="O1997" s="15" t="s">
        <v>932</v>
      </c>
      <c r="P1997" s="15" t="s">
        <v>538</v>
      </c>
      <c r="Q1997" s="15" t="s">
        <v>537</v>
      </c>
      <c r="R1997" s="15" t="s">
        <v>9147</v>
      </c>
      <c r="S1997" s="15" t="s">
        <v>16958</v>
      </c>
      <c r="T1997" s="15" t="s">
        <v>1001</v>
      </c>
      <c r="U1997" s="15" t="s">
        <v>995</v>
      </c>
      <c r="V1997" s="15" t="s">
        <v>995</v>
      </c>
      <c r="W1997" s="15" t="s">
        <v>995</v>
      </c>
      <c r="X1997" s="18" t="s">
        <v>16964</v>
      </c>
      <c r="Y1997" s="15" t="s">
        <v>7294</v>
      </c>
      <c r="Z1997" s="17">
        <v>0</v>
      </c>
      <c r="AA1997" s="17">
        <v>1</v>
      </c>
      <c r="AB1997" s="16"/>
      <c r="AC1997" s="17">
        <v>7500</v>
      </c>
      <c r="AD1997" s="16"/>
      <c r="AE1997" s="16"/>
      <c r="AF1997" s="15" t="s">
        <v>995</v>
      </c>
      <c r="AG1997" s="16" t="b">
        <v>0</v>
      </c>
      <c r="AH1997" s="15" t="s">
        <v>995</v>
      </c>
      <c r="AI1997" s="15" t="s">
        <v>995</v>
      </c>
      <c r="AJ1997" s="15" t="s">
        <v>995</v>
      </c>
      <c r="AK1997" s="16" t="b">
        <v>0</v>
      </c>
      <c r="AL1997" s="16" t="b">
        <v>0</v>
      </c>
      <c r="AM1997" s="15" t="s">
        <v>1042</v>
      </c>
      <c r="AN1997" s="15" t="s">
        <v>1673</v>
      </c>
      <c r="AO1997" s="15" t="s">
        <v>1008</v>
      </c>
      <c r="AP1997" s="15" t="s">
        <v>9995</v>
      </c>
      <c r="AQ1997" s="15" t="s">
        <v>1008</v>
      </c>
      <c r="AR1997" s="16"/>
    </row>
    <row r="1998" spans="1:44" ht="15.5" x14ac:dyDescent="0.35">
      <c r="A1998" s="15" t="s">
        <v>16965</v>
      </c>
      <c r="B1998" s="15" t="s">
        <v>16966</v>
      </c>
      <c r="C1998" s="15" t="s">
        <v>16967</v>
      </c>
      <c r="D1998" s="17">
        <v>0.42721437699999998</v>
      </c>
      <c r="E1998" s="17">
        <v>21</v>
      </c>
      <c r="F1998" s="17">
        <v>7</v>
      </c>
      <c r="G1998" s="15" t="s">
        <v>995</v>
      </c>
      <c r="H1998" s="15" t="s">
        <v>995</v>
      </c>
      <c r="I1998" s="15" t="s">
        <v>995</v>
      </c>
      <c r="J1998" s="15" t="s">
        <v>995</v>
      </c>
      <c r="K1998" s="15" t="s">
        <v>996</v>
      </c>
      <c r="L1998" s="15" t="s">
        <v>995</v>
      </c>
      <c r="M1998" s="15" t="s">
        <v>997</v>
      </c>
      <c r="N1998" s="15" t="s">
        <v>16968</v>
      </c>
      <c r="O1998" s="15" t="s">
        <v>932</v>
      </c>
      <c r="P1998" s="15" t="s">
        <v>538</v>
      </c>
      <c r="Q1998" s="15" t="s">
        <v>537</v>
      </c>
      <c r="R1998" s="15" t="s">
        <v>9147</v>
      </c>
      <c r="S1998" s="15" t="s">
        <v>16958</v>
      </c>
      <c r="T1998" s="15" t="s">
        <v>1001</v>
      </c>
      <c r="U1998" s="15" t="s">
        <v>16969</v>
      </c>
      <c r="V1998" s="15" t="s">
        <v>16970</v>
      </c>
      <c r="W1998" s="15" t="s">
        <v>995</v>
      </c>
      <c r="X1998" s="18" t="s">
        <v>16971</v>
      </c>
      <c r="Y1998" s="15" t="s">
        <v>7294</v>
      </c>
      <c r="Z1998" s="17">
        <v>0</v>
      </c>
      <c r="AA1998" s="17">
        <v>1</v>
      </c>
      <c r="AB1998" s="16"/>
      <c r="AC1998" s="16"/>
      <c r="AD1998" s="16"/>
      <c r="AE1998" s="16"/>
      <c r="AF1998" s="15" t="s">
        <v>995</v>
      </c>
      <c r="AG1998" s="16" t="b">
        <v>0</v>
      </c>
      <c r="AH1998" s="15" t="s">
        <v>995</v>
      </c>
      <c r="AI1998" s="15" t="s">
        <v>995</v>
      </c>
      <c r="AJ1998" s="15" t="s">
        <v>995</v>
      </c>
      <c r="AK1998" s="16" t="b">
        <v>0</v>
      </c>
      <c r="AL1998" s="16" t="b">
        <v>0</v>
      </c>
      <c r="AM1998" s="16"/>
      <c r="AN1998" s="15" t="s">
        <v>1066</v>
      </c>
      <c r="AO1998" s="15" t="s">
        <v>1067</v>
      </c>
      <c r="AP1998" s="15" t="s">
        <v>1007</v>
      </c>
      <c r="AQ1998" s="15" t="s">
        <v>1008</v>
      </c>
      <c r="AR1998" s="16"/>
    </row>
    <row r="1999" spans="1:44" ht="15.5" x14ac:dyDescent="0.35">
      <c r="A1999" s="15" t="s">
        <v>16972</v>
      </c>
      <c r="B1999" s="15" t="s">
        <v>16973</v>
      </c>
      <c r="C1999" s="15" t="s">
        <v>16974</v>
      </c>
      <c r="D1999" s="17">
        <v>0.64351733</v>
      </c>
      <c r="E1999" s="17">
        <v>18</v>
      </c>
      <c r="F1999" s="17">
        <v>6</v>
      </c>
      <c r="G1999" s="15" t="s">
        <v>16</v>
      </c>
      <c r="H1999" s="15" t="s">
        <v>995</v>
      </c>
      <c r="I1999" s="15" t="s">
        <v>995</v>
      </c>
      <c r="J1999" s="15" t="s">
        <v>16975</v>
      </c>
      <c r="K1999" s="15" t="s">
        <v>16976</v>
      </c>
      <c r="L1999" s="15" t="s">
        <v>995</v>
      </c>
      <c r="M1999" s="15" t="s">
        <v>997</v>
      </c>
      <c r="N1999" s="15" t="s">
        <v>16977</v>
      </c>
      <c r="O1999" s="15" t="s">
        <v>932</v>
      </c>
      <c r="P1999" s="15" t="s">
        <v>538</v>
      </c>
      <c r="Q1999" s="15" t="s">
        <v>537</v>
      </c>
      <c r="R1999" s="15" t="s">
        <v>16978</v>
      </c>
      <c r="S1999" s="15" t="s">
        <v>16979</v>
      </c>
      <c r="T1999" s="15" t="s">
        <v>1786</v>
      </c>
      <c r="U1999" s="15" t="s">
        <v>16980</v>
      </c>
      <c r="V1999" s="15" t="s">
        <v>16981</v>
      </c>
      <c r="W1999" s="15" t="s">
        <v>995</v>
      </c>
      <c r="X1999" s="18" t="s">
        <v>16982</v>
      </c>
      <c r="Y1999" s="15" t="s">
        <v>7294</v>
      </c>
      <c r="Z1999" s="17">
        <v>0</v>
      </c>
      <c r="AA1999" s="17">
        <v>1</v>
      </c>
      <c r="AB1999" s="16"/>
      <c r="AC1999" s="16"/>
      <c r="AD1999" s="16"/>
      <c r="AE1999" s="16"/>
      <c r="AF1999" s="15" t="s">
        <v>995</v>
      </c>
      <c r="AG1999" s="16" t="b">
        <v>0</v>
      </c>
      <c r="AH1999" s="15" t="s">
        <v>995</v>
      </c>
      <c r="AI1999" s="15" t="s">
        <v>995</v>
      </c>
      <c r="AJ1999" s="15" t="s">
        <v>995</v>
      </c>
      <c r="AK1999" s="16" t="b">
        <v>0</v>
      </c>
      <c r="AL1999" s="16" t="b">
        <v>0</v>
      </c>
      <c r="AM1999" s="16"/>
      <c r="AN1999" s="15" t="s">
        <v>5634</v>
      </c>
      <c r="AO1999" s="15" t="s">
        <v>1057</v>
      </c>
      <c r="AP1999" s="15" t="s">
        <v>6133</v>
      </c>
      <c r="AQ1999" s="15" t="s">
        <v>1008</v>
      </c>
      <c r="AR1999" s="16"/>
    </row>
    <row r="2000" spans="1:44" ht="15.5" x14ac:dyDescent="0.35">
      <c r="A2000" s="15" t="s">
        <v>16975</v>
      </c>
      <c r="B2000" s="15" t="s">
        <v>16976</v>
      </c>
      <c r="C2000" s="15" t="s">
        <v>16983</v>
      </c>
      <c r="D2000" s="17">
        <v>0.45481386400000001</v>
      </c>
      <c r="E2000" s="17">
        <v>49</v>
      </c>
      <c r="F2000" s="17">
        <v>10</v>
      </c>
      <c r="G2000" s="15" t="s">
        <v>1615</v>
      </c>
      <c r="H2000" s="15" t="s">
        <v>995</v>
      </c>
      <c r="I2000" s="15" t="s">
        <v>995</v>
      </c>
      <c r="J2000" s="15" t="s">
        <v>995</v>
      </c>
      <c r="K2000" s="15" t="s">
        <v>996</v>
      </c>
      <c r="L2000" s="15" t="s">
        <v>995</v>
      </c>
      <c r="M2000" s="15" t="s">
        <v>6292</v>
      </c>
      <c r="N2000" s="15" t="s">
        <v>16984</v>
      </c>
      <c r="O2000" s="15" t="s">
        <v>932</v>
      </c>
      <c r="P2000" s="15" t="s">
        <v>538</v>
      </c>
      <c r="Q2000" s="15" t="s">
        <v>537</v>
      </c>
      <c r="R2000" s="15" t="s">
        <v>16978</v>
      </c>
      <c r="S2000" s="15" t="s">
        <v>16979</v>
      </c>
      <c r="T2000" s="15" t="s">
        <v>1786</v>
      </c>
      <c r="U2000" s="15" t="s">
        <v>16985</v>
      </c>
      <c r="V2000" s="15" t="s">
        <v>16986</v>
      </c>
      <c r="W2000" s="15" t="s">
        <v>995</v>
      </c>
      <c r="X2000" s="18" t="s">
        <v>16987</v>
      </c>
      <c r="Y2000" s="15" t="s">
        <v>7294</v>
      </c>
      <c r="Z2000" s="17">
        <v>0</v>
      </c>
      <c r="AA2000" s="17">
        <v>1</v>
      </c>
      <c r="AB2000" s="16"/>
      <c r="AC2000" s="16"/>
      <c r="AD2000" s="16"/>
      <c r="AE2000" s="16"/>
      <c r="AF2000" s="15" t="s">
        <v>995</v>
      </c>
      <c r="AG2000" s="16" t="b">
        <v>0</v>
      </c>
      <c r="AH2000" s="15" t="s">
        <v>995</v>
      </c>
      <c r="AI2000" s="15" t="s">
        <v>995</v>
      </c>
      <c r="AJ2000" s="15" t="s">
        <v>995</v>
      </c>
      <c r="AK2000" s="16" t="b">
        <v>0</v>
      </c>
      <c r="AL2000" s="16" t="b">
        <v>0</v>
      </c>
      <c r="AM2000" s="16"/>
      <c r="AN2000" s="15" t="s">
        <v>10196</v>
      </c>
      <c r="AO2000" s="15" t="s">
        <v>6292</v>
      </c>
      <c r="AP2000" s="15" t="s">
        <v>1007</v>
      </c>
      <c r="AQ2000" s="15" t="s">
        <v>1008</v>
      </c>
      <c r="AR2000" s="16"/>
    </row>
    <row r="2001" spans="1:44" ht="15.5" x14ac:dyDescent="0.35">
      <c r="A2001" s="15" t="s">
        <v>16988</v>
      </c>
      <c r="B2001" s="15" t="s">
        <v>16989</v>
      </c>
      <c r="C2001" s="15" t="s">
        <v>16990</v>
      </c>
      <c r="D2001" s="16"/>
      <c r="E2001" s="16"/>
      <c r="F2001" s="16"/>
      <c r="G2001" s="15" t="s">
        <v>16</v>
      </c>
      <c r="H2001" s="15" t="s">
        <v>995</v>
      </c>
      <c r="I2001" s="15" t="s">
        <v>16991</v>
      </c>
      <c r="J2001" s="15" t="s">
        <v>16992</v>
      </c>
      <c r="K2001" s="15" t="s">
        <v>16993</v>
      </c>
      <c r="L2001" s="15" t="s">
        <v>995</v>
      </c>
      <c r="M2001" s="15" t="s">
        <v>997</v>
      </c>
      <c r="N2001" s="15" t="s">
        <v>16994</v>
      </c>
      <c r="O2001" s="15" t="s">
        <v>932</v>
      </c>
      <c r="P2001" s="15" t="s">
        <v>538</v>
      </c>
      <c r="Q2001" s="15" t="s">
        <v>537</v>
      </c>
      <c r="R2001" s="15" t="s">
        <v>16995</v>
      </c>
      <c r="S2001" s="15" t="s">
        <v>16996</v>
      </c>
      <c r="T2001" s="15" t="s">
        <v>1001</v>
      </c>
      <c r="U2001" s="15" t="s">
        <v>995</v>
      </c>
      <c r="V2001" s="15" t="s">
        <v>995</v>
      </c>
      <c r="W2001" s="15" t="s">
        <v>995</v>
      </c>
      <c r="X2001" s="18" t="s">
        <v>16997</v>
      </c>
      <c r="Y2001" s="15" t="s">
        <v>7294</v>
      </c>
      <c r="Z2001" s="17">
        <v>0</v>
      </c>
      <c r="AA2001" s="17">
        <v>1</v>
      </c>
      <c r="AB2001" s="16"/>
      <c r="AC2001" s="17">
        <v>11000</v>
      </c>
      <c r="AD2001" s="17">
        <v>16</v>
      </c>
      <c r="AE2001" s="16"/>
      <c r="AF2001" s="15" t="s">
        <v>995</v>
      </c>
      <c r="AG2001" s="16" t="b">
        <v>0</v>
      </c>
      <c r="AH2001" s="15" t="s">
        <v>995</v>
      </c>
      <c r="AI2001" s="15" t="s">
        <v>995</v>
      </c>
      <c r="AJ2001" s="15" t="s">
        <v>995</v>
      </c>
      <c r="AK2001" s="16" t="b">
        <v>0</v>
      </c>
      <c r="AL2001" s="16" t="b">
        <v>0</v>
      </c>
      <c r="AM2001" s="15" t="s">
        <v>1042</v>
      </c>
      <c r="AN2001" s="15" t="s">
        <v>11712</v>
      </c>
      <c r="AO2001" s="15" t="s">
        <v>997</v>
      </c>
      <c r="AP2001" s="15" t="s">
        <v>9701</v>
      </c>
      <c r="AQ2001" s="15" t="s">
        <v>1008</v>
      </c>
      <c r="AR2001" s="16"/>
    </row>
    <row r="2002" spans="1:44" ht="15.5" x14ac:dyDescent="0.35">
      <c r="A2002" s="15" t="s">
        <v>16998</v>
      </c>
      <c r="B2002" s="15" t="s">
        <v>16999</v>
      </c>
      <c r="C2002" s="15" t="s">
        <v>17000</v>
      </c>
      <c r="D2002" s="16"/>
      <c r="E2002" s="17">
        <v>25</v>
      </c>
      <c r="F2002" s="17">
        <v>8</v>
      </c>
      <c r="G2002" s="15" t="s">
        <v>75</v>
      </c>
      <c r="H2002" s="15" t="s">
        <v>995</v>
      </c>
      <c r="I2002" s="15" t="s">
        <v>17001</v>
      </c>
      <c r="J2002" s="15" t="s">
        <v>995</v>
      </c>
      <c r="K2002" s="15" t="s">
        <v>996</v>
      </c>
      <c r="L2002" s="15" t="s">
        <v>995</v>
      </c>
      <c r="M2002" s="15" t="s">
        <v>997</v>
      </c>
      <c r="N2002" s="15" t="s">
        <v>17002</v>
      </c>
      <c r="O2002" s="15" t="s">
        <v>932</v>
      </c>
      <c r="P2002" s="15" t="s">
        <v>538</v>
      </c>
      <c r="Q2002" s="15" t="s">
        <v>537</v>
      </c>
      <c r="R2002" s="15" t="s">
        <v>17003</v>
      </c>
      <c r="S2002" s="15" t="s">
        <v>17004</v>
      </c>
      <c r="T2002" s="15" t="s">
        <v>1786</v>
      </c>
      <c r="U2002" s="15" t="s">
        <v>17005</v>
      </c>
      <c r="V2002" s="15" t="s">
        <v>17006</v>
      </c>
      <c r="W2002" s="15" t="s">
        <v>995</v>
      </c>
      <c r="X2002" s="18" t="s">
        <v>17007</v>
      </c>
      <c r="Y2002" s="15" t="s">
        <v>7294</v>
      </c>
      <c r="Z2002" s="17">
        <v>0</v>
      </c>
      <c r="AA2002" s="17">
        <v>1</v>
      </c>
      <c r="AB2002" s="16"/>
      <c r="AC2002" s="17">
        <v>100</v>
      </c>
      <c r="AD2002" s="16"/>
      <c r="AE2002" s="16"/>
      <c r="AF2002" s="15" t="s">
        <v>995</v>
      </c>
      <c r="AG2002" s="16" t="b">
        <v>0</v>
      </c>
      <c r="AH2002" s="15" t="s">
        <v>995</v>
      </c>
      <c r="AI2002" s="15" t="s">
        <v>995</v>
      </c>
      <c r="AJ2002" s="15" t="s">
        <v>995</v>
      </c>
      <c r="AK2002" s="16" t="b">
        <v>0</v>
      </c>
      <c r="AL2002" s="16" t="b">
        <v>0</v>
      </c>
      <c r="AM2002" s="16"/>
      <c r="AN2002" s="15" t="s">
        <v>10022</v>
      </c>
      <c r="AO2002" s="15" t="s">
        <v>997</v>
      </c>
      <c r="AP2002" s="15" t="s">
        <v>9995</v>
      </c>
      <c r="AQ2002" s="15" t="s">
        <v>1008</v>
      </c>
      <c r="AR2002" s="16"/>
    </row>
    <row r="2003" spans="1:44" ht="15.5" x14ac:dyDescent="0.35">
      <c r="A2003" s="15" t="s">
        <v>17008</v>
      </c>
      <c r="B2003" s="15" t="s">
        <v>17009</v>
      </c>
      <c r="C2003" s="15" t="s">
        <v>17010</v>
      </c>
      <c r="D2003" s="17">
        <v>0.11296534</v>
      </c>
      <c r="E2003" s="17">
        <v>36</v>
      </c>
      <c r="F2003" s="17">
        <v>9</v>
      </c>
      <c r="G2003" s="15" t="s">
        <v>5</v>
      </c>
      <c r="H2003" s="15" t="s">
        <v>995</v>
      </c>
      <c r="I2003" s="15" t="s">
        <v>995</v>
      </c>
      <c r="J2003" s="15" t="s">
        <v>995</v>
      </c>
      <c r="K2003" s="15" t="s">
        <v>996</v>
      </c>
      <c r="L2003" s="15" t="s">
        <v>995</v>
      </c>
      <c r="M2003" s="15" t="s">
        <v>997</v>
      </c>
      <c r="N2003" s="15" t="s">
        <v>17011</v>
      </c>
      <c r="O2003" s="15" t="s">
        <v>932</v>
      </c>
      <c r="P2003" s="15" t="s">
        <v>538</v>
      </c>
      <c r="Q2003" s="15" t="s">
        <v>537</v>
      </c>
      <c r="R2003" s="15" t="s">
        <v>17012</v>
      </c>
      <c r="S2003" s="15" t="s">
        <v>17013</v>
      </c>
      <c r="T2003" s="15" t="s">
        <v>1001</v>
      </c>
      <c r="U2003" s="15" t="s">
        <v>17014</v>
      </c>
      <c r="V2003" s="15" t="s">
        <v>17015</v>
      </c>
      <c r="W2003" s="15" t="s">
        <v>995</v>
      </c>
      <c r="X2003" s="18" t="s">
        <v>17016</v>
      </c>
      <c r="Y2003" s="15" t="s">
        <v>7294</v>
      </c>
      <c r="Z2003" s="17">
        <v>0</v>
      </c>
      <c r="AA2003" s="17">
        <v>1</v>
      </c>
      <c r="AB2003" s="16"/>
      <c r="AC2003" s="16"/>
      <c r="AD2003" s="16"/>
      <c r="AE2003" s="16"/>
      <c r="AF2003" s="15" t="s">
        <v>995</v>
      </c>
      <c r="AG2003" s="16" t="b">
        <v>0</v>
      </c>
      <c r="AH2003" s="15" t="s">
        <v>995</v>
      </c>
      <c r="AI2003" s="15" t="s">
        <v>995</v>
      </c>
      <c r="AJ2003" s="15" t="s">
        <v>995</v>
      </c>
      <c r="AK2003" s="16" t="b">
        <v>0</v>
      </c>
      <c r="AL2003" s="16" t="b">
        <v>0</v>
      </c>
      <c r="AM2003" s="16"/>
      <c r="AN2003" s="15" t="s">
        <v>16635</v>
      </c>
      <c r="AO2003" s="15" t="s">
        <v>1019</v>
      </c>
      <c r="AP2003" s="15" t="s">
        <v>1007</v>
      </c>
      <c r="AQ2003" s="15" t="s">
        <v>1008</v>
      </c>
      <c r="AR2003" s="16"/>
    </row>
    <row r="2004" spans="1:44" ht="15.5" x14ac:dyDescent="0.35">
      <c r="A2004" s="15" t="s">
        <v>17017</v>
      </c>
      <c r="B2004" s="15" t="s">
        <v>17018</v>
      </c>
      <c r="C2004" s="15" t="s">
        <v>17019</v>
      </c>
      <c r="D2004" s="17">
        <v>0.12477535300000001</v>
      </c>
      <c r="E2004" s="16"/>
      <c r="F2004" s="16"/>
      <c r="G2004" s="15" t="s">
        <v>1251</v>
      </c>
      <c r="H2004" s="15" t="s">
        <v>995</v>
      </c>
      <c r="I2004" s="15" t="s">
        <v>17020</v>
      </c>
      <c r="J2004" s="15" t="s">
        <v>995</v>
      </c>
      <c r="K2004" s="15" t="s">
        <v>996</v>
      </c>
      <c r="L2004" s="15" t="s">
        <v>995</v>
      </c>
      <c r="M2004" s="15" t="s">
        <v>997</v>
      </c>
      <c r="N2004" s="15" t="s">
        <v>17021</v>
      </c>
      <c r="O2004" s="15" t="s">
        <v>932</v>
      </c>
      <c r="P2004" s="15" t="s">
        <v>538</v>
      </c>
      <c r="Q2004" s="15" t="s">
        <v>537</v>
      </c>
      <c r="R2004" s="15" t="s">
        <v>17022</v>
      </c>
      <c r="S2004" s="15" t="s">
        <v>17023</v>
      </c>
      <c r="T2004" s="15" t="s">
        <v>1001</v>
      </c>
      <c r="U2004" s="15" t="s">
        <v>17024</v>
      </c>
      <c r="V2004" s="15" t="s">
        <v>17025</v>
      </c>
      <c r="W2004" s="15" t="s">
        <v>995</v>
      </c>
      <c r="X2004" s="18" t="s">
        <v>17026</v>
      </c>
      <c r="Y2004" s="15" t="s">
        <v>7294</v>
      </c>
      <c r="Z2004" s="17">
        <v>0</v>
      </c>
      <c r="AA2004" s="17">
        <v>1</v>
      </c>
      <c r="AB2004" s="16"/>
      <c r="AC2004" s="16"/>
      <c r="AD2004" s="16"/>
      <c r="AE2004" s="16"/>
      <c r="AF2004" s="15" t="s">
        <v>995</v>
      </c>
      <c r="AG2004" s="16" t="b">
        <v>0</v>
      </c>
      <c r="AH2004" s="15" t="s">
        <v>995</v>
      </c>
      <c r="AI2004" s="15" t="s">
        <v>995</v>
      </c>
      <c r="AJ2004" s="15" t="s">
        <v>995</v>
      </c>
      <c r="AK2004" s="16" t="b">
        <v>0</v>
      </c>
      <c r="AL2004" s="16" t="b">
        <v>0</v>
      </c>
      <c r="AM2004" s="16"/>
      <c r="AN2004" s="15" t="s">
        <v>10662</v>
      </c>
      <c r="AO2004" s="15" t="s">
        <v>1067</v>
      </c>
      <c r="AP2004" s="15" t="s">
        <v>1007</v>
      </c>
      <c r="AQ2004" s="15" t="s">
        <v>1008</v>
      </c>
      <c r="AR2004" s="16"/>
    </row>
    <row r="2005" spans="1:44" ht="15.5" x14ac:dyDescent="0.35">
      <c r="A2005" s="15" t="s">
        <v>17027</v>
      </c>
      <c r="B2005" s="15" t="s">
        <v>17028</v>
      </c>
      <c r="C2005" s="15" t="s">
        <v>17029</v>
      </c>
      <c r="D2005" s="17">
        <v>0.10962772799999999</v>
      </c>
      <c r="E2005" s="17">
        <v>75</v>
      </c>
      <c r="F2005" s="17">
        <v>10</v>
      </c>
      <c r="G2005" s="15" t="s">
        <v>1564</v>
      </c>
      <c r="H2005" s="15" t="s">
        <v>995</v>
      </c>
      <c r="I2005" s="15" t="s">
        <v>995</v>
      </c>
      <c r="J2005" s="15" t="s">
        <v>17017</v>
      </c>
      <c r="K2005" s="15" t="s">
        <v>17018</v>
      </c>
      <c r="L2005" s="15" t="s">
        <v>995</v>
      </c>
      <c r="M2005" s="15" t="s">
        <v>997</v>
      </c>
      <c r="N2005" s="15" t="s">
        <v>17030</v>
      </c>
      <c r="O2005" s="15" t="s">
        <v>932</v>
      </c>
      <c r="P2005" s="15" t="s">
        <v>538</v>
      </c>
      <c r="Q2005" s="15" t="s">
        <v>537</v>
      </c>
      <c r="R2005" s="15" t="s">
        <v>17022</v>
      </c>
      <c r="S2005" s="15" t="s">
        <v>17023</v>
      </c>
      <c r="T2005" s="15" t="s">
        <v>1001</v>
      </c>
      <c r="U2005" s="15" t="s">
        <v>17031</v>
      </c>
      <c r="V2005" s="15" t="s">
        <v>17032</v>
      </c>
      <c r="W2005" s="15" t="s">
        <v>995</v>
      </c>
      <c r="X2005" s="18" t="s">
        <v>17033</v>
      </c>
      <c r="Y2005" s="15" t="s">
        <v>7294</v>
      </c>
      <c r="Z2005" s="17">
        <v>0</v>
      </c>
      <c r="AA2005" s="17">
        <v>1</v>
      </c>
      <c r="AB2005" s="16"/>
      <c r="AC2005" s="16"/>
      <c r="AD2005" s="17">
        <v>400</v>
      </c>
      <c r="AE2005" s="16"/>
      <c r="AF2005" s="15" t="s">
        <v>995</v>
      </c>
      <c r="AG2005" s="16" t="b">
        <v>0</v>
      </c>
      <c r="AH2005" s="15" t="s">
        <v>995</v>
      </c>
      <c r="AI2005" s="15" t="s">
        <v>995</v>
      </c>
      <c r="AJ2005" s="15" t="s">
        <v>995</v>
      </c>
      <c r="AK2005" s="16" t="b">
        <v>0</v>
      </c>
      <c r="AL2005" s="16" t="b">
        <v>0</v>
      </c>
      <c r="AM2005" s="16"/>
      <c r="AN2005" s="15" t="s">
        <v>2796</v>
      </c>
      <c r="AO2005" s="15" t="s">
        <v>1019</v>
      </c>
      <c r="AP2005" s="15" t="s">
        <v>1007</v>
      </c>
      <c r="AQ2005" s="15" t="s">
        <v>1008</v>
      </c>
      <c r="AR2005" s="16"/>
    </row>
    <row r="2006" spans="1:44" ht="15.5" x14ac:dyDescent="0.35">
      <c r="A2006" s="15" t="s">
        <v>16992</v>
      </c>
      <c r="B2006" s="15" t="s">
        <v>16993</v>
      </c>
      <c r="C2006" s="15" t="s">
        <v>17034</v>
      </c>
      <c r="D2006" s="17">
        <v>0.15301668800000001</v>
      </c>
      <c r="E2006" s="17">
        <v>80</v>
      </c>
      <c r="F2006" s="17">
        <v>10</v>
      </c>
      <c r="G2006" s="15" t="s">
        <v>16</v>
      </c>
      <c r="H2006" s="15" t="s">
        <v>995</v>
      </c>
      <c r="I2006" s="15" t="s">
        <v>16991</v>
      </c>
      <c r="J2006" s="15" t="s">
        <v>995</v>
      </c>
      <c r="K2006" s="15" t="s">
        <v>996</v>
      </c>
      <c r="L2006" s="15" t="s">
        <v>995</v>
      </c>
      <c r="M2006" s="15" t="s">
        <v>997</v>
      </c>
      <c r="N2006" s="15" t="s">
        <v>17035</v>
      </c>
      <c r="O2006" s="15" t="s">
        <v>932</v>
      </c>
      <c r="P2006" s="15" t="s">
        <v>538</v>
      </c>
      <c r="Q2006" s="15" t="s">
        <v>537</v>
      </c>
      <c r="R2006" s="15" t="s">
        <v>17036</v>
      </c>
      <c r="S2006" s="15" t="s">
        <v>17037</v>
      </c>
      <c r="T2006" s="15" t="s">
        <v>1786</v>
      </c>
      <c r="U2006" s="15" t="s">
        <v>17038</v>
      </c>
      <c r="V2006" s="15" t="s">
        <v>17039</v>
      </c>
      <c r="W2006" s="15" t="s">
        <v>995</v>
      </c>
      <c r="X2006" s="18" t="s">
        <v>16997</v>
      </c>
      <c r="Y2006" s="15" t="s">
        <v>7294</v>
      </c>
      <c r="Z2006" s="17">
        <v>1</v>
      </c>
      <c r="AA2006" s="17">
        <v>1</v>
      </c>
      <c r="AB2006" s="17">
        <v>6</v>
      </c>
      <c r="AC2006" s="17">
        <v>3500</v>
      </c>
      <c r="AD2006" s="16"/>
      <c r="AE2006" s="16"/>
      <c r="AF2006" s="15" t="s">
        <v>995</v>
      </c>
      <c r="AG2006" s="16" t="b">
        <v>0</v>
      </c>
      <c r="AH2006" s="15" t="s">
        <v>505</v>
      </c>
      <c r="AI2006" s="15" t="s">
        <v>995</v>
      </c>
      <c r="AJ2006" s="15" t="s">
        <v>995</v>
      </c>
      <c r="AK2006" s="16" t="b">
        <v>0</v>
      </c>
      <c r="AL2006" s="16" t="b">
        <v>0</v>
      </c>
      <c r="AM2006" s="15" t="s">
        <v>1042</v>
      </c>
      <c r="AN2006" s="15" t="s">
        <v>2735</v>
      </c>
      <c r="AO2006" s="15" t="s">
        <v>997</v>
      </c>
      <c r="AP2006" s="15" t="s">
        <v>9701</v>
      </c>
      <c r="AQ2006" s="15" t="s">
        <v>1008</v>
      </c>
      <c r="AR2006" s="16"/>
    </row>
    <row r="2007" spans="1:44" ht="15.5" x14ac:dyDescent="0.35">
      <c r="A2007" s="15" t="s">
        <v>17040</v>
      </c>
      <c r="B2007" s="15" t="s">
        <v>17041</v>
      </c>
      <c r="C2007" s="15" t="s">
        <v>17042</v>
      </c>
      <c r="D2007" s="17">
        <v>0.43504492900000002</v>
      </c>
      <c r="E2007" s="17">
        <v>44</v>
      </c>
      <c r="F2007" s="17">
        <v>9</v>
      </c>
      <c r="G2007" s="15" t="s">
        <v>995</v>
      </c>
      <c r="H2007" s="15" t="s">
        <v>995</v>
      </c>
      <c r="I2007" s="15" t="s">
        <v>995</v>
      </c>
      <c r="J2007" s="15" t="s">
        <v>995</v>
      </c>
      <c r="K2007" s="15" t="s">
        <v>996</v>
      </c>
      <c r="L2007" s="15" t="s">
        <v>995</v>
      </c>
      <c r="M2007" s="15" t="s">
        <v>997</v>
      </c>
      <c r="N2007" s="15" t="s">
        <v>17043</v>
      </c>
      <c r="O2007" s="15" t="s">
        <v>932</v>
      </c>
      <c r="P2007" s="15" t="s">
        <v>538</v>
      </c>
      <c r="Q2007" s="15" t="s">
        <v>537</v>
      </c>
      <c r="R2007" s="15" t="s">
        <v>17044</v>
      </c>
      <c r="S2007" s="15" t="s">
        <v>17045</v>
      </c>
      <c r="T2007" s="15" t="s">
        <v>1001</v>
      </c>
      <c r="U2007" s="15" t="s">
        <v>17046</v>
      </c>
      <c r="V2007" s="15" t="s">
        <v>17047</v>
      </c>
      <c r="W2007" s="15" t="s">
        <v>995</v>
      </c>
      <c r="X2007" s="18" t="s">
        <v>17048</v>
      </c>
      <c r="Y2007" s="15" t="s">
        <v>7294</v>
      </c>
      <c r="Z2007" s="17">
        <v>0</v>
      </c>
      <c r="AA2007" s="17">
        <v>1</v>
      </c>
      <c r="AB2007" s="16"/>
      <c r="AC2007" s="16"/>
      <c r="AD2007" s="16"/>
      <c r="AE2007" s="16"/>
      <c r="AF2007" s="15" t="s">
        <v>995</v>
      </c>
      <c r="AG2007" s="16" t="b">
        <v>0</v>
      </c>
      <c r="AH2007" s="15" t="s">
        <v>995</v>
      </c>
      <c r="AI2007" s="15" t="s">
        <v>995</v>
      </c>
      <c r="AJ2007" s="15" t="s">
        <v>995</v>
      </c>
      <c r="AK2007" s="16" t="b">
        <v>0</v>
      </c>
      <c r="AL2007" s="16" t="b">
        <v>0</v>
      </c>
      <c r="AM2007" s="16"/>
      <c r="AN2007" s="15" t="s">
        <v>1590</v>
      </c>
      <c r="AO2007" s="15" t="s">
        <v>1067</v>
      </c>
      <c r="AP2007" s="15" t="s">
        <v>1007</v>
      </c>
      <c r="AQ2007" s="15" t="s">
        <v>1008</v>
      </c>
      <c r="AR2007" s="16"/>
    </row>
    <row r="2008" spans="1:44" ht="15.5" x14ac:dyDescent="0.35">
      <c r="A2008" s="15" t="s">
        <v>17049</v>
      </c>
      <c r="B2008" s="15" t="s">
        <v>17050</v>
      </c>
      <c r="C2008" s="15" t="s">
        <v>17051</v>
      </c>
      <c r="D2008" s="17">
        <v>0.60320924300000001</v>
      </c>
      <c r="E2008" s="17">
        <v>17</v>
      </c>
      <c r="F2008" s="17">
        <v>6</v>
      </c>
      <c r="G2008" s="15" t="s">
        <v>995</v>
      </c>
      <c r="H2008" s="15" t="s">
        <v>995</v>
      </c>
      <c r="I2008" s="15" t="s">
        <v>995</v>
      </c>
      <c r="J2008" s="15" t="s">
        <v>995</v>
      </c>
      <c r="K2008" s="15" t="s">
        <v>996</v>
      </c>
      <c r="L2008" s="15" t="s">
        <v>995</v>
      </c>
      <c r="M2008" s="15" t="s">
        <v>997</v>
      </c>
      <c r="N2008" s="15" t="s">
        <v>17052</v>
      </c>
      <c r="O2008" s="15" t="s">
        <v>932</v>
      </c>
      <c r="P2008" s="15" t="s">
        <v>538</v>
      </c>
      <c r="Q2008" s="15" t="s">
        <v>537</v>
      </c>
      <c r="R2008" s="15" t="s">
        <v>17044</v>
      </c>
      <c r="S2008" s="15" t="s">
        <v>17045</v>
      </c>
      <c r="T2008" s="15" t="s">
        <v>1001</v>
      </c>
      <c r="U2008" s="15" t="s">
        <v>17053</v>
      </c>
      <c r="V2008" s="15" t="s">
        <v>17054</v>
      </c>
      <c r="W2008" s="15" t="s">
        <v>995</v>
      </c>
      <c r="X2008" s="18" t="s">
        <v>17055</v>
      </c>
      <c r="Y2008" s="15" t="s">
        <v>7294</v>
      </c>
      <c r="Z2008" s="17">
        <v>0</v>
      </c>
      <c r="AA2008" s="17">
        <v>1</v>
      </c>
      <c r="AB2008" s="16"/>
      <c r="AC2008" s="16"/>
      <c r="AD2008" s="16"/>
      <c r="AE2008" s="16"/>
      <c r="AF2008" s="15" t="s">
        <v>995</v>
      </c>
      <c r="AG2008" s="16" t="b">
        <v>0</v>
      </c>
      <c r="AH2008" s="15" t="s">
        <v>995</v>
      </c>
      <c r="AI2008" s="15" t="s">
        <v>995</v>
      </c>
      <c r="AJ2008" s="15" t="s">
        <v>995</v>
      </c>
      <c r="AK2008" s="16" t="b">
        <v>0</v>
      </c>
      <c r="AL2008" s="16" t="b">
        <v>0</v>
      </c>
      <c r="AM2008" s="16"/>
      <c r="AN2008" s="15" t="s">
        <v>1590</v>
      </c>
      <c r="AO2008" s="15" t="s">
        <v>1067</v>
      </c>
      <c r="AP2008" s="15" t="s">
        <v>1007</v>
      </c>
      <c r="AQ2008" s="15" t="s">
        <v>1008</v>
      </c>
      <c r="AR2008" s="16"/>
    </row>
    <row r="2009" spans="1:44" ht="15.5" x14ac:dyDescent="0.35">
      <c r="A2009" s="15" t="s">
        <v>17056</v>
      </c>
      <c r="B2009" s="15" t="s">
        <v>17057</v>
      </c>
      <c r="C2009" s="15" t="s">
        <v>17058</v>
      </c>
      <c r="D2009" s="17">
        <v>0.64351733</v>
      </c>
      <c r="E2009" s="17">
        <v>18</v>
      </c>
      <c r="F2009" s="17">
        <v>6</v>
      </c>
      <c r="G2009" s="15" t="s">
        <v>3585</v>
      </c>
      <c r="H2009" s="15" t="s">
        <v>995</v>
      </c>
      <c r="I2009" s="15" t="s">
        <v>995</v>
      </c>
      <c r="J2009" s="15" t="s">
        <v>995</v>
      </c>
      <c r="K2009" s="15" t="s">
        <v>996</v>
      </c>
      <c r="L2009" s="15" t="s">
        <v>995</v>
      </c>
      <c r="M2009" s="15" t="s">
        <v>997</v>
      </c>
      <c r="N2009" s="15" t="s">
        <v>17059</v>
      </c>
      <c r="O2009" s="15" t="s">
        <v>932</v>
      </c>
      <c r="P2009" s="15" t="s">
        <v>538</v>
      </c>
      <c r="Q2009" s="15" t="s">
        <v>537</v>
      </c>
      <c r="R2009" s="15" t="s">
        <v>17044</v>
      </c>
      <c r="S2009" s="15" t="s">
        <v>17045</v>
      </c>
      <c r="T2009" s="15" t="s">
        <v>1001</v>
      </c>
      <c r="U2009" s="15" t="s">
        <v>16980</v>
      </c>
      <c r="V2009" s="15" t="s">
        <v>17060</v>
      </c>
      <c r="W2009" s="15" t="s">
        <v>995</v>
      </c>
      <c r="X2009" s="18" t="s">
        <v>17061</v>
      </c>
      <c r="Y2009" s="15" t="s">
        <v>7294</v>
      </c>
      <c r="Z2009" s="17">
        <v>0</v>
      </c>
      <c r="AA2009" s="17">
        <v>1</v>
      </c>
      <c r="AB2009" s="16"/>
      <c r="AC2009" s="16"/>
      <c r="AD2009" s="16"/>
      <c r="AE2009" s="16"/>
      <c r="AF2009" s="15" t="s">
        <v>995</v>
      </c>
      <c r="AG2009" s="16" t="b">
        <v>0</v>
      </c>
      <c r="AH2009" s="15" t="s">
        <v>995</v>
      </c>
      <c r="AI2009" s="15" t="s">
        <v>995</v>
      </c>
      <c r="AJ2009" s="15" t="s">
        <v>995</v>
      </c>
      <c r="AK2009" s="16" t="b">
        <v>0</v>
      </c>
      <c r="AL2009" s="16" t="b">
        <v>0</v>
      </c>
      <c r="AM2009" s="16"/>
      <c r="AN2009" s="15" t="s">
        <v>1056</v>
      </c>
      <c r="AO2009" s="15" t="s">
        <v>1057</v>
      </c>
      <c r="AP2009" s="15" t="s">
        <v>1007</v>
      </c>
      <c r="AQ2009" s="15" t="s">
        <v>1008</v>
      </c>
      <c r="AR2009" s="16"/>
    </row>
    <row r="2010" spans="1:44" ht="15.5" x14ac:dyDescent="0.35">
      <c r="A2010" s="15" t="s">
        <v>17062</v>
      </c>
      <c r="B2010" s="15" t="s">
        <v>17063</v>
      </c>
      <c r="C2010" s="15" t="s">
        <v>17064</v>
      </c>
      <c r="D2010" s="17">
        <v>0.42926829300000002</v>
      </c>
      <c r="E2010" s="17">
        <v>30</v>
      </c>
      <c r="F2010" s="17">
        <v>8</v>
      </c>
      <c r="G2010" s="15" t="s">
        <v>995</v>
      </c>
      <c r="H2010" s="15" t="s">
        <v>995</v>
      </c>
      <c r="I2010" s="15" t="s">
        <v>995</v>
      </c>
      <c r="J2010" s="15" t="s">
        <v>995</v>
      </c>
      <c r="K2010" s="15" t="s">
        <v>996</v>
      </c>
      <c r="L2010" s="15" t="s">
        <v>995</v>
      </c>
      <c r="M2010" s="15" t="s">
        <v>997</v>
      </c>
      <c r="N2010" s="15" t="s">
        <v>17065</v>
      </c>
      <c r="O2010" s="15" t="s">
        <v>932</v>
      </c>
      <c r="P2010" s="15" t="s">
        <v>538</v>
      </c>
      <c r="Q2010" s="15" t="s">
        <v>537</v>
      </c>
      <c r="R2010" s="15" t="s">
        <v>17044</v>
      </c>
      <c r="S2010" s="15" t="s">
        <v>17066</v>
      </c>
      <c r="T2010" s="15" t="s">
        <v>1001</v>
      </c>
      <c r="U2010" s="15" t="s">
        <v>17067</v>
      </c>
      <c r="V2010" s="15" t="s">
        <v>17068</v>
      </c>
      <c r="W2010" s="15" t="s">
        <v>995</v>
      </c>
      <c r="X2010" s="18" t="s">
        <v>17069</v>
      </c>
      <c r="Y2010" s="15" t="s">
        <v>7294</v>
      </c>
      <c r="Z2010" s="17">
        <v>0</v>
      </c>
      <c r="AA2010" s="17">
        <v>1</v>
      </c>
      <c r="AB2010" s="16"/>
      <c r="AC2010" s="16"/>
      <c r="AD2010" s="16"/>
      <c r="AE2010" s="16"/>
      <c r="AF2010" s="15" t="s">
        <v>995</v>
      </c>
      <c r="AG2010" s="16" t="b">
        <v>0</v>
      </c>
      <c r="AH2010" s="15" t="s">
        <v>995</v>
      </c>
      <c r="AI2010" s="15" t="s">
        <v>995</v>
      </c>
      <c r="AJ2010" s="15" t="s">
        <v>995</v>
      </c>
      <c r="AK2010" s="16" t="b">
        <v>0</v>
      </c>
      <c r="AL2010" s="16" t="b">
        <v>0</v>
      </c>
      <c r="AM2010" s="16"/>
      <c r="AN2010" s="15" t="s">
        <v>2577</v>
      </c>
      <c r="AO2010" s="15" t="s">
        <v>1019</v>
      </c>
      <c r="AP2010" s="15" t="s">
        <v>1007</v>
      </c>
      <c r="AQ2010" s="15" t="s">
        <v>1008</v>
      </c>
      <c r="AR2010" s="16"/>
    </row>
    <row r="2011" spans="1:44" ht="15.5" x14ac:dyDescent="0.35">
      <c r="A2011" s="15" t="s">
        <v>17070</v>
      </c>
      <c r="B2011" s="15" t="s">
        <v>17071</v>
      </c>
      <c r="C2011" s="15" t="s">
        <v>17072</v>
      </c>
      <c r="D2011" s="16"/>
      <c r="E2011" s="16"/>
      <c r="F2011" s="16"/>
      <c r="G2011" s="15" t="s">
        <v>14</v>
      </c>
      <c r="H2011" s="15" t="s">
        <v>995</v>
      </c>
      <c r="I2011" s="15" t="s">
        <v>995</v>
      </c>
      <c r="J2011" s="15" t="s">
        <v>995</v>
      </c>
      <c r="K2011" s="15" t="s">
        <v>996</v>
      </c>
      <c r="L2011" s="15" t="s">
        <v>995</v>
      </c>
      <c r="M2011" s="15" t="s">
        <v>1008</v>
      </c>
      <c r="N2011" s="15" t="s">
        <v>17073</v>
      </c>
      <c r="O2011" s="15" t="s">
        <v>932</v>
      </c>
      <c r="P2011" s="15" t="s">
        <v>538</v>
      </c>
      <c r="Q2011" s="15" t="s">
        <v>537</v>
      </c>
      <c r="R2011" s="15" t="s">
        <v>932</v>
      </c>
      <c r="S2011" s="15" t="s">
        <v>17074</v>
      </c>
      <c r="T2011" s="15" t="s">
        <v>1001</v>
      </c>
      <c r="U2011" s="15" t="s">
        <v>995</v>
      </c>
      <c r="V2011" s="15" t="s">
        <v>995</v>
      </c>
      <c r="W2011" s="15" t="s">
        <v>995</v>
      </c>
      <c r="X2011" s="18" t="s">
        <v>17075</v>
      </c>
      <c r="Y2011" s="15" t="s">
        <v>7294</v>
      </c>
      <c r="Z2011" s="17">
        <v>0</v>
      </c>
      <c r="AA2011" s="17">
        <v>1</v>
      </c>
      <c r="AB2011" s="16"/>
      <c r="AC2011" s="17">
        <v>650</v>
      </c>
      <c r="AD2011" s="16"/>
      <c r="AE2011" s="16"/>
      <c r="AF2011" s="15" t="s">
        <v>995</v>
      </c>
      <c r="AG2011" s="16" t="b">
        <v>0</v>
      </c>
      <c r="AH2011" s="15" t="s">
        <v>995</v>
      </c>
      <c r="AI2011" s="15" t="s">
        <v>995</v>
      </c>
      <c r="AJ2011" s="15" t="s">
        <v>995</v>
      </c>
      <c r="AK2011" s="16" t="b">
        <v>0</v>
      </c>
      <c r="AL2011" s="16" t="b">
        <v>0</v>
      </c>
      <c r="AM2011" s="15" t="s">
        <v>1042</v>
      </c>
      <c r="AN2011" s="15" t="s">
        <v>1673</v>
      </c>
      <c r="AO2011" s="15" t="s">
        <v>1008</v>
      </c>
      <c r="AP2011" s="15" t="s">
        <v>9995</v>
      </c>
      <c r="AQ2011" s="15" t="s">
        <v>1008</v>
      </c>
      <c r="AR2011" s="16"/>
    </row>
    <row r="2012" spans="1:44" ht="15.5" x14ac:dyDescent="0.35">
      <c r="A2012" s="15" t="s">
        <v>17076</v>
      </c>
      <c r="B2012" s="15" t="s">
        <v>17077</v>
      </c>
      <c r="C2012" s="15" t="s">
        <v>17078</v>
      </c>
      <c r="D2012" s="17">
        <v>2.2593068000000001E-2</v>
      </c>
      <c r="E2012" s="17">
        <v>54</v>
      </c>
      <c r="F2012" s="17">
        <v>10</v>
      </c>
      <c r="G2012" s="15" t="s">
        <v>1061</v>
      </c>
      <c r="H2012" s="15" t="s">
        <v>995</v>
      </c>
      <c r="I2012" s="15" t="s">
        <v>995</v>
      </c>
      <c r="J2012" s="15" t="s">
        <v>12584</v>
      </c>
      <c r="K2012" s="15" t="s">
        <v>12585</v>
      </c>
      <c r="L2012" s="15" t="s">
        <v>995</v>
      </c>
      <c r="M2012" s="15" t="s">
        <v>997</v>
      </c>
      <c r="N2012" s="15" t="s">
        <v>17079</v>
      </c>
      <c r="O2012" s="15" t="s">
        <v>932</v>
      </c>
      <c r="P2012" s="15" t="s">
        <v>538</v>
      </c>
      <c r="Q2012" s="15" t="s">
        <v>537</v>
      </c>
      <c r="R2012" s="15" t="s">
        <v>932</v>
      </c>
      <c r="S2012" s="15" t="s">
        <v>17074</v>
      </c>
      <c r="T2012" s="15" t="s">
        <v>1001</v>
      </c>
      <c r="U2012" s="15" t="s">
        <v>17080</v>
      </c>
      <c r="V2012" s="15" t="s">
        <v>17081</v>
      </c>
      <c r="W2012" s="15" t="s">
        <v>995</v>
      </c>
      <c r="X2012" s="18" t="s">
        <v>17082</v>
      </c>
      <c r="Y2012" s="15" t="s">
        <v>7294</v>
      </c>
      <c r="Z2012" s="17">
        <v>0</v>
      </c>
      <c r="AA2012" s="17">
        <v>1</v>
      </c>
      <c r="AB2012" s="16"/>
      <c r="AC2012" s="16"/>
      <c r="AD2012" s="16"/>
      <c r="AE2012" s="16"/>
      <c r="AF2012" s="15" t="s">
        <v>995</v>
      </c>
      <c r="AG2012" s="16" t="b">
        <v>0</v>
      </c>
      <c r="AH2012" s="15" t="s">
        <v>995</v>
      </c>
      <c r="AI2012" s="15" t="s">
        <v>995</v>
      </c>
      <c r="AJ2012" s="15" t="s">
        <v>995</v>
      </c>
      <c r="AK2012" s="16" t="b">
        <v>0</v>
      </c>
      <c r="AL2012" s="16" t="b">
        <v>0</v>
      </c>
      <c r="AM2012" s="16"/>
      <c r="AN2012" s="15" t="s">
        <v>5031</v>
      </c>
      <c r="AO2012" s="15" t="s">
        <v>1077</v>
      </c>
      <c r="AP2012" s="15" t="s">
        <v>1007</v>
      </c>
      <c r="AQ2012" s="15" t="s">
        <v>1008</v>
      </c>
      <c r="AR2012" s="16"/>
    </row>
    <row r="2013" spans="1:44" ht="15.5" x14ac:dyDescent="0.35">
      <c r="A2013" s="15" t="s">
        <v>17083</v>
      </c>
      <c r="B2013" s="15" t="s">
        <v>17084</v>
      </c>
      <c r="C2013" s="15" t="s">
        <v>17085</v>
      </c>
      <c r="D2013" s="17">
        <v>3.8510910000000001E-3</v>
      </c>
      <c r="E2013" s="17">
        <v>60</v>
      </c>
      <c r="F2013" s="17">
        <v>10</v>
      </c>
      <c r="G2013" s="15" t="s">
        <v>16</v>
      </c>
      <c r="H2013" s="15" t="s">
        <v>995</v>
      </c>
      <c r="I2013" s="15" t="s">
        <v>17086</v>
      </c>
      <c r="J2013" s="15" t="s">
        <v>995</v>
      </c>
      <c r="K2013" s="15" t="s">
        <v>996</v>
      </c>
      <c r="L2013" s="15" t="s">
        <v>995</v>
      </c>
      <c r="M2013" s="15" t="s">
        <v>997</v>
      </c>
      <c r="N2013" s="15" t="s">
        <v>17087</v>
      </c>
      <c r="O2013" s="15" t="s">
        <v>932</v>
      </c>
      <c r="P2013" s="15" t="s">
        <v>538</v>
      </c>
      <c r="Q2013" s="15" t="s">
        <v>537</v>
      </c>
      <c r="R2013" s="15" t="s">
        <v>932</v>
      </c>
      <c r="S2013" s="15" t="s">
        <v>17088</v>
      </c>
      <c r="T2013" s="15" t="s">
        <v>1001</v>
      </c>
      <c r="U2013" s="15" t="s">
        <v>17089</v>
      </c>
      <c r="V2013" s="15" t="s">
        <v>17090</v>
      </c>
      <c r="W2013" s="15" t="s">
        <v>995</v>
      </c>
      <c r="X2013" s="18" t="s">
        <v>17091</v>
      </c>
      <c r="Y2013" s="15" t="s">
        <v>7294</v>
      </c>
      <c r="Z2013" s="17">
        <v>0</v>
      </c>
      <c r="AA2013" s="17">
        <v>1</v>
      </c>
      <c r="AB2013" s="17">
        <v>0</v>
      </c>
      <c r="AC2013" s="17">
        <v>1301</v>
      </c>
      <c r="AD2013" s="16"/>
      <c r="AE2013" s="16"/>
      <c r="AF2013" s="15" t="s">
        <v>995</v>
      </c>
      <c r="AG2013" s="16" t="b">
        <v>0</v>
      </c>
      <c r="AH2013" s="15" t="s">
        <v>995</v>
      </c>
      <c r="AI2013" s="15" t="s">
        <v>995</v>
      </c>
      <c r="AJ2013" s="15" t="s">
        <v>995</v>
      </c>
      <c r="AK2013" s="16" t="b">
        <v>0</v>
      </c>
      <c r="AL2013" s="16" t="b">
        <v>0</v>
      </c>
      <c r="AM2013" s="16"/>
      <c r="AN2013" s="15" t="s">
        <v>1029</v>
      </c>
      <c r="AO2013" s="15" t="s">
        <v>1030</v>
      </c>
      <c r="AP2013" s="15" t="s">
        <v>1007</v>
      </c>
      <c r="AQ2013" s="15" t="s">
        <v>1008</v>
      </c>
      <c r="AR2013" s="16"/>
    </row>
    <row r="2014" spans="1:44" ht="15.5" x14ac:dyDescent="0.35">
      <c r="A2014" s="15" t="s">
        <v>17092</v>
      </c>
      <c r="B2014" s="15" t="s">
        <v>17093</v>
      </c>
      <c r="C2014" s="15" t="s">
        <v>17094</v>
      </c>
      <c r="D2014" s="17">
        <v>3.8510910000000001E-3</v>
      </c>
      <c r="E2014" s="17">
        <v>54</v>
      </c>
      <c r="F2014" s="17">
        <v>10</v>
      </c>
      <c r="G2014" s="15" t="s">
        <v>995</v>
      </c>
      <c r="H2014" s="15" t="s">
        <v>995</v>
      </c>
      <c r="I2014" s="15" t="s">
        <v>17095</v>
      </c>
      <c r="J2014" s="15" t="s">
        <v>995</v>
      </c>
      <c r="K2014" s="15" t="s">
        <v>996</v>
      </c>
      <c r="L2014" s="15" t="s">
        <v>995</v>
      </c>
      <c r="M2014" s="15" t="s">
        <v>997</v>
      </c>
      <c r="N2014" s="15" t="s">
        <v>17096</v>
      </c>
      <c r="O2014" s="15" t="s">
        <v>932</v>
      </c>
      <c r="P2014" s="15" t="s">
        <v>538</v>
      </c>
      <c r="Q2014" s="15" t="s">
        <v>537</v>
      </c>
      <c r="R2014" s="15" t="s">
        <v>17097</v>
      </c>
      <c r="S2014" s="15" t="s">
        <v>17088</v>
      </c>
      <c r="T2014" s="15" t="s">
        <v>1001</v>
      </c>
      <c r="U2014" s="15" t="s">
        <v>17098</v>
      </c>
      <c r="V2014" s="15" t="s">
        <v>17099</v>
      </c>
      <c r="W2014" s="15" t="s">
        <v>995</v>
      </c>
      <c r="X2014" s="18" t="s">
        <v>17100</v>
      </c>
      <c r="Y2014" s="15" t="s">
        <v>7294</v>
      </c>
      <c r="Z2014" s="17">
        <v>0</v>
      </c>
      <c r="AA2014" s="17">
        <v>1</v>
      </c>
      <c r="AB2014" s="16"/>
      <c r="AC2014" s="16"/>
      <c r="AD2014" s="16"/>
      <c r="AE2014" s="16"/>
      <c r="AF2014" s="15" t="s">
        <v>995</v>
      </c>
      <c r="AG2014" s="16" t="b">
        <v>0</v>
      </c>
      <c r="AH2014" s="15" t="s">
        <v>995</v>
      </c>
      <c r="AI2014" s="15" t="s">
        <v>995</v>
      </c>
      <c r="AJ2014" s="15" t="s">
        <v>995</v>
      </c>
      <c r="AK2014" s="16" t="b">
        <v>0</v>
      </c>
      <c r="AL2014" s="16" t="b">
        <v>0</v>
      </c>
      <c r="AM2014" s="16"/>
      <c r="AN2014" s="15" t="s">
        <v>1029</v>
      </c>
      <c r="AO2014" s="15" t="s">
        <v>1030</v>
      </c>
      <c r="AP2014" s="15" t="s">
        <v>1007</v>
      </c>
      <c r="AQ2014" s="15" t="s">
        <v>1008</v>
      </c>
      <c r="AR2014" s="16"/>
    </row>
    <row r="2015" spans="1:44" ht="15.5" x14ac:dyDescent="0.35">
      <c r="A2015" s="15" t="s">
        <v>17101</v>
      </c>
      <c r="B2015" s="15" t="s">
        <v>17102</v>
      </c>
      <c r="C2015" s="15" t="s">
        <v>17103</v>
      </c>
      <c r="D2015" s="17">
        <v>1.4890886000000001E-2</v>
      </c>
      <c r="E2015" s="17">
        <v>48</v>
      </c>
      <c r="F2015" s="17">
        <v>9</v>
      </c>
      <c r="G2015" s="15" t="s">
        <v>16</v>
      </c>
      <c r="H2015" s="15" t="s">
        <v>995</v>
      </c>
      <c r="I2015" s="15" t="s">
        <v>17104</v>
      </c>
      <c r="J2015" s="15" t="s">
        <v>995</v>
      </c>
      <c r="K2015" s="15" t="s">
        <v>996</v>
      </c>
      <c r="L2015" s="15" t="s">
        <v>995</v>
      </c>
      <c r="M2015" s="15" t="s">
        <v>997</v>
      </c>
      <c r="N2015" s="15" t="s">
        <v>17105</v>
      </c>
      <c r="O2015" s="15" t="s">
        <v>932</v>
      </c>
      <c r="P2015" s="15" t="s">
        <v>538</v>
      </c>
      <c r="Q2015" s="15" t="s">
        <v>537</v>
      </c>
      <c r="R2015" s="15" t="s">
        <v>932</v>
      </c>
      <c r="S2015" s="15" t="s">
        <v>17088</v>
      </c>
      <c r="T2015" s="15" t="s">
        <v>1001</v>
      </c>
      <c r="U2015" s="15" t="s">
        <v>17106</v>
      </c>
      <c r="V2015" s="15" t="s">
        <v>17107</v>
      </c>
      <c r="W2015" s="15" t="s">
        <v>995</v>
      </c>
      <c r="X2015" s="18" t="s">
        <v>17108</v>
      </c>
      <c r="Y2015" s="15" t="s">
        <v>7294</v>
      </c>
      <c r="Z2015" s="17">
        <v>4</v>
      </c>
      <c r="AA2015" s="17">
        <v>1</v>
      </c>
      <c r="AB2015" s="17">
        <v>5</v>
      </c>
      <c r="AC2015" s="17">
        <v>6911</v>
      </c>
      <c r="AD2015" s="16"/>
      <c r="AE2015" s="16"/>
      <c r="AF2015" s="15" t="s">
        <v>995</v>
      </c>
      <c r="AG2015" s="16" t="b">
        <v>0</v>
      </c>
      <c r="AH2015" s="15" t="s">
        <v>505</v>
      </c>
      <c r="AI2015" s="15" t="s">
        <v>995</v>
      </c>
      <c r="AJ2015" s="15" t="s">
        <v>995</v>
      </c>
      <c r="AK2015" s="16" t="b">
        <v>0</v>
      </c>
      <c r="AL2015" s="16" t="b">
        <v>0</v>
      </c>
      <c r="AM2015" s="16"/>
      <c r="AN2015" s="15" t="s">
        <v>1029</v>
      </c>
      <c r="AO2015" s="15" t="s">
        <v>1030</v>
      </c>
      <c r="AP2015" s="15" t="s">
        <v>9995</v>
      </c>
      <c r="AQ2015" s="15" t="s">
        <v>1008</v>
      </c>
      <c r="AR2015" s="16"/>
    </row>
    <row r="2016" spans="1:44" ht="15.5" x14ac:dyDescent="0.35">
      <c r="A2016" s="15" t="s">
        <v>17109</v>
      </c>
      <c r="B2016" s="15" t="s">
        <v>17110</v>
      </c>
      <c r="C2016" s="15" t="s">
        <v>17111</v>
      </c>
      <c r="D2016" s="17">
        <v>8.6007702000000005E-2</v>
      </c>
      <c r="E2016" s="17">
        <v>49</v>
      </c>
      <c r="F2016" s="17">
        <v>10</v>
      </c>
      <c r="G2016" s="15" t="s">
        <v>1023</v>
      </c>
      <c r="H2016" s="15" t="s">
        <v>995</v>
      </c>
      <c r="I2016" s="15" t="s">
        <v>995</v>
      </c>
      <c r="J2016" s="15" t="s">
        <v>995</v>
      </c>
      <c r="K2016" s="15" t="s">
        <v>996</v>
      </c>
      <c r="L2016" s="15" t="s">
        <v>995</v>
      </c>
      <c r="M2016" s="15" t="s">
        <v>997</v>
      </c>
      <c r="N2016" s="15" t="s">
        <v>17112</v>
      </c>
      <c r="O2016" s="15" t="s">
        <v>932</v>
      </c>
      <c r="P2016" s="15" t="s">
        <v>538</v>
      </c>
      <c r="Q2016" s="15" t="s">
        <v>537</v>
      </c>
      <c r="R2016" s="15" t="s">
        <v>932</v>
      </c>
      <c r="S2016" s="15" t="s">
        <v>17113</v>
      </c>
      <c r="T2016" s="15" t="s">
        <v>1001</v>
      </c>
      <c r="U2016" s="15" t="s">
        <v>17114</v>
      </c>
      <c r="V2016" s="15" t="s">
        <v>17115</v>
      </c>
      <c r="W2016" s="15" t="s">
        <v>995</v>
      </c>
      <c r="X2016" s="18" t="s">
        <v>17116</v>
      </c>
      <c r="Y2016" s="15" t="s">
        <v>7294</v>
      </c>
      <c r="Z2016" s="17">
        <v>1</v>
      </c>
      <c r="AA2016" s="17">
        <v>1</v>
      </c>
      <c r="AB2016" s="16"/>
      <c r="AC2016" s="16"/>
      <c r="AD2016" s="16"/>
      <c r="AE2016" s="16"/>
      <c r="AF2016" s="15" t="s">
        <v>995</v>
      </c>
      <c r="AG2016" s="16" t="b">
        <v>0</v>
      </c>
      <c r="AH2016" s="15" t="s">
        <v>995</v>
      </c>
      <c r="AI2016" s="15" t="s">
        <v>995</v>
      </c>
      <c r="AJ2016" s="15" t="s">
        <v>995</v>
      </c>
      <c r="AK2016" s="16" t="b">
        <v>0</v>
      </c>
      <c r="AL2016" s="16" t="b">
        <v>0</v>
      </c>
      <c r="AM2016" s="15" t="s">
        <v>1042</v>
      </c>
      <c r="AN2016" s="15" t="s">
        <v>12660</v>
      </c>
      <c r="AO2016" s="15" t="s">
        <v>5332</v>
      </c>
      <c r="AP2016" s="15" t="s">
        <v>1007</v>
      </c>
      <c r="AQ2016" s="15" t="s">
        <v>1008</v>
      </c>
      <c r="AR2016" s="16"/>
    </row>
    <row r="2017" spans="1:44" ht="15.5" x14ac:dyDescent="0.35">
      <c r="A2017" s="15" t="s">
        <v>17117</v>
      </c>
      <c r="B2017" s="15" t="s">
        <v>17118</v>
      </c>
      <c r="C2017" s="15" t="s">
        <v>17119</v>
      </c>
      <c r="D2017" s="17">
        <v>1.1810012999999999E-2</v>
      </c>
      <c r="E2017" s="17">
        <v>61</v>
      </c>
      <c r="F2017" s="17">
        <v>10</v>
      </c>
      <c r="G2017" s="15" t="s">
        <v>1034</v>
      </c>
      <c r="H2017" s="15" t="s">
        <v>995</v>
      </c>
      <c r="I2017" s="15" t="s">
        <v>995</v>
      </c>
      <c r="J2017" s="15" t="s">
        <v>995</v>
      </c>
      <c r="K2017" s="15" t="s">
        <v>996</v>
      </c>
      <c r="L2017" s="15" t="s">
        <v>995</v>
      </c>
      <c r="M2017" s="15" t="s">
        <v>997</v>
      </c>
      <c r="N2017" s="15" t="s">
        <v>17120</v>
      </c>
      <c r="O2017" s="15" t="s">
        <v>932</v>
      </c>
      <c r="P2017" s="15" t="s">
        <v>538</v>
      </c>
      <c r="Q2017" s="15" t="s">
        <v>537</v>
      </c>
      <c r="R2017" s="15" t="s">
        <v>932</v>
      </c>
      <c r="S2017" s="15" t="s">
        <v>17121</v>
      </c>
      <c r="T2017" s="15" t="s">
        <v>1001</v>
      </c>
      <c r="U2017" s="15" t="s">
        <v>17122</v>
      </c>
      <c r="V2017" s="15" t="s">
        <v>17123</v>
      </c>
      <c r="W2017" s="15" t="s">
        <v>995</v>
      </c>
      <c r="X2017" s="18" t="s">
        <v>17124</v>
      </c>
      <c r="Y2017" s="15" t="s">
        <v>7294</v>
      </c>
      <c r="Z2017" s="17">
        <v>0</v>
      </c>
      <c r="AA2017" s="17">
        <v>1</v>
      </c>
      <c r="AB2017" s="16"/>
      <c r="AC2017" s="16"/>
      <c r="AD2017" s="16"/>
      <c r="AE2017" s="16"/>
      <c r="AF2017" s="15" t="s">
        <v>995</v>
      </c>
      <c r="AG2017" s="16" t="b">
        <v>0</v>
      </c>
      <c r="AH2017" s="15" t="s">
        <v>995</v>
      </c>
      <c r="AI2017" s="15" t="s">
        <v>995</v>
      </c>
      <c r="AJ2017" s="15" t="s">
        <v>995</v>
      </c>
      <c r="AK2017" s="16" t="b">
        <v>0</v>
      </c>
      <c r="AL2017" s="16" t="b">
        <v>0</v>
      </c>
      <c r="AM2017" s="16"/>
      <c r="AN2017" s="15" t="s">
        <v>4617</v>
      </c>
      <c r="AO2017" s="15" t="s">
        <v>1019</v>
      </c>
      <c r="AP2017" s="15" t="s">
        <v>1007</v>
      </c>
      <c r="AQ2017" s="15" t="s">
        <v>1008</v>
      </c>
      <c r="AR2017" s="16"/>
    </row>
    <row r="2018" spans="1:44" ht="15.5" x14ac:dyDescent="0.35">
      <c r="A2018" s="15" t="s">
        <v>17125</v>
      </c>
      <c r="B2018" s="15" t="s">
        <v>17126</v>
      </c>
      <c r="C2018" s="15" t="s">
        <v>17127</v>
      </c>
      <c r="D2018" s="17">
        <v>9.8844669999999992E-3</v>
      </c>
      <c r="E2018" s="17">
        <v>90</v>
      </c>
      <c r="F2018" s="17">
        <v>10</v>
      </c>
      <c r="G2018" s="15" t="s">
        <v>16</v>
      </c>
      <c r="H2018" s="15" t="s">
        <v>995</v>
      </c>
      <c r="I2018" s="15" t="s">
        <v>17128</v>
      </c>
      <c r="J2018" s="15" t="s">
        <v>995</v>
      </c>
      <c r="K2018" s="15" t="s">
        <v>996</v>
      </c>
      <c r="L2018" s="15" t="s">
        <v>995</v>
      </c>
      <c r="M2018" s="15" t="s">
        <v>997</v>
      </c>
      <c r="N2018" s="15" t="s">
        <v>17129</v>
      </c>
      <c r="O2018" s="15" t="s">
        <v>932</v>
      </c>
      <c r="P2018" s="15" t="s">
        <v>538</v>
      </c>
      <c r="Q2018" s="15" t="s">
        <v>537</v>
      </c>
      <c r="R2018" s="15" t="s">
        <v>932</v>
      </c>
      <c r="S2018" s="15" t="s">
        <v>17121</v>
      </c>
      <c r="T2018" s="15" t="s">
        <v>1001</v>
      </c>
      <c r="U2018" s="15" t="s">
        <v>17130</v>
      </c>
      <c r="V2018" s="15" t="s">
        <v>17131</v>
      </c>
      <c r="W2018" s="15" t="s">
        <v>995</v>
      </c>
      <c r="X2018" s="18" t="s">
        <v>17132</v>
      </c>
      <c r="Y2018" s="15" t="s">
        <v>7294</v>
      </c>
      <c r="Z2018" s="17">
        <v>1</v>
      </c>
      <c r="AA2018" s="17">
        <v>1</v>
      </c>
      <c r="AB2018" s="17">
        <v>9</v>
      </c>
      <c r="AC2018" s="17">
        <v>526981</v>
      </c>
      <c r="AD2018" s="16"/>
      <c r="AE2018" s="16"/>
      <c r="AF2018" s="15" t="s">
        <v>995</v>
      </c>
      <c r="AG2018" s="16" t="b">
        <v>0</v>
      </c>
      <c r="AH2018" s="15" t="s">
        <v>503</v>
      </c>
      <c r="AI2018" s="15" t="s">
        <v>995</v>
      </c>
      <c r="AJ2018" s="15" t="s">
        <v>995</v>
      </c>
      <c r="AK2018" s="16" t="b">
        <v>0</v>
      </c>
      <c r="AL2018" s="16" t="b">
        <v>0</v>
      </c>
      <c r="AM2018" s="16"/>
      <c r="AN2018" s="15" t="s">
        <v>1029</v>
      </c>
      <c r="AO2018" s="15" t="s">
        <v>1030</v>
      </c>
      <c r="AP2018" s="15" t="s">
        <v>9995</v>
      </c>
      <c r="AQ2018" s="15" t="s">
        <v>1008</v>
      </c>
      <c r="AR2018" s="16"/>
    </row>
    <row r="2019" spans="1:44" ht="15.5" x14ac:dyDescent="0.35">
      <c r="A2019" s="15" t="s">
        <v>17133</v>
      </c>
      <c r="B2019" s="15" t="s">
        <v>17134</v>
      </c>
      <c r="C2019" s="15" t="s">
        <v>17135</v>
      </c>
      <c r="D2019" s="17">
        <v>8.6007702000000005E-2</v>
      </c>
      <c r="E2019" s="17">
        <v>49</v>
      </c>
      <c r="F2019" s="17">
        <v>10</v>
      </c>
      <c r="G2019" s="15" t="s">
        <v>1615</v>
      </c>
      <c r="H2019" s="15" t="s">
        <v>6510</v>
      </c>
      <c r="I2019" s="15" t="s">
        <v>995</v>
      </c>
      <c r="J2019" s="15" t="s">
        <v>17136</v>
      </c>
      <c r="K2019" s="15" t="s">
        <v>17137</v>
      </c>
      <c r="L2019" s="15" t="s">
        <v>995</v>
      </c>
      <c r="M2019" s="15" t="s">
        <v>997</v>
      </c>
      <c r="N2019" s="15" t="s">
        <v>17138</v>
      </c>
      <c r="O2019" s="15" t="s">
        <v>932</v>
      </c>
      <c r="P2019" s="15" t="s">
        <v>538</v>
      </c>
      <c r="Q2019" s="15" t="s">
        <v>537</v>
      </c>
      <c r="R2019" s="15" t="s">
        <v>932</v>
      </c>
      <c r="S2019" s="15" t="s">
        <v>17139</v>
      </c>
      <c r="T2019" s="15" t="s">
        <v>1001</v>
      </c>
      <c r="U2019" s="15" t="s">
        <v>17114</v>
      </c>
      <c r="V2019" s="15" t="s">
        <v>17140</v>
      </c>
      <c r="W2019" s="15" t="s">
        <v>995</v>
      </c>
      <c r="X2019" s="18" t="s">
        <v>17141</v>
      </c>
      <c r="Y2019" s="15" t="s">
        <v>7294</v>
      </c>
      <c r="Z2019" s="17">
        <v>0</v>
      </c>
      <c r="AA2019" s="17">
        <v>1</v>
      </c>
      <c r="AB2019" s="16"/>
      <c r="AC2019" s="16"/>
      <c r="AD2019" s="16"/>
      <c r="AE2019" s="16"/>
      <c r="AF2019" s="15" t="s">
        <v>995</v>
      </c>
      <c r="AG2019" s="16" t="b">
        <v>0</v>
      </c>
      <c r="AH2019" s="15" t="s">
        <v>995</v>
      </c>
      <c r="AI2019" s="15" t="s">
        <v>995</v>
      </c>
      <c r="AJ2019" s="15" t="s">
        <v>995</v>
      </c>
      <c r="AK2019" s="16" t="b">
        <v>0</v>
      </c>
      <c r="AL2019" s="16" t="b">
        <v>0</v>
      </c>
      <c r="AM2019" s="16"/>
      <c r="AN2019" s="15" t="s">
        <v>7474</v>
      </c>
      <c r="AO2019" s="15" t="s">
        <v>1019</v>
      </c>
      <c r="AP2019" s="15" t="s">
        <v>10680</v>
      </c>
      <c r="AQ2019" s="15" t="s">
        <v>1008</v>
      </c>
      <c r="AR2019" s="16"/>
    </row>
    <row r="2020" spans="1:44" ht="15.5" x14ac:dyDescent="0.35">
      <c r="A2020" s="15" t="s">
        <v>17136</v>
      </c>
      <c r="B2020" s="15" t="s">
        <v>17137</v>
      </c>
      <c r="C2020" s="15" t="s">
        <v>17142</v>
      </c>
      <c r="D2020" s="17">
        <v>0.15301668800000001</v>
      </c>
      <c r="E2020" s="17">
        <v>80</v>
      </c>
      <c r="F2020" s="17">
        <v>10</v>
      </c>
      <c r="G2020" s="15" t="s">
        <v>16</v>
      </c>
      <c r="H2020" s="15" t="s">
        <v>995</v>
      </c>
      <c r="I2020" s="15" t="s">
        <v>995</v>
      </c>
      <c r="J2020" s="15" t="s">
        <v>995</v>
      </c>
      <c r="K2020" s="15" t="s">
        <v>996</v>
      </c>
      <c r="L2020" s="15" t="s">
        <v>995</v>
      </c>
      <c r="M2020" s="15" t="s">
        <v>997</v>
      </c>
      <c r="N2020" s="15" t="s">
        <v>17143</v>
      </c>
      <c r="O2020" s="15" t="s">
        <v>932</v>
      </c>
      <c r="P2020" s="15" t="s">
        <v>538</v>
      </c>
      <c r="Q2020" s="15" t="s">
        <v>537</v>
      </c>
      <c r="R2020" s="15" t="s">
        <v>932</v>
      </c>
      <c r="S2020" s="15" t="s">
        <v>17139</v>
      </c>
      <c r="T2020" s="15" t="s">
        <v>1001</v>
      </c>
      <c r="U2020" s="15" t="s">
        <v>995</v>
      </c>
      <c r="V2020" s="15" t="s">
        <v>995</v>
      </c>
      <c r="W2020" s="15" t="s">
        <v>995</v>
      </c>
      <c r="X2020" s="18" t="s">
        <v>17144</v>
      </c>
      <c r="Y2020" s="15" t="s">
        <v>7294</v>
      </c>
      <c r="Z2020" s="17">
        <v>0</v>
      </c>
      <c r="AA2020" s="17">
        <v>1</v>
      </c>
      <c r="AB2020" s="16"/>
      <c r="AC2020" s="17">
        <v>10550</v>
      </c>
      <c r="AD2020" s="16"/>
      <c r="AE2020" s="16"/>
      <c r="AF2020" s="15" t="s">
        <v>995</v>
      </c>
      <c r="AG2020" s="16" t="b">
        <v>0</v>
      </c>
      <c r="AH2020" s="15" t="s">
        <v>995</v>
      </c>
      <c r="AI2020" s="15" t="s">
        <v>995</v>
      </c>
      <c r="AJ2020" s="15" t="s">
        <v>995</v>
      </c>
      <c r="AK2020" s="16" t="b">
        <v>0</v>
      </c>
      <c r="AL2020" s="16" t="b">
        <v>0</v>
      </c>
      <c r="AM2020" s="16"/>
      <c r="AN2020" s="15" t="s">
        <v>1590</v>
      </c>
      <c r="AO2020" s="15" t="s">
        <v>1067</v>
      </c>
      <c r="AP2020" s="15" t="s">
        <v>10680</v>
      </c>
      <c r="AQ2020" s="15" t="s">
        <v>1008</v>
      </c>
      <c r="AR2020" s="16"/>
    </row>
    <row r="2021" spans="1:44" ht="15.5" x14ac:dyDescent="0.35">
      <c r="A2021" s="15" t="s">
        <v>17145</v>
      </c>
      <c r="B2021" s="15" t="s">
        <v>17146</v>
      </c>
      <c r="C2021" s="15" t="s">
        <v>17147</v>
      </c>
      <c r="D2021" s="17">
        <v>9.8844669999999992E-3</v>
      </c>
      <c r="E2021" s="17">
        <v>90</v>
      </c>
      <c r="F2021" s="17">
        <v>10</v>
      </c>
      <c r="G2021" s="15" t="s">
        <v>1034</v>
      </c>
      <c r="H2021" s="15" t="s">
        <v>995</v>
      </c>
      <c r="I2021" s="15" t="s">
        <v>995</v>
      </c>
      <c r="J2021" s="15" t="s">
        <v>995</v>
      </c>
      <c r="K2021" s="15" t="s">
        <v>996</v>
      </c>
      <c r="L2021" s="15" t="s">
        <v>995</v>
      </c>
      <c r="M2021" s="15" t="s">
        <v>1269</v>
      </c>
      <c r="N2021" s="15" t="s">
        <v>17148</v>
      </c>
      <c r="O2021" s="15" t="s">
        <v>932</v>
      </c>
      <c r="P2021" s="15" t="s">
        <v>538</v>
      </c>
      <c r="Q2021" s="15" t="s">
        <v>537</v>
      </c>
      <c r="R2021" s="15" t="s">
        <v>932</v>
      </c>
      <c r="S2021" s="15" t="s">
        <v>17149</v>
      </c>
      <c r="T2021" s="15" t="s">
        <v>1001</v>
      </c>
      <c r="U2021" s="15" t="s">
        <v>17130</v>
      </c>
      <c r="V2021" s="15" t="s">
        <v>17150</v>
      </c>
      <c r="W2021" s="15" t="s">
        <v>995</v>
      </c>
      <c r="X2021" s="18" t="s">
        <v>17151</v>
      </c>
      <c r="Y2021" s="15" t="s">
        <v>7294</v>
      </c>
      <c r="Z2021" s="17">
        <v>0</v>
      </c>
      <c r="AA2021" s="17">
        <v>1</v>
      </c>
      <c r="AB2021" s="16"/>
      <c r="AC2021" s="16"/>
      <c r="AD2021" s="16"/>
      <c r="AE2021" s="16"/>
      <c r="AF2021" s="15" t="s">
        <v>995</v>
      </c>
      <c r="AG2021" s="16" t="b">
        <v>0</v>
      </c>
      <c r="AH2021" s="15" t="s">
        <v>995</v>
      </c>
      <c r="AI2021" s="15" t="s">
        <v>995</v>
      </c>
      <c r="AJ2021" s="15" t="s">
        <v>995</v>
      </c>
      <c r="AK2021" s="16" t="b">
        <v>0</v>
      </c>
      <c r="AL2021" s="16" t="b">
        <v>0</v>
      </c>
      <c r="AM2021" s="16"/>
      <c r="AN2021" s="15" t="s">
        <v>1272</v>
      </c>
      <c r="AO2021" s="15" t="s">
        <v>1269</v>
      </c>
      <c r="AP2021" s="15" t="s">
        <v>1007</v>
      </c>
      <c r="AQ2021" s="15" t="s">
        <v>1008</v>
      </c>
      <c r="AR2021" s="16"/>
    </row>
    <row r="2022" spans="1:44" ht="15.5" x14ac:dyDescent="0.35">
      <c r="A2022" s="15" t="s">
        <v>17152</v>
      </c>
      <c r="B2022" s="15" t="s">
        <v>17153</v>
      </c>
      <c r="C2022" s="15" t="s">
        <v>17154</v>
      </c>
      <c r="D2022" s="17">
        <v>0.70064184900000004</v>
      </c>
      <c r="E2022" s="17">
        <v>9</v>
      </c>
      <c r="F2022" s="17">
        <v>4</v>
      </c>
      <c r="G2022" s="15" t="s">
        <v>32</v>
      </c>
      <c r="H2022" s="15" t="s">
        <v>995</v>
      </c>
      <c r="I2022" s="15" t="s">
        <v>17155</v>
      </c>
      <c r="J2022" s="15" t="s">
        <v>995</v>
      </c>
      <c r="K2022" s="15" t="s">
        <v>996</v>
      </c>
      <c r="L2022" s="15" t="s">
        <v>995</v>
      </c>
      <c r="M2022" s="15" t="s">
        <v>997</v>
      </c>
      <c r="N2022" s="15" t="s">
        <v>17156</v>
      </c>
      <c r="O2022" s="15" t="s">
        <v>20</v>
      </c>
      <c r="P2022" s="15" t="s">
        <v>538</v>
      </c>
      <c r="Q2022" s="15" t="s">
        <v>537</v>
      </c>
      <c r="R2022" s="15" t="s">
        <v>906</v>
      </c>
      <c r="S2022" s="15" t="s">
        <v>17157</v>
      </c>
      <c r="T2022" s="15" t="s">
        <v>1001</v>
      </c>
      <c r="U2022" s="15" t="s">
        <v>17158</v>
      </c>
      <c r="V2022" s="15" t="s">
        <v>17159</v>
      </c>
      <c r="W2022" s="15" t="s">
        <v>17160</v>
      </c>
      <c r="X2022" s="18" t="s">
        <v>17161</v>
      </c>
      <c r="Y2022" s="15" t="s">
        <v>7294</v>
      </c>
      <c r="Z2022" s="17">
        <v>2</v>
      </c>
      <c r="AA2022" s="17">
        <v>1</v>
      </c>
      <c r="AB2022" s="16"/>
      <c r="AC2022" s="16"/>
      <c r="AD2022" s="16"/>
      <c r="AE2022" s="16"/>
      <c r="AF2022" s="15" t="s">
        <v>995</v>
      </c>
      <c r="AG2022" s="16" t="b">
        <v>0</v>
      </c>
      <c r="AH2022" s="15" t="s">
        <v>995</v>
      </c>
      <c r="AI2022" s="15" t="s">
        <v>995</v>
      </c>
      <c r="AJ2022" s="15" t="s">
        <v>995</v>
      </c>
      <c r="AK2022" s="16" t="b">
        <v>0</v>
      </c>
      <c r="AL2022" s="16" t="b">
        <v>0</v>
      </c>
      <c r="AM2022" s="16"/>
      <c r="AN2022" s="15" t="s">
        <v>1029</v>
      </c>
      <c r="AO2022" s="15" t="s">
        <v>1030</v>
      </c>
      <c r="AP2022" s="15" t="s">
        <v>1007</v>
      </c>
      <c r="AQ2022" s="15" t="s">
        <v>1008</v>
      </c>
      <c r="AR2022" s="16"/>
    </row>
    <row r="2023" spans="1:44" ht="15.5" x14ac:dyDescent="0.35">
      <c r="A2023" s="15" t="s">
        <v>17162</v>
      </c>
      <c r="B2023" s="15" t="s">
        <v>17163</v>
      </c>
      <c r="C2023" s="15" t="s">
        <v>17164</v>
      </c>
      <c r="D2023" s="17">
        <v>0.155712452</v>
      </c>
      <c r="E2023" s="17">
        <v>43</v>
      </c>
      <c r="F2023" s="17">
        <v>9</v>
      </c>
      <c r="G2023" s="15" t="s">
        <v>16</v>
      </c>
      <c r="H2023" s="15" t="s">
        <v>995</v>
      </c>
      <c r="I2023" s="15" t="s">
        <v>17165</v>
      </c>
      <c r="J2023" s="15" t="s">
        <v>995</v>
      </c>
      <c r="K2023" s="15" t="s">
        <v>996</v>
      </c>
      <c r="L2023" s="15" t="s">
        <v>995</v>
      </c>
      <c r="M2023" s="15" t="s">
        <v>997</v>
      </c>
      <c r="N2023" s="15" t="s">
        <v>17166</v>
      </c>
      <c r="O2023" s="15" t="s">
        <v>20</v>
      </c>
      <c r="P2023" s="15" t="s">
        <v>538</v>
      </c>
      <c r="Q2023" s="15" t="s">
        <v>537</v>
      </c>
      <c r="R2023" s="15" t="s">
        <v>17167</v>
      </c>
      <c r="S2023" s="15" t="s">
        <v>17168</v>
      </c>
      <c r="T2023" s="15" t="s">
        <v>1786</v>
      </c>
      <c r="U2023" s="15" t="s">
        <v>17169</v>
      </c>
      <c r="V2023" s="15" t="s">
        <v>17170</v>
      </c>
      <c r="W2023" s="15" t="s">
        <v>17160</v>
      </c>
      <c r="X2023" s="18" t="s">
        <v>17171</v>
      </c>
      <c r="Y2023" s="15" t="s">
        <v>7294</v>
      </c>
      <c r="Z2023" s="17">
        <v>9</v>
      </c>
      <c r="AA2023" s="17">
        <v>1</v>
      </c>
      <c r="AB2023" s="17">
        <v>4</v>
      </c>
      <c r="AC2023" s="17">
        <v>9178</v>
      </c>
      <c r="AD2023" s="17">
        <v>94</v>
      </c>
      <c r="AE2023" s="16"/>
      <c r="AF2023" s="15" t="s">
        <v>995</v>
      </c>
      <c r="AG2023" s="16" t="b">
        <v>0</v>
      </c>
      <c r="AH2023" s="15" t="s">
        <v>995</v>
      </c>
      <c r="AI2023" s="15" t="s">
        <v>995</v>
      </c>
      <c r="AJ2023" s="15" t="s">
        <v>995</v>
      </c>
      <c r="AK2023" s="16" t="b">
        <v>0</v>
      </c>
      <c r="AL2023" s="16" t="b">
        <v>0</v>
      </c>
      <c r="AM2023" s="16"/>
      <c r="AN2023" s="15" t="s">
        <v>1029</v>
      </c>
      <c r="AO2023" s="15" t="s">
        <v>1030</v>
      </c>
      <c r="AP2023" s="15" t="s">
        <v>1007</v>
      </c>
      <c r="AQ2023" s="15" t="s">
        <v>1008</v>
      </c>
      <c r="AR2023" s="15" t="s">
        <v>16671</v>
      </c>
    </row>
    <row r="2024" spans="1:44" ht="15.5" x14ac:dyDescent="0.35">
      <c r="A2024" s="15" t="s">
        <v>17172</v>
      </c>
      <c r="B2024" s="15" t="s">
        <v>17173</v>
      </c>
      <c r="C2024" s="15" t="s">
        <v>17174</v>
      </c>
      <c r="D2024" s="17">
        <v>0.58305519900000002</v>
      </c>
      <c r="E2024" s="17">
        <v>17</v>
      </c>
      <c r="F2024" s="17">
        <v>6</v>
      </c>
      <c r="G2024" s="15" t="s">
        <v>14</v>
      </c>
      <c r="H2024" s="15" t="s">
        <v>995</v>
      </c>
      <c r="I2024" s="15" t="s">
        <v>17175</v>
      </c>
      <c r="J2024" s="15" t="s">
        <v>995</v>
      </c>
      <c r="K2024" s="15" t="s">
        <v>996</v>
      </c>
      <c r="L2024" s="15" t="s">
        <v>995</v>
      </c>
      <c r="M2024" s="15" t="s">
        <v>997</v>
      </c>
      <c r="N2024" s="15" t="s">
        <v>17176</v>
      </c>
      <c r="O2024" s="15" t="s">
        <v>20</v>
      </c>
      <c r="P2024" s="15" t="s">
        <v>538</v>
      </c>
      <c r="Q2024" s="15" t="s">
        <v>537</v>
      </c>
      <c r="R2024" s="15" t="s">
        <v>17177</v>
      </c>
      <c r="S2024" s="15" t="s">
        <v>17178</v>
      </c>
      <c r="T2024" s="15" t="s">
        <v>1001</v>
      </c>
      <c r="U2024" s="15" t="s">
        <v>17179</v>
      </c>
      <c r="V2024" s="15" t="s">
        <v>17180</v>
      </c>
      <c r="W2024" s="15" t="s">
        <v>995</v>
      </c>
      <c r="X2024" s="18" t="s">
        <v>17181</v>
      </c>
      <c r="Y2024" s="15" t="s">
        <v>7294</v>
      </c>
      <c r="Z2024" s="17">
        <v>0</v>
      </c>
      <c r="AA2024" s="17">
        <v>1</v>
      </c>
      <c r="AB2024" s="16"/>
      <c r="AC2024" s="17">
        <v>6240</v>
      </c>
      <c r="AD2024" s="16"/>
      <c r="AE2024" s="16"/>
      <c r="AF2024" s="15" t="s">
        <v>995</v>
      </c>
      <c r="AG2024" s="16" t="b">
        <v>0</v>
      </c>
      <c r="AH2024" s="15" t="s">
        <v>1115</v>
      </c>
      <c r="AI2024" s="15" t="s">
        <v>995</v>
      </c>
      <c r="AJ2024" s="15" t="s">
        <v>995</v>
      </c>
      <c r="AK2024" s="16" t="b">
        <v>0</v>
      </c>
      <c r="AL2024" s="16" t="b">
        <v>0</v>
      </c>
      <c r="AM2024" s="15" t="s">
        <v>1042</v>
      </c>
      <c r="AN2024" s="15" t="s">
        <v>11651</v>
      </c>
      <c r="AO2024" s="15" t="s">
        <v>997</v>
      </c>
      <c r="AP2024" s="15" t="s">
        <v>1007</v>
      </c>
      <c r="AQ2024" s="15" t="s">
        <v>1008</v>
      </c>
      <c r="AR2024" s="16"/>
    </row>
    <row r="2025" spans="1:44" ht="15.5" x14ac:dyDescent="0.35">
      <c r="A2025" s="15" t="s">
        <v>17182</v>
      </c>
      <c r="B2025" s="15" t="s">
        <v>17183</v>
      </c>
      <c r="C2025" s="15" t="s">
        <v>17184</v>
      </c>
      <c r="D2025" s="17">
        <v>0.193068036</v>
      </c>
      <c r="E2025" s="17">
        <v>28</v>
      </c>
      <c r="F2025" s="17">
        <v>8</v>
      </c>
      <c r="G2025" s="15" t="s">
        <v>1034</v>
      </c>
      <c r="H2025" s="15" t="s">
        <v>995</v>
      </c>
      <c r="I2025" s="15" t="s">
        <v>995</v>
      </c>
      <c r="J2025" s="15" t="s">
        <v>995</v>
      </c>
      <c r="K2025" s="15" t="s">
        <v>996</v>
      </c>
      <c r="L2025" s="15" t="s">
        <v>995</v>
      </c>
      <c r="M2025" s="15" t="s">
        <v>997</v>
      </c>
      <c r="N2025" s="15" t="s">
        <v>17185</v>
      </c>
      <c r="O2025" s="15" t="s">
        <v>20</v>
      </c>
      <c r="P2025" s="15" t="s">
        <v>538</v>
      </c>
      <c r="Q2025" s="15" t="s">
        <v>537</v>
      </c>
      <c r="R2025" s="15" t="s">
        <v>17177</v>
      </c>
      <c r="S2025" s="15" t="s">
        <v>17186</v>
      </c>
      <c r="T2025" s="15" t="s">
        <v>1001</v>
      </c>
      <c r="U2025" s="15" t="s">
        <v>17187</v>
      </c>
      <c r="V2025" s="15" t="s">
        <v>17188</v>
      </c>
      <c r="W2025" s="15" t="s">
        <v>995</v>
      </c>
      <c r="X2025" s="18" t="s">
        <v>17189</v>
      </c>
      <c r="Y2025" s="15" t="s">
        <v>7294</v>
      </c>
      <c r="Z2025" s="17">
        <v>0</v>
      </c>
      <c r="AA2025" s="17">
        <v>1</v>
      </c>
      <c r="AB2025" s="16"/>
      <c r="AC2025" s="16"/>
      <c r="AD2025" s="16"/>
      <c r="AE2025" s="16"/>
      <c r="AF2025" s="15" t="s">
        <v>995</v>
      </c>
      <c r="AG2025" s="16" t="b">
        <v>0</v>
      </c>
      <c r="AH2025" s="15" t="s">
        <v>995</v>
      </c>
      <c r="AI2025" s="15" t="s">
        <v>995</v>
      </c>
      <c r="AJ2025" s="15" t="s">
        <v>995</v>
      </c>
      <c r="AK2025" s="16" t="b">
        <v>0</v>
      </c>
      <c r="AL2025" s="16" t="b">
        <v>0</v>
      </c>
      <c r="AM2025" s="15" t="s">
        <v>1042</v>
      </c>
      <c r="AN2025" s="15" t="s">
        <v>16354</v>
      </c>
      <c r="AO2025" s="15" t="s">
        <v>1019</v>
      </c>
      <c r="AP2025" s="15" t="s">
        <v>1007</v>
      </c>
      <c r="AQ2025" s="15" t="s">
        <v>1008</v>
      </c>
      <c r="AR2025" s="16"/>
    </row>
    <row r="2026" spans="1:44" ht="15.5" x14ac:dyDescent="0.35">
      <c r="A2026" s="15" t="s">
        <v>17190</v>
      </c>
      <c r="B2026" s="15" t="s">
        <v>17191</v>
      </c>
      <c r="C2026" s="15" t="s">
        <v>17192</v>
      </c>
      <c r="D2026" s="17">
        <v>0.214634146</v>
      </c>
      <c r="E2026" s="17">
        <v>28</v>
      </c>
      <c r="F2026" s="17">
        <v>8</v>
      </c>
      <c r="G2026" s="15" t="s">
        <v>995</v>
      </c>
      <c r="H2026" s="15" t="s">
        <v>995</v>
      </c>
      <c r="I2026" s="15" t="s">
        <v>995</v>
      </c>
      <c r="J2026" s="15" t="s">
        <v>995</v>
      </c>
      <c r="K2026" s="15" t="s">
        <v>996</v>
      </c>
      <c r="L2026" s="15" t="s">
        <v>995</v>
      </c>
      <c r="M2026" s="15" t="s">
        <v>997</v>
      </c>
      <c r="N2026" s="15" t="s">
        <v>17193</v>
      </c>
      <c r="O2026" s="15" t="s">
        <v>20</v>
      </c>
      <c r="P2026" s="15" t="s">
        <v>538</v>
      </c>
      <c r="Q2026" s="15" t="s">
        <v>537</v>
      </c>
      <c r="R2026" s="15" t="s">
        <v>17177</v>
      </c>
      <c r="S2026" s="15" t="s">
        <v>17186</v>
      </c>
      <c r="T2026" s="15" t="s">
        <v>1001</v>
      </c>
      <c r="U2026" s="15" t="s">
        <v>17194</v>
      </c>
      <c r="V2026" s="15" t="s">
        <v>17195</v>
      </c>
      <c r="W2026" s="15" t="s">
        <v>17160</v>
      </c>
      <c r="X2026" s="18" t="s">
        <v>995</v>
      </c>
      <c r="Y2026" s="15" t="s">
        <v>7294</v>
      </c>
      <c r="Z2026" s="17">
        <v>0</v>
      </c>
      <c r="AA2026" s="17">
        <v>1</v>
      </c>
      <c r="AB2026" s="16"/>
      <c r="AC2026" s="16"/>
      <c r="AD2026" s="16"/>
      <c r="AE2026" s="16"/>
      <c r="AF2026" s="15" t="s">
        <v>995</v>
      </c>
      <c r="AG2026" s="16" t="b">
        <v>0</v>
      </c>
      <c r="AH2026" s="15" t="s">
        <v>995</v>
      </c>
      <c r="AI2026" s="15" t="s">
        <v>995</v>
      </c>
      <c r="AJ2026" s="15" t="s">
        <v>995</v>
      </c>
      <c r="AK2026" s="16" t="b">
        <v>0</v>
      </c>
      <c r="AL2026" s="16" t="b">
        <v>0</v>
      </c>
      <c r="AM2026" s="16"/>
      <c r="AN2026" s="15" t="s">
        <v>1029</v>
      </c>
      <c r="AO2026" s="15" t="s">
        <v>1030</v>
      </c>
      <c r="AP2026" s="15" t="s">
        <v>1007</v>
      </c>
      <c r="AQ2026" s="15" t="s">
        <v>1008</v>
      </c>
      <c r="AR2026" s="16"/>
    </row>
    <row r="2027" spans="1:44" ht="15.5" x14ac:dyDescent="0.35">
      <c r="A2027" s="15" t="s">
        <v>17196</v>
      </c>
      <c r="B2027" s="15" t="s">
        <v>17197</v>
      </c>
      <c r="C2027" s="15" t="s">
        <v>17198</v>
      </c>
      <c r="D2027" s="17">
        <v>0.73068035899999995</v>
      </c>
      <c r="E2027" s="17">
        <v>7</v>
      </c>
      <c r="F2027" s="17">
        <v>3</v>
      </c>
      <c r="G2027" s="15" t="s">
        <v>995</v>
      </c>
      <c r="H2027" s="15" t="s">
        <v>995</v>
      </c>
      <c r="I2027" s="15" t="s">
        <v>995</v>
      </c>
      <c r="J2027" s="15" t="s">
        <v>995</v>
      </c>
      <c r="K2027" s="15" t="s">
        <v>996</v>
      </c>
      <c r="L2027" s="15" t="s">
        <v>995</v>
      </c>
      <c r="M2027" s="15" t="s">
        <v>997</v>
      </c>
      <c r="N2027" s="15" t="s">
        <v>17199</v>
      </c>
      <c r="O2027" s="15" t="s">
        <v>20</v>
      </c>
      <c r="P2027" s="15" t="s">
        <v>538</v>
      </c>
      <c r="Q2027" s="15" t="s">
        <v>537</v>
      </c>
      <c r="R2027" s="15" t="s">
        <v>17177</v>
      </c>
      <c r="S2027" s="15" t="s">
        <v>17200</v>
      </c>
      <c r="T2027" s="15" t="s">
        <v>1001</v>
      </c>
      <c r="U2027" s="15" t="s">
        <v>17201</v>
      </c>
      <c r="V2027" s="15" t="s">
        <v>17202</v>
      </c>
      <c r="W2027" s="15" t="s">
        <v>995</v>
      </c>
      <c r="X2027" s="18" t="s">
        <v>995</v>
      </c>
      <c r="Y2027" s="15" t="s">
        <v>7294</v>
      </c>
      <c r="Z2027" s="17">
        <v>0</v>
      </c>
      <c r="AA2027" s="17">
        <v>1</v>
      </c>
      <c r="AB2027" s="16"/>
      <c r="AC2027" s="16"/>
      <c r="AD2027" s="16"/>
      <c r="AE2027" s="16"/>
      <c r="AF2027" s="15" t="s">
        <v>995</v>
      </c>
      <c r="AG2027" s="16" t="b">
        <v>0</v>
      </c>
      <c r="AH2027" s="15" t="s">
        <v>995</v>
      </c>
      <c r="AI2027" s="15" t="s">
        <v>995</v>
      </c>
      <c r="AJ2027" s="15" t="s">
        <v>995</v>
      </c>
      <c r="AK2027" s="16" t="b">
        <v>0</v>
      </c>
      <c r="AL2027" s="16" t="b">
        <v>0</v>
      </c>
      <c r="AM2027" s="16"/>
      <c r="AN2027" s="15" t="s">
        <v>1029</v>
      </c>
      <c r="AO2027" s="15" t="s">
        <v>1030</v>
      </c>
      <c r="AP2027" s="15" t="s">
        <v>1007</v>
      </c>
      <c r="AQ2027" s="15" t="s">
        <v>1008</v>
      </c>
      <c r="AR2027" s="15" t="s">
        <v>2468</v>
      </c>
    </row>
    <row r="2028" spans="1:44" ht="15.5" x14ac:dyDescent="0.35">
      <c r="A2028" s="15" t="s">
        <v>17203</v>
      </c>
      <c r="B2028" s="15" t="s">
        <v>17204</v>
      </c>
      <c r="C2028" s="15" t="s">
        <v>17205</v>
      </c>
      <c r="D2028" s="17">
        <v>0.32336328600000003</v>
      </c>
      <c r="E2028" s="17">
        <v>6</v>
      </c>
      <c r="F2028" s="17">
        <v>3</v>
      </c>
      <c r="G2028" s="15" t="s">
        <v>1115</v>
      </c>
      <c r="H2028" s="15" t="s">
        <v>995</v>
      </c>
      <c r="I2028" s="15" t="s">
        <v>17206</v>
      </c>
      <c r="J2028" s="15" t="s">
        <v>995</v>
      </c>
      <c r="K2028" s="15" t="s">
        <v>996</v>
      </c>
      <c r="L2028" s="15" t="s">
        <v>995</v>
      </c>
      <c r="M2028" s="15" t="s">
        <v>997</v>
      </c>
      <c r="N2028" s="15" t="s">
        <v>17207</v>
      </c>
      <c r="O2028" s="15" t="s">
        <v>20</v>
      </c>
      <c r="P2028" s="15" t="s">
        <v>538</v>
      </c>
      <c r="Q2028" s="15" t="s">
        <v>537</v>
      </c>
      <c r="R2028" s="15" t="s">
        <v>17208</v>
      </c>
      <c r="S2028" s="15" t="s">
        <v>17209</v>
      </c>
      <c r="T2028" s="15" t="s">
        <v>1001</v>
      </c>
      <c r="U2028" s="15" t="s">
        <v>17210</v>
      </c>
      <c r="V2028" s="15" t="s">
        <v>17211</v>
      </c>
      <c r="W2028" s="15" t="s">
        <v>995</v>
      </c>
      <c r="X2028" s="18" t="s">
        <v>17212</v>
      </c>
      <c r="Y2028" s="15" t="s">
        <v>7294</v>
      </c>
      <c r="Z2028" s="17">
        <v>0</v>
      </c>
      <c r="AA2028" s="17">
        <v>1</v>
      </c>
      <c r="AB2028" s="16"/>
      <c r="AC2028" s="16"/>
      <c r="AD2028" s="16"/>
      <c r="AE2028" s="16"/>
      <c r="AF2028" s="15" t="s">
        <v>995</v>
      </c>
      <c r="AG2028" s="16" t="b">
        <v>0</v>
      </c>
      <c r="AH2028" s="15" t="s">
        <v>995</v>
      </c>
      <c r="AI2028" s="15" t="s">
        <v>995</v>
      </c>
      <c r="AJ2028" s="15" t="s">
        <v>995</v>
      </c>
      <c r="AK2028" s="16" t="b">
        <v>0</v>
      </c>
      <c r="AL2028" s="16" t="b">
        <v>0</v>
      </c>
      <c r="AM2028" s="16"/>
      <c r="AN2028" s="15" t="s">
        <v>2619</v>
      </c>
      <c r="AO2028" s="15" t="s">
        <v>1214</v>
      </c>
      <c r="AP2028" s="15" t="s">
        <v>1007</v>
      </c>
      <c r="AQ2028" s="15" t="s">
        <v>1008</v>
      </c>
      <c r="AR2028" s="16"/>
    </row>
    <row r="2029" spans="1:44" ht="15.5" x14ac:dyDescent="0.35">
      <c r="A2029" s="15" t="s">
        <v>17213</v>
      </c>
      <c r="B2029" s="15" t="s">
        <v>17214</v>
      </c>
      <c r="C2029" s="15" t="s">
        <v>17215</v>
      </c>
      <c r="D2029" s="17">
        <v>0.42041078300000001</v>
      </c>
      <c r="E2029" s="17">
        <v>15</v>
      </c>
      <c r="F2029" s="17">
        <v>6</v>
      </c>
      <c r="G2029" s="15" t="s">
        <v>16</v>
      </c>
      <c r="H2029" s="15" t="s">
        <v>995</v>
      </c>
      <c r="I2029" s="15" t="s">
        <v>17216</v>
      </c>
      <c r="J2029" s="15" t="s">
        <v>995</v>
      </c>
      <c r="K2029" s="15" t="s">
        <v>996</v>
      </c>
      <c r="L2029" s="15" t="s">
        <v>995</v>
      </c>
      <c r="M2029" s="15" t="s">
        <v>997</v>
      </c>
      <c r="N2029" s="15" t="s">
        <v>17217</v>
      </c>
      <c r="O2029" s="15" t="s">
        <v>20</v>
      </c>
      <c r="P2029" s="15" t="s">
        <v>538</v>
      </c>
      <c r="Q2029" s="15" t="s">
        <v>537</v>
      </c>
      <c r="R2029" s="15" t="s">
        <v>17208</v>
      </c>
      <c r="S2029" s="15" t="s">
        <v>17218</v>
      </c>
      <c r="T2029" s="15" t="s">
        <v>1001</v>
      </c>
      <c r="U2029" s="15" t="s">
        <v>17219</v>
      </c>
      <c r="V2029" s="15" t="s">
        <v>17220</v>
      </c>
      <c r="W2029" s="15" t="s">
        <v>17160</v>
      </c>
      <c r="X2029" s="18" t="s">
        <v>17221</v>
      </c>
      <c r="Y2029" s="15" t="s">
        <v>7294</v>
      </c>
      <c r="Z2029" s="17">
        <v>8</v>
      </c>
      <c r="AA2029" s="17">
        <v>1</v>
      </c>
      <c r="AB2029" s="17">
        <v>2</v>
      </c>
      <c r="AC2029" s="17">
        <v>7968</v>
      </c>
      <c r="AD2029" s="16"/>
      <c r="AE2029" s="16"/>
      <c r="AF2029" s="15" t="s">
        <v>995</v>
      </c>
      <c r="AG2029" s="16" t="b">
        <v>0</v>
      </c>
      <c r="AH2029" s="15" t="s">
        <v>1115</v>
      </c>
      <c r="AI2029" s="15" t="s">
        <v>995</v>
      </c>
      <c r="AJ2029" s="15" t="s">
        <v>995</v>
      </c>
      <c r="AK2029" s="16" t="b">
        <v>0</v>
      </c>
      <c r="AL2029" s="16" t="b">
        <v>0</v>
      </c>
      <c r="AM2029" s="16"/>
      <c r="AN2029" s="15" t="s">
        <v>1029</v>
      </c>
      <c r="AO2029" s="15" t="s">
        <v>1030</v>
      </c>
      <c r="AP2029" s="15" t="s">
        <v>1007</v>
      </c>
      <c r="AQ2029" s="15" t="s">
        <v>1008</v>
      </c>
      <c r="AR2029" s="15" t="s">
        <v>2468</v>
      </c>
    </row>
    <row r="2030" spans="1:44" ht="15.5" x14ac:dyDescent="0.35">
      <c r="A2030" s="15" t="s">
        <v>17222</v>
      </c>
      <c r="B2030" s="15" t="s">
        <v>17223</v>
      </c>
      <c r="C2030" s="15" t="s">
        <v>17224</v>
      </c>
      <c r="D2030" s="16"/>
      <c r="E2030" s="16"/>
      <c r="F2030" s="16"/>
      <c r="G2030" s="15" t="s">
        <v>1667</v>
      </c>
      <c r="H2030" s="15" t="s">
        <v>995</v>
      </c>
      <c r="I2030" s="15" t="s">
        <v>995</v>
      </c>
      <c r="J2030" s="15" t="s">
        <v>995</v>
      </c>
      <c r="K2030" s="15" t="s">
        <v>996</v>
      </c>
      <c r="L2030" s="15" t="s">
        <v>995</v>
      </c>
      <c r="M2030" s="15" t="s">
        <v>1008</v>
      </c>
      <c r="N2030" s="15" t="s">
        <v>17225</v>
      </c>
      <c r="O2030" s="15" t="s">
        <v>20</v>
      </c>
      <c r="P2030" s="15" t="s">
        <v>538</v>
      </c>
      <c r="Q2030" s="15" t="s">
        <v>537</v>
      </c>
      <c r="R2030" s="15" t="s">
        <v>17226</v>
      </c>
      <c r="S2030" s="15" t="s">
        <v>17227</v>
      </c>
      <c r="T2030" s="15" t="s">
        <v>1001</v>
      </c>
      <c r="U2030" s="15" t="s">
        <v>995</v>
      </c>
      <c r="V2030" s="15" t="s">
        <v>995</v>
      </c>
      <c r="W2030" s="15" t="s">
        <v>995</v>
      </c>
      <c r="X2030" s="18" t="s">
        <v>17228</v>
      </c>
      <c r="Y2030" s="15" t="s">
        <v>7294</v>
      </c>
      <c r="Z2030" s="17">
        <v>0</v>
      </c>
      <c r="AA2030" s="17">
        <v>1</v>
      </c>
      <c r="AB2030" s="16"/>
      <c r="AC2030" s="16"/>
      <c r="AD2030" s="16"/>
      <c r="AE2030" s="16"/>
      <c r="AF2030" s="15" t="s">
        <v>995</v>
      </c>
      <c r="AG2030" s="16" t="b">
        <v>0</v>
      </c>
      <c r="AH2030" s="15" t="s">
        <v>995</v>
      </c>
      <c r="AI2030" s="15" t="s">
        <v>995</v>
      </c>
      <c r="AJ2030" s="15" t="s">
        <v>995</v>
      </c>
      <c r="AK2030" s="16" t="b">
        <v>0</v>
      </c>
      <c r="AL2030" s="16" t="b">
        <v>0</v>
      </c>
      <c r="AM2030" s="15" t="s">
        <v>1042</v>
      </c>
      <c r="AN2030" s="15" t="s">
        <v>1673</v>
      </c>
      <c r="AO2030" s="15" t="s">
        <v>1008</v>
      </c>
      <c r="AP2030" s="15" t="s">
        <v>1673</v>
      </c>
      <c r="AQ2030" s="15" t="s">
        <v>1008</v>
      </c>
      <c r="AR2030" s="16"/>
    </row>
    <row r="2031" spans="1:44" ht="15.5" x14ac:dyDescent="0.35">
      <c r="A2031" s="15" t="s">
        <v>17229</v>
      </c>
      <c r="B2031" s="15" t="s">
        <v>17230</v>
      </c>
      <c r="C2031" s="15" t="s">
        <v>17231</v>
      </c>
      <c r="D2031" s="16"/>
      <c r="E2031" s="16"/>
      <c r="F2031" s="16"/>
      <c r="G2031" s="15" t="s">
        <v>994</v>
      </c>
      <c r="H2031" s="15" t="s">
        <v>995</v>
      </c>
      <c r="I2031" s="15" t="s">
        <v>995</v>
      </c>
      <c r="J2031" s="15" t="s">
        <v>995</v>
      </c>
      <c r="K2031" s="15" t="s">
        <v>996</v>
      </c>
      <c r="L2031" s="15" t="s">
        <v>995</v>
      </c>
      <c r="M2031" s="15" t="s">
        <v>1139</v>
      </c>
      <c r="N2031" s="15" t="s">
        <v>995</v>
      </c>
      <c r="O2031" s="15" t="s">
        <v>20</v>
      </c>
      <c r="P2031" s="15" t="s">
        <v>538</v>
      </c>
      <c r="Q2031" s="15" t="s">
        <v>537</v>
      </c>
      <c r="R2031" s="15" t="s">
        <v>20</v>
      </c>
      <c r="S2031" s="15" t="s">
        <v>17227</v>
      </c>
      <c r="T2031" s="15" t="s">
        <v>1001</v>
      </c>
      <c r="U2031" s="15" t="s">
        <v>995</v>
      </c>
      <c r="V2031" s="15" t="s">
        <v>995</v>
      </c>
      <c r="W2031" s="15" t="s">
        <v>995</v>
      </c>
      <c r="X2031" s="18" t="s">
        <v>17232</v>
      </c>
      <c r="Y2031" s="15" t="s">
        <v>7294</v>
      </c>
      <c r="Z2031" s="17">
        <v>0</v>
      </c>
      <c r="AA2031" s="17">
        <v>1</v>
      </c>
      <c r="AB2031" s="16"/>
      <c r="AC2031" s="16"/>
      <c r="AD2031" s="16"/>
      <c r="AE2031" s="16"/>
      <c r="AF2031" s="15" t="s">
        <v>995</v>
      </c>
      <c r="AG2031" s="16" t="b">
        <v>0</v>
      </c>
      <c r="AH2031" s="15" t="s">
        <v>995</v>
      </c>
      <c r="AI2031" s="15" t="s">
        <v>995</v>
      </c>
      <c r="AJ2031" s="15" t="s">
        <v>995</v>
      </c>
      <c r="AK2031" s="16" t="b">
        <v>0</v>
      </c>
      <c r="AL2031" s="16" t="b">
        <v>0</v>
      </c>
      <c r="AM2031" s="16"/>
      <c r="AN2031" s="15" t="s">
        <v>2512</v>
      </c>
      <c r="AO2031" s="15" t="s">
        <v>1139</v>
      </c>
      <c r="AP2031" s="15" t="s">
        <v>17233</v>
      </c>
      <c r="AQ2031" s="15" t="s">
        <v>1171</v>
      </c>
      <c r="AR2031" s="16"/>
    </row>
    <row r="2032" spans="1:44" ht="15.5" x14ac:dyDescent="0.35">
      <c r="A2032" s="15" t="s">
        <v>17234</v>
      </c>
      <c r="B2032" s="15" t="s">
        <v>17235</v>
      </c>
      <c r="C2032" s="15" t="s">
        <v>17236</v>
      </c>
      <c r="D2032" s="16"/>
      <c r="E2032" s="16"/>
      <c r="F2032" s="16"/>
      <c r="G2032" s="15" t="s">
        <v>994</v>
      </c>
      <c r="H2032" s="15" t="s">
        <v>995</v>
      </c>
      <c r="I2032" s="15" t="s">
        <v>17237</v>
      </c>
      <c r="J2032" s="15" t="s">
        <v>995</v>
      </c>
      <c r="K2032" s="15" t="s">
        <v>996</v>
      </c>
      <c r="L2032" s="15" t="s">
        <v>995</v>
      </c>
      <c r="M2032" s="15" t="s">
        <v>997</v>
      </c>
      <c r="N2032" s="15" t="s">
        <v>17238</v>
      </c>
      <c r="O2032" s="15" t="s">
        <v>20</v>
      </c>
      <c r="P2032" s="15" t="s">
        <v>538</v>
      </c>
      <c r="Q2032" s="15" t="s">
        <v>537</v>
      </c>
      <c r="R2032" s="15" t="s">
        <v>17239</v>
      </c>
      <c r="S2032" s="15" t="s">
        <v>17240</v>
      </c>
      <c r="T2032" s="15" t="s">
        <v>1001</v>
      </c>
      <c r="U2032" s="15" t="s">
        <v>17241</v>
      </c>
      <c r="V2032" s="15" t="s">
        <v>17242</v>
      </c>
      <c r="W2032" s="15" t="s">
        <v>995</v>
      </c>
      <c r="X2032" s="18" t="s">
        <v>17243</v>
      </c>
      <c r="Y2032" s="15" t="s">
        <v>7294</v>
      </c>
      <c r="Z2032" s="17">
        <v>0</v>
      </c>
      <c r="AA2032" s="17">
        <v>1</v>
      </c>
      <c r="AB2032" s="16"/>
      <c r="AC2032" s="16"/>
      <c r="AD2032" s="16"/>
      <c r="AE2032" s="16"/>
      <c r="AF2032" s="15" t="s">
        <v>995</v>
      </c>
      <c r="AG2032" s="16" t="b">
        <v>0</v>
      </c>
      <c r="AH2032" s="15" t="s">
        <v>995</v>
      </c>
      <c r="AI2032" s="15" t="s">
        <v>995</v>
      </c>
      <c r="AJ2032" s="15" t="s">
        <v>995</v>
      </c>
      <c r="AK2032" s="16" t="b">
        <v>0</v>
      </c>
      <c r="AL2032" s="16" t="b">
        <v>0</v>
      </c>
      <c r="AM2032" s="16"/>
      <c r="AN2032" s="15" t="s">
        <v>17244</v>
      </c>
      <c r="AO2032" s="15" t="s">
        <v>1067</v>
      </c>
      <c r="AP2032" s="15" t="s">
        <v>1007</v>
      </c>
      <c r="AQ2032" s="15" t="s">
        <v>1008</v>
      </c>
      <c r="AR2032" s="16"/>
    </row>
    <row r="2033" spans="1:44" ht="15.5" x14ac:dyDescent="0.35">
      <c r="A2033" s="15" t="s">
        <v>17245</v>
      </c>
      <c r="B2033" s="15" t="s">
        <v>17246</v>
      </c>
      <c r="C2033" s="15" t="s">
        <v>17247</v>
      </c>
      <c r="D2033" s="17">
        <v>0.193966624</v>
      </c>
      <c r="E2033" s="17">
        <v>34</v>
      </c>
      <c r="F2033" s="17">
        <v>9</v>
      </c>
      <c r="G2033" s="15" t="s">
        <v>16</v>
      </c>
      <c r="H2033" s="15" t="s">
        <v>995</v>
      </c>
      <c r="I2033" s="15" t="s">
        <v>17248</v>
      </c>
      <c r="J2033" s="15" t="s">
        <v>995</v>
      </c>
      <c r="K2033" s="15" t="s">
        <v>996</v>
      </c>
      <c r="L2033" s="15" t="s">
        <v>995</v>
      </c>
      <c r="M2033" s="15" t="s">
        <v>997</v>
      </c>
      <c r="N2033" s="15" t="s">
        <v>17249</v>
      </c>
      <c r="O2033" s="15" t="s">
        <v>20</v>
      </c>
      <c r="P2033" s="15" t="s">
        <v>538</v>
      </c>
      <c r="Q2033" s="15" t="s">
        <v>537</v>
      </c>
      <c r="R2033" s="15" t="s">
        <v>17239</v>
      </c>
      <c r="S2033" s="15" t="s">
        <v>17240</v>
      </c>
      <c r="T2033" s="15" t="s">
        <v>1001</v>
      </c>
      <c r="U2033" s="15" t="s">
        <v>17250</v>
      </c>
      <c r="V2033" s="15" t="s">
        <v>17251</v>
      </c>
      <c r="W2033" s="15" t="s">
        <v>17160</v>
      </c>
      <c r="X2033" s="18" t="s">
        <v>17252</v>
      </c>
      <c r="Y2033" s="15" t="s">
        <v>7294</v>
      </c>
      <c r="Z2033" s="17">
        <v>10</v>
      </c>
      <c r="AA2033" s="17">
        <v>1</v>
      </c>
      <c r="AB2033" s="17">
        <v>6</v>
      </c>
      <c r="AC2033" s="17">
        <v>11710</v>
      </c>
      <c r="AD2033" s="16"/>
      <c r="AE2033" s="16"/>
      <c r="AF2033" s="15" t="s">
        <v>995</v>
      </c>
      <c r="AG2033" s="16" t="b">
        <v>0</v>
      </c>
      <c r="AH2033" s="15" t="s">
        <v>505</v>
      </c>
      <c r="AI2033" s="15" t="s">
        <v>995</v>
      </c>
      <c r="AJ2033" s="15" t="s">
        <v>995</v>
      </c>
      <c r="AK2033" s="16" t="b">
        <v>0</v>
      </c>
      <c r="AL2033" s="16" t="b">
        <v>0</v>
      </c>
      <c r="AM2033" s="16"/>
      <c r="AN2033" s="15" t="s">
        <v>1029</v>
      </c>
      <c r="AO2033" s="15" t="s">
        <v>1030</v>
      </c>
      <c r="AP2033" s="15" t="s">
        <v>9995</v>
      </c>
      <c r="AQ2033" s="15" t="s">
        <v>1008</v>
      </c>
      <c r="AR2033" s="16"/>
    </row>
    <row r="2034" spans="1:44" ht="15.5" x14ac:dyDescent="0.35">
      <c r="A2034" s="15" t="s">
        <v>17253</v>
      </c>
      <c r="B2034" s="15" t="s">
        <v>17254</v>
      </c>
      <c r="C2034" s="15" t="s">
        <v>17255</v>
      </c>
      <c r="D2034" s="17">
        <v>0.193966624</v>
      </c>
      <c r="E2034" s="17">
        <v>34</v>
      </c>
      <c r="F2034" s="17">
        <v>9</v>
      </c>
      <c r="G2034" s="15" t="s">
        <v>1667</v>
      </c>
      <c r="H2034" s="15" t="s">
        <v>995</v>
      </c>
      <c r="I2034" s="15" t="s">
        <v>17256</v>
      </c>
      <c r="J2034" s="15" t="s">
        <v>995</v>
      </c>
      <c r="K2034" s="15" t="s">
        <v>996</v>
      </c>
      <c r="L2034" s="15" t="s">
        <v>995</v>
      </c>
      <c r="M2034" s="15" t="s">
        <v>997</v>
      </c>
      <c r="N2034" s="15" t="s">
        <v>17257</v>
      </c>
      <c r="O2034" s="15" t="s">
        <v>20</v>
      </c>
      <c r="P2034" s="15" t="s">
        <v>538</v>
      </c>
      <c r="Q2034" s="15" t="s">
        <v>537</v>
      </c>
      <c r="R2034" s="15" t="s">
        <v>17239</v>
      </c>
      <c r="S2034" s="15" t="s">
        <v>17240</v>
      </c>
      <c r="T2034" s="15" t="s">
        <v>1001</v>
      </c>
      <c r="U2034" s="15" t="s">
        <v>17250</v>
      </c>
      <c r="V2034" s="15" t="s">
        <v>17258</v>
      </c>
      <c r="W2034" s="15" t="s">
        <v>995</v>
      </c>
      <c r="X2034" s="18" t="s">
        <v>17259</v>
      </c>
      <c r="Y2034" s="15" t="s">
        <v>7294</v>
      </c>
      <c r="Z2034" s="17">
        <v>1</v>
      </c>
      <c r="AA2034" s="17">
        <v>1</v>
      </c>
      <c r="AB2034" s="16"/>
      <c r="AC2034" s="17">
        <v>600</v>
      </c>
      <c r="AD2034" s="16"/>
      <c r="AE2034" s="16"/>
      <c r="AF2034" s="15" t="s">
        <v>995</v>
      </c>
      <c r="AG2034" s="16" t="b">
        <v>0</v>
      </c>
      <c r="AH2034" s="15" t="s">
        <v>995</v>
      </c>
      <c r="AI2034" s="15" t="s">
        <v>995</v>
      </c>
      <c r="AJ2034" s="15" t="s">
        <v>995</v>
      </c>
      <c r="AK2034" s="16" t="b">
        <v>0</v>
      </c>
      <c r="AL2034" s="16" t="b">
        <v>0</v>
      </c>
      <c r="AM2034" s="15" t="s">
        <v>1042</v>
      </c>
      <c r="AN2034" s="15" t="s">
        <v>9660</v>
      </c>
      <c r="AO2034" s="15" t="s">
        <v>997</v>
      </c>
      <c r="AP2034" s="15" t="s">
        <v>1007</v>
      </c>
      <c r="AQ2034" s="15" t="s">
        <v>1008</v>
      </c>
      <c r="AR2034" s="15" t="s">
        <v>2398</v>
      </c>
    </row>
    <row r="2035" spans="1:44" ht="15.5" x14ac:dyDescent="0.35">
      <c r="A2035" s="15" t="s">
        <v>17260</v>
      </c>
      <c r="B2035" s="15" t="s">
        <v>17261</v>
      </c>
      <c r="C2035" s="15" t="s">
        <v>17262</v>
      </c>
      <c r="D2035" s="17">
        <v>0.155712452</v>
      </c>
      <c r="E2035" s="17">
        <v>41</v>
      </c>
      <c r="F2035" s="17">
        <v>9</v>
      </c>
      <c r="G2035" s="15" t="s">
        <v>1115</v>
      </c>
      <c r="H2035" s="15" t="s">
        <v>995</v>
      </c>
      <c r="I2035" s="15" t="s">
        <v>995</v>
      </c>
      <c r="J2035" s="15" t="s">
        <v>995</v>
      </c>
      <c r="K2035" s="15" t="s">
        <v>996</v>
      </c>
      <c r="L2035" s="15" t="s">
        <v>995</v>
      </c>
      <c r="M2035" s="15" t="s">
        <v>997</v>
      </c>
      <c r="N2035" s="15" t="s">
        <v>17263</v>
      </c>
      <c r="O2035" s="15" t="s">
        <v>20</v>
      </c>
      <c r="P2035" s="15" t="s">
        <v>538</v>
      </c>
      <c r="Q2035" s="15" t="s">
        <v>537</v>
      </c>
      <c r="R2035" s="15" t="s">
        <v>17264</v>
      </c>
      <c r="S2035" s="15" t="s">
        <v>17265</v>
      </c>
      <c r="T2035" s="15" t="s">
        <v>1001</v>
      </c>
      <c r="U2035" s="15" t="s">
        <v>17169</v>
      </c>
      <c r="V2035" s="15" t="s">
        <v>17266</v>
      </c>
      <c r="W2035" s="15" t="s">
        <v>995</v>
      </c>
      <c r="X2035" s="18" t="s">
        <v>17267</v>
      </c>
      <c r="Y2035" s="15" t="s">
        <v>7294</v>
      </c>
      <c r="Z2035" s="17">
        <v>0</v>
      </c>
      <c r="AA2035" s="17">
        <v>1</v>
      </c>
      <c r="AB2035" s="16"/>
      <c r="AC2035" s="16"/>
      <c r="AD2035" s="16"/>
      <c r="AE2035" s="16"/>
      <c r="AF2035" s="15" t="s">
        <v>995</v>
      </c>
      <c r="AG2035" s="16" t="b">
        <v>0</v>
      </c>
      <c r="AH2035" s="15" t="s">
        <v>995</v>
      </c>
      <c r="AI2035" s="15" t="s">
        <v>995</v>
      </c>
      <c r="AJ2035" s="15" t="s">
        <v>995</v>
      </c>
      <c r="AK2035" s="16" t="b">
        <v>0</v>
      </c>
      <c r="AL2035" s="16" t="b">
        <v>0</v>
      </c>
      <c r="AM2035" s="16"/>
      <c r="AN2035" s="15" t="s">
        <v>1029</v>
      </c>
      <c r="AO2035" s="15" t="s">
        <v>1030</v>
      </c>
      <c r="AP2035" s="15" t="s">
        <v>1007</v>
      </c>
      <c r="AQ2035" s="15" t="s">
        <v>1008</v>
      </c>
      <c r="AR2035" s="16"/>
    </row>
    <row r="2036" spans="1:44" ht="15.5" x14ac:dyDescent="0.35">
      <c r="A2036" s="15" t="s">
        <v>17268</v>
      </c>
      <c r="B2036" s="15" t="s">
        <v>17269</v>
      </c>
      <c r="C2036" s="15" t="s">
        <v>17270</v>
      </c>
      <c r="D2036" s="17">
        <v>0.129011553</v>
      </c>
      <c r="E2036" s="17">
        <v>67</v>
      </c>
      <c r="F2036" s="17">
        <v>10</v>
      </c>
      <c r="G2036" s="15" t="s">
        <v>16</v>
      </c>
      <c r="H2036" s="15" t="s">
        <v>995</v>
      </c>
      <c r="I2036" s="15" t="s">
        <v>17271</v>
      </c>
      <c r="J2036" s="15" t="s">
        <v>995</v>
      </c>
      <c r="K2036" s="15" t="s">
        <v>996</v>
      </c>
      <c r="L2036" s="15" t="s">
        <v>995</v>
      </c>
      <c r="M2036" s="15" t="s">
        <v>997</v>
      </c>
      <c r="N2036" s="15" t="s">
        <v>17272</v>
      </c>
      <c r="O2036" s="15" t="s">
        <v>20</v>
      </c>
      <c r="P2036" s="15" t="s">
        <v>538</v>
      </c>
      <c r="Q2036" s="15" t="s">
        <v>537</v>
      </c>
      <c r="R2036" s="15" t="s">
        <v>17273</v>
      </c>
      <c r="S2036" s="15" t="s">
        <v>17274</v>
      </c>
      <c r="T2036" s="15" t="s">
        <v>1786</v>
      </c>
      <c r="U2036" s="15" t="s">
        <v>17275</v>
      </c>
      <c r="V2036" s="15" t="s">
        <v>17276</v>
      </c>
      <c r="W2036" s="15" t="s">
        <v>995</v>
      </c>
      <c r="X2036" s="18" t="s">
        <v>17277</v>
      </c>
      <c r="Y2036" s="15" t="s">
        <v>7294</v>
      </c>
      <c r="Z2036" s="17">
        <v>5</v>
      </c>
      <c r="AA2036" s="17">
        <v>1</v>
      </c>
      <c r="AB2036" s="17">
        <v>26</v>
      </c>
      <c r="AC2036" s="17">
        <v>260483</v>
      </c>
      <c r="AD2036" s="17">
        <v>1250</v>
      </c>
      <c r="AE2036" s="16"/>
      <c r="AF2036" s="15" t="s">
        <v>995</v>
      </c>
      <c r="AG2036" s="16" t="b">
        <v>0</v>
      </c>
      <c r="AH2036" s="15" t="s">
        <v>1115</v>
      </c>
      <c r="AI2036" s="15" t="s">
        <v>995</v>
      </c>
      <c r="AJ2036" s="15" t="s">
        <v>995</v>
      </c>
      <c r="AK2036" s="16" t="b">
        <v>0</v>
      </c>
      <c r="AL2036" s="16" t="b">
        <v>0</v>
      </c>
      <c r="AM2036" s="16"/>
      <c r="AN2036" s="15" t="s">
        <v>1029</v>
      </c>
      <c r="AO2036" s="15" t="s">
        <v>1030</v>
      </c>
      <c r="AP2036" s="15" t="s">
        <v>1007</v>
      </c>
      <c r="AQ2036" s="15" t="s">
        <v>1008</v>
      </c>
      <c r="AR2036" s="16"/>
    </row>
    <row r="2037" spans="1:44" ht="15.5" x14ac:dyDescent="0.35">
      <c r="A2037" s="15" t="s">
        <v>17278</v>
      </c>
      <c r="B2037" s="15" t="s">
        <v>17279</v>
      </c>
      <c r="C2037" s="15" t="s">
        <v>17280</v>
      </c>
      <c r="D2037" s="17">
        <v>0.93363286300000004</v>
      </c>
      <c r="E2037" s="17">
        <v>1</v>
      </c>
      <c r="F2037" s="17">
        <v>1</v>
      </c>
      <c r="G2037" s="15" t="s">
        <v>995</v>
      </c>
      <c r="H2037" s="15" t="s">
        <v>995</v>
      </c>
      <c r="I2037" s="15" t="s">
        <v>17281</v>
      </c>
      <c r="J2037" s="15" t="s">
        <v>995</v>
      </c>
      <c r="K2037" s="15" t="s">
        <v>996</v>
      </c>
      <c r="L2037" s="15" t="s">
        <v>995</v>
      </c>
      <c r="M2037" s="15" t="s">
        <v>997</v>
      </c>
      <c r="N2037" s="15" t="s">
        <v>17282</v>
      </c>
      <c r="O2037" s="15" t="s">
        <v>20</v>
      </c>
      <c r="P2037" s="15" t="s">
        <v>538</v>
      </c>
      <c r="Q2037" s="15" t="s">
        <v>537</v>
      </c>
      <c r="R2037" s="15" t="s">
        <v>17283</v>
      </c>
      <c r="S2037" s="15" t="s">
        <v>17284</v>
      </c>
      <c r="T2037" s="15" t="s">
        <v>1001</v>
      </c>
      <c r="U2037" s="15" t="s">
        <v>17285</v>
      </c>
      <c r="V2037" s="15" t="s">
        <v>17286</v>
      </c>
      <c r="W2037" s="15" t="s">
        <v>995</v>
      </c>
      <c r="X2037" s="18" t="s">
        <v>17287</v>
      </c>
      <c r="Y2037" s="15" t="s">
        <v>7294</v>
      </c>
      <c r="Z2037" s="17">
        <v>0</v>
      </c>
      <c r="AA2037" s="17">
        <v>1</v>
      </c>
      <c r="AB2037" s="16"/>
      <c r="AC2037" s="16"/>
      <c r="AD2037" s="16"/>
      <c r="AE2037" s="16"/>
      <c r="AF2037" s="15" t="s">
        <v>995</v>
      </c>
      <c r="AG2037" s="16" t="b">
        <v>0</v>
      </c>
      <c r="AH2037" s="15" t="s">
        <v>995</v>
      </c>
      <c r="AI2037" s="15" t="s">
        <v>995</v>
      </c>
      <c r="AJ2037" s="15" t="s">
        <v>995</v>
      </c>
      <c r="AK2037" s="16" t="b">
        <v>0</v>
      </c>
      <c r="AL2037" s="16" t="b">
        <v>0</v>
      </c>
      <c r="AM2037" s="16"/>
      <c r="AN2037" s="15" t="s">
        <v>1029</v>
      </c>
      <c r="AO2037" s="15" t="s">
        <v>1030</v>
      </c>
      <c r="AP2037" s="15" t="s">
        <v>1007</v>
      </c>
      <c r="AQ2037" s="15" t="s">
        <v>1008</v>
      </c>
      <c r="AR2037" s="16"/>
    </row>
    <row r="2038" spans="1:44" ht="15.5" x14ac:dyDescent="0.35">
      <c r="A2038" s="15" t="s">
        <v>17288</v>
      </c>
      <c r="B2038" s="15" t="s">
        <v>17289</v>
      </c>
      <c r="C2038" s="15" t="s">
        <v>17290</v>
      </c>
      <c r="D2038" s="17">
        <v>0.62233632900000002</v>
      </c>
      <c r="E2038" s="17">
        <v>8</v>
      </c>
      <c r="F2038" s="17">
        <v>4</v>
      </c>
      <c r="G2038" s="15" t="s">
        <v>995</v>
      </c>
      <c r="H2038" s="15" t="s">
        <v>995</v>
      </c>
      <c r="I2038" s="15" t="s">
        <v>995</v>
      </c>
      <c r="J2038" s="15" t="s">
        <v>995</v>
      </c>
      <c r="K2038" s="15" t="s">
        <v>996</v>
      </c>
      <c r="L2038" s="15" t="s">
        <v>995</v>
      </c>
      <c r="M2038" s="15" t="s">
        <v>997</v>
      </c>
      <c r="N2038" s="15" t="s">
        <v>17291</v>
      </c>
      <c r="O2038" s="15" t="s">
        <v>20</v>
      </c>
      <c r="P2038" s="15" t="s">
        <v>538</v>
      </c>
      <c r="Q2038" s="15" t="s">
        <v>537</v>
      </c>
      <c r="R2038" s="15" t="s">
        <v>17292</v>
      </c>
      <c r="S2038" s="15" t="s">
        <v>17293</v>
      </c>
      <c r="T2038" s="15" t="s">
        <v>1001</v>
      </c>
      <c r="U2038" s="15" t="s">
        <v>17294</v>
      </c>
      <c r="V2038" s="15" t="s">
        <v>17295</v>
      </c>
      <c r="W2038" s="15" t="s">
        <v>995</v>
      </c>
      <c r="X2038" s="18" t="s">
        <v>995</v>
      </c>
      <c r="Y2038" s="15" t="s">
        <v>7294</v>
      </c>
      <c r="Z2038" s="17">
        <v>0</v>
      </c>
      <c r="AA2038" s="17">
        <v>1</v>
      </c>
      <c r="AB2038" s="16"/>
      <c r="AC2038" s="16"/>
      <c r="AD2038" s="16"/>
      <c r="AE2038" s="16"/>
      <c r="AF2038" s="15" t="s">
        <v>995</v>
      </c>
      <c r="AG2038" s="16" t="b">
        <v>0</v>
      </c>
      <c r="AH2038" s="15" t="s">
        <v>995</v>
      </c>
      <c r="AI2038" s="15" t="s">
        <v>995</v>
      </c>
      <c r="AJ2038" s="15" t="s">
        <v>995</v>
      </c>
      <c r="AK2038" s="16" t="b">
        <v>0</v>
      </c>
      <c r="AL2038" s="16" t="b">
        <v>0</v>
      </c>
      <c r="AM2038" s="16"/>
      <c r="AN2038" s="15" t="s">
        <v>1029</v>
      </c>
      <c r="AO2038" s="15" t="s">
        <v>1030</v>
      </c>
      <c r="AP2038" s="15" t="s">
        <v>1007</v>
      </c>
      <c r="AQ2038" s="15" t="s">
        <v>1008</v>
      </c>
      <c r="AR2038" s="16"/>
    </row>
    <row r="2039" spans="1:44" ht="15.5" x14ac:dyDescent="0.35">
      <c r="A2039" s="15" t="s">
        <v>17296</v>
      </c>
      <c r="B2039" s="15" t="s">
        <v>17297</v>
      </c>
      <c r="C2039" s="15" t="s">
        <v>17298</v>
      </c>
      <c r="D2039" s="17">
        <v>0.92220795899999997</v>
      </c>
      <c r="E2039" s="17">
        <v>4</v>
      </c>
      <c r="F2039" s="17">
        <v>2</v>
      </c>
      <c r="G2039" s="15" t="s">
        <v>1061</v>
      </c>
      <c r="H2039" s="15" t="s">
        <v>995</v>
      </c>
      <c r="I2039" s="15" t="s">
        <v>17299</v>
      </c>
      <c r="J2039" s="15" t="s">
        <v>995</v>
      </c>
      <c r="K2039" s="15" t="s">
        <v>996</v>
      </c>
      <c r="L2039" s="15" t="s">
        <v>995</v>
      </c>
      <c r="M2039" s="15" t="s">
        <v>997</v>
      </c>
      <c r="N2039" s="15" t="s">
        <v>17300</v>
      </c>
      <c r="O2039" s="15" t="s">
        <v>20</v>
      </c>
      <c r="P2039" s="15" t="s">
        <v>538</v>
      </c>
      <c r="Q2039" s="15" t="s">
        <v>537</v>
      </c>
      <c r="R2039" s="15" t="s">
        <v>17301</v>
      </c>
      <c r="S2039" s="15" t="s">
        <v>17302</v>
      </c>
      <c r="T2039" s="15" t="s">
        <v>1001</v>
      </c>
      <c r="U2039" s="15" t="s">
        <v>17303</v>
      </c>
      <c r="V2039" s="15" t="s">
        <v>17304</v>
      </c>
      <c r="W2039" s="15" t="s">
        <v>995</v>
      </c>
      <c r="X2039" s="18" t="s">
        <v>17305</v>
      </c>
      <c r="Y2039" s="15" t="s">
        <v>7294</v>
      </c>
      <c r="Z2039" s="17">
        <v>0</v>
      </c>
      <c r="AA2039" s="17">
        <v>1</v>
      </c>
      <c r="AB2039" s="17">
        <v>1</v>
      </c>
      <c r="AC2039" s="16"/>
      <c r="AD2039" s="16"/>
      <c r="AE2039" s="16"/>
      <c r="AF2039" s="15" t="s">
        <v>995</v>
      </c>
      <c r="AG2039" s="16" t="b">
        <v>0</v>
      </c>
      <c r="AH2039" s="15" t="s">
        <v>506</v>
      </c>
      <c r="AI2039" s="15" t="s">
        <v>995</v>
      </c>
      <c r="AJ2039" s="15" t="s">
        <v>995</v>
      </c>
      <c r="AK2039" s="16" t="b">
        <v>0</v>
      </c>
      <c r="AL2039" s="16" t="b">
        <v>0</v>
      </c>
      <c r="AM2039" s="15" t="s">
        <v>1042</v>
      </c>
      <c r="AN2039" s="15" t="s">
        <v>10419</v>
      </c>
      <c r="AO2039" s="15" t="s">
        <v>997</v>
      </c>
      <c r="AP2039" s="15" t="s">
        <v>1007</v>
      </c>
      <c r="AQ2039" s="15" t="s">
        <v>1008</v>
      </c>
      <c r="AR2039" s="16"/>
    </row>
    <row r="2040" spans="1:44" ht="15.5" x14ac:dyDescent="0.35">
      <c r="A2040" s="15" t="s">
        <v>17306</v>
      </c>
      <c r="B2040" s="15" t="s">
        <v>17307</v>
      </c>
      <c r="C2040" s="15" t="s">
        <v>17308</v>
      </c>
      <c r="D2040" s="17">
        <v>0.94274711200000005</v>
      </c>
      <c r="E2040" s="17">
        <v>3</v>
      </c>
      <c r="F2040" s="17">
        <v>2</v>
      </c>
      <c r="G2040" s="15" t="s">
        <v>1061</v>
      </c>
      <c r="H2040" s="15" t="s">
        <v>995</v>
      </c>
      <c r="I2040" s="15" t="s">
        <v>995</v>
      </c>
      <c r="J2040" s="15" t="s">
        <v>995</v>
      </c>
      <c r="K2040" s="15" t="s">
        <v>996</v>
      </c>
      <c r="L2040" s="15" t="s">
        <v>995</v>
      </c>
      <c r="M2040" s="15" t="s">
        <v>997</v>
      </c>
      <c r="N2040" s="15" t="s">
        <v>17309</v>
      </c>
      <c r="O2040" s="15" t="s">
        <v>20</v>
      </c>
      <c r="P2040" s="15" t="s">
        <v>538</v>
      </c>
      <c r="Q2040" s="15" t="s">
        <v>537</v>
      </c>
      <c r="R2040" s="15" t="s">
        <v>17310</v>
      </c>
      <c r="S2040" s="15" t="s">
        <v>17302</v>
      </c>
      <c r="T2040" s="15" t="s">
        <v>1001</v>
      </c>
      <c r="U2040" s="15" t="s">
        <v>17311</v>
      </c>
      <c r="V2040" s="15" t="s">
        <v>17312</v>
      </c>
      <c r="W2040" s="15" t="s">
        <v>995</v>
      </c>
      <c r="X2040" s="18" t="s">
        <v>17313</v>
      </c>
      <c r="Y2040" s="15" t="s">
        <v>7294</v>
      </c>
      <c r="Z2040" s="17">
        <v>0</v>
      </c>
      <c r="AA2040" s="17">
        <v>1</v>
      </c>
      <c r="AB2040" s="16"/>
      <c r="AC2040" s="16"/>
      <c r="AD2040" s="16"/>
      <c r="AE2040" s="16"/>
      <c r="AF2040" s="15" t="s">
        <v>995</v>
      </c>
      <c r="AG2040" s="16" t="b">
        <v>0</v>
      </c>
      <c r="AH2040" s="15" t="s">
        <v>995</v>
      </c>
      <c r="AI2040" s="15" t="s">
        <v>995</v>
      </c>
      <c r="AJ2040" s="15" t="s">
        <v>995</v>
      </c>
      <c r="AK2040" s="16" t="b">
        <v>0</v>
      </c>
      <c r="AL2040" s="16" t="b">
        <v>0</v>
      </c>
      <c r="AM2040" s="16"/>
      <c r="AN2040" s="15" t="s">
        <v>2659</v>
      </c>
      <c r="AO2040" s="15" t="s">
        <v>1019</v>
      </c>
      <c r="AP2040" s="15" t="s">
        <v>1007</v>
      </c>
      <c r="AQ2040" s="15" t="s">
        <v>1008</v>
      </c>
      <c r="AR2040" s="16"/>
    </row>
    <row r="2041" spans="1:44" ht="15.5" x14ac:dyDescent="0.35">
      <c r="A2041" s="15" t="s">
        <v>29</v>
      </c>
      <c r="B2041" s="15" t="s">
        <v>17314</v>
      </c>
      <c r="C2041" s="15" t="s">
        <v>17315</v>
      </c>
      <c r="D2041" s="17">
        <v>0.130937099</v>
      </c>
      <c r="E2041" s="17">
        <v>30</v>
      </c>
      <c r="F2041" s="17">
        <v>8</v>
      </c>
      <c r="G2041" s="15" t="s">
        <v>16</v>
      </c>
      <c r="H2041" s="15" t="s">
        <v>995</v>
      </c>
      <c r="I2041" s="15" t="s">
        <v>17316</v>
      </c>
      <c r="J2041" s="15" t="s">
        <v>995</v>
      </c>
      <c r="K2041" s="15" t="s">
        <v>996</v>
      </c>
      <c r="L2041" s="15" t="s">
        <v>995</v>
      </c>
      <c r="M2041" s="15" t="s">
        <v>997</v>
      </c>
      <c r="N2041" s="15" t="s">
        <v>17317</v>
      </c>
      <c r="O2041" s="15" t="s">
        <v>20</v>
      </c>
      <c r="P2041" s="15" t="s">
        <v>538</v>
      </c>
      <c r="Q2041" s="15" t="s">
        <v>537</v>
      </c>
      <c r="R2041" s="15" t="s">
        <v>17318</v>
      </c>
      <c r="S2041" s="15" t="s">
        <v>17319</v>
      </c>
      <c r="T2041" s="15" t="s">
        <v>1001</v>
      </c>
      <c r="U2041" s="15" t="s">
        <v>17320</v>
      </c>
      <c r="V2041" s="15" t="s">
        <v>17321</v>
      </c>
      <c r="W2041" s="15" t="s">
        <v>17160</v>
      </c>
      <c r="X2041" s="18" t="s">
        <v>17322</v>
      </c>
      <c r="Y2041" s="15" t="s">
        <v>7294</v>
      </c>
      <c r="Z2041" s="17">
        <v>31</v>
      </c>
      <c r="AA2041" s="17">
        <v>1</v>
      </c>
      <c r="AB2041" s="17">
        <v>27</v>
      </c>
      <c r="AC2041" s="17">
        <v>77895</v>
      </c>
      <c r="AD2041" s="17">
        <v>710</v>
      </c>
      <c r="AE2041" s="16"/>
      <c r="AF2041" s="15" t="s">
        <v>995</v>
      </c>
      <c r="AG2041" s="16" t="b">
        <v>0</v>
      </c>
      <c r="AH2041" s="15" t="s">
        <v>505</v>
      </c>
      <c r="AI2041" s="15" t="s">
        <v>995</v>
      </c>
      <c r="AJ2041" s="15" t="s">
        <v>995</v>
      </c>
      <c r="AK2041" s="16" t="b">
        <v>0</v>
      </c>
      <c r="AL2041" s="16" t="b">
        <v>1</v>
      </c>
      <c r="AM2041" s="15" t="s">
        <v>1042</v>
      </c>
      <c r="AN2041" s="15" t="s">
        <v>1029</v>
      </c>
      <c r="AO2041" s="15" t="s">
        <v>1030</v>
      </c>
      <c r="AP2041" s="15" t="s">
        <v>9676</v>
      </c>
      <c r="AQ2041" s="15" t="s">
        <v>1008</v>
      </c>
      <c r="AR2041" s="15" t="s">
        <v>17323</v>
      </c>
    </row>
    <row r="2042" spans="1:44" ht="15.5" x14ac:dyDescent="0.35">
      <c r="A2042" s="15" t="s">
        <v>17324</v>
      </c>
      <c r="B2042" s="15" t="s">
        <v>17325</v>
      </c>
      <c r="C2042" s="15" t="s">
        <v>17326</v>
      </c>
      <c r="D2042" s="17">
        <v>0.55969191299999999</v>
      </c>
      <c r="E2042" s="17">
        <v>11</v>
      </c>
      <c r="F2042" s="17">
        <v>5</v>
      </c>
      <c r="G2042" s="15" t="s">
        <v>994</v>
      </c>
      <c r="H2042" s="15" t="s">
        <v>995</v>
      </c>
      <c r="I2042" s="15" t="s">
        <v>17327</v>
      </c>
      <c r="J2042" s="15" t="s">
        <v>995</v>
      </c>
      <c r="K2042" s="15" t="s">
        <v>996</v>
      </c>
      <c r="L2042" s="15" t="s">
        <v>995</v>
      </c>
      <c r="M2042" s="15" t="s">
        <v>997</v>
      </c>
      <c r="N2042" s="15" t="s">
        <v>17328</v>
      </c>
      <c r="O2042" s="15" t="s">
        <v>20</v>
      </c>
      <c r="P2042" s="15" t="s">
        <v>538</v>
      </c>
      <c r="Q2042" s="15" t="s">
        <v>537</v>
      </c>
      <c r="R2042" s="15" t="s">
        <v>17318</v>
      </c>
      <c r="S2042" s="15" t="s">
        <v>17319</v>
      </c>
      <c r="T2042" s="15" t="s">
        <v>1001</v>
      </c>
      <c r="U2042" s="15" t="s">
        <v>17329</v>
      </c>
      <c r="V2042" s="15" t="s">
        <v>17330</v>
      </c>
      <c r="W2042" s="15" t="s">
        <v>995</v>
      </c>
      <c r="X2042" s="18" t="s">
        <v>17331</v>
      </c>
      <c r="Y2042" s="15" t="s">
        <v>7294</v>
      </c>
      <c r="Z2042" s="17">
        <v>2</v>
      </c>
      <c r="AA2042" s="17">
        <v>1</v>
      </c>
      <c r="AB2042" s="16"/>
      <c r="AC2042" s="17">
        <v>17000</v>
      </c>
      <c r="AD2042" s="16"/>
      <c r="AE2042" s="16"/>
      <c r="AF2042" s="15" t="s">
        <v>995</v>
      </c>
      <c r="AG2042" s="16" t="b">
        <v>0</v>
      </c>
      <c r="AH2042" s="15" t="s">
        <v>995</v>
      </c>
      <c r="AI2042" s="15" t="s">
        <v>995</v>
      </c>
      <c r="AJ2042" s="15" t="s">
        <v>995</v>
      </c>
      <c r="AK2042" s="16" t="b">
        <v>0</v>
      </c>
      <c r="AL2042" s="16" t="b">
        <v>0</v>
      </c>
      <c r="AM2042" s="16"/>
      <c r="AN2042" s="15" t="s">
        <v>10180</v>
      </c>
      <c r="AO2042" s="15" t="s">
        <v>1067</v>
      </c>
      <c r="AP2042" s="15" t="s">
        <v>1007</v>
      </c>
      <c r="AQ2042" s="15" t="s">
        <v>1008</v>
      </c>
      <c r="AR2042" s="16"/>
    </row>
    <row r="2043" spans="1:44" ht="15.5" x14ac:dyDescent="0.35">
      <c r="A2043" s="15" t="s">
        <v>17332</v>
      </c>
      <c r="B2043" s="15" t="s">
        <v>17333</v>
      </c>
      <c r="C2043" s="15" t="s">
        <v>17334</v>
      </c>
      <c r="D2043" s="16"/>
      <c r="E2043" s="16"/>
      <c r="F2043" s="16"/>
      <c r="G2043" s="15" t="s">
        <v>995</v>
      </c>
      <c r="H2043" s="15" t="s">
        <v>995</v>
      </c>
      <c r="I2043" s="15" t="s">
        <v>995</v>
      </c>
      <c r="J2043" s="15" t="s">
        <v>995</v>
      </c>
      <c r="K2043" s="15" t="s">
        <v>996</v>
      </c>
      <c r="L2043" s="15" t="s">
        <v>995</v>
      </c>
      <c r="M2043" s="15" t="s">
        <v>997</v>
      </c>
      <c r="N2043" s="15" t="s">
        <v>17335</v>
      </c>
      <c r="O2043" s="15" t="s">
        <v>20</v>
      </c>
      <c r="P2043" s="15" t="s">
        <v>538</v>
      </c>
      <c r="Q2043" s="15" t="s">
        <v>537</v>
      </c>
      <c r="R2043" s="15" t="s">
        <v>17336</v>
      </c>
      <c r="S2043" s="15" t="s">
        <v>17337</v>
      </c>
      <c r="T2043" s="15" t="s">
        <v>1001</v>
      </c>
      <c r="U2043" s="15" t="s">
        <v>17338</v>
      </c>
      <c r="V2043" s="15" t="s">
        <v>17339</v>
      </c>
      <c r="W2043" s="15" t="s">
        <v>995</v>
      </c>
      <c r="X2043" s="18" t="s">
        <v>995</v>
      </c>
      <c r="Y2043" s="15" t="s">
        <v>7294</v>
      </c>
      <c r="Z2043" s="17">
        <v>0</v>
      </c>
      <c r="AA2043" s="17">
        <v>1</v>
      </c>
      <c r="AB2043" s="16"/>
      <c r="AC2043" s="16"/>
      <c r="AD2043" s="16"/>
      <c r="AE2043" s="16"/>
      <c r="AF2043" s="15" t="s">
        <v>995</v>
      </c>
      <c r="AG2043" s="16" t="b">
        <v>0</v>
      </c>
      <c r="AH2043" s="15" t="s">
        <v>995</v>
      </c>
      <c r="AI2043" s="15" t="s">
        <v>995</v>
      </c>
      <c r="AJ2043" s="15" t="s">
        <v>995</v>
      </c>
      <c r="AK2043" s="16" t="b">
        <v>0</v>
      </c>
      <c r="AL2043" s="16" t="b">
        <v>0</v>
      </c>
      <c r="AM2043" s="16"/>
      <c r="AN2043" s="15" t="s">
        <v>1590</v>
      </c>
      <c r="AO2043" s="15" t="s">
        <v>1067</v>
      </c>
      <c r="AP2043" s="15" t="s">
        <v>1007</v>
      </c>
      <c r="AQ2043" s="15" t="s">
        <v>1008</v>
      </c>
      <c r="AR2043" s="16"/>
    </row>
    <row r="2044" spans="1:44" ht="15.5" x14ac:dyDescent="0.35">
      <c r="A2044" s="15" t="s">
        <v>17340</v>
      </c>
      <c r="B2044" s="15" t="s">
        <v>17341</v>
      </c>
      <c r="C2044" s="15" t="s">
        <v>17342</v>
      </c>
      <c r="D2044" s="17">
        <v>0.93286264399999996</v>
      </c>
      <c r="E2044" s="17">
        <v>1</v>
      </c>
      <c r="F2044" s="17">
        <v>1</v>
      </c>
      <c r="G2044" s="15" t="s">
        <v>1331</v>
      </c>
      <c r="H2044" s="15" t="s">
        <v>995</v>
      </c>
      <c r="I2044" s="15" t="s">
        <v>995</v>
      </c>
      <c r="J2044" s="15" t="s">
        <v>995</v>
      </c>
      <c r="K2044" s="15" t="s">
        <v>996</v>
      </c>
      <c r="L2044" s="15" t="s">
        <v>995</v>
      </c>
      <c r="M2044" s="15" t="s">
        <v>997</v>
      </c>
      <c r="N2044" s="15" t="s">
        <v>17343</v>
      </c>
      <c r="O2044" s="15" t="s">
        <v>20</v>
      </c>
      <c r="P2044" s="15" t="s">
        <v>538</v>
      </c>
      <c r="Q2044" s="15" t="s">
        <v>537</v>
      </c>
      <c r="R2044" s="15" t="s">
        <v>20</v>
      </c>
      <c r="S2044" s="15" t="s">
        <v>17337</v>
      </c>
      <c r="T2044" s="15" t="s">
        <v>1001</v>
      </c>
      <c r="U2044" s="15" t="s">
        <v>17344</v>
      </c>
      <c r="V2044" s="15" t="s">
        <v>17345</v>
      </c>
      <c r="W2044" s="15" t="s">
        <v>995</v>
      </c>
      <c r="X2044" s="18" t="s">
        <v>17346</v>
      </c>
      <c r="Y2044" s="15" t="s">
        <v>7294</v>
      </c>
      <c r="Z2044" s="17">
        <v>0</v>
      </c>
      <c r="AA2044" s="17">
        <v>1</v>
      </c>
      <c r="AB2044" s="16"/>
      <c r="AC2044" s="16"/>
      <c r="AD2044" s="16"/>
      <c r="AE2044" s="16"/>
      <c r="AF2044" s="15" t="s">
        <v>995</v>
      </c>
      <c r="AG2044" s="16" t="b">
        <v>0</v>
      </c>
      <c r="AH2044" s="15" t="s">
        <v>995</v>
      </c>
      <c r="AI2044" s="15" t="s">
        <v>995</v>
      </c>
      <c r="AJ2044" s="15" t="s">
        <v>995</v>
      </c>
      <c r="AK2044" s="16" t="b">
        <v>0</v>
      </c>
      <c r="AL2044" s="16" t="b">
        <v>0</v>
      </c>
      <c r="AM2044" s="16"/>
      <c r="AN2044" s="15" t="s">
        <v>6033</v>
      </c>
      <c r="AO2044" s="15" t="s">
        <v>1057</v>
      </c>
      <c r="AP2044" s="15" t="s">
        <v>1007</v>
      </c>
      <c r="AQ2044" s="15" t="s">
        <v>1008</v>
      </c>
      <c r="AR2044" s="16"/>
    </row>
    <row r="2045" spans="1:44" ht="15.5" x14ac:dyDescent="0.35">
      <c r="A2045" s="15" t="s">
        <v>17347</v>
      </c>
      <c r="B2045" s="15" t="s">
        <v>17348</v>
      </c>
      <c r="C2045" s="15" t="s">
        <v>17349</v>
      </c>
      <c r="D2045" s="17">
        <v>0.40526315800000001</v>
      </c>
      <c r="E2045" s="17">
        <v>16</v>
      </c>
      <c r="F2045" s="17">
        <v>6</v>
      </c>
      <c r="G2045" s="15" t="s">
        <v>4013</v>
      </c>
      <c r="H2045" s="15" t="s">
        <v>9977</v>
      </c>
      <c r="I2045" s="15" t="s">
        <v>995</v>
      </c>
      <c r="J2045" s="15" t="s">
        <v>995</v>
      </c>
      <c r="K2045" s="15" t="s">
        <v>996</v>
      </c>
      <c r="L2045" s="15" t="s">
        <v>995</v>
      </c>
      <c r="M2045" s="15" t="s">
        <v>997</v>
      </c>
      <c r="N2045" s="15" t="s">
        <v>17350</v>
      </c>
      <c r="O2045" s="15" t="s">
        <v>20</v>
      </c>
      <c r="P2045" s="15" t="s">
        <v>538</v>
      </c>
      <c r="Q2045" s="15" t="s">
        <v>537</v>
      </c>
      <c r="R2045" s="15" t="s">
        <v>7289</v>
      </c>
      <c r="S2045" s="15" t="s">
        <v>17351</v>
      </c>
      <c r="T2045" s="15" t="s">
        <v>1001</v>
      </c>
      <c r="U2045" s="15" t="s">
        <v>17352</v>
      </c>
      <c r="V2045" s="15" t="s">
        <v>17353</v>
      </c>
      <c r="W2045" s="15" t="s">
        <v>995</v>
      </c>
      <c r="X2045" s="18" t="s">
        <v>17354</v>
      </c>
      <c r="Y2045" s="15" t="s">
        <v>7294</v>
      </c>
      <c r="Z2045" s="17">
        <v>0</v>
      </c>
      <c r="AA2045" s="17">
        <v>1</v>
      </c>
      <c r="AB2045" s="16"/>
      <c r="AC2045" s="16"/>
      <c r="AD2045" s="16"/>
      <c r="AE2045" s="16"/>
      <c r="AF2045" s="15" t="s">
        <v>995</v>
      </c>
      <c r="AG2045" s="16" t="b">
        <v>0</v>
      </c>
      <c r="AH2045" s="15" t="s">
        <v>995</v>
      </c>
      <c r="AI2045" s="15" t="s">
        <v>995</v>
      </c>
      <c r="AJ2045" s="15" t="s">
        <v>995</v>
      </c>
      <c r="AK2045" s="16" t="b">
        <v>0</v>
      </c>
      <c r="AL2045" s="16" t="b">
        <v>0</v>
      </c>
      <c r="AM2045" s="16"/>
      <c r="AN2045" s="15" t="s">
        <v>17355</v>
      </c>
      <c r="AO2045" s="15" t="s">
        <v>1057</v>
      </c>
      <c r="AP2045" s="15" t="s">
        <v>4021</v>
      </c>
      <c r="AQ2045" s="15" t="s">
        <v>1008</v>
      </c>
      <c r="AR2045" s="16"/>
    </row>
    <row r="2046" spans="1:44" ht="15.5" x14ac:dyDescent="0.35">
      <c r="A2046" s="15" t="s">
        <v>77</v>
      </c>
      <c r="B2046" s="15" t="s">
        <v>7287</v>
      </c>
      <c r="C2046" s="15" t="s">
        <v>17356</v>
      </c>
      <c r="D2046" s="17">
        <v>0.74852374799999999</v>
      </c>
      <c r="E2046" s="17">
        <v>18</v>
      </c>
      <c r="F2046" s="17">
        <v>6</v>
      </c>
      <c r="G2046" s="15" t="s">
        <v>16</v>
      </c>
      <c r="H2046" s="15" t="s">
        <v>995</v>
      </c>
      <c r="I2046" s="15" t="s">
        <v>17357</v>
      </c>
      <c r="J2046" s="15" t="s">
        <v>995</v>
      </c>
      <c r="K2046" s="15" t="s">
        <v>996</v>
      </c>
      <c r="L2046" s="15" t="s">
        <v>995</v>
      </c>
      <c r="M2046" s="15" t="s">
        <v>997</v>
      </c>
      <c r="N2046" s="15" t="s">
        <v>17358</v>
      </c>
      <c r="O2046" s="15" t="s">
        <v>20</v>
      </c>
      <c r="P2046" s="15" t="s">
        <v>538</v>
      </c>
      <c r="Q2046" s="15" t="s">
        <v>537</v>
      </c>
      <c r="R2046" s="15" t="s">
        <v>17359</v>
      </c>
      <c r="S2046" s="15" t="s">
        <v>17360</v>
      </c>
      <c r="T2046" s="15" t="s">
        <v>1001</v>
      </c>
      <c r="U2046" s="15" t="s">
        <v>17361</v>
      </c>
      <c r="V2046" s="15" t="s">
        <v>17362</v>
      </c>
      <c r="W2046" s="15" t="s">
        <v>17160</v>
      </c>
      <c r="X2046" s="18" t="s">
        <v>17363</v>
      </c>
      <c r="Y2046" s="15" t="s">
        <v>7294</v>
      </c>
      <c r="Z2046" s="17">
        <v>19</v>
      </c>
      <c r="AA2046" s="17">
        <v>1</v>
      </c>
      <c r="AB2046" s="17">
        <v>13</v>
      </c>
      <c r="AC2046" s="17">
        <v>57741</v>
      </c>
      <c r="AD2046" s="17">
        <v>772</v>
      </c>
      <c r="AE2046" s="16"/>
      <c r="AF2046" s="15" t="s">
        <v>995</v>
      </c>
      <c r="AG2046" s="16" t="b">
        <v>0</v>
      </c>
      <c r="AH2046" s="15" t="s">
        <v>503</v>
      </c>
      <c r="AI2046" s="15" t="s">
        <v>995</v>
      </c>
      <c r="AJ2046" s="15" t="s">
        <v>995</v>
      </c>
      <c r="AK2046" s="16" t="b">
        <v>0</v>
      </c>
      <c r="AL2046" s="16" t="b">
        <v>1</v>
      </c>
      <c r="AM2046" s="16"/>
      <c r="AN2046" s="15" t="s">
        <v>1029</v>
      </c>
      <c r="AO2046" s="15" t="s">
        <v>1030</v>
      </c>
      <c r="AP2046" s="15" t="s">
        <v>7835</v>
      </c>
      <c r="AQ2046" s="15" t="s">
        <v>997</v>
      </c>
      <c r="AR2046" s="15" t="s">
        <v>2468</v>
      </c>
    </row>
    <row r="2047" spans="1:44" ht="15.5" x14ac:dyDescent="0.35">
      <c r="A2047" s="15" t="s">
        <v>17364</v>
      </c>
      <c r="B2047" s="15" t="s">
        <v>17365</v>
      </c>
      <c r="C2047" s="15" t="s">
        <v>17366</v>
      </c>
      <c r="D2047" s="17">
        <v>0.52092426199999997</v>
      </c>
      <c r="E2047" s="17">
        <v>29</v>
      </c>
      <c r="F2047" s="17">
        <v>8</v>
      </c>
      <c r="G2047" s="15" t="s">
        <v>995</v>
      </c>
      <c r="H2047" s="15" t="s">
        <v>995</v>
      </c>
      <c r="I2047" s="15" t="s">
        <v>995</v>
      </c>
      <c r="J2047" s="15" t="s">
        <v>995</v>
      </c>
      <c r="K2047" s="15" t="s">
        <v>996</v>
      </c>
      <c r="L2047" s="15" t="s">
        <v>995</v>
      </c>
      <c r="M2047" s="15" t="s">
        <v>997</v>
      </c>
      <c r="N2047" s="15" t="s">
        <v>17367</v>
      </c>
      <c r="O2047" s="15" t="s">
        <v>20</v>
      </c>
      <c r="P2047" s="15" t="s">
        <v>538</v>
      </c>
      <c r="Q2047" s="15" t="s">
        <v>537</v>
      </c>
      <c r="R2047" s="15" t="s">
        <v>17368</v>
      </c>
      <c r="S2047" s="15" t="s">
        <v>17369</v>
      </c>
      <c r="T2047" s="15" t="s">
        <v>1001</v>
      </c>
      <c r="U2047" s="15" t="s">
        <v>17370</v>
      </c>
      <c r="V2047" s="15" t="s">
        <v>17371</v>
      </c>
      <c r="W2047" s="15" t="s">
        <v>995</v>
      </c>
      <c r="X2047" s="18" t="s">
        <v>995</v>
      </c>
      <c r="Y2047" s="15" t="s">
        <v>7294</v>
      </c>
      <c r="Z2047" s="17">
        <v>0</v>
      </c>
      <c r="AA2047" s="17">
        <v>1</v>
      </c>
      <c r="AB2047" s="16"/>
      <c r="AC2047" s="16"/>
      <c r="AD2047" s="16"/>
      <c r="AE2047" s="16"/>
      <c r="AF2047" s="15" t="s">
        <v>995</v>
      </c>
      <c r="AG2047" s="16" t="b">
        <v>0</v>
      </c>
      <c r="AH2047" s="15" t="s">
        <v>995</v>
      </c>
      <c r="AI2047" s="15" t="s">
        <v>995</v>
      </c>
      <c r="AJ2047" s="15" t="s">
        <v>995</v>
      </c>
      <c r="AK2047" s="16" t="b">
        <v>0</v>
      </c>
      <c r="AL2047" s="16" t="b">
        <v>0</v>
      </c>
      <c r="AM2047" s="16"/>
      <c r="AN2047" s="15" t="s">
        <v>1029</v>
      </c>
      <c r="AO2047" s="15" t="s">
        <v>1030</v>
      </c>
      <c r="AP2047" s="15" t="s">
        <v>1007</v>
      </c>
      <c r="AQ2047" s="15" t="s">
        <v>1008</v>
      </c>
      <c r="AR2047" s="16"/>
    </row>
    <row r="2048" spans="1:44" ht="15.5" x14ac:dyDescent="0.35">
      <c r="A2048" s="15" t="s">
        <v>17372</v>
      </c>
      <c r="B2048" s="15" t="s">
        <v>17373</v>
      </c>
      <c r="C2048" s="15" t="s">
        <v>17374</v>
      </c>
      <c r="D2048" s="17">
        <v>0.23247753500000001</v>
      </c>
      <c r="E2048" s="17">
        <v>20</v>
      </c>
      <c r="F2048" s="17">
        <v>7</v>
      </c>
      <c r="G2048" s="15" t="s">
        <v>1331</v>
      </c>
      <c r="H2048" s="15" t="s">
        <v>995</v>
      </c>
      <c r="I2048" s="15" t="s">
        <v>995</v>
      </c>
      <c r="J2048" s="15" t="s">
        <v>17340</v>
      </c>
      <c r="K2048" s="15" t="s">
        <v>17341</v>
      </c>
      <c r="L2048" s="15" t="s">
        <v>995</v>
      </c>
      <c r="M2048" s="15" t="s">
        <v>997</v>
      </c>
      <c r="N2048" s="15" t="s">
        <v>17375</v>
      </c>
      <c r="O2048" s="15" t="s">
        <v>20</v>
      </c>
      <c r="P2048" s="15" t="s">
        <v>538</v>
      </c>
      <c r="Q2048" s="15" t="s">
        <v>537</v>
      </c>
      <c r="R2048" s="15" t="s">
        <v>17359</v>
      </c>
      <c r="S2048" s="15" t="s">
        <v>17376</v>
      </c>
      <c r="T2048" s="15" t="s">
        <v>1001</v>
      </c>
      <c r="U2048" s="15" t="s">
        <v>17377</v>
      </c>
      <c r="V2048" s="15" t="s">
        <v>17378</v>
      </c>
      <c r="W2048" s="15" t="s">
        <v>995</v>
      </c>
      <c r="X2048" s="18" t="s">
        <v>17379</v>
      </c>
      <c r="Y2048" s="15" t="s">
        <v>7294</v>
      </c>
      <c r="Z2048" s="17">
        <v>0</v>
      </c>
      <c r="AA2048" s="17">
        <v>1</v>
      </c>
      <c r="AB2048" s="16"/>
      <c r="AC2048" s="16"/>
      <c r="AD2048" s="16"/>
      <c r="AE2048" s="16"/>
      <c r="AF2048" s="15" t="s">
        <v>995</v>
      </c>
      <c r="AG2048" s="16" t="b">
        <v>0</v>
      </c>
      <c r="AH2048" s="15" t="s">
        <v>995</v>
      </c>
      <c r="AI2048" s="15" t="s">
        <v>995</v>
      </c>
      <c r="AJ2048" s="15" t="s">
        <v>995</v>
      </c>
      <c r="AK2048" s="16" t="b">
        <v>0</v>
      </c>
      <c r="AL2048" s="16" t="b">
        <v>0</v>
      </c>
      <c r="AM2048" s="16"/>
      <c r="AN2048" s="15" t="s">
        <v>5291</v>
      </c>
      <c r="AO2048" s="15" t="s">
        <v>1057</v>
      </c>
      <c r="AP2048" s="15" t="s">
        <v>1007</v>
      </c>
      <c r="AQ2048" s="15" t="s">
        <v>1008</v>
      </c>
      <c r="AR2048" s="16"/>
    </row>
    <row r="2049" spans="1:44" ht="15.5" x14ac:dyDescent="0.35">
      <c r="A2049" s="15" t="s">
        <v>17380</v>
      </c>
      <c r="B2049" s="15" t="s">
        <v>17381</v>
      </c>
      <c r="C2049" s="15" t="s">
        <v>17382</v>
      </c>
      <c r="D2049" s="17">
        <v>0.43838254199999999</v>
      </c>
      <c r="E2049" s="17">
        <v>28</v>
      </c>
      <c r="F2049" s="17">
        <v>8</v>
      </c>
      <c r="G2049" s="15" t="s">
        <v>32</v>
      </c>
      <c r="H2049" s="15" t="s">
        <v>995</v>
      </c>
      <c r="I2049" s="15" t="s">
        <v>17383</v>
      </c>
      <c r="J2049" s="15" t="s">
        <v>995</v>
      </c>
      <c r="K2049" s="15" t="s">
        <v>996</v>
      </c>
      <c r="L2049" s="15" t="s">
        <v>995</v>
      </c>
      <c r="M2049" s="15" t="s">
        <v>997</v>
      </c>
      <c r="N2049" s="15" t="s">
        <v>17384</v>
      </c>
      <c r="O2049" s="15" t="s">
        <v>20</v>
      </c>
      <c r="P2049" s="15" t="s">
        <v>538</v>
      </c>
      <c r="Q2049" s="15" t="s">
        <v>537</v>
      </c>
      <c r="R2049" s="15" t="s">
        <v>17385</v>
      </c>
      <c r="S2049" s="15" t="s">
        <v>17386</v>
      </c>
      <c r="T2049" s="15" t="s">
        <v>1001</v>
      </c>
      <c r="U2049" s="15" t="s">
        <v>17387</v>
      </c>
      <c r="V2049" s="15" t="s">
        <v>17388</v>
      </c>
      <c r="W2049" s="15" t="s">
        <v>995</v>
      </c>
      <c r="X2049" s="18" t="s">
        <v>17389</v>
      </c>
      <c r="Y2049" s="15" t="s">
        <v>7294</v>
      </c>
      <c r="Z2049" s="17">
        <v>3</v>
      </c>
      <c r="AA2049" s="17">
        <v>1</v>
      </c>
      <c r="AB2049" s="17">
        <v>2</v>
      </c>
      <c r="AC2049" s="17">
        <v>0</v>
      </c>
      <c r="AD2049" s="16"/>
      <c r="AE2049" s="16"/>
      <c r="AF2049" s="15" t="s">
        <v>995</v>
      </c>
      <c r="AG2049" s="16" t="b">
        <v>0</v>
      </c>
      <c r="AH2049" s="15" t="s">
        <v>995</v>
      </c>
      <c r="AI2049" s="15" t="s">
        <v>995</v>
      </c>
      <c r="AJ2049" s="15" t="s">
        <v>995</v>
      </c>
      <c r="AK2049" s="16" t="b">
        <v>0</v>
      </c>
      <c r="AL2049" s="16" t="b">
        <v>0</v>
      </c>
      <c r="AM2049" s="16"/>
      <c r="AN2049" s="15" t="s">
        <v>1029</v>
      </c>
      <c r="AO2049" s="15" t="s">
        <v>1030</v>
      </c>
      <c r="AP2049" s="15" t="s">
        <v>1007</v>
      </c>
      <c r="AQ2049" s="15" t="s">
        <v>1008</v>
      </c>
      <c r="AR2049" s="16"/>
    </row>
    <row r="2050" spans="1:44" ht="15.5" x14ac:dyDescent="0.35">
      <c r="A2050" s="15" t="s">
        <v>17390</v>
      </c>
      <c r="B2050" s="15" t="s">
        <v>17391</v>
      </c>
      <c r="C2050" s="15" t="s">
        <v>17392</v>
      </c>
      <c r="D2050" s="17">
        <v>0.58151476300000005</v>
      </c>
      <c r="E2050" s="17">
        <v>9</v>
      </c>
      <c r="F2050" s="17">
        <v>4</v>
      </c>
      <c r="G2050" s="15" t="s">
        <v>16</v>
      </c>
      <c r="H2050" s="15" t="s">
        <v>995</v>
      </c>
      <c r="I2050" s="15" t="s">
        <v>17393</v>
      </c>
      <c r="J2050" s="15" t="s">
        <v>995</v>
      </c>
      <c r="K2050" s="15" t="s">
        <v>996</v>
      </c>
      <c r="L2050" s="15" t="s">
        <v>995</v>
      </c>
      <c r="M2050" s="15" t="s">
        <v>997</v>
      </c>
      <c r="N2050" s="15" t="s">
        <v>17394</v>
      </c>
      <c r="O2050" s="15" t="s">
        <v>20</v>
      </c>
      <c r="P2050" s="15" t="s">
        <v>538</v>
      </c>
      <c r="Q2050" s="15" t="s">
        <v>537</v>
      </c>
      <c r="R2050" s="15" t="s">
        <v>17395</v>
      </c>
      <c r="S2050" s="15" t="s">
        <v>17396</v>
      </c>
      <c r="T2050" s="15" t="s">
        <v>1001</v>
      </c>
      <c r="U2050" s="15" t="s">
        <v>17397</v>
      </c>
      <c r="V2050" s="15" t="s">
        <v>17398</v>
      </c>
      <c r="W2050" s="15" t="s">
        <v>17160</v>
      </c>
      <c r="X2050" s="18" t="s">
        <v>17399</v>
      </c>
      <c r="Y2050" s="15" t="s">
        <v>7294</v>
      </c>
      <c r="Z2050" s="17">
        <v>21</v>
      </c>
      <c r="AA2050" s="17">
        <v>1</v>
      </c>
      <c r="AB2050" s="17">
        <v>9</v>
      </c>
      <c r="AC2050" s="17">
        <v>67000</v>
      </c>
      <c r="AD2050" s="17">
        <v>692</v>
      </c>
      <c r="AE2050" s="16"/>
      <c r="AF2050" s="15" t="s">
        <v>995</v>
      </c>
      <c r="AG2050" s="16" t="b">
        <v>0</v>
      </c>
      <c r="AH2050" s="15" t="s">
        <v>504</v>
      </c>
      <c r="AI2050" s="15" t="s">
        <v>995</v>
      </c>
      <c r="AJ2050" s="15" t="s">
        <v>995</v>
      </c>
      <c r="AK2050" s="16" t="b">
        <v>0</v>
      </c>
      <c r="AL2050" s="16" t="b">
        <v>1</v>
      </c>
      <c r="AM2050" s="15" t="s">
        <v>1042</v>
      </c>
      <c r="AN2050" s="15" t="s">
        <v>1029</v>
      </c>
      <c r="AO2050" s="15" t="s">
        <v>1030</v>
      </c>
      <c r="AP2050" s="15" t="s">
        <v>9995</v>
      </c>
      <c r="AQ2050" s="15" t="s">
        <v>1008</v>
      </c>
      <c r="AR2050" s="15" t="s">
        <v>2468</v>
      </c>
    </row>
    <row r="2051" spans="1:44" ht="15.5" x14ac:dyDescent="0.35">
      <c r="A2051" s="15" t="s">
        <v>17400</v>
      </c>
      <c r="B2051" s="15" t="s">
        <v>17401</v>
      </c>
      <c r="C2051" s="15" t="s">
        <v>17402</v>
      </c>
      <c r="D2051" s="16"/>
      <c r="E2051" s="16"/>
      <c r="F2051" s="16"/>
      <c r="G2051" s="15" t="s">
        <v>1251</v>
      </c>
      <c r="H2051" s="15" t="s">
        <v>995</v>
      </c>
      <c r="I2051" s="15" t="s">
        <v>995</v>
      </c>
      <c r="J2051" s="15" t="s">
        <v>995</v>
      </c>
      <c r="K2051" s="15" t="s">
        <v>996</v>
      </c>
      <c r="L2051" s="15" t="s">
        <v>995</v>
      </c>
      <c r="M2051" s="15" t="s">
        <v>997</v>
      </c>
      <c r="N2051" s="15" t="s">
        <v>17403</v>
      </c>
      <c r="O2051" s="15" t="s">
        <v>20</v>
      </c>
      <c r="P2051" s="15" t="s">
        <v>538</v>
      </c>
      <c r="Q2051" s="15" t="s">
        <v>537</v>
      </c>
      <c r="R2051" s="15" t="s">
        <v>17336</v>
      </c>
      <c r="S2051" s="15" t="s">
        <v>17404</v>
      </c>
      <c r="T2051" s="15" t="s">
        <v>1001</v>
      </c>
      <c r="U2051" s="15" t="s">
        <v>17338</v>
      </c>
      <c r="V2051" s="15" t="s">
        <v>17405</v>
      </c>
      <c r="W2051" s="15" t="s">
        <v>995</v>
      </c>
      <c r="X2051" s="18" t="s">
        <v>17406</v>
      </c>
      <c r="Y2051" s="15" t="s">
        <v>7294</v>
      </c>
      <c r="Z2051" s="17">
        <v>0</v>
      </c>
      <c r="AA2051" s="17">
        <v>1</v>
      </c>
      <c r="AB2051" s="16"/>
      <c r="AC2051" s="16"/>
      <c r="AD2051" s="16"/>
      <c r="AE2051" s="16"/>
      <c r="AF2051" s="15" t="s">
        <v>995</v>
      </c>
      <c r="AG2051" s="16" t="b">
        <v>0</v>
      </c>
      <c r="AH2051" s="15" t="s">
        <v>995</v>
      </c>
      <c r="AI2051" s="15" t="s">
        <v>995</v>
      </c>
      <c r="AJ2051" s="15" t="s">
        <v>995</v>
      </c>
      <c r="AK2051" s="16" t="b">
        <v>0</v>
      </c>
      <c r="AL2051" s="16" t="b">
        <v>1</v>
      </c>
      <c r="AM2051" s="16"/>
      <c r="AN2051" s="15" t="s">
        <v>2619</v>
      </c>
      <c r="AO2051" s="15" t="s">
        <v>1214</v>
      </c>
      <c r="AP2051" s="15" t="s">
        <v>1007</v>
      </c>
      <c r="AQ2051" s="15" t="s">
        <v>1008</v>
      </c>
      <c r="AR2051" s="16"/>
    </row>
    <row r="2052" spans="1:44" ht="15.5" x14ac:dyDescent="0.35">
      <c r="A2052" s="15" t="s">
        <v>17407</v>
      </c>
      <c r="B2052" s="15" t="s">
        <v>17408</v>
      </c>
      <c r="C2052" s="15" t="s">
        <v>17409</v>
      </c>
      <c r="D2052" s="17">
        <v>0.64261874200000002</v>
      </c>
      <c r="E2052" s="17">
        <v>22</v>
      </c>
      <c r="F2052" s="17">
        <v>7</v>
      </c>
      <c r="G2052" s="15" t="s">
        <v>1251</v>
      </c>
      <c r="H2052" s="15" t="s">
        <v>995</v>
      </c>
      <c r="I2052" s="15" t="s">
        <v>995</v>
      </c>
      <c r="J2052" s="15" t="s">
        <v>995</v>
      </c>
      <c r="K2052" s="15" t="s">
        <v>996</v>
      </c>
      <c r="L2052" s="15" t="s">
        <v>995</v>
      </c>
      <c r="M2052" s="15" t="s">
        <v>997</v>
      </c>
      <c r="N2052" s="15" t="s">
        <v>17410</v>
      </c>
      <c r="O2052" s="15" t="s">
        <v>20</v>
      </c>
      <c r="P2052" s="15" t="s">
        <v>538</v>
      </c>
      <c r="Q2052" s="15" t="s">
        <v>537</v>
      </c>
      <c r="R2052" s="15" t="s">
        <v>17359</v>
      </c>
      <c r="S2052" s="15" t="s">
        <v>17411</v>
      </c>
      <c r="T2052" s="15" t="s">
        <v>1001</v>
      </c>
      <c r="U2052" s="15" t="s">
        <v>17412</v>
      </c>
      <c r="V2052" s="15" t="s">
        <v>17413</v>
      </c>
      <c r="W2052" s="15" t="s">
        <v>995</v>
      </c>
      <c r="X2052" s="18" t="s">
        <v>17414</v>
      </c>
      <c r="Y2052" s="15" t="s">
        <v>7294</v>
      </c>
      <c r="Z2052" s="17">
        <v>0</v>
      </c>
      <c r="AA2052" s="17">
        <v>1</v>
      </c>
      <c r="AB2052" s="16"/>
      <c r="AC2052" s="16"/>
      <c r="AD2052" s="16"/>
      <c r="AE2052" s="16"/>
      <c r="AF2052" s="15" t="s">
        <v>995</v>
      </c>
      <c r="AG2052" s="16" t="b">
        <v>0</v>
      </c>
      <c r="AH2052" s="15" t="s">
        <v>995</v>
      </c>
      <c r="AI2052" s="15" t="s">
        <v>995</v>
      </c>
      <c r="AJ2052" s="15" t="s">
        <v>995</v>
      </c>
      <c r="AK2052" s="16" t="b">
        <v>0</v>
      </c>
      <c r="AL2052" s="16" t="b">
        <v>0</v>
      </c>
      <c r="AM2052" s="16"/>
      <c r="AN2052" s="15" t="s">
        <v>7574</v>
      </c>
      <c r="AO2052" s="15" t="s">
        <v>1019</v>
      </c>
      <c r="AP2052" s="15" t="s">
        <v>1007</v>
      </c>
      <c r="AQ2052" s="15" t="s">
        <v>1008</v>
      </c>
      <c r="AR2052" s="16"/>
    </row>
    <row r="2053" spans="1:44" ht="15.5" x14ac:dyDescent="0.35">
      <c r="A2053" s="15" t="s">
        <v>17415</v>
      </c>
      <c r="B2053" s="15" t="s">
        <v>17416</v>
      </c>
      <c r="C2053" s="15" t="s">
        <v>17417</v>
      </c>
      <c r="D2053" s="17">
        <v>0.64261874200000002</v>
      </c>
      <c r="E2053" s="17">
        <v>22</v>
      </c>
      <c r="F2053" s="17">
        <v>7</v>
      </c>
      <c r="G2053" s="15" t="s">
        <v>994</v>
      </c>
      <c r="H2053" s="15" t="s">
        <v>995</v>
      </c>
      <c r="I2053" s="15" t="s">
        <v>17418</v>
      </c>
      <c r="J2053" s="15" t="s">
        <v>995</v>
      </c>
      <c r="K2053" s="15" t="s">
        <v>996</v>
      </c>
      <c r="L2053" s="15" t="s">
        <v>995</v>
      </c>
      <c r="M2053" s="15" t="s">
        <v>997</v>
      </c>
      <c r="N2053" s="15" t="s">
        <v>17419</v>
      </c>
      <c r="O2053" s="15" t="s">
        <v>20</v>
      </c>
      <c r="P2053" s="15" t="s">
        <v>538</v>
      </c>
      <c r="Q2053" s="15" t="s">
        <v>537</v>
      </c>
      <c r="R2053" s="15" t="s">
        <v>17359</v>
      </c>
      <c r="S2053" s="15" t="s">
        <v>17411</v>
      </c>
      <c r="T2053" s="15" t="s">
        <v>1001</v>
      </c>
      <c r="U2053" s="15" t="s">
        <v>17412</v>
      </c>
      <c r="V2053" s="15" t="s">
        <v>17413</v>
      </c>
      <c r="W2053" s="15" t="s">
        <v>995</v>
      </c>
      <c r="X2053" s="18" t="s">
        <v>17420</v>
      </c>
      <c r="Y2053" s="15" t="s">
        <v>7294</v>
      </c>
      <c r="Z2053" s="17">
        <v>0</v>
      </c>
      <c r="AA2053" s="17">
        <v>1</v>
      </c>
      <c r="AB2053" s="16"/>
      <c r="AC2053" s="16"/>
      <c r="AD2053" s="16"/>
      <c r="AE2053" s="16"/>
      <c r="AF2053" s="15" t="s">
        <v>995</v>
      </c>
      <c r="AG2053" s="16" t="b">
        <v>0</v>
      </c>
      <c r="AH2053" s="15" t="s">
        <v>995</v>
      </c>
      <c r="AI2053" s="15" t="s">
        <v>995</v>
      </c>
      <c r="AJ2053" s="15" t="s">
        <v>995</v>
      </c>
      <c r="AK2053" s="16" t="b">
        <v>0</v>
      </c>
      <c r="AL2053" s="16" t="b">
        <v>0</v>
      </c>
      <c r="AM2053" s="16"/>
      <c r="AN2053" s="15" t="s">
        <v>10180</v>
      </c>
      <c r="AO2053" s="15" t="s">
        <v>1067</v>
      </c>
      <c r="AP2053" s="15" t="s">
        <v>1007</v>
      </c>
      <c r="AQ2053" s="15" t="s">
        <v>1008</v>
      </c>
      <c r="AR2053" s="16"/>
    </row>
    <row r="2054" spans="1:44" ht="15.5" x14ac:dyDescent="0.35">
      <c r="A2054" s="15" t="s">
        <v>17421</v>
      </c>
      <c r="B2054" s="15" t="s">
        <v>17422</v>
      </c>
      <c r="C2054" s="15" t="s">
        <v>17423</v>
      </c>
      <c r="D2054" s="17">
        <v>0.47766367100000001</v>
      </c>
      <c r="E2054" s="17">
        <v>11</v>
      </c>
      <c r="F2054" s="17">
        <v>5</v>
      </c>
      <c r="G2054" s="15" t="s">
        <v>1115</v>
      </c>
      <c r="H2054" s="15" t="s">
        <v>995</v>
      </c>
      <c r="I2054" s="15" t="s">
        <v>995</v>
      </c>
      <c r="J2054" s="15" t="s">
        <v>995</v>
      </c>
      <c r="K2054" s="15" t="s">
        <v>996</v>
      </c>
      <c r="L2054" s="15" t="s">
        <v>995</v>
      </c>
      <c r="M2054" s="15" t="s">
        <v>997</v>
      </c>
      <c r="N2054" s="15" t="s">
        <v>17424</v>
      </c>
      <c r="O2054" s="15" t="s">
        <v>20</v>
      </c>
      <c r="P2054" s="15" t="s">
        <v>538</v>
      </c>
      <c r="Q2054" s="15" t="s">
        <v>537</v>
      </c>
      <c r="R2054" s="15" t="s">
        <v>20</v>
      </c>
      <c r="S2054" s="15" t="s">
        <v>17425</v>
      </c>
      <c r="T2054" s="15" t="s">
        <v>1001</v>
      </c>
      <c r="U2054" s="15" t="s">
        <v>17426</v>
      </c>
      <c r="V2054" s="15" t="s">
        <v>17427</v>
      </c>
      <c r="W2054" s="15" t="s">
        <v>995</v>
      </c>
      <c r="X2054" s="18" t="s">
        <v>17428</v>
      </c>
      <c r="Y2054" s="15" t="s">
        <v>7294</v>
      </c>
      <c r="Z2054" s="17">
        <v>0</v>
      </c>
      <c r="AA2054" s="17">
        <v>1</v>
      </c>
      <c r="AB2054" s="16"/>
      <c r="AC2054" s="16"/>
      <c r="AD2054" s="16"/>
      <c r="AE2054" s="16"/>
      <c r="AF2054" s="15" t="s">
        <v>995</v>
      </c>
      <c r="AG2054" s="16" t="b">
        <v>0</v>
      </c>
      <c r="AH2054" s="15" t="s">
        <v>995</v>
      </c>
      <c r="AI2054" s="15" t="s">
        <v>995</v>
      </c>
      <c r="AJ2054" s="15" t="s">
        <v>995</v>
      </c>
      <c r="AK2054" s="16" t="b">
        <v>0</v>
      </c>
      <c r="AL2054" s="16" t="b">
        <v>0</v>
      </c>
      <c r="AM2054" s="16"/>
      <c r="AN2054" s="15" t="s">
        <v>4483</v>
      </c>
      <c r="AO2054" s="15" t="s">
        <v>1805</v>
      </c>
      <c r="AP2054" s="15" t="s">
        <v>1007</v>
      </c>
      <c r="AQ2054" s="15" t="s">
        <v>1008</v>
      </c>
      <c r="AR2054" s="16"/>
    </row>
    <row r="2055" spans="1:44" ht="15.5" x14ac:dyDescent="0.35">
      <c r="A2055" s="15" t="s">
        <v>17429</v>
      </c>
      <c r="B2055" s="15" t="s">
        <v>17430</v>
      </c>
      <c r="C2055" s="15" t="s">
        <v>17431</v>
      </c>
      <c r="D2055" s="17">
        <v>0.90256739399999997</v>
      </c>
      <c r="E2055" s="17">
        <v>11</v>
      </c>
      <c r="F2055" s="17">
        <v>5</v>
      </c>
      <c r="G2055" s="15" t="s">
        <v>1615</v>
      </c>
      <c r="H2055" s="15" t="s">
        <v>6510</v>
      </c>
      <c r="I2055" s="15" t="s">
        <v>995</v>
      </c>
      <c r="J2055" s="15" t="s">
        <v>995</v>
      </c>
      <c r="K2055" s="15" t="s">
        <v>996</v>
      </c>
      <c r="L2055" s="15" t="s">
        <v>995</v>
      </c>
      <c r="M2055" s="15" t="s">
        <v>997</v>
      </c>
      <c r="N2055" s="15" t="s">
        <v>17432</v>
      </c>
      <c r="O2055" s="15" t="s">
        <v>20</v>
      </c>
      <c r="P2055" s="15" t="s">
        <v>538</v>
      </c>
      <c r="Q2055" s="15" t="s">
        <v>537</v>
      </c>
      <c r="R2055" s="15" t="s">
        <v>20</v>
      </c>
      <c r="S2055" s="15" t="s">
        <v>17425</v>
      </c>
      <c r="T2055" s="15" t="s">
        <v>1001</v>
      </c>
      <c r="U2055" s="15" t="s">
        <v>17433</v>
      </c>
      <c r="V2055" s="15" t="s">
        <v>17434</v>
      </c>
      <c r="W2055" s="15" t="s">
        <v>995</v>
      </c>
      <c r="X2055" s="18" t="s">
        <v>17435</v>
      </c>
      <c r="Y2055" s="15" t="s">
        <v>7294</v>
      </c>
      <c r="Z2055" s="17">
        <v>0</v>
      </c>
      <c r="AA2055" s="17">
        <v>1</v>
      </c>
      <c r="AB2055" s="16"/>
      <c r="AC2055" s="16"/>
      <c r="AD2055" s="16"/>
      <c r="AE2055" s="16"/>
      <c r="AF2055" s="15" t="s">
        <v>995</v>
      </c>
      <c r="AG2055" s="16" t="b">
        <v>0</v>
      </c>
      <c r="AH2055" s="15" t="s">
        <v>995</v>
      </c>
      <c r="AI2055" s="15" t="s">
        <v>995</v>
      </c>
      <c r="AJ2055" s="15" t="s">
        <v>995</v>
      </c>
      <c r="AK2055" s="16" t="b">
        <v>0</v>
      </c>
      <c r="AL2055" s="16" t="b">
        <v>0</v>
      </c>
      <c r="AM2055" s="16"/>
      <c r="AN2055" s="15" t="s">
        <v>8542</v>
      </c>
      <c r="AO2055" s="15" t="s">
        <v>1057</v>
      </c>
      <c r="AP2055" s="15" t="s">
        <v>4021</v>
      </c>
      <c r="AQ2055" s="15" t="s">
        <v>1008</v>
      </c>
      <c r="AR2055" s="16"/>
    </row>
    <row r="2056" spans="1:44" ht="15.5" x14ac:dyDescent="0.35">
      <c r="A2056" s="15" t="s">
        <v>17436</v>
      </c>
      <c r="B2056" s="15" t="s">
        <v>17437</v>
      </c>
      <c r="C2056" s="15" t="s">
        <v>17438</v>
      </c>
      <c r="D2056" s="17">
        <v>0.85070603300000003</v>
      </c>
      <c r="E2056" s="17">
        <v>22</v>
      </c>
      <c r="F2056" s="17">
        <v>7</v>
      </c>
      <c r="G2056" s="15" t="s">
        <v>994</v>
      </c>
      <c r="H2056" s="15" t="s">
        <v>995</v>
      </c>
      <c r="I2056" s="15" t="s">
        <v>995</v>
      </c>
      <c r="J2056" s="15" t="s">
        <v>995</v>
      </c>
      <c r="K2056" s="15" t="s">
        <v>996</v>
      </c>
      <c r="L2056" s="15" t="s">
        <v>995</v>
      </c>
      <c r="M2056" s="15" t="s">
        <v>997</v>
      </c>
      <c r="N2056" s="15" t="s">
        <v>17439</v>
      </c>
      <c r="O2056" s="15" t="s">
        <v>20</v>
      </c>
      <c r="P2056" s="15" t="s">
        <v>538</v>
      </c>
      <c r="Q2056" s="15" t="s">
        <v>537</v>
      </c>
      <c r="R2056" s="15" t="s">
        <v>20</v>
      </c>
      <c r="S2056" s="15" t="s">
        <v>17425</v>
      </c>
      <c r="T2056" s="15" t="s">
        <v>1001</v>
      </c>
      <c r="U2056" s="15" t="s">
        <v>17440</v>
      </c>
      <c r="V2056" s="15" t="s">
        <v>17441</v>
      </c>
      <c r="W2056" s="15" t="s">
        <v>995</v>
      </c>
      <c r="X2056" s="18" t="s">
        <v>17442</v>
      </c>
      <c r="Y2056" s="15" t="s">
        <v>7294</v>
      </c>
      <c r="Z2056" s="17">
        <v>0</v>
      </c>
      <c r="AA2056" s="17">
        <v>1</v>
      </c>
      <c r="AB2056" s="16"/>
      <c r="AC2056" s="16"/>
      <c r="AD2056" s="16"/>
      <c r="AE2056" s="16"/>
      <c r="AF2056" s="15" t="s">
        <v>995</v>
      </c>
      <c r="AG2056" s="16" t="b">
        <v>0</v>
      </c>
      <c r="AH2056" s="15" t="s">
        <v>995</v>
      </c>
      <c r="AI2056" s="15" t="s">
        <v>995</v>
      </c>
      <c r="AJ2056" s="15" t="s">
        <v>995</v>
      </c>
      <c r="AK2056" s="16" t="b">
        <v>0</v>
      </c>
      <c r="AL2056" s="16" t="b">
        <v>0</v>
      </c>
      <c r="AM2056" s="16"/>
      <c r="AN2056" s="15" t="s">
        <v>1426</v>
      </c>
      <c r="AO2056" s="15" t="s">
        <v>1077</v>
      </c>
      <c r="AP2056" s="15" t="s">
        <v>1007</v>
      </c>
      <c r="AQ2056" s="15" t="s">
        <v>1008</v>
      </c>
      <c r="AR2056" s="16"/>
    </row>
    <row r="2057" spans="1:44" ht="15.5" x14ac:dyDescent="0.35">
      <c r="A2057" s="15" t="s">
        <v>19</v>
      </c>
      <c r="B2057" s="15" t="s">
        <v>17443</v>
      </c>
      <c r="C2057" s="15" t="s">
        <v>17444</v>
      </c>
      <c r="D2057" s="17">
        <v>0.17034659799999999</v>
      </c>
      <c r="E2057" s="17">
        <v>27</v>
      </c>
      <c r="F2057" s="17">
        <v>8</v>
      </c>
      <c r="G2057" s="15" t="s">
        <v>16</v>
      </c>
      <c r="H2057" s="15" t="s">
        <v>995</v>
      </c>
      <c r="I2057" s="15" t="s">
        <v>17445</v>
      </c>
      <c r="J2057" s="15" t="s">
        <v>995</v>
      </c>
      <c r="K2057" s="15" t="s">
        <v>996</v>
      </c>
      <c r="L2057" s="15" t="s">
        <v>995</v>
      </c>
      <c r="M2057" s="15" t="s">
        <v>997</v>
      </c>
      <c r="N2057" s="15" t="s">
        <v>17446</v>
      </c>
      <c r="O2057" s="15" t="s">
        <v>20</v>
      </c>
      <c r="P2057" s="15" t="s">
        <v>538</v>
      </c>
      <c r="Q2057" s="15" t="s">
        <v>537</v>
      </c>
      <c r="R2057" s="15" t="s">
        <v>20</v>
      </c>
      <c r="S2057" s="15" t="s">
        <v>17447</v>
      </c>
      <c r="T2057" s="15" t="s">
        <v>1001</v>
      </c>
      <c r="U2057" s="15" t="s">
        <v>17448</v>
      </c>
      <c r="V2057" s="15" t="s">
        <v>17449</v>
      </c>
      <c r="W2057" s="15" t="s">
        <v>995</v>
      </c>
      <c r="X2057" s="18" t="s">
        <v>17450</v>
      </c>
      <c r="Y2057" s="15" t="s">
        <v>7294</v>
      </c>
      <c r="Z2057" s="17">
        <v>15</v>
      </c>
      <c r="AA2057" s="17">
        <v>1</v>
      </c>
      <c r="AB2057" s="17">
        <v>25</v>
      </c>
      <c r="AC2057" s="17">
        <v>160902</v>
      </c>
      <c r="AD2057" s="17">
        <v>1640</v>
      </c>
      <c r="AE2057" s="16"/>
      <c r="AF2057" s="15" t="s">
        <v>995</v>
      </c>
      <c r="AG2057" s="16" t="b">
        <v>0</v>
      </c>
      <c r="AH2057" s="15" t="s">
        <v>1115</v>
      </c>
      <c r="AI2057" s="15" t="s">
        <v>995</v>
      </c>
      <c r="AJ2057" s="15" t="s">
        <v>995</v>
      </c>
      <c r="AK2057" s="16" t="b">
        <v>0</v>
      </c>
      <c r="AL2057" s="16" t="b">
        <v>0</v>
      </c>
      <c r="AM2057" s="16"/>
      <c r="AN2057" s="15" t="s">
        <v>1029</v>
      </c>
      <c r="AO2057" s="15" t="s">
        <v>1030</v>
      </c>
      <c r="AP2057" s="15" t="s">
        <v>9676</v>
      </c>
      <c r="AQ2057" s="15" t="s">
        <v>997</v>
      </c>
      <c r="AR2057" s="15" t="s">
        <v>2468</v>
      </c>
    </row>
    <row r="2058" spans="1:44" ht="15.5" x14ac:dyDescent="0.35">
      <c r="A2058" s="15" t="s">
        <v>17451</v>
      </c>
      <c r="B2058" s="15" t="s">
        <v>17452</v>
      </c>
      <c r="C2058" s="15" t="s">
        <v>17453</v>
      </c>
      <c r="D2058" s="17">
        <v>0.37946084699999999</v>
      </c>
      <c r="E2058" s="17">
        <v>16</v>
      </c>
      <c r="F2058" s="17">
        <v>6</v>
      </c>
      <c r="G2058" s="15" t="s">
        <v>16</v>
      </c>
      <c r="H2058" s="15" t="s">
        <v>995</v>
      </c>
      <c r="I2058" s="15" t="s">
        <v>17454</v>
      </c>
      <c r="J2058" s="15" t="s">
        <v>995</v>
      </c>
      <c r="K2058" s="15" t="s">
        <v>996</v>
      </c>
      <c r="L2058" s="15" t="s">
        <v>995</v>
      </c>
      <c r="M2058" s="15" t="s">
        <v>997</v>
      </c>
      <c r="N2058" s="15" t="s">
        <v>17455</v>
      </c>
      <c r="O2058" s="15" t="s">
        <v>20</v>
      </c>
      <c r="P2058" s="15" t="s">
        <v>538</v>
      </c>
      <c r="Q2058" s="15" t="s">
        <v>537</v>
      </c>
      <c r="R2058" s="15" t="s">
        <v>20</v>
      </c>
      <c r="S2058" s="15" t="s">
        <v>17447</v>
      </c>
      <c r="T2058" s="15" t="s">
        <v>1001</v>
      </c>
      <c r="U2058" s="15" t="s">
        <v>17456</v>
      </c>
      <c r="V2058" s="15" t="s">
        <v>17457</v>
      </c>
      <c r="W2058" s="15" t="s">
        <v>995</v>
      </c>
      <c r="X2058" s="18" t="s">
        <v>17458</v>
      </c>
      <c r="Y2058" s="15" t="s">
        <v>7294</v>
      </c>
      <c r="Z2058" s="17">
        <v>2</v>
      </c>
      <c r="AA2058" s="17">
        <v>1</v>
      </c>
      <c r="AB2058" s="17">
        <v>1</v>
      </c>
      <c r="AC2058" s="17">
        <v>2400</v>
      </c>
      <c r="AD2058" s="17">
        <v>400</v>
      </c>
      <c r="AE2058" s="16"/>
      <c r="AF2058" s="15" t="s">
        <v>995</v>
      </c>
      <c r="AG2058" s="16" t="b">
        <v>0</v>
      </c>
      <c r="AH2058" s="15" t="s">
        <v>8719</v>
      </c>
      <c r="AI2058" s="15" t="s">
        <v>995</v>
      </c>
      <c r="AJ2058" s="15" t="s">
        <v>995</v>
      </c>
      <c r="AK2058" s="16" t="b">
        <v>0</v>
      </c>
      <c r="AL2058" s="16" t="b">
        <v>0</v>
      </c>
      <c r="AM2058" s="16"/>
      <c r="AN2058" s="15" t="s">
        <v>1029</v>
      </c>
      <c r="AO2058" s="15" t="s">
        <v>1030</v>
      </c>
      <c r="AP2058" s="15" t="s">
        <v>1007</v>
      </c>
      <c r="AQ2058" s="15" t="s">
        <v>1008</v>
      </c>
      <c r="AR2058" s="15" t="s">
        <v>4660</v>
      </c>
    </row>
    <row r="2059" spans="1:44" ht="15.5" x14ac:dyDescent="0.35">
      <c r="A2059" s="15" t="s">
        <v>17459</v>
      </c>
      <c r="B2059" s="15" t="s">
        <v>17460</v>
      </c>
      <c r="C2059" s="15" t="s">
        <v>17461</v>
      </c>
      <c r="D2059" s="17">
        <v>0.10706033399999999</v>
      </c>
      <c r="E2059" s="17">
        <v>12</v>
      </c>
      <c r="F2059" s="17">
        <v>5</v>
      </c>
      <c r="G2059" s="15" t="s">
        <v>1115</v>
      </c>
      <c r="H2059" s="15" t="s">
        <v>995</v>
      </c>
      <c r="I2059" s="15" t="s">
        <v>17462</v>
      </c>
      <c r="J2059" s="15" t="s">
        <v>995</v>
      </c>
      <c r="K2059" s="15" t="s">
        <v>996</v>
      </c>
      <c r="L2059" s="15" t="s">
        <v>995</v>
      </c>
      <c r="M2059" s="15" t="s">
        <v>997</v>
      </c>
      <c r="N2059" s="15" t="s">
        <v>17463</v>
      </c>
      <c r="O2059" s="15" t="s">
        <v>20</v>
      </c>
      <c r="P2059" s="15" t="s">
        <v>538</v>
      </c>
      <c r="Q2059" s="15" t="s">
        <v>537</v>
      </c>
      <c r="R2059" s="15" t="s">
        <v>20</v>
      </c>
      <c r="S2059" s="15" t="s">
        <v>17447</v>
      </c>
      <c r="T2059" s="15" t="s">
        <v>1001</v>
      </c>
      <c r="U2059" s="15" t="s">
        <v>17464</v>
      </c>
      <c r="V2059" s="15" t="s">
        <v>17465</v>
      </c>
      <c r="W2059" s="15" t="s">
        <v>17160</v>
      </c>
      <c r="X2059" s="18" t="s">
        <v>17466</v>
      </c>
      <c r="Y2059" s="15" t="s">
        <v>7294</v>
      </c>
      <c r="Z2059" s="17">
        <v>3</v>
      </c>
      <c r="AA2059" s="17">
        <v>1</v>
      </c>
      <c r="AB2059" s="17">
        <v>4</v>
      </c>
      <c r="AC2059" s="17">
        <v>35715</v>
      </c>
      <c r="AD2059" s="16"/>
      <c r="AE2059" s="16"/>
      <c r="AF2059" s="15" t="s">
        <v>995</v>
      </c>
      <c r="AG2059" s="16" t="b">
        <v>0</v>
      </c>
      <c r="AH2059" s="15" t="s">
        <v>995</v>
      </c>
      <c r="AI2059" s="15" t="s">
        <v>995</v>
      </c>
      <c r="AJ2059" s="15" t="s">
        <v>995</v>
      </c>
      <c r="AK2059" s="16" t="b">
        <v>0</v>
      </c>
      <c r="AL2059" s="16" t="b">
        <v>0</v>
      </c>
      <c r="AM2059" s="16"/>
      <c r="AN2059" s="15" t="s">
        <v>1029</v>
      </c>
      <c r="AO2059" s="15" t="s">
        <v>1030</v>
      </c>
      <c r="AP2059" s="15" t="s">
        <v>1007</v>
      </c>
      <c r="AQ2059" s="15" t="s">
        <v>1008</v>
      </c>
      <c r="AR2059" s="16"/>
    </row>
    <row r="2060" spans="1:44" ht="15.5" x14ac:dyDescent="0.35">
      <c r="A2060" s="15" t="s">
        <v>17467</v>
      </c>
      <c r="B2060" s="15" t="s">
        <v>17468</v>
      </c>
      <c r="C2060" s="15" t="s">
        <v>17469</v>
      </c>
      <c r="D2060" s="17">
        <v>0.86059050100000001</v>
      </c>
      <c r="E2060" s="17">
        <v>9</v>
      </c>
      <c r="F2060" s="17">
        <v>4</v>
      </c>
      <c r="G2060" s="15" t="s">
        <v>994</v>
      </c>
      <c r="H2060" s="15" t="s">
        <v>995</v>
      </c>
      <c r="I2060" s="15" t="s">
        <v>995</v>
      </c>
      <c r="J2060" s="15" t="s">
        <v>995</v>
      </c>
      <c r="K2060" s="15" t="s">
        <v>996</v>
      </c>
      <c r="L2060" s="15" t="s">
        <v>995</v>
      </c>
      <c r="M2060" s="15" t="s">
        <v>997</v>
      </c>
      <c r="N2060" s="15" t="s">
        <v>17470</v>
      </c>
      <c r="O2060" s="15" t="s">
        <v>20</v>
      </c>
      <c r="P2060" s="15" t="s">
        <v>538</v>
      </c>
      <c r="Q2060" s="15" t="s">
        <v>537</v>
      </c>
      <c r="R2060" s="15" t="s">
        <v>20</v>
      </c>
      <c r="S2060" s="15" t="s">
        <v>17471</v>
      </c>
      <c r="T2060" s="15" t="s">
        <v>1001</v>
      </c>
      <c r="U2060" s="15" t="s">
        <v>17472</v>
      </c>
      <c r="V2060" s="15" t="s">
        <v>17473</v>
      </c>
      <c r="W2060" s="15" t="s">
        <v>995</v>
      </c>
      <c r="X2060" s="18" t="s">
        <v>17474</v>
      </c>
      <c r="Y2060" s="15" t="s">
        <v>7294</v>
      </c>
      <c r="Z2060" s="17">
        <v>0</v>
      </c>
      <c r="AA2060" s="17">
        <v>1</v>
      </c>
      <c r="AB2060" s="16"/>
      <c r="AC2060" s="16"/>
      <c r="AD2060" s="16"/>
      <c r="AE2060" s="16"/>
      <c r="AF2060" s="15" t="s">
        <v>995</v>
      </c>
      <c r="AG2060" s="16" t="b">
        <v>0</v>
      </c>
      <c r="AH2060" s="15" t="s">
        <v>995</v>
      </c>
      <c r="AI2060" s="15" t="s">
        <v>995</v>
      </c>
      <c r="AJ2060" s="15" t="s">
        <v>995</v>
      </c>
      <c r="AK2060" s="16" t="b">
        <v>0</v>
      </c>
      <c r="AL2060" s="16" t="b">
        <v>0</v>
      </c>
      <c r="AM2060" s="16"/>
      <c r="AN2060" s="15" t="s">
        <v>17475</v>
      </c>
      <c r="AO2060" s="15" t="s">
        <v>1067</v>
      </c>
      <c r="AP2060" s="15" t="s">
        <v>1007</v>
      </c>
      <c r="AQ2060" s="15" t="s">
        <v>1008</v>
      </c>
      <c r="AR2060" s="16"/>
    </row>
    <row r="2061" spans="1:44" ht="15.5" x14ac:dyDescent="0.35">
      <c r="A2061" s="15" t="s">
        <v>17476</v>
      </c>
      <c r="B2061" s="15" t="s">
        <v>17477</v>
      </c>
      <c r="C2061" s="15" t="s">
        <v>17478</v>
      </c>
      <c r="D2061" s="17">
        <v>0.94338896000000005</v>
      </c>
      <c r="E2061" s="17">
        <v>1</v>
      </c>
      <c r="F2061" s="17">
        <v>1</v>
      </c>
      <c r="G2061" s="15" t="s">
        <v>32</v>
      </c>
      <c r="H2061" s="15" t="s">
        <v>995</v>
      </c>
      <c r="I2061" s="15" t="s">
        <v>17479</v>
      </c>
      <c r="J2061" s="15" t="s">
        <v>995</v>
      </c>
      <c r="K2061" s="15" t="s">
        <v>996</v>
      </c>
      <c r="L2061" s="15" t="s">
        <v>995</v>
      </c>
      <c r="M2061" s="15" t="s">
        <v>997</v>
      </c>
      <c r="N2061" s="15" t="s">
        <v>17480</v>
      </c>
      <c r="O2061" s="15" t="s">
        <v>20</v>
      </c>
      <c r="P2061" s="15" t="s">
        <v>538</v>
      </c>
      <c r="Q2061" s="15" t="s">
        <v>537</v>
      </c>
      <c r="R2061" s="15" t="s">
        <v>20</v>
      </c>
      <c r="S2061" s="15" t="s">
        <v>17471</v>
      </c>
      <c r="T2061" s="15" t="s">
        <v>1001</v>
      </c>
      <c r="U2061" s="15" t="s">
        <v>17481</v>
      </c>
      <c r="V2061" s="15" t="s">
        <v>17482</v>
      </c>
      <c r="W2061" s="15" t="s">
        <v>17160</v>
      </c>
      <c r="X2061" s="18" t="s">
        <v>17483</v>
      </c>
      <c r="Y2061" s="15" t="s">
        <v>7294</v>
      </c>
      <c r="Z2061" s="17">
        <v>1</v>
      </c>
      <c r="AA2061" s="17">
        <v>1</v>
      </c>
      <c r="AB2061" s="17">
        <v>1</v>
      </c>
      <c r="AC2061" s="17">
        <v>1888</v>
      </c>
      <c r="AD2061" s="16"/>
      <c r="AE2061" s="16"/>
      <c r="AF2061" s="15" t="s">
        <v>995</v>
      </c>
      <c r="AG2061" s="16" t="b">
        <v>0</v>
      </c>
      <c r="AH2061" s="15" t="s">
        <v>1115</v>
      </c>
      <c r="AI2061" s="15" t="s">
        <v>995</v>
      </c>
      <c r="AJ2061" s="15" t="s">
        <v>995</v>
      </c>
      <c r="AK2061" s="16" t="b">
        <v>0</v>
      </c>
      <c r="AL2061" s="16" t="b">
        <v>0</v>
      </c>
      <c r="AM2061" s="16"/>
      <c r="AN2061" s="15" t="s">
        <v>1029</v>
      </c>
      <c r="AO2061" s="15" t="s">
        <v>1030</v>
      </c>
      <c r="AP2061" s="15" t="s">
        <v>1007</v>
      </c>
      <c r="AQ2061" s="15" t="s">
        <v>1008</v>
      </c>
      <c r="AR2061" s="16"/>
    </row>
    <row r="2062" spans="1:44" ht="15.5" x14ac:dyDescent="0.35">
      <c r="A2062" s="15" t="s">
        <v>17484</v>
      </c>
      <c r="B2062" s="15" t="s">
        <v>17485</v>
      </c>
      <c r="C2062" s="15" t="s">
        <v>17486</v>
      </c>
      <c r="D2062" s="17">
        <v>0.87227214399999997</v>
      </c>
      <c r="E2062" s="17">
        <v>10</v>
      </c>
      <c r="F2062" s="17">
        <v>4</v>
      </c>
      <c r="G2062" s="15" t="s">
        <v>5</v>
      </c>
      <c r="H2062" s="15" t="s">
        <v>995</v>
      </c>
      <c r="I2062" s="15" t="s">
        <v>995</v>
      </c>
      <c r="J2062" s="15" t="s">
        <v>995</v>
      </c>
      <c r="K2062" s="15" t="s">
        <v>996</v>
      </c>
      <c r="L2062" s="15" t="s">
        <v>995</v>
      </c>
      <c r="M2062" s="15" t="s">
        <v>997</v>
      </c>
      <c r="N2062" s="15" t="s">
        <v>17487</v>
      </c>
      <c r="O2062" s="15" t="s">
        <v>20</v>
      </c>
      <c r="P2062" s="15" t="s">
        <v>538</v>
      </c>
      <c r="Q2062" s="15" t="s">
        <v>537</v>
      </c>
      <c r="R2062" s="15" t="s">
        <v>20</v>
      </c>
      <c r="S2062" s="15" t="s">
        <v>17471</v>
      </c>
      <c r="T2062" s="15" t="s">
        <v>1001</v>
      </c>
      <c r="U2062" s="15" t="s">
        <v>17488</v>
      </c>
      <c r="V2062" s="15" t="s">
        <v>17489</v>
      </c>
      <c r="W2062" s="15" t="s">
        <v>995</v>
      </c>
      <c r="X2062" s="18" t="s">
        <v>17490</v>
      </c>
      <c r="Y2062" s="15" t="s">
        <v>7294</v>
      </c>
      <c r="Z2062" s="17">
        <v>0</v>
      </c>
      <c r="AA2062" s="17">
        <v>1</v>
      </c>
      <c r="AB2062" s="17">
        <v>14</v>
      </c>
      <c r="AC2062" s="16"/>
      <c r="AD2062" s="16"/>
      <c r="AE2062" s="16"/>
      <c r="AF2062" s="15" t="s">
        <v>995</v>
      </c>
      <c r="AG2062" s="16" t="b">
        <v>0</v>
      </c>
      <c r="AH2062" s="15" t="s">
        <v>995</v>
      </c>
      <c r="AI2062" s="15" t="s">
        <v>995</v>
      </c>
      <c r="AJ2062" s="15" t="s">
        <v>995</v>
      </c>
      <c r="AK2062" s="16" t="b">
        <v>0</v>
      </c>
      <c r="AL2062" s="16" t="b">
        <v>0</v>
      </c>
      <c r="AM2062" s="16"/>
      <c r="AN2062" s="15" t="s">
        <v>9061</v>
      </c>
      <c r="AO2062" s="15" t="s">
        <v>1019</v>
      </c>
      <c r="AP2062" s="15" t="s">
        <v>1007</v>
      </c>
      <c r="AQ2062" s="15" t="s">
        <v>1008</v>
      </c>
      <c r="AR2062" s="16"/>
    </row>
    <row r="2063" spans="1:44" ht="15.5" x14ac:dyDescent="0.35">
      <c r="A2063" s="15" t="s">
        <v>17491</v>
      </c>
      <c r="B2063" s="15" t="s">
        <v>17492</v>
      </c>
      <c r="C2063" s="15" t="s">
        <v>17493</v>
      </c>
      <c r="D2063" s="16"/>
      <c r="E2063" s="16"/>
      <c r="F2063" s="16"/>
      <c r="G2063" s="15" t="s">
        <v>994</v>
      </c>
      <c r="H2063" s="15" t="s">
        <v>995</v>
      </c>
      <c r="I2063" s="15" t="s">
        <v>995</v>
      </c>
      <c r="J2063" s="15" t="s">
        <v>995</v>
      </c>
      <c r="K2063" s="15" t="s">
        <v>996</v>
      </c>
      <c r="L2063" s="15" t="s">
        <v>995</v>
      </c>
      <c r="M2063" s="15" t="s">
        <v>1139</v>
      </c>
      <c r="N2063" s="15" t="s">
        <v>995</v>
      </c>
      <c r="O2063" s="15" t="s">
        <v>20</v>
      </c>
      <c r="P2063" s="15" t="s">
        <v>538</v>
      </c>
      <c r="Q2063" s="15" t="s">
        <v>537</v>
      </c>
      <c r="R2063" s="15" t="s">
        <v>20</v>
      </c>
      <c r="S2063" s="15" t="s">
        <v>17494</v>
      </c>
      <c r="T2063" s="15" t="s">
        <v>1001</v>
      </c>
      <c r="U2063" s="15" t="s">
        <v>995</v>
      </c>
      <c r="V2063" s="15" t="s">
        <v>995</v>
      </c>
      <c r="W2063" s="15" t="s">
        <v>995</v>
      </c>
      <c r="X2063" s="18" t="s">
        <v>17495</v>
      </c>
      <c r="Y2063" s="15" t="s">
        <v>7294</v>
      </c>
      <c r="Z2063" s="17">
        <v>0</v>
      </c>
      <c r="AA2063" s="17">
        <v>1</v>
      </c>
      <c r="AB2063" s="16"/>
      <c r="AC2063" s="16"/>
      <c r="AD2063" s="16"/>
      <c r="AE2063" s="16"/>
      <c r="AF2063" s="15" t="s">
        <v>995</v>
      </c>
      <c r="AG2063" s="16" t="b">
        <v>0</v>
      </c>
      <c r="AH2063" s="15" t="s">
        <v>995</v>
      </c>
      <c r="AI2063" s="15" t="s">
        <v>995</v>
      </c>
      <c r="AJ2063" s="15" t="s">
        <v>995</v>
      </c>
      <c r="AK2063" s="16" t="b">
        <v>0</v>
      </c>
      <c r="AL2063" s="16" t="b">
        <v>0</v>
      </c>
      <c r="AM2063" s="16"/>
      <c r="AN2063" s="15" t="s">
        <v>1434</v>
      </c>
      <c r="AO2063" s="15" t="s">
        <v>1139</v>
      </c>
      <c r="AP2063" s="15" t="s">
        <v>17496</v>
      </c>
      <c r="AQ2063" s="15" t="s">
        <v>1067</v>
      </c>
      <c r="AR2063" s="16"/>
    </row>
    <row r="2064" spans="1:44" ht="15.5" x14ac:dyDescent="0.35">
      <c r="A2064" s="15" t="s">
        <v>17497</v>
      </c>
      <c r="B2064" s="15" t="s">
        <v>17498</v>
      </c>
      <c r="C2064" s="15" t="s">
        <v>17499</v>
      </c>
      <c r="D2064" s="17">
        <v>7.8947368000000004E-2</v>
      </c>
      <c r="E2064" s="17">
        <v>26</v>
      </c>
      <c r="F2064" s="17">
        <v>8</v>
      </c>
      <c r="G2064" s="15" t="s">
        <v>16</v>
      </c>
      <c r="H2064" s="15" t="s">
        <v>995</v>
      </c>
      <c r="I2064" s="15" t="s">
        <v>995</v>
      </c>
      <c r="J2064" s="15" t="s">
        <v>17500</v>
      </c>
      <c r="K2064" s="15" t="s">
        <v>17501</v>
      </c>
      <c r="L2064" s="15" t="s">
        <v>995</v>
      </c>
      <c r="M2064" s="15" t="s">
        <v>997</v>
      </c>
      <c r="N2064" s="15" t="s">
        <v>17502</v>
      </c>
      <c r="O2064" s="15" t="s">
        <v>20</v>
      </c>
      <c r="P2064" s="15" t="s">
        <v>538</v>
      </c>
      <c r="Q2064" s="15" t="s">
        <v>537</v>
      </c>
      <c r="R2064" s="15" t="s">
        <v>20</v>
      </c>
      <c r="S2064" s="15" t="s">
        <v>17503</v>
      </c>
      <c r="T2064" s="15" t="s">
        <v>1001</v>
      </c>
      <c r="U2064" s="15" t="s">
        <v>17504</v>
      </c>
      <c r="V2064" s="15" t="s">
        <v>17505</v>
      </c>
      <c r="W2064" s="15" t="s">
        <v>17160</v>
      </c>
      <c r="X2064" s="18" t="s">
        <v>17506</v>
      </c>
      <c r="Y2064" s="15" t="s">
        <v>7294</v>
      </c>
      <c r="Z2064" s="17">
        <v>3</v>
      </c>
      <c r="AA2064" s="17">
        <v>1</v>
      </c>
      <c r="AB2064" s="16"/>
      <c r="AC2064" s="16"/>
      <c r="AD2064" s="16"/>
      <c r="AE2064" s="16"/>
      <c r="AF2064" s="15" t="s">
        <v>995</v>
      </c>
      <c r="AG2064" s="16" t="b">
        <v>0</v>
      </c>
      <c r="AH2064" s="15" t="s">
        <v>995</v>
      </c>
      <c r="AI2064" s="15" t="s">
        <v>995</v>
      </c>
      <c r="AJ2064" s="15" t="s">
        <v>995</v>
      </c>
      <c r="AK2064" s="16" t="b">
        <v>0</v>
      </c>
      <c r="AL2064" s="16" t="b">
        <v>0</v>
      </c>
      <c r="AM2064" s="16"/>
      <c r="AN2064" s="15" t="s">
        <v>1029</v>
      </c>
      <c r="AO2064" s="15" t="s">
        <v>1030</v>
      </c>
      <c r="AP2064" s="15" t="s">
        <v>1007</v>
      </c>
      <c r="AQ2064" s="15" t="s">
        <v>1008</v>
      </c>
      <c r="AR2064" s="16"/>
    </row>
    <row r="2065" spans="1:44" ht="15.5" x14ac:dyDescent="0.35">
      <c r="A2065" s="15" t="s">
        <v>17507</v>
      </c>
      <c r="B2065" s="15" t="s">
        <v>17508</v>
      </c>
      <c r="C2065" s="15" t="s">
        <v>17509</v>
      </c>
      <c r="D2065" s="17">
        <v>0.26585365900000002</v>
      </c>
      <c r="E2065" s="17">
        <v>55</v>
      </c>
      <c r="F2065" s="17">
        <v>10</v>
      </c>
      <c r="G2065" s="15" t="s">
        <v>994</v>
      </c>
      <c r="H2065" s="15" t="s">
        <v>995</v>
      </c>
      <c r="I2065" s="15" t="s">
        <v>17510</v>
      </c>
      <c r="J2065" s="15" t="s">
        <v>995</v>
      </c>
      <c r="K2065" s="15" t="s">
        <v>996</v>
      </c>
      <c r="L2065" s="15" t="s">
        <v>995</v>
      </c>
      <c r="M2065" s="15" t="s">
        <v>997</v>
      </c>
      <c r="N2065" s="15" t="s">
        <v>17511</v>
      </c>
      <c r="O2065" s="15" t="s">
        <v>20</v>
      </c>
      <c r="P2065" s="15" t="s">
        <v>538</v>
      </c>
      <c r="Q2065" s="15" t="s">
        <v>537</v>
      </c>
      <c r="R2065" s="15" t="s">
        <v>20</v>
      </c>
      <c r="S2065" s="15" t="s">
        <v>17503</v>
      </c>
      <c r="T2065" s="15" t="s">
        <v>1001</v>
      </c>
      <c r="U2065" s="15" t="s">
        <v>17512</v>
      </c>
      <c r="V2065" s="15" t="s">
        <v>17513</v>
      </c>
      <c r="W2065" s="15" t="s">
        <v>995</v>
      </c>
      <c r="X2065" s="18" t="s">
        <v>17514</v>
      </c>
      <c r="Y2065" s="15" t="s">
        <v>7294</v>
      </c>
      <c r="Z2065" s="17">
        <v>0</v>
      </c>
      <c r="AA2065" s="17">
        <v>1</v>
      </c>
      <c r="AB2065" s="16"/>
      <c r="AC2065" s="16"/>
      <c r="AD2065" s="16"/>
      <c r="AE2065" s="16"/>
      <c r="AF2065" s="15" t="s">
        <v>995</v>
      </c>
      <c r="AG2065" s="16" t="b">
        <v>0</v>
      </c>
      <c r="AH2065" s="15" t="s">
        <v>995</v>
      </c>
      <c r="AI2065" s="15" t="s">
        <v>995</v>
      </c>
      <c r="AJ2065" s="15" t="s">
        <v>995</v>
      </c>
      <c r="AK2065" s="16" t="b">
        <v>0</v>
      </c>
      <c r="AL2065" s="16" t="b">
        <v>0</v>
      </c>
      <c r="AM2065" s="16"/>
      <c r="AN2065" s="15" t="s">
        <v>10180</v>
      </c>
      <c r="AO2065" s="15" t="s">
        <v>1067</v>
      </c>
      <c r="AP2065" s="15" t="s">
        <v>1007</v>
      </c>
      <c r="AQ2065" s="15" t="s">
        <v>1008</v>
      </c>
      <c r="AR2065" s="16"/>
    </row>
    <row r="2066" spans="1:44" ht="15.5" x14ac:dyDescent="0.35">
      <c r="A2066" s="15" t="s">
        <v>17515</v>
      </c>
      <c r="B2066" s="15" t="s">
        <v>17516</v>
      </c>
      <c r="C2066" s="15" t="s">
        <v>17517</v>
      </c>
      <c r="D2066" s="17">
        <v>0.110397946</v>
      </c>
      <c r="E2066" s="17">
        <v>21</v>
      </c>
      <c r="F2066" s="17">
        <v>7</v>
      </c>
      <c r="G2066" s="15" t="s">
        <v>1034</v>
      </c>
      <c r="H2066" s="15" t="s">
        <v>995</v>
      </c>
      <c r="I2066" s="15" t="s">
        <v>995</v>
      </c>
      <c r="J2066" s="15" t="s">
        <v>995</v>
      </c>
      <c r="K2066" s="15" t="s">
        <v>996</v>
      </c>
      <c r="L2066" s="15" t="s">
        <v>995</v>
      </c>
      <c r="M2066" s="15" t="s">
        <v>997</v>
      </c>
      <c r="N2066" s="15" t="s">
        <v>17518</v>
      </c>
      <c r="O2066" s="15" t="s">
        <v>20</v>
      </c>
      <c r="P2066" s="15" t="s">
        <v>538</v>
      </c>
      <c r="Q2066" s="15" t="s">
        <v>537</v>
      </c>
      <c r="R2066" s="15" t="s">
        <v>20</v>
      </c>
      <c r="S2066" s="15" t="s">
        <v>17503</v>
      </c>
      <c r="T2066" s="15" t="s">
        <v>1001</v>
      </c>
      <c r="U2066" s="15" t="s">
        <v>17519</v>
      </c>
      <c r="V2066" s="15" t="s">
        <v>17520</v>
      </c>
      <c r="W2066" s="15" t="s">
        <v>995</v>
      </c>
      <c r="X2066" s="18" t="s">
        <v>17521</v>
      </c>
      <c r="Y2066" s="15" t="s">
        <v>7294</v>
      </c>
      <c r="Z2066" s="17">
        <v>0</v>
      </c>
      <c r="AA2066" s="17">
        <v>1</v>
      </c>
      <c r="AB2066" s="16"/>
      <c r="AC2066" s="16"/>
      <c r="AD2066" s="16"/>
      <c r="AE2066" s="16"/>
      <c r="AF2066" s="15" t="s">
        <v>995</v>
      </c>
      <c r="AG2066" s="16" t="b">
        <v>0</v>
      </c>
      <c r="AH2066" s="15" t="s">
        <v>995</v>
      </c>
      <c r="AI2066" s="15" t="s">
        <v>995</v>
      </c>
      <c r="AJ2066" s="15" t="s">
        <v>995</v>
      </c>
      <c r="AK2066" s="16" t="b">
        <v>0</v>
      </c>
      <c r="AL2066" s="16" t="b">
        <v>0</v>
      </c>
      <c r="AM2066" s="16"/>
      <c r="AN2066" s="15" t="s">
        <v>1143</v>
      </c>
      <c r="AO2066" s="15" t="s">
        <v>1139</v>
      </c>
      <c r="AP2066" s="15" t="s">
        <v>1007</v>
      </c>
      <c r="AQ2066" s="15" t="s">
        <v>1008</v>
      </c>
      <c r="AR2066" s="16"/>
    </row>
    <row r="2067" spans="1:44" ht="15.5" x14ac:dyDescent="0.35">
      <c r="A2067" s="15" t="s">
        <v>17522</v>
      </c>
      <c r="B2067" s="15" t="s">
        <v>17523</v>
      </c>
      <c r="C2067" s="15" t="s">
        <v>17524</v>
      </c>
      <c r="D2067" s="17">
        <v>0.46957638000000002</v>
      </c>
      <c r="E2067" s="17">
        <v>28</v>
      </c>
      <c r="F2067" s="17">
        <v>8</v>
      </c>
      <c r="G2067" s="15" t="s">
        <v>4013</v>
      </c>
      <c r="H2067" s="15" t="s">
        <v>11112</v>
      </c>
      <c r="I2067" s="15" t="s">
        <v>995</v>
      </c>
      <c r="J2067" s="15" t="s">
        <v>995</v>
      </c>
      <c r="K2067" s="15" t="s">
        <v>996</v>
      </c>
      <c r="L2067" s="15" t="s">
        <v>995</v>
      </c>
      <c r="M2067" s="15" t="s">
        <v>1123</v>
      </c>
      <c r="N2067" s="15" t="s">
        <v>17525</v>
      </c>
      <c r="O2067" s="15" t="s">
        <v>20</v>
      </c>
      <c r="P2067" s="15" t="s">
        <v>538</v>
      </c>
      <c r="Q2067" s="15" t="s">
        <v>537</v>
      </c>
      <c r="R2067" s="15" t="s">
        <v>20</v>
      </c>
      <c r="S2067" s="15" t="s">
        <v>17503</v>
      </c>
      <c r="T2067" s="15" t="s">
        <v>1001</v>
      </c>
      <c r="U2067" s="15" t="s">
        <v>17526</v>
      </c>
      <c r="V2067" s="15" t="s">
        <v>17527</v>
      </c>
      <c r="W2067" s="15" t="s">
        <v>995</v>
      </c>
      <c r="X2067" s="18" t="s">
        <v>17528</v>
      </c>
      <c r="Y2067" s="15" t="s">
        <v>7294</v>
      </c>
      <c r="Z2067" s="17">
        <v>0</v>
      </c>
      <c r="AA2067" s="17">
        <v>1</v>
      </c>
      <c r="AB2067" s="16"/>
      <c r="AC2067" s="16"/>
      <c r="AD2067" s="16"/>
      <c r="AE2067" s="16"/>
      <c r="AF2067" s="15" t="s">
        <v>995</v>
      </c>
      <c r="AG2067" s="16" t="b">
        <v>0</v>
      </c>
      <c r="AH2067" s="15" t="s">
        <v>995</v>
      </c>
      <c r="AI2067" s="15" t="s">
        <v>995</v>
      </c>
      <c r="AJ2067" s="15" t="s">
        <v>995</v>
      </c>
      <c r="AK2067" s="16" t="b">
        <v>0</v>
      </c>
      <c r="AL2067" s="16" t="b">
        <v>0</v>
      </c>
      <c r="AM2067" s="16"/>
      <c r="AN2067" s="15" t="s">
        <v>17529</v>
      </c>
      <c r="AO2067" s="15" t="s">
        <v>1123</v>
      </c>
      <c r="AP2067" s="15" t="s">
        <v>4021</v>
      </c>
      <c r="AQ2067" s="15" t="s">
        <v>1008</v>
      </c>
      <c r="AR2067" s="16"/>
    </row>
    <row r="2068" spans="1:44" ht="15.5" x14ac:dyDescent="0.35">
      <c r="A2068" s="15" t="s">
        <v>17530</v>
      </c>
      <c r="B2068" s="15" t="s">
        <v>17531</v>
      </c>
      <c r="C2068" s="15" t="s">
        <v>17532</v>
      </c>
      <c r="D2068" s="17">
        <v>0.110397946</v>
      </c>
      <c r="E2068" s="17">
        <v>21</v>
      </c>
      <c r="F2068" s="17">
        <v>7</v>
      </c>
      <c r="G2068" s="15" t="s">
        <v>1034</v>
      </c>
      <c r="H2068" s="15" t="s">
        <v>995</v>
      </c>
      <c r="I2068" s="15" t="s">
        <v>995</v>
      </c>
      <c r="J2068" s="15" t="s">
        <v>995</v>
      </c>
      <c r="K2068" s="15" t="s">
        <v>996</v>
      </c>
      <c r="L2068" s="15" t="s">
        <v>995</v>
      </c>
      <c r="M2068" s="15" t="s">
        <v>997</v>
      </c>
      <c r="N2068" s="15" t="s">
        <v>17518</v>
      </c>
      <c r="O2068" s="15" t="s">
        <v>20</v>
      </c>
      <c r="P2068" s="15" t="s">
        <v>538</v>
      </c>
      <c r="Q2068" s="15" t="s">
        <v>537</v>
      </c>
      <c r="R2068" s="15" t="s">
        <v>20</v>
      </c>
      <c r="S2068" s="15" t="s">
        <v>17503</v>
      </c>
      <c r="T2068" s="15" t="s">
        <v>1001</v>
      </c>
      <c r="U2068" s="15" t="s">
        <v>17519</v>
      </c>
      <c r="V2068" s="15" t="s">
        <v>17520</v>
      </c>
      <c r="W2068" s="15" t="s">
        <v>995</v>
      </c>
      <c r="X2068" s="18" t="s">
        <v>17533</v>
      </c>
      <c r="Y2068" s="15" t="s">
        <v>7294</v>
      </c>
      <c r="Z2068" s="17">
        <v>0</v>
      </c>
      <c r="AA2068" s="17">
        <v>1</v>
      </c>
      <c r="AB2068" s="16"/>
      <c r="AC2068" s="16"/>
      <c r="AD2068" s="16"/>
      <c r="AE2068" s="16"/>
      <c r="AF2068" s="15" t="s">
        <v>995</v>
      </c>
      <c r="AG2068" s="16" t="b">
        <v>0</v>
      </c>
      <c r="AH2068" s="15" t="s">
        <v>995</v>
      </c>
      <c r="AI2068" s="15" t="s">
        <v>995</v>
      </c>
      <c r="AJ2068" s="15" t="s">
        <v>995</v>
      </c>
      <c r="AK2068" s="16" t="b">
        <v>0</v>
      </c>
      <c r="AL2068" s="16" t="b">
        <v>0</v>
      </c>
      <c r="AM2068" s="16"/>
      <c r="AN2068" s="15" t="s">
        <v>1029</v>
      </c>
      <c r="AO2068" s="15" t="s">
        <v>1030</v>
      </c>
      <c r="AP2068" s="15" t="s">
        <v>1007</v>
      </c>
      <c r="AQ2068" s="15" t="s">
        <v>1008</v>
      </c>
      <c r="AR2068" s="16"/>
    </row>
    <row r="2069" spans="1:44" ht="15.5" x14ac:dyDescent="0.35">
      <c r="A2069" s="15" t="s">
        <v>17534</v>
      </c>
      <c r="B2069" s="15" t="s">
        <v>17535</v>
      </c>
      <c r="C2069" s="15" t="s">
        <v>17536</v>
      </c>
      <c r="D2069" s="17">
        <v>7.8947368000000004E-2</v>
      </c>
      <c r="E2069" s="17">
        <v>26</v>
      </c>
      <c r="F2069" s="17">
        <v>8</v>
      </c>
      <c r="G2069" s="15" t="s">
        <v>16</v>
      </c>
      <c r="H2069" s="15" t="s">
        <v>995</v>
      </c>
      <c r="I2069" s="15" t="s">
        <v>17537</v>
      </c>
      <c r="J2069" s="15" t="s">
        <v>995</v>
      </c>
      <c r="K2069" s="15" t="s">
        <v>996</v>
      </c>
      <c r="L2069" s="15" t="s">
        <v>995</v>
      </c>
      <c r="M2069" s="15" t="s">
        <v>997</v>
      </c>
      <c r="N2069" s="15" t="s">
        <v>17538</v>
      </c>
      <c r="O2069" s="15" t="s">
        <v>20</v>
      </c>
      <c r="P2069" s="15" t="s">
        <v>538</v>
      </c>
      <c r="Q2069" s="15" t="s">
        <v>537</v>
      </c>
      <c r="R2069" s="15" t="s">
        <v>20</v>
      </c>
      <c r="S2069" s="15" t="s">
        <v>17503</v>
      </c>
      <c r="T2069" s="15" t="s">
        <v>1001</v>
      </c>
      <c r="U2069" s="15" t="s">
        <v>17504</v>
      </c>
      <c r="V2069" s="15" t="s">
        <v>17539</v>
      </c>
      <c r="W2069" s="15" t="s">
        <v>17160</v>
      </c>
      <c r="X2069" s="18" t="s">
        <v>17540</v>
      </c>
      <c r="Y2069" s="15" t="s">
        <v>7294</v>
      </c>
      <c r="Z2069" s="17">
        <v>18</v>
      </c>
      <c r="AA2069" s="17">
        <v>1</v>
      </c>
      <c r="AB2069" s="17">
        <v>5</v>
      </c>
      <c r="AC2069" s="17">
        <v>37982</v>
      </c>
      <c r="AD2069" s="17">
        <v>508</v>
      </c>
      <c r="AE2069" s="16"/>
      <c r="AF2069" s="15" t="s">
        <v>995</v>
      </c>
      <c r="AG2069" s="16" t="b">
        <v>0</v>
      </c>
      <c r="AH2069" s="15" t="s">
        <v>504</v>
      </c>
      <c r="AI2069" s="15" t="s">
        <v>995</v>
      </c>
      <c r="AJ2069" s="15" t="s">
        <v>995</v>
      </c>
      <c r="AK2069" s="16" t="b">
        <v>0</v>
      </c>
      <c r="AL2069" s="16" t="b">
        <v>1</v>
      </c>
      <c r="AM2069" s="16"/>
      <c r="AN2069" s="15" t="s">
        <v>1029</v>
      </c>
      <c r="AO2069" s="15" t="s">
        <v>1030</v>
      </c>
      <c r="AP2069" s="15" t="s">
        <v>1007</v>
      </c>
      <c r="AQ2069" s="15" t="s">
        <v>1008</v>
      </c>
      <c r="AR2069" s="15" t="s">
        <v>17541</v>
      </c>
    </row>
    <row r="2070" spans="1:44" ht="15.5" x14ac:dyDescent="0.35">
      <c r="A2070" s="15" t="s">
        <v>17542</v>
      </c>
      <c r="B2070" s="15" t="s">
        <v>17543</v>
      </c>
      <c r="C2070" s="15" t="s">
        <v>17544</v>
      </c>
      <c r="D2070" s="17">
        <v>0.83799743299999996</v>
      </c>
      <c r="E2070" s="17">
        <v>2</v>
      </c>
      <c r="F2070" s="17">
        <v>1</v>
      </c>
      <c r="G2070" s="15" t="s">
        <v>994</v>
      </c>
      <c r="H2070" s="15" t="s">
        <v>995</v>
      </c>
      <c r="I2070" s="15" t="s">
        <v>995</v>
      </c>
      <c r="J2070" s="15" t="s">
        <v>995</v>
      </c>
      <c r="K2070" s="15" t="s">
        <v>996</v>
      </c>
      <c r="L2070" s="15" t="s">
        <v>995</v>
      </c>
      <c r="M2070" s="15" t="s">
        <v>997</v>
      </c>
      <c r="N2070" s="15" t="s">
        <v>17545</v>
      </c>
      <c r="O2070" s="15" t="s">
        <v>20</v>
      </c>
      <c r="P2070" s="15" t="s">
        <v>538</v>
      </c>
      <c r="Q2070" s="15" t="s">
        <v>537</v>
      </c>
      <c r="R2070" s="15" t="s">
        <v>20</v>
      </c>
      <c r="S2070" s="15" t="s">
        <v>17546</v>
      </c>
      <c r="T2070" s="15" t="s">
        <v>1001</v>
      </c>
      <c r="U2070" s="15" t="s">
        <v>17547</v>
      </c>
      <c r="V2070" s="15" t="s">
        <v>17548</v>
      </c>
      <c r="W2070" s="15" t="s">
        <v>995</v>
      </c>
      <c r="X2070" s="18" t="s">
        <v>995</v>
      </c>
      <c r="Y2070" s="15" t="s">
        <v>7294</v>
      </c>
      <c r="Z2070" s="17">
        <v>0</v>
      </c>
      <c r="AA2070" s="17">
        <v>1</v>
      </c>
      <c r="AB2070" s="16"/>
      <c r="AC2070" s="16"/>
      <c r="AD2070" s="16"/>
      <c r="AE2070" s="16"/>
      <c r="AF2070" s="15" t="s">
        <v>995</v>
      </c>
      <c r="AG2070" s="16" t="b">
        <v>0</v>
      </c>
      <c r="AH2070" s="15" t="s">
        <v>995</v>
      </c>
      <c r="AI2070" s="15" t="s">
        <v>995</v>
      </c>
      <c r="AJ2070" s="15" t="s">
        <v>995</v>
      </c>
      <c r="AK2070" s="16" t="b">
        <v>0</v>
      </c>
      <c r="AL2070" s="16" t="b">
        <v>1</v>
      </c>
      <c r="AM2070" s="16"/>
      <c r="AN2070" s="15" t="s">
        <v>17549</v>
      </c>
      <c r="AO2070" s="15" t="s">
        <v>1067</v>
      </c>
      <c r="AP2070" s="15" t="s">
        <v>1007</v>
      </c>
      <c r="AQ2070" s="15" t="s">
        <v>1008</v>
      </c>
      <c r="AR2070" s="15" t="s">
        <v>17550</v>
      </c>
    </row>
    <row r="2071" spans="1:44" ht="15.5" x14ac:dyDescent="0.35">
      <c r="A2071" s="15" t="s">
        <v>17551</v>
      </c>
      <c r="B2071" s="15" t="s">
        <v>17552</v>
      </c>
      <c r="C2071" s="15" t="s">
        <v>17553</v>
      </c>
      <c r="D2071" s="17">
        <v>0.63812580200000002</v>
      </c>
      <c r="E2071" s="17">
        <v>7</v>
      </c>
      <c r="F2071" s="17">
        <v>3</v>
      </c>
      <c r="G2071" s="15" t="s">
        <v>1034</v>
      </c>
      <c r="H2071" s="15" t="s">
        <v>995</v>
      </c>
      <c r="I2071" s="15" t="s">
        <v>995</v>
      </c>
      <c r="J2071" s="15" t="s">
        <v>995</v>
      </c>
      <c r="K2071" s="15" t="s">
        <v>996</v>
      </c>
      <c r="L2071" s="15" t="s">
        <v>995</v>
      </c>
      <c r="M2071" s="15" t="s">
        <v>1123</v>
      </c>
      <c r="N2071" s="15" t="s">
        <v>17554</v>
      </c>
      <c r="O2071" s="15" t="s">
        <v>20</v>
      </c>
      <c r="P2071" s="15" t="s">
        <v>538</v>
      </c>
      <c r="Q2071" s="15" t="s">
        <v>537</v>
      </c>
      <c r="R2071" s="15" t="s">
        <v>20</v>
      </c>
      <c r="S2071" s="15" t="s">
        <v>17555</v>
      </c>
      <c r="T2071" s="15" t="s">
        <v>1001</v>
      </c>
      <c r="U2071" s="15" t="s">
        <v>17556</v>
      </c>
      <c r="V2071" s="15" t="s">
        <v>17557</v>
      </c>
      <c r="W2071" s="15" t="s">
        <v>995</v>
      </c>
      <c r="X2071" s="18" t="s">
        <v>17558</v>
      </c>
      <c r="Y2071" s="15" t="s">
        <v>7294</v>
      </c>
      <c r="Z2071" s="17">
        <v>0</v>
      </c>
      <c r="AA2071" s="17">
        <v>1</v>
      </c>
      <c r="AB2071" s="16"/>
      <c r="AC2071" s="16"/>
      <c r="AD2071" s="16"/>
      <c r="AE2071" s="16"/>
      <c r="AF2071" s="15" t="s">
        <v>995</v>
      </c>
      <c r="AG2071" s="16" t="b">
        <v>0</v>
      </c>
      <c r="AH2071" s="15" t="s">
        <v>995</v>
      </c>
      <c r="AI2071" s="15" t="s">
        <v>995</v>
      </c>
      <c r="AJ2071" s="15" t="s">
        <v>995</v>
      </c>
      <c r="AK2071" s="16" t="b">
        <v>0</v>
      </c>
      <c r="AL2071" s="16" t="b">
        <v>0</v>
      </c>
      <c r="AM2071" s="15" t="s">
        <v>1042</v>
      </c>
      <c r="AN2071" s="15" t="s">
        <v>12763</v>
      </c>
      <c r="AO2071" s="15" t="s">
        <v>1123</v>
      </c>
      <c r="AP2071" s="15" t="s">
        <v>1007</v>
      </c>
      <c r="AQ2071" s="15" t="s">
        <v>1008</v>
      </c>
      <c r="AR2071" s="16"/>
    </row>
    <row r="2072" spans="1:44" ht="15.5" x14ac:dyDescent="0.35">
      <c r="A2072" s="15" t="s">
        <v>17559</v>
      </c>
      <c r="B2072" s="15" t="s">
        <v>17560</v>
      </c>
      <c r="C2072" s="15" t="s">
        <v>17561</v>
      </c>
      <c r="D2072" s="17">
        <v>0.63812580200000002</v>
      </c>
      <c r="E2072" s="17">
        <v>19</v>
      </c>
      <c r="F2072" s="17">
        <v>7</v>
      </c>
      <c r="G2072" s="15" t="s">
        <v>1667</v>
      </c>
      <c r="H2072" s="15" t="s">
        <v>995</v>
      </c>
      <c r="I2072" s="15" t="s">
        <v>17562</v>
      </c>
      <c r="J2072" s="15" t="s">
        <v>995</v>
      </c>
      <c r="K2072" s="15" t="s">
        <v>996</v>
      </c>
      <c r="L2072" s="15" t="s">
        <v>995</v>
      </c>
      <c r="M2072" s="15" t="s">
        <v>997</v>
      </c>
      <c r="N2072" s="15" t="s">
        <v>17563</v>
      </c>
      <c r="O2072" s="15" t="s">
        <v>20</v>
      </c>
      <c r="P2072" s="15" t="s">
        <v>538</v>
      </c>
      <c r="Q2072" s="15" t="s">
        <v>537</v>
      </c>
      <c r="R2072" s="15" t="s">
        <v>20</v>
      </c>
      <c r="S2072" s="15" t="s">
        <v>17555</v>
      </c>
      <c r="T2072" s="15" t="s">
        <v>1001</v>
      </c>
      <c r="U2072" s="15" t="s">
        <v>17556</v>
      </c>
      <c r="V2072" s="15" t="s">
        <v>17564</v>
      </c>
      <c r="W2072" s="15" t="s">
        <v>995</v>
      </c>
      <c r="X2072" s="18" t="s">
        <v>17565</v>
      </c>
      <c r="Y2072" s="15" t="s">
        <v>7294</v>
      </c>
      <c r="Z2072" s="17">
        <v>1</v>
      </c>
      <c r="AA2072" s="17">
        <v>1</v>
      </c>
      <c r="AB2072" s="16"/>
      <c r="AC2072" s="16"/>
      <c r="AD2072" s="17">
        <v>5</v>
      </c>
      <c r="AE2072" s="16"/>
      <c r="AF2072" s="15" t="s">
        <v>995</v>
      </c>
      <c r="AG2072" s="16" t="b">
        <v>0</v>
      </c>
      <c r="AH2072" s="15" t="s">
        <v>995</v>
      </c>
      <c r="AI2072" s="15" t="s">
        <v>995</v>
      </c>
      <c r="AJ2072" s="15" t="s">
        <v>995</v>
      </c>
      <c r="AK2072" s="16" t="b">
        <v>0</v>
      </c>
      <c r="AL2072" s="16" t="b">
        <v>0</v>
      </c>
      <c r="AM2072" s="16"/>
      <c r="AN2072" s="15" t="s">
        <v>11034</v>
      </c>
      <c r="AO2072" s="15" t="s">
        <v>997</v>
      </c>
      <c r="AP2072" s="15" t="s">
        <v>1007</v>
      </c>
      <c r="AQ2072" s="15" t="s">
        <v>1008</v>
      </c>
      <c r="AR2072" s="16"/>
    </row>
    <row r="2073" spans="1:44" ht="15.5" x14ac:dyDescent="0.35">
      <c r="A2073" s="15" t="s">
        <v>17566</v>
      </c>
      <c r="B2073" s="15" t="s">
        <v>17567</v>
      </c>
      <c r="C2073" s="15" t="s">
        <v>17568</v>
      </c>
      <c r="D2073" s="17">
        <v>0.63812580200000002</v>
      </c>
      <c r="E2073" s="17">
        <v>19</v>
      </c>
      <c r="F2073" s="17">
        <v>7</v>
      </c>
      <c r="G2073" s="15" t="s">
        <v>1034</v>
      </c>
      <c r="H2073" s="15" t="s">
        <v>5440</v>
      </c>
      <c r="I2073" s="15" t="s">
        <v>17569</v>
      </c>
      <c r="J2073" s="15" t="s">
        <v>995</v>
      </c>
      <c r="K2073" s="15" t="s">
        <v>996</v>
      </c>
      <c r="L2073" s="15" t="s">
        <v>995</v>
      </c>
      <c r="M2073" s="15" t="s">
        <v>997</v>
      </c>
      <c r="N2073" s="15" t="s">
        <v>17570</v>
      </c>
      <c r="O2073" s="15" t="s">
        <v>20</v>
      </c>
      <c r="P2073" s="15" t="s">
        <v>538</v>
      </c>
      <c r="Q2073" s="15" t="s">
        <v>537</v>
      </c>
      <c r="R2073" s="15" t="s">
        <v>20</v>
      </c>
      <c r="S2073" s="15" t="s">
        <v>17555</v>
      </c>
      <c r="T2073" s="15" t="s">
        <v>1001</v>
      </c>
      <c r="U2073" s="15" t="s">
        <v>17556</v>
      </c>
      <c r="V2073" s="15" t="s">
        <v>17571</v>
      </c>
      <c r="W2073" s="15" t="s">
        <v>995</v>
      </c>
      <c r="X2073" s="18" t="s">
        <v>17572</v>
      </c>
      <c r="Y2073" s="15" t="s">
        <v>7294</v>
      </c>
      <c r="Z2073" s="17">
        <v>4</v>
      </c>
      <c r="AA2073" s="17">
        <v>1</v>
      </c>
      <c r="AB2073" s="17">
        <v>18</v>
      </c>
      <c r="AC2073" s="17">
        <v>148593</v>
      </c>
      <c r="AD2073" s="16"/>
      <c r="AE2073" s="16"/>
      <c r="AF2073" s="15" t="s">
        <v>995</v>
      </c>
      <c r="AG2073" s="16" t="b">
        <v>0</v>
      </c>
      <c r="AH2073" s="15" t="s">
        <v>995</v>
      </c>
      <c r="AI2073" s="15" t="s">
        <v>995</v>
      </c>
      <c r="AJ2073" s="15" t="s">
        <v>995</v>
      </c>
      <c r="AK2073" s="16" t="b">
        <v>0</v>
      </c>
      <c r="AL2073" s="16" t="b">
        <v>1</v>
      </c>
      <c r="AM2073" s="16"/>
      <c r="AN2073" s="15" t="s">
        <v>1029</v>
      </c>
      <c r="AO2073" s="15" t="s">
        <v>1030</v>
      </c>
      <c r="AP2073" s="15" t="s">
        <v>4021</v>
      </c>
      <c r="AQ2073" s="15" t="s">
        <v>1008</v>
      </c>
      <c r="AR2073" s="16"/>
    </row>
    <row r="2074" spans="1:44" ht="15.5" x14ac:dyDescent="0.35">
      <c r="A2074" s="15" t="s">
        <v>17573</v>
      </c>
      <c r="B2074" s="15" t="s">
        <v>17574</v>
      </c>
      <c r="C2074" s="15" t="s">
        <v>17575</v>
      </c>
      <c r="D2074" s="17">
        <v>0.49871630300000003</v>
      </c>
      <c r="E2074" s="17">
        <v>12</v>
      </c>
      <c r="F2074" s="17">
        <v>5</v>
      </c>
      <c r="G2074" s="15" t="s">
        <v>1023</v>
      </c>
      <c r="H2074" s="15" t="s">
        <v>995</v>
      </c>
      <c r="I2074" s="15" t="s">
        <v>17576</v>
      </c>
      <c r="J2074" s="15" t="s">
        <v>17577</v>
      </c>
      <c r="K2074" s="15" t="s">
        <v>17578</v>
      </c>
      <c r="L2074" s="15" t="s">
        <v>995</v>
      </c>
      <c r="M2074" s="15" t="s">
        <v>997</v>
      </c>
      <c r="N2074" s="15" t="s">
        <v>17579</v>
      </c>
      <c r="O2074" s="15" t="s">
        <v>20</v>
      </c>
      <c r="P2074" s="15" t="s">
        <v>538</v>
      </c>
      <c r="Q2074" s="15" t="s">
        <v>537</v>
      </c>
      <c r="R2074" s="15" t="s">
        <v>20</v>
      </c>
      <c r="S2074" s="15" t="s">
        <v>17555</v>
      </c>
      <c r="T2074" s="15" t="s">
        <v>1001</v>
      </c>
      <c r="U2074" s="15" t="s">
        <v>17580</v>
      </c>
      <c r="V2074" s="15" t="s">
        <v>17581</v>
      </c>
      <c r="W2074" s="15" t="s">
        <v>995</v>
      </c>
      <c r="X2074" s="18" t="s">
        <v>17582</v>
      </c>
      <c r="Y2074" s="15" t="s">
        <v>7294</v>
      </c>
      <c r="Z2074" s="17">
        <v>9</v>
      </c>
      <c r="AA2074" s="17">
        <v>1</v>
      </c>
      <c r="AB2074" s="16"/>
      <c r="AC2074" s="16"/>
      <c r="AD2074" s="16"/>
      <c r="AE2074" s="16"/>
      <c r="AF2074" s="15" t="s">
        <v>995</v>
      </c>
      <c r="AG2074" s="16" t="b">
        <v>0</v>
      </c>
      <c r="AH2074" s="15" t="s">
        <v>995</v>
      </c>
      <c r="AI2074" s="15" t="s">
        <v>995</v>
      </c>
      <c r="AJ2074" s="15" t="s">
        <v>995</v>
      </c>
      <c r="AK2074" s="16" t="b">
        <v>0</v>
      </c>
      <c r="AL2074" s="16" t="b">
        <v>1</v>
      </c>
      <c r="AM2074" s="16"/>
      <c r="AN2074" s="15" t="s">
        <v>1029</v>
      </c>
      <c r="AO2074" s="15" t="s">
        <v>1030</v>
      </c>
      <c r="AP2074" s="15" t="s">
        <v>1007</v>
      </c>
      <c r="AQ2074" s="15" t="s">
        <v>1008</v>
      </c>
      <c r="AR2074" s="15" t="s">
        <v>17541</v>
      </c>
    </row>
    <row r="2075" spans="1:44" ht="15.5" x14ac:dyDescent="0.35">
      <c r="A2075" s="15" t="s">
        <v>17583</v>
      </c>
      <c r="B2075" s="15" t="s">
        <v>17584</v>
      </c>
      <c r="C2075" s="15" t="s">
        <v>17585</v>
      </c>
      <c r="D2075" s="17">
        <v>0.63812580200000002</v>
      </c>
      <c r="E2075" s="17">
        <v>19</v>
      </c>
      <c r="F2075" s="17">
        <v>7</v>
      </c>
      <c r="G2075" s="15" t="s">
        <v>1034</v>
      </c>
      <c r="H2075" s="15" t="s">
        <v>5440</v>
      </c>
      <c r="I2075" s="15" t="s">
        <v>17569</v>
      </c>
      <c r="J2075" s="15" t="s">
        <v>995</v>
      </c>
      <c r="K2075" s="15" t="s">
        <v>996</v>
      </c>
      <c r="L2075" s="15" t="s">
        <v>995</v>
      </c>
      <c r="M2075" s="15" t="s">
        <v>997</v>
      </c>
      <c r="N2075" s="15" t="s">
        <v>17586</v>
      </c>
      <c r="O2075" s="15" t="s">
        <v>20</v>
      </c>
      <c r="P2075" s="15" t="s">
        <v>538</v>
      </c>
      <c r="Q2075" s="15" t="s">
        <v>537</v>
      </c>
      <c r="R2075" s="15" t="s">
        <v>20</v>
      </c>
      <c r="S2075" s="15" t="s">
        <v>17555</v>
      </c>
      <c r="T2075" s="15" t="s">
        <v>1001</v>
      </c>
      <c r="U2075" s="15" t="s">
        <v>17556</v>
      </c>
      <c r="V2075" s="15" t="s">
        <v>17571</v>
      </c>
      <c r="W2075" s="15" t="s">
        <v>17160</v>
      </c>
      <c r="X2075" s="18" t="s">
        <v>995</v>
      </c>
      <c r="Y2075" s="15" t="s">
        <v>7294</v>
      </c>
      <c r="Z2075" s="17">
        <v>0</v>
      </c>
      <c r="AA2075" s="17">
        <v>1</v>
      </c>
      <c r="AB2075" s="16"/>
      <c r="AC2075" s="16"/>
      <c r="AD2075" s="16"/>
      <c r="AE2075" s="16"/>
      <c r="AF2075" s="15" t="s">
        <v>995</v>
      </c>
      <c r="AG2075" s="16" t="b">
        <v>0</v>
      </c>
      <c r="AH2075" s="15" t="s">
        <v>995</v>
      </c>
      <c r="AI2075" s="15" t="s">
        <v>995</v>
      </c>
      <c r="AJ2075" s="15" t="s">
        <v>995</v>
      </c>
      <c r="AK2075" s="16" t="b">
        <v>0</v>
      </c>
      <c r="AL2075" s="16" t="b">
        <v>0</v>
      </c>
      <c r="AM2075" s="16"/>
      <c r="AN2075" s="15" t="s">
        <v>1029</v>
      </c>
      <c r="AO2075" s="15" t="s">
        <v>1030</v>
      </c>
      <c r="AP2075" s="15" t="s">
        <v>4021</v>
      </c>
      <c r="AQ2075" s="15" t="s">
        <v>1008</v>
      </c>
      <c r="AR2075" s="16"/>
    </row>
    <row r="2076" spans="1:44" ht="15.5" x14ac:dyDescent="0.35">
      <c r="A2076" s="15" t="s">
        <v>17587</v>
      </c>
      <c r="B2076" s="15" t="s">
        <v>17588</v>
      </c>
      <c r="C2076" s="15" t="s">
        <v>17589</v>
      </c>
      <c r="D2076" s="17">
        <v>0.66688061600000004</v>
      </c>
      <c r="E2076" s="17">
        <v>10</v>
      </c>
      <c r="F2076" s="17">
        <v>4</v>
      </c>
      <c r="G2076" s="15" t="s">
        <v>994</v>
      </c>
      <c r="H2076" s="15" t="s">
        <v>995</v>
      </c>
      <c r="I2076" s="15" t="s">
        <v>17590</v>
      </c>
      <c r="J2076" s="15" t="s">
        <v>995</v>
      </c>
      <c r="K2076" s="15" t="s">
        <v>996</v>
      </c>
      <c r="L2076" s="15" t="s">
        <v>995</v>
      </c>
      <c r="M2076" s="15" t="s">
        <v>997</v>
      </c>
      <c r="N2076" s="15" t="s">
        <v>17591</v>
      </c>
      <c r="O2076" s="15" t="s">
        <v>20</v>
      </c>
      <c r="P2076" s="15" t="s">
        <v>538</v>
      </c>
      <c r="Q2076" s="15" t="s">
        <v>537</v>
      </c>
      <c r="R2076" s="15" t="s">
        <v>20</v>
      </c>
      <c r="S2076" s="15" t="s">
        <v>17592</v>
      </c>
      <c r="T2076" s="15" t="s">
        <v>1001</v>
      </c>
      <c r="U2076" s="15" t="s">
        <v>17593</v>
      </c>
      <c r="V2076" s="15" t="s">
        <v>17594</v>
      </c>
      <c r="W2076" s="15" t="s">
        <v>995</v>
      </c>
      <c r="X2076" s="18" t="s">
        <v>17595</v>
      </c>
      <c r="Y2076" s="15" t="s">
        <v>7294</v>
      </c>
      <c r="Z2076" s="17">
        <v>0</v>
      </c>
      <c r="AA2076" s="17">
        <v>1</v>
      </c>
      <c r="AB2076" s="16"/>
      <c r="AC2076" s="16"/>
      <c r="AD2076" s="16"/>
      <c r="AE2076" s="16"/>
      <c r="AF2076" s="15" t="s">
        <v>995</v>
      </c>
      <c r="AG2076" s="16" t="b">
        <v>0</v>
      </c>
      <c r="AH2076" s="15" t="s">
        <v>995</v>
      </c>
      <c r="AI2076" s="15" t="s">
        <v>995</v>
      </c>
      <c r="AJ2076" s="15" t="s">
        <v>995</v>
      </c>
      <c r="AK2076" s="16" t="b">
        <v>0</v>
      </c>
      <c r="AL2076" s="16" t="b">
        <v>0</v>
      </c>
      <c r="AM2076" s="16"/>
      <c r="AN2076" s="15" t="s">
        <v>10180</v>
      </c>
      <c r="AO2076" s="15" t="s">
        <v>1067</v>
      </c>
      <c r="AP2076" s="15" t="s">
        <v>1007</v>
      </c>
      <c r="AQ2076" s="15" t="s">
        <v>1008</v>
      </c>
      <c r="AR2076" s="16"/>
    </row>
    <row r="2077" spans="1:44" ht="15.5" x14ac:dyDescent="0.35">
      <c r="A2077" s="15" t="s">
        <v>17596</v>
      </c>
      <c r="B2077" s="15" t="s">
        <v>17597</v>
      </c>
      <c r="C2077" s="15" t="s">
        <v>17598</v>
      </c>
      <c r="D2077" s="17">
        <v>0.35609756100000001</v>
      </c>
      <c r="E2077" s="17">
        <v>2</v>
      </c>
      <c r="F2077" s="17">
        <v>1</v>
      </c>
      <c r="G2077" s="15" t="s">
        <v>1115</v>
      </c>
      <c r="H2077" s="15" t="s">
        <v>995</v>
      </c>
      <c r="I2077" s="15" t="s">
        <v>995</v>
      </c>
      <c r="J2077" s="15" t="s">
        <v>995</v>
      </c>
      <c r="K2077" s="15" t="s">
        <v>996</v>
      </c>
      <c r="L2077" s="15" t="s">
        <v>995</v>
      </c>
      <c r="M2077" s="15" t="s">
        <v>997</v>
      </c>
      <c r="N2077" s="15" t="s">
        <v>17599</v>
      </c>
      <c r="O2077" s="15" t="s">
        <v>20</v>
      </c>
      <c r="P2077" s="15" t="s">
        <v>538</v>
      </c>
      <c r="Q2077" s="15" t="s">
        <v>537</v>
      </c>
      <c r="R2077" s="15" t="s">
        <v>20</v>
      </c>
      <c r="S2077" s="15" t="s">
        <v>17600</v>
      </c>
      <c r="T2077" s="15" t="s">
        <v>1001</v>
      </c>
      <c r="U2077" s="15" t="s">
        <v>17601</v>
      </c>
      <c r="V2077" s="15" t="s">
        <v>17602</v>
      </c>
      <c r="W2077" s="15" t="s">
        <v>995</v>
      </c>
      <c r="X2077" s="18" t="s">
        <v>17603</v>
      </c>
      <c r="Y2077" s="15" t="s">
        <v>7294</v>
      </c>
      <c r="Z2077" s="17">
        <v>0</v>
      </c>
      <c r="AA2077" s="17">
        <v>1</v>
      </c>
      <c r="AB2077" s="16"/>
      <c r="AC2077" s="16"/>
      <c r="AD2077" s="16"/>
      <c r="AE2077" s="16"/>
      <c r="AF2077" s="15" t="s">
        <v>995</v>
      </c>
      <c r="AG2077" s="16" t="b">
        <v>0</v>
      </c>
      <c r="AH2077" s="15" t="s">
        <v>995</v>
      </c>
      <c r="AI2077" s="15" t="s">
        <v>995</v>
      </c>
      <c r="AJ2077" s="15" t="s">
        <v>995</v>
      </c>
      <c r="AK2077" s="16" t="b">
        <v>0</v>
      </c>
      <c r="AL2077" s="16" t="b">
        <v>0</v>
      </c>
      <c r="AM2077" s="16"/>
      <c r="AN2077" s="15" t="s">
        <v>12660</v>
      </c>
      <c r="AO2077" s="15" t="s">
        <v>5332</v>
      </c>
      <c r="AP2077" s="15" t="s">
        <v>1007</v>
      </c>
      <c r="AQ2077" s="15" t="s">
        <v>1008</v>
      </c>
      <c r="AR2077" s="16"/>
    </row>
    <row r="2078" spans="1:44" ht="15.5" x14ac:dyDescent="0.35">
      <c r="A2078" s="15" t="s">
        <v>17604</v>
      </c>
      <c r="B2078" s="15" t="s">
        <v>17605</v>
      </c>
      <c r="C2078" s="15" t="s">
        <v>17606</v>
      </c>
      <c r="D2078" s="17">
        <v>0.72118100100000004</v>
      </c>
      <c r="E2078" s="17">
        <v>18</v>
      </c>
      <c r="F2078" s="17">
        <v>6</v>
      </c>
      <c r="G2078" s="15" t="s">
        <v>994</v>
      </c>
      <c r="H2078" s="15" t="s">
        <v>995</v>
      </c>
      <c r="I2078" s="15" t="s">
        <v>995</v>
      </c>
      <c r="J2078" s="15" t="s">
        <v>995</v>
      </c>
      <c r="K2078" s="15" t="s">
        <v>996</v>
      </c>
      <c r="L2078" s="15" t="s">
        <v>995</v>
      </c>
      <c r="M2078" s="15" t="s">
        <v>997</v>
      </c>
      <c r="N2078" s="15" t="s">
        <v>17607</v>
      </c>
      <c r="O2078" s="15" t="s">
        <v>20</v>
      </c>
      <c r="P2078" s="15" t="s">
        <v>538</v>
      </c>
      <c r="Q2078" s="15" t="s">
        <v>537</v>
      </c>
      <c r="R2078" s="15" t="s">
        <v>20</v>
      </c>
      <c r="S2078" s="15" t="s">
        <v>17608</v>
      </c>
      <c r="T2078" s="15" t="s">
        <v>1001</v>
      </c>
      <c r="U2078" s="15" t="s">
        <v>17609</v>
      </c>
      <c r="V2078" s="15" t="s">
        <v>17610</v>
      </c>
      <c r="W2078" s="15" t="s">
        <v>995</v>
      </c>
      <c r="X2078" s="18" t="s">
        <v>17611</v>
      </c>
      <c r="Y2078" s="15" t="s">
        <v>7294</v>
      </c>
      <c r="Z2078" s="17">
        <v>0</v>
      </c>
      <c r="AA2078" s="17">
        <v>1</v>
      </c>
      <c r="AB2078" s="16"/>
      <c r="AC2078" s="16"/>
      <c r="AD2078" s="16"/>
      <c r="AE2078" s="16"/>
      <c r="AF2078" s="15" t="s">
        <v>995</v>
      </c>
      <c r="AG2078" s="16" t="b">
        <v>0</v>
      </c>
      <c r="AH2078" s="15" t="s">
        <v>995</v>
      </c>
      <c r="AI2078" s="15" t="s">
        <v>995</v>
      </c>
      <c r="AJ2078" s="15" t="s">
        <v>995</v>
      </c>
      <c r="AK2078" s="16" t="b">
        <v>0</v>
      </c>
      <c r="AL2078" s="16" t="b">
        <v>0</v>
      </c>
      <c r="AM2078" s="16"/>
      <c r="AN2078" s="15" t="s">
        <v>17612</v>
      </c>
      <c r="AO2078" s="15" t="s">
        <v>1019</v>
      </c>
      <c r="AP2078" s="15" t="s">
        <v>1007</v>
      </c>
      <c r="AQ2078" s="15" t="s">
        <v>1008</v>
      </c>
      <c r="AR2078" s="16"/>
    </row>
    <row r="2079" spans="1:44" ht="15.5" x14ac:dyDescent="0.35">
      <c r="A2079" s="15" t="s">
        <v>17500</v>
      </c>
      <c r="B2079" s="15" t="s">
        <v>17501</v>
      </c>
      <c r="C2079" s="15" t="s">
        <v>17613</v>
      </c>
      <c r="D2079" s="17">
        <v>0.27060333800000003</v>
      </c>
      <c r="E2079" s="17">
        <v>13</v>
      </c>
      <c r="F2079" s="17">
        <v>5</v>
      </c>
      <c r="G2079" s="15" t="s">
        <v>16</v>
      </c>
      <c r="H2079" s="15" t="s">
        <v>995</v>
      </c>
      <c r="I2079" s="15" t="s">
        <v>17614</v>
      </c>
      <c r="J2079" s="15" t="s">
        <v>995</v>
      </c>
      <c r="K2079" s="15" t="s">
        <v>996</v>
      </c>
      <c r="L2079" s="15" t="s">
        <v>995</v>
      </c>
      <c r="M2079" s="15" t="s">
        <v>997</v>
      </c>
      <c r="N2079" s="15" t="s">
        <v>17615</v>
      </c>
      <c r="O2079" s="15" t="s">
        <v>20</v>
      </c>
      <c r="P2079" s="15" t="s">
        <v>538</v>
      </c>
      <c r="Q2079" s="15" t="s">
        <v>537</v>
      </c>
      <c r="R2079" s="15" t="s">
        <v>20</v>
      </c>
      <c r="S2079" s="15" t="s">
        <v>17608</v>
      </c>
      <c r="T2079" s="15" t="s">
        <v>1001</v>
      </c>
      <c r="U2079" s="15" t="s">
        <v>17616</v>
      </c>
      <c r="V2079" s="15" t="s">
        <v>17617</v>
      </c>
      <c r="W2079" s="15" t="s">
        <v>17160</v>
      </c>
      <c r="X2079" s="18" t="s">
        <v>17618</v>
      </c>
      <c r="Y2079" s="15" t="s">
        <v>7294</v>
      </c>
      <c r="Z2079" s="17">
        <v>2</v>
      </c>
      <c r="AA2079" s="17">
        <v>1</v>
      </c>
      <c r="AB2079" s="17">
        <v>0</v>
      </c>
      <c r="AC2079" s="17">
        <v>24033</v>
      </c>
      <c r="AD2079" s="16"/>
      <c r="AE2079" s="16"/>
      <c r="AF2079" s="15" t="s">
        <v>995</v>
      </c>
      <c r="AG2079" s="16" t="b">
        <v>0</v>
      </c>
      <c r="AH2079" s="15" t="s">
        <v>995</v>
      </c>
      <c r="AI2079" s="15" t="s">
        <v>995</v>
      </c>
      <c r="AJ2079" s="15" t="s">
        <v>995</v>
      </c>
      <c r="AK2079" s="16" t="b">
        <v>0</v>
      </c>
      <c r="AL2079" s="16" t="b">
        <v>0</v>
      </c>
      <c r="AM2079" s="16"/>
      <c r="AN2079" s="15" t="s">
        <v>1029</v>
      </c>
      <c r="AO2079" s="15" t="s">
        <v>1030</v>
      </c>
      <c r="AP2079" s="15" t="s">
        <v>1007</v>
      </c>
      <c r="AQ2079" s="15" t="s">
        <v>1008</v>
      </c>
      <c r="AR2079" s="16"/>
    </row>
    <row r="2080" spans="1:44" ht="15.5" x14ac:dyDescent="0.35">
      <c r="A2080" s="15" t="s">
        <v>17619</v>
      </c>
      <c r="B2080" s="15" t="s">
        <v>17620</v>
      </c>
      <c r="C2080" s="15" t="s">
        <v>17621</v>
      </c>
      <c r="D2080" s="17">
        <v>0.10641848499999999</v>
      </c>
      <c r="E2080" s="17">
        <v>98</v>
      </c>
      <c r="F2080" s="17">
        <v>10</v>
      </c>
      <c r="G2080" s="15" t="s">
        <v>1034</v>
      </c>
      <c r="H2080" s="15" t="s">
        <v>995</v>
      </c>
      <c r="I2080" s="15" t="s">
        <v>995</v>
      </c>
      <c r="J2080" s="15" t="s">
        <v>995</v>
      </c>
      <c r="K2080" s="15" t="s">
        <v>996</v>
      </c>
      <c r="L2080" s="15" t="s">
        <v>995</v>
      </c>
      <c r="M2080" s="15" t="s">
        <v>997</v>
      </c>
      <c r="N2080" s="15" t="s">
        <v>17622</v>
      </c>
      <c r="O2080" s="15" t="s">
        <v>20</v>
      </c>
      <c r="P2080" s="15" t="s">
        <v>538</v>
      </c>
      <c r="Q2080" s="15" t="s">
        <v>537</v>
      </c>
      <c r="R2080" s="15" t="s">
        <v>20</v>
      </c>
      <c r="S2080" s="15" t="s">
        <v>17623</v>
      </c>
      <c r="T2080" s="15" t="s">
        <v>1001</v>
      </c>
      <c r="U2080" s="15" t="s">
        <v>17624</v>
      </c>
      <c r="V2080" s="15" t="s">
        <v>17625</v>
      </c>
      <c r="W2080" s="15" t="s">
        <v>995</v>
      </c>
      <c r="X2080" s="18" t="s">
        <v>17626</v>
      </c>
      <c r="Y2080" s="15" t="s">
        <v>7294</v>
      </c>
      <c r="Z2080" s="17">
        <v>0</v>
      </c>
      <c r="AA2080" s="17">
        <v>1</v>
      </c>
      <c r="AB2080" s="16"/>
      <c r="AC2080" s="16"/>
      <c r="AD2080" s="16"/>
      <c r="AE2080" s="16"/>
      <c r="AF2080" s="15" t="s">
        <v>995</v>
      </c>
      <c r="AG2080" s="16" t="b">
        <v>0</v>
      </c>
      <c r="AH2080" s="15" t="s">
        <v>995</v>
      </c>
      <c r="AI2080" s="15" t="s">
        <v>995</v>
      </c>
      <c r="AJ2080" s="15" t="s">
        <v>995</v>
      </c>
      <c r="AK2080" s="16" t="b">
        <v>0</v>
      </c>
      <c r="AL2080" s="16" t="b">
        <v>0</v>
      </c>
      <c r="AM2080" s="16"/>
      <c r="AN2080" s="15" t="s">
        <v>17627</v>
      </c>
      <c r="AO2080" s="15" t="s">
        <v>1019</v>
      </c>
      <c r="AP2080" s="15" t="s">
        <v>1007</v>
      </c>
      <c r="AQ2080" s="15" t="s">
        <v>1008</v>
      </c>
      <c r="AR2080" s="16"/>
    </row>
    <row r="2081" spans="1:44" ht="15.5" x14ac:dyDescent="0.35">
      <c r="A2081" s="15" t="s">
        <v>17628</v>
      </c>
      <c r="B2081" s="15" t="s">
        <v>17629</v>
      </c>
      <c r="C2081" s="15" t="s">
        <v>17630</v>
      </c>
      <c r="D2081" s="16"/>
      <c r="E2081" s="16"/>
      <c r="F2081" s="16"/>
      <c r="G2081" s="15" t="s">
        <v>1564</v>
      </c>
      <c r="H2081" s="15" t="s">
        <v>995</v>
      </c>
      <c r="I2081" s="15" t="s">
        <v>995</v>
      </c>
      <c r="J2081" s="15" t="s">
        <v>17631</v>
      </c>
      <c r="K2081" s="15" t="s">
        <v>17632</v>
      </c>
      <c r="L2081" s="15" t="s">
        <v>995</v>
      </c>
      <c r="M2081" s="15" t="s">
        <v>1008</v>
      </c>
      <c r="N2081" s="15" t="s">
        <v>17633</v>
      </c>
      <c r="O2081" s="15" t="s">
        <v>20</v>
      </c>
      <c r="P2081" s="15" t="s">
        <v>538</v>
      </c>
      <c r="Q2081" s="15" t="s">
        <v>537</v>
      </c>
      <c r="R2081" s="15" t="s">
        <v>20</v>
      </c>
      <c r="S2081" s="15" t="s">
        <v>17634</v>
      </c>
      <c r="T2081" s="15" t="s">
        <v>1001</v>
      </c>
      <c r="U2081" s="15" t="s">
        <v>995</v>
      </c>
      <c r="V2081" s="15" t="s">
        <v>995</v>
      </c>
      <c r="W2081" s="15" t="s">
        <v>995</v>
      </c>
      <c r="X2081" s="18" t="s">
        <v>17635</v>
      </c>
      <c r="Y2081" s="15" t="s">
        <v>7294</v>
      </c>
      <c r="Z2081" s="17">
        <v>0</v>
      </c>
      <c r="AA2081" s="17">
        <v>1</v>
      </c>
      <c r="AB2081" s="16"/>
      <c r="AC2081" s="17">
        <v>33000</v>
      </c>
      <c r="AD2081" s="16"/>
      <c r="AE2081" s="16"/>
      <c r="AF2081" s="15" t="s">
        <v>995</v>
      </c>
      <c r="AG2081" s="16" t="b">
        <v>0</v>
      </c>
      <c r="AH2081" s="15" t="s">
        <v>995</v>
      </c>
      <c r="AI2081" s="15" t="s">
        <v>995</v>
      </c>
      <c r="AJ2081" s="15" t="s">
        <v>995</v>
      </c>
      <c r="AK2081" s="16" t="b">
        <v>0</v>
      </c>
      <c r="AL2081" s="16" t="b">
        <v>0</v>
      </c>
      <c r="AM2081" s="15" t="s">
        <v>1042</v>
      </c>
      <c r="AN2081" s="15" t="s">
        <v>1673</v>
      </c>
      <c r="AO2081" s="15" t="s">
        <v>1008</v>
      </c>
      <c r="AP2081" s="15" t="s">
        <v>9995</v>
      </c>
      <c r="AQ2081" s="15" t="s">
        <v>1008</v>
      </c>
      <c r="AR2081" s="16"/>
    </row>
    <row r="2082" spans="1:44" ht="15.5" x14ac:dyDescent="0.35">
      <c r="A2082" s="15" t="s">
        <v>17636</v>
      </c>
      <c r="B2082" s="15" t="s">
        <v>17637</v>
      </c>
      <c r="C2082" s="15" t="s">
        <v>17638</v>
      </c>
      <c r="D2082" s="17">
        <v>0.46957638000000002</v>
      </c>
      <c r="E2082" s="17">
        <v>31</v>
      </c>
      <c r="F2082" s="17">
        <v>8</v>
      </c>
      <c r="G2082" s="15" t="s">
        <v>994</v>
      </c>
      <c r="H2082" s="15" t="s">
        <v>995</v>
      </c>
      <c r="I2082" s="15" t="s">
        <v>17639</v>
      </c>
      <c r="J2082" s="15" t="s">
        <v>995</v>
      </c>
      <c r="K2082" s="15" t="s">
        <v>996</v>
      </c>
      <c r="L2082" s="15" t="s">
        <v>995</v>
      </c>
      <c r="M2082" s="15" t="s">
        <v>997</v>
      </c>
      <c r="N2082" s="15" t="s">
        <v>17640</v>
      </c>
      <c r="O2082" s="15" t="s">
        <v>20</v>
      </c>
      <c r="P2082" s="15" t="s">
        <v>538</v>
      </c>
      <c r="Q2082" s="15" t="s">
        <v>537</v>
      </c>
      <c r="R2082" s="15" t="s">
        <v>20</v>
      </c>
      <c r="S2082" s="15" t="s">
        <v>17634</v>
      </c>
      <c r="T2082" s="15" t="s">
        <v>1001</v>
      </c>
      <c r="U2082" s="15" t="s">
        <v>17526</v>
      </c>
      <c r="V2082" s="15" t="s">
        <v>17641</v>
      </c>
      <c r="W2082" s="15" t="s">
        <v>995</v>
      </c>
      <c r="X2082" s="18" t="s">
        <v>17642</v>
      </c>
      <c r="Y2082" s="15" t="s">
        <v>7294</v>
      </c>
      <c r="Z2082" s="17">
        <v>0</v>
      </c>
      <c r="AA2082" s="17">
        <v>1</v>
      </c>
      <c r="AB2082" s="16"/>
      <c r="AC2082" s="16"/>
      <c r="AD2082" s="16"/>
      <c r="AE2082" s="16"/>
      <c r="AF2082" s="15" t="s">
        <v>995</v>
      </c>
      <c r="AG2082" s="16" t="b">
        <v>0</v>
      </c>
      <c r="AH2082" s="15" t="s">
        <v>995</v>
      </c>
      <c r="AI2082" s="15" t="s">
        <v>995</v>
      </c>
      <c r="AJ2082" s="15" t="s">
        <v>995</v>
      </c>
      <c r="AK2082" s="16" t="b">
        <v>0</v>
      </c>
      <c r="AL2082" s="16" t="b">
        <v>0</v>
      </c>
      <c r="AM2082" s="16"/>
      <c r="AN2082" s="15" t="s">
        <v>10180</v>
      </c>
      <c r="AO2082" s="15" t="s">
        <v>1067</v>
      </c>
      <c r="AP2082" s="15" t="s">
        <v>1007</v>
      </c>
      <c r="AQ2082" s="15" t="s">
        <v>1008</v>
      </c>
      <c r="AR2082" s="16"/>
    </row>
    <row r="2083" spans="1:44" ht="15.5" x14ac:dyDescent="0.35">
      <c r="A2083" s="15" t="s">
        <v>17643</v>
      </c>
      <c r="B2083" s="15" t="s">
        <v>17644</v>
      </c>
      <c r="C2083" s="15" t="s">
        <v>17645</v>
      </c>
      <c r="D2083" s="17">
        <v>0.50064184899999997</v>
      </c>
      <c r="E2083" s="17">
        <v>9</v>
      </c>
      <c r="F2083" s="17">
        <v>4</v>
      </c>
      <c r="G2083" s="15" t="s">
        <v>14</v>
      </c>
      <c r="H2083" s="15" t="s">
        <v>995</v>
      </c>
      <c r="I2083" s="15" t="s">
        <v>17646</v>
      </c>
      <c r="J2083" s="15" t="s">
        <v>995</v>
      </c>
      <c r="K2083" s="15" t="s">
        <v>996</v>
      </c>
      <c r="L2083" s="15" t="s">
        <v>995</v>
      </c>
      <c r="M2083" s="15" t="s">
        <v>997</v>
      </c>
      <c r="N2083" s="15" t="s">
        <v>17647</v>
      </c>
      <c r="O2083" s="15" t="s">
        <v>20</v>
      </c>
      <c r="P2083" s="15" t="s">
        <v>538</v>
      </c>
      <c r="Q2083" s="15" t="s">
        <v>537</v>
      </c>
      <c r="R2083" s="15" t="s">
        <v>20</v>
      </c>
      <c r="S2083" s="15" t="s">
        <v>17634</v>
      </c>
      <c r="T2083" s="15" t="s">
        <v>1001</v>
      </c>
      <c r="U2083" s="15" t="s">
        <v>17648</v>
      </c>
      <c r="V2083" s="15" t="s">
        <v>17649</v>
      </c>
      <c r="W2083" s="15" t="s">
        <v>995</v>
      </c>
      <c r="X2083" s="18" t="s">
        <v>17650</v>
      </c>
      <c r="Y2083" s="15" t="s">
        <v>7294</v>
      </c>
      <c r="Z2083" s="17">
        <v>0</v>
      </c>
      <c r="AA2083" s="17">
        <v>1</v>
      </c>
      <c r="AB2083" s="17">
        <v>0</v>
      </c>
      <c r="AC2083" s="17">
        <v>3648</v>
      </c>
      <c r="AD2083" s="16"/>
      <c r="AE2083" s="16"/>
      <c r="AF2083" s="15" t="s">
        <v>995</v>
      </c>
      <c r="AG2083" s="16" t="b">
        <v>0</v>
      </c>
      <c r="AH2083" s="15" t="s">
        <v>995</v>
      </c>
      <c r="AI2083" s="15" t="s">
        <v>995</v>
      </c>
      <c r="AJ2083" s="15" t="s">
        <v>995</v>
      </c>
      <c r="AK2083" s="16" t="b">
        <v>0</v>
      </c>
      <c r="AL2083" s="16" t="b">
        <v>0</v>
      </c>
      <c r="AM2083" s="16"/>
      <c r="AN2083" s="15" t="s">
        <v>1029</v>
      </c>
      <c r="AO2083" s="15" t="s">
        <v>1030</v>
      </c>
      <c r="AP2083" s="15" t="s">
        <v>1007</v>
      </c>
      <c r="AQ2083" s="15" t="s">
        <v>1008</v>
      </c>
      <c r="AR2083" s="16"/>
    </row>
    <row r="2084" spans="1:44" ht="15.5" x14ac:dyDescent="0.35">
      <c r="A2084" s="15" t="s">
        <v>17651</v>
      </c>
      <c r="B2084" s="15" t="s">
        <v>17652</v>
      </c>
      <c r="C2084" s="15" t="s">
        <v>17653</v>
      </c>
      <c r="D2084" s="17">
        <v>0.81412066800000005</v>
      </c>
      <c r="E2084" s="17">
        <v>4</v>
      </c>
      <c r="F2084" s="17">
        <v>2</v>
      </c>
      <c r="G2084" s="15" t="s">
        <v>1331</v>
      </c>
      <c r="H2084" s="15" t="s">
        <v>995</v>
      </c>
      <c r="I2084" s="15" t="s">
        <v>17654</v>
      </c>
      <c r="J2084" s="15" t="s">
        <v>995</v>
      </c>
      <c r="K2084" s="15" t="s">
        <v>996</v>
      </c>
      <c r="L2084" s="15" t="s">
        <v>995</v>
      </c>
      <c r="M2084" s="15" t="s">
        <v>997</v>
      </c>
      <c r="N2084" s="15" t="s">
        <v>17655</v>
      </c>
      <c r="O2084" s="15" t="s">
        <v>20</v>
      </c>
      <c r="P2084" s="15" t="s">
        <v>538</v>
      </c>
      <c r="Q2084" s="15" t="s">
        <v>537</v>
      </c>
      <c r="R2084" s="15" t="s">
        <v>20</v>
      </c>
      <c r="S2084" s="15" t="s">
        <v>17656</v>
      </c>
      <c r="T2084" s="15" t="s">
        <v>1001</v>
      </c>
      <c r="U2084" s="15" t="s">
        <v>17657</v>
      </c>
      <c r="V2084" s="15" t="s">
        <v>17658</v>
      </c>
      <c r="W2084" s="15" t="s">
        <v>995</v>
      </c>
      <c r="X2084" s="18" t="s">
        <v>17659</v>
      </c>
      <c r="Y2084" s="15" t="s">
        <v>7294</v>
      </c>
      <c r="Z2084" s="17">
        <v>0</v>
      </c>
      <c r="AA2084" s="17">
        <v>1</v>
      </c>
      <c r="AB2084" s="16"/>
      <c r="AC2084" s="16"/>
      <c r="AD2084" s="16"/>
      <c r="AE2084" s="16"/>
      <c r="AF2084" s="15" t="s">
        <v>995</v>
      </c>
      <c r="AG2084" s="16" t="b">
        <v>0</v>
      </c>
      <c r="AH2084" s="15" t="s">
        <v>995</v>
      </c>
      <c r="AI2084" s="15" t="s">
        <v>995</v>
      </c>
      <c r="AJ2084" s="15" t="s">
        <v>995</v>
      </c>
      <c r="AK2084" s="16" t="b">
        <v>0</v>
      </c>
      <c r="AL2084" s="16" t="b">
        <v>0</v>
      </c>
      <c r="AM2084" s="16"/>
      <c r="AN2084" s="15" t="s">
        <v>1029</v>
      </c>
      <c r="AO2084" s="15" t="s">
        <v>1030</v>
      </c>
      <c r="AP2084" s="15" t="s">
        <v>1007</v>
      </c>
      <c r="AQ2084" s="15" t="s">
        <v>1008</v>
      </c>
      <c r="AR2084" s="16"/>
    </row>
    <row r="2085" spans="1:44" ht="15.5" x14ac:dyDescent="0.35">
      <c r="A2085" s="15" t="s">
        <v>17660</v>
      </c>
      <c r="B2085" s="15" t="s">
        <v>17661</v>
      </c>
      <c r="C2085" s="15" t="s">
        <v>17662</v>
      </c>
      <c r="D2085" s="17">
        <v>0.81412066800000005</v>
      </c>
      <c r="E2085" s="17">
        <v>4</v>
      </c>
      <c r="F2085" s="17">
        <v>2</v>
      </c>
      <c r="G2085" s="15" t="s">
        <v>994</v>
      </c>
      <c r="H2085" s="15" t="s">
        <v>995</v>
      </c>
      <c r="I2085" s="15" t="s">
        <v>995</v>
      </c>
      <c r="J2085" s="15" t="s">
        <v>995</v>
      </c>
      <c r="K2085" s="15" t="s">
        <v>996</v>
      </c>
      <c r="L2085" s="15" t="s">
        <v>995</v>
      </c>
      <c r="M2085" s="15" t="s">
        <v>1226</v>
      </c>
      <c r="N2085" s="15" t="s">
        <v>17663</v>
      </c>
      <c r="O2085" s="15" t="s">
        <v>20</v>
      </c>
      <c r="P2085" s="15" t="s">
        <v>538</v>
      </c>
      <c r="Q2085" s="15" t="s">
        <v>537</v>
      </c>
      <c r="R2085" s="15" t="s">
        <v>20</v>
      </c>
      <c r="S2085" s="15" t="s">
        <v>17656</v>
      </c>
      <c r="T2085" s="15" t="s">
        <v>1001</v>
      </c>
      <c r="U2085" s="15" t="s">
        <v>17657</v>
      </c>
      <c r="V2085" s="15" t="s">
        <v>17664</v>
      </c>
      <c r="W2085" s="15" t="s">
        <v>995</v>
      </c>
      <c r="X2085" s="18" t="s">
        <v>995</v>
      </c>
      <c r="Y2085" s="15" t="s">
        <v>7294</v>
      </c>
      <c r="Z2085" s="17">
        <v>0</v>
      </c>
      <c r="AA2085" s="17">
        <v>1</v>
      </c>
      <c r="AB2085" s="16"/>
      <c r="AC2085" s="16"/>
      <c r="AD2085" s="16"/>
      <c r="AE2085" s="16"/>
      <c r="AF2085" s="15" t="s">
        <v>995</v>
      </c>
      <c r="AG2085" s="16" t="b">
        <v>0</v>
      </c>
      <c r="AH2085" s="15" t="s">
        <v>995</v>
      </c>
      <c r="AI2085" s="15" t="s">
        <v>995</v>
      </c>
      <c r="AJ2085" s="15" t="s">
        <v>995</v>
      </c>
      <c r="AK2085" s="16" t="b">
        <v>0</v>
      </c>
      <c r="AL2085" s="16" t="b">
        <v>0</v>
      </c>
      <c r="AM2085" s="15" t="s">
        <v>1042</v>
      </c>
      <c r="AN2085" s="15" t="s">
        <v>13345</v>
      </c>
      <c r="AO2085" s="15" t="s">
        <v>1226</v>
      </c>
      <c r="AP2085" s="15" t="s">
        <v>1007</v>
      </c>
      <c r="AQ2085" s="15" t="s">
        <v>1008</v>
      </c>
      <c r="AR2085" s="16"/>
    </row>
    <row r="2086" spans="1:44" ht="15.5" x14ac:dyDescent="0.35">
      <c r="A2086" s="15" t="s">
        <v>17665</v>
      </c>
      <c r="B2086" s="15" t="s">
        <v>17666</v>
      </c>
      <c r="C2086" s="15" t="s">
        <v>17667</v>
      </c>
      <c r="D2086" s="17">
        <v>0.60706033400000003</v>
      </c>
      <c r="E2086" s="17">
        <v>4</v>
      </c>
      <c r="F2086" s="17">
        <v>2</v>
      </c>
      <c r="G2086" s="15" t="s">
        <v>1331</v>
      </c>
      <c r="H2086" s="15" t="s">
        <v>995</v>
      </c>
      <c r="I2086" s="15" t="s">
        <v>995</v>
      </c>
      <c r="J2086" s="15" t="s">
        <v>995</v>
      </c>
      <c r="K2086" s="15" t="s">
        <v>996</v>
      </c>
      <c r="L2086" s="15" t="s">
        <v>995</v>
      </c>
      <c r="M2086" s="15" t="s">
        <v>997</v>
      </c>
      <c r="N2086" s="15" t="s">
        <v>17668</v>
      </c>
      <c r="O2086" s="15" t="s">
        <v>20</v>
      </c>
      <c r="P2086" s="15" t="s">
        <v>538</v>
      </c>
      <c r="Q2086" s="15" t="s">
        <v>537</v>
      </c>
      <c r="R2086" s="15" t="s">
        <v>20</v>
      </c>
      <c r="S2086" s="15" t="s">
        <v>17669</v>
      </c>
      <c r="T2086" s="15" t="s">
        <v>1001</v>
      </c>
      <c r="U2086" s="15" t="s">
        <v>17670</v>
      </c>
      <c r="V2086" s="15" t="s">
        <v>17671</v>
      </c>
      <c r="W2086" s="15" t="s">
        <v>995</v>
      </c>
      <c r="X2086" s="18" t="s">
        <v>17672</v>
      </c>
      <c r="Y2086" s="15" t="s">
        <v>7294</v>
      </c>
      <c r="Z2086" s="17">
        <v>0</v>
      </c>
      <c r="AA2086" s="17">
        <v>1</v>
      </c>
      <c r="AB2086" s="16"/>
      <c r="AC2086" s="16"/>
      <c r="AD2086" s="16"/>
      <c r="AE2086" s="16"/>
      <c r="AF2086" s="15" t="s">
        <v>995</v>
      </c>
      <c r="AG2086" s="16" t="b">
        <v>0</v>
      </c>
      <c r="AH2086" s="15" t="s">
        <v>995</v>
      </c>
      <c r="AI2086" s="15" t="s">
        <v>995</v>
      </c>
      <c r="AJ2086" s="15" t="s">
        <v>995</v>
      </c>
      <c r="AK2086" s="16" t="b">
        <v>0</v>
      </c>
      <c r="AL2086" s="16" t="b">
        <v>0</v>
      </c>
      <c r="AM2086" s="16"/>
      <c r="AN2086" s="15" t="s">
        <v>1319</v>
      </c>
      <c r="AO2086" s="15" t="s">
        <v>1067</v>
      </c>
      <c r="AP2086" s="15" t="s">
        <v>1007</v>
      </c>
      <c r="AQ2086" s="15" t="s">
        <v>1008</v>
      </c>
      <c r="AR2086" s="16"/>
    </row>
    <row r="2087" spans="1:44" ht="15.5" x14ac:dyDescent="0.35">
      <c r="A2087" s="15" t="s">
        <v>17673</v>
      </c>
      <c r="B2087" s="15" t="s">
        <v>17674</v>
      </c>
      <c r="C2087" s="15" t="s">
        <v>17675</v>
      </c>
      <c r="D2087" s="17">
        <v>0.72118100100000004</v>
      </c>
      <c r="E2087" s="17">
        <v>18</v>
      </c>
      <c r="F2087" s="17">
        <v>6</v>
      </c>
      <c r="G2087" s="15" t="s">
        <v>1061</v>
      </c>
      <c r="H2087" s="15" t="s">
        <v>995</v>
      </c>
      <c r="I2087" s="15" t="s">
        <v>995</v>
      </c>
      <c r="J2087" s="15" t="s">
        <v>17676</v>
      </c>
      <c r="K2087" s="15" t="s">
        <v>17677</v>
      </c>
      <c r="L2087" s="15" t="s">
        <v>995</v>
      </c>
      <c r="M2087" s="15" t="s">
        <v>997</v>
      </c>
      <c r="N2087" s="15" t="s">
        <v>17678</v>
      </c>
      <c r="O2087" s="15" t="s">
        <v>20</v>
      </c>
      <c r="P2087" s="15" t="s">
        <v>538</v>
      </c>
      <c r="Q2087" s="15" t="s">
        <v>537</v>
      </c>
      <c r="R2087" s="15" t="s">
        <v>20</v>
      </c>
      <c r="S2087" s="15" t="s">
        <v>17679</v>
      </c>
      <c r="T2087" s="15" t="s">
        <v>1001</v>
      </c>
      <c r="U2087" s="15" t="s">
        <v>17609</v>
      </c>
      <c r="V2087" s="15" t="s">
        <v>17680</v>
      </c>
      <c r="W2087" s="15" t="s">
        <v>995</v>
      </c>
      <c r="X2087" s="18" t="s">
        <v>17681</v>
      </c>
      <c r="Y2087" s="15" t="s">
        <v>7294</v>
      </c>
      <c r="Z2087" s="17">
        <v>0</v>
      </c>
      <c r="AA2087" s="17">
        <v>1</v>
      </c>
      <c r="AB2087" s="16"/>
      <c r="AC2087" s="16"/>
      <c r="AD2087" s="16"/>
      <c r="AE2087" s="16"/>
      <c r="AF2087" s="15" t="s">
        <v>995</v>
      </c>
      <c r="AG2087" s="16" t="b">
        <v>0</v>
      </c>
      <c r="AH2087" s="15" t="s">
        <v>995</v>
      </c>
      <c r="AI2087" s="15" t="s">
        <v>995</v>
      </c>
      <c r="AJ2087" s="15" t="s">
        <v>995</v>
      </c>
      <c r="AK2087" s="16" t="b">
        <v>0</v>
      </c>
      <c r="AL2087" s="16" t="b">
        <v>0</v>
      </c>
      <c r="AM2087" s="16"/>
      <c r="AN2087" s="15" t="s">
        <v>7139</v>
      </c>
      <c r="AO2087" s="15" t="s">
        <v>1019</v>
      </c>
      <c r="AP2087" s="15" t="s">
        <v>1007</v>
      </c>
      <c r="AQ2087" s="15" t="s">
        <v>1008</v>
      </c>
      <c r="AR2087" s="16"/>
    </row>
    <row r="2088" spans="1:44" ht="15.5" x14ac:dyDescent="0.35">
      <c r="A2088" s="15" t="s">
        <v>17682</v>
      </c>
      <c r="B2088" s="15" t="s">
        <v>17683</v>
      </c>
      <c r="C2088" s="15" t="s">
        <v>17684</v>
      </c>
      <c r="D2088" s="17">
        <v>0.72118100100000004</v>
      </c>
      <c r="E2088" s="17">
        <v>18</v>
      </c>
      <c r="F2088" s="17">
        <v>6</v>
      </c>
      <c r="G2088" s="15" t="s">
        <v>1331</v>
      </c>
      <c r="H2088" s="15" t="s">
        <v>995</v>
      </c>
      <c r="I2088" s="15" t="s">
        <v>995</v>
      </c>
      <c r="J2088" s="15" t="s">
        <v>995</v>
      </c>
      <c r="K2088" s="15" t="s">
        <v>996</v>
      </c>
      <c r="L2088" s="15" t="s">
        <v>995</v>
      </c>
      <c r="M2088" s="15" t="s">
        <v>997</v>
      </c>
      <c r="N2088" s="15" t="s">
        <v>17685</v>
      </c>
      <c r="O2088" s="15" t="s">
        <v>20</v>
      </c>
      <c r="P2088" s="15" t="s">
        <v>538</v>
      </c>
      <c r="Q2088" s="15" t="s">
        <v>537</v>
      </c>
      <c r="R2088" s="15" t="s">
        <v>20</v>
      </c>
      <c r="S2088" s="15" t="s">
        <v>17679</v>
      </c>
      <c r="T2088" s="15" t="s">
        <v>1001</v>
      </c>
      <c r="U2088" s="15" t="s">
        <v>17609</v>
      </c>
      <c r="V2088" s="15" t="s">
        <v>17686</v>
      </c>
      <c r="W2088" s="15" t="s">
        <v>995</v>
      </c>
      <c r="X2088" s="18" t="s">
        <v>17687</v>
      </c>
      <c r="Y2088" s="15" t="s">
        <v>7294</v>
      </c>
      <c r="Z2088" s="17">
        <v>0</v>
      </c>
      <c r="AA2088" s="17">
        <v>1</v>
      </c>
      <c r="AB2088" s="16"/>
      <c r="AC2088" s="16"/>
      <c r="AD2088" s="16"/>
      <c r="AE2088" s="16"/>
      <c r="AF2088" s="15" t="s">
        <v>995</v>
      </c>
      <c r="AG2088" s="16" t="b">
        <v>0</v>
      </c>
      <c r="AH2088" s="15" t="s">
        <v>995</v>
      </c>
      <c r="AI2088" s="15" t="s">
        <v>995</v>
      </c>
      <c r="AJ2088" s="15" t="s">
        <v>995</v>
      </c>
      <c r="AK2088" s="16" t="b">
        <v>0</v>
      </c>
      <c r="AL2088" s="16" t="b">
        <v>0</v>
      </c>
      <c r="AM2088" s="16"/>
      <c r="AN2088" s="15" t="s">
        <v>5248</v>
      </c>
      <c r="AO2088" s="15" t="s">
        <v>1067</v>
      </c>
      <c r="AP2088" s="15" t="s">
        <v>1007</v>
      </c>
      <c r="AQ2088" s="15" t="s">
        <v>1008</v>
      </c>
      <c r="AR2088" s="16"/>
    </row>
    <row r="2089" spans="1:44" ht="15.5" x14ac:dyDescent="0.35">
      <c r="A2089" s="15" t="s">
        <v>17688</v>
      </c>
      <c r="B2089" s="15" t="s">
        <v>17689</v>
      </c>
      <c r="C2089" s="15" t="s">
        <v>17690</v>
      </c>
      <c r="D2089" s="17">
        <v>0.31283696999999999</v>
      </c>
      <c r="E2089" s="17">
        <v>15</v>
      </c>
      <c r="F2089" s="17">
        <v>6</v>
      </c>
      <c r="G2089" s="15" t="s">
        <v>1251</v>
      </c>
      <c r="H2089" s="15" t="s">
        <v>995</v>
      </c>
      <c r="I2089" s="15" t="s">
        <v>17691</v>
      </c>
      <c r="J2089" s="15" t="s">
        <v>995</v>
      </c>
      <c r="K2089" s="15" t="s">
        <v>996</v>
      </c>
      <c r="L2089" s="15" t="s">
        <v>995</v>
      </c>
      <c r="M2089" s="15" t="s">
        <v>997</v>
      </c>
      <c r="N2089" s="15" t="s">
        <v>17692</v>
      </c>
      <c r="O2089" s="15" t="s">
        <v>20</v>
      </c>
      <c r="P2089" s="15" t="s">
        <v>538</v>
      </c>
      <c r="Q2089" s="15" t="s">
        <v>537</v>
      </c>
      <c r="R2089" s="15" t="s">
        <v>20</v>
      </c>
      <c r="S2089" s="15" t="s">
        <v>17679</v>
      </c>
      <c r="T2089" s="15" t="s">
        <v>1001</v>
      </c>
      <c r="U2089" s="15" t="s">
        <v>17693</v>
      </c>
      <c r="V2089" s="15" t="s">
        <v>17694</v>
      </c>
      <c r="W2089" s="15" t="s">
        <v>995</v>
      </c>
      <c r="X2089" s="18" t="s">
        <v>17695</v>
      </c>
      <c r="Y2089" s="15" t="s">
        <v>7294</v>
      </c>
      <c r="Z2089" s="17">
        <v>0</v>
      </c>
      <c r="AA2089" s="17">
        <v>1</v>
      </c>
      <c r="AB2089" s="16"/>
      <c r="AC2089" s="16"/>
      <c r="AD2089" s="16"/>
      <c r="AE2089" s="16"/>
      <c r="AF2089" s="15" t="s">
        <v>995</v>
      </c>
      <c r="AG2089" s="16" t="b">
        <v>0</v>
      </c>
      <c r="AH2089" s="15" t="s">
        <v>995</v>
      </c>
      <c r="AI2089" s="15" t="s">
        <v>995</v>
      </c>
      <c r="AJ2089" s="15" t="s">
        <v>995</v>
      </c>
      <c r="AK2089" s="16" t="b">
        <v>0</v>
      </c>
      <c r="AL2089" s="16" t="b">
        <v>0</v>
      </c>
      <c r="AM2089" s="16"/>
      <c r="AN2089" s="15" t="s">
        <v>4125</v>
      </c>
      <c r="AO2089" s="15" t="s">
        <v>997</v>
      </c>
      <c r="AP2089" s="15" t="s">
        <v>1007</v>
      </c>
      <c r="AQ2089" s="15" t="s">
        <v>1008</v>
      </c>
      <c r="AR2089" s="16"/>
    </row>
    <row r="2090" spans="1:44" ht="15.5" x14ac:dyDescent="0.35">
      <c r="A2090" s="15" t="s">
        <v>17696</v>
      </c>
      <c r="B2090" s="15" t="s">
        <v>17697</v>
      </c>
      <c r="C2090" s="15" t="s">
        <v>17698</v>
      </c>
      <c r="D2090" s="17">
        <v>0.72118100100000004</v>
      </c>
      <c r="E2090" s="17">
        <v>18</v>
      </c>
      <c r="F2090" s="17">
        <v>6</v>
      </c>
      <c r="G2090" s="15" t="s">
        <v>1023</v>
      </c>
      <c r="H2090" s="15" t="s">
        <v>995</v>
      </c>
      <c r="I2090" s="15" t="s">
        <v>995</v>
      </c>
      <c r="J2090" s="15" t="s">
        <v>995</v>
      </c>
      <c r="K2090" s="15" t="s">
        <v>996</v>
      </c>
      <c r="L2090" s="15" t="s">
        <v>995</v>
      </c>
      <c r="M2090" s="15" t="s">
        <v>997</v>
      </c>
      <c r="N2090" s="15" t="s">
        <v>17699</v>
      </c>
      <c r="O2090" s="15" t="s">
        <v>20</v>
      </c>
      <c r="P2090" s="15" t="s">
        <v>538</v>
      </c>
      <c r="Q2090" s="15" t="s">
        <v>537</v>
      </c>
      <c r="R2090" s="15" t="s">
        <v>20</v>
      </c>
      <c r="S2090" s="15" t="s">
        <v>17679</v>
      </c>
      <c r="T2090" s="15" t="s">
        <v>1001</v>
      </c>
      <c r="U2090" s="15" t="s">
        <v>17609</v>
      </c>
      <c r="V2090" s="15" t="s">
        <v>17686</v>
      </c>
      <c r="W2090" s="15" t="s">
        <v>995</v>
      </c>
      <c r="X2090" s="18" t="s">
        <v>17700</v>
      </c>
      <c r="Y2090" s="15" t="s">
        <v>7294</v>
      </c>
      <c r="Z2090" s="17">
        <v>0</v>
      </c>
      <c r="AA2090" s="17">
        <v>1</v>
      </c>
      <c r="AB2090" s="16"/>
      <c r="AC2090" s="16"/>
      <c r="AD2090" s="16"/>
      <c r="AE2090" s="16"/>
      <c r="AF2090" s="15" t="s">
        <v>995</v>
      </c>
      <c r="AG2090" s="16" t="b">
        <v>0</v>
      </c>
      <c r="AH2090" s="15" t="s">
        <v>995</v>
      </c>
      <c r="AI2090" s="15" t="s">
        <v>995</v>
      </c>
      <c r="AJ2090" s="15" t="s">
        <v>995</v>
      </c>
      <c r="AK2090" s="16" t="b">
        <v>0</v>
      </c>
      <c r="AL2090" s="16" t="b">
        <v>0</v>
      </c>
      <c r="AM2090" s="16"/>
      <c r="AN2090" s="15" t="s">
        <v>4599</v>
      </c>
      <c r="AO2090" s="15" t="s">
        <v>1067</v>
      </c>
      <c r="AP2090" s="15" t="s">
        <v>1007</v>
      </c>
      <c r="AQ2090" s="15" t="s">
        <v>1008</v>
      </c>
      <c r="AR2090" s="16"/>
    </row>
    <row r="2091" spans="1:44" ht="15.5" x14ac:dyDescent="0.35">
      <c r="A2091" s="15" t="s">
        <v>17676</v>
      </c>
      <c r="B2091" s="15" t="s">
        <v>17677</v>
      </c>
      <c r="C2091" s="15" t="s">
        <v>17701</v>
      </c>
      <c r="D2091" s="17">
        <v>0.72118100100000004</v>
      </c>
      <c r="E2091" s="17">
        <v>18</v>
      </c>
      <c r="F2091" s="17">
        <v>6</v>
      </c>
      <c r="G2091" s="15" t="s">
        <v>995</v>
      </c>
      <c r="H2091" s="15" t="s">
        <v>995</v>
      </c>
      <c r="I2091" s="15" t="s">
        <v>995</v>
      </c>
      <c r="J2091" s="15" t="s">
        <v>995</v>
      </c>
      <c r="K2091" s="15" t="s">
        <v>996</v>
      </c>
      <c r="L2091" s="15" t="s">
        <v>995</v>
      </c>
      <c r="M2091" s="15" t="s">
        <v>997</v>
      </c>
      <c r="N2091" s="15" t="s">
        <v>17678</v>
      </c>
      <c r="O2091" s="15" t="s">
        <v>20</v>
      </c>
      <c r="P2091" s="15" t="s">
        <v>538</v>
      </c>
      <c r="Q2091" s="15" t="s">
        <v>537</v>
      </c>
      <c r="R2091" s="15" t="s">
        <v>20</v>
      </c>
      <c r="S2091" s="15" t="s">
        <v>17679</v>
      </c>
      <c r="T2091" s="15" t="s">
        <v>1001</v>
      </c>
      <c r="U2091" s="15" t="s">
        <v>17609</v>
      </c>
      <c r="V2091" s="15" t="s">
        <v>17680</v>
      </c>
      <c r="W2091" s="15" t="s">
        <v>995</v>
      </c>
      <c r="X2091" s="18" t="s">
        <v>995</v>
      </c>
      <c r="Y2091" s="15" t="s">
        <v>7294</v>
      </c>
      <c r="Z2091" s="17">
        <v>0</v>
      </c>
      <c r="AA2091" s="17">
        <v>1</v>
      </c>
      <c r="AB2091" s="16"/>
      <c r="AC2091" s="16"/>
      <c r="AD2091" s="16"/>
      <c r="AE2091" s="16"/>
      <c r="AF2091" s="15" t="s">
        <v>995</v>
      </c>
      <c r="AG2091" s="16" t="b">
        <v>0</v>
      </c>
      <c r="AH2091" s="15" t="s">
        <v>995</v>
      </c>
      <c r="AI2091" s="15" t="s">
        <v>995</v>
      </c>
      <c r="AJ2091" s="15" t="s">
        <v>995</v>
      </c>
      <c r="AK2091" s="16" t="b">
        <v>0</v>
      </c>
      <c r="AL2091" s="16" t="b">
        <v>0</v>
      </c>
      <c r="AM2091" s="16"/>
      <c r="AN2091" s="15" t="s">
        <v>1590</v>
      </c>
      <c r="AO2091" s="15" t="s">
        <v>1067</v>
      </c>
      <c r="AP2091" s="15" t="s">
        <v>1007</v>
      </c>
      <c r="AQ2091" s="15" t="s">
        <v>1008</v>
      </c>
      <c r="AR2091" s="16"/>
    </row>
    <row r="2092" spans="1:44" ht="15.5" x14ac:dyDescent="0.35">
      <c r="A2092" s="15" t="s">
        <v>17702</v>
      </c>
      <c r="B2092" s="15" t="s">
        <v>17703</v>
      </c>
      <c r="C2092" s="15" t="s">
        <v>17704</v>
      </c>
      <c r="D2092" s="17">
        <v>0.49871630300000003</v>
      </c>
      <c r="E2092" s="17">
        <v>15</v>
      </c>
      <c r="F2092" s="17">
        <v>6</v>
      </c>
      <c r="G2092" s="15" t="s">
        <v>995</v>
      </c>
      <c r="H2092" s="15" t="s">
        <v>995</v>
      </c>
      <c r="I2092" s="15" t="s">
        <v>995</v>
      </c>
      <c r="J2092" s="15" t="s">
        <v>995</v>
      </c>
      <c r="K2092" s="15" t="s">
        <v>996</v>
      </c>
      <c r="L2092" s="15" t="s">
        <v>995</v>
      </c>
      <c r="M2092" s="15" t="s">
        <v>997</v>
      </c>
      <c r="N2092" s="15" t="s">
        <v>17705</v>
      </c>
      <c r="O2092" s="15" t="s">
        <v>20</v>
      </c>
      <c r="P2092" s="15" t="s">
        <v>538</v>
      </c>
      <c r="Q2092" s="15" t="s">
        <v>537</v>
      </c>
      <c r="R2092" s="15" t="s">
        <v>20</v>
      </c>
      <c r="S2092" s="15" t="s">
        <v>17679</v>
      </c>
      <c r="T2092" s="15" t="s">
        <v>1001</v>
      </c>
      <c r="U2092" s="15" t="s">
        <v>17580</v>
      </c>
      <c r="V2092" s="15" t="s">
        <v>17706</v>
      </c>
      <c r="W2092" s="15" t="s">
        <v>995</v>
      </c>
      <c r="X2092" s="18" t="s">
        <v>17707</v>
      </c>
      <c r="Y2092" s="15" t="s">
        <v>7294</v>
      </c>
      <c r="Z2092" s="17">
        <v>0</v>
      </c>
      <c r="AA2092" s="17">
        <v>1</v>
      </c>
      <c r="AB2092" s="16"/>
      <c r="AC2092" s="16"/>
      <c r="AD2092" s="16"/>
      <c r="AE2092" s="16"/>
      <c r="AF2092" s="15" t="s">
        <v>995</v>
      </c>
      <c r="AG2092" s="16" t="b">
        <v>0</v>
      </c>
      <c r="AH2092" s="15" t="s">
        <v>995</v>
      </c>
      <c r="AI2092" s="15" t="s">
        <v>995</v>
      </c>
      <c r="AJ2092" s="15" t="s">
        <v>995</v>
      </c>
      <c r="AK2092" s="16" t="b">
        <v>0</v>
      </c>
      <c r="AL2092" s="16" t="b">
        <v>0</v>
      </c>
      <c r="AM2092" s="16"/>
      <c r="AN2092" s="15" t="s">
        <v>6854</v>
      </c>
      <c r="AO2092" s="15" t="s">
        <v>1019</v>
      </c>
      <c r="AP2092" s="15" t="s">
        <v>1007</v>
      </c>
      <c r="AQ2092" s="15" t="s">
        <v>1008</v>
      </c>
      <c r="AR2092" s="16"/>
    </row>
    <row r="2093" spans="1:44" ht="15.5" x14ac:dyDescent="0.35">
      <c r="A2093" s="15" t="s">
        <v>17708</v>
      </c>
      <c r="B2093" s="15" t="s">
        <v>17709</v>
      </c>
      <c r="C2093" s="15" t="s">
        <v>17710</v>
      </c>
      <c r="D2093" s="17">
        <v>0.72118100100000004</v>
      </c>
      <c r="E2093" s="17">
        <v>18</v>
      </c>
      <c r="F2093" s="17">
        <v>6</v>
      </c>
      <c r="G2093" s="15" t="s">
        <v>1034</v>
      </c>
      <c r="H2093" s="15" t="s">
        <v>995</v>
      </c>
      <c r="I2093" s="15" t="s">
        <v>17711</v>
      </c>
      <c r="J2093" s="15" t="s">
        <v>995</v>
      </c>
      <c r="K2093" s="15" t="s">
        <v>996</v>
      </c>
      <c r="L2093" s="15" t="s">
        <v>995</v>
      </c>
      <c r="M2093" s="15" t="s">
        <v>997</v>
      </c>
      <c r="N2093" s="15" t="s">
        <v>17712</v>
      </c>
      <c r="O2093" s="15" t="s">
        <v>20</v>
      </c>
      <c r="P2093" s="15" t="s">
        <v>538</v>
      </c>
      <c r="Q2093" s="15" t="s">
        <v>537</v>
      </c>
      <c r="R2093" s="15" t="s">
        <v>20</v>
      </c>
      <c r="S2093" s="15" t="s">
        <v>17679</v>
      </c>
      <c r="T2093" s="15" t="s">
        <v>1001</v>
      </c>
      <c r="U2093" s="15" t="s">
        <v>17609</v>
      </c>
      <c r="V2093" s="15" t="s">
        <v>17713</v>
      </c>
      <c r="W2093" s="15" t="s">
        <v>995</v>
      </c>
      <c r="X2093" s="15" t="s">
        <v>17714</v>
      </c>
      <c r="Y2093" s="15" t="s">
        <v>7294</v>
      </c>
      <c r="Z2093" s="17">
        <v>1</v>
      </c>
      <c r="AA2093" s="17">
        <v>1</v>
      </c>
      <c r="AB2093" s="16"/>
      <c r="AC2093" s="17">
        <v>130000</v>
      </c>
      <c r="AD2093" s="16"/>
      <c r="AE2093" s="16"/>
      <c r="AF2093" s="15" t="s">
        <v>995</v>
      </c>
      <c r="AG2093" s="16" t="b">
        <v>0</v>
      </c>
      <c r="AH2093" s="15" t="s">
        <v>995</v>
      </c>
      <c r="AI2093" s="15" t="s">
        <v>995</v>
      </c>
      <c r="AJ2093" s="15" t="s">
        <v>995</v>
      </c>
      <c r="AK2093" s="16" t="b">
        <v>0</v>
      </c>
      <c r="AL2093" s="16" t="b">
        <v>0</v>
      </c>
      <c r="AM2093" s="16"/>
      <c r="AN2093" s="15" t="s">
        <v>10761</v>
      </c>
      <c r="AO2093" s="15" t="s">
        <v>997</v>
      </c>
      <c r="AP2093" s="15" t="s">
        <v>1007</v>
      </c>
      <c r="AQ2093" s="15" t="s">
        <v>1008</v>
      </c>
      <c r="AR2093" s="16"/>
    </row>
    <row r="2094" spans="1:44" ht="15.5" x14ac:dyDescent="0.35">
      <c r="A2094" s="15" t="s">
        <v>17715</v>
      </c>
      <c r="B2094" s="15" t="s">
        <v>17716</v>
      </c>
      <c r="C2094" s="15" t="s">
        <v>17717</v>
      </c>
      <c r="D2094" s="17">
        <v>0.72118100100000004</v>
      </c>
      <c r="E2094" s="17">
        <v>18</v>
      </c>
      <c r="F2094" s="17">
        <v>6</v>
      </c>
      <c r="G2094" s="15" t="s">
        <v>1034</v>
      </c>
      <c r="H2094" s="15" t="s">
        <v>995</v>
      </c>
      <c r="I2094" s="15" t="s">
        <v>995</v>
      </c>
      <c r="J2094" s="15" t="s">
        <v>995</v>
      </c>
      <c r="K2094" s="15" t="s">
        <v>996</v>
      </c>
      <c r="L2094" s="15" t="s">
        <v>995</v>
      </c>
      <c r="M2094" s="15" t="s">
        <v>997</v>
      </c>
      <c r="N2094" s="15" t="s">
        <v>17718</v>
      </c>
      <c r="O2094" s="15" t="s">
        <v>20</v>
      </c>
      <c r="P2094" s="15" t="s">
        <v>538</v>
      </c>
      <c r="Q2094" s="15" t="s">
        <v>537</v>
      </c>
      <c r="R2094" s="15" t="s">
        <v>20</v>
      </c>
      <c r="S2094" s="15" t="s">
        <v>17679</v>
      </c>
      <c r="T2094" s="15" t="s">
        <v>1001</v>
      </c>
      <c r="U2094" s="15" t="s">
        <v>17609</v>
      </c>
      <c r="V2094" s="15" t="s">
        <v>17719</v>
      </c>
      <c r="W2094" s="15" t="s">
        <v>995</v>
      </c>
      <c r="X2094" s="18" t="s">
        <v>17720</v>
      </c>
      <c r="Y2094" s="15" t="s">
        <v>7294</v>
      </c>
      <c r="Z2094" s="17">
        <v>0</v>
      </c>
      <c r="AA2094" s="17">
        <v>1</v>
      </c>
      <c r="AB2094" s="16"/>
      <c r="AC2094" s="16"/>
      <c r="AD2094" s="16"/>
      <c r="AE2094" s="16"/>
      <c r="AF2094" s="15" t="s">
        <v>995</v>
      </c>
      <c r="AG2094" s="16" t="b">
        <v>0</v>
      </c>
      <c r="AH2094" s="15" t="s">
        <v>995</v>
      </c>
      <c r="AI2094" s="15" t="s">
        <v>995</v>
      </c>
      <c r="AJ2094" s="15" t="s">
        <v>995</v>
      </c>
      <c r="AK2094" s="16" t="b">
        <v>0</v>
      </c>
      <c r="AL2094" s="16" t="b">
        <v>0</v>
      </c>
      <c r="AM2094" s="16"/>
      <c r="AN2094" s="15" t="s">
        <v>2340</v>
      </c>
      <c r="AO2094" s="15" t="s">
        <v>1067</v>
      </c>
      <c r="AP2094" s="15" t="s">
        <v>1007</v>
      </c>
      <c r="AQ2094" s="15" t="s">
        <v>1008</v>
      </c>
      <c r="AR2094" s="16"/>
    </row>
    <row r="2095" spans="1:44" ht="15.5" x14ac:dyDescent="0.35">
      <c r="A2095" s="15" t="s">
        <v>17721</v>
      </c>
      <c r="B2095" s="15" t="s">
        <v>17722</v>
      </c>
      <c r="C2095" s="15" t="s">
        <v>17723</v>
      </c>
      <c r="D2095" s="17">
        <v>0.88741976899999997</v>
      </c>
      <c r="E2095" s="17">
        <v>4</v>
      </c>
      <c r="F2095" s="17">
        <v>2</v>
      </c>
      <c r="G2095" s="15" t="s">
        <v>994</v>
      </c>
      <c r="H2095" s="15" t="s">
        <v>995</v>
      </c>
      <c r="I2095" s="15" t="s">
        <v>995</v>
      </c>
      <c r="J2095" s="15" t="s">
        <v>995</v>
      </c>
      <c r="K2095" s="15" t="s">
        <v>996</v>
      </c>
      <c r="L2095" s="15" t="s">
        <v>995</v>
      </c>
      <c r="M2095" s="15" t="s">
        <v>997</v>
      </c>
      <c r="N2095" s="15" t="s">
        <v>17724</v>
      </c>
      <c r="O2095" s="15" t="s">
        <v>20</v>
      </c>
      <c r="P2095" s="15" t="s">
        <v>538</v>
      </c>
      <c r="Q2095" s="15" t="s">
        <v>537</v>
      </c>
      <c r="R2095" s="15" t="s">
        <v>20</v>
      </c>
      <c r="S2095" s="15" t="s">
        <v>17725</v>
      </c>
      <c r="T2095" s="15" t="s">
        <v>1001</v>
      </c>
      <c r="U2095" s="15" t="s">
        <v>17726</v>
      </c>
      <c r="V2095" s="15" t="s">
        <v>17727</v>
      </c>
      <c r="W2095" s="15" t="s">
        <v>995</v>
      </c>
      <c r="X2095" s="18" t="s">
        <v>17728</v>
      </c>
      <c r="Y2095" s="15" t="s">
        <v>7294</v>
      </c>
      <c r="Z2095" s="17">
        <v>0</v>
      </c>
      <c r="AA2095" s="17">
        <v>1</v>
      </c>
      <c r="AB2095" s="16"/>
      <c r="AC2095" s="16"/>
      <c r="AD2095" s="16"/>
      <c r="AE2095" s="16"/>
      <c r="AF2095" s="15" t="s">
        <v>995</v>
      </c>
      <c r="AG2095" s="16" t="b">
        <v>0</v>
      </c>
      <c r="AH2095" s="15" t="s">
        <v>995</v>
      </c>
      <c r="AI2095" s="15" t="s">
        <v>995</v>
      </c>
      <c r="AJ2095" s="15" t="s">
        <v>995</v>
      </c>
      <c r="AK2095" s="16" t="b">
        <v>0</v>
      </c>
      <c r="AL2095" s="16" t="b">
        <v>0</v>
      </c>
      <c r="AM2095" s="16"/>
      <c r="AN2095" s="15" t="s">
        <v>1601</v>
      </c>
      <c r="AO2095" s="15" t="s">
        <v>1067</v>
      </c>
      <c r="AP2095" s="15" t="s">
        <v>1007</v>
      </c>
      <c r="AQ2095" s="15" t="s">
        <v>1008</v>
      </c>
      <c r="AR2095" s="16"/>
    </row>
    <row r="2096" spans="1:44" ht="15.5" x14ac:dyDescent="0.35">
      <c r="A2096" s="15" t="s">
        <v>17729</v>
      </c>
      <c r="B2096" s="15" t="s">
        <v>17730</v>
      </c>
      <c r="C2096" s="15" t="s">
        <v>17731</v>
      </c>
      <c r="D2096" s="17">
        <v>0.76328626399999999</v>
      </c>
      <c r="E2096" s="17">
        <v>12</v>
      </c>
      <c r="F2096" s="17">
        <v>5</v>
      </c>
      <c r="G2096" s="15" t="s">
        <v>994</v>
      </c>
      <c r="H2096" s="15" t="s">
        <v>995</v>
      </c>
      <c r="I2096" s="15" t="s">
        <v>995</v>
      </c>
      <c r="J2096" s="15" t="s">
        <v>995</v>
      </c>
      <c r="K2096" s="15" t="s">
        <v>996</v>
      </c>
      <c r="L2096" s="15" t="s">
        <v>995</v>
      </c>
      <c r="M2096" s="15" t="s">
        <v>997</v>
      </c>
      <c r="N2096" s="15" t="s">
        <v>17732</v>
      </c>
      <c r="O2096" s="15" t="s">
        <v>20</v>
      </c>
      <c r="P2096" s="15" t="s">
        <v>538</v>
      </c>
      <c r="Q2096" s="15" t="s">
        <v>537</v>
      </c>
      <c r="R2096" s="15" t="s">
        <v>20</v>
      </c>
      <c r="S2096" s="15" t="s">
        <v>17733</v>
      </c>
      <c r="T2096" s="15" t="s">
        <v>1001</v>
      </c>
      <c r="U2096" s="15" t="s">
        <v>17734</v>
      </c>
      <c r="V2096" s="15" t="s">
        <v>17735</v>
      </c>
      <c r="W2096" s="15" t="s">
        <v>995</v>
      </c>
      <c r="X2096" s="18" t="s">
        <v>995</v>
      </c>
      <c r="Y2096" s="15" t="s">
        <v>7294</v>
      </c>
      <c r="Z2096" s="17">
        <v>0</v>
      </c>
      <c r="AA2096" s="17">
        <v>1</v>
      </c>
      <c r="AB2096" s="16"/>
      <c r="AC2096" s="16"/>
      <c r="AD2096" s="16"/>
      <c r="AE2096" s="16"/>
      <c r="AF2096" s="15" t="s">
        <v>995</v>
      </c>
      <c r="AG2096" s="16" t="b">
        <v>0</v>
      </c>
      <c r="AH2096" s="15" t="s">
        <v>995</v>
      </c>
      <c r="AI2096" s="15" t="s">
        <v>995</v>
      </c>
      <c r="AJ2096" s="15" t="s">
        <v>995</v>
      </c>
      <c r="AK2096" s="16" t="b">
        <v>0</v>
      </c>
      <c r="AL2096" s="16" t="b">
        <v>0</v>
      </c>
      <c r="AM2096" s="16"/>
      <c r="AN2096" s="15" t="s">
        <v>11831</v>
      </c>
      <c r="AO2096" s="15" t="s">
        <v>1171</v>
      </c>
      <c r="AP2096" s="15" t="s">
        <v>1007</v>
      </c>
      <c r="AQ2096" s="15" t="s">
        <v>1008</v>
      </c>
      <c r="AR2096" s="16"/>
    </row>
    <row r="2097" spans="1:44" ht="15.5" x14ac:dyDescent="0.35">
      <c r="A2097" s="15" t="s">
        <v>17736</v>
      </c>
      <c r="B2097" s="15" t="s">
        <v>17737</v>
      </c>
      <c r="C2097" s="15" t="s">
        <v>17738</v>
      </c>
      <c r="D2097" s="16"/>
      <c r="E2097" s="17">
        <v>5</v>
      </c>
      <c r="F2097" s="17">
        <v>3</v>
      </c>
      <c r="G2097" s="15" t="s">
        <v>1615</v>
      </c>
      <c r="H2097" s="15" t="s">
        <v>995</v>
      </c>
      <c r="I2097" s="15" t="s">
        <v>995</v>
      </c>
      <c r="J2097" s="15" t="s">
        <v>995</v>
      </c>
      <c r="K2097" s="15" t="s">
        <v>996</v>
      </c>
      <c r="L2097" s="15" t="s">
        <v>995</v>
      </c>
      <c r="M2097" s="15" t="s">
        <v>997</v>
      </c>
      <c r="N2097" s="15" t="s">
        <v>17739</v>
      </c>
      <c r="O2097" s="15" t="s">
        <v>20</v>
      </c>
      <c r="P2097" s="15" t="s">
        <v>538</v>
      </c>
      <c r="Q2097" s="15" t="s">
        <v>537</v>
      </c>
      <c r="R2097" s="15" t="s">
        <v>20</v>
      </c>
      <c r="S2097" s="15" t="s">
        <v>17740</v>
      </c>
      <c r="T2097" s="15" t="s">
        <v>1001</v>
      </c>
      <c r="U2097" s="15" t="s">
        <v>17741</v>
      </c>
      <c r="V2097" s="15" t="s">
        <v>17742</v>
      </c>
      <c r="W2097" s="15" t="s">
        <v>995</v>
      </c>
      <c r="X2097" s="18" t="s">
        <v>17743</v>
      </c>
      <c r="Y2097" s="15" t="s">
        <v>7294</v>
      </c>
      <c r="Z2097" s="17">
        <v>0</v>
      </c>
      <c r="AA2097" s="17">
        <v>1</v>
      </c>
      <c r="AB2097" s="16"/>
      <c r="AC2097" s="16"/>
      <c r="AD2097" s="16"/>
      <c r="AE2097" s="16"/>
      <c r="AF2097" s="15" t="s">
        <v>995</v>
      </c>
      <c r="AG2097" s="16" t="b">
        <v>0</v>
      </c>
      <c r="AH2097" s="15" t="s">
        <v>995</v>
      </c>
      <c r="AI2097" s="15" t="s">
        <v>995</v>
      </c>
      <c r="AJ2097" s="15" t="s">
        <v>995</v>
      </c>
      <c r="AK2097" s="16" t="b">
        <v>0</v>
      </c>
      <c r="AL2097" s="16" t="b">
        <v>0</v>
      </c>
      <c r="AM2097" s="16"/>
      <c r="AN2097" s="15" t="s">
        <v>2187</v>
      </c>
      <c r="AO2097" s="15" t="s">
        <v>1077</v>
      </c>
      <c r="AP2097" s="15" t="s">
        <v>1007</v>
      </c>
      <c r="AQ2097" s="15" t="s">
        <v>1008</v>
      </c>
      <c r="AR2097" s="16"/>
    </row>
    <row r="2098" spans="1:44" ht="15.5" x14ac:dyDescent="0.35">
      <c r="A2098" s="15" t="s">
        <v>17744</v>
      </c>
      <c r="B2098" s="15" t="s">
        <v>17745</v>
      </c>
      <c r="C2098" s="15" t="s">
        <v>17746</v>
      </c>
      <c r="D2098" s="17">
        <v>0.81014120700000003</v>
      </c>
      <c r="E2098" s="17">
        <v>11</v>
      </c>
      <c r="F2098" s="17">
        <v>5</v>
      </c>
      <c r="G2098" s="15" t="s">
        <v>995</v>
      </c>
      <c r="H2098" s="15" t="s">
        <v>995</v>
      </c>
      <c r="I2098" s="15" t="s">
        <v>995</v>
      </c>
      <c r="J2098" s="15" t="s">
        <v>995</v>
      </c>
      <c r="K2098" s="15" t="s">
        <v>996</v>
      </c>
      <c r="L2098" s="15" t="s">
        <v>995</v>
      </c>
      <c r="M2098" s="15" t="s">
        <v>997</v>
      </c>
      <c r="N2098" s="15" t="s">
        <v>17747</v>
      </c>
      <c r="O2098" s="15" t="s">
        <v>20</v>
      </c>
      <c r="P2098" s="15" t="s">
        <v>538</v>
      </c>
      <c r="Q2098" s="15" t="s">
        <v>537</v>
      </c>
      <c r="R2098" s="15" t="s">
        <v>20</v>
      </c>
      <c r="S2098" s="15" t="s">
        <v>17748</v>
      </c>
      <c r="T2098" s="15" t="s">
        <v>1001</v>
      </c>
      <c r="U2098" s="15" t="s">
        <v>17433</v>
      </c>
      <c r="V2098" s="15" t="s">
        <v>17749</v>
      </c>
      <c r="W2098" s="15" t="s">
        <v>995</v>
      </c>
      <c r="X2098" s="18" t="s">
        <v>17750</v>
      </c>
      <c r="Y2098" s="15" t="s">
        <v>7294</v>
      </c>
      <c r="Z2098" s="17">
        <v>0</v>
      </c>
      <c r="AA2098" s="17">
        <v>1</v>
      </c>
      <c r="AB2098" s="16"/>
      <c r="AC2098" s="16"/>
      <c r="AD2098" s="16"/>
      <c r="AE2098" s="16"/>
      <c r="AF2098" s="15" t="s">
        <v>995</v>
      </c>
      <c r="AG2098" s="16" t="b">
        <v>0</v>
      </c>
      <c r="AH2098" s="15" t="s">
        <v>995</v>
      </c>
      <c r="AI2098" s="15" t="s">
        <v>995</v>
      </c>
      <c r="AJ2098" s="15" t="s">
        <v>995</v>
      </c>
      <c r="AK2098" s="16" t="b">
        <v>0</v>
      </c>
      <c r="AL2098" s="16" t="b">
        <v>0</v>
      </c>
      <c r="AM2098" s="16"/>
      <c r="AN2098" s="15" t="s">
        <v>2577</v>
      </c>
      <c r="AO2098" s="15" t="s">
        <v>1019</v>
      </c>
      <c r="AP2098" s="15" t="s">
        <v>1007</v>
      </c>
      <c r="AQ2098" s="15" t="s">
        <v>1008</v>
      </c>
      <c r="AR2098" s="16"/>
    </row>
    <row r="2099" spans="1:44" ht="15.5" x14ac:dyDescent="0.35">
      <c r="A2099" s="15" t="s">
        <v>17577</v>
      </c>
      <c r="B2099" s="15" t="s">
        <v>17578</v>
      </c>
      <c r="C2099" s="15" t="s">
        <v>17751</v>
      </c>
      <c r="D2099" s="17">
        <v>0.49871630300000003</v>
      </c>
      <c r="E2099" s="17">
        <v>12</v>
      </c>
      <c r="F2099" s="17">
        <v>5</v>
      </c>
      <c r="G2099" s="15" t="s">
        <v>1023</v>
      </c>
      <c r="H2099" s="15" t="s">
        <v>995</v>
      </c>
      <c r="I2099" s="15" t="s">
        <v>17752</v>
      </c>
      <c r="J2099" s="15" t="s">
        <v>995</v>
      </c>
      <c r="K2099" s="15" t="s">
        <v>996</v>
      </c>
      <c r="L2099" s="15" t="s">
        <v>995</v>
      </c>
      <c r="M2099" s="15" t="s">
        <v>997</v>
      </c>
      <c r="N2099" s="15" t="s">
        <v>17579</v>
      </c>
      <c r="O2099" s="15" t="s">
        <v>20</v>
      </c>
      <c r="P2099" s="15" t="s">
        <v>538</v>
      </c>
      <c r="Q2099" s="15" t="s">
        <v>537</v>
      </c>
      <c r="R2099" s="15" t="s">
        <v>20</v>
      </c>
      <c r="S2099" s="15" t="s">
        <v>17753</v>
      </c>
      <c r="T2099" s="15" t="s">
        <v>1001</v>
      </c>
      <c r="U2099" s="15" t="s">
        <v>17580</v>
      </c>
      <c r="V2099" s="15" t="s">
        <v>17581</v>
      </c>
      <c r="W2099" s="15" t="s">
        <v>995</v>
      </c>
      <c r="X2099" s="18" t="s">
        <v>17754</v>
      </c>
      <c r="Y2099" s="15" t="s">
        <v>7294</v>
      </c>
      <c r="Z2099" s="17">
        <v>10</v>
      </c>
      <c r="AA2099" s="17">
        <v>1</v>
      </c>
      <c r="AB2099" s="16"/>
      <c r="AC2099" s="16"/>
      <c r="AD2099" s="16"/>
      <c r="AE2099" s="16"/>
      <c r="AF2099" s="15" t="s">
        <v>995</v>
      </c>
      <c r="AG2099" s="16" t="b">
        <v>0</v>
      </c>
      <c r="AH2099" s="15" t="s">
        <v>995</v>
      </c>
      <c r="AI2099" s="15" t="s">
        <v>995</v>
      </c>
      <c r="AJ2099" s="15" t="s">
        <v>995</v>
      </c>
      <c r="AK2099" s="16" t="b">
        <v>0</v>
      </c>
      <c r="AL2099" s="16" t="b">
        <v>1</v>
      </c>
      <c r="AM2099" s="16"/>
      <c r="AN2099" s="15" t="s">
        <v>1029</v>
      </c>
      <c r="AO2099" s="15" t="s">
        <v>1030</v>
      </c>
      <c r="AP2099" s="15" t="s">
        <v>1007</v>
      </c>
      <c r="AQ2099" s="15" t="s">
        <v>1008</v>
      </c>
      <c r="AR2099" s="15" t="s">
        <v>2468</v>
      </c>
    </row>
    <row r="2100" spans="1:44" ht="15.5" x14ac:dyDescent="0.35">
      <c r="A2100" s="15" t="s">
        <v>17755</v>
      </c>
      <c r="B2100" s="15" t="s">
        <v>17756</v>
      </c>
      <c r="C2100" s="15" t="s">
        <v>17757</v>
      </c>
      <c r="D2100" s="17">
        <v>0.12349165600000001</v>
      </c>
      <c r="E2100" s="17">
        <v>32</v>
      </c>
      <c r="F2100" s="17">
        <v>8</v>
      </c>
      <c r="G2100" s="15" t="s">
        <v>16</v>
      </c>
      <c r="H2100" s="15" t="s">
        <v>995</v>
      </c>
      <c r="I2100" s="15" t="s">
        <v>17758</v>
      </c>
      <c r="J2100" s="15" t="s">
        <v>995</v>
      </c>
      <c r="K2100" s="15" t="s">
        <v>996</v>
      </c>
      <c r="L2100" s="15" t="s">
        <v>995</v>
      </c>
      <c r="M2100" s="15" t="s">
        <v>997</v>
      </c>
      <c r="N2100" s="15" t="s">
        <v>17759</v>
      </c>
      <c r="O2100" s="15" t="s">
        <v>20</v>
      </c>
      <c r="P2100" s="15" t="s">
        <v>538</v>
      </c>
      <c r="Q2100" s="15" t="s">
        <v>537</v>
      </c>
      <c r="R2100" s="15" t="s">
        <v>20</v>
      </c>
      <c r="S2100" s="15" t="s">
        <v>17760</v>
      </c>
      <c r="T2100" s="15" t="s">
        <v>1001</v>
      </c>
      <c r="U2100" s="15" t="s">
        <v>17761</v>
      </c>
      <c r="V2100" s="15" t="s">
        <v>17762</v>
      </c>
      <c r="W2100" s="15" t="s">
        <v>17160</v>
      </c>
      <c r="X2100" s="18" t="s">
        <v>17763</v>
      </c>
      <c r="Y2100" s="15" t="s">
        <v>7294</v>
      </c>
      <c r="Z2100" s="17">
        <v>12</v>
      </c>
      <c r="AA2100" s="17">
        <v>1</v>
      </c>
      <c r="AB2100" s="17">
        <v>28</v>
      </c>
      <c r="AC2100" s="17">
        <v>96140</v>
      </c>
      <c r="AD2100" s="17">
        <v>1248</v>
      </c>
      <c r="AE2100" s="16"/>
      <c r="AF2100" s="15" t="s">
        <v>995</v>
      </c>
      <c r="AG2100" s="16" t="b">
        <v>0</v>
      </c>
      <c r="AH2100" s="15" t="s">
        <v>1115</v>
      </c>
      <c r="AI2100" s="15" t="s">
        <v>995</v>
      </c>
      <c r="AJ2100" s="15" t="s">
        <v>995</v>
      </c>
      <c r="AK2100" s="16" t="b">
        <v>0</v>
      </c>
      <c r="AL2100" s="16" t="b">
        <v>0</v>
      </c>
      <c r="AM2100" s="16"/>
      <c r="AN2100" s="15" t="s">
        <v>1029</v>
      </c>
      <c r="AO2100" s="15" t="s">
        <v>1030</v>
      </c>
      <c r="AP2100" s="15" t="s">
        <v>17764</v>
      </c>
      <c r="AQ2100" s="15" t="s">
        <v>1008</v>
      </c>
      <c r="AR2100" s="15" t="s">
        <v>2468</v>
      </c>
    </row>
    <row r="2101" spans="1:44" ht="15.5" x14ac:dyDescent="0.35">
      <c r="A2101" s="15" t="s">
        <v>17765</v>
      </c>
      <c r="B2101" s="15" t="s">
        <v>17766</v>
      </c>
      <c r="C2101" s="15" t="s">
        <v>17767</v>
      </c>
      <c r="D2101" s="17">
        <v>0.206290116</v>
      </c>
      <c r="E2101" s="17">
        <v>11</v>
      </c>
      <c r="F2101" s="17">
        <v>5</v>
      </c>
      <c r="G2101" s="15" t="s">
        <v>1034</v>
      </c>
      <c r="H2101" s="15" t="s">
        <v>995</v>
      </c>
      <c r="I2101" s="15" t="s">
        <v>17768</v>
      </c>
      <c r="J2101" s="15" t="s">
        <v>995</v>
      </c>
      <c r="K2101" s="15" t="s">
        <v>996</v>
      </c>
      <c r="L2101" s="15" t="s">
        <v>995</v>
      </c>
      <c r="M2101" s="15" t="s">
        <v>997</v>
      </c>
      <c r="N2101" s="15" t="s">
        <v>17769</v>
      </c>
      <c r="O2101" s="15" t="s">
        <v>20</v>
      </c>
      <c r="P2101" s="15" t="s">
        <v>538</v>
      </c>
      <c r="Q2101" s="15" t="s">
        <v>537</v>
      </c>
      <c r="R2101" s="15" t="s">
        <v>20</v>
      </c>
      <c r="S2101" s="15" t="s">
        <v>17770</v>
      </c>
      <c r="T2101" s="15" t="s">
        <v>1001</v>
      </c>
      <c r="U2101" s="15" t="s">
        <v>17433</v>
      </c>
      <c r="V2101" s="15" t="s">
        <v>17749</v>
      </c>
      <c r="W2101" s="15" t="s">
        <v>995</v>
      </c>
      <c r="X2101" s="18" t="s">
        <v>995</v>
      </c>
      <c r="Y2101" s="15" t="s">
        <v>7294</v>
      </c>
      <c r="Z2101" s="17">
        <v>0</v>
      </c>
      <c r="AA2101" s="17">
        <v>1</v>
      </c>
      <c r="AB2101" s="16"/>
      <c r="AC2101" s="16"/>
      <c r="AD2101" s="16"/>
      <c r="AE2101" s="16"/>
      <c r="AF2101" s="15" t="s">
        <v>995</v>
      </c>
      <c r="AG2101" s="16" t="b">
        <v>0</v>
      </c>
      <c r="AH2101" s="15" t="s">
        <v>995</v>
      </c>
      <c r="AI2101" s="15" t="s">
        <v>995</v>
      </c>
      <c r="AJ2101" s="15" t="s">
        <v>995</v>
      </c>
      <c r="AK2101" s="16" t="b">
        <v>0</v>
      </c>
      <c r="AL2101" s="16" t="b">
        <v>0</v>
      </c>
      <c r="AM2101" s="16"/>
      <c r="AN2101" s="15" t="s">
        <v>1029</v>
      </c>
      <c r="AO2101" s="15" t="s">
        <v>1030</v>
      </c>
      <c r="AP2101" s="15" t="s">
        <v>1007</v>
      </c>
      <c r="AQ2101" s="15" t="s">
        <v>1008</v>
      </c>
      <c r="AR2101" s="16"/>
    </row>
    <row r="2102" spans="1:44" ht="15.5" x14ac:dyDescent="0.35">
      <c r="A2102" s="15" t="s">
        <v>17631</v>
      </c>
      <c r="B2102" s="15" t="s">
        <v>17632</v>
      </c>
      <c r="C2102" s="15" t="s">
        <v>17771</v>
      </c>
      <c r="D2102" s="17">
        <v>0.14659820300000001</v>
      </c>
      <c r="E2102" s="17">
        <v>10</v>
      </c>
      <c r="F2102" s="17">
        <v>4</v>
      </c>
      <c r="G2102" s="15" t="s">
        <v>1251</v>
      </c>
      <c r="H2102" s="15" t="s">
        <v>995</v>
      </c>
      <c r="I2102" s="15" t="s">
        <v>995</v>
      </c>
      <c r="J2102" s="15" t="s">
        <v>995</v>
      </c>
      <c r="K2102" s="15" t="s">
        <v>996</v>
      </c>
      <c r="L2102" s="15" t="s">
        <v>995</v>
      </c>
      <c r="M2102" s="15" t="s">
        <v>1123</v>
      </c>
      <c r="N2102" s="15" t="s">
        <v>17772</v>
      </c>
      <c r="O2102" s="15" t="s">
        <v>20</v>
      </c>
      <c r="P2102" s="15" t="s">
        <v>538</v>
      </c>
      <c r="Q2102" s="15" t="s">
        <v>537</v>
      </c>
      <c r="R2102" s="15" t="s">
        <v>20</v>
      </c>
      <c r="S2102" s="15" t="s">
        <v>17773</v>
      </c>
      <c r="T2102" s="15" t="s">
        <v>1001</v>
      </c>
      <c r="U2102" s="15" t="s">
        <v>17774</v>
      </c>
      <c r="V2102" s="15" t="s">
        <v>17775</v>
      </c>
      <c r="W2102" s="15" t="s">
        <v>995</v>
      </c>
      <c r="X2102" s="18" t="s">
        <v>17776</v>
      </c>
      <c r="Y2102" s="15" t="s">
        <v>7294</v>
      </c>
      <c r="Z2102" s="17">
        <v>0</v>
      </c>
      <c r="AA2102" s="17">
        <v>1</v>
      </c>
      <c r="AB2102" s="16"/>
      <c r="AC2102" s="16"/>
      <c r="AD2102" s="16"/>
      <c r="AE2102" s="16"/>
      <c r="AF2102" s="15" t="s">
        <v>995</v>
      </c>
      <c r="AG2102" s="16" t="b">
        <v>0</v>
      </c>
      <c r="AH2102" s="15" t="s">
        <v>995</v>
      </c>
      <c r="AI2102" s="15" t="s">
        <v>995</v>
      </c>
      <c r="AJ2102" s="15" t="s">
        <v>995</v>
      </c>
      <c r="AK2102" s="16" t="b">
        <v>0</v>
      </c>
      <c r="AL2102" s="16" t="b">
        <v>0</v>
      </c>
      <c r="AM2102" s="15" t="s">
        <v>1042</v>
      </c>
      <c r="AN2102" s="15" t="s">
        <v>17777</v>
      </c>
      <c r="AO2102" s="15" t="s">
        <v>1123</v>
      </c>
      <c r="AP2102" s="15" t="s">
        <v>1007</v>
      </c>
      <c r="AQ2102" s="15" t="s">
        <v>1008</v>
      </c>
      <c r="AR2102" s="16"/>
    </row>
    <row r="2103" spans="1:44" ht="15.5" x14ac:dyDescent="0.35">
      <c r="A2103" s="15" t="s">
        <v>17778</v>
      </c>
      <c r="B2103" s="15" t="s">
        <v>17779</v>
      </c>
      <c r="C2103" s="15" t="s">
        <v>17780</v>
      </c>
      <c r="D2103" s="17">
        <v>0.40783055200000001</v>
      </c>
      <c r="E2103" s="17">
        <v>4</v>
      </c>
      <c r="F2103" s="17">
        <v>2</v>
      </c>
      <c r="G2103" s="15" t="s">
        <v>1615</v>
      </c>
      <c r="H2103" s="15" t="s">
        <v>995</v>
      </c>
      <c r="I2103" s="15" t="s">
        <v>995</v>
      </c>
      <c r="J2103" s="15" t="s">
        <v>995</v>
      </c>
      <c r="K2103" s="15" t="s">
        <v>996</v>
      </c>
      <c r="L2103" s="15" t="s">
        <v>995</v>
      </c>
      <c r="M2103" s="15" t="s">
        <v>1105</v>
      </c>
      <c r="N2103" s="15" t="s">
        <v>17781</v>
      </c>
      <c r="O2103" s="15" t="s">
        <v>933</v>
      </c>
      <c r="P2103" s="15" t="s">
        <v>538</v>
      </c>
      <c r="Q2103" s="15" t="s">
        <v>537</v>
      </c>
      <c r="R2103" s="15" t="s">
        <v>933</v>
      </c>
      <c r="S2103" s="15" t="s">
        <v>17782</v>
      </c>
      <c r="T2103" s="15" t="s">
        <v>1001</v>
      </c>
      <c r="U2103" s="15" t="s">
        <v>17783</v>
      </c>
      <c r="V2103" s="15" t="s">
        <v>17784</v>
      </c>
      <c r="W2103" s="15" t="s">
        <v>995</v>
      </c>
      <c r="X2103" s="18" t="s">
        <v>17785</v>
      </c>
      <c r="Y2103" s="15" t="s">
        <v>9624</v>
      </c>
      <c r="Z2103" s="17">
        <v>0</v>
      </c>
      <c r="AA2103" s="17">
        <v>1</v>
      </c>
      <c r="AB2103" s="16"/>
      <c r="AC2103" s="16"/>
      <c r="AD2103" s="16"/>
      <c r="AE2103" s="16"/>
      <c r="AF2103" s="15" t="s">
        <v>995</v>
      </c>
      <c r="AG2103" s="16" t="b">
        <v>0</v>
      </c>
      <c r="AH2103" s="15" t="s">
        <v>995</v>
      </c>
      <c r="AI2103" s="15" t="s">
        <v>995</v>
      </c>
      <c r="AJ2103" s="15" t="s">
        <v>995</v>
      </c>
      <c r="AK2103" s="16" t="b">
        <v>0</v>
      </c>
      <c r="AL2103" s="16" t="b">
        <v>0</v>
      </c>
      <c r="AM2103" s="15" t="s">
        <v>1042</v>
      </c>
      <c r="AN2103" s="15" t="s">
        <v>5752</v>
      </c>
      <c r="AO2103" s="15" t="s">
        <v>1105</v>
      </c>
      <c r="AP2103" s="15" t="s">
        <v>1007</v>
      </c>
      <c r="AQ2103" s="15" t="s">
        <v>1008</v>
      </c>
      <c r="AR2103" s="16"/>
    </row>
    <row r="2104" spans="1:44" ht="15.5" x14ac:dyDescent="0.35">
      <c r="A2104" s="15" t="s">
        <v>17786</v>
      </c>
      <c r="B2104" s="15" t="s">
        <v>17787</v>
      </c>
      <c r="C2104" s="15" t="s">
        <v>17788</v>
      </c>
      <c r="D2104" s="16"/>
      <c r="E2104" s="16"/>
      <c r="F2104" s="16"/>
      <c r="G2104" s="15" t="s">
        <v>2307</v>
      </c>
      <c r="H2104" s="15" t="s">
        <v>995</v>
      </c>
      <c r="I2104" s="15" t="s">
        <v>995</v>
      </c>
      <c r="J2104" s="15" t="s">
        <v>17778</v>
      </c>
      <c r="K2104" s="15" t="s">
        <v>17779</v>
      </c>
      <c r="L2104" s="15" t="s">
        <v>995</v>
      </c>
      <c r="M2104" s="15" t="s">
        <v>1008</v>
      </c>
      <c r="N2104" s="15" t="s">
        <v>17781</v>
      </c>
      <c r="O2104" s="15" t="s">
        <v>933</v>
      </c>
      <c r="P2104" s="15" t="s">
        <v>538</v>
      </c>
      <c r="Q2104" s="15" t="s">
        <v>537</v>
      </c>
      <c r="R2104" s="15" t="s">
        <v>933</v>
      </c>
      <c r="S2104" s="15" t="s">
        <v>17782</v>
      </c>
      <c r="T2104" s="15" t="s">
        <v>1001</v>
      </c>
      <c r="U2104" s="15" t="s">
        <v>995</v>
      </c>
      <c r="V2104" s="15" t="s">
        <v>995</v>
      </c>
      <c r="W2104" s="15" t="s">
        <v>995</v>
      </c>
      <c r="X2104" s="18" t="s">
        <v>17789</v>
      </c>
      <c r="Y2104" s="15" t="s">
        <v>9624</v>
      </c>
      <c r="Z2104" s="17">
        <v>0</v>
      </c>
      <c r="AA2104" s="17">
        <v>1</v>
      </c>
      <c r="AB2104" s="16"/>
      <c r="AC2104" s="17">
        <v>14000</v>
      </c>
      <c r="AD2104" s="16"/>
      <c r="AE2104" s="16"/>
      <c r="AF2104" s="15" t="s">
        <v>995</v>
      </c>
      <c r="AG2104" s="16" t="b">
        <v>0</v>
      </c>
      <c r="AH2104" s="15" t="s">
        <v>995</v>
      </c>
      <c r="AI2104" s="15" t="s">
        <v>995</v>
      </c>
      <c r="AJ2104" s="15" t="s">
        <v>995</v>
      </c>
      <c r="AK2104" s="16" t="b">
        <v>0</v>
      </c>
      <c r="AL2104" s="16" t="b">
        <v>0</v>
      </c>
      <c r="AM2104" s="15" t="s">
        <v>1042</v>
      </c>
      <c r="AN2104" s="15" t="s">
        <v>1673</v>
      </c>
      <c r="AO2104" s="15" t="s">
        <v>1008</v>
      </c>
      <c r="AP2104" s="15" t="s">
        <v>9995</v>
      </c>
      <c r="AQ2104" s="15" t="s">
        <v>1008</v>
      </c>
      <c r="AR2104" s="16"/>
    </row>
    <row r="2105" spans="1:44" ht="15.5" x14ac:dyDescent="0.35">
      <c r="A2105" s="15" t="s">
        <v>17790</v>
      </c>
      <c r="B2105" s="15" t="s">
        <v>17791</v>
      </c>
      <c r="C2105" s="15" t="s">
        <v>17792</v>
      </c>
      <c r="D2105" s="17">
        <v>0.78626444200000001</v>
      </c>
      <c r="E2105" s="17">
        <v>1</v>
      </c>
      <c r="F2105" s="17">
        <v>1</v>
      </c>
      <c r="G2105" s="15" t="s">
        <v>994</v>
      </c>
      <c r="H2105" s="15" t="s">
        <v>995</v>
      </c>
      <c r="I2105" s="15" t="s">
        <v>995</v>
      </c>
      <c r="J2105" s="15" t="s">
        <v>995</v>
      </c>
      <c r="K2105" s="15" t="s">
        <v>996</v>
      </c>
      <c r="L2105" s="15" t="s">
        <v>995</v>
      </c>
      <c r="M2105" s="15" t="s">
        <v>997</v>
      </c>
      <c r="N2105" s="15" t="s">
        <v>17793</v>
      </c>
      <c r="O2105" s="15" t="s">
        <v>933</v>
      </c>
      <c r="P2105" s="15" t="s">
        <v>538</v>
      </c>
      <c r="Q2105" s="15" t="s">
        <v>537</v>
      </c>
      <c r="R2105" s="15" t="s">
        <v>933</v>
      </c>
      <c r="S2105" s="15" t="s">
        <v>17782</v>
      </c>
      <c r="T2105" s="15" t="s">
        <v>1001</v>
      </c>
      <c r="U2105" s="15" t="s">
        <v>17794</v>
      </c>
      <c r="V2105" s="15" t="s">
        <v>17795</v>
      </c>
      <c r="W2105" s="15" t="s">
        <v>995</v>
      </c>
      <c r="X2105" s="18" t="s">
        <v>17796</v>
      </c>
      <c r="Y2105" s="15" t="s">
        <v>9624</v>
      </c>
      <c r="Z2105" s="17">
        <v>0</v>
      </c>
      <c r="AA2105" s="17">
        <v>1</v>
      </c>
      <c r="AB2105" s="17">
        <v>5</v>
      </c>
      <c r="AC2105" s="16"/>
      <c r="AD2105" s="16"/>
      <c r="AE2105" s="16"/>
      <c r="AF2105" s="15" t="s">
        <v>995</v>
      </c>
      <c r="AG2105" s="16" t="b">
        <v>0</v>
      </c>
      <c r="AH2105" s="15" t="s">
        <v>995</v>
      </c>
      <c r="AI2105" s="15" t="s">
        <v>995</v>
      </c>
      <c r="AJ2105" s="15" t="s">
        <v>995</v>
      </c>
      <c r="AK2105" s="16" t="b">
        <v>0</v>
      </c>
      <c r="AL2105" s="16" t="b">
        <v>0</v>
      </c>
      <c r="AM2105" s="16"/>
      <c r="AN2105" s="15" t="s">
        <v>17797</v>
      </c>
      <c r="AO2105" s="15" t="s">
        <v>1019</v>
      </c>
      <c r="AP2105" s="15" t="s">
        <v>1007</v>
      </c>
      <c r="AQ2105" s="15" t="s">
        <v>1008</v>
      </c>
      <c r="AR2105" s="16"/>
    </row>
    <row r="2106" spans="1:44" ht="15.5" x14ac:dyDescent="0.35">
      <c r="A2106" s="15" t="s">
        <v>17798</v>
      </c>
      <c r="B2106" s="15" t="s">
        <v>17799</v>
      </c>
      <c r="C2106" s="15" t="s">
        <v>17800</v>
      </c>
      <c r="D2106" s="17">
        <v>0.33132220800000001</v>
      </c>
      <c r="E2106" s="17">
        <v>3</v>
      </c>
      <c r="F2106" s="17">
        <v>2</v>
      </c>
      <c r="G2106" s="15" t="s">
        <v>994</v>
      </c>
      <c r="H2106" s="15" t="s">
        <v>995</v>
      </c>
      <c r="I2106" s="15" t="s">
        <v>995</v>
      </c>
      <c r="J2106" s="15" t="s">
        <v>995</v>
      </c>
      <c r="K2106" s="15" t="s">
        <v>996</v>
      </c>
      <c r="L2106" s="15" t="s">
        <v>995</v>
      </c>
      <c r="M2106" s="15" t="s">
        <v>997</v>
      </c>
      <c r="N2106" s="15" t="s">
        <v>17801</v>
      </c>
      <c r="O2106" s="15" t="s">
        <v>933</v>
      </c>
      <c r="P2106" s="15" t="s">
        <v>538</v>
      </c>
      <c r="Q2106" s="15" t="s">
        <v>537</v>
      </c>
      <c r="R2106" s="15" t="s">
        <v>933</v>
      </c>
      <c r="S2106" s="15" t="s">
        <v>17782</v>
      </c>
      <c r="T2106" s="15" t="s">
        <v>1001</v>
      </c>
      <c r="U2106" s="15" t="s">
        <v>17802</v>
      </c>
      <c r="V2106" s="15" t="s">
        <v>17803</v>
      </c>
      <c r="W2106" s="15" t="s">
        <v>995</v>
      </c>
      <c r="X2106" s="18" t="s">
        <v>17804</v>
      </c>
      <c r="Y2106" s="15" t="s">
        <v>9624</v>
      </c>
      <c r="Z2106" s="17">
        <v>0</v>
      </c>
      <c r="AA2106" s="17">
        <v>1</v>
      </c>
      <c r="AB2106" s="16"/>
      <c r="AC2106" s="16"/>
      <c r="AD2106" s="16"/>
      <c r="AE2106" s="16"/>
      <c r="AF2106" s="15" t="s">
        <v>995</v>
      </c>
      <c r="AG2106" s="16" t="b">
        <v>0</v>
      </c>
      <c r="AH2106" s="15" t="s">
        <v>995</v>
      </c>
      <c r="AI2106" s="15" t="s">
        <v>995</v>
      </c>
      <c r="AJ2106" s="15" t="s">
        <v>995</v>
      </c>
      <c r="AK2106" s="16" t="b">
        <v>0</v>
      </c>
      <c r="AL2106" s="16" t="b">
        <v>0</v>
      </c>
      <c r="AM2106" s="16"/>
      <c r="AN2106" s="15" t="s">
        <v>7670</v>
      </c>
      <c r="AO2106" s="15" t="s">
        <v>5332</v>
      </c>
      <c r="AP2106" s="15" t="s">
        <v>1007</v>
      </c>
      <c r="AQ2106" s="15" t="s">
        <v>1008</v>
      </c>
      <c r="AR2106" s="16"/>
    </row>
    <row r="2107" spans="1:44" ht="15.5" x14ac:dyDescent="0.35">
      <c r="A2107" s="15" t="s">
        <v>17805</v>
      </c>
      <c r="B2107" s="15" t="s">
        <v>17806</v>
      </c>
      <c r="C2107" s="15" t="s">
        <v>17807</v>
      </c>
      <c r="D2107" s="17">
        <v>0.111168164</v>
      </c>
      <c r="E2107" s="17">
        <v>3</v>
      </c>
      <c r="F2107" s="17">
        <v>2</v>
      </c>
      <c r="G2107" s="15" t="s">
        <v>994</v>
      </c>
      <c r="H2107" s="15" t="s">
        <v>995</v>
      </c>
      <c r="I2107" s="15" t="s">
        <v>995</v>
      </c>
      <c r="J2107" s="15" t="s">
        <v>995</v>
      </c>
      <c r="K2107" s="15" t="s">
        <v>996</v>
      </c>
      <c r="L2107" s="15" t="s">
        <v>995</v>
      </c>
      <c r="M2107" s="15" t="s">
        <v>997</v>
      </c>
      <c r="N2107" s="15" t="s">
        <v>17808</v>
      </c>
      <c r="O2107" s="15" t="s">
        <v>933</v>
      </c>
      <c r="P2107" s="15" t="s">
        <v>538</v>
      </c>
      <c r="Q2107" s="15" t="s">
        <v>537</v>
      </c>
      <c r="R2107" s="15" t="s">
        <v>933</v>
      </c>
      <c r="S2107" s="15" t="s">
        <v>17782</v>
      </c>
      <c r="T2107" s="15" t="s">
        <v>1001</v>
      </c>
      <c r="U2107" s="15" t="s">
        <v>17809</v>
      </c>
      <c r="V2107" s="15" t="s">
        <v>17810</v>
      </c>
      <c r="W2107" s="15" t="s">
        <v>995</v>
      </c>
      <c r="X2107" s="18" t="s">
        <v>17811</v>
      </c>
      <c r="Y2107" s="15" t="s">
        <v>9624</v>
      </c>
      <c r="Z2107" s="17">
        <v>0</v>
      </c>
      <c r="AA2107" s="17">
        <v>1</v>
      </c>
      <c r="AB2107" s="16"/>
      <c r="AC2107" s="16"/>
      <c r="AD2107" s="16"/>
      <c r="AE2107" s="16"/>
      <c r="AF2107" s="15" t="s">
        <v>995</v>
      </c>
      <c r="AG2107" s="16" t="b">
        <v>0</v>
      </c>
      <c r="AH2107" s="15" t="s">
        <v>995</v>
      </c>
      <c r="AI2107" s="15" t="s">
        <v>995</v>
      </c>
      <c r="AJ2107" s="15" t="s">
        <v>995</v>
      </c>
      <c r="AK2107" s="16" t="b">
        <v>0</v>
      </c>
      <c r="AL2107" s="16" t="b">
        <v>0</v>
      </c>
      <c r="AM2107" s="16"/>
      <c r="AN2107" s="15" t="s">
        <v>9160</v>
      </c>
      <c r="AO2107" s="15" t="s">
        <v>1019</v>
      </c>
      <c r="AP2107" s="15" t="s">
        <v>1007</v>
      </c>
      <c r="AQ2107" s="15" t="s">
        <v>1008</v>
      </c>
      <c r="AR2107" s="16"/>
    </row>
    <row r="2108" spans="1:44" ht="15.5" x14ac:dyDescent="0.35">
      <c r="A2108" s="15" t="s">
        <v>17812</v>
      </c>
      <c r="B2108" s="15" t="s">
        <v>17813</v>
      </c>
      <c r="C2108" s="15" t="s">
        <v>17814</v>
      </c>
      <c r="D2108" s="16"/>
      <c r="E2108" s="16"/>
      <c r="F2108" s="16"/>
      <c r="G2108" s="15" t="s">
        <v>1115</v>
      </c>
      <c r="H2108" s="15" t="s">
        <v>995</v>
      </c>
      <c r="I2108" s="15" t="s">
        <v>995</v>
      </c>
      <c r="J2108" s="15" t="s">
        <v>995</v>
      </c>
      <c r="K2108" s="15" t="s">
        <v>996</v>
      </c>
      <c r="L2108" s="15" t="s">
        <v>995</v>
      </c>
      <c r="M2108" s="15" t="s">
        <v>997</v>
      </c>
      <c r="N2108" s="15" t="s">
        <v>995</v>
      </c>
      <c r="O2108" s="15" t="s">
        <v>933</v>
      </c>
      <c r="P2108" s="15" t="s">
        <v>538</v>
      </c>
      <c r="Q2108" s="15" t="s">
        <v>537</v>
      </c>
      <c r="R2108" s="15" t="s">
        <v>933</v>
      </c>
      <c r="S2108" s="15" t="s">
        <v>17782</v>
      </c>
      <c r="T2108" s="15" t="s">
        <v>1001</v>
      </c>
      <c r="U2108" s="15" t="s">
        <v>995</v>
      </c>
      <c r="V2108" s="15" t="s">
        <v>995</v>
      </c>
      <c r="W2108" s="15" t="s">
        <v>995</v>
      </c>
      <c r="X2108" s="18" t="s">
        <v>17815</v>
      </c>
      <c r="Y2108" s="15" t="s">
        <v>9624</v>
      </c>
      <c r="Z2108" s="17">
        <v>0</v>
      </c>
      <c r="AA2108" s="17">
        <v>1</v>
      </c>
      <c r="AB2108" s="16"/>
      <c r="AC2108" s="16"/>
      <c r="AD2108" s="16"/>
      <c r="AE2108" s="16"/>
      <c r="AF2108" s="15" t="s">
        <v>995</v>
      </c>
      <c r="AG2108" s="16" t="b">
        <v>0</v>
      </c>
      <c r="AH2108" s="15" t="s">
        <v>995</v>
      </c>
      <c r="AI2108" s="15" t="s">
        <v>995</v>
      </c>
      <c r="AJ2108" s="15" t="s">
        <v>995</v>
      </c>
      <c r="AK2108" s="16" t="b">
        <v>0</v>
      </c>
      <c r="AL2108" s="16" t="b">
        <v>0</v>
      </c>
      <c r="AM2108" s="16"/>
      <c r="AN2108" s="15" t="s">
        <v>1767</v>
      </c>
      <c r="AO2108" s="15" t="s">
        <v>1067</v>
      </c>
      <c r="AP2108" s="15" t="s">
        <v>4437</v>
      </c>
      <c r="AQ2108" s="15" t="s">
        <v>1067</v>
      </c>
      <c r="AR2108" s="16"/>
    </row>
    <row r="2109" spans="1:44" ht="15.5" x14ac:dyDescent="0.35">
      <c r="A2109" s="15" t="s">
        <v>17816</v>
      </c>
      <c r="B2109" s="15" t="s">
        <v>17817</v>
      </c>
      <c r="C2109" s="15" t="s">
        <v>17818</v>
      </c>
      <c r="D2109" s="17">
        <v>0.40783055200000001</v>
      </c>
      <c r="E2109" s="17">
        <v>5</v>
      </c>
      <c r="F2109" s="17">
        <v>3</v>
      </c>
      <c r="G2109" s="15" t="s">
        <v>1615</v>
      </c>
      <c r="H2109" s="15" t="s">
        <v>995</v>
      </c>
      <c r="I2109" s="15" t="s">
        <v>995</v>
      </c>
      <c r="J2109" s="15" t="s">
        <v>995</v>
      </c>
      <c r="K2109" s="15" t="s">
        <v>996</v>
      </c>
      <c r="L2109" s="15" t="s">
        <v>995</v>
      </c>
      <c r="M2109" s="15" t="s">
        <v>997</v>
      </c>
      <c r="N2109" s="15" t="s">
        <v>17819</v>
      </c>
      <c r="O2109" s="15" t="s">
        <v>933</v>
      </c>
      <c r="P2109" s="15" t="s">
        <v>538</v>
      </c>
      <c r="Q2109" s="15" t="s">
        <v>537</v>
      </c>
      <c r="R2109" s="15" t="s">
        <v>933</v>
      </c>
      <c r="S2109" s="15" t="s">
        <v>17782</v>
      </c>
      <c r="T2109" s="15" t="s">
        <v>1001</v>
      </c>
      <c r="U2109" s="15" t="s">
        <v>17783</v>
      </c>
      <c r="V2109" s="15" t="s">
        <v>17820</v>
      </c>
      <c r="W2109" s="15" t="s">
        <v>995</v>
      </c>
      <c r="X2109" s="18" t="s">
        <v>17821</v>
      </c>
      <c r="Y2109" s="15" t="s">
        <v>9624</v>
      </c>
      <c r="Z2109" s="17">
        <v>0</v>
      </c>
      <c r="AA2109" s="17">
        <v>1</v>
      </c>
      <c r="AB2109" s="16"/>
      <c r="AC2109" s="16"/>
      <c r="AD2109" s="16"/>
      <c r="AE2109" s="16"/>
      <c r="AF2109" s="15" t="s">
        <v>995</v>
      </c>
      <c r="AG2109" s="16" t="b">
        <v>0</v>
      </c>
      <c r="AH2109" s="15" t="s">
        <v>995</v>
      </c>
      <c r="AI2109" s="15" t="s">
        <v>995</v>
      </c>
      <c r="AJ2109" s="15" t="s">
        <v>995</v>
      </c>
      <c r="AK2109" s="16" t="b">
        <v>0</v>
      </c>
      <c r="AL2109" s="16" t="b">
        <v>0</v>
      </c>
      <c r="AM2109" s="16"/>
      <c r="AN2109" s="15" t="s">
        <v>2413</v>
      </c>
      <c r="AO2109" s="15" t="s">
        <v>1006</v>
      </c>
      <c r="AP2109" s="15" t="s">
        <v>1007</v>
      </c>
      <c r="AQ2109" s="15" t="s">
        <v>1008</v>
      </c>
      <c r="AR2109" s="16"/>
    </row>
    <row r="2110" spans="1:44" ht="15.5" x14ac:dyDescent="0.35">
      <c r="A2110" s="15" t="s">
        <v>17822</v>
      </c>
      <c r="B2110" s="15" t="s">
        <v>17823</v>
      </c>
      <c r="C2110" s="15" t="s">
        <v>17824</v>
      </c>
      <c r="D2110" s="16"/>
      <c r="E2110" s="16"/>
      <c r="F2110" s="16"/>
      <c r="G2110" s="15" t="s">
        <v>994</v>
      </c>
      <c r="H2110" s="15" t="s">
        <v>995</v>
      </c>
      <c r="I2110" s="15" t="s">
        <v>995</v>
      </c>
      <c r="J2110" s="15" t="s">
        <v>995</v>
      </c>
      <c r="K2110" s="15" t="s">
        <v>996</v>
      </c>
      <c r="L2110" s="15" t="s">
        <v>995</v>
      </c>
      <c r="M2110" s="15" t="s">
        <v>997</v>
      </c>
      <c r="N2110" s="15" t="s">
        <v>995</v>
      </c>
      <c r="O2110" s="15" t="s">
        <v>933</v>
      </c>
      <c r="P2110" s="15" t="s">
        <v>538</v>
      </c>
      <c r="Q2110" s="15" t="s">
        <v>537</v>
      </c>
      <c r="R2110" s="15" t="s">
        <v>933</v>
      </c>
      <c r="S2110" s="15" t="s">
        <v>17782</v>
      </c>
      <c r="T2110" s="15" t="s">
        <v>1001</v>
      </c>
      <c r="U2110" s="15" t="s">
        <v>995</v>
      </c>
      <c r="V2110" s="15" t="s">
        <v>995</v>
      </c>
      <c r="W2110" s="15" t="s">
        <v>995</v>
      </c>
      <c r="X2110" s="18" t="s">
        <v>995</v>
      </c>
      <c r="Y2110" s="15" t="s">
        <v>9624</v>
      </c>
      <c r="Z2110" s="17">
        <v>0</v>
      </c>
      <c r="AA2110" s="17">
        <v>1</v>
      </c>
      <c r="AB2110" s="16"/>
      <c r="AC2110" s="16"/>
      <c r="AD2110" s="16"/>
      <c r="AE2110" s="16"/>
      <c r="AF2110" s="15" t="s">
        <v>995</v>
      </c>
      <c r="AG2110" s="16" t="b">
        <v>0</v>
      </c>
      <c r="AH2110" s="15" t="s">
        <v>995</v>
      </c>
      <c r="AI2110" s="15" t="s">
        <v>995</v>
      </c>
      <c r="AJ2110" s="15" t="s">
        <v>995</v>
      </c>
      <c r="AK2110" s="16" t="b">
        <v>0</v>
      </c>
      <c r="AL2110" s="16" t="b">
        <v>0</v>
      </c>
      <c r="AM2110" s="16"/>
      <c r="AN2110" s="15" t="s">
        <v>2200</v>
      </c>
      <c r="AO2110" s="15" t="s">
        <v>1067</v>
      </c>
      <c r="AP2110" s="15" t="s">
        <v>4437</v>
      </c>
      <c r="AQ2110" s="15" t="s">
        <v>1067</v>
      </c>
      <c r="AR2110" s="16"/>
    </row>
    <row r="2111" spans="1:44" ht="15.5" x14ac:dyDescent="0.35">
      <c r="A2111" s="15" t="s">
        <v>17825</v>
      </c>
      <c r="B2111" s="15" t="s">
        <v>17826</v>
      </c>
      <c r="C2111" s="15" t="s">
        <v>17827</v>
      </c>
      <c r="D2111" s="17">
        <v>0.78626444200000001</v>
      </c>
      <c r="E2111" s="17">
        <v>1</v>
      </c>
      <c r="F2111" s="17">
        <v>1</v>
      </c>
      <c r="G2111" s="15" t="s">
        <v>16</v>
      </c>
      <c r="H2111" s="15" t="s">
        <v>995</v>
      </c>
      <c r="I2111" s="15" t="s">
        <v>17828</v>
      </c>
      <c r="J2111" s="15" t="s">
        <v>17829</v>
      </c>
      <c r="K2111" s="15" t="s">
        <v>17830</v>
      </c>
      <c r="L2111" s="15" t="s">
        <v>17831</v>
      </c>
      <c r="M2111" s="15" t="s">
        <v>997</v>
      </c>
      <c r="N2111" s="15" t="s">
        <v>17832</v>
      </c>
      <c r="O2111" s="15" t="s">
        <v>933</v>
      </c>
      <c r="P2111" s="15" t="s">
        <v>538</v>
      </c>
      <c r="Q2111" s="15" t="s">
        <v>537</v>
      </c>
      <c r="R2111" s="15" t="s">
        <v>933</v>
      </c>
      <c r="S2111" s="15" t="s">
        <v>17782</v>
      </c>
      <c r="T2111" s="15" t="s">
        <v>1001</v>
      </c>
      <c r="U2111" s="15" t="s">
        <v>17794</v>
      </c>
      <c r="V2111" s="15" t="s">
        <v>17833</v>
      </c>
      <c r="W2111" s="15" t="s">
        <v>995</v>
      </c>
      <c r="X2111" s="18" t="s">
        <v>17834</v>
      </c>
      <c r="Y2111" s="15" t="s">
        <v>9624</v>
      </c>
      <c r="Z2111" s="17">
        <v>16</v>
      </c>
      <c r="AA2111" s="17">
        <v>1</v>
      </c>
      <c r="AB2111" s="17">
        <v>14</v>
      </c>
      <c r="AC2111" s="17">
        <v>61671</v>
      </c>
      <c r="AD2111" s="17">
        <v>300</v>
      </c>
      <c r="AE2111" s="16"/>
      <c r="AF2111" s="15" t="s">
        <v>995</v>
      </c>
      <c r="AG2111" s="16" t="b">
        <v>0</v>
      </c>
      <c r="AH2111" s="15" t="s">
        <v>503</v>
      </c>
      <c r="AI2111" s="15" t="s">
        <v>995</v>
      </c>
      <c r="AJ2111" s="15" t="s">
        <v>995</v>
      </c>
      <c r="AK2111" s="16" t="b">
        <v>1</v>
      </c>
      <c r="AL2111" s="16" t="b">
        <v>1</v>
      </c>
      <c r="AM2111" s="16"/>
      <c r="AN2111" s="15" t="s">
        <v>1029</v>
      </c>
      <c r="AO2111" s="15" t="s">
        <v>1030</v>
      </c>
      <c r="AP2111" s="15" t="s">
        <v>14054</v>
      </c>
      <c r="AQ2111" s="15" t="s">
        <v>1008</v>
      </c>
      <c r="AR2111" s="15" t="s">
        <v>1966</v>
      </c>
    </row>
    <row r="2112" spans="1:44" ht="15.5" x14ac:dyDescent="0.35">
      <c r="A2112" s="15" t="s">
        <v>17835</v>
      </c>
      <c r="B2112" s="15" t="s">
        <v>17836</v>
      </c>
      <c r="C2112" s="15" t="s">
        <v>17837</v>
      </c>
      <c r="D2112" s="17">
        <v>0.96996148900000001</v>
      </c>
      <c r="E2112" s="17">
        <v>3</v>
      </c>
      <c r="F2112" s="17">
        <v>2</v>
      </c>
      <c r="G2112" s="15" t="s">
        <v>1615</v>
      </c>
      <c r="H2112" s="15" t="s">
        <v>995</v>
      </c>
      <c r="I2112" s="15" t="s">
        <v>995</v>
      </c>
      <c r="J2112" s="15" t="s">
        <v>995</v>
      </c>
      <c r="K2112" s="15" t="s">
        <v>996</v>
      </c>
      <c r="L2112" s="15" t="s">
        <v>995</v>
      </c>
      <c r="M2112" s="15" t="s">
        <v>997</v>
      </c>
      <c r="N2112" s="15" t="s">
        <v>17838</v>
      </c>
      <c r="O2112" s="15" t="s">
        <v>933</v>
      </c>
      <c r="P2112" s="15" t="s">
        <v>538</v>
      </c>
      <c r="Q2112" s="15" t="s">
        <v>537</v>
      </c>
      <c r="R2112" s="15" t="s">
        <v>933</v>
      </c>
      <c r="S2112" s="15" t="s">
        <v>17782</v>
      </c>
      <c r="T2112" s="15" t="s">
        <v>1001</v>
      </c>
      <c r="U2112" s="15" t="s">
        <v>17839</v>
      </c>
      <c r="V2112" s="15" t="s">
        <v>17840</v>
      </c>
      <c r="W2112" s="15" t="s">
        <v>995</v>
      </c>
      <c r="X2112" s="18" t="s">
        <v>17841</v>
      </c>
      <c r="Y2112" s="15" t="s">
        <v>9624</v>
      </c>
      <c r="Z2112" s="17">
        <v>0</v>
      </c>
      <c r="AA2112" s="17">
        <v>1</v>
      </c>
      <c r="AB2112" s="16"/>
      <c r="AC2112" s="16"/>
      <c r="AD2112" s="16"/>
      <c r="AE2112" s="16"/>
      <c r="AF2112" s="15" t="s">
        <v>995</v>
      </c>
      <c r="AG2112" s="16" t="b">
        <v>0</v>
      </c>
      <c r="AH2112" s="15" t="s">
        <v>995</v>
      </c>
      <c r="AI2112" s="15" t="s">
        <v>995</v>
      </c>
      <c r="AJ2112" s="15" t="s">
        <v>995</v>
      </c>
      <c r="AK2112" s="16" t="b">
        <v>0</v>
      </c>
      <c r="AL2112" s="16" t="b">
        <v>0</v>
      </c>
      <c r="AM2112" s="16"/>
      <c r="AN2112" s="15" t="s">
        <v>8254</v>
      </c>
      <c r="AO2112" s="15" t="s">
        <v>1094</v>
      </c>
      <c r="AP2112" s="15" t="s">
        <v>1007</v>
      </c>
      <c r="AQ2112" s="15" t="s">
        <v>1008</v>
      </c>
      <c r="AR2112" s="16"/>
    </row>
    <row r="2113" spans="1:44" ht="15.5" x14ac:dyDescent="0.35">
      <c r="A2113" s="15" t="s">
        <v>17842</v>
      </c>
      <c r="B2113" s="15" t="s">
        <v>17843</v>
      </c>
      <c r="C2113" s="15" t="s">
        <v>17844</v>
      </c>
      <c r="D2113" s="17">
        <v>1.5532733999999999E-2</v>
      </c>
      <c r="E2113" s="17">
        <v>9</v>
      </c>
      <c r="F2113" s="17">
        <v>4</v>
      </c>
      <c r="G2113" s="15" t="s">
        <v>1115</v>
      </c>
      <c r="H2113" s="15" t="s">
        <v>995</v>
      </c>
      <c r="I2113" s="15" t="s">
        <v>995</v>
      </c>
      <c r="J2113" s="15" t="s">
        <v>995</v>
      </c>
      <c r="K2113" s="15" t="s">
        <v>996</v>
      </c>
      <c r="L2113" s="15" t="s">
        <v>995</v>
      </c>
      <c r="M2113" s="15" t="s">
        <v>997</v>
      </c>
      <c r="N2113" s="15" t="s">
        <v>17845</v>
      </c>
      <c r="O2113" s="15" t="s">
        <v>933</v>
      </c>
      <c r="P2113" s="15" t="s">
        <v>538</v>
      </c>
      <c r="Q2113" s="15" t="s">
        <v>537</v>
      </c>
      <c r="R2113" s="15" t="s">
        <v>933</v>
      </c>
      <c r="S2113" s="15" t="s">
        <v>17782</v>
      </c>
      <c r="T2113" s="15" t="s">
        <v>1001</v>
      </c>
      <c r="U2113" s="15" t="s">
        <v>17846</v>
      </c>
      <c r="V2113" s="15" t="s">
        <v>17847</v>
      </c>
      <c r="W2113" s="15" t="s">
        <v>995</v>
      </c>
      <c r="X2113" s="18" t="s">
        <v>17848</v>
      </c>
      <c r="Y2113" s="15" t="s">
        <v>9624</v>
      </c>
      <c r="Z2113" s="17">
        <v>0</v>
      </c>
      <c r="AA2113" s="17">
        <v>1</v>
      </c>
      <c r="AB2113" s="16"/>
      <c r="AC2113" s="16"/>
      <c r="AD2113" s="16"/>
      <c r="AE2113" s="16"/>
      <c r="AF2113" s="15" t="s">
        <v>995</v>
      </c>
      <c r="AG2113" s="16" t="b">
        <v>0</v>
      </c>
      <c r="AH2113" s="15" t="s">
        <v>995</v>
      </c>
      <c r="AI2113" s="15" t="s">
        <v>995</v>
      </c>
      <c r="AJ2113" s="15" t="s">
        <v>995</v>
      </c>
      <c r="AK2113" s="16" t="b">
        <v>0</v>
      </c>
      <c r="AL2113" s="16" t="b">
        <v>0</v>
      </c>
      <c r="AM2113" s="16"/>
      <c r="AN2113" s="15" t="s">
        <v>5291</v>
      </c>
      <c r="AO2113" s="15" t="s">
        <v>1057</v>
      </c>
      <c r="AP2113" s="15" t="s">
        <v>1007</v>
      </c>
      <c r="AQ2113" s="15" t="s">
        <v>1008</v>
      </c>
      <c r="AR2113" s="16"/>
    </row>
    <row r="2114" spans="1:44" ht="15.5" x14ac:dyDescent="0.35">
      <c r="A2114" s="15" t="s">
        <v>17849</v>
      </c>
      <c r="B2114" s="15" t="s">
        <v>17850</v>
      </c>
      <c r="C2114" s="15" t="s">
        <v>17851</v>
      </c>
      <c r="D2114" s="17">
        <v>0.67586649600000004</v>
      </c>
      <c r="E2114" s="17">
        <v>8</v>
      </c>
      <c r="F2114" s="17">
        <v>4</v>
      </c>
      <c r="G2114" s="15" t="s">
        <v>1034</v>
      </c>
      <c r="H2114" s="15" t="s">
        <v>995</v>
      </c>
      <c r="I2114" s="15" t="s">
        <v>17852</v>
      </c>
      <c r="J2114" s="15" t="s">
        <v>995</v>
      </c>
      <c r="K2114" s="15" t="s">
        <v>996</v>
      </c>
      <c r="L2114" s="15" t="s">
        <v>995</v>
      </c>
      <c r="M2114" s="15" t="s">
        <v>997</v>
      </c>
      <c r="N2114" s="15" t="s">
        <v>17853</v>
      </c>
      <c r="O2114" s="15" t="s">
        <v>933</v>
      </c>
      <c r="P2114" s="15" t="s">
        <v>538</v>
      </c>
      <c r="Q2114" s="15" t="s">
        <v>537</v>
      </c>
      <c r="R2114" s="15" t="s">
        <v>933</v>
      </c>
      <c r="S2114" s="15" t="s">
        <v>17782</v>
      </c>
      <c r="T2114" s="15" t="s">
        <v>1001</v>
      </c>
      <c r="U2114" s="15" t="s">
        <v>17854</v>
      </c>
      <c r="V2114" s="15" t="s">
        <v>17855</v>
      </c>
      <c r="W2114" s="15" t="s">
        <v>995</v>
      </c>
      <c r="X2114" s="18" t="s">
        <v>17856</v>
      </c>
      <c r="Y2114" s="15" t="s">
        <v>9624</v>
      </c>
      <c r="Z2114" s="17">
        <v>0</v>
      </c>
      <c r="AA2114" s="17">
        <v>1</v>
      </c>
      <c r="AB2114" s="16"/>
      <c r="AC2114" s="16"/>
      <c r="AD2114" s="17">
        <v>11</v>
      </c>
      <c r="AE2114" s="16"/>
      <c r="AF2114" s="15" t="s">
        <v>995</v>
      </c>
      <c r="AG2114" s="16" t="b">
        <v>0</v>
      </c>
      <c r="AH2114" s="15" t="s">
        <v>995</v>
      </c>
      <c r="AI2114" s="15" t="s">
        <v>995</v>
      </c>
      <c r="AJ2114" s="15" t="s">
        <v>995</v>
      </c>
      <c r="AK2114" s="16" t="b">
        <v>0</v>
      </c>
      <c r="AL2114" s="16" t="b">
        <v>0</v>
      </c>
      <c r="AM2114" s="16"/>
      <c r="AN2114" s="15" t="s">
        <v>9441</v>
      </c>
      <c r="AO2114" s="15" t="s">
        <v>1019</v>
      </c>
      <c r="AP2114" s="15" t="s">
        <v>1007</v>
      </c>
      <c r="AQ2114" s="15" t="s">
        <v>1008</v>
      </c>
      <c r="AR2114" s="16"/>
    </row>
    <row r="2115" spans="1:44" ht="15.5" x14ac:dyDescent="0.35">
      <c r="A2115" s="15" t="s">
        <v>17857</v>
      </c>
      <c r="B2115" s="15" t="s">
        <v>17858</v>
      </c>
      <c r="C2115" s="15" t="s">
        <v>17859</v>
      </c>
      <c r="D2115" s="17">
        <v>0.195250321</v>
      </c>
      <c r="E2115" s="17">
        <v>3</v>
      </c>
      <c r="F2115" s="17">
        <v>2</v>
      </c>
      <c r="G2115" s="15" t="s">
        <v>16</v>
      </c>
      <c r="H2115" s="15" t="s">
        <v>995</v>
      </c>
      <c r="I2115" s="15" t="s">
        <v>17860</v>
      </c>
      <c r="J2115" s="15" t="s">
        <v>17825</v>
      </c>
      <c r="K2115" s="15" t="s">
        <v>17826</v>
      </c>
      <c r="L2115" s="15" t="s">
        <v>17831</v>
      </c>
      <c r="M2115" s="15" t="s">
        <v>997</v>
      </c>
      <c r="N2115" s="15" t="s">
        <v>17861</v>
      </c>
      <c r="O2115" s="15" t="s">
        <v>933</v>
      </c>
      <c r="P2115" s="15" t="s">
        <v>538</v>
      </c>
      <c r="Q2115" s="15" t="s">
        <v>537</v>
      </c>
      <c r="R2115" s="15" t="s">
        <v>933</v>
      </c>
      <c r="S2115" s="15" t="s">
        <v>17782</v>
      </c>
      <c r="T2115" s="15" t="s">
        <v>1001</v>
      </c>
      <c r="U2115" s="15" t="s">
        <v>17862</v>
      </c>
      <c r="V2115" s="15" t="s">
        <v>17863</v>
      </c>
      <c r="W2115" s="15" t="s">
        <v>17864</v>
      </c>
      <c r="X2115" s="18" t="s">
        <v>17865</v>
      </c>
      <c r="Y2115" s="15" t="s">
        <v>9624</v>
      </c>
      <c r="Z2115" s="17">
        <v>2</v>
      </c>
      <c r="AA2115" s="17">
        <v>1</v>
      </c>
      <c r="AB2115" s="17">
        <v>0</v>
      </c>
      <c r="AC2115" s="17">
        <v>1589</v>
      </c>
      <c r="AD2115" s="16"/>
      <c r="AE2115" s="16"/>
      <c r="AF2115" s="15" t="s">
        <v>995</v>
      </c>
      <c r="AG2115" s="16" t="b">
        <v>0</v>
      </c>
      <c r="AH2115" s="15" t="s">
        <v>995</v>
      </c>
      <c r="AI2115" s="15" t="s">
        <v>995</v>
      </c>
      <c r="AJ2115" s="15" t="s">
        <v>995</v>
      </c>
      <c r="AK2115" s="16" t="b">
        <v>0</v>
      </c>
      <c r="AL2115" s="16" t="b">
        <v>0</v>
      </c>
      <c r="AM2115" s="16"/>
      <c r="AN2115" s="15" t="s">
        <v>1029</v>
      </c>
      <c r="AO2115" s="15" t="s">
        <v>1030</v>
      </c>
      <c r="AP2115" s="15" t="s">
        <v>1007</v>
      </c>
      <c r="AQ2115" s="15" t="s">
        <v>1008</v>
      </c>
      <c r="AR2115" s="16"/>
    </row>
    <row r="2116" spans="1:44" ht="15.5" x14ac:dyDescent="0.35">
      <c r="A2116" s="15" t="s">
        <v>17866</v>
      </c>
      <c r="B2116" s="15" t="s">
        <v>17867</v>
      </c>
      <c r="C2116" s="15" t="s">
        <v>17868</v>
      </c>
      <c r="D2116" s="17">
        <v>0.111168164</v>
      </c>
      <c r="E2116" s="17">
        <v>3</v>
      </c>
      <c r="F2116" s="17">
        <v>2</v>
      </c>
      <c r="G2116" s="15" t="s">
        <v>14</v>
      </c>
      <c r="H2116" s="15" t="s">
        <v>995</v>
      </c>
      <c r="I2116" s="15" t="s">
        <v>17869</v>
      </c>
      <c r="J2116" s="15" t="s">
        <v>995</v>
      </c>
      <c r="K2116" s="15" t="s">
        <v>996</v>
      </c>
      <c r="L2116" s="15" t="s">
        <v>995</v>
      </c>
      <c r="M2116" s="15" t="s">
        <v>997</v>
      </c>
      <c r="N2116" s="15" t="s">
        <v>17870</v>
      </c>
      <c r="O2116" s="15" t="s">
        <v>933</v>
      </c>
      <c r="P2116" s="15" t="s">
        <v>538</v>
      </c>
      <c r="Q2116" s="15" t="s">
        <v>537</v>
      </c>
      <c r="R2116" s="15" t="s">
        <v>933</v>
      </c>
      <c r="S2116" s="15" t="s">
        <v>17782</v>
      </c>
      <c r="T2116" s="15" t="s">
        <v>1001</v>
      </c>
      <c r="U2116" s="15" t="s">
        <v>17809</v>
      </c>
      <c r="V2116" s="15" t="s">
        <v>17871</v>
      </c>
      <c r="W2116" s="15" t="s">
        <v>995</v>
      </c>
      <c r="X2116" s="18" t="s">
        <v>17872</v>
      </c>
      <c r="Y2116" s="15" t="s">
        <v>9624</v>
      </c>
      <c r="Z2116" s="17">
        <v>6</v>
      </c>
      <c r="AA2116" s="17">
        <v>1</v>
      </c>
      <c r="AB2116" s="16"/>
      <c r="AC2116" s="17">
        <v>35</v>
      </c>
      <c r="AD2116" s="16"/>
      <c r="AE2116" s="16"/>
      <c r="AF2116" s="15" t="s">
        <v>995</v>
      </c>
      <c r="AG2116" s="16" t="b">
        <v>0</v>
      </c>
      <c r="AH2116" s="15" t="s">
        <v>995</v>
      </c>
      <c r="AI2116" s="15" t="s">
        <v>995</v>
      </c>
      <c r="AJ2116" s="15" t="s">
        <v>995</v>
      </c>
      <c r="AK2116" s="16" t="b">
        <v>0</v>
      </c>
      <c r="AL2116" s="16" t="b">
        <v>0</v>
      </c>
      <c r="AM2116" s="16"/>
      <c r="AN2116" s="15" t="s">
        <v>1029</v>
      </c>
      <c r="AO2116" s="15" t="s">
        <v>1030</v>
      </c>
      <c r="AP2116" s="15" t="s">
        <v>9995</v>
      </c>
      <c r="AQ2116" s="15" t="s">
        <v>1008</v>
      </c>
      <c r="AR2116" s="16"/>
    </row>
    <row r="2117" spans="1:44" ht="15.5" x14ac:dyDescent="0.35">
      <c r="A2117" s="15" t="s">
        <v>17873</v>
      </c>
      <c r="B2117" s="15" t="s">
        <v>17874</v>
      </c>
      <c r="C2117" s="15" t="s">
        <v>17875</v>
      </c>
      <c r="D2117" s="17">
        <v>0.195250321</v>
      </c>
      <c r="E2117" s="17">
        <v>3</v>
      </c>
      <c r="F2117" s="17">
        <v>2</v>
      </c>
      <c r="G2117" s="15" t="s">
        <v>1115</v>
      </c>
      <c r="H2117" s="15" t="s">
        <v>995</v>
      </c>
      <c r="I2117" s="15" t="s">
        <v>995</v>
      </c>
      <c r="J2117" s="15" t="s">
        <v>995</v>
      </c>
      <c r="K2117" s="15" t="s">
        <v>996</v>
      </c>
      <c r="L2117" s="15" t="s">
        <v>995</v>
      </c>
      <c r="M2117" s="15" t="s">
        <v>997</v>
      </c>
      <c r="N2117" s="15" t="s">
        <v>17876</v>
      </c>
      <c r="O2117" s="15" t="s">
        <v>933</v>
      </c>
      <c r="P2117" s="15" t="s">
        <v>538</v>
      </c>
      <c r="Q2117" s="15" t="s">
        <v>537</v>
      </c>
      <c r="R2117" s="15" t="s">
        <v>933</v>
      </c>
      <c r="S2117" s="15" t="s">
        <v>17782</v>
      </c>
      <c r="T2117" s="15" t="s">
        <v>1001</v>
      </c>
      <c r="U2117" s="15" t="s">
        <v>17877</v>
      </c>
      <c r="V2117" s="15" t="s">
        <v>17878</v>
      </c>
      <c r="W2117" s="15" t="s">
        <v>995</v>
      </c>
      <c r="X2117" s="18" t="s">
        <v>17879</v>
      </c>
      <c r="Y2117" s="15" t="s">
        <v>9624</v>
      </c>
      <c r="Z2117" s="17">
        <v>0</v>
      </c>
      <c r="AA2117" s="17">
        <v>1</v>
      </c>
      <c r="AB2117" s="16"/>
      <c r="AC2117" s="16"/>
      <c r="AD2117" s="16"/>
      <c r="AE2117" s="16"/>
      <c r="AF2117" s="15" t="s">
        <v>995</v>
      </c>
      <c r="AG2117" s="16" t="b">
        <v>0</v>
      </c>
      <c r="AH2117" s="15" t="s">
        <v>995</v>
      </c>
      <c r="AI2117" s="15" t="s">
        <v>995</v>
      </c>
      <c r="AJ2117" s="15" t="s">
        <v>995</v>
      </c>
      <c r="AK2117" s="16" t="b">
        <v>0</v>
      </c>
      <c r="AL2117" s="16" t="b">
        <v>0</v>
      </c>
      <c r="AM2117" s="16"/>
      <c r="AN2117" s="15" t="s">
        <v>1029</v>
      </c>
      <c r="AO2117" s="15" t="s">
        <v>1030</v>
      </c>
      <c r="AP2117" s="15" t="s">
        <v>1007</v>
      </c>
      <c r="AQ2117" s="15" t="s">
        <v>1008</v>
      </c>
      <c r="AR2117" s="16"/>
    </row>
    <row r="2118" spans="1:44" ht="15.5" x14ac:dyDescent="0.35">
      <c r="A2118" s="15" t="s">
        <v>17880</v>
      </c>
      <c r="B2118" s="15" t="s">
        <v>17881</v>
      </c>
      <c r="C2118" s="15" t="s">
        <v>17882</v>
      </c>
      <c r="D2118" s="17">
        <v>0.91771501899999997</v>
      </c>
      <c r="E2118" s="17">
        <v>12</v>
      </c>
      <c r="F2118" s="17">
        <v>5</v>
      </c>
      <c r="G2118" s="15" t="s">
        <v>16</v>
      </c>
      <c r="H2118" s="15" t="s">
        <v>995</v>
      </c>
      <c r="I2118" s="15" t="s">
        <v>17883</v>
      </c>
      <c r="J2118" s="15" t="s">
        <v>995</v>
      </c>
      <c r="K2118" s="15" t="s">
        <v>996</v>
      </c>
      <c r="L2118" s="15" t="s">
        <v>995</v>
      </c>
      <c r="M2118" s="15" t="s">
        <v>997</v>
      </c>
      <c r="N2118" s="15" t="s">
        <v>17884</v>
      </c>
      <c r="O2118" s="15" t="s">
        <v>933</v>
      </c>
      <c r="P2118" s="15" t="s">
        <v>538</v>
      </c>
      <c r="Q2118" s="15" t="s">
        <v>537</v>
      </c>
      <c r="R2118" s="15" t="s">
        <v>933</v>
      </c>
      <c r="S2118" s="15" t="s">
        <v>17782</v>
      </c>
      <c r="T2118" s="15" t="s">
        <v>1001</v>
      </c>
      <c r="U2118" s="15" t="s">
        <v>17885</v>
      </c>
      <c r="V2118" s="15" t="s">
        <v>17886</v>
      </c>
      <c r="W2118" s="15" t="s">
        <v>995</v>
      </c>
      <c r="X2118" s="18" t="s">
        <v>17887</v>
      </c>
      <c r="Y2118" s="15" t="s">
        <v>9624</v>
      </c>
      <c r="Z2118" s="17">
        <v>7</v>
      </c>
      <c r="AA2118" s="17">
        <v>1</v>
      </c>
      <c r="AB2118" s="17">
        <v>0</v>
      </c>
      <c r="AC2118" s="17">
        <v>2566</v>
      </c>
      <c r="AD2118" s="16"/>
      <c r="AE2118" s="16"/>
      <c r="AF2118" s="15" t="s">
        <v>995</v>
      </c>
      <c r="AG2118" s="16" t="b">
        <v>0</v>
      </c>
      <c r="AH2118" s="15" t="s">
        <v>995</v>
      </c>
      <c r="AI2118" s="15" t="s">
        <v>995</v>
      </c>
      <c r="AJ2118" s="15" t="s">
        <v>995</v>
      </c>
      <c r="AK2118" s="16" t="b">
        <v>0</v>
      </c>
      <c r="AL2118" s="16" t="b">
        <v>0</v>
      </c>
      <c r="AM2118" s="16"/>
      <c r="AN2118" s="15" t="s">
        <v>1029</v>
      </c>
      <c r="AO2118" s="15" t="s">
        <v>1030</v>
      </c>
      <c r="AP2118" s="15" t="s">
        <v>1007</v>
      </c>
      <c r="AQ2118" s="15" t="s">
        <v>1008</v>
      </c>
      <c r="AR2118" s="16"/>
    </row>
    <row r="2119" spans="1:44" ht="15.5" x14ac:dyDescent="0.35">
      <c r="A2119" s="15" t="s">
        <v>17888</v>
      </c>
      <c r="B2119" s="15" t="s">
        <v>17889</v>
      </c>
      <c r="C2119" s="15" t="s">
        <v>17890</v>
      </c>
      <c r="D2119" s="17">
        <v>0.78626444200000001</v>
      </c>
      <c r="E2119" s="17">
        <v>1</v>
      </c>
      <c r="F2119" s="17">
        <v>1</v>
      </c>
      <c r="G2119" s="15" t="s">
        <v>1667</v>
      </c>
      <c r="H2119" s="15" t="s">
        <v>995</v>
      </c>
      <c r="I2119" s="15" t="s">
        <v>17891</v>
      </c>
      <c r="J2119" s="15" t="s">
        <v>995</v>
      </c>
      <c r="K2119" s="15" t="s">
        <v>996</v>
      </c>
      <c r="L2119" s="15" t="s">
        <v>995</v>
      </c>
      <c r="M2119" s="15" t="s">
        <v>997</v>
      </c>
      <c r="N2119" s="15" t="s">
        <v>17892</v>
      </c>
      <c r="O2119" s="15" t="s">
        <v>933</v>
      </c>
      <c r="P2119" s="15" t="s">
        <v>538</v>
      </c>
      <c r="Q2119" s="15" t="s">
        <v>537</v>
      </c>
      <c r="R2119" s="15" t="s">
        <v>933</v>
      </c>
      <c r="S2119" s="15" t="s">
        <v>17782</v>
      </c>
      <c r="T2119" s="15" t="s">
        <v>1001</v>
      </c>
      <c r="U2119" s="15" t="s">
        <v>17794</v>
      </c>
      <c r="V2119" s="15" t="s">
        <v>17833</v>
      </c>
      <c r="W2119" s="15" t="s">
        <v>995</v>
      </c>
      <c r="X2119" s="18" t="s">
        <v>17893</v>
      </c>
      <c r="Y2119" s="15" t="s">
        <v>9624</v>
      </c>
      <c r="Z2119" s="17">
        <v>1</v>
      </c>
      <c r="AA2119" s="17">
        <v>1</v>
      </c>
      <c r="AB2119" s="16"/>
      <c r="AC2119" s="16"/>
      <c r="AD2119" s="16"/>
      <c r="AE2119" s="16"/>
      <c r="AF2119" s="15" t="s">
        <v>995</v>
      </c>
      <c r="AG2119" s="16" t="b">
        <v>0</v>
      </c>
      <c r="AH2119" s="15" t="s">
        <v>995</v>
      </c>
      <c r="AI2119" s="15" t="s">
        <v>995</v>
      </c>
      <c r="AJ2119" s="15" t="s">
        <v>995</v>
      </c>
      <c r="AK2119" s="16" t="b">
        <v>0</v>
      </c>
      <c r="AL2119" s="16" t="b">
        <v>0</v>
      </c>
      <c r="AM2119" s="16"/>
      <c r="AN2119" s="15" t="s">
        <v>1029</v>
      </c>
      <c r="AO2119" s="15" t="s">
        <v>1030</v>
      </c>
      <c r="AP2119" s="15" t="s">
        <v>1007</v>
      </c>
      <c r="AQ2119" s="15" t="s">
        <v>1008</v>
      </c>
      <c r="AR2119" s="16"/>
    </row>
    <row r="2120" spans="1:44" ht="15.5" x14ac:dyDescent="0.35">
      <c r="A2120" s="15" t="s">
        <v>17894</v>
      </c>
      <c r="B2120" s="15" t="s">
        <v>17895</v>
      </c>
      <c r="C2120" s="15" t="s">
        <v>17896</v>
      </c>
      <c r="D2120" s="17">
        <v>1.5532733999999999E-2</v>
      </c>
      <c r="E2120" s="17">
        <v>9</v>
      </c>
      <c r="F2120" s="17">
        <v>4</v>
      </c>
      <c r="G2120" s="15" t="s">
        <v>16</v>
      </c>
      <c r="H2120" s="15" t="s">
        <v>995</v>
      </c>
      <c r="I2120" s="15" t="s">
        <v>17897</v>
      </c>
      <c r="J2120" s="15" t="s">
        <v>995</v>
      </c>
      <c r="K2120" s="15" t="s">
        <v>996</v>
      </c>
      <c r="L2120" s="15" t="s">
        <v>995</v>
      </c>
      <c r="M2120" s="15" t="s">
        <v>997</v>
      </c>
      <c r="N2120" s="15" t="s">
        <v>17898</v>
      </c>
      <c r="O2120" s="15" t="s">
        <v>933</v>
      </c>
      <c r="P2120" s="15" t="s">
        <v>538</v>
      </c>
      <c r="Q2120" s="15" t="s">
        <v>537</v>
      </c>
      <c r="R2120" s="15" t="s">
        <v>933</v>
      </c>
      <c r="S2120" s="15" t="s">
        <v>17782</v>
      </c>
      <c r="T2120" s="15" t="s">
        <v>1001</v>
      </c>
      <c r="U2120" s="15" t="s">
        <v>17846</v>
      </c>
      <c r="V2120" s="15" t="s">
        <v>17899</v>
      </c>
      <c r="W2120" s="15" t="s">
        <v>995</v>
      </c>
      <c r="X2120" s="18" t="s">
        <v>17900</v>
      </c>
      <c r="Y2120" s="15" t="s">
        <v>9624</v>
      </c>
      <c r="Z2120" s="17">
        <v>8</v>
      </c>
      <c r="AA2120" s="17">
        <v>1</v>
      </c>
      <c r="AB2120" s="17">
        <v>1</v>
      </c>
      <c r="AC2120" s="17">
        <v>4391</v>
      </c>
      <c r="AD2120" s="17">
        <v>154</v>
      </c>
      <c r="AE2120" s="16"/>
      <c r="AF2120" s="15" t="s">
        <v>995</v>
      </c>
      <c r="AG2120" s="16" t="b">
        <v>0</v>
      </c>
      <c r="AH2120" s="15" t="s">
        <v>995</v>
      </c>
      <c r="AI2120" s="15" t="s">
        <v>995</v>
      </c>
      <c r="AJ2120" s="15" t="s">
        <v>995</v>
      </c>
      <c r="AK2120" s="16" t="b">
        <v>0</v>
      </c>
      <c r="AL2120" s="16" t="b">
        <v>1</v>
      </c>
      <c r="AM2120" s="16"/>
      <c r="AN2120" s="15" t="s">
        <v>1029</v>
      </c>
      <c r="AO2120" s="15" t="s">
        <v>1030</v>
      </c>
      <c r="AP2120" s="15" t="s">
        <v>1007</v>
      </c>
      <c r="AQ2120" s="15" t="s">
        <v>1008</v>
      </c>
      <c r="AR2120" s="15" t="s">
        <v>12250</v>
      </c>
    </row>
    <row r="2121" spans="1:44" ht="15.5" x14ac:dyDescent="0.35">
      <c r="A2121" s="15" t="s">
        <v>17901</v>
      </c>
      <c r="B2121" s="15" t="s">
        <v>17902</v>
      </c>
      <c r="C2121" s="15" t="s">
        <v>17903</v>
      </c>
      <c r="D2121" s="17">
        <v>0.63478818999999997</v>
      </c>
      <c r="E2121" s="17">
        <v>4</v>
      </c>
      <c r="F2121" s="17">
        <v>2</v>
      </c>
      <c r="G2121" s="15" t="s">
        <v>32</v>
      </c>
      <c r="H2121" s="15" t="s">
        <v>995</v>
      </c>
      <c r="I2121" s="15" t="s">
        <v>17904</v>
      </c>
      <c r="J2121" s="15" t="s">
        <v>995</v>
      </c>
      <c r="K2121" s="15" t="s">
        <v>996</v>
      </c>
      <c r="L2121" s="15" t="s">
        <v>995</v>
      </c>
      <c r="M2121" s="15" t="s">
        <v>1008</v>
      </c>
      <c r="N2121" s="15" t="s">
        <v>17905</v>
      </c>
      <c r="O2121" s="15" t="s">
        <v>933</v>
      </c>
      <c r="P2121" s="15" t="s">
        <v>538</v>
      </c>
      <c r="Q2121" s="15" t="s">
        <v>537</v>
      </c>
      <c r="R2121" s="15" t="s">
        <v>933</v>
      </c>
      <c r="S2121" s="15" t="s">
        <v>17906</v>
      </c>
      <c r="T2121" s="15" t="s">
        <v>1001</v>
      </c>
      <c r="U2121" s="15" t="s">
        <v>17907</v>
      </c>
      <c r="V2121" s="15" t="s">
        <v>17908</v>
      </c>
      <c r="W2121" s="15" t="s">
        <v>11089</v>
      </c>
      <c r="X2121" s="18" t="s">
        <v>17909</v>
      </c>
      <c r="Y2121" s="15" t="s">
        <v>9624</v>
      </c>
      <c r="Z2121" s="17">
        <v>0</v>
      </c>
      <c r="AA2121" s="17">
        <v>1</v>
      </c>
      <c r="AB2121" s="16"/>
      <c r="AC2121" s="16"/>
      <c r="AD2121" s="16"/>
      <c r="AE2121" s="16"/>
      <c r="AF2121" s="15" t="s">
        <v>995</v>
      </c>
      <c r="AG2121" s="16" t="b">
        <v>0</v>
      </c>
      <c r="AH2121" s="15" t="s">
        <v>995</v>
      </c>
      <c r="AI2121" s="15" t="s">
        <v>995</v>
      </c>
      <c r="AJ2121" s="15" t="s">
        <v>995</v>
      </c>
      <c r="AK2121" s="16" t="b">
        <v>0</v>
      </c>
      <c r="AL2121" s="16" t="b">
        <v>0</v>
      </c>
      <c r="AM2121" s="15" t="s">
        <v>1042</v>
      </c>
      <c r="AN2121" s="15" t="s">
        <v>9151</v>
      </c>
      <c r="AO2121" s="15" t="s">
        <v>1008</v>
      </c>
      <c r="AP2121" s="15" t="s">
        <v>1007</v>
      </c>
      <c r="AQ2121" s="15" t="s">
        <v>1008</v>
      </c>
      <c r="AR2121" s="16"/>
    </row>
    <row r="2122" spans="1:44" ht="15.5" x14ac:dyDescent="0.35">
      <c r="A2122" s="15" t="s">
        <v>17910</v>
      </c>
      <c r="B2122" s="15" t="s">
        <v>17911</v>
      </c>
      <c r="C2122" s="15" t="s">
        <v>17912</v>
      </c>
      <c r="D2122" s="17">
        <v>0.63478818999999997</v>
      </c>
      <c r="E2122" s="17">
        <v>4</v>
      </c>
      <c r="F2122" s="17">
        <v>2</v>
      </c>
      <c r="G2122" s="15" t="s">
        <v>1034</v>
      </c>
      <c r="H2122" s="15" t="s">
        <v>995</v>
      </c>
      <c r="I2122" s="15" t="s">
        <v>995</v>
      </c>
      <c r="J2122" s="15" t="s">
        <v>995</v>
      </c>
      <c r="K2122" s="15" t="s">
        <v>996</v>
      </c>
      <c r="L2122" s="15" t="s">
        <v>995</v>
      </c>
      <c r="M2122" s="15" t="s">
        <v>2800</v>
      </c>
      <c r="N2122" s="15" t="s">
        <v>17913</v>
      </c>
      <c r="O2122" s="15" t="s">
        <v>933</v>
      </c>
      <c r="P2122" s="15" t="s">
        <v>538</v>
      </c>
      <c r="Q2122" s="15" t="s">
        <v>537</v>
      </c>
      <c r="R2122" s="15" t="s">
        <v>933</v>
      </c>
      <c r="S2122" s="15" t="s">
        <v>17906</v>
      </c>
      <c r="T2122" s="15" t="s">
        <v>1001</v>
      </c>
      <c r="U2122" s="15" t="s">
        <v>17907</v>
      </c>
      <c r="V2122" s="15" t="s">
        <v>17914</v>
      </c>
      <c r="W2122" s="15" t="s">
        <v>995</v>
      </c>
      <c r="X2122" s="18" t="s">
        <v>17915</v>
      </c>
      <c r="Y2122" s="15" t="s">
        <v>9624</v>
      </c>
      <c r="Z2122" s="17">
        <v>0</v>
      </c>
      <c r="AA2122" s="17">
        <v>1</v>
      </c>
      <c r="AB2122" s="16"/>
      <c r="AC2122" s="16"/>
      <c r="AD2122" s="16"/>
      <c r="AE2122" s="16"/>
      <c r="AF2122" s="15" t="s">
        <v>995</v>
      </c>
      <c r="AG2122" s="16" t="b">
        <v>0</v>
      </c>
      <c r="AH2122" s="15" t="s">
        <v>995</v>
      </c>
      <c r="AI2122" s="15" t="s">
        <v>995</v>
      </c>
      <c r="AJ2122" s="15" t="s">
        <v>995</v>
      </c>
      <c r="AK2122" s="16" t="b">
        <v>0</v>
      </c>
      <c r="AL2122" s="16" t="b">
        <v>0</v>
      </c>
      <c r="AM2122" s="15" t="s">
        <v>1042</v>
      </c>
      <c r="AN2122" s="15" t="s">
        <v>17916</v>
      </c>
      <c r="AO2122" s="15" t="s">
        <v>2800</v>
      </c>
      <c r="AP2122" s="15" t="s">
        <v>1007</v>
      </c>
      <c r="AQ2122" s="15" t="s">
        <v>1008</v>
      </c>
      <c r="AR2122" s="16"/>
    </row>
    <row r="2123" spans="1:44" ht="15.5" x14ac:dyDescent="0.35">
      <c r="A2123" s="15" t="s">
        <v>17917</v>
      </c>
      <c r="B2123" s="15" t="s">
        <v>17918</v>
      </c>
      <c r="C2123" s="15" t="s">
        <v>17919</v>
      </c>
      <c r="D2123" s="17">
        <v>0.63478818999999997</v>
      </c>
      <c r="E2123" s="17">
        <v>4</v>
      </c>
      <c r="F2123" s="17">
        <v>2</v>
      </c>
      <c r="G2123" s="15" t="s">
        <v>1115</v>
      </c>
      <c r="H2123" s="15" t="s">
        <v>995</v>
      </c>
      <c r="I2123" s="15" t="s">
        <v>17920</v>
      </c>
      <c r="J2123" s="15" t="s">
        <v>995</v>
      </c>
      <c r="K2123" s="15" t="s">
        <v>996</v>
      </c>
      <c r="L2123" s="15" t="s">
        <v>995</v>
      </c>
      <c r="M2123" s="15" t="s">
        <v>997</v>
      </c>
      <c r="N2123" s="15" t="s">
        <v>17921</v>
      </c>
      <c r="O2123" s="15" t="s">
        <v>933</v>
      </c>
      <c r="P2123" s="15" t="s">
        <v>538</v>
      </c>
      <c r="Q2123" s="15" t="s">
        <v>537</v>
      </c>
      <c r="R2123" s="15" t="s">
        <v>933</v>
      </c>
      <c r="S2123" s="15" t="s">
        <v>17906</v>
      </c>
      <c r="T2123" s="15" t="s">
        <v>1001</v>
      </c>
      <c r="U2123" s="15" t="s">
        <v>17907</v>
      </c>
      <c r="V2123" s="15" t="s">
        <v>17914</v>
      </c>
      <c r="W2123" s="15" t="s">
        <v>995</v>
      </c>
      <c r="X2123" s="18" t="s">
        <v>17922</v>
      </c>
      <c r="Y2123" s="15" t="s">
        <v>9624</v>
      </c>
      <c r="Z2123" s="17">
        <v>0</v>
      </c>
      <c r="AA2123" s="17">
        <v>1</v>
      </c>
      <c r="AB2123" s="16"/>
      <c r="AC2123" s="16"/>
      <c r="AD2123" s="17">
        <v>31</v>
      </c>
      <c r="AE2123" s="16"/>
      <c r="AF2123" s="15" t="s">
        <v>995</v>
      </c>
      <c r="AG2123" s="16" t="b">
        <v>0</v>
      </c>
      <c r="AH2123" s="15" t="s">
        <v>995</v>
      </c>
      <c r="AI2123" s="15" t="s">
        <v>995</v>
      </c>
      <c r="AJ2123" s="15" t="s">
        <v>995</v>
      </c>
      <c r="AK2123" s="16" t="b">
        <v>0</v>
      </c>
      <c r="AL2123" s="16" t="b">
        <v>0</v>
      </c>
      <c r="AM2123" s="16"/>
      <c r="AN2123" s="15" t="s">
        <v>17923</v>
      </c>
      <c r="AO2123" s="15" t="s">
        <v>1019</v>
      </c>
      <c r="AP2123" s="15" t="s">
        <v>1007</v>
      </c>
      <c r="AQ2123" s="15" t="s">
        <v>1008</v>
      </c>
      <c r="AR2123" s="16"/>
    </row>
    <row r="2124" spans="1:44" ht="15.5" x14ac:dyDescent="0.35">
      <c r="A2124" s="15" t="s">
        <v>17924</v>
      </c>
      <c r="B2124" s="15" t="s">
        <v>17925</v>
      </c>
      <c r="C2124" s="15" t="s">
        <v>17926</v>
      </c>
      <c r="D2124" s="17">
        <v>0.67586649600000004</v>
      </c>
      <c r="E2124" s="17">
        <v>12</v>
      </c>
      <c r="F2124" s="17">
        <v>5</v>
      </c>
      <c r="G2124" s="15" t="s">
        <v>1667</v>
      </c>
      <c r="H2124" s="15" t="s">
        <v>995</v>
      </c>
      <c r="I2124" s="15" t="s">
        <v>995</v>
      </c>
      <c r="J2124" s="15" t="s">
        <v>995</v>
      </c>
      <c r="K2124" s="15" t="s">
        <v>996</v>
      </c>
      <c r="L2124" s="15" t="s">
        <v>995</v>
      </c>
      <c r="M2124" s="15" t="s">
        <v>997</v>
      </c>
      <c r="N2124" s="15" t="s">
        <v>17927</v>
      </c>
      <c r="O2124" s="15" t="s">
        <v>933</v>
      </c>
      <c r="P2124" s="15" t="s">
        <v>538</v>
      </c>
      <c r="Q2124" s="15" t="s">
        <v>537</v>
      </c>
      <c r="R2124" s="15" t="s">
        <v>933</v>
      </c>
      <c r="S2124" s="15" t="s">
        <v>17906</v>
      </c>
      <c r="T2124" s="15" t="s">
        <v>1001</v>
      </c>
      <c r="U2124" s="15" t="s">
        <v>17928</v>
      </c>
      <c r="V2124" s="15" t="s">
        <v>17929</v>
      </c>
      <c r="W2124" s="15" t="s">
        <v>995</v>
      </c>
      <c r="X2124" s="18" t="s">
        <v>17930</v>
      </c>
      <c r="Y2124" s="15" t="s">
        <v>9624</v>
      </c>
      <c r="Z2124" s="17">
        <v>0</v>
      </c>
      <c r="AA2124" s="17">
        <v>1</v>
      </c>
      <c r="AB2124" s="16"/>
      <c r="AC2124" s="16"/>
      <c r="AD2124" s="16"/>
      <c r="AE2124" s="16"/>
      <c r="AF2124" s="15" t="s">
        <v>995</v>
      </c>
      <c r="AG2124" s="16" t="b">
        <v>0</v>
      </c>
      <c r="AH2124" s="15" t="s">
        <v>995</v>
      </c>
      <c r="AI2124" s="15" t="s">
        <v>995</v>
      </c>
      <c r="AJ2124" s="15" t="s">
        <v>995</v>
      </c>
      <c r="AK2124" s="16" t="b">
        <v>0</v>
      </c>
      <c r="AL2124" s="16" t="b">
        <v>0</v>
      </c>
      <c r="AM2124" s="16"/>
      <c r="AN2124" s="15" t="s">
        <v>12660</v>
      </c>
      <c r="AO2124" s="15" t="s">
        <v>5332</v>
      </c>
      <c r="AP2124" s="15" t="s">
        <v>1007</v>
      </c>
      <c r="AQ2124" s="15" t="s">
        <v>1008</v>
      </c>
      <c r="AR2124" s="16"/>
    </row>
    <row r="2125" spans="1:44" ht="15.5" x14ac:dyDescent="0.35">
      <c r="A2125" s="15" t="s">
        <v>17931</v>
      </c>
      <c r="B2125" s="15" t="s">
        <v>17932</v>
      </c>
      <c r="C2125" s="15" t="s">
        <v>17933</v>
      </c>
      <c r="D2125" s="17">
        <v>0.67586649600000004</v>
      </c>
      <c r="E2125" s="17">
        <v>13</v>
      </c>
      <c r="F2125" s="17">
        <v>5</v>
      </c>
      <c r="G2125" s="15" t="s">
        <v>1023</v>
      </c>
      <c r="H2125" s="15" t="s">
        <v>995</v>
      </c>
      <c r="I2125" s="15" t="s">
        <v>995</v>
      </c>
      <c r="J2125" s="15" t="s">
        <v>995</v>
      </c>
      <c r="K2125" s="15" t="s">
        <v>996</v>
      </c>
      <c r="L2125" s="15" t="s">
        <v>995</v>
      </c>
      <c r="M2125" s="15" t="s">
        <v>997</v>
      </c>
      <c r="N2125" s="15" t="s">
        <v>17934</v>
      </c>
      <c r="O2125" s="15" t="s">
        <v>933</v>
      </c>
      <c r="P2125" s="15" t="s">
        <v>538</v>
      </c>
      <c r="Q2125" s="15" t="s">
        <v>537</v>
      </c>
      <c r="R2125" s="15" t="s">
        <v>933</v>
      </c>
      <c r="S2125" s="15" t="s">
        <v>17906</v>
      </c>
      <c r="T2125" s="15" t="s">
        <v>1001</v>
      </c>
      <c r="U2125" s="15" t="s">
        <v>17854</v>
      </c>
      <c r="V2125" s="15" t="s">
        <v>17935</v>
      </c>
      <c r="W2125" s="15" t="s">
        <v>995</v>
      </c>
      <c r="X2125" s="18" t="s">
        <v>17936</v>
      </c>
      <c r="Y2125" s="15" t="s">
        <v>9624</v>
      </c>
      <c r="Z2125" s="17">
        <v>0</v>
      </c>
      <c r="AA2125" s="17">
        <v>1</v>
      </c>
      <c r="AB2125" s="16"/>
      <c r="AC2125" s="16"/>
      <c r="AD2125" s="16"/>
      <c r="AE2125" s="16"/>
      <c r="AF2125" s="15" t="s">
        <v>995</v>
      </c>
      <c r="AG2125" s="16" t="b">
        <v>0</v>
      </c>
      <c r="AH2125" s="15" t="s">
        <v>995</v>
      </c>
      <c r="AI2125" s="15" t="s">
        <v>995</v>
      </c>
      <c r="AJ2125" s="15" t="s">
        <v>995</v>
      </c>
      <c r="AK2125" s="16" t="b">
        <v>0</v>
      </c>
      <c r="AL2125" s="16" t="b">
        <v>0</v>
      </c>
      <c r="AM2125" s="16"/>
      <c r="AN2125" s="15" t="s">
        <v>17937</v>
      </c>
      <c r="AO2125" s="15" t="s">
        <v>1019</v>
      </c>
      <c r="AP2125" s="15" t="s">
        <v>1007</v>
      </c>
      <c r="AQ2125" s="15" t="s">
        <v>1008</v>
      </c>
      <c r="AR2125" s="16"/>
    </row>
    <row r="2126" spans="1:44" ht="15.5" x14ac:dyDescent="0.35">
      <c r="A2126" s="15" t="s">
        <v>17938</v>
      </c>
      <c r="B2126" s="15" t="s">
        <v>17939</v>
      </c>
      <c r="C2126" s="15" t="s">
        <v>17940</v>
      </c>
      <c r="D2126" s="17">
        <v>0.67586649600000004</v>
      </c>
      <c r="E2126" s="17">
        <v>8</v>
      </c>
      <c r="F2126" s="17">
        <v>4</v>
      </c>
      <c r="G2126" s="15" t="s">
        <v>1115</v>
      </c>
      <c r="H2126" s="15" t="s">
        <v>995</v>
      </c>
      <c r="I2126" s="15" t="s">
        <v>995</v>
      </c>
      <c r="J2126" s="15" t="s">
        <v>995</v>
      </c>
      <c r="K2126" s="15" t="s">
        <v>996</v>
      </c>
      <c r="L2126" s="15" t="s">
        <v>995</v>
      </c>
      <c r="M2126" s="15" t="s">
        <v>997</v>
      </c>
      <c r="N2126" s="15" t="s">
        <v>17941</v>
      </c>
      <c r="O2126" s="15" t="s">
        <v>933</v>
      </c>
      <c r="P2126" s="15" t="s">
        <v>538</v>
      </c>
      <c r="Q2126" s="15" t="s">
        <v>537</v>
      </c>
      <c r="R2126" s="15" t="s">
        <v>933</v>
      </c>
      <c r="S2126" s="15" t="s">
        <v>17906</v>
      </c>
      <c r="T2126" s="15" t="s">
        <v>1001</v>
      </c>
      <c r="U2126" s="15" t="s">
        <v>17854</v>
      </c>
      <c r="V2126" s="15" t="s">
        <v>17855</v>
      </c>
      <c r="W2126" s="15" t="s">
        <v>995</v>
      </c>
      <c r="X2126" s="18" t="s">
        <v>17942</v>
      </c>
      <c r="Y2126" s="15" t="s">
        <v>9624</v>
      </c>
      <c r="Z2126" s="17">
        <v>0</v>
      </c>
      <c r="AA2126" s="17">
        <v>1</v>
      </c>
      <c r="AB2126" s="16"/>
      <c r="AC2126" s="16"/>
      <c r="AD2126" s="16"/>
      <c r="AE2126" s="16"/>
      <c r="AF2126" s="15" t="s">
        <v>995</v>
      </c>
      <c r="AG2126" s="16" t="b">
        <v>0</v>
      </c>
      <c r="AH2126" s="15" t="s">
        <v>995</v>
      </c>
      <c r="AI2126" s="15" t="s">
        <v>995</v>
      </c>
      <c r="AJ2126" s="15" t="s">
        <v>995</v>
      </c>
      <c r="AK2126" s="16" t="b">
        <v>0</v>
      </c>
      <c r="AL2126" s="16" t="b">
        <v>0</v>
      </c>
      <c r="AM2126" s="16"/>
      <c r="AN2126" s="15" t="s">
        <v>7139</v>
      </c>
      <c r="AO2126" s="15" t="s">
        <v>1019</v>
      </c>
      <c r="AP2126" s="15" t="s">
        <v>1007</v>
      </c>
      <c r="AQ2126" s="15" t="s">
        <v>1008</v>
      </c>
      <c r="AR2126" s="16"/>
    </row>
    <row r="2127" spans="1:44" ht="15.5" x14ac:dyDescent="0.35">
      <c r="A2127" s="15" t="s">
        <v>17943</v>
      </c>
      <c r="B2127" s="15" t="s">
        <v>17944</v>
      </c>
      <c r="C2127" s="15" t="s">
        <v>17945</v>
      </c>
      <c r="D2127" s="17">
        <v>0.86842105300000005</v>
      </c>
      <c r="E2127" s="17">
        <v>2</v>
      </c>
      <c r="F2127" s="17">
        <v>1</v>
      </c>
      <c r="G2127" s="15" t="s">
        <v>995</v>
      </c>
      <c r="H2127" s="15" t="s">
        <v>995</v>
      </c>
      <c r="I2127" s="15" t="s">
        <v>995</v>
      </c>
      <c r="J2127" s="15" t="s">
        <v>995</v>
      </c>
      <c r="K2127" s="15" t="s">
        <v>996</v>
      </c>
      <c r="L2127" s="15" t="s">
        <v>995</v>
      </c>
      <c r="M2127" s="15" t="s">
        <v>997</v>
      </c>
      <c r="N2127" s="15" t="s">
        <v>17946</v>
      </c>
      <c r="O2127" s="15" t="s">
        <v>933</v>
      </c>
      <c r="P2127" s="15" t="s">
        <v>538</v>
      </c>
      <c r="Q2127" s="15" t="s">
        <v>537</v>
      </c>
      <c r="R2127" s="15" t="s">
        <v>933</v>
      </c>
      <c r="S2127" s="15" t="s">
        <v>17906</v>
      </c>
      <c r="T2127" s="15" t="s">
        <v>1001</v>
      </c>
      <c r="U2127" s="15" t="s">
        <v>17947</v>
      </c>
      <c r="V2127" s="15" t="s">
        <v>17948</v>
      </c>
      <c r="W2127" s="15" t="s">
        <v>995</v>
      </c>
      <c r="X2127" s="18" t="s">
        <v>995</v>
      </c>
      <c r="Y2127" s="15" t="s">
        <v>9624</v>
      </c>
      <c r="Z2127" s="17">
        <v>0</v>
      </c>
      <c r="AA2127" s="17">
        <v>1</v>
      </c>
      <c r="AB2127" s="16"/>
      <c r="AC2127" s="16"/>
      <c r="AD2127" s="16"/>
      <c r="AE2127" s="16"/>
      <c r="AF2127" s="15" t="s">
        <v>995</v>
      </c>
      <c r="AG2127" s="16" t="b">
        <v>0</v>
      </c>
      <c r="AH2127" s="15" t="s">
        <v>995</v>
      </c>
      <c r="AI2127" s="15" t="s">
        <v>995</v>
      </c>
      <c r="AJ2127" s="15" t="s">
        <v>995</v>
      </c>
      <c r="AK2127" s="16" t="b">
        <v>0</v>
      </c>
      <c r="AL2127" s="16" t="b">
        <v>0</v>
      </c>
      <c r="AM2127" s="16"/>
      <c r="AN2127" s="15" t="s">
        <v>6043</v>
      </c>
      <c r="AO2127" s="15" t="s">
        <v>1019</v>
      </c>
      <c r="AP2127" s="15" t="s">
        <v>1007</v>
      </c>
      <c r="AQ2127" s="15" t="s">
        <v>1008</v>
      </c>
      <c r="AR2127" s="16"/>
    </row>
    <row r="2128" spans="1:44" ht="15.5" x14ac:dyDescent="0.35">
      <c r="A2128" s="15" t="s">
        <v>17949</v>
      </c>
      <c r="B2128" s="15" t="s">
        <v>17950</v>
      </c>
      <c r="C2128" s="15" t="s">
        <v>17951</v>
      </c>
      <c r="D2128" s="17">
        <v>0.67586649600000004</v>
      </c>
      <c r="E2128" s="17">
        <v>12</v>
      </c>
      <c r="F2128" s="17">
        <v>5</v>
      </c>
      <c r="G2128" s="15" t="s">
        <v>1615</v>
      </c>
      <c r="H2128" s="15" t="s">
        <v>6510</v>
      </c>
      <c r="I2128" s="15" t="s">
        <v>995</v>
      </c>
      <c r="J2128" s="15" t="s">
        <v>17778</v>
      </c>
      <c r="K2128" s="15" t="s">
        <v>17779</v>
      </c>
      <c r="L2128" s="15" t="s">
        <v>995</v>
      </c>
      <c r="M2128" s="15" t="s">
        <v>997</v>
      </c>
      <c r="N2128" s="15" t="s">
        <v>17952</v>
      </c>
      <c r="O2128" s="15" t="s">
        <v>933</v>
      </c>
      <c r="P2128" s="15" t="s">
        <v>538</v>
      </c>
      <c r="Q2128" s="15" t="s">
        <v>537</v>
      </c>
      <c r="R2128" s="15" t="s">
        <v>933</v>
      </c>
      <c r="S2128" s="15" t="s">
        <v>17906</v>
      </c>
      <c r="T2128" s="15" t="s">
        <v>1001</v>
      </c>
      <c r="U2128" s="15" t="s">
        <v>17928</v>
      </c>
      <c r="V2128" s="15" t="s">
        <v>17929</v>
      </c>
      <c r="W2128" s="15" t="s">
        <v>995</v>
      </c>
      <c r="X2128" s="18" t="s">
        <v>17953</v>
      </c>
      <c r="Y2128" s="15" t="s">
        <v>9624</v>
      </c>
      <c r="Z2128" s="17">
        <v>0</v>
      </c>
      <c r="AA2128" s="17">
        <v>1</v>
      </c>
      <c r="AB2128" s="16"/>
      <c r="AC2128" s="16"/>
      <c r="AD2128" s="16"/>
      <c r="AE2128" s="16"/>
      <c r="AF2128" s="15" t="s">
        <v>995</v>
      </c>
      <c r="AG2128" s="16" t="b">
        <v>0</v>
      </c>
      <c r="AH2128" s="15" t="s">
        <v>995</v>
      </c>
      <c r="AI2128" s="15" t="s">
        <v>995</v>
      </c>
      <c r="AJ2128" s="15" t="s">
        <v>995</v>
      </c>
      <c r="AK2128" s="16" t="b">
        <v>0</v>
      </c>
      <c r="AL2128" s="16" t="b">
        <v>0</v>
      </c>
      <c r="AM2128" s="16"/>
      <c r="AN2128" s="15" t="s">
        <v>11018</v>
      </c>
      <c r="AO2128" s="15" t="s">
        <v>1057</v>
      </c>
      <c r="AP2128" s="15" t="s">
        <v>4021</v>
      </c>
      <c r="AQ2128" s="15" t="s">
        <v>1008</v>
      </c>
      <c r="AR2128" s="16"/>
    </row>
    <row r="2129" spans="1:44" ht="15.5" x14ac:dyDescent="0.35">
      <c r="A2129" s="15" t="s">
        <v>17954</v>
      </c>
      <c r="B2129" s="15" t="s">
        <v>17955</v>
      </c>
      <c r="C2129" s="15" t="s">
        <v>17956</v>
      </c>
      <c r="D2129" s="17">
        <v>0.86842105300000005</v>
      </c>
      <c r="E2129" s="17">
        <v>4</v>
      </c>
      <c r="F2129" s="17">
        <v>2</v>
      </c>
      <c r="G2129" s="15" t="s">
        <v>48</v>
      </c>
      <c r="H2129" s="15" t="s">
        <v>995</v>
      </c>
      <c r="I2129" s="15" t="s">
        <v>17957</v>
      </c>
      <c r="J2129" s="15" t="s">
        <v>995</v>
      </c>
      <c r="K2129" s="15" t="s">
        <v>996</v>
      </c>
      <c r="L2129" s="15" t="s">
        <v>995</v>
      </c>
      <c r="M2129" s="15" t="s">
        <v>997</v>
      </c>
      <c r="N2129" s="15" t="s">
        <v>17958</v>
      </c>
      <c r="O2129" s="15" t="s">
        <v>933</v>
      </c>
      <c r="P2129" s="15" t="s">
        <v>538</v>
      </c>
      <c r="Q2129" s="15" t="s">
        <v>537</v>
      </c>
      <c r="R2129" s="15" t="s">
        <v>933</v>
      </c>
      <c r="S2129" s="15" t="s">
        <v>17906</v>
      </c>
      <c r="T2129" s="15" t="s">
        <v>1001</v>
      </c>
      <c r="U2129" s="15" t="s">
        <v>17947</v>
      </c>
      <c r="V2129" s="15" t="s">
        <v>17959</v>
      </c>
      <c r="W2129" s="15" t="s">
        <v>17864</v>
      </c>
      <c r="X2129" s="18" t="s">
        <v>17960</v>
      </c>
      <c r="Y2129" s="15" t="s">
        <v>9624</v>
      </c>
      <c r="Z2129" s="17">
        <v>5</v>
      </c>
      <c r="AA2129" s="17">
        <v>1</v>
      </c>
      <c r="AB2129" s="17">
        <v>3</v>
      </c>
      <c r="AC2129" s="17">
        <v>4411</v>
      </c>
      <c r="AD2129" s="16"/>
      <c r="AE2129" s="16"/>
      <c r="AF2129" s="15" t="s">
        <v>995</v>
      </c>
      <c r="AG2129" s="16" t="b">
        <v>0</v>
      </c>
      <c r="AH2129" s="15" t="s">
        <v>505</v>
      </c>
      <c r="AI2129" s="15" t="s">
        <v>995</v>
      </c>
      <c r="AJ2129" s="15" t="s">
        <v>995</v>
      </c>
      <c r="AK2129" s="16" t="b">
        <v>0</v>
      </c>
      <c r="AL2129" s="16" t="b">
        <v>1</v>
      </c>
      <c r="AM2129" s="16"/>
      <c r="AN2129" s="15" t="s">
        <v>1029</v>
      </c>
      <c r="AO2129" s="15" t="s">
        <v>1030</v>
      </c>
      <c r="AP2129" s="15" t="s">
        <v>9995</v>
      </c>
      <c r="AQ2129" s="15" t="s">
        <v>1008</v>
      </c>
      <c r="AR2129" s="16"/>
    </row>
    <row r="2130" spans="1:44" ht="15.5" x14ac:dyDescent="0.35">
      <c r="A2130" s="15" t="s">
        <v>17961</v>
      </c>
      <c r="B2130" s="15" t="s">
        <v>17962</v>
      </c>
      <c r="C2130" s="15" t="s">
        <v>17963</v>
      </c>
      <c r="D2130" s="17">
        <v>0.97650834399999997</v>
      </c>
      <c r="E2130" s="17">
        <v>2</v>
      </c>
      <c r="F2130" s="17">
        <v>1</v>
      </c>
      <c r="G2130" s="15" t="s">
        <v>994</v>
      </c>
      <c r="H2130" s="15" t="s">
        <v>995</v>
      </c>
      <c r="I2130" s="15" t="s">
        <v>995</v>
      </c>
      <c r="J2130" s="15" t="s">
        <v>995</v>
      </c>
      <c r="K2130" s="15" t="s">
        <v>996</v>
      </c>
      <c r="L2130" s="15" t="s">
        <v>995</v>
      </c>
      <c r="M2130" s="15" t="s">
        <v>997</v>
      </c>
      <c r="N2130" s="15" t="s">
        <v>17964</v>
      </c>
      <c r="O2130" s="15" t="s">
        <v>933</v>
      </c>
      <c r="P2130" s="15" t="s">
        <v>538</v>
      </c>
      <c r="Q2130" s="15" t="s">
        <v>537</v>
      </c>
      <c r="R2130" s="15" t="s">
        <v>933</v>
      </c>
      <c r="S2130" s="15" t="s">
        <v>17906</v>
      </c>
      <c r="T2130" s="15" t="s">
        <v>1001</v>
      </c>
      <c r="U2130" s="15" t="s">
        <v>17965</v>
      </c>
      <c r="V2130" s="15" t="s">
        <v>17966</v>
      </c>
      <c r="W2130" s="15" t="s">
        <v>995</v>
      </c>
      <c r="X2130" s="18" t="s">
        <v>17967</v>
      </c>
      <c r="Y2130" s="15" t="s">
        <v>9624</v>
      </c>
      <c r="Z2130" s="17">
        <v>0</v>
      </c>
      <c r="AA2130" s="17">
        <v>1</v>
      </c>
      <c r="AB2130" s="16"/>
      <c r="AC2130" s="16"/>
      <c r="AD2130" s="16"/>
      <c r="AE2130" s="16"/>
      <c r="AF2130" s="15" t="s">
        <v>995</v>
      </c>
      <c r="AG2130" s="16" t="b">
        <v>0</v>
      </c>
      <c r="AH2130" s="15" t="s">
        <v>995</v>
      </c>
      <c r="AI2130" s="15" t="s">
        <v>995</v>
      </c>
      <c r="AJ2130" s="15" t="s">
        <v>995</v>
      </c>
      <c r="AK2130" s="16" t="b">
        <v>0</v>
      </c>
      <c r="AL2130" s="16" t="b">
        <v>0</v>
      </c>
      <c r="AM2130" s="16"/>
      <c r="AN2130" s="15" t="s">
        <v>5102</v>
      </c>
      <c r="AO2130" s="15" t="s">
        <v>1532</v>
      </c>
      <c r="AP2130" s="15" t="s">
        <v>1007</v>
      </c>
      <c r="AQ2130" s="15" t="s">
        <v>1008</v>
      </c>
      <c r="AR2130" s="16"/>
    </row>
    <row r="2131" spans="1:44" ht="15.5" x14ac:dyDescent="0.35">
      <c r="A2131" s="15" t="s">
        <v>17968</v>
      </c>
      <c r="B2131" s="15" t="s">
        <v>17969</v>
      </c>
      <c r="C2131" s="15" t="s">
        <v>17970</v>
      </c>
      <c r="D2131" s="17">
        <v>0.96996148900000001</v>
      </c>
      <c r="E2131" s="17">
        <v>1</v>
      </c>
      <c r="F2131" s="17">
        <v>1</v>
      </c>
      <c r="G2131" s="15" t="s">
        <v>1034</v>
      </c>
      <c r="H2131" s="15" t="s">
        <v>995</v>
      </c>
      <c r="I2131" s="15" t="s">
        <v>995</v>
      </c>
      <c r="J2131" s="15" t="s">
        <v>995</v>
      </c>
      <c r="K2131" s="15" t="s">
        <v>996</v>
      </c>
      <c r="L2131" s="15" t="s">
        <v>995</v>
      </c>
      <c r="M2131" s="15" t="s">
        <v>997</v>
      </c>
      <c r="N2131" s="15" t="s">
        <v>17971</v>
      </c>
      <c r="O2131" s="15" t="s">
        <v>933</v>
      </c>
      <c r="P2131" s="15" t="s">
        <v>538</v>
      </c>
      <c r="Q2131" s="15" t="s">
        <v>537</v>
      </c>
      <c r="R2131" s="15" t="s">
        <v>933</v>
      </c>
      <c r="S2131" s="15" t="s">
        <v>17906</v>
      </c>
      <c r="T2131" s="15" t="s">
        <v>1001</v>
      </c>
      <c r="U2131" s="15" t="s">
        <v>17839</v>
      </c>
      <c r="V2131" s="15" t="s">
        <v>17972</v>
      </c>
      <c r="W2131" s="15" t="s">
        <v>995</v>
      </c>
      <c r="X2131" s="18" t="s">
        <v>17973</v>
      </c>
      <c r="Y2131" s="15" t="s">
        <v>9624</v>
      </c>
      <c r="Z2131" s="17">
        <v>0</v>
      </c>
      <c r="AA2131" s="17">
        <v>1</v>
      </c>
      <c r="AB2131" s="16"/>
      <c r="AC2131" s="16"/>
      <c r="AD2131" s="16"/>
      <c r="AE2131" s="16"/>
      <c r="AF2131" s="15" t="s">
        <v>995</v>
      </c>
      <c r="AG2131" s="16" t="b">
        <v>0</v>
      </c>
      <c r="AH2131" s="15" t="s">
        <v>995</v>
      </c>
      <c r="AI2131" s="15" t="s">
        <v>995</v>
      </c>
      <c r="AJ2131" s="15" t="s">
        <v>995</v>
      </c>
      <c r="AK2131" s="16" t="b">
        <v>0</v>
      </c>
      <c r="AL2131" s="16" t="b">
        <v>0</v>
      </c>
      <c r="AM2131" s="16"/>
      <c r="AN2131" s="15" t="s">
        <v>2010</v>
      </c>
      <c r="AO2131" s="15" t="s">
        <v>1077</v>
      </c>
      <c r="AP2131" s="15" t="s">
        <v>1007</v>
      </c>
      <c r="AQ2131" s="15" t="s">
        <v>1008</v>
      </c>
      <c r="AR2131" s="16"/>
    </row>
    <row r="2132" spans="1:44" ht="15.5" x14ac:dyDescent="0.35">
      <c r="A2132" s="15" t="s">
        <v>17974</v>
      </c>
      <c r="B2132" s="15" t="s">
        <v>17975</v>
      </c>
      <c r="C2132" s="15" t="s">
        <v>17976</v>
      </c>
      <c r="D2132" s="17">
        <v>0.67586649600000004</v>
      </c>
      <c r="E2132" s="17">
        <v>13</v>
      </c>
      <c r="F2132" s="17">
        <v>5</v>
      </c>
      <c r="G2132" s="15" t="s">
        <v>995</v>
      </c>
      <c r="H2132" s="15" t="s">
        <v>995</v>
      </c>
      <c r="I2132" s="15" t="s">
        <v>995</v>
      </c>
      <c r="J2132" s="15" t="s">
        <v>995</v>
      </c>
      <c r="K2132" s="15" t="s">
        <v>996</v>
      </c>
      <c r="L2132" s="15" t="s">
        <v>995</v>
      </c>
      <c r="M2132" s="15" t="s">
        <v>997</v>
      </c>
      <c r="N2132" s="15" t="s">
        <v>17977</v>
      </c>
      <c r="O2132" s="15" t="s">
        <v>933</v>
      </c>
      <c r="P2132" s="15" t="s">
        <v>538</v>
      </c>
      <c r="Q2132" s="15" t="s">
        <v>537</v>
      </c>
      <c r="R2132" s="15" t="s">
        <v>933</v>
      </c>
      <c r="S2132" s="15" t="s">
        <v>17906</v>
      </c>
      <c r="T2132" s="15" t="s">
        <v>1001</v>
      </c>
      <c r="U2132" s="15" t="s">
        <v>17854</v>
      </c>
      <c r="V2132" s="15" t="s">
        <v>17935</v>
      </c>
      <c r="W2132" s="15" t="s">
        <v>995</v>
      </c>
      <c r="X2132" s="18" t="s">
        <v>17978</v>
      </c>
      <c r="Y2132" s="15" t="s">
        <v>9624</v>
      </c>
      <c r="Z2132" s="17">
        <v>0</v>
      </c>
      <c r="AA2132" s="17">
        <v>1</v>
      </c>
      <c r="AB2132" s="16"/>
      <c r="AC2132" s="16"/>
      <c r="AD2132" s="16"/>
      <c r="AE2132" s="16"/>
      <c r="AF2132" s="15" t="s">
        <v>995</v>
      </c>
      <c r="AG2132" s="16" t="b">
        <v>0</v>
      </c>
      <c r="AH2132" s="15" t="s">
        <v>995</v>
      </c>
      <c r="AI2132" s="15" t="s">
        <v>995</v>
      </c>
      <c r="AJ2132" s="15" t="s">
        <v>995</v>
      </c>
      <c r="AK2132" s="16" t="b">
        <v>0</v>
      </c>
      <c r="AL2132" s="16" t="b">
        <v>0</v>
      </c>
      <c r="AM2132" s="16"/>
      <c r="AN2132" s="15" t="s">
        <v>6854</v>
      </c>
      <c r="AO2132" s="15" t="s">
        <v>1019</v>
      </c>
      <c r="AP2132" s="15" t="s">
        <v>1007</v>
      </c>
      <c r="AQ2132" s="15" t="s">
        <v>1008</v>
      </c>
      <c r="AR2132" s="16"/>
    </row>
    <row r="2133" spans="1:44" ht="15.5" x14ac:dyDescent="0.35">
      <c r="A2133" s="15" t="s">
        <v>17979</v>
      </c>
      <c r="B2133" s="15" t="s">
        <v>17980</v>
      </c>
      <c r="C2133" s="15" t="s">
        <v>17981</v>
      </c>
      <c r="D2133" s="17">
        <v>0.67586649600000004</v>
      </c>
      <c r="E2133" s="17">
        <v>8</v>
      </c>
      <c r="F2133" s="17">
        <v>4</v>
      </c>
      <c r="G2133" s="15" t="s">
        <v>994</v>
      </c>
      <c r="H2133" s="15" t="s">
        <v>995</v>
      </c>
      <c r="I2133" s="15" t="s">
        <v>995</v>
      </c>
      <c r="J2133" s="15" t="s">
        <v>995</v>
      </c>
      <c r="K2133" s="15" t="s">
        <v>996</v>
      </c>
      <c r="L2133" s="15" t="s">
        <v>995</v>
      </c>
      <c r="M2133" s="15" t="s">
        <v>997</v>
      </c>
      <c r="N2133" s="15" t="s">
        <v>17982</v>
      </c>
      <c r="O2133" s="15" t="s">
        <v>933</v>
      </c>
      <c r="P2133" s="15" t="s">
        <v>538</v>
      </c>
      <c r="Q2133" s="15" t="s">
        <v>537</v>
      </c>
      <c r="R2133" s="15" t="s">
        <v>933</v>
      </c>
      <c r="S2133" s="15" t="s">
        <v>17906</v>
      </c>
      <c r="T2133" s="15" t="s">
        <v>1001</v>
      </c>
      <c r="U2133" s="15" t="s">
        <v>17928</v>
      </c>
      <c r="V2133" s="15" t="s">
        <v>17983</v>
      </c>
      <c r="W2133" s="15" t="s">
        <v>995</v>
      </c>
      <c r="X2133" s="18" t="s">
        <v>17984</v>
      </c>
      <c r="Y2133" s="15" t="s">
        <v>9624</v>
      </c>
      <c r="Z2133" s="17">
        <v>0</v>
      </c>
      <c r="AA2133" s="17">
        <v>1</v>
      </c>
      <c r="AB2133" s="16"/>
      <c r="AC2133" s="16"/>
      <c r="AD2133" s="16"/>
      <c r="AE2133" s="16"/>
      <c r="AF2133" s="15" t="s">
        <v>995</v>
      </c>
      <c r="AG2133" s="16" t="b">
        <v>0</v>
      </c>
      <c r="AH2133" s="15" t="s">
        <v>995</v>
      </c>
      <c r="AI2133" s="15" t="s">
        <v>995</v>
      </c>
      <c r="AJ2133" s="15" t="s">
        <v>995</v>
      </c>
      <c r="AK2133" s="16" t="b">
        <v>0</v>
      </c>
      <c r="AL2133" s="16" t="b">
        <v>0</v>
      </c>
      <c r="AM2133" s="16"/>
      <c r="AN2133" s="15" t="s">
        <v>1005</v>
      </c>
      <c r="AO2133" s="15" t="s">
        <v>1006</v>
      </c>
      <c r="AP2133" s="15" t="s">
        <v>1007</v>
      </c>
      <c r="AQ2133" s="15" t="s">
        <v>1008</v>
      </c>
      <c r="AR2133" s="16"/>
    </row>
    <row r="2134" spans="1:44" ht="15.5" x14ac:dyDescent="0.35">
      <c r="A2134" s="15" t="s">
        <v>17985</v>
      </c>
      <c r="B2134" s="15" t="s">
        <v>17986</v>
      </c>
      <c r="C2134" s="15" t="s">
        <v>17987</v>
      </c>
      <c r="D2134" s="17">
        <v>0.67586649600000004</v>
      </c>
      <c r="E2134" s="17">
        <v>8</v>
      </c>
      <c r="F2134" s="17">
        <v>4</v>
      </c>
      <c r="G2134" s="15" t="s">
        <v>994</v>
      </c>
      <c r="H2134" s="15" t="s">
        <v>995</v>
      </c>
      <c r="I2134" s="15" t="s">
        <v>995</v>
      </c>
      <c r="J2134" s="15" t="s">
        <v>995</v>
      </c>
      <c r="K2134" s="15" t="s">
        <v>996</v>
      </c>
      <c r="L2134" s="15" t="s">
        <v>995</v>
      </c>
      <c r="M2134" s="15" t="s">
        <v>997</v>
      </c>
      <c r="N2134" s="15" t="s">
        <v>17988</v>
      </c>
      <c r="O2134" s="15" t="s">
        <v>933</v>
      </c>
      <c r="P2134" s="15" t="s">
        <v>538</v>
      </c>
      <c r="Q2134" s="15" t="s">
        <v>537</v>
      </c>
      <c r="R2134" s="15" t="s">
        <v>933</v>
      </c>
      <c r="S2134" s="15" t="s">
        <v>17906</v>
      </c>
      <c r="T2134" s="15" t="s">
        <v>1001</v>
      </c>
      <c r="U2134" s="15" t="s">
        <v>17928</v>
      </c>
      <c r="V2134" s="15" t="s">
        <v>17989</v>
      </c>
      <c r="W2134" s="15" t="s">
        <v>995</v>
      </c>
      <c r="X2134" s="18" t="s">
        <v>17990</v>
      </c>
      <c r="Y2134" s="15" t="s">
        <v>9624</v>
      </c>
      <c r="Z2134" s="17">
        <v>0</v>
      </c>
      <c r="AA2134" s="17">
        <v>1</v>
      </c>
      <c r="AB2134" s="16"/>
      <c r="AC2134" s="16"/>
      <c r="AD2134" s="16"/>
      <c r="AE2134" s="16"/>
      <c r="AF2134" s="15" t="s">
        <v>995</v>
      </c>
      <c r="AG2134" s="16" t="b">
        <v>0</v>
      </c>
      <c r="AH2134" s="15" t="s">
        <v>995</v>
      </c>
      <c r="AI2134" s="15" t="s">
        <v>995</v>
      </c>
      <c r="AJ2134" s="15" t="s">
        <v>995</v>
      </c>
      <c r="AK2134" s="16" t="b">
        <v>0</v>
      </c>
      <c r="AL2134" s="16" t="b">
        <v>0</v>
      </c>
      <c r="AM2134" s="16"/>
      <c r="AN2134" s="15" t="s">
        <v>1005</v>
      </c>
      <c r="AO2134" s="15" t="s">
        <v>1006</v>
      </c>
      <c r="AP2134" s="15" t="s">
        <v>1007</v>
      </c>
      <c r="AQ2134" s="15" t="s">
        <v>1008</v>
      </c>
      <c r="AR2134" s="16"/>
    </row>
    <row r="2135" spans="1:44" ht="15.5" x14ac:dyDescent="0.35">
      <c r="A2135" s="15" t="s">
        <v>17991</v>
      </c>
      <c r="B2135" s="15" t="s">
        <v>17992</v>
      </c>
      <c r="C2135" s="15" t="s">
        <v>17993</v>
      </c>
      <c r="D2135" s="17">
        <v>0.86842105300000005</v>
      </c>
      <c r="E2135" s="17">
        <v>4</v>
      </c>
      <c r="F2135" s="17">
        <v>2</v>
      </c>
      <c r="G2135" s="15" t="s">
        <v>1115</v>
      </c>
      <c r="H2135" s="15" t="s">
        <v>995</v>
      </c>
      <c r="I2135" s="15" t="s">
        <v>995</v>
      </c>
      <c r="J2135" s="15" t="s">
        <v>995</v>
      </c>
      <c r="K2135" s="15" t="s">
        <v>996</v>
      </c>
      <c r="L2135" s="15" t="s">
        <v>995</v>
      </c>
      <c r="M2135" s="15" t="s">
        <v>1139</v>
      </c>
      <c r="N2135" s="15" t="s">
        <v>17994</v>
      </c>
      <c r="O2135" s="15" t="s">
        <v>933</v>
      </c>
      <c r="P2135" s="15" t="s">
        <v>538</v>
      </c>
      <c r="Q2135" s="15" t="s">
        <v>537</v>
      </c>
      <c r="R2135" s="15" t="s">
        <v>933</v>
      </c>
      <c r="S2135" s="15" t="s">
        <v>17906</v>
      </c>
      <c r="T2135" s="15" t="s">
        <v>1001</v>
      </c>
      <c r="U2135" s="15" t="s">
        <v>17947</v>
      </c>
      <c r="V2135" s="15" t="s">
        <v>17995</v>
      </c>
      <c r="W2135" s="15" t="s">
        <v>995</v>
      </c>
      <c r="X2135" s="18" t="s">
        <v>17996</v>
      </c>
      <c r="Y2135" s="15" t="s">
        <v>9624</v>
      </c>
      <c r="Z2135" s="17">
        <v>0</v>
      </c>
      <c r="AA2135" s="17">
        <v>1</v>
      </c>
      <c r="AB2135" s="16"/>
      <c r="AC2135" s="16"/>
      <c r="AD2135" s="16"/>
      <c r="AE2135" s="16"/>
      <c r="AF2135" s="15" t="s">
        <v>995</v>
      </c>
      <c r="AG2135" s="16" t="b">
        <v>0</v>
      </c>
      <c r="AH2135" s="15" t="s">
        <v>995</v>
      </c>
      <c r="AI2135" s="15" t="s">
        <v>995</v>
      </c>
      <c r="AJ2135" s="15" t="s">
        <v>995</v>
      </c>
      <c r="AK2135" s="16" t="b">
        <v>0</v>
      </c>
      <c r="AL2135" s="16" t="b">
        <v>0</v>
      </c>
      <c r="AM2135" s="16"/>
      <c r="AN2135" s="15" t="s">
        <v>10536</v>
      </c>
      <c r="AO2135" s="15" t="s">
        <v>1139</v>
      </c>
      <c r="AP2135" s="15" t="s">
        <v>1007</v>
      </c>
      <c r="AQ2135" s="15" t="s">
        <v>1008</v>
      </c>
      <c r="AR2135" s="16"/>
    </row>
    <row r="2136" spans="1:44" ht="15.5" x14ac:dyDescent="0.35">
      <c r="A2136" s="15" t="s">
        <v>17997</v>
      </c>
      <c r="B2136" s="15" t="s">
        <v>17998</v>
      </c>
      <c r="C2136" s="15" t="s">
        <v>17999</v>
      </c>
      <c r="D2136" s="17">
        <v>0.86842105300000005</v>
      </c>
      <c r="E2136" s="17">
        <v>4</v>
      </c>
      <c r="F2136" s="17">
        <v>2</v>
      </c>
      <c r="G2136" s="15" t="s">
        <v>994</v>
      </c>
      <c r="H2136" s="15" t="s">
        <v>995</v>
      </c>
      <c r="I2136" s="15" t="s">
        <v>995</v>
      </c>
      <c r="J2136" s="15" t="s">
        <v>995</v>
      </c>
      <c r="K2136" s="15" t="s">
        <v>996</v>
      </c>
      <c r="L2136" s="15" t="s">
        <v>995</v>
      </c>
      <c r="M2136" s="15" t="s">
        <v>997</v>
      </c>
      <c r="N2136" s="15" t="s">
        <v>18000</v>
      </c>
      <c r="O2136" s="15" t="s">
        <v>933</v>
      </c>
      <c r="P2136" s="15" t="s">
        <v>538</v>
      </c>
      <c r="Q2136" s="15" t="s">
        <v>537</v>
      </c>
      <c r="R2136" s="15" t="s">
        <v>933</v>
      </c>
      <c r="S2136" s="15" t="s">
        <v>17906</v>
      </c>
      <c r="T2136" s="15" t="s">
        <v>1001</v>
      </c>
      <c r="U2136" s="15" t="s">
        <v>17947</v>
      </c>
      <c r="V2136" s="15" t="s">
        <v>18001</v>
      </c>
      <c r="W2136" s="15" t="s">
        <v>995</v>
      </c>
      <c r="X2136" s="18" t="s">
        <v>18002</v>
      </c>
      <c r="Y2136" s="15" t="s">
        <v>9624</v>
      </c>
      <c r="Z2136" s="17">
        <v>0</v>
      </c>
      <c r="AA2136" s="17">
        <v>1</v>
      </c>
      <c r="AB2136" s="16"/>
      <c r="AC2136" s="16"/>
      <c r="AD2136" s="16"/>
      <c r="AE2136" s="16"/>
      <c r="AF2136" s="15" t="s">
        <v>995</v>
      </c>
      <c r="AG2136" s="16" t="b">
        <v>0</v>
      </c>
      <c r="AH2136" s="15" t="s">
        <v>995</v>
      </c>
      <c r="AI2136" s="15" t="s">
        <v>995</v>
      </c>
      <c r="AJ2136" s="15" t="s">
        <v>995</v>
      </c>
      <c r="AK2136" s="16" t="b">
        <v>0</v>
      </c>
      <c r="AL2136" s="16" t="b">
        <v>0</v>
      </c>
      <c r="AM2136" s="16"/>
      <c r="AN2136" s="15" t="s">
        <v>1093</v>
      </c>
      <c r="AO2136" s="15" t="s">
        <v>1094</v>
      </c>
      <c r="AP2136" s="15" t="s">
        <v>1007</v>
      </c>
      <c r="AQ2136" s="15" t="s">
        <v>1008</v>
      </c>
      <c r="AR2136" s="16"/>
    </row>
    <row r="2137" spans="1:44" ht="15.5" x14ac:dyDescent="0.35">
      <c r="A2137" s="15" t="s">
        <v>18003</v>
      </c>
      <c r="B2137" s="15" t="s">
        <v>18004</v>
      </c>
      <c r="C2137" s="15" t="s">
        <v>18005</v>
      </c>
      <c r="D2137" s="16"/>
      <c r="E2137" s="16"/>
      <c r="F2137" s="16"/>
      <c r="G2137" s="15" t="s">
        <v>14</v>
      </c>
      <c r="H2137" s="15" t="s">
        <v>995</v>
      </c>
      <c r="I2137" s="15" t="s">
        <v>995</v>
      </c>
      <c r="J2137" s="15" t="s">
        <v>18006</v>
      </c>
      <c r="K2137" s="15" t="s">
        <v>18007</v>
      </c>
      <c r="L2137" s="15" t="s">
        <v>995</v>
      </c>
      <c r="M2137" s="15" t="s">
        <v>997</v>
      </c>
      <c r="N2137" s="15" t="s">
        <v>18008</v>
      </c>
      <c r="O2137" s="15" t="s">
        <v>933</v>
      </c>
      <c r="P2137" s="15" t="s">
        <v>538</v>
      </c>
      <c r="Q2137" s="15" t="s">
        <v>537</v>
      </c>
      <c r="R2137" s="15" t="s">
        <v>933</v>
      </c>
      <c r="S2137" s="15" t="s">
        <v>17906</v>
      </c>
      <c r="T2137" s="15" t="s">
        <v>1001</v>
      </c>
      <c r="U2137" s="15" t="s">
        <v>995</v>
      </c>
      <c r="V2137" s="15" t="s">
        <v>995</v>
      </c>
      <c r="W2137" s="15" t="s">
        <v>995</v>
      </c>
      <c r="X2137" s="18" t="s">
        <v>18009</v>
      </c>
      <c r="Y2137" s="15" t="s">
        <v>9624</v>
      </c>
      <c r="Z2137" s="17">
        <v>0</v>
      </c>
      <c r="AA2137" s="17">
        <v>1</v>
      </c>
      <c r="AB2137" s="16"/>
      <c r="AC2137" s="16"/>
      <c r="AD2137" s="16"/>
      <c r="AE2137" s="16"/>
      <c r="AF2137" s="15" t="s">
        <v>995</v>
      </c>
      <c r="AG2137" s="16" t="b">
        <v>0</v>
      </c>
      <c r="AH2137" s="15" t="s">
        <v>995</v>
      </c>
      <c r="AI2137" s="15" t="s">
        <v>995</v>
      </c>
      <c r="AJ2137" s="15" t="s">
        <v>995</v>
      </c>
      <c r="AK2137" s="16" t="b">
        <v>0</v>
      </c>
      <c r="AL2137" s="16" t="b">
        <v>0</v>
      </c>
      <c r="AM2137" s="16"/>
      <c r="AN2137" s="15" t="s">
        <v>4850</v>
      </c>
      <c r="AO2137" s="15" t="s">
        <v>1019</v>
      </c>
      <c r="AP2137" s="15" t="s">
        <v>10217</v>
      </c>
      <c r="AQ2137" s="15" t="s">
        <v>1008</v>
      </c>
      <c r="AR2137" s="16"/>
    </row>
    <row r="2138" spans="1:44" ht="15.5" x14ac:dyDescent="0.35">
      <c r="A2138" s="15" t="s">
        <v>18010</v>
      </c>
      <c r="B2138" s="15" t="s">
        <v>18011</v>
      </c>
      <c r="C2138" s="15" t="s">
        <v>18012</v>
      </c>
      <c r="D2138" s="17">
        <v>0.82028241300000004</v>
      </c>
      <c r="E2138" s="17">
        <v>4</v>
      </c>
      <c r="F2138" s="17">
        <v>2</v>
      </c>
      <c r="G2138" s="15" t="s">
        <v>994</v>
      </c>
      <c r="H2138" s="15" t="s">
        <v>995</v>
      </c>
      <c r="I2138" s="15" t="s">
        <v>995</v>
      </c>
      <c r="J2138" s="15" t="s">
        <v>995</v>
      </c>
      <c r="K2138" s="15" t="s">
        <v>996</v>
      </c>
      <c r="L2138" s="15" t="s">
        <v>995</v>
      </c>
      <c r="M2138" s="15" t="s">
        <v>997</v>
      </c>
      <c r="N2138" s="15" t="s">
        <v>18013</v>
      </c>
      <c r="O2138" s="15" t="s">
        <v>933</v>
      </c>
      <c r="P2138" s="15" t="s">
        <v>538</v>
      </c>
      <c r="Q2138" s="15" t="s">
        <v>537</v>
      </c>
      <c r="R2138" s="15" t="s">
        <v>933</v>
      </c>
      <c r="S2138" s="15" t="s">
        <v>17906</v>
      </c>
      <c r="T2138" s="15" t="s">
        <v>1001</v>
      </c>
      <c r="U2138" s="15" t="s">
        <v>18014</v>
      </c>
      <c r="V2138" s="15" t="s">
        <v>18015</v>
      </c>
      <c r="W2138" s="15" t="s">
        <v>995</v>
      </c>
      <c r="X2138" s="18" t="s">
        <v>18016</v>
      </c>
      <c r="Y2138" s="15" t="s">
        <v>9624</v>
      </c>
      <c r="Z2138" s="17">
        <v>0</v>
      </c>
      <c r="AA2138" s="17">
        <v>1</v>
      </c>
      <c r="AB2138" s="16"/>
      <c r="AC2138" s="16"/>
      <c r="AD2138" s="16"/>
      <c r="AE2138" s="16"/>
      <c r="AF2138" s="15" t="s">
        <v>995</v>
      </c>
      <c r="AG2138" s="16" t="b">
        <v>0</v>
      </c>
      <c r="AH2138" s="15" t="s">
        <v>995</v>
      </c>
      <c r="AI2138" s="15" t="s">
        <v>995</v>
      </c>
      <c r="AJ2138" s="15" t="s">
        <v>995</v>
      </c>
      <c r="AK2138" s="16" t="b">
        <v>0</v>
      </c>
      <c r="AL2138" s="16" t="b">
        <v>0</v>
      </c>
      <c r="AM2138" s="16"/>
      <c r="AN2138" s="15" t="s">
        <v>1525</v>
      </c>
      <c r="AO2138" s="15" t="s">
        <v>1057</v>
      </c>
      <c r="AP2138" s="15" t="s">
        <v>1007</v>
      </c>
      <c r="AQ2138" s="15" t="s">
        <v>1008</v>
      </c>
      <c r="AR2138" s="16"/>
    </row>
    <row r="2139" spans="1:44" ht="15.5" x14ac:dyDescent="0.35">
      <c r="A2139" s="15" t="s">
        <v>18017</v>
      </c>
      <c r="B2139" s="15" t="s">
        <v>18018</v>
      </c>
      <c r="C2139" s="15" t="s">
        <v>18019</v>
      </c>
      <c r="D2139" s="17">
        <v>0.63478818999999997</v>
      </c>
      <c r="E2139" s="17">
        <v>4</v>
      </c>
      <c r="F2139" s="17">
        <v>2</v>
      </c>
      <c r="G2139" s="15" t="s">
        <v>1034</v>
      </c>
      <c r="H2139" s="15" t="s">
        <v>995</v>
      </c>
      <c r="I2139" s="15" t="s">
        <v>995</v>
      </c>
      <c r="J2139" s="15" t="s">
        <v>995</v>
      </c>
      <c r="K2139" s="15" t="s">
        <v>996</v>
      </c>
      <c r="L2139" s="15" t="s">
        <v>995</v>
      </c>
      <c r="M2139" s="15" t="s">
        <v>997</v>
      </c>
      <c r="N2139" s="15" t="s">
        <v>18020</v>
      </c>
      <c r="O2139" s="15" t="s">
        <v>933</v>
      </c>
      <c r="P2139" s="15" t="s">
        <v>538</v>
      </c>
      <c r="Q2139" s="15" t="s">
        <v>537</v>
      </c>
      <c r="R2139" s="15" t="s">
        <v>933</v>
      </c>
      <c r="S2139" s="15" t="s">
        <v>17906</v>
      </c>
      <c r="T2139" s="15" t="s">
        <v>1001</v>
      </c>
      <c r="U2139" s="15" t="s">
        <v>17907</v>
      </c>
      <c r="V2139" s="15" t="s">
        <v>17914</v>
      </c>
      <c r="W2139" s="15" t="s">
        <v>995</v>
      </c>
      <c r="X2139" s="18" t="s">
        <v>18021</v>
      </c>
      <c r="Y2139" s="15" t="s">
        <v>9624</v>
      </c>
      <c r="Z2139" s="17">
        <v>0</v>
      </c>
      <c r="AA2139" s="17">
        <v>1</v>
      </c>
      <c r="AB2139" s="16"/>
      <c r="AC2139" s="16"/>
      <c r="AD2139" s="16"/>
      <c r="AE2139" s="16"/>
      <c r="AF2139" s="15" t="s">
        <v>995</v>
      </c>
      <c r="AG2139" s="16" t="b">
        <v>0</v>
      </c>
      <c r="AH2139" s="15" t="s">
        <v>995</v>
      </c>
      <c r="AI2139" s="15" t="s">
        <v>995</v>
      </c>
      <c r="AJ2139" s="15" t="s">
        <v>995</v>
      </c>
      <c r="AK2139" s="16" t="b">
        <v>0</v>
      </c>
      <c r="AL2139" s="16" t="b">
        <v>0</v>
      </c>
      <c r="AM2139" s="16"/>
      <c r="AN2139" s="15" t="s">
        <v>1820</v>
      </c>
      <c r="AO2139" s="15" t="s">
        <v>1532</v>
      </c>
      <c r="AP2139" s="15" t="s">
        <v>1007</v>
      </c>
      <c r="AQ2139" s="15" t="s">
        <v>1008</v>
      </c>
      <c r="AR2139" s="16"/>
    </row>
    <row r="2140" spans="1:44" ht="15.5" x14ac:dyDescent="0.35">
      <c r="A2140" s="15" t="s">
        <v>18022</v>
      </c>
      <c r="B2140" s="15" t="s">
        <v>18023</v>
      </c>
      <c r="C2140" s="15" t="s">
        <v>18024</v>
      </c>
      <c r="D2140" s="17">
        <v>0.67586649600000004</v>
      </c>
      <c r="E2140" s="17">
        <v>8</v>
      </c>
      <c r="F2140" s="17">
        <v>4</v>
      </c>
      <c r="G2140" s="15" t="s">
        <v>14</v>
      </c>
      <c r="H2140" s="15" t="s">
        <v>995</v>
      </c>
      <c r="I2140" s="15" t="s">
        <v>18025</v>
      </c>
      <c r="J2140" s="15" t="s">
        <v>995</v>
      </c>
      <c r="K2140" s="15" t="s">
        <v>996</v>
      </c>
      <c r="L2140" s="15" t="s">
        <v>995</v>
      </c>
      <c r="M2140" s="15" t="s">
        <v>997</v>
      </c>
      <c r="N2140" s="15" t="s">
        <v>18026</v>
      </c>
      <c r="O2140" s="15" t="s">
        <v>933</v>
      </c>
      <c r="P2140" s="15" t="s">
        <v>538</v>
      </c>
      <c r="Q2140" s="15" t="s">
        <v>537</v>
      </c>
      <c r="R2140" s="15" t="s">
        <v>933</v>
      </c>
      <c r="S2140" s="15" t="s">
        <v>17906</v>
      </c>
      <c r="T2140" s="15" t="s">
        <v>1001</v>
      </c>
      <c r="U2140" s="15" t="s">
        <v>17854</v>
      </c>
      <c r="V2140" s="15" t="s">
        <v>17855</v>
      </c>
      <c r="W2140" s="15" t="s">
        <v>995</v>
      </c>
      <c r="X2140" s="18" t="s">
        <v>18027</v>
      </c>
      <c r="Y2140" s="15" t="s">
        <v>9624</v>
      </c>
      <c r="Z2140" s="17">
        <v>1</v>
      </c>
      <c r="AA2140" s="17">
        <v>1</v>
      </c>
      <c r="AB2140" s="17">
        <v>11</v>
      </c>
      <c r="AC2140" s="17">
        <v>5640</v>
      </c>
      <c r="AD2140" s="16"/>
      <c r="AE2140" s="16"/>
      <c r="AF2140" s="15" t="s">
        <v>995</v>
      </c>
      <c r="AG2140" s="16" t="b">
        <v>0</v>
      </c>
      <c r="AH2140" s="15" t="s">
        <v>995</v>
      </c>
      <c r="AI2140" s="15" t="s">
        <v>995</v>
      </c>
      <c r="AJ2140" s="15" t="s">
        <v>995</v>
      </c>
      <c r="AK2140" s="16" t="b">
        <v>0</v>
      </c>
      <c r="AL2140" s="16" t="b">
        <v>0</v>
      </c>
      <c r="AM2140" s="16"/>
      <c r="AN2140" s="15" t="s">
        <v>1029</v>
      </c>
      <c r="AO2140" s="15" t="s">
        <v>1030</v>
      </c>
      <c r="AP2140" s="15" t="s">
        <v>1007</v>
      </c>
      <c r="AQ2140" s="15" t="s">
        <v>1008</v>
      </c>
      <c r="AR2140" s="16"/>
    </row>
    <row r="2141" spans="1:44" ht="15.5" x14ac:dyDescent="0.35">
      <c r="A2141" s="15" t="s">
        <v>18028</v>
      </c>
      <c r="B2141" s="15" t="s">
        <v>18029</v>
      </c>
      <c r="C2141" s="15" t="s">
        <v>18030</v>
      </c>
      <c r="D2141" s="17">
        <v>0.67586649600000004</v>
      </c>
      <c r="E2141" s="17">
        <v>12</v>
      </c>
      <c r="F2141" s="17">
        <v>5</v>
      </c>
      <c r="G2141" s="15" t="s">
        <v>994</v>
      </c>
      <c r="H2141" s="15" t="s">
        <v>995</v>
      </c>
      <c r="I2141" s="15" t="s">
        <v>995</v>
      </c>
      <c r="J2141" s="15" t="s">
        <v>995</v>
      </c>
      <c r="K2141" s="15" t="s">
        <v>996</v>
      </c>
      <c r="L2141" s="15" t="s">
        <v>995</v>
      </c>
      <c r="M2141" s="15" t="s">
        <v>997</v>
      </c>
      <c r="N2141" s="15" t="s">
        <v>18031</v>
      </c>
      <c r="O2141" s="15" t="s">
        <v>933</v>
      </c>
      <c r="P2141" s="15" t="s">
        <v>538</v>
      </c>
      <c r="Q2141" s="15" t="s">
        <v>537</v>
      </c>
      <c r="R2141" s="15" t="s">
        <v>933</v>
      </c>
      <c r="S2141" s="15" t="s">
        <v>17906</v>
      </c>
      <c r="T2141" s="15" t="s">
        <v>1001</v>
      </c>
      <c r="U2141" s="15" t="s">
        <v>17928</v>
      </c>
      <c r="V2141" s="15" t="s">
        <v>18032</v>
      </c>
      <c r="W2141" s="15" t="s">
        <v>995</v>
      </c>
      <c r="X2141" s="18" t="s">
        <v>18033</v>
      </c>
      <c r="Y2141" s="15" t="s">
        <v>9624</v>
      </c>
      <c r="Z2141" s="17">
        <v>0</v>
      </c>
      <c r="AA2141" s="17">
        <v>1</v>
      </c>
      <c r="AB2141" s="16"/>
      <c r="AC2141" s="16"/>
      <c r="AD2141" s="16"/>
      <c r="AE2141" s="16"/>
      <c r="AF2141" s="15" t="s">
        <v>995</v>
      </c>
      <c r="AG2141" s="16" t="b">
        <v>0</v>
      </c>
      <c r="AH2141" s="15" t="s">
        <v>995</v>
      </c>
      <c r="AI2141" s="15" t="s">
        <v>995</v>
      </c>
      <c r="AJ2141" s="15" t="s">
        <v>995</v>
      </c>
      <c r="AK2141" s="16" t="b">
        <v>0</v>
      </c>
      <c r="AL2141" s="16" t="b">
        <v>0</v>
      </c>
      <c r="AM2141" s="16"/>
      <c r="AN2141" s="15" t="s">
        <v>1029</v>
      </c>
      <c r="AO2141" s="15" t="s">
        <v>1030</v>
      </c>
      <c r="AP2141" s="15" t="s">
        <v>1007</v>
      </c>
      <c r="AQ2141" s="15" t="s">
        <v>1008</v>
      </c>
      <c r="AR2141" s="16"/>
    </row>
    <row r="2142" spans="1:44" ht="15.5" x14ac:dyDescent="0.35">
      <c r="A2142" s="15" t="s">
        <v>18034</v>
      </c>
      <c r="B2142" s="15" t="s">
        <v>18035</v>
      </c>
      <c r="C2142" s="15" t="s">
        <v>18036</v>
      </c>
      <c r="D2142" s="17">
        <v>0.544415918</v>
      </c>
      <c r="E2142" s="17">
        <v>3</v>
      </c>
      <c r="F2142" s="17">
        <v>2</v>
      </c>
      <c r="G2142" s="15" t="s">
        <v>16</v>
      </c>
      <c r="H2142" s="15" t="s">
        <v>995</v>
      </c>
      <c r="I2142" s="15" t="s">
        <v>18037</v>
      </c>
      <c r="J2142" s="15" t="s">
        <v>995</v>
      </c>
      <c r="K2142" s="15" t="s">
        <v>996</v>
      </c>
      <c r="L2142" s="15" t="s">
        <v>995</v>
      </c>
      <c r="M2142" s="15" t="s">
        <v>997</v>
      </c>
      <c r="N2142" s="15" t="s">
        <v>18038</v>
      </c>
      <c r="O2142" s="15" t="s">
        <v>933</v>
      </c>
      <c r="P2142" s="15" t="s">
        <v>538</v>
      </c>
      <c r="Q2142" s="15" t="s">
        <v>537</v>
      </c>
      <c r="R2142" s="15" t="s">
        <v>933</v>
      </c>
      <c r="S2142" s="15" t="s">
        <v>17906</v>
      </c>
      <c r="T2142" s="15" t="s">
        <v>1001</v>
      </c>
      <c r="U2142" s="15" t="s">
        <v>18039</v>
      </c>
      <c r="V2142" s="15" t="s">
        <v>18040</v>
      </c>
      <c r="W2142" s="15" t="s">
        <v>17864</v>
      </c>
      <c r="X2142" s="18" t="s">
        <v>18041</v>
      </c>
      <c r="Y2142" s="15" t="s">
        <v>9624</v>
      </c>
      <c r="Z2142" s="17">
        <v>10</v>
      </c>
      <c r="AA2142" s="17">
        <v>1</v>
      </c>
      <c r="AB2142" s="16"/>
      <c r="AC2142" s="17">
        <v>4079</v>
      </c>
      <c r="AD2142" s="17">
        <v>13</v>
      </c>
      <c r="AE2142" s="16"/>
      <c r="AF2142" s="15" t="s">
        <v>995</v>
      </c>
      <c r="AG2142" s="16" t="b">
        <v>0</v>
      </c>
      <c r="AH2142" s="15" t="s">
        <v>504</v>
      </c>
      <c r="AI2142" s="15" t="s">
        <v>995</v>
      </c>
      <c r="AJ2142" s="15" t="s">
        <v>995</v>
      </c>
      <c r="AK2142" s="16" t="b">
        <v>0</v>
      </c>
      <c r="AL2142" s="16" t="b">
        <v>0</v>
      </c>
      <c r="AM2142" s="16"/>
      <c r="AN2142" s="15" t="s">
        <v>1029</v>
      </c>
      <c r="AO2142" s="15" t="s">
        <v>1030</v>
      </c>
      <c r="AP2142" s="15" t="s">
        <v>2128</v>
      </c>
      <c r="AQ2142" s="15" t="s">
        <v>997</v>
      </c>
      <c r="AR2142" s="16"/>
    </row>
    <row r="2143" spans="1:44" ht="15.5" x14ac:dyDescent="0.35">
      <c r="A2143" s="15" t="s">
        <v>18042</v>
      </c>
      <c r="B2143" s="15" t="s">
        <v>18043</v>
      </c>
      <c r="C2143" s="15" t="s">
        <v>18044</v>
      </c>
      <c r="D2143" s="17">
        <v>1</v>
      </c>
      <c r="E2143" s="17">
        <v>2</v>
      </c>
      <c r="F2143" s="17">
        <v>1</v>
      </c>
      <c r="G2143" s="15" t="s">
        <v>3585</v>
      </c>
      <c r="H2143" s="15" t="s">
        <v>995</v>
      </c>
      <c r="I2143" s="15" t="s">
        <v>995</v>
      </c>
      <c r="J2143" s="15" t="s">
        <v>995</v>
      </c>
      <c r="K2143" s="15" t="s">
        <v>996</v>
      </c>
      <c r="L2143" s="15" t="s">
        <v>995</v>
      </c>
      <c r="M2143" s="15" t="s">
        <v>997</v>
      </c>
      <c r="N2143" s="15" t="s">
        <v>18045</v>
      </c>
      <c r="O2143" s="15" t="s">
        <v>933</v>
      </c>
      <c r="P2143" s="15" t="s">
        <v>538</v>
      </c>
      <c r="Q2143" s="15" t="s">
        <v>537</v>
      </c>
      <c r="R2143" s="15" t="s">
        <v>933</v>
      </c>
      <c r="S2143" s="15" t="s">
        <v>17906</v>
      </c>
      <c r="T2143" s="15" t="s">
        <v>1001</v>
      </c>
      <c r="U2143" s="15" t="s">
        <v>18046</v>
      </c>
      <c r="V2143" s="15" t="s">
        <v>18047</v>
      </c>
      <c r="W2143" s="15" t="s">
        <v>995</v>
      </c>
      <c r="X2143" s="18" t="s">
        <v>995</v>
      </c>
      <c r="Y2143" s="15" t="s">
        <v>9624</v>
      </c>
      <c r="Z2143" s="17">
        <v>0</v>
      </c>
      <c r="AA2143" s="17">
        <v>1</v>
      </c>
      <c r="AB2143" s="16"/>
      <c r="AC2143" s="16"/>
      <c r="AD2143" s="16"/>
      <c r="AE2143" s="16"/>
      <c r="AF2143" s="15" t="s">
        <v>995</v>
      </c>
      <c r="AG2143" s="16" t="b">
        <v>0</v>
      </c>
      <c r="AH2143" s="15" t="s">
        <v>995</v>
      </c>
      <c r="AI2143" s="15" t="s">
        <v>995</v>
      </c>
      <c r="AJ2143" s="15" t="s">
        <v>995</v>
      </c>
      <c r="AK2143" s="16" t="b">
        <v>0</v>
      </c>
      <c r="AL2143" s="16" t="b">
        <v>1</v>
      </c>
      <c r="AM2143" s="16"/>
      <c r="AN2143" s="15" t="s">
        <v>1029</v>
      </c>
      <c r="AO2143" s="15" t="s">
        <v>1030</v>
      </c>
      <c r="AP2143" s="15" t="s">
        <v>1007</v>
      </c>
      <c r="AQ2143" s="15" t="s">
        <v>1008</v>
      </c>
      <c r="AR2143" s="16"/>
    </row>
    <row r="2144" spans="1:44" ht="15.5" x14ac:dyDescent="0.35">
      <c r="A2144" s="15" t="s">
        <v>18048</v>
      </c>
      <c r="B2144" s="15" t="s">
        <v>18049</v>
      </c>
      <c r="C2144" s="15" t="s">
        <v>18050</v>
      </c>
      <c r="D2144" s="17">
        <v>0.67586649600000004</v>
      </c>
      <c r="E2144" s="16"/>
      <c r="F2144" s="16"/>
      <c r="G2144" s="15" t="s">
        <v>994</v>
      </c>
      <c r="H2144" s="15" t="s">
        <v>995</v>
      </c>
      <c r="I2144" s="15" t="s">
        <v>995</v>
      </c>
      <c r="J2144" s="15" t="s">
        <v>995</v>
      </c>
      <c r="K2144" s="15" t="s">
        <v>996</v>
      </c>
      <c r="L2144" s="15" t="s">
        <v>995</v>
      </c>
      <c r="M2144" s="15" t="s">
        <v>997</v>
      </c>
      <c r="N2144" s="15" t="s">
        <v>18051</v>
      </c>
      <c r="O2144" s="15" t="s">
        <v>933</v>
      </c>
      <c r="P2144" s="15" t="s">
        <v>538</v>
      </c>
      <c r="Q2144" s="15" t="s">
        <v>537</v>
      </c>
      <c r="R2144" s="15" t="s">
        <v>933</v>
      </c>
      <c r="S2144" s="15" t="s">
        <v>17906</v>
      </c>
      <c r="T2144" s="15" t="s">
        <v>1001</v>
      </c>
      <c r="U2144" s="15" t="s">
        <v>18052</v>
      </c>
      <c r="V2144" s="15" t="s">
        <v>18053</v>
      </c>
      <c r="W2144" s="15" t="s">
        <v>995</v>
      </c>
      <c r="X2144" s="18" t="s">
        <v>18054</v>
      </c>
      <c r="Y2144" s="15" t="s">
        <v>9624</v>
      </c>
      <c r="Z2144" s="17">
        <v>0</v>
      </c>
      <c r="AA2144" s="17">
        <v>1</v>
      </c>
      <c r="AB2144" s="16"/>
      <c r="AC2144" s="16"/>
      <c r="AD2144" s="16"/>
      <c r="AE2144" s="16"/>
      <c r="AF2144" s="15" t="s">
        <v>995</v>
      </c>
      <c r="AG2144" s="16" t="b">
        <v>0</v>
      </c>
      <c r="AH2144" s="15" t="s">
        <v>995</v>
      </c>
      <c r="AI2144" s="15" t="s">
        <v>995</v>
      </c>
      <c r="AJ2144" s="15" t="s">
        <v>995</v>
      </c>
      <c r="AK2144" s="16" t="b">
        <v>0</v>
      </c>
      <c r="AL2144" s="16" t="b">
        <v>0</v>
      </c>
      <c r="AM2144" s="16"/>
      <c r="AN2144" s="15" t="s">
        <v>1093</v>
      </c>
      <c r="AO2144" s="15" t="s">
        <v>1094</v>
      </c>
      <c r="AP2144" s="15" t="s">
        <v>1007</v>
      </c>
      <c r="AQ2144" s="15" t="s">
        <v>1008</v>
      </c>
      <c r="AR2144" s="16"/>
    </row>
    <row r="2145" spans="1:44" ht="15.5" x14ac:dyDescent="0.35">
      <c r="A2145" s="15" t="s">
        <v>18055</v>
      </c>
      <c r="B2145" s="15" t="s">
        <v>18056</v>
      </c>
      <c r="C2145" s="15" t="s">
        <v>18057</v>
      </c>
      <c r="D2145" s="17">
        <v>0.86842105300000005</v>
      </c>
      <c r="E2145" s="17">
        <v>4</v>
      </c>
      <c r="F2145" s="17">
        <v>2</v>
      </c>
      <c r="G2145" s="15" t="s">
        <v>994</v>
      </c>
      <c r="H2145" s="15" t="s">
        <v>995</v>
      </c>
      <c r="I2145" s="15" t="s">
        <v>995</v>
      </c>
      <c r="J2145" s="15" t="s">
        <v>995</v>
      </c>
      <c r="K2145" s="15" t="s">
        <v>996</v>
      </c>
      <c r="L2145" s="15" t="s">
        <v>995</v>
      </c>
      <c r="M2145" s="15" t="s">
        <v>1139</v>
      </c>
      <c r="N2145" s="15" t="s">
        <v>18058</v>
      </c>
      <c r="O2145" s="15" t="s">
        <v>933</v>
      </c>
      <c r="P2145" s="15" t="s">
        <v>538</v>
      </c>
      <c r="Q2145" s="15" t="s">
        <v>537</v>
      </c>
      <c r="R2145" s="15" t="s">
        <v>933</v>
      </c>
      <c r="S2145" s="15" t="s">
        <v>17906</v>
      </c>
      <c r="T2145" s="15" t="s">
        <v>1001</v>
      </c>
      <c r="U2145" s="15" t="s">
        <v>17947</v>
      </c>
      <c r="V2145" s="15" t="s">
        <v>18059</v>
      </c>
      <c r="W2145" s="15" t="s">
        <v>995</v>
      </c>
      <c r="X2145" s="18" t="s">
        <v>18060</v>
      </c>
      <c r="Y2145" s="15" t="s">
        <v>9624</v>
      </c>
      <c r="Z2145" s="17">
        <v>0</v>
      </c>
      <c r="AA2145" s="17">
        <v>1</v>
      </c>
      <c r="AB2145" s="16"/>
      <c r="AC2145" s="16"/>
      <c r="AD2145" s="16"/>
      <c r="AE2145" s="16"/>
      <c r="AF2145" s="15" t="s">
        <v>995</v>
      </c>
      <c r="AG2145" s="16" t="b">
        <v>0</v>
      </c>
      <c r="AH2145" s="15" t="s">
        <v>995</v>
      </c>
      <c r="AI2145" s="15" t="s">
        <v>995</v>
      </c>
      <c r="AJ2145" s="15" t="s">
        <v>995</v>
      </c>
      <c r="AK2145" s="16" t="b">
        <v>0</v>
      </c>
      <c r="AL2145" s="16" t="b">
        <v>0</v>
      </c>
      <c r="AM2145" s="16"/>
      <c r="AN2145" s="15" t="s">
        <v>1407</v>
      </c>
      <c r="AO2145" s="15" t="s">
        <v>1139</v>
      </c>
      <c r="AP2145" s="15" t="s">
        <v>1007</v>
      </c>
      <c r="AQ2145" s="15" t="s">
        <v>1008</v>
      </c>
      <c r="AR2145" s="16"/>
    </row>
    <row r="2146" spans="1:44" ht="15.5" x14ac:dyDescent="0.35">
      <c r="A2146" s="15" t="s">
        <v>18061</v>
      </c>
      <c r="B2146" s="15" t="s">
        <v>18062</v>
      </c>
      <c r="C2146" s="15" t="s">
        <v>18063</v>
      </c>
      <c r="D2146" s="17">
        <v>0.97509627700000001</v>
      </c>
      <c r="E2146" s="17">
        <v>2</v>
      </c>
      <c r="F2146" s="17">
        <v>1</v>
      </c>
      <c r="G2146" s="15" t="s">
        <v>994</v>
      </c>
      <c r="H2146" s="15" t="s">
        <v>995</v>
      </c>
      <c r="I2146" s="15" t="s">
        <v>995</v>
      </c>
      <c r="J2146" s="15" t="s">
        <v>995</v>
      </c>
      <c r="K2146" s="15" t="s">
        <v>996</v>
      </c>
      <c r="L2146" s="15" t="s">
        <v>995</v>
      </c>
      <c r="M2146" s="15" t="s">
        <v>997</v>
      </c>
      <c r="N2146" s="15" t="s">
        <v>18064</v>
      </c>
      <c r="O2146" s="15" t="s">
        <v>933</v>
      </c>
      <c r="P2146" s="15" t="s">
        <v>538</v>
      </c>
      <c r="Q2146" s="15" t="s">
        <v>537</v>
      </c>
      <c r="R2146" s="15" t="s">
        <v>933</v>
      </c>
      <c r="S2146" s="15" t="s">
        <v>17906</v>
      </c>
      <c r="T2146" s="15" t="s">
        <v>1001</v>
      </c>
      <c r="U2146" s="15" t="s">
        <v>18065</v>
      </c>
      <c r="V2146" s="15" t="s">
        <v>18066</v>
      </c>
      <c r="W2146" s="15" t="s">
        <v>995</v>
      </c>
      <c r="X2146" s="18" t="s">
        <v>18067</v>
      </c>
      <c r="Y2146" s="15" t="s">
        <v>9624</v>
      </c>
      <c r="Z2146" s="17">
        <v>0</v>
      </c>
      <c r="AA2146" s="17">
        <v>1</v>
      </c>
      <c r="AB2146" s="16"/>
      <c r="AC2146" s="16"/>
      <c r="AD2146" s="16"/>
      <c r="AE2146" s="16"/>
      <c r="AF2146" s="15" t="s">
        <v>995</v>
      </c>
      <c r="AG2146" s="16" t="b">
        <v>0</v>
      </c>
      <c r="AH2146" s="15" t="s">
        <v>995</v>
      </c>
      <c r="AI2146" s="15" t="s">
        <v>995</v>
      </c>
      <c r="AJ2146" s="15" t="s">
        <v>995</v>
      </c>
      <c r="AK2146" s="16" t="b">
        <v>0</v>
      </c>
      <c r="AL2146" s="16" t="b">
        <v>0</v>
      </c>
      <c r="AM2146" s="16"/>
      <c r="AN2146" s="15" t="s">
        <v>1601</v>
      </c>
      <c r="AO2146" s="15" t="s">
        <v>1067</v>
      </c>
      <c r="AP2146" s="15" t="s">
        <v>1007</v>
      </c>
      <c r="AQ2146" s="15" t="s">
        <v>1008</v>
      </c>
      <c r="AR2146" s="16"/>
    </row>
    <row r="2147" spans="1:44" ht="15.5" x14ac:dyDescent="0.35">
      <c r="A2147" s="15" t="s">
        <v>18068</v>
      </c>
      <c r="B2147" s="15" t="s">
        <v>18069</v>
      </c>
      <c r="C2147" s="15" t="s">
        <v>18070</v>
      </c>
      <c r="D2147" s="17">
        <v>0.544415918</v>
      </c>
      <c r="E2147" s="17">
        <v>3</v>
      </c>
      <c r="F2147" s="17">
        <v>2</v>
      </c>
      <c r="G2147" s="15" t="s">
        <v>1667</v>
      </c>
      <c r="H2147" s="15" t="s">
        <v>995</v>
      </c>
      <c r="I2147" s="15" t="s">
        <v>995</v>
      </c>
      <c r="J2147" s="15" t="s">
        <v>995</v>
      </c>
      <c r="K2147" s="15" t="s">
        <v>996</v>
      </c>
      <c r="L2147" s="15" t="s">
        <v>995</v>
      </c>
      <c r="M2147" s="15" t="s">
        <v>997</v>
      </c>
      <c r="N2147" s="15" t="s">
        <v>18071</v>
      </c>
      <c r="O2147" s="15" t="s">
        <v>933</v>
      </c>
      <c r="P2147" s="15" t="s">
        <v>538</v>
      </c>
      <c r="Q2147" s="15" t="s">
        <v>537</v>
      </c>
      <c r="R2147" s="15" t="s">
        <v>933</v>
      </c>
      <c r="S2147" s="15" t="s">
        <v>17906</v>
      </c>
      <c r="T2147" s="15" t="s">
        <v>1001</v>
      </c>
      <c r="U2147" s="15" t="s">
        <v>18072</v>
      </c>
      <c r="V2147" s="15" t="s">
        <v>18073</v>
      </c>
      <c r="W2147" s="15" t="s">
        <v>995</v>
      </c>
      <c r="X2147" s="18" t="s">
        <v>18074</v>
      </c>
      <c r="Y2147" s="15" t="s">
        <v>9624</v>
      </c>
      <c r="Z2147" s="17">
        <v>0</v>
      </c>
      <c r="AA2147" s="17">
        <v>1</v>
      </c>
      <c r="AB2147" s="16"/>
      <c r="AC2147" s="16"/>
      <c r="AD2147" s="16"/>
      <c r="AE2147" s="16"/>
      <c r="AF2147" s="15" t="s">
        <v>995</v>
      </c>
      <c r="AG2147" s="16" t="b">
        <v>0</v>
      </c>
      <c r="AH2147" s="15" t="s">
        <v>995</v>
      </c>
      <c r="AI2147" s="15" t="s">
        <v>995</v>
      </c>
      <c r="AJ2147" s="15" t="s">
        <v>995</v>
      </c>
      <c r="AK2147" s="16" t="b">
        <v>0</v>
      </c>
      <c r="AL2147" s="16" t="b">
        <v>0</v>
      </c>
      <c r="AM2147" s="15" t="s">
        <v>1042</v>
      </c>
      <c r="AN2147" s="15" t="s">
        <v>3207</v>
      </c>
      <c r="AO2147" s="15" t="s">
        <v>997</v>
      </c>
      <c r="AP2147" s="15" t="s">
        <v>1007</v>
      </c>
      <c r="AQ2147" s="15" t="s">
        <v>1008</v>
      </c>
      <c r="AR2147" s="16"/>
    </row>
    <row r="2148" spans="1:44" ht="15.5" x14ac:dyDescent="0.35">
      <c r="A2148" s="15" t="s">
        <v>18075</v>
      </c>
      <c r="B2148" s="15" t="s">
        <v>18076</v>
      </c>
      <c r="C2148" s="15" t="s">
        <v>18077</v>
      </c>
      <c r="D2148" s="17">
        <v>0.78626444200000001</v>
      </c>
      <c r="E2148" s="17">
        <v>1</v>
      </c>
      <c r="F2148" s="17">
        <v>1</v>
      </c>
      <c r="G2148" s="15" t="s">
        <v>1034</v>
      </c>
      <c r="H2148" s="15" t="s">
        <v>995</v>
      </c>
      <c r="I2148" s="15" t="s">
        <v>995</v>
      </c>
      <c r="J2148" s="15" t="s">
        <v>995</v>
      </c>
      <c r="K2148" s="15" t="s">
        <v>996</v>
      </c>
      <c r="L2148" s="15" t="s">
        <v>995</v>
      </c>
      <c r="M2148" s="15" t="s">
        <v>997</v>
      </c>
      <c r="N2148" s="15" t="s">
        <v>18078</v>
      </c>
      <c r="O2148" s="15" t="s">
        <v>933</v>
      </c>
      <c r="P2148" s="15" t="s">
        <v>538</v>
      </c>
      <c r="Q2148" s="15" t="s">
        <v>537</v>
      </c>
      <c r="R2148" s="15" t="s">
        <v>933</v>
      </c>
      <c r="S2148" s="15" t="s">
        <v>18079</v>
      </c>
      <c r="T2148" s="15" t="s">
        <v>1001</v>
      </c>
      <c r="U2148" s="15" t="s">
        <v>17794</v>
      </c>
      <c r="V2148" s="15" t="s">
        <v>18080</v>
      </c>
      <c r="W2148" s="15" t="s">
        <v>995</v>
      </c>
      <c r="X2148" s="18" t="s">
        <v>18081</v>
      </c>
      <c r="Y2148" s="15" t="s">
        <v>9624</v>
      </c>
      <c r="Z2148" s="17">
        <v>0</v>
      </c>
      <c r="AA2148" s="17">
        <v>1</v>
      </c>
      <c r="AB2148" s="16"/>
      <c r="AC2148" s="16"/>
      <c r="AD2148" s="16"/>
      <c r="AE2148" s="16"/>
      <c r="AF2148" s="15" t="s">
        <v>995</v>
      </c>
      <c r="AG2148" s="16" t="b">
        <v>0</v>
      </c>
      <c r="AH2148" s="15" t="s">
        <v>995</v>
      </c>
      <c r="AI2148" s="15" t="s">
        <v>995</v>
      </c>
      <c r="AJ2148" s="15" t="s">
        <v>995</v>
      </c>
      <c r="AK2148" s="16" t="b">
        <v>0</v>
      </c>
      <c r="AL2148" s="16" t="b">
        <v>0</v>
      </c>
      <c r="AM2148" s="16"/>
      <c r="AN2148" s="15" t="s">
        <v>18082</v>
      </c>
      <c r="AO2148" s="15" t="s">
        <v>1077</v>
      </c>
      <c r="AP2148" s="15" t="s">
        <v>1007</v>
      </c>
      <c r="AQ2148" s="15" t="s">
        <v>1008</v>
      </c>
      <c r="AR2148" s="16"/>
    </row>
    <row r="2149" spans="1:44" ht="15.5" x14ac:dyDescent="0.35">
      <c r="A2149" s="15" t="s">
        <v>18083</v>
      </c>
      <c r="B2149" s="15" t="s">
        <v>18084</v>
      </c>
      <c r="C2149" s="15" t="s">
        <v>18085</v>
      </c>
      <c r="D2149" s="17">
        <v>0.78626444200000001</v>
      </c>
      <c r="E2149" s="17">
        <v>1</v>
      </c>
      <c r="F2149" s="17">
        <v>1</v>
      </c>
      <c r="G2149" s="15" t="s">
        <v>1115</v>
      </c>
      <c r="H2149" s="15" t="s">
        <v>995</v>
      </c>
      <c r="I2149" s="15" t="s">
        <v>18086</v>
      </c>
      <c r="J2149" s="15" t="s">
        <v>995</v>
      </c>
      <c r="K2149" s="15" t="s">
        <v>996</v>
      </c>
      <c r="L2149" s="15" t="s">
        <v>995</v>
      </c>
      <c r="M2149" s="15" t="s">
        <v>997</v>
      </c>
      <c r="N2149" s="15" t="s">
        <v>18087</v>
      </c>
      <c r="O2149" s="15" t="s">
        <v>933</v>
      </c>
      <c r="P2149" s="15" t="s">
        <v>538</v>
      </c>
      <c r="Q2149" s="15" t="s">
        <v>537</v>
      </c>
      <c r="R2149" s="15" t="s">
        <v>933</v>
      </c>
      <c r="S2149" s="15" t="s">
        <v>18079</v>
      </c>
      <c r="T2149" s="15" t="s">
        <v>1001</v>
      </c>
      <c r="U2149" s="15" t="s">
        <v>17794</v>
      </c>
      <c r="V2149" s="15" t="s">
        <v>18088</v>
      </c>
      <c r="W2149" s="15" t="s">
        <v>995</v>
      </c>
      <c r="X2149" s="18" t="s">
        <v>18089</v>
      </c>
      <c r="Y2149" s="15" t="s">
        <v>9624</v>
      </c>
      <c r="Z2149" s="17">
        <v>0</v>
      </c>
      <c r="AA2149" s="17">
        <v>1</v>
      </c>
      <c r="AB2149" s="16"/>
      <c r="AC2149" s="16"/>
      <c r="AD2149" s="16"/>
      <c r="AE2149" s="16"/>
      <c r="AF2149" s="15" t="s">
        <v>995</v>
      </c>
      <c r="AG2149" s="16" t="b">
        <v>0</v>
      </c>
      <c r="AH2149" s="15" t="s">
        <v>995</v>
      </c>
      <c r="AI2149" s="15" t="s">
        <v>995</v>
      </c>
      <c r="AJ2149" s="15" t="s">
        <v>995</v>
      </c>
      <c r="AK2149" s="16" t="b">
        <v>0</v>
      </c>
      <c r="AL2149" s="16" t="b">
        <v>0</v>
      </c>
      <c r="AM2149" s="16"/>
      <c r="AN2149" s="15" t="s">
        <v>12371</v>
      </c>
      <c r="AO2149" s="15" t="s">
        <v>1067</v>
      </c>
      <c r="AP2149" s="15" t="s">
        <v>1007</v>
      </c>
      <c r="AQ2149" s="15" t="s">
        <v>1008</v>
      </c>
      <c r="AR2149" s="16"/>
    </row>
    <row r="2150" spans="1:44" ht="15.5" x14ac:dyDescent="0.35">
      <c r="A2150" s="15" t="s">
        <v>18090</v>
      </c>
      <c r="B2150" s="15" t="s">
        <v>18091</v>
      </c>
      <c r="C2150" s="15" t="s">
        <v>18092</v>
      </c>
      <c r="D2150" s="17">
        <v>0.78626444200000001</v>
      </c>
      <c r="E2150" s="17">
        <v>1</v>
      </c>
      <c r="F2150" s="17">
        <v>1</v>
      </c>
      <c r="G2150" s="15" t="s">
        <v>1331</v>
      </c>
      <c r="H2150" s="15" t="s">
        <v>995</v>
      </c>
      <c r="I2150" s="15" t="s">
        <v>995</v>
      </c>
      <c r="J2150" s="15" t="s">
        <v>995</v>
      </c>
      <c r="K2150" s="15" t="s">
        <v>996</v>
      </c>
      <c r="L2150" s="15" t="s">
        <v>995</v>
      </c>
      <c r="M2150" s="15" t="s">
        <v>997</v>
      </c>
      <c r="N2150" s="15" t="s">
        <v>18093</v>
      </c>
      <c r="O2150" s="15" t="s">
        <v>933</v>
      </c>
      <c r="P2150" s="15" t="s">
        <v>538</v>
      </c>
      <c r="Q2150" s="15" t="s">
        <v>537</v>
      </c>
      <c r="R2150" s="15" t="s">
        <v>933</v>
      </c>
      <c r="S2150" s="15" t="s">
        <v>18079</v>
      </c>
      <c r="T2150" s="15" t="s">
        <v>1001</v>
      </c>
      <c r="U2150" s="15" t="s">
        <v>17794</v>
      </c>
      <c r="V2150" s="15" t="s">
        <v>18094</v>
      </c>
      <c r="W2150" s="15" t="s">
        <v>995</v>
      </c>
      <c r="X2150" s="18" t="s">
        <v>18095</v>
      </c>
      <c r="Y2150" s="15" t="s">
        <v>9624</v>
      </c>
      <c r="Z2150" s="17">
        <v>0</v>
      </c>
      <c r="AA2150" s="17">
        <v>1</v>
      </c>
      <c r="AB2150" s="16"/>
      <c r="AC2150" s="16"/>
      <c r="AD2150" s="16"/>
      <c r="AE2150" s="16"/>
      <c r="AF2150" s="15" t="s">
        <v>995</v>
      </c>
      <c r="AG2150" s="16" t="b">
        <v>0</v>
      </c>
      <c r="AH2150" s="15" t="s">
        <v>995</v>
      </c>
      <c r="AI2150" s="15" t="s">
        <v>995</v>
      </c>
      <c r="AJ2150" s="15" t="s">
        <v>995</v>
      </c>
      <c r="AK2150" s="16" t="b">
        <v>0</v>
      </c>
      <c r="AL2150" s="16" t="b">
        <v>1</v>
      </c>
      <c r="AM2150" s="16"/>
      <c r="AN2150" s="15" t="s">
        <v>18096</v>
      </c>
      <c r="AO2150" s="15" t="s">
        <v>1019</v>
      </c>
      <c r="AP2150" s="15" t="s">
        <v>1007</v>
      </c>
      <c r="AQ2150" s="15" t="s">
        <v>1008</v>
      </c>
      <c r="AR2150" s="16"/>
    </row>
    <row r="2151" spans="1:44" ht="15.5" x14ac:dyDescent="0.35">
      <c r="A2151" s="15" t="s">
        <v>18097</v>
      </c>
      <c r="B2151" s="15" t="s">
        <v>18098</v>
      </c>
      <c r="C2151" s="15" t="s">
        <v>18099</v>
      </c>
      <c r="D2151" s="17">
        <v>0.78626444200000001</v>
      </c>
      <c r="E2151" s="17">
        <v>1</v>
      </c>
      <c r="F2151" s="17">
        <v>1</v>
      </c>
      <c r="G2151" s="15" t="s">
        <v>994</v>
      </c>
      <c r="H2151" s="15" t="s">
        <v>995</v>
      </c>
      <c r="I2151" s="15" t="s">
        <v>995</v>
      </c>
      <c r="J2151" s="15" t="s">
        <v>5219</v>
      </c>
      <c r="K2151" s="15" t="s">
        <v>5220</v>
      </c>
      <c r="L2151" s="15" t="s">
        <v>995</v>
      </c>
      <c r="M2151" s="15" t="s">
        <v>997</v>
      </c>
      <c r="N2151" s="15" t="s">
        <v>18100</v>
      </c>
      <c r="O2151" s="15" t="s">
        <v>933</v>
      </c>
      <c r="P2151" s="15" t="s">
        <v>538</v>
      </c>
      <c r="Q2151" s="15" t="s">
        <v>537</v>
      </c>
      <c r="R2151" s="15" t="s">
        <v>933</v>
      </c>
      <c r="S2151" s="15" t="s">
        <v>18079</v>
      </c>
      <c r="T2151" s="15" t="s">
        <v>1001</v>
      </c>
      <c r="U2151" s="15" t="s">
        <v>17794</v>
      </c>
      <c r="V2151" s="15" t="s">
        <v>18080</v>
      </c>
      <c r="W2151" s="15" t="s">
        <v>995</v>
      </c>
      <c r="X2151" s="18" t="s">
        <v>5225</v>
      </c>
      <c r="Y2151" s="15" t="s">
        <v>9624</v>
      </c>
      <c r="Z2151" s="17">
        <v>0</v>
      </c>
      <c r="AA2151" s="17">
        <v>1</v>
      </c>
      <c r="AB2151" s="16"/>
      <c r="AC2151" s="16"/>
      <c r="AD2151" s="16"/>
      <c r="AE2151" s="16"/>
      <c r="AF2151" s="15" t="s">
        <v>995</v>
      </c>
      <c r="AG2151" s="16" t="b">
        <v>0</v>
      </c>
      <c r="AH2151" s="15" t="s">
        <v>995</v>
      </c>
      <c r="AI2151" s="15" t="s">
        <v>995</v>
      </c>
      <c r="AJ2151" s="15" t="s">
        <v>995</v>
      </c>
      <c r="AK2151" s="16" t="b">
        <v>0</v>
      </c>
      <c r="AL2151" s="16" t="b">
        <v>0</v>
      </c>
      <c r="AM2151" s="16"/>
      <c r="AN2151" s="15" t="s">
        <v>5093</v>
      </c>
      <c r="AO2151" s="15" t="s">
        <v>1214</v>
      </c>
      <c r="AP2151" s="15" t="s">
        <v>1007</v>
      </c>
      <c r="AQ2151" s="15" t="s">
        <v>1008</v>
      </c>
      <c r="AR2151" s="16"/>
    </row>
    <row r="2152" spans="1:44" ht="15.5" x14ac:dyDescent="0.35">
      <c r="A2152" s="15" t="s">
        <v>18101</v>
      </c>
      <c r="B2152" s="15" t="s">
        <v>18102</v>
      </c>
      <c r="C2152" s="15" t="s">
        <v>18103</v>
      </c>
      <c r="D2152" s="17">
        <v>0.78626444200000001</v>
      </c>
      <c r="E2152" s="17">
        <v>1</v>
      </c>
      <c r="F2152" s="17">
        <v>1</v>
      </c>
      <c r="G2152" s="15" t="s">
        <v>1034</v>
      </c>
      <c r="H2152" s="15" t="s">
        <v>995</v>
      </c>
      <c r="I2152" s="15" t="s">
        <v>995</v>
      </c>
      <c r="J2152" s="15" t="s">
        <v>995</v>
      </c>
      <c r="K2152" s="15" t="s">
        <v>996</v>
      </c>
      <c r="L2152" s="15" t="s">
        <v>995</v>
      </c>
      <c r="M2152" s="15" t="s">
        <v>997</v>
      </c>
      <c r="N2152" s="15" t="s">
        <v>18104</v>
      </c>
      <c r="O2152" s="15" t="s">
        <v>933</v>
      </c>
      <c r="P2152" s="15" t="s">
        <v>538</v>
      </c>
      <c r="Q2152" s="15" t="s">
        <v>537</v>
      </c>
      <c r="R2152" s="15" t="s">
        <v>933</v>
      </c>
      <c r="S2152" s="15" t="s">
        <v>18079</v>
      </c>
      <c r="T2152" s="15" t="s">
        <v>1001</v>
      </c>
      <c r="U2152" s="15" t="s">
        <v>17794</v>
      </c>
      <c r="V2152" s="15" t="s">
        <v>18088</v>
      </c>
      <c r="W2152" s="15" t="s">
        <v>995</v>
      </c>
      <c r="X2152" s="18" t="s">
        <v>18105</v>
      </c>
      <c r="Y2152" s="15" t="s">
        <v>9624</v>
      </c>
      <c r="Z2152" s="17">
        <v>0</v>
      </c>
      <c r="AA2152" s="17">
        <v>1</v>
      </c>
      <c r="AB2152" s="16"/>
      <c r="AC2152" s="16"/>
      <c r="AD2152" s="16"/>
      <c r="AE2152" s="16"/>
      <c r="AF2152" s="15" t="s">
        <v>995</v>
      </c>
      <c r="AG2152" s="16" t="b">
        <v>0</v>
      </c>
      <c r="AH2152" s="15" t="s">
        <v>995</v>
      </c>
      <c r="AI2152" s="15" t="s">
        <v>995</v>
      </c>
      <c r="AJ2152" s="15" t="s">
        <v>995</v>
      </c>
      <c r="AK2152" s="16" t="b">
        <v>0</v>
      </c>
      <c r="AL2152" s="16" t="b">
        <v>0</v>
      </c>
      <c r="AM2152" s="16"/>
      <c r="AN2152" s="15" t="s">
        <v>2034</v>
      </c>
      <c r="AO2152" s="15" t="s">
        <v>1057</v>
      </c>
      <c r="AP2152" s="15" t="s">
        <v>1007</v>
      </c>
      <c r="AQ2152" s="15" t="s">
        <v>1008</v>
      </c>
      <c r="AR2152" s="16"/>
    </row>
    <row r="2153" spans="1:44" ht="15.5" x14ac:dyDescent="0.35">
      <c r="A2153" s="15" t="s">
        <v>18106</v>
      </c>
      <c r="B2153" s="15" t="s">
        <v>18107</v>
      </c>
      <c r="C2153" s="15" t="s">
        <v>18108</v>
      </c>
      <c r="D2153" s="17">
        <v>0.78626444200000001</v>
      </c>
      <c r="E2153" s="17">
        <v>1</v>
      </c>
      <c r="F2153" s="17">
        <v>1</v>
      </c>
      <c r="G2153" s="15" t="s">
        <v>1331</v>
      </c>
      <c r="H2153" s="15" t="s">
        <v>995</v>
      </c>
      <c r="I2153" s="15" t="s">
        <v>995</v>
      </c>
      <c r="J2153" s="15" t="s">
        <v>995</v>
      </c>
      <c r="K2153" s="15" t="s">
        <v>996</v>
      </c>
      <c r="L2153" s="15" t="s">
        <v>995</v>
      </c>
      <c r="M2153" s="15" t="s">
        <v>6292</v>
      </c>
      <c r="N2153" s="15" t="s">
        <v>18109</v>
      </c>
      <c r="O2153" s="15" t="s">
        <v>933</v>
      </c>
      <c r="P2153" s="15" t="s">
        <v>538</v>
      </c>
      <c r="Q2153" s="15" t="s">
        <v>537</v>
      </c>
      <c r="R2153" s="15" t="s">
        <v>18110</v>
      </c>
      <c r="S2153" s="15" t="s">
        <v>18079</v>
      </c>
      <c r="T2153" s="15" t="s">
        <v>1001</v>
      </c>
      <c r="U2153" s="15" t="s">
        <v>17794</v>
      </c>
      <c r="V2153" s="15" t="s">
        <v>18088</v>
      </c>
      <c r="W2153" s="15" t="s">
        <v>995</v>
      </c>
      <c r="X2153" s="18" t="s">
        <v>18111</v>
      </c>
      <c r="Y2153" s="15" t="s">
        <v>9624</v>
      </c>
      <c r="Z2153" s="17">
        <v>0</v>
      </c>
      <c r="AA2153" s="17">
        <v>1</v>
      </c>
      <c r="AB2153" s="16"/>
      <c r="AC2153" s="16"/>
      <c r="AD2153" s="16"/>
      <c r="AE2153" s="16"/>
      <c r="AF2153" s="15" t="s">
        <v>995</v>
      </c>
      <c r="AG2153" s="16" t="b">
        <v>0</v>
      </c>
      <c r="AH2153" s="15" t="s">
        <v>995</v>
      </c>
      <c r="AI2153" s="15" t="s">
        <v>995</v>
      </c>
      <c r="AJ2153" s="15" t="s">
        <v>995</v>
      </c>
      <c r="AK2153" s="16" t="b">
        <v>0</v>
      </c>
      <c r="AL2153" s="16" t="b">
        <v>0</v>
      </c>
      <c r="AM2153" s="16"/>
      <c r="AN2153" s="15" t="s">
        <v>5448</v>
      </c>
      <c r="AO2153" s="15" t="s">
        <v>6292</v>
      </c>
      <c r="AP2153" s="15" t="s">
        <v>1007</v>
      </c>
      <c r="AQ2153" s="15" t="s">
        <v>1008</v>
      </c>
      <c r="AR2153" s="16"/>
    </row>
    <row r="2154" spans="1:44" ht="15.5" x14ac:dyDescent="0.35">
      <c r="A2154" s="15" t="s">
        <v>18112</v>
      </c>
      <c r="B2154" s="15" t="s">
        <v>18113</v>
      </c>
      <c r="C2154" s="15" t="s">
        <v>18114</v>
      </c>
      <c r="D2154" s="17">
        <v>0.78626444200000001</v>
      </c>
      <c r="E2154" s="17">
        <v>1</v>
      </c>
      <c r="F2154" s="17">
        <v>1</v>
      </c>
      <c r="G2154" s="15" t="s">
        <v>994</v>
      </c>
      <c r="H2154" s="15" t="s">
        <v>995</v>
      </c>
      <c r="I2154" s="15" t="s">
        <v>995</v>
      </c>
      <c r="J2154" s="15" t="s">
        <v>995</v>
      </c>
      <c r="K2154" s="15" t="s">
        <v>996</v>
      </c>
      <c r="L2154" s="15" t="s">
        <v>995</v>
      </c>
      <c r="M2154" s="15" t="s">
        <v>997</v>
      </c>
      <c r="N2154" s="15" t="s">
        <v>18115</v>
      </c>
      <c r="O2154" s="15" t="s">
        <v>933</v>
      </c>
      <c r="P2154" s="15" t="s">
        <v>538</v>
      </c>
      <c r="Q2154" s="15" t="s">
        <v>537</v>
      </c>
      <c r="R2154" s="15" t="s">
        <v>933</v>
      </c>
      <c r="S2154" s="15" t="s">
        <v>18079</v>
      </c>
      <c r="T2154" s="15" t="s">
        <v>1001</v>
      </c>
      <c r="U2154" s="15" t="s">
        <v>17794</v>
      </c>
      <c r="V2154" s="15" t="s">
        <v>18080</v>
      </c>
      <c r="W2154" s="15" t="s">
        <v>995</v>
      </c>
      <c r="X2154" s="18" t="s">
        <v>18116</v>
      </c>
      <c r="Y2154" s="15" t="s">
        <v>9624</v>
      </c>
      <c r="Z2154" s="17">
        <v>0</v>
      </c>
      <c r="AA2154" s="17">
        <v>1</v>
      </c>
      <c r="AB2154" s="16"/>
      <c r="AC2154" s="16"/>
      <c r="AD2154" s="16"/>
      <c r="AE2154" s="16"/>
      <c r="AF2154" s="15" t="s">
        <v>995</v>
      </c>
      <c r="AG2154" s="16" t="b">
        <v>0</v>
      </c>
      <c r="AH2154" s="15" t="s">
        <v>995</v>
      </c>
      <c r="AI2154" s="15" t="s">
        <v>995</v>
      </c>
      <c r="AJ2154" s="15" t="s">
        <v>995</v>
      </c>
      <c r="AK2154" s="16" t="b">
        <v>0</v>
      </c>
      <c r="AL2154" s="16" t="b">
        <v>0</v>
      </c>
      <c r="AM2154" s="16"/>
      <c r="AN2154" s="15" t="s">
        <v>2577</v>
      </c>
      <c r="AO2154" s="15" t="s">
        <v>1019</v>
      </c>
      <c r="AP2154" s="15" t="s">
        <v>1007</v>
      </c>
      <c r="AQ2154" s="15" t="s">
        <v>1008</v>
      </c>
      <c r="AR2154" s="16"/>
    </row>
    <row r="2155" spans="1:44" ht="15.5" x14ac:dyDescent="0.35">
      <c r="A2155" s="15" t="s">
        <v>18117</v>
      </c>
      <c r="B2155" s="15" t="s">
        <v>18118</v>
      </c>
      <c r="C2155" s="15" t="s">
        <v>18119</v>
      </c>
      <c r="D2155" s="17">
        <v>1</v>
      </c>
      <c r="E2155" s="17">
        <v>2</v>
      </c>
      <c r="F2155" s="17">
        <v>1</v>
      </c>
      <c r="G2155" s="15" t="s">
        <v>994</v>
      </c>
      <c r="H2155" s="15" t="s">
        <v>995</v>
      </c>
      <c r="I2155" s="15" t="s">
        <v>995</v>
      </c>
      <c r="J2155" s="15" t="s">
        <v>995</v>
      </c>
      <c r="K2155" s="15" t="s">
        <v>996</v>
      </c>
      <c r="L2155" s="15" t="s">
        <v>995</v>
      </c>
      <c r="M2155" s="15" t="s">
        <v>997</v>
      </c>
      <c r="N2155" s="15" t="s">
        <v>18120</v>
      </c>
      <c r="O2155" s="15" t="s">
        <v>933</v>
      </c>
      <c r="P2155" s="15" t="s">
        <v>538</v>
      </c>
      <c r="Q2155" s="15" t="s">
        <v>537</v>
      </c>
      <c r="R2155" s="15" t="s">
        <v>933</v>
      </c>
      <c r="S2155" s="15" t="s">
        <v>18079</v>
      </c>
      <c r="T2155" s="15" t="s">
        <v>1001</v>
      </c>
      <c r="U2155" s="15" t="s">
        <v>18046</v>
      </c>
      <c r="V2155" s="15" t="s">
        <v>18121</v>
      </c>
      <c r="W2155" s="15" t="s">
        <v>995</v>
      </c>
      <c r="X2155" s="18" t="s">
        <v>18122</v>
      </c>
      <c r="Y2155" s="15" t="s">
        <v>9624</v>
      </c>
      <c r="Z2155" s="17">
        <v>0</v>
      </c>
      <c r="AA2155" s="17">
        <v>1</v>
      </c>
      <c r="AB2155" s="16"/>
      <c r="AC2155" s="16"/>
      <c r="AD2155" s="16"/>
      <c r="AE2155" s="16"/>
      <c r="AF2155" s="15" t="s">
        <v>995</v>
      </c>
      <c r="AG2155" s="16" t="b">
        <v>0</v>
      </c>
      <c r="AH2155" s="15" t="s">
        <v>995</v>
      </c>
      <c r="AI2155" s="15" t="s">
        <v>995</v>
      </c>
      <c r="AJ2155" s="15" t="s">
        <v>995</v>
      </c>
      <c r="AK2155" s="16" t="b">
        <v>0</v>
      </c>
      <c r="AL2155" s="16" t="b">
        <v>0</v>
      </c>
      <c r="AM2155" s="16"/>
      <c r="AN2155" s="15" t="s">
        <v>6854</v>
      </c>
      <c r="AO2155" s="15" t="s">
        <v>1019</v>
      </c>
      <c r="AP2155" s="15" t="s">
        <v>1007</v>
      </c>
      <c r="AQ2155" s="15" t="s">
        <v>1008</v>
      </c>
      <c r="AR2155" s="16"/>
    </row>
    <row r="2156" spans="1:44" ht="15.5" x14ac:dyDescent="0.35">
      <c r="A2156" s="15" t="s">
        <v>18123</v>
      </c>
      <c r="B2156" s="15" t="s">
        <v>18124</v>
      </c>
      <c r="C2156" s="15" t="s">
        <v>18125</v>
      </c>
      <c r="D2156" s="17">
        <v>0.78626444200000001</v>
      </c>
      <c r="E2156" s="17">
        <v>1</v>
      </c>
      <c r="F2156" s="17">
        <v>1</v>
      </c>
      <c r="G2156" s="15" t="s">
        <v>995</v>
      </c>
      <c r="H2156" s="15" t="s">
        <v>995</v>
      </c>
      <c r="I2156" s="15" t="s">
        <v>995</v>
      </c>
      <c r="J2156" s="15" t="s">
        <v>995</v>
      </c>
      <c r="K2156" s="15" t="s">
        <v>996</v>
      </c>
      <c r="L2156" s="15" t="s">
        <v>995</v>
      </c>
      <c r="M2156" s="15" t="s">
        <v>997</v>
      </c>
      <c r="N2156" s="15" t="s">
        <v>18126</v>
      </c>
      <c r="O2156" s="15" t="s">
        <v>933</v>
      </c>
      <c r="P2156" s="15" t="s">
        <v>538</v>
      </c>
      <c r="Q2156" s="15" t="s">
        <v>537</v>
      </c>
      <c r="R2156" s="15" t="s">
        <v>933</v>
      </c>
      <c r="S2156" s="15" t="s">
        <v>18079</v>
      </c>
      <c r="T2156" s="15" t="s">
        <v>1001</v>
      </c>
      <c r="U2156" s="15" t="s">
        <v>17794</v>
      </c>
      <c r="V2156" s="15" t="s">
        <v>18127</v>
      </c>
      <c r="W2156" s="15" t="s">
        <v>995</v>
      </c>
      <c r="X2156" s="18" t="s">
        <v>18128</v>
      </c>
      <c r="Y2156" s="15" t="s">
        <v>9624</v>
      </c>
      <c r="Z2156" s="17">
        <v>0</v>
      </c>
      <c r="AA2156" s="17">
        <v>1</v>
      </c>
      <c r="AB2156" s="16"/>
      <c r="AC2156" s="16"/>
      <c r="AD2156" s="16"/>
      <c r="AE2156" s="16"/>
      <c r="AF2156" s="15" t="s">
        <v>995</v>
      </c>
      <c r="AG2156" s="16" t="b">
        <v>0</v>
      </c>
      <c r="AH2156" s="15" t="s">
        <v>995</v>
      </c>
      <c r="AI2156" s="15" t="s">
        <v>995</v>
      </c>
      <c r="AJ2156" s="15" t="s">
        <v>995</v>
      </c>
      <c r="AK2156" s="16" t="b">
        <v>0</v>
      </c>
      <c r="AL2156" s="16" t="b">
        <v>0</v>
      </c>
      <c r="AM2156" s="16"/>
      <c r="AN2156" s="15" t="s">
        <v>1590</v>
      </c>
      <c r="AO2156" s="15" t="s">
        <v>1067</v>
      </c>
      <c r="AP2156" s="15" t="s">
        <v>1007</v>
      </c>
      <c r="AQ2156" s="15" t="s">
        <v>1008</v>
      </c>
      <c r="AR2156" s="16"/>
    </row>
    <row r="2157" spans="1:44" ht="15.5" x14ac:dyDescent="0.35">
      <c r="A2157" s="15" t="s">
        <v>18129</v>
      </c>
      <c r="B2157" s="15" t="s">
        <v>18130</v>
      </c>
      <c r="C2157" s="15" t="s">
        <v>18131</v>
      </c>
      <c r="D2157" s="17">
        <v>0.78626444200000001</v>
      </c>
      <c r="E2157" s="17">
        <v>1</v>
      </c>
      <c r="F2157" s="17">
        <v>1</v>
      </c>
      <c r="G2157" s="15" t="s">
        <v>994</v>
      </c>
      <c r="H2157" s="15" t="s">
        <v>995</v>
      </c>
      <c r="I2157" s="15" t="s">
        <v>995</v>
      </c>
      <c r="J2157" s="15" t="s">
        <v>995</v>
      </c>
      <c r="K2157" s="15" t="s">
        <v>996</v>
      </c>
      <c r="L2157" s="15" t="s">
        <v>995</v>
      </c>
      <c r="M2157" s="15" t="s">
        <v>997</v>
      </c>
      <c r="N2157" s="15" t="s">
        <v>18132</v>
      </c>
      <c r="O2157" s="15" t="s">
        <v>933</v>
      </c>
      <c r="P2157" s="15" t="s">
        <v>538</v>
      </c>
      <c r="Q2157" s="15" t="s">
        <v>537</v>
      </c>
      <c r="R2157" s="15" t="s">
        <v>933</v>
      </c>
      <c r="S2157" s="15" t="s">
        <v>18079</v>
      </c>
      <c r="T2157" s="15" t="s">
        <v>1001</v>
      </c>
      <c r="U2157" s="15" t="s">
        <v>17794</v>
      </c>
      <c r="V2157" s="15" t="s">
        <v>18133</v>
      </c>
      <c r="W2157" s="15" t="s">
        <v>995</v>
      </c>
      <c r="X2157" s="18" t="s">
        <v>18134</v>
      </c>
      <c r="Y2157" s="15" t="s">
        <v>9624</v>
      </c>
      <c r="Z2157" s="17">
        <v>0</v>
      </c>
      <c r="AA2157" s="17">
        <v>1</v>
      </c>
      <c r="AB2157" s="16"/>
      <c r="AC2157" s="16"/>
      <c r="AD2157" s="16"/>
      <c r="AE2157" s="16"/>
      <c r="AF2157" s="15" t="s">
        <v>995</v>
      </c>
      <c r="AG2157" s="16" t="b">
        <v>0</v>
      </c>
      <c r="AH2157" s="15" t="s">
        <v>995</v>
      </c>
      <c r="AI2157" s="15" t="s">
        <v>995</v>
      </c>
      <c r="AJ2157" s="15" t="s">
        <v>995</v>
      </c>
      <c r="AK2157" s="16" t="b">
        <v>0</v>
      </c>
      <c r="AL2157" s="16" t="b">
        <v>0</v>
      </c>
      <c r="AM2157" s="16"/>
      <c r="AN2157" s="15" t="s">
        <v>2565</v>
      </c>
      <c r="AO2157" s="15" t="s">
        <v>1019</v>
      </c>
      <c r="AP2157" s="15" t="s">
        <v>1007</v>
      </c>
      <c r="AQ2157" s="15" t="s">
        <v>1008</v>
      </c>
      <c r="AR2157" s="16"/>
    </row>
    <row r="2158" spans="1:44" ht="15.5" x14ac:dyDescent="0.35">
      <c r="A2158" s="15" t="s">
        <v>18135</v>
      </c>
      <c r="B2158" s="15" t="s">
        <v>18136</v>
      </c>
      <c r="C2158" s="15" t="s">
        <v>18137</v>
      </c>
      <c r="D2158" s="17">
        <v>0.78626444200000001</v>
      </c>
      <c r="E2158" s="17">
        <v>1</v>
      </c>
      <c r="F2158" s="17">
        <v>1</v>
      </c>
      <c r="G2158" s="15" t="s">
        <v>1034</v>
      </c>
      <c r="H2158" s="15" t="s">
        <v>995</v>
      </c>
      <c r="I2158" s="15" t="s">
        <v>995</v>
      </c>
      <c r="J2158" s="15" t="s">
        <v>995</v>
      </c>
      <c r="K2158" s="15" t="s">
        <v>996</v>
      </c>
      <c r="L2158" s="15" t="s">
        <v>995</v>
      </c>
      <c r="M2158" s="15" t="s">
        <v>997</v>
      </c>
      <c r="N2158" s="15" t="s">
        <v>18138</v>
      </c>
      <c r="O2158" s="15" t="s">
        <v>933</v>
      </c>
      <c r="P2158" s="15" t="s">
        <v>538</v>
      </c>
      <c r="Q2158" s="15" t="s">
        <v>537</v>
      </c>
      <c r="R2158" s="15" t="s">
        <v>933</v>
      </c>
      <c r="S2158" s="15" t="s">
        <v>18079</v>
      </c>
      <c r="T2158" s="15" t="s">
        <v>1001</v>
      </c>
      <c r="U2158" s="15" t="s">
        <v>17794</v>
      </c>
      <c r="V2158" s="15" t="s">
        <v>18080</v>
      </c>
      <c r="W2158" s="15" t="s">
        <v>995</v>
      </c>
      <c r="X2158" s="18" t="s">
        <v>18139</v>
      </c>
      <c r="Y2158" s="15" t="s">
        <v>9624</v>
      </c>
      <c r="Z2158" s="17">
        <v>0</v>
      </c>
      <c r="AA2158" s="17">
        <v>1</v>
      </c>
      <c r="AB2158" s="16"/>
      <c r="AC2158" s="16"/>
      <c r="AD2158" s="16"/>
      <c r="AE2158" s="16"/>
      <c r="AF2158" s="15" t="s">
        <v>995</v>
      </c>
      <c r="AG2158" s="16" t="b">
        <v>0</v>
      </c>
      <c r="AH2158" s="15" t="s">
        <v>995</v>
      </c>
      <c r="AI2158" s="15" t="s">
        <v>995</v>
      </c>
      <c r="AJ2158" s="15" t="s">
        <v>995</v>
      </c>
      <c r="AK2158" s="16" t="b">
        <v>0</v>
      </c>
      <c r="AL2158" s="16" t="b">
        <v>0</v>
      </c>
      <c r="AM2158" s="16"/>
      <c r="AN2158" s="15" t="s">
        <v>18140</v>
      </c>
      <c r="AO2158" s="15" t="s">
        <v>1067</v>
      </c>
      <c r="AP2158" s="15" t="s">
        <v>1007</v>
      </c>
      <c r="AQ2158" s="15" t="s">
        <v>1008</v>
      </c>
      <c r="AR2158" s="16"/>
    </row>
    <row r="2159" spans="1:44" ht="15.5" x14ac:dyDescent="0.35">
      <c r="A2159" s="15" t="s">
        <v>18141</v>
      </c>
      <c r="B2159" s="15" t="s">
        <v>18142</v>
      </c>
      <c r="C2159" s="15" t="s">
        <v>18143</v>
      </c>
      <c r="D2159" s="17">
        <v>0.78626444200000001</v>
      </c>
      <c r="E2159" s="17">
        <v>1</v>
      </c>
      <c r="F2159" s="17">
        <v>1</v>
      </c>
      <c r="G2159" s="15" t="s">
        <v>1115</v>
      </c>
      <c r="H2159" s="15" t="s">
        <v>995</v>
      </c>
      <c r="I2159" s="15" t="s">
        <v>995</v>
      </c>
      <c r="J2159" s="15" t="s">
        <v>995</v>
      </c>
      <c r="K2159" s="15" t="s">
        <v>996</v>
      </c>
      <c r="L2159" s="15" t="s">
        <v>995</v>
      </c>
      <c r="M2159" s="15" t="s">
        <v>997</v>
      </c>
      <c r="N2159" s="15" t="s">
        <v>18144</v>
      </c>
      <c r="O2159" s="15" t="s">
        <v>933</v>
      </c>
      <c r="P2159" s="15" t="s">
        <v>538</v>
      </c>
      <c r="Q2159" s="15" t="s">
        <v>537</v>
      </c>
      <c r="R2159" s="15" t="s">
        <v>933</v>
      </c>
      <c r="S2159" s="15" t="s">
        <v>18079</v>
      </c>
      <c r="T2159" s="15" t="s">
        <v>1001</v>
      </c>
      <c r="U2159" s="15" t="s">
        <v>17794</v>
      </c>
      <c r="V2159" s="15" t="s">
        <v>18133</v>
      </c>
      <c r="W2159" s="15" t="s">
        <v>995</v>
      </c>
      <c r="X2159" s="18" t="s">
        <v>18145</v>
      </c>
      <c r="Y2159" s="15" t="s">
        <v>9624</v>
      </c>
      <c r="Z2159" s="17">
        <v>0</v>
      </c>
      <c r="AA2159" s="17">
        <v>1</v>
      </c>
      <c r="AB2159" s="16"/>
      <c r="AC2159" s="16"/>
      <c r="AD2159" s="16"/>
      <c r="AE2159" s="16"/>
      <c r="AF2159" s="15" t="s">
        <v>995</v>
      </c>
      <c r="AG2159" s="16" t="b">
        <v>0</v>
      </c>
      <c r="AH2159" s="15" t="s">
        <v>995</v>
      </c>
      <c r="AI2159" s="15" t="s">
        <v>995</v>
      </c>
      <c r="AJ2159" s="15" t="s">
        <v>995</v>
      </c>
      <c r="AK2159" s="16" t="b">
        <v>0</v>
      </c>
      <c r="AL2159" s="16" t="b">
        <v>0</v>
      </c>
      <c r="AM2159" s="15" t="s">
        <v>1042</v>
      </c>
      <c r="AN2159" s="15" t="s">
        <v>3961</v>
      </c>
      <c r="AO2159" s="15" t="s">
        <v>1019</v>
      </c>
      <c r="AP2159" s="15" t="s">
        <v>1007</v>
      </c>
      <c r="AQ2159" s="15" t="s">
        <v>1008</v>
      </c>
      <c r="AR2159" s="16"/>
    </row>
    <row r="2160" spans="1:44" ht="15.5" x14ac:dyDescent="0.35">
      <c r="A2160" s="15" t="s">
        <v>18146</v>
      </c>
      <c r="B2160" s="15" t="s">
        <v>18147</v>
      </c>
      <c r="C2160" s="15" t="s">
        <v>18148</v>
      </c>
      <c r="D2160" s="17">
        <v>1</v>
      </c>
      <c r="E2160" s="17">
        <v>2</v>
      </c>
      <c r="F2160" s="17">
        <v>1</v>
      </c>
      <c r="G2160" s="15" t="s">
        <v>995</v>
      </c>
      <c r="H2160" s="15" t="s">
        <v>995</v>
      </c>
      <c r="I2160" s="15" t="s">
        <v>995</v>
      </c>
      <c r="J2160" s="15" t="s">
        <v>995</v>
      </c>
      <c r="K2160" s="15" t="s">
        <v>996</v>
      </c>
      <c r="L2160" s="15" t="s">
        <v>995</v>
      </c>
      <c r="M2160" s="15" t="s">
        <v>997</v>
      </c>
      <c r="N2160" s="15" t="s">
        <v>18149</v>
      </c>
      <c r="O2160" s="15" t="s">
        <v>933</v>
      </c>
      <c r="P2160" s="15" t="s">
        <v>538</v>
      </c>
      <c r="Q2160" s="15" t="s">
        <v>537</v>
      </c>
      <c r="R2160" s="15" t="s">
        <v>933</v>
      </c>
      <c r="S2160" s="15" t="s">
        <v>18150</v>
      </c>
      <c r="T2160" s="15" t="s">
        <v>1001</v>
      </c>
      <c r="U2160" s="15" t="s">
        <v>18151</v>
      </c>
      <c r="V2160" s="15" t="s">
        <v>18152</v>
      </c>
      <c r="W2160" s="15" t="s">
        <v>995</v>
      </c>
      <c r="X2160" s="18" t="s">
        <v>18153</v>
      </c>
      <c r="Y2160" s="15" t="s">
        <v>9624</v>
      </c>
      <c r="Z2160" s="17">
        <v>0</v>
      </c>
      <c r="AA2160" s="17">
        <v>1</v>
      </c>
      <c r="AB2160" s="16"/>
      <c r="AC2160" s="16"/>
      <c r="AD2160" s="16"/>
      <c r="AE2160" s="16"/>
      <c r="AF2160" s="15" t="s">
        <v>995</v>
      </c>
      <c r="AG2160" s="16" t="b">
        <v>0</v>
      </c>
      <c r="AH2160" s="15" t="s">
        <v>995</v>
      </c>
      <c r="AI2160" s="15" t="s">
        <v>995</v>
      </c>
      <c r="AJ2160" s="15" t="s">
        <v>995</v>
      </c>
      <c r="AK2160" s="16" t="b">
        <v>0</v>
      </c>
      <c r="AL2160" s="16" t="b">
        <v>0</v>
      </c>
      <c r="AM2160" s="16"/>
      <c r="AN2160" s="15" t="s">
        <v>6562</v>
      </c>
      <c r="AO2160" s="15" t="s">
        <v>1019</v>
      </c>
      <c r="AP2160" s="15" t="s">
        <v>1007</v>
      </c>
      <c r="AQ2160" s="15" t="s">
        <v>1008</v>
      </c>
      <c r="AR2160" s="16"/>
    </row>
    <row r="2161" spans="1:44" ht="15.5" x14ac:dyDescent="0.35">
      <c r="A2161" s="15" t="s">
        <v>18154</v>
      </c>
      <c r="B2161" s="15" t="s">
        <v>18155</v>
      </c>
      <c r="C2161" s="15" t="s">
        <v>18156</v>
      </c>
      <c r="D2161" s="17">
        <v>1</v>
      </c>
      <c r="E2161" s="17">
        <v>2</v>
      </c>
      <c r="F2161" s="17">
        <v>1</v>
      </c>
      <c r="G2161" s="15" t="s">
        <v>1615</v>
      </c>
      <c r="H2161" s="15" t="s">
        <v>995</v>
      </c>
      <c r="I2161" s="15" t="s">
        <v>995</v>
      </c>
      <c r="J2161" s="15" t="s">
        <v>995</v>
      </c>
      <c r="K2161" s="15" t="s">
        <v>996</v>
      </c>
      <c r="L2161" s="15" t="s">
        <v>995</v>
      </c>
      <c r="M2161" s="15" t="s">
        <v>997</v>
      </c>
      <c r="N2161" s="15" t="s">
        <v>18157</v>
      </c>
      <c r="O2161" s="15" t="s">
        <v>933</v>
      </c>
      <c r="P2161" s="15" t="s">
        <v>538</v>
      </c>
      <c r="Q2161" s="15" t="s">
        <v>537</v>
      </c>
      <c r="R2161" s="15" t="s">
        <v>933</v>
      </c>
      <c r="S2161" s="15" t="s">
        <v>18150</v>
      </c>
      <c r="T2161" s="15" t="s">
        <v>1001</v>
      </c>
      <c r="U2161" s="15" t="s">
        <v>18158</v>
      </c>
      <c r="V2161" s="15" t="s">
        <v>18159</v>
      </c>
      <c r="W2161" s="15" t="s">
        <v>995</v>
      </c>
      <c r="X2161" s="18" t="s">
        <v>18160</v>
      </c>
      <c r="Y2161" s="15" t="s">
        <v>9624</v>
      </c>
      <c r="Z2161" s="17">
        <v>0</v>
      </c>
      <c r="AA2161" s="17">
        <v>1</v>
      </c>
      <c r="AB2161" s="16"/>
      <c r="AC2161" s="16"/>
      <c r="AD2161" s="16"/>
      <c r="AE2161" s="16"/>
      <c r="AF2161" s="15" t="s">
        <v>995</v>
      </c>
      <c r="AG2161" s="16" t="b">
        <v>0</v>
      </c>
      <c r="AH2161" s="15" t="s">
        <v>995</v>
      </c>
      <c r="AI2161" s="15" t="s">
        <v>995</v>
      </c>
      <c r="AJ2161" s="15" t="s">
        <v>995</v>
      </c>
      <c r="AK2161" s="16" t="b">
        <v>0</v>
      </c>
      <c r="AL2161" s="16" t="b">
        <v>0</v>
      </c>
      <c r="AM2161" s="16"/>
      <c r="AN2161" s="15" t="s">
        <v>2034</v>
      </c>
      <c r="AO2161" s="15" t="s">
        <v>18161</v>
      </c>
      <c r="AP2161" s="15" t="s">
        <v>1007</v>
      </c>
      <c r="AQ2161" s="15" t="s">
        <v>1008</v>
      </c>
      <c r="AR2161" s="16"/>
    </row>
    <row r="2162" spans="1:44" ht="15.5" x14ac:dyDescent="0.35">
      <c r="A2162" s="15" t="s">
        <v>18162</v>
      </c>
      <c r="B2162" s="15" t="s">
        <v>18163</v>
      </c>
      <c r="C2162" s="15" t="s">
        <v>18164</v>
      </c>
      <c r="D2162" s="17">
        <v>1</v>
      </c>
      <c r="E2162" s="17">
        <v>2</v>
      </c>
      <c r="F2162" s="17">
        <v>1</v>
      </c>
      <c r="G2162" s="15" t="s">
        <v>1115</v>
      </c>
      <c r="H2162" s="15" t="s">
        <v>995</v>
      </c>
      <c r="I2162" s="15" t="s">
        <v>995</v>
      </c>
      <c r="J2162" s="15" t="s">
        <v>995</v>
      </c>
      <c r="K2162" s="15" t="s">
        <v>996</v>
      </c>
      <c r="L2162" s="15" t="s">
        <v>995</v>
      </c>
      <c r="M2162" s="15" t="s">
        <v>997</v>
      </c>
      <c r="N2162" s="15" t="s">
        <v>18165</v>
      </c>
      <c r="O2162" s="15" t="s">
        <v>933</v>
      </c>
      <c r="P2162" s="15" t="s">
        <v>538</v>
      </c>
      <c r="Q2162" s="15" t="s">
        <v>537</v>
      </c>
      <c r="R2162" s="15" t="s">
        <v>933</v>
      </c>
      <c r="S2162" s="15" t="s">
        <v>18150</v>
      </c>
      <c r="T2162" s="15" t="s">
        <v>1001</v>
      </c>
      <c r="U2162" s="15" t="s">
        <v>18158</v>
      </c>
      <c r="V2162" s="15" t="s">
        <v>18166</v>
      </c>
      <c r="W2162" s="15" t="s">
        <v>995</v>
      </c>
      <c r="X2162" s="18" t="s">
        <v>18167</v>
      </c>
      <c r="Y2162" s="15" t="s">
        <v>9624</v>
      </c>
      <c r="Z2162" s="17">
        <v>0</v>
      </c>
      <c r="AA2162" s="17">
        <v>1</v>
      </c>
      <c r="AB2162" s="16"/>
      <c r="AC2162" s="16"/>
      <c r="AD2162" s="16"/>
      <c r="AE2162" s="16"/>
      <c r="AF2162" s="15" t="s">
        <v>995</v>
      </c>
      <c r="AG2162" s="16" t="b">
        <v>0</v>
      </c>
      <c r="AH2162" s="15" t="s">
        <v>995</v>
      </c>
      <c r="AI2162" s="15" t="s">
        <v>995</v>
      </c>
      <c r="AJ2162" s="15" t="s">
        <v>995</v>
      </c>
      <c r="AK2162" s="16" t="b">
        <v>0</v>
      </c>
      <c r="AL2162" s="16" t="b">
        <v>0</v>
      </c>
      <c r="AM2162" s="16"/>
      <c r="AN2162" s="15" t="s">
        <v>2522</v>
      </c>
      <c r="AO2162" s="15" t="s">
        <v>1019</v>
      </c>
      <c r="AP2162" s="15" t="s">
        <v>1007</v>
      </c>
      <c r="AQ2162" s="15" t="s">
        <v>1008</v>
      </c>
      <c r="AR2162" s="16"/>
    </row>
    <row r="2163" spans="1:44" ht="15.5" x14ac:dyDescent="0.35">
      <c r="A2163" s="15" t="s">
        <v>18168</v>
      </c>
      <c r="B2163" s="15" t="s">
        <v>18169</v>
      </c>
      <c r="C2163" s="15" t="s">
        <v>18170</v>
      </c>
      <c r="D2163" s="17">
        <v>1</v>
      </c>
      <c r="E2163" s="17">
        <v>2</v>
      </c>
      <c r="F2163" s="17">
        <v>1</v>
      </c>
      <c r="G2163" s="15" t="s">
        <v>1023</v>
      </c>
      <c r="H2163" s="15" t="s">
        <v>995</v>
      </c>
      <c r="I2163" s="15" t="s">
        <v>995</v>
      </c>
      <c r="J2163" s="15" t="s">
        <v>995</v>
      </c>
      <c r="K2163" s="15" t="s">
        <v>996</v>
      </c>
      <c r="L2163" s="15" t="s">
        <v>995</v>
      </c>
      <c r="M2163" s="15" t="s">
        <v>997</v>
      </c>
      <c r="N2163" s="15" t="s">
        <v>18171</v>
      </c>
      <c r="O2163" s="15" t="s">
        <v>933</v>
      </c>
      <c r="P2163" s="15" t="s">
        <v>538</v>
      </c>
      <c r="Q2163" s="15" t="s">
        <v>537</v>
      </c>
      <c r="R2163" s="15" t="s">
        <v>933</v>
      </c>
      <c r="S2163" s="15" t="s">
        <v>18150</v>
      </c>
      <c r="T2163" s="15" t="s">
        <v>1001</v>
      </c>
      <c r="U2163" s="15" t="s">
        <v>18158</v>
      </c>
      <c r="V2163" s="15" t="s">
        <v>18172</v>
      </c>
      <c r="W2163" s="15" t="s">
        <v>995</v>
      </c>
      <c r="X2163" s="18" t="s">
        <v>18173</v>
      </c>
      <c r="Y2163" s="15" t="s">
        <v>9624</v>
      </c>
      <c r="Z2163" s="17">
        <v>0</v>
      </c>
      <c r="AA2163" s="17">
        <v>1</v>
      </c>
      <c r="AB2163" s="16"/>
      <c r="AC2163" s="16"/>
      <c r="AD2163" s="16"/>
      <c r="AE2163" s="16"/>
      <c r="AF2163" s="15" t="s">
        <v>995</v>
      </c>
      <c r="AG2163" s="16" t="b">
        <v>0</v>
      </c>
      <c r="AH2163" s="15" t="s">
        <v>995</v>
      </c>
      <c r="AI2163" s="15" t="s">
        <v>995</v>
      </c>
      <c r="AJ2163" s="15" t="s">
        <v>995</v>
      </c>
      <c r="AK2163" s="16" t="b">
        <v>0</v>
      </c>
      <c r="AL2163" s="16" t="b">
        <v>1</v>
      </c>
      <c r="AM2163" s="16"/>
      <c r="AN2163" s="15" t="s">
        <v>13902</v>
      </c>
      <c r="AO2163" s="15" t="s">
        <v>1067</v>
      </c>
      <c r="AP2163" s="15" t="s">
        <v>1007</v>
      </c>
      <c r="AQ2163" s="15" t="s">
        <v>1008</v>
      </c>
      <c r="AR2163" s="16"/>
    </row>
    <row r="2164" spans="1:44" ht="15.5" x14ac:dyDescent="0.35">
      <c r="A2164" s="15" t="s">
        <v>18174</v>
      </c>
      <c r="B2164" s="15" t="s">
        <v>18175</v>
      </c>
      <c r="C2164" s="15" t="s">
        <v>18176</v>
      </c>
      <c r="D2164" s="17">
        <v>1</v>
      </c>
      <c r="E2164" s="17">
        <v>2</v>
      </c>
      <c r="F2164" s="17">
        <v>1</v>
      </c>
      <c r="G2164" s="15" t="s">
        <v>1115</v>
      </c>
      <c r="H2164" s="15" t="s">
        <v>995</v>
      </c>
      <c r="I2164" s="15" t="s">
        <v>995</v>
      </c>
      <c r="J2164" s="15" t="s">
        <v>995</v>
      </c>
      <c r="K2164" s="15" t="s">
        <v>996</v>
      </c>
      <c r="L2164" s="15" t="s">
        <v>995</v>
      </c>
      <c r="M2164" s="15" t="s">
        <v>997</v>
      </c>
      <c r="N2164" s="15" t="s">
        <v>18177</v>
      </c>
      <c r="O2164" s="15" t="s">
        <v>933</v>
      </c>
      <c r="P2164" s="15" t="s">
        <v>538</v>
      </c>
      <c r="Q2164" s="15" t="s">
        <v>537</v>
      </c>
      <c r="R2164" s="15" t="s">
        <v>933</v>
      </c>
      <c r="S2164" s="15" t="s">
        <v>18150</v>
      </c>
      <c r="T2164" s="15" t="s">
        <v>1001</v>
      </c>
      <c r="U2164" s="15" t="s">
        <v>18151</v>
      </c>
      <c r="V2164" s="15" t="s">
        <v>18178</v>
      </c>
      <c r="W2164" s="15" t="s">
        <v>995</v>
      </c>
      <c r="X2164" s="18" t="s">
        <v>18179</v>
      </c>
      <c r="Y2164" s="15" t="s">
        <v>9624</v>
      </c>
      <c r="Z2164" s="17">
        <v>0</v>
      </c>
      <c r="AA2164" s="17">
        <v>1</v>
      </c>
      <c r="AB2164" s="16"/>
      <c r="AC2164" s="16"/>
      <c r="AD2164" s="16"/>
      <c r="AE2164" s="16"/>
      <c r="AF2164" s="15" t="s">
        <v>995</v>
      </c>
      <c r="AG2164" s="16" t="b">
        <v>0</v>
      </c>
      <c r="AH2164" s="15" t="s">
        <v>995</v>
      </c>
      <c r="AI2164" s="15" t="s">
        <v>995</v>
      </c>
      <c r="AJ2164" s="15" t="s">
        <v>995</v>
      </c>
      <c r="AK2164" s="16" t="b">
        <v>0</v>
      </c>
      <c r="AL2164" s="16" t="b">
        <v>0</v>
      </c>
      <c r="AM2164" s="16"/>
      <c r="AN2164" s="15" t="s">
        <v>4483</v>
      </c>
      <c r="AO2164" s="15" t="s">
        <v>1805</v>
      </c>
      <c r="AP2164" s="15" t="s">
        <v>1007</v>
      </c>
      <c r="AQ2164" s="15" t="s">
        <v>1008</v>
      </c>
      <c r="AR2164" s="16"/>
    </row>
    <row r="2165" spans="1:44" ht="15.5" x14ac:dyDescent="0.35">
      <c r="A2165" s="15" t="s">
        <v>18180</v>
      </c>
      <c r="B2165" s="15" t="s">
        <v>18181</v>
      </c>
      <c r="C2165" s="15" t="s">
        <v>18182</v>
      </c>
      <c r="D2165" s="17">
        <v>1</v>
      </c>
      <c r="E2165" s="17">
        <v>2</v>
      </c>
      <c r="F2165" s="17">
        <v>1</v>
      </c>
      <c r="G2165" s="15" t="s">
        <v>994</v>
      </c>
      <c r="H2165" s="15" t="s">
        <v>995</v>
      </c>
      <c r="I2165" s="15" t="s">
        <v>995</v>
      </c>
      <c r="J2165" s="15" t="s">
        <v>995</v>
      </c>
      <c r="K2165" s="15" t="s">
        <v>996</v>
      </c>
      <c r="L2165" s="15" t="s">
        <v>995</v>
      </c>
      <c r="M2165" s="15" t="s">
        <v>997</v>
      </c>
      <c r="N2165" s="15" t="s">
        <v>18183</v>
      </c>
      <c r="O2165" s="15" t="s">
        <v>933</v>
      </c>
      <c r="P2165" s="15" t="s">
        <v>538</v>
      </c>
      <c r="Q2165" s="15" t="s">
        <v>537</v>
      </c>
      <c r="R2165" s="15" t="s">
        <v>933</v>
      </c>
      <c r="S2165" s="15" t="s">
        <v>18150</v>
      </c>
      <c r="T2165" s="15" t="s">
        <v>1001</v>
      </c>
      <c r="U2165" s="15" t="s">
        <v>18151</v>
      </c>
      <c r="V2165" s="15" t="s">
        <v>18184</v>
      </c>
      <c r="W2165" s="15" t="s">
        <v>995</v>
      </c>
      <c r="X2165" s="18" t="s">
        <v>18185</v>
      </c>
      <c r="Y2165" s="15" t="s">
        <v>9624</v>
      </c>
      <c r="Z2165" s="17">
        <v>0</v>
      </c>
      <c r="AA2165" s="17">
        <v>1</v>
      </c>
      <c r="AB2165" s="16"/>
      <c r="AC2165" s="16"/>
      <c r="AD2165" s="17">
        <v>323000</v>
      </c>
      <c r="AE2165" s="16"/>
      <c r="AF2165" s="15" t="s">
        <v>995</v>
      </c>
      <c r="AG2165" s="16" t="b">
        <v>0</v>
      </c>
      <c r="AH2165" s="15" t="s">
        <v>995</v>
      </c>
      <c r="AI2165" s="15" t="s">
        <v>995</v>
      </c>
      <c r="AJ2165" s="15" t="s">
        <v>995</v>
      </c>
      <c r="AK2165" s="16" t="b">
        <v>0</v>
      </c>
      <c r="AL2165" s="16" t="b">
        <v>0</v>
      </c>
      <c r="AM2165" s="16"/>
      <c r="AN2165" s="15" t="s">
        <v>1983</v>
      </c>
      <c r="AO2165" s="15" t="s">
        <v>1019</v>
      </c>
      <c r="AP2165" s="15" t="s">
        <v>1007</v>
      </c>
      <c r="AQ2165" s="15" t="s">
        <v>1008</v>
      </c>
      <c r="AR2165" s="16"/>
    </row>
    <row r="2166" spans="1:44" ht="15.5" x14ac:dyDescent="0.35">
      <c r="A2166" s="15" t="s">
        <v>18186</v>
      </c>
      <c r="B2166" s="15" t="s">
        <v>18187</v>
      </c>
      <c r="C2166" s="15" t="s">
        <v>18188</v>
      </c>
      <c r="D2166" s="17">
        <v>1</v>
      </c>
      <c r="E2166" s="17">
        <v>2</v>
      </c>
      <c r="F2166" s="17">
        <v>1</v>
      </c>
      <c r="G2166" s="15" t="s">
        <v>1115</v>
      </c>
      <c r="H2166" s="15" t="s">
        <v>995</v>
      </c>
      <c r="I2166" s="15" t="s">
        <v>995</v>
      </c>
      <c r="J2166" s="15" t="s">
        <v>995</v>
      </c>
      <c r="K2166" s="15" t="s">
        <v>996</v>
      </c>
      <c r="L2166" s="15" t="s">
        <v>995</v>
      </c>
      <c r="M2166" s="15" t="s">
        <v>997</v>
      </c>
      <c r="N2166" s="15" t="s">
        <v>18189</v>
      </c>
      <c r="O2166" s="15" t="s">
        <v>933</v>
      </c>
      <c r="P2166" s="15" t="s">
        <v>538</v>
      </c>
      <c r="Q2166" s="15" t="s">
        <v>537</v>
      </c>
      <c r="R2166" s="15" t="s">
        <v>933</v>
      </c>
      <c r="S2166" s="15" t="s">
        <v>18150</v>
      </c>
      <c r="T2166" s="15" t="s">
        <v>1001</v>
      </c>
      <c r="U2166" s="15" t="s">
        <v>18158</v>
      </c>
      <c r="V2166" s="15" t="s">
        <v>18172</v>
      </c>
      <c r="W2166" s="15" t="s">
        <v>995</v>
      </c>
      <c r="X2166" s="18" t="s">
        <v>18190</v>
      </c>
      <c r="Y2166" s="15" t="s">
        <v>9624</v>
      </c>
      <c r="Z2166" s="17">
        <v>0</v>
      </c>
      <c r="AA2166" s="17">
        <v>1</v>
      </c>
      <c r="AB2166" s="16"/>
      <c r="AC2166" s="16"/>
      <c r="AD2166" s="16"/>
      <c r="AE2166" s="16"/>
      <c r="AF2166" s="15" t="s">
        <v>995</v>
      </c>
      <c r="AG2166" s="16" t="b">
        <v>0</v>
      </c>
      <c r="AH2166" s="15" t="s">
        <v>995</v>
      </c>
      <c r="AI2166" s="15" t="s">
        <v>995</v>
      </c>
      <c r="AJ2166" s="15" t="s">
        <v>995</v>
      </c>
      <c r="AK2166" s="16" t="b">
        <v>0</v>
      </c>
      <c r="AL2166" s="16" t="b">
        <v>0</v>
      </c>
      <c r="AM2166" s="16"/>
      <c r="AN2166" s="15" t="s">
        <v>9740</v>
      </c>
      <c r="AO2166" s="15" t="s">
        <v>1057</v>
      </c>
      <c r="AP2166" s="15" t="s">
        <v>1007</v>
      </c>
      <c r="AQ2166" s="15" t="s">
        <v>1008</v>
      </c>
      <c r="AR2166" s="16"/>
    </row>
    <row r="2167" spans="1:44" ht="15.5" x14ac:dyDescent="0.35">
      <c r="A2167" s="15" t="s">
        <v>18191</v>
      </c>
      <c r="B2167" s="15" t="s">
        <v>18192</v>
      </c>
      <c r="C2167" s="15" t="s">
        <v>18193</v>
      </c>
      <c r="D2167" s="17">
        <v>1</v>
      </c>
      <c r="E2167" s="17">
        <v>2</v>
      </c>
      <c r="F2167" s="17">
        <v>1</v>
      </c>
      <c r="G2167" s="15" t="s">
        <v>1115</v>
      </c>
      <c r="H2167" s="15" t="s">
        <v>995</v>
      </c>
      <c r="I2167" s="15" t="s">
        <v>995</v>
      </c>
      <c r="J2167" s="15" t="s">
        <v>995</v>
      </c>
      <c r="K2167" s="15" t="s">
        <v>996</v>
      </c>
      <c r="L2167" s="15" t="s">
        <v>995</v>
      </c>
      <c r="M2167" s="15" t="s">
        <v>997</v>
      </c>
      <c r="N2167" s="15" t="s">
        <v>18194</v>
      </c>
      <c r="O2167" s="15" t="s">
        <v>933</v>
      </c>
      <c r="P2167" s="15" t="s">
        <v>538</v>
      </c>
      <c r="Q2167" s="15" t="s">
        <v>537</v>
      </c>
      <c r="R2167" s="15" t="s">
        <v>933</v>
      </c>
      <c r="S2167" s="15" t="s">
        <v>18150</v>
      </c>
      <c r="T2167" s="15" t="s">
        <v>1001</v>
      </c>
      <c r="U2167" s="15" t="s">
        <v>18151</v>
      </c>
      <c r="V2167" s="15" t="s">
        <v>18178</v>
      </c>
      <c r="W2167" s="15" t="s">
        <v>995</v>
      </c>
      <c r="X2167" s="18" t="s">
        <v>18195</v>
      </c>
      <c r="Y2167" s="15" t="s">
        <v>9624</v>
      </c>
      <c r="Z2167" s="17">
        <v>0</v>
      </c>
      <c r="AA2167" s="17">
        <v>1</v>
      </c>
      <c r="AB2167" s="16"/>
      <c r="AC2167" s="16"/>
      <c r="AD2167" s="16"/>
      <c r="AE2167" s="16"/>
      <c r="AF2167" s="15" t="s">
        <v>995</v>
      </c>
      <c r="AG2167" s="16" t="b">
        <v>0</v>
      </c>
      <c r="AH2167" s="15" t="s">
        <v>995</v>
      </c>
      <c r="AI2167" s="15" t="s">
        <v>995</v>
      </c>
      <c r="AJ2167" s="15" t="s">
        <v>995</v>
      </c>
      <c r="AK2167" s="16" t="b">
        <v>0</v>
      </c>
      <c r="AL2167" s="16" t="b">
        <v>0</v>
      </c>
      <c r="AM2167" s="16"/>
      <c r="AN2167" s="15" t="s">
        <v>1990</v>
      </c>
      <c r="AO2167" s="15" t="s">
        <v>1805</v>
      </c>
      <c r="AP2167" s="15" t="s">
        <v>1007</v>
      </c>
      <c r="AQ2167" s="15" t="s">
        <v>1008</v>
      </c>
      <c r="AR2167" s="16"/>
    </row>
    <row r="2168" spans="1:44" ht="15.5" x14ac:dyDescent="0.35">
      <c r="A2168" s="15" t="s">
        <v>18196</v>
      </c>
      <c r="B2168" s="15" t="s">
        <v>18197</v>
      </c>
      <c r="C2168" s="15" t="s">
        <v>18198</v>
      </c>
      <c r="D2168" s="17">
        <v>1</v>
      </c>
      <c r="E2168" s="17">
        <v>2</v>
      </c>
      <c r="F2168" s="17">
        <v>1</v>
      </c>
      <c r="G2168" s="15" t="s">
        <v>994</v>
      </c>
      <c r="H2168" s="15" t="s">
        <v>995</v>
      </c>
      <c r="I2168" s="15" t="s">
        <v>995</v>
      </c>
      <c r="J2168" s="15" t="s">
        <v>995</v>
      </c>
      <c r="K2168" s="15" t="s">
        <v>996</v>
      </c>
      <c r="L2168" s="15" t="s">
        <v>995</v>
      </c>
      <c r="M2168" s="15" t="s">
        <v>997</v>
      </c>
      <c r="N2168" s="15" t="s">
        <v>18199</v>
      </c>
      <c r="O2168" s="15" t="s">
        <v>933</v>
      </c>
      <c r="P2168" s="15" t="s">
        <v>538</v>
      </c>
      <c r="Q2168" s="15" t="s">
        <v>537</v>
      </c>
      <c r="R2168" s="15" t="s">
        <v>933</v>
      </c>
      <c r="S2168" s="15" t="s">
        <v>18150</v>
      </c>
      <c r="T2168" s="15" t="s">
        <v>1001</v>
      </c>
      <c r="U2168" s="15" t="s">
        <v>18158</v>
      </c>
      <c r="V2168" s="15" t="s">
        <v>18200</v>
      </c>
      <c r="W2168" s="15" t="s">
        <v>995</v>
      </c>
      <c r="X2168" s="18" t="s">
        <v>18201</v>
      </c>
      <c r="Y2168" s="15" t="s">
        <v>9624</v>
      </c>
      <c r="Z2168" s="17">
        <v>0</v>
      </c>
      <c r="AA2168" s="17">
        <v>1</v>
      </c>
      <c r="AB2168" s="16"/>
      <c r="AC2168" s="16"/>
      <c r="AD2168" s="16"/>
      <c r="AE2168" s="16"/>
      <c r="AF2168" s="15" t="s">
        <v>995</v>
      </c>
      <c r="AG2168" s="16" t="b">
        <v>0</v>
      </c>
      <c r="AH2168" s="15" t="s">
        <v>995</v>
      </c>
      <c r="AI2168" s="15" t="s">
        <v>995</v>
      </c>
      <c r="AJ2168" s="15" t="s">
        <v>995</v>
      </c>
      <c r="AK2168" s="16" t="b">
        <v>0</v>
      </c>
      <c r="AL2168" s="16" t="b">
        <v>0</v>
      </c>
      <c r="AM2168" s="16"/>
      <c r="AN2168" s="15" t="s">
        <v>1767</v>
      </c>
      <c r="AO2168" s="15" t="s">
        <v>1067</v>
      </c>
      <c r="AP2168" s="15" t="s">
        <v>1007</v>
      </c>
      <c r="AQ2168" s="15" t="s">
        <v>1008</v>
      </c>
      <c r="AR2168" s="16"/>
    </row>
    <row r="2169" spans="1:44" ht="15.5" x14ac:dyDescent="0.35">
      <c r="A2169" s="15" t="s">
        <v>18202</v>
      </c>
      <c r="B2169" s="15" t="s">
        <v>18203</v>
      </c>
      <c r="C2169" s="15" t="s">
        <v>18204</v>
      </c>
      <c r="D2169" s="17">
        <v>1</v>
      </c>
      <c r="E2169" s="17">
        <v>1</v>
      </c>
      <c r="F2169" s="17">
        <v>1</v>
      </c>
      <c r="G2169" s="15" t="s">
        <v>994</v>
      </c>
      <c r="H2169" s="15" t="s">
        <v>995</v>
      </c>
      <c r="I2169" s="15" t="s">
        <v>995</v>
      </c>
      <c r="J2169" s="15" t="s">
        <v>995</v>
      </c>
      <c r="K2169" s="15" t="s">
        <v>996</v>
      </c>
      <c r="L2169" s="15" t="s">
        <v>995</v>
      </c>
      <c r="M2169" s="15" t="s">
        <v>3613</v>
      </c>
      <c r="N2169" s="15" t="s">
        <v>18205</v>
      </c>
      <c r="O2169" s="15" t="s">
        <v>933</v>
      </c>
      <c r="P2169" s="15" t="s">
        <v>538</v>
      </c>
      <c r="Q2169" s="15" t="s">
        <v>537</v>
      </c>
      <c r="R2169" s="15" t="s">
        <v>933</v>
      </c>
      <c r="S2169" s="15" t="s">
        <v>18150</v>
      </c>
      <c r="T2169" s="15" t="s">
        <v>1001</v>
      </c>
      <c r="U2169" s="15" t="s">
        <v>18206</v>
      </c>
      <c r="V2169" s="15" t="s">
        <v>18207</v>
      </c>
      <c r="W2169" s="15" t="s">
        <v>995</v>
      </c>
      <c r="X2169" s="18" t="s">
        <v>995</v>
      </c>
      <c r="Y2169" s="15" t="s">
        <v>9624</v>
      </c>
      <c r="Z2169" s="17">
        <v>0</v>
      </c>
      <c r="AA2169" s="17">
        <v>1</v>
      </c>
      <c r="AB2169" s="16"/>
      <c r="AC2169" s="16"/>
      <c r="AD2169" s="16"/>
      <c r="AE2169" s="16"/>
      <c r="AF2169" s="15" t="s">
        <v>995</v>
      </c>
      <c r="AG2169" s="16" t="b">
        <v>0</v>
      </c>
      <c r="AH2169" s="15" t="s">
        <v>995</v>
      </c>
      <c r="AI2169" s="15" t="s">
        <v>995</v>
      </c>
      <c r="AJ2169" s="15" t="s">
        <v>995</v>
      </c>
      <c r="AK2169" s="16" t="b">
        <v>0</v>
      </c>
      <c r="AL2169" s="16" t="b">
        <v>0</v>
      </c>
      <c r="AM2169" s="16"/>
      <c r="AN2169" s="15" t="s">
        <v>6179</v>
      </c>
      <c r="AO2169" s="15" t="s">
        <v>3613</v>
      </c>
      <c r="AP2169" s="15" t="s">
        <v>1007</v>
      </c>
      <c r="AQ2169" s="15" t="s">
        <v>1008</v>
      </c>
      <c r="AR2169" s="16"/>
    </row>
    <row r="2170" spans="1:44" ht="15.5" x14ac:dyDescent="0.35">
      <c r="A2170" s="15" t="s">
        <v>18208</v>
      </c>
      <c r="B2170" s="15" t="s">
        <v>18209</v>
      </c>
      <c r="C2170" s="15" t="s">
        <v>18210</v>
      </c>
      <c r="D2170" s="17">
        <v>1</v>
      </c>
      <c r="E2170" s="17">
        <v>2</v>
      </c>
      <c r="F2170" s="17">
        <v>1</v>
      </c>
      <c r="G2170" s="15" t="s">
        <v>994</v>
      </c>
      <c r="H2170" s="15" t="s">
        <v>995</v>
      </c>
      <c r="I2170" s="15" t="s">
        <v>995</v>
      </c>
      <c r="J2170" s="15" t="s">
        <v>995</v>
      </c>
      <c r="K2170" s="15" t="s">
        <v>996</v>
      </c>
      <c r="L2170" s="15" t="s">
        <v>995</v>
      </c>
      <c r="M2170" s="15" t="s">
        <v>997</v>
      </c>
      <c r="N2170" s="15" t="s">
        <v>18211</v>
      </c>
      <c r="O2170" s="15" t="s">
        <v>933</v>
      </c>
      <c r="P2170" s="15" t="s">
        <v>538</v>
      </c>
      <c r="Q2170" s="15" t="s">
        <v>537</v>
      </c>
      <c r="R2170" s="15" t="s">
        <v>933</v>
      </c>
      <c r="S2170" s="15" t="s">
        <v>18150</v>
      </c>
      <c r="T2170" s="15" t="s">
        <v>1001</v>
      </c>
      <c r="U2170" s="15" t="s">
        <v>18151</v>
      </c>
      <c r="V2170" s="15" t="s">
        <v>18212</v>
      </c>
      <c r="W2170" s="15" t="s">
        <v>995</v>
      </c>
      <c r="X2170" s="18" t="s">
        <v>18213</v>
      </c>
      <c r="Y2170" s="15" t="s">
        <v>9624</v>
      </c>
      <c r="Z2170" s="17">
        <v>0</v>
      </c>
      <c r="AA2170" s="17">
        <v>1</v>
      </c>
      <c r="AB2170" s="16"/>
      <c r="AC2170" s="16"/>
      <c r="AD2170" s="16"/>
      <c r="AE2170" s="16"/>
      <c r="AF2170" s="15" t="s">
        <v>995</v>
      </c>
      <c r="AG2170" s="16" t="b">
        <v>0</v>
      </c>
      <c r="AH2170" s="15" t="s">
        <v>995</v>
      </c>
      <c r="AI2170" s="15" t="s">
        <v>995</v>
      </c>
      <c r="AJ2170" s="15" t="s">
        <v>995</v>
      </c>
      <c r="AK2170" s="16" t="b">
        <v>0</v>
      </c>
      <c r="AL2170" s="16" t="b">
        <v>0</v>
      </c>
      <c r="AM2170" s="16"/>
      <c r="AN2170" s="15" t="s">
        <v>1161</v>
      </c>
      <c r="AO2170" s="15" t="s">
        <v>1057</v>
      </c>
      <c r="AP2170" s="15" t="s">
        <v>1007</v>
      </c>
      <c r="AQ2170" s="15" t="s">
        <v>1008</v>
      </c>
      <c r="AR2170" s="16"/>
    </row>
    <row r="2171" spans="1:44" ht="15.5" x14ac:dyDescent="0.35">
      <c r="A2171" s="15" t="s">
        <v>18214</v>
      </c>
      <c r="B2171" s="15" t="s">
        <v>18215</v>
      </c>
      <c r="C2171" s="15" t="s">
        <v>18216</v>
      </c>
      <c r="D2171" s="17">
        <v>1</v>
      </c>
      <c r="E2171" s="17">
        <v>2</v>
      </c>
      <c r="F2171" s="17">
        <v>1</v>
      </c>
      <c r="G2171" s="15" t="s">
        <v>994</v>
      </c>
      <c r="H2171" s="15" t="s">
        <v>995</v>
      </c>
      <c r="I2171" s="15" t="s">
        <v>995</v>
      </c>
      <c r="J2171" s="15" t="s">
        <v>995</v>
      </c>
      <c r="K2171" s="15" t="s">
        <v>996</v>
      </c>
      <c r="L2171" s="15" t="s">
        <v>995</v>
      </c>
      <c r="M2171" s="15" t="s">
        <v>997</v>
      </c>
      <c r="N2171" s="15" t="s">
        <v>18217</v>
      </c>
      <c r="O2171" s="15" t="s">
        <v>933</v>
      </c>
      <c r="P2171" s="15" t="s">
        <v>538</v>
      </c>
      <c r="Q2171" s="15" t="s">
        <v>537</v>
      </c>
      <c r="R2171" s="15" t="s">
        <v>933</v>
      </c>
      <c r="S2171" s="15" t="s">
        <v>18150</v>
      </c>
      <c r="T2171" s="15" t="s">
        <v>1001</v>
      </c>
      <c r="U2171" s="15" t="s">
        <v>18151</v>
      </c>
      <c r="V2171" s="15" t="s">
        <v>18218</v>
      </c>
      <c r="W2171" s="15" t="s">
        <v>995</v>
      </c>
      <c r="X2171" s="18" t="s">
        <v>18219</v>
      </c>
      <c r="Y2171" s="15" t="s">
        <v>9624</v>
      </c>
      <c r="Z2171" s="17">
        <v>0</v>
      </c>
      <c r="AA2171" s="17">
        <v>1</v>
      </c>
      <c r="AB2171" s="16"/>
      <c r="AC2171" s="16"/>
      <c r="AD2171" s="16"/>
      <c r="AE2171" s="16"/>
      <c r="AF2171" s="15" t="s">
        <v>995</v>
      </c>
      <c r="AG2171" s="16" t="b">
        <v>0</v>
      </c>
      <c r="AH2171" s="15" t="s">
        <v>995</v>
      </c>
      <c r="AI2171" s="15" t="s">
        <v>995</v>
      </c>
      <c r="AJ2171" s="15" t="s">
        <v>995</v>
      </c>
      <c r="AK2171" s="16" t="b">
        <v>0</v>
      </c>
      <c r="AL2171" s="16" t="b">
        <v>0</v>
      </c>
      <c r="AM2171" s="16"/>
      <c r="AN2171" s="15" t="s">
        <v>5093</v>
      </c>
      <c r="AO2171" s="15" t="s">
        <v>1214</v>
      </c>
      <c r="AP2171" s="15" t="s">
        <v>1007</v>
      </c>
      <c r="AQ2171" s="15" t="s">
        <v>1008</v>
      </c>
      <c r="AR2171" s="15" t="s">
        <v>9676</v>
      </c>
    </row>
    <row r="2172" spans="1:44" ht="15.5" x14ac:dyDescent="0.35">
      <c r="A2172" s="15" t="s">
        <v>18220</v>
      </c>
      <c r="B2172" s="15" t="s">
        <v>18221</v>
      </c>
      <c r="C2172" s="15" t="s">
        <v>18222</v>
      </c>
      <c r="D2172" s="17">
        <v>1</v>
      </c>
      <c r="E2172" s="17">
        <v>2</v>
      </c>
      <c r="F2172" s="17">
        <v>1</v>
      </c>
      <c r="G2172" s="15" t="s">
        <v>994</v>
      </c>
      <c r="H2172" s="15" t="s">
        <v>995</v>
      </c>
      <c r="I2172" s="15" t="s">
        <v>995</v>
      </c>
      <c r="J2172" s="15" t="s">
        <v>18146</v>
      </c>
      <c r="K2172" s="15" t="s">
        <v>18147</v>
      </c>
      <c r="L2172" s="15" t="s">
        <v>995</v>
      </c>
      <c r="M2172" s="15" t="s">
        <v>997</v>
      </c>
      <c r="N2172" s="15" t="s">
        <v>18149</v>
      </c>
      <c r="O2172" s="15" t="s">
        <v>933</v>
      </c>
      <c r="P2172" s="15" t="s">
        <v>538</v>
      </c>
      <c r="Q2172" s="15" t="s">
        <v>537</v>
      </c>
      <c r="R2172" s="15" t="s">
        <v>933</v>
      </c>
      <c r="S2172" s="15" t="s">
        <v>18150</v>
      </c>
      <c r="T2172" s="15" t="s">
        <v>1001</v>
      </c>
      <c r="U2172" s="15" t="s">
        <v>18151</v>
      </c>
      <c r="V2172" s="15" t="s">
        <v>18152</v>
      </c>
      <c r="W2172" s="15" t="s">
        <v>995</v>
      </c>
      <c r="X2172" s="18" t="s">
        <v>18223</v>
      </c>
      <c r="Y2172" s="15" t="s">
        <v>9624</v>
      </c>
      <c r="Z2172" s="17">
        <v>0</v>
      </c>
      <c r="AA2172" s="17">
        <v>1</v>
      </c>
      <c r="AB2172" s="16"/>
      <c r="AC2172" s="16"/>
      <c r="AD2172" s="16"/>
      <c r="AE2172" s="16"/>
      <c r="AF2172" s="15" t="s">
        <v>995</v>
      </c>
      <c r="AG2172" s="16" t="b">
        <v>0</v>
      </c>
      <c r="AH2172" s="15" t="s">
        <v>995</v>
      </c>
      <c r="AI2172" s="15" t="s">
        <v>995</v>
      </c>
      <c r="AJ2172" s="15" t="s">
        <v>995</v>
      </c>
      <c r="AK2172" s="16" t="b">
        <v>0</v>
      </c>
      <c r="AL2172" s="16" t="b">
        <v>0</v>
      </c>
      <c r="AM2172" s="16"/>
      <c r="AN2172" s="15" t="s">
        <v>5031</v>
      </c>
      <c r="AO2172" s="15" t="s">
        <v>1077</v>
      </c>
      <c r="AP2172" s="15" t="s">
        <v>1007</v>
      </c>
      <c r="AQ2172" s="15" t="s">
        <v>1008</v>
      </c>
      <c r="AR2172" s="16"/>
    </row>
    <row r="2173" spans="1:44" ht="15.5" x14ac:dyDescent="0.35">
      <c r="A2173" s="15" t="s">
        <v>18224</v>
      </c>
      <c r="B2173" s="15" t="s">
        <v>18225</v>
      </c>
      <c r="C2173" s="15" t="s">
        <v>18226</v>
      </c>
      <c r="D2173" s="17">
        <v>1</v>
      </c>
      <c r="E2173" s="17">
        <v>2</v>
      </c>
      <c r="F2173" s="17">
        <v>1</v>
      </c>
      <c r="G2173" s="15" t="s">
        <v>1034</v>
      </c>
      <c r="H2173" s="15" t="s">
        <v>995</v>
      </c>
      <c r="I2173" s="15" t="s">
        <v>18227</v>
      </c>
      <c r="J2173" s="15" t="s">
        <v>995</v>
      </c>
      <c r="K2173" s="15" t="s">
        <v>996</v>
      </c>
      <c r="L2173" s="15" t="s">
        <v>995</v>
      </c>
      <c r="M2173" s="15" t="s">
        <v>997</v>
      </c>
      <c r="N2173" s="15" t="s">
        <v>18228</v>
      </c>
      <c r="O2173" s="15" t="s">
        <v>933</v>
      </c>
      <c r="P2173" s="15" t="s">
        <v>538</v>
      </c>
      <c r="Q2173" s="15" t="s">
        <v>537</v>
      </c>
      <c r="R2173" s="15" t="s">
        <v>933</v>
      </c>
      <c r="S2173" s="15" t="s">
        <v>18150</v>
      </c>
      <c r="T2173" s="15" t="s">
        <v>1001</v>
      </c>
      <c r="U2173" s="15" t="s">
        <v>18151</v>
      </c>
      <c r="V2173" s="15" t="s">
        <v>18229</v>
      </c>
      <c r="W2173" s="15" t="s">
        <v>995</v>
      </c>
      <c r="X2173" s="18" t="s">
        <v>18230</v>
      </c>
      <c r="Y2173" s="15" t="s">
        <v>9624</v>
      </c>
      <c r="Z2173" s="17">
        <v>0</v>
      </c>
      <c r="AA2173" s="17">
        <v>1</v>
      </c>
      <c r="AB2173" s="16"/>
      <c r="AC2173" s="16"/>
      <c r="AD2173" s="16"/>
      <c r="AE2173" s="16"/>
      <c r="AF2173" s="15" t="s">
        <v>995</v>
      </c>
      <c r="AG2173" s="16" t="b">
        <v>0</v>
      </c>
      <c r="AH2173" s="15" t="s">
        <v>995</v>
      </c>
      <c r="AI2173" s="15" t="s">
        <v>995</v>
      </c>
      <c r="AJ2173" s="15" t="s">
        <v>995</v>
      </c>
      <c r="AK2173" s="16" t="b">
        <v>0</v>
      </c>
      <c r="AL2173" s="16" t="b">
        <v>0</v>
      </c>
      <c r="AM2173" s="16"/>
      <c r="AN2173" s="15" t="s">
        <v>18231</v>
      </c>
      <c r="AO2173" s="15" t="s">
        <v>1019</v>
      </c>
      <c r="AP2173" s="15" t="s">
        <v>1007</v>
      </c>
      <c r="AQ2173" s="15" t="s">
        <v>1008</v>
      </c>
      <c r="AR2173" s="16"/>
    </row>
    <row r="2174" spans="1:44" ht="15.5" x14ac:dyDescent="0.35">
      <c r="A2174" s="15" t="s">
        <v>18232</v>
      </c>
      <c r="B2174" s="15" t="s">
        <v>18233</v>
      </c>
      <c r="C2174" s="15" t="s">
        <v>18234</v>
      </c>
      <c r="D2174" s="17">
        <v>1</v>
      </c>
      <c r="E2174" s="17">
        <v>2</v>
      </c>
      <c r="F2174" s="17">
        <v>1</v>
      </c>
      <c r="G2174" s="15" t="s">
        <v>995</v>
      </c>
      <c r="H2174" s="15" t="s">
        <v>995</v>
      </c>
      <c r="I2174" s="15" t="s">
        <v>995</v>
      </c>
      <c r="J2174" s="15" t="s">
        <v>995</v>
      </c>
      <c r="K2174" s="15" t="s">
        <v>996</v>
      </c>
      <c r="L2174" s="15" t="s">
        <v>995</v>
      </c>
      <c r="M2174" s="15" t="s">
        <v>997</v>
      </c>
      <c r="N2174" s="15" t="s">
        <v>18235</v>
      </c>
      <c r="O2174" s="15" t="s">
        <v>933</v>
      </c>
      <c r="P2174" s="15" t="s">
        <v>538</v>
      </c>
      <c r="Q2174" s="15" t="s">
        <v>537</v>
      </c>
      <c r="R2174" s="15" t="s">
        <v>933</v>
      </c>
      <c r="S2174" s="15" t="s">
        <v>18150</v>
      </c>
      <c r="T2174" s="15" t="s">
        <v>1001</v>
      </c>
      <c r="U2174" s="15" t="s">
        <v>18046</v>
      </c>
      <c r="V2174" s="15" t="s">
        <v>18121</v>
      </c>
      <c r="W2174" s="15" t="s">
        <v>995</v>
      </c>
      <c r="X2174" s="18" t="s">
        <v>995</v>
      </c>
      <c r="Y2174" s="15" t="s">
        <v>9624</v>
      </c>
      <c r="Z2174" s="17">
        <v>0</v>
      </c>
      <c r="AA2174" s="17">
        <v>1</v>
      </c>
      <c r="AB2174" s="16"/>
      <c r="AC2174" s="16"/>
      <c r="AD2174" s="16"/>
      <c r="AE2174" s="16"/>
      <c r="AF2174" s="15" t="s">
        <v>995</v>
      </c>
      <c r="AG2174" s="16" t="b">
        <v>0</v>
      </c>
      <c r="AH2174" s="15" t="s">
        <v>995</v>
      </c>
      <c r="AI2174" s="15" t="s">
        <v>995</v>
      </c>
      <c r="AJ2174" s="15" t="s">
        <v>995</v>
      </c>
      <c r="AK2174" s="16" t="b">
        <v>0</v>
      </c>
      <c r="AL2174" s="16" t="b">
        <v>0</v>
      </c>
      <c r="AM2174" s="16"/>
      <c r="AN2174" s="15" t="s">
        <v>6530</v>
      </c>
      <c r="AO2174" s="15" t="s">
        <v>1019</v>
      </c>
      <c r="AP2174" s="15" t="s">
        <v>1007</v>
      </c>
      <c r="AQ2174" s="15" t="s">
        <v>1008</v>
      </c>
      <c r="AR2174" s="16"/>
    </row>
    <row r="2175" spans="1:44" ht="15.5" x14ac:dyDescent="0.35">
      <c r="A2175" s="15" t="s">
        <v>18236</v>
      </c>
      <c r="B2175" s="15" t="s">
        <v>18237</v>
      </c>
      <c r="C2175" s="15" t="s">
        <v>18238</v>
      </c>
      <c r="D2175" s="17">
        <v>1</v>
      </c>
      <c r="E2175" s="17">
        <v>2</v>
      </c>
      <c r="F2175" s="17">
        <v>1</v>
      </c>
      <c r="G2175" s="15" t="s">
        <v>994</v>
      </c>
      <c r="H2175" s="15" t="s">
        <v>995</v>
      </c>
      <c r="I2175" s="15" t="s">
        <v>995</v>
      </c>
      <c r="J2175" s="15" t="s">
        <v>995</v>
      </c>
      <c r="K2175" s="15" t="s">
        <v>996</v>
      </c>
      <c r="L2175" s="15" t="s">
        <v>995</v>
      </c>
      <c r="M2175" s="15" t="s">
        <v>997</v>
      </c>
      <c r="N2175" s="15" t="s">
        <v>18239</v>
      </c>
      <c r="O2175" s="15" t="s">
        <v>933</v>
      </c>
      <c r="P2175" s="15" t="s">
        <v>538</v>
      </c>
      <c r="Q2175" s="15" t="s">
        <v>537</v>
      </c>
      <c r="R2175" s="15" t="s">
        <v>933</v>
      </c>
      <c r="S2175" s="15" t="s">
        <v>18150</v>
      </c>
      <c r="T2175" s="15" t="s">
        <v>1001</v>
      </c>
      <c r="U2175" s="15" t="s">
        <v>18158</v>
      </c>
      <c r="V2175" s="15" t="s">
        <v>18172</v>
      </c>
      <c r="W2175" s="15" t="s">
        <v>995</v>
      </c>
      <c r="X2175" s="18" t="s">
        <v>18240</v>
      </c>
      <c r="Y2175" s="15" t="s">
        <v>9624</v>
      </c>
      <c r="Z2175" s="17">
        <v>0</v>
      </c>
      <c r="AA2175" s="17">
        <v>1</v>
      </c>
      <c r="AB2175" s="16"/>
      <c r="AC2175" s="16"/>
      <c r="AD2175" s="16"/>
      <c r="AE2175" s="16"/>
      <c r="AF2175" s="15" t="s">
        <v>995</v>
      </c>
      <c r="AG2175" s="16" t="b">
        <v>0</v>
      </c>
      <c r="AH2175" s="15" t="s">
        <v>995</v>
      </c>
      <c r="AI2175" s="15" t="s">
        <v>995</v>
      </c>
      <c r="AJ2175" s="15" t="s">
        <v>995</v>
      </c>
      <c r="AK2175" s="16" t="b">
        <v>0</v>
      </c>
      <c r="AL2175" s="16" t="b">
        <v>0</v>
      </c>
      <c r="AM2175" s="16"/>
      <c r="AN2175" s="15" t="s">
        <v>1327</v>
      </c>
      <c r="AO2175" s="15" t="s">
        <v>1067</v>
      </c>
      <c r="AP2175" s="15" t="s">
        <v>1007</v>
      </c>
      <c r="AQ2175" s="15" t="s">
        <v>1008</v>
      </c>
      <c r="AR2175" s="16"/>
    </row>
    <row r="2176" spans="1:44" ht="15.5" x14ac:dyDescent="0.35">
      <c r="A2176" s="15" t="s">
        <v>18241</v>
      </c>
      <c r="B2176" s="15" t="s">
        <v>18242</v>
      </c>
      <c r="C2176" s="15" t="s">
        <v>18243</v>
      </c>
      <c r="D2176" s="17">
        <v>1</v>
      </c>
      <c r="E2176" s="17">
        <v>2</v>
      </c>
      <c r="F2176" s="17">
        <v>1</v>
      </c>
      <c r="G2176" s="15" t="s">
        <v>994</v>
      </c>
      <c r="H2176" s="15" t="s">
        <v>995</v>
      </c>
      <c r="I2176" s="15" t="s">
        <v>995</v>
      </c>
      <c r="J2176" s="15" t="s">
        <v>995</v>
      </c>
      <c r="K2176" s="15" t="s">
        <v>996</v>
      </c>
      <c r="L2176" s="15" t="s">
        <v>995</v>
      </c>
      <c r="M2176" s="15" t="s">
        <v>997</v>
      </c>
      <c r="N2176" s="15" t="s">
        <v>18244</v>
      </c>
      <c r="O2176" s="15" t="s">
        <v>933</v>
      </c>
      <c r="P2176" s="15" t="s">
        <v>538</v>
      </c>
      <c r="Q2176" s="15" t="s">
        <v>537</v>
      </c>
      <c r="R2176" s="15" t="s">
        <v>933</v>
      </c>
      <c r="S2176" s="15" t="s">
        <v>18150</v>
      </c>
      <c r="T2176" s="15" t="s">
        <v>1001</v>
      </c>
      <c r="U2176" s="15" t="s">
        <v>18151</v>
      </c>
      <c r="V2176" s="15" t="s">
        <v>18212</v>
      </c>
      <c r="W2176" s="15" t="s">
        <v>995</v>
      </c>
      <c r="X2176" s="18" t="s">
        <v>18245</v>
      </c>
      <c r="Y2176" s="15" t="s">
        <v>9624</v>
      </c>
      <c r="Z2176" s="17">
        <v>0</v>
      </c>
      <c r="AA2176" s="17">
        <v>1</v>
      </c>
      <c r="AB2176" s="16"/>
      <c r="AC2176" s="16"/>
      <c r="AD2176" s="16"/>
      <c r="AE2176" s="16"/>
      <c r="AF2176" s="15" t="s">
        <v>995</v>
      </c>
      <c r="AG2176" s="16" t="b">
        <v>0</v>
      </c>
      <c r="AH2176" s="15" t="s">
        <v>995</v>
      </c>
      <c r="AI2176" s="15" t="s">
        <v>995</v>
      </c>
      <c r="AJ2176" s="15" t="s">
        <v>995</v>
      </c>
      <c r="AK2176" s="16" t="b">
        <v>0</v>
      </c>
      <c r="AL2176" s="16" t="b">
        <v>0</v>
      </c>
      <c r="AM2176" s="16"/>
      <c r="AN2176" s="15" t="s">
        <v>1005</v>
      </c>
      <c r="AO2176" s="15" t="s">
        <v>1006</v>
      </c>
      <c r="AP2176" s="15" t="s">
        <v>1007</v>
      </c>
      <c r="AQ2176" s="15" t="s">
        <v>1008</v>
      </c>
      <c r="AR2176" s="16"/>
    </row>
    <row r="2177" spans="1:44" ht="15.5" x14ac:dyDescent="0.35">
      <c r="A2177" s="15" t="s">
        <v>18246</v>
      </c>
      <c r="B2177" s="15" t="s">
        <v>18247</v>
      </c>
      <c r="C2177" s="15" t="s">
        <v>18248</v>
      </c>
      <c r="D2177" s="17">
        <v>1</v>
      </c>
      <c r="E2177" s="17">
        <v>2</v>
      </c>
      <c r="F2177" s="17">
        <v>1</v>
      </c>
      <c r="G2177" s="15" t="s">
        <v>1331</v>
      </c>
      <c r="H2177" s="15" t="s">
        <v>995</v>
      </c>
      <c r="I2177" s="15" t="s">
        <v>995</v>
      </c>
      <c r="J2177" s="15" t="s">
        <v>995</v>
      </c>
      <c r="K2177" s="15" t="s">
        <v>996</v>
      </c>
      <c r="L2177" s="15" t="s">
        <v>995</v>
      </c>
      <c r="M2177" s="15" t="s">
        <v>997</v>
      </c>
      <c r="N2177" s="15" t="s">
        <v>18249</v>
      </c>
      <c r="O2177" s="15" t="s">
        <v>933</v>
      </c>
      <c r="P2177" s="15" t="s">
        <v>538</v>
      </c>
      <c r="Q2177" s="15" t="s">
        <v>537</v>
      </c>
      <c r="R2177" s="15" t="s">
        <v>933</v>
      </c>
      <c r="S2177" s="15" t="s">
        <v>18150</v>
      </c>
      <c r="T2177" s="15" t="s">
        <v>1001</v>
      </c>
      <c r="U2177" s="15" t="s">
        <v>18151</v>
      </c>
      <c r="V2177" s="15" t="s">
        <v>18250</v>
      </c>
      <c r="W2177" s="15" t="s">
        <v>995</v>
      </c>
      <c r="X2177" s="18" t="s">
        <v>18251</v>
      </c>
      <c r="Y2177" s="15" t="s">
        <v>9624</v>
      </c>
      <c r="Z2177" s="17">
        <v>0</v>
      </c>
      <c r="AA2177" s="17">
        <v>1</v>
      </c>
      <c r="AB2177" s="16"/>
      <c r="AC2177" s="16"/>
      <c r="AD2177" s="16"/>
      <c r="AE2177" s="16"/>
      <c r="AF2177" s="15" t="s">
        <v>995</v>
      </c>
      <c r="AG2177" s="16" t="b">
        <v>0</v>
      </c>
      <c r="AH2177" s="15" t="s">
        <v>995</v>
      </c>
      <c r="AI2177" s="15" t="s">
        <v>995</v>
      </c>
      <c r="AJ2177" s="15" t="s">
        <v>995</v>
      </c>
      <c r="AK2177" s="16" t="b">
        <v>0</v>
      </c>
      <c r="AL2177" s="16" t="b">
        <v>0</v>
      </c>
      <c r="AM2177" s="16"/>
      <c r="AN2177" s="15" t="s">
        <v>1161</v>
      </c>
      <c r="AO2177" s="15" t="s">
        <v>1067</v>
      </c>
      <c r="AP2177" s="15" t="s">
        <v>1007</v>
      </c>
      <c r="AQ2177" s="15" t="s">
        <v>1008</v>
      </c>
      <c r="AR2177" s="16"/>
    </row>
    <row r="2178" spans="1:44" ht="15.5" x14ac:dyDescent="0.35">
      <c r="A2178" s="15" t="s">
        <v>18252</v>
      </c>
      <c r="B2178" s="15" t="s">
        <v>18253</v>
      </c>
      <c r="C2178" s="15" t="s">
        <v>18254</v>
      </c>
      <c r="D2178" s="17">
        <v>1</v>
      </c>
      <c r="E2178" s="17">
        <v>2</v>
      </c>
      <c r="F2178" s="17">
        <v>1</v>
      </c>
      <c r="G2178" s="15" t="s">
        <v>1023</v>
      </c>
      <c r="H2178" s="15" t="s">
        <v>995</v>
      </c>
      <c r="I2178" s="15" t="s">
        <v>995</v>
      </c>
      <c r="J2178" s="15" t="s">
        <v>995</v>
      </c>
      <c r="K2178" s="15" t="s">
        <v>996</v>
      </c>
      <c r="L2178" s="15" t="s">
        <v>995</v>
      </c>
      <c r="M2178" s="15" t="s">
        <v>997</v>
      </c>
      <c r="N2178" s="15" t="s">
        <v>18255</v>
      </c>
      <c r="O2178" s="15" t="s">
        <v>933</v>
      </c>
      <c r="P2178" s="15" t="s">
        <v>538</v>
      </c>
      <c r="Q2178" s="15" t="s">
        <v>537</v>
      </c>
      <c r="R2178" s="15" t="s">
        <v>933</v>
      </c>
      <c r="S2178" s="15" t="s">
        <v>18150</v>
      </c>
      <c r="T2178" s="15" t="s">
        <v>1001</v>
      </c>
      <c r="U2178" s="15" t="s">
        <v>18151</v>
      </c>
      <c r="V2178" s="15" t="s">
        <v>18152</v>
      </c>
      <c r="W2178" s="15" t="s">
        <v>995</v>
      </c>
      <c r="X2178" s="18" t="s">
        <v>18256</v>
      </c>
      <c r="Y2178" s="15" t="s">
        <v>9624</v>
      </c>
      <c r="Z2178" s="17">
        <v>0</v>
      </c>
      <c r="AA2178" s="17">
        <v>1</v>
      </c>
      <c r="AB2178" s="16"/>
      <c r="AC2178" s="16"/>
      <c r="AD2178" s="16"/>
      <c r="AE2178" s="16"/>
      <c r="AF2178" s="15" t="s">
        <v>995</v>
      </c>
      <c r="AG2178" s="16" t="b">
        <v>0</v>
      </c>
      <c r="AH2178" s="15" t="s">
        <v>995</v>
      </c>
      <c r="AI2178" s="15" t="s">
        <v>995</v>
      </c>
      <c r="AJ2178" s="15" t="s">
        <v>995</v>
      </c>
      <c r="AK2178" s="16" t="b">
        <v>0</v>
      </c>
      <c r="AL2178" s="16" t="b">
        <v>0</v>
      </c>
      <c r="AM2178" s="16"/>
      <c r="AN2178" s="15" t="s">
        <v>2436</v>
      </c>
      <c r="AO2178" s="15" t="s">
        <v>1067</v>
      </c>
      <c r="AP2178" s="15" t="s">
        <v>1007</v>
      </c>
      <c r="AQ2178" s="15" t="s">
        <v>1008</v>
      </c>
      <c r="AR2178" s="16"/>
    </row>
    <row r="2179" spans="1:44" ht="15.5" x14ac:dyDescent="0.35">
      <c r="A2179" s="15" t="s">
        <v>18257</v>
      </c>
      <c r="B2179" s="15" t="s">
        <v>18258</v>
      </c>
      <c r="C2179" s="15" t="s">
        <v>18259</v>
      </c>
      <c r="D2179" s="17">
        <v>1</v>
      </c>
      <c r="E2179" s="17">
        <v>2</v>
      </c>
      <c r="F2179" s="17">
        <v>1</v>
      </c>
      <c r="G2179" s="15" t="s">
        <v>1331</v>
      </c>
      <c r="H2179" s="15" t="s">
        <v>995</v>
      </c>
      <c r="I2179" s="15" t="s">
        <v>995</v>
      </c>
      <c r="J2179" s="15" t="s">
        <v>995</v>
      </c>
      <c r="K2179" s="15" t="s">
        <v>996</v>
      </c>
      <c r="L2179" s="15" t="s">
        <v>995</v>
      </c>
      <c r="M2179" s="15" t="s">
        <v>997</v>
      </c>
      <c r="N2179" s="15" t="s">
        <v>18260</v>
      </c>
      <c r="O2179" s="15" t="s">
        <v>933</v>
      </c>
      <c r="P2179" s="15" t="s">
        <v>538</v>
      </c>
      <c r="Q2179" s="15" t="s">
        <v>537</v>
      </c>
      <c r="R2179" s="15" t="s">
        <v>933</v>
      </c>
      <c r="S2179" s="15" t="s">
        <v>18150</v>
      </c>
      <c r="T2179" s="15" t="s">
        <v>1001</v>
      </c>
      <c r="U2179" s="15" t="s">
        <v>18151</v>
      </c>
      <c r="V2179" s="15" t="s">
        <v>18178</v>
      </c>
      <c r="W2179" s="15" t="s">
        <v>995</v>
      </c>
      <c r="X2179" s="18" t="s">
        <v>18261</v>
      </c>
      <c r="Y2179" s="15" t="s">
        <v>9624</v>
      </c>
      <c r="Z2179" s="17">
        <v>0</v>
      </c>
      <c r="AA2179" s="17">
        <v>1</v>
      </c>
      <c r="AB2179" s="16"/>
      <c r="AC2179" s="16"/>
      <c r="AD2179" s="16"/>
      <c r="AE2179" s="16"/>
      <c r="AF2179" s="15" t="s">
        <v>995</v>
      </c>
      <c r="AG2179" s="16" t="b">
        <v>0</v>
      </c>
      <c r="AH2179" s="15" t="s">
        <v>995</v>
      </c>
      <c r="AI2179" s="15" t="s">
        <v>995</v>
      </c>
      <c r="AJ2179" s="15" t="s">
        <v>995</v>
      </c>
      <c r="AK2179" s="16" t="b">
        <v>0</v>
      </c>
      <c r="AL2179" s="16" t="b">
        <v>0</v>
      </c>
      <c r="AM2179" s="16"/>
      <c r="AN2179" s="15" t="s">
        <v>8254</v>
      </c>
      <c r="AO2179" s="15" t="s">
        <v>1094</v>
      </c>
      <c r="AP2179" s="15" t="s">
        <v>1007</v>
      </c>
      <c r="AQ2179" s="15" t="s">
        <v>1008</v>
      </c>
      <c r="AR2179" s="16"/>
    </row>
    <row r="2180" spans="1:44" ht="15.5" x14ac:dyDescent="0.35">
      <c r="A2180" s="15" t="s">
        <v>18262</v>
      </c>
      <c r="B2180" s="15" t="s">
        <v>18263</v>
      </c>
      <c r="C2180" s="15" t="s">
        <v>18264</v>
      </c>
      <c r="D2180" s="17">
        <v>1</v>
      </c>
      <c r="E2180" s="17">
        <v>2</v>
      </c>
      <c r="F2180" s="17">
        <v>1</v>
      </c>
      <c r="G2180" s="15" t="s">
        <v>994</v>
      </c>
      <c r="H2180" s="15" t="s">
        <v>995</v>
      </c>
      <c r="I2180" s="15" t="s">
        <v>995</v>
      </c>
      <c r="J2180" s="15" t="s">
        <v>995</v>
      </c>
      <c r="K2180" s="15" t="s">
        <v>996</v>
      </c>
      <c r="L2180" s="15" t="s">
        <v>995</v>
      </c>
      <c r="M2180" s="15" t="s">
        <v>997</v>
      </c>
      <c r="N2180" s="15" t="s">
        <v>18265</v>
      </c>
      <c r="O2180" s="15" t="s">
        <v>933</v>
      </c>
      <c r="P2180" s="15" t="s">
        <v>538</v>
      </c>
      <c r="Q2180" s="15" t="s">
        <v>537</v>
      </c>
      <c r="R2180" s="15" t="s">
        <v>933</v>
      </c>
      <c r="S2180" s="15" t="s">
        <v>18150</v>
      </c>
      <c r="T2180" s="15" t="s">
        <v>1001</v>
      </c>
      <c r="U2180" s="15" t="s">
        <v>18158</v>
      </c>
      <c r="V2180" s="15" t="s">
        <v>18266</v>
      </c>
      <c r="W2180" s="15" t="s">
        <v>995</v>
      </c>
      <c r="X2180" s="18" t="s">
        <v>18267</v>
      </c>
      <c r="Y2180" s="15" t="s">
        <v>9624</v>
      </c>
      <c r="Z2180" s="17">
        <v>0</v>
      </c>
      <c r="AA2180" s="17">
        <v>1</v>
      </c>
      <c r="AB2180" s="16"/>
      <c r="AC2180" s="16"/>
      <c r="AD2180" s="16"/>
      <c r="AE2180" s="16"/>
      <c r="AF2180" s="15" t="s">
        <v>995</v>
      </c>
      <c r="AG2180" s="16" t="b">
        <v>0</v>
      </c>
      <c r="AH2180" s="15" t="s">
        <v>995</v>
      </c>
      <c r="AI2180" s="15" t="s">
        <v>995</v>
      </c>
      <c r="AJ2180" s="15" t="s">
        <v>995</v>
      </c>
      <c r="AK2180" s="16" t="b">
        <v>0</v>
      </c>
      <c r="AL2180" s="16" t="b">
        <v>0</v>
      </c>
      <c r="AM2180" s="16"/>
      <c r="AN2180" s="15" t="s">
        <v>1590</v>
      </c>
      <c r="AO2180" s="15" t="s">
        <v>1067</v>
      </c>
      <c r="AP2180" s="15" t="s">
        <v>1007</v>
      </c>
      <c r="AQ2180" s="15" t="s">
        <v>1008</v>
      </c>
      <c r="AR2180" s="16"/>
    </row>
    <row r="2181" spans="1:44" ht="15.5" x14ac:dyDescent="0.35">
      <c r="A2181" s="15" t="s">
        <v>18268</v>
      </c>
      <c r="B2181" s="15" t="s">
        <v>18269</v>
      </c>
      <c r="C2181" s="15" t="s">
        <v>18270</v>
      </c>
      <c r="D2181" s="17">
        <v>1</v>
      </c>
      <c r="E2181" s="17">
        <v>2</v>
      </c>
      <c r="F2181" s="17">
        <v>1</v>
      </c>
      <c r="G2181" s="15" t="s">
        <v>995</v>
      </c>
      <c r="H2181" s="15" t="s">
        <v>995</v>
      </c>
      <c r="I2181" s="15" t="s">
        <v>995</v>
      </c>
      <c r="J2181" s="15" t="s">
        <v>995</v>
      </c>
      <c r="K2181" s="15" t="s">
        <v>996</v>
      </c>
      <c r="L2181" s="15" t="s">
        <v>995</v>
      </c>
      <c r="M2181" s="15" t="s">
        <v>997</v>
      </c>
      <c r="N2181" s="15" t="s">
        <v>18271</v>
      </c>
      <c r="O2181" s="15" t="s">
        <v>933</v>
      </c>
      <c r="P2181" s="15" t="s">
        <v>538</v>
      </c>
      <c r="Q2181" s="15" t="s">
        <v>537</v>
      </c>
      <c r="R2181" s="15" t="s">
        <v>933</v>
      </c>
      <c r="S2181" s="15" t="s">
        <v>18150</v>
      </c>
      <c r="T2181" s="15" t="s">
        <v>1001</v>
      </c>
      <c r="U2181" s="15" t="s">
        <v>18151</v>
      </c>
      <c r="V2181" s="15" t="s">
        <v>18272</v>
      </c>
      <c r="W2181" s="15" t="s">
        <v>995</v>
      </c>
      <c r="X2181" s="18" t="s">
        <v>995</v>
      </c>
      <c r="Y2181" s="15" t="s">
        <v>9624</v>
      </c>
      <c r="Z2181" s="17">
        <v>0</v>
      </c>
      <c r="AA2181" s="17">
        <v>1</v>
      </c>
      <c r="AB2181" s="16"/>
      <c r="AC2181" s="16"/>
      <c r="AD2181" s="16"/>
      <c r="AE2181" s="16"/>
      <c r="AF2181" s="15" t="s">
        <v>995</v>
      </c>
      <c r="AG2181" s="16" t="b">
        <v>0</v>
      </c>
      <c r="AH2181" s="15" t="s">
        <v>995</v>
      </c>
      <c r="AI2181" s="15" t="s">
        <v>995</v>
      </c>
      <c r="AJ2181" s="15" t="s">
        <v>995</v>
      </c>
      <c r="AK2181" s="16" t="b">
        <v>0</v>
      </c>
      <c r="AL2181" s="16" t="b">
        <v>0</v>
      </c>
      <c r="AM2181" s="16"/>
      <c r="AN2181" s="15" t="s">
        <v>1590</v>
      </c>
      <c r="AO2181" s="15" t="s">
        <v>1067</v>
      </c>
      <c r="AP2181" s="15" t="s">
        <v>1007</v>
      </c>
      <c r="AQ2181" s="15" t="s">
        <v>1008</v>
      </c>
      <c r="AR2181" s="16"/>
    </row>
    <row r="2182" spans="1:44" ht="15.5" x14ac:dyDescent="0.35">
      <c r="A2182" s="15" t="s">
        <v>18273</v>
      </c>
      <c r="B2182" s="15" t="s">
        <v>18274</v>
      </c>
      <c r="C2182" s="15" t="s">
        <v>18275</v>
      </c>
      <c r="D2182" s="17">
        <v>1</v>
      </c>
      <c r="E2182" s="17">
        <v>2</v>
      </c>
      <c r="F2182" s="17">
        <v>1</v>
      </c>
      <c r="G2182" s="15" t="s">
        <v>1331</v>
      </c>
      <c r="H2182" s="15" t="s">
        <v>995</v>
      </c>
      <c r="I2182" s="15" t="s">
        <v>995</v>
      </c>
      <c r="J2182" s="15" t="s">
        <v>995</v>
      </c>
      <c r="K2182" s="15" t="s">
        <v>996</v>
      </c>
      <c r="L2182" s="15" t="s">
        <v>995</v>
      </c>
      <c r="M2182" s="15" t="s">
        <v>997</v>
      </c>
      <c r="N2182" s="15" t="s">
        <v>18276</v>
      </c>
      <c r="O2182" s="15" t="s">
        <v>933</v>
      </c>
      <c r="P2182" s="15" t="s">
        <v>538</v>
      </c>
      <c r="Q2182" s="15" t="s">
        <v>537</v>
      </c>
      <c r="R2182" s="15" t="s">
        <v>933</v>
      </c>
      <c r="S2182" s="15" t="s">
        <v>18150</v>
      </c>
      <c r="T2182" s="15" t="s">
        <v>1001</v>
      </c>
      <c r="U2182" s="15" t="s">
        <v>18151</v>
      </c>
      <c r="V2182" s="15" t="s">
        <v>18152</v>
      </c>
      <c r="W2182" s="15" t="s">
        <v>995</v>
      </c>
      <c r="X2182" s="18" t="s">
        <v>18277</v>
      </c>
      <c r="Y2182" s="15" t="s">
        <v>9624</v>
      </c>
      <c r="Z2182" s="17">
        <v>0</v>
      </c>
      <c r="AA2182" s="17">
        <v>1</v>
      </c>
      <c r="AB2182" s="16"/>
      <c r="AC2182" s="16"/>
      <c r="AD2182" s="16"/>
      <c r="AE2182" s="16"/>
      <c r="AF2182" s="15" t="s">
        <v>995</v>
      </c>
      <c r="AG2182" s="16" t="b">
        <v>0</v>
      </c>
      <c r="AH2182" s="15" t="s">
        <v>995</v>
      </c>
      <c r="AI2182" s="15" t="s">
        <v>995</v>
      </c>
      <c r="AJ2182" s="15" t="s">
        <v>995</v>
      </c>
      <c r="AK2182" s="16" t="b">
        <v>0</v>
      </c>
      <c r="AL2182" s="16" t="b">
        <v>1</v>
      </c>
      <c r="AM2182" s="16"/>
      <c r="AN2182" s="15" t="s">
        <v>5218</v>
      </c>
      <c r="AO2182" s="15" t="s">
        <v>1019</v>
      </c>
      <c r="AP2182" s="15" t="s">
        <v>1007</v>
      </c>
      <c r="AQ2182" s="15" t="s">
        <v>1008</v>
      </c>
      <c r="AR2182" s="16"/>
    </row>
    <row r="2183" spans="1:44" ht="15.5" x14ac:dyDescent="0.35">
      <c r="A2183" s="15" t="s">
        <v>18278</v>
      </c>
      <c r="B2183" s="15" t="s">
        <v>18279</v>
      </c>
      <c r="C2183" s="15" t="s">
        <v>18280</v>
      </c>
      <c r="D2183" s="17">
        <v>1</v>
      </c>
      <c r="E2183" s="17">
        <v>2</v>
      </c>
      <c r="F2183" s="17">
        <v>1</v>
      </c>
      <c r="G2183" s="15" t="s">
        <v>1615</v>
      </c>
      <c r="H2183" s="15" t="s">
        <v>995</v>
      </c>
      <c r="I2183" s="15" t="s">
        <v>995</v>
      </c>
      <c r="J2183" s="15" t="s">
        <v>995</v>
      </c>
      <c r="K2183" s="15" t="s">
        <v>996</v>
      </c>
      <c r="L2183" s="15" t="s">
        <v>995</v>
      </c>
      <c r="M2183" s="15" t="s">
        <v>997</v>
      </c>
      <c r="N2183" s="15" t="s">
        <v>18281</v>
      </c>
      <c r="O2183" s="15" t="s">
        <v>933</v>
      </c>
      <c r="P2183" s="15" t="s">
        <v>538</v>
      </c>
      <c r="Q2183" s="15" t="s">
        <v>537</v>
      </c>
      <c r="R2183" s="15" t="s">
        <v>933</v>
      </c>
      <c r="S2183" s="15" t="s">
        <v>18150</v>
      </c>
      <c r="T2183" s="15" t="s">
        <v>1001</v>
      </c>
      <c r="U2183" s="15" t="s">
        <v>18151</v>
      </c>
      <c r="V2183" s="15" t="s">
        <v>18178</v>
      </c>
      <c r="W2183" s="15" t="s">
        <v>995</v>
      </c>
      <c r="X2183" s="18" t="s">
        <v>995</v>
      </c>
      <c r="Y2183" s="15" t="s">
        <v>9624</v>
      </c>
      <c r="Z2183" s="17">
        <v>0</v>
      </c>
      <c r="AA2183" s="17">
        <v>1</v>
      </c>
      <c r="AB2183" s="16"/>
      <c r="AC2183" s="16"/>
      <c r="AD2183" s="16"/>
      <c r="AE2183" s="16"/>
      <c r="AF2183" s="15" t="s">
        <v>995</v>
      </c>
      <c r="AG2183" s="16" t="b">
        <v>0</v>
      </c>
      <c r="AH2183" s="15" t="s">
        <v>995</v>
      </c>
      <c r="AI2183" s="15" t="s">
        <v>995</v>
      </c>
      <c r="AJ2183" s="15" t="s">
        <v>995</v>
      </c>
      <c r="AK2183" s="16" t="b">
        <v>0</v>
      </c>
      <c r="AL2183" s="16" t="b">
        <v>0</v>
      </c>
      <c r="AM2183" s="16"/>
      <c r="AN2183" s="15" t="s">
        <v>2112</v>
      </c>
      <c r="AO2183" s="15" t="s">
        <v>1214</v>
      </c>
      <c r="AP2183" s="15" t="s">
        <v>1007</v>
      </c>
      <c r="AQ2183" s="15" t="s">
        <v>1008</v>
      </c>
      <c r="AR2183" s="16"/>
    </row>
    <row r="2184" spans="1:44" ht="15.5" x14ac:dyDescent="0.35">
      <c r="A2184" s="15" t="s">
        <v>18282</v>
      </c>
      <c r="B2184" s="15" t="s">
        <v>18283</v>
      </c>
      <c r="C2184" s="15" t="s">
        <v>18284</v>
      </c>
      <c r="D2184" s="17">
        <v>1</v>
      </c>
      <c r="E2184" s="17">
        <v>2</v>
      </c>
      <c r="F2184" s="17">
        <v>1</v>
      </c>
      <c r="G2184" s="15" t="s">
        <v>1331</v>
      </c>
      <c r="H2184" s="15" t="s">
        <v>995</v>
      </c>
      <c r="I2184" s="15" t="s">
        <v>18285</v>
      </c>
      <c r="J2184" s="15" t="s">
        <v>995</v>
      </c>
      <c r="K2184" s="15" t="s">
        <v>996</v>
      </c>
      <c r="L2184" s="15" t="s">
        <v>995</v>
      </c>
      <c r="M2184" s="15" t="s">
        <v>997</v>
      </c>
      <c r="N2184" s="15" t="s">
        <v>18286</v>
      </c>
      <c r="O2184" s="15" t="s">
        <v>933</v>
      </c>
      <c r="P2184" s="15" t="s">
        <v>538</v>
      </c>
      <c r="Q2184" s="15" t="s">
        <v>537</v>
      </c>
      <c r="R2184" s="15" t="s">
        <v>933</v>
      </c>
      <c r="S2184" s="15" t="s">
        <v>18150</v>
      </c>
      <c r="T2184" s="15" t="s">
        <v>1001</v>
      </c>
      <c r="U2184" s="15" t="s">
        <v>18151</v>
      </c>
      <c r="V2184" s="15" t="s">
        <v>18287</v>
      </c>
      <c r="W2184" s="15" t="s">
        <v>995</v>
      </c>
      <c r="X2184" s="18" t="s">
        <v>18288</v>
      </c>
      <c r="Y2184" s="15" t="s">
        <v>9624</v>
      </c>
      <c r="Z2184" s="17">
        <v>1</v>
      </c>
      <c r="AA2184" s="17">
        <v>1</v>
      </c>
      <c r="AB2184" s="16"/>
      <c r="AC2184" s="16"/>
      <c r="AD2184" s="17">
        <v>23</v>
      </c>
      <c r="AE2184" s="16"/>
      <c r="AF2184" s="15" t="s">
        <v>995</v>
      </c>
      <c r="AG2184" s="16" t="b">
        <v>0</v>
      </c>
      <c r="AH2184" s="15" t="s">
        <v>995</v>
      </c>
      <c r="AI2184" s="15" t="s">
        <v>995</v>
      </c>
      <c r="AJ2184" s="15" t="s">
        <v>995</v>
      </c>
      <c r="AK2184" s="16" t="b">
        <v>0</v>
      </c>
      <c r="AL2184" s="16" t="b">
        <v>1</v>
      </c>
      <c r="AM2184" s="16"/>
      <c r="AN2184" s="15" t="s">
        <v>1029</v>
      </c>
      <c r="AO2184" s="15" t="s">
        <v>1030</v>
      </c>
      <c r="AP2184" s="15" t="s">
        <v>1007</v>
      </c>
      <c r="AQ2184" s="15" t="s">
        <v>1008</v>
      </c>
      <c r="AR2184" s="16"/>
    </row>
    <row r="2185" spans="1:44" ht="15.5" x14ac:dyDescent="0.35">
      <c r="A2185" s="15" t="s">
        <v>18289</v>
      </c>
      <c r="B2185" s="15" t="s">
        <v>18290</v>
      </c>
      <c r="C2185" s="15" t="s">
        <v>18291</v>
      </c>
      <c r="D2185" s="17">
        <v>1</v>
      </c>
      <c r="E2185" s="17">
        <v>2</v>
      </c>
      <c r="F2185" s="17">
        <v>1</v>
      </c>
      <c r="G2185" s="15" t="s">
        <v>994</v>
      </c>
      <c r="H2185" s="15" t="s">
        <v>995</v>
      </c>
      <c r="I2185" s="15" t="s">
        <v>995</v>
      </c>
      <c r="J2185" s="15" t="s">
        <v>995</v>
      </c>
      <c r="K2185" s="15" t="s">
        <v>996</v>
      </c>
      <c r="L2185" s="15" t="s">
        <v>995</v>
      </c>
      <c r="M2185" s="15" t="s">
        <v>1226</v>
      </c>
      <c r="N2185" s="15" t="s">
        <v>18292</v>
      </c>
      <c r="O2185" s="15" t="s">
        <v>933</v>
      </c>
      <c r="P2185" s="15" t="s">
        <v>538</v>
      </c>
      <c r="Q2185" s="15" t="s">
        <v>537</v>
      </c>
      <c r="R2185" s="15" t="s">
        <v>933</v>
      </c>
      <c r="S2185" s="15" t="s">
        <v>18150</v>
      </c>
      <c r="T2185" s="15" t="s">
        <v>1001</v>
      </c>
      <c r="U2185" s="15" t="s">
        <v>18151</v>
      </c>
      <c r="V2185" s="15" t="s">
        <v>18293</v>
      </c>
      <c r="W2185" s="15" t="s">
        <v>995</v>
      </c>
      <c r="X2185" s="18" t="s">
        <v>995</v>
      </c>
      <c r="Y2185" s="15" t="s">
        <v>9624</v>
      </c>
      <c r="Z2185" s="17">
        <v>0</v>
      </c>
      <c r="AA2185" s="17">
        <v>1</v>
      </c>
      <c r="AB2185" s="16"/>
      <c r="AC2185" s="16"/>
      <c r="AD2185" s="16"/>
      <c r="AE2185" s="16"/>
      <c r="AF2185" s="15" t="s">
        <v>995</v>
      </c>
      <c r="AG2185" s="16" t="b">
        <v>0</v>
      </c>
      <c r="AH2185" s="15" t="s">
        <v>995</v>
      </c>
      <c r="AI2185" s="15" t="s">
        <v>995</v>
      </c>
      <c r="AJ2185" s="15" t="s">
        <v>995</v>
      </c>
      <c r="AK2185" s="16" t="b">
        <v>0</v>
      </c>
      <c r="AL2185" s="16" t="b">
        <v>0</v>
      </c>
      <c r="AM2185" s="15" t="s">
        <v>1042</v>
      </c>
      <c r="AN2185" s="15" t="s">
        <v>18294</v>
      </c>
      <c r="AO2185" s="15" t="s">
        <v>1226</v>
      </c>
      <c r="AP2185" s="15" t="s">
        <v>1007</v>
      </c>
      <c r="AQ2185" s="15" t="s">
        <v>1008</v>
      </c>
      <c r="AR2185" s="15" t="s">
        <v>10663</v>
      </c>
    </row>
    <row r="2186" spans="1:44" ht="15.5" x14ac:dyDescent="0.35">
      <c r="A2186" s="15" t="s">
        <v>18295</v>
      </c>
      <c r="B2186" s="15" t="s">
        <v>18296</v>
      </c>
      <c r="C2186" s="15" t="s">
        <v>18297</v>
      </c>
      <c r="D2186" s="17">
        <v>1</v>
      </c>
      <c r="E2186" s="17">
        <v>2</v>
      </c>
      <c r="F2186" s="17">
        <v>1</v>
      </c>
      <c r="G2186" s="15" t="s">
        <v>994</v>
      </c>
      <c r="H2186" s="15" t="s">
        <v>995</v>
      </c>
      <c r="I2186" s="15" t="s">
        <v>995</v>
      </c>
      <c r="J2186" s="15" t="s">
        <v>995</v>
      </c>
      <c r="K2186" s="15" t="s">
        <v>996</v>
      </c>
      <c r="L2186" s="15" t="s">
        <v>995</v>
      </c>
      <c r="M2186" s="15" t="s">
        <v>1226</v>
      </c>
      <c r="N2186" s="15" t="s">
        <v>18298</v>
      </c>
      <c r="O2186" s="15" t="s">
        <v>933</v>
      </c>
      <c r="P2186" s="15" t="s">
        <v>538</v>
      </c>
      <c r="Q2186" s="15" t="s">
        <v>537</v>
      </c>
      <c r="R2186" s="15" t="s">
        <v>933</v>
      </c>
      <c r="S2186" s="15" t="s">
        <v>18150</v>
      </c>
      <c r="T2186" s="15" t="s">
        <v>1001</v>
      </c>
      <c r="U2186" s="15" t="s">
        <v>18158</v>
      </c>
      <c r="V2186" s="15" t="s">
        <v>18299</v>
      </c>
      <c r="W2186" s="15" t="s">
        <v>995</v>
      </c>
      <c r="X2186" s="18" t="s">
        <v>995</v>
      </c>
      <c r="Y2186" s="15" t="s">
        <v>9624</v>
      </c>
      <c r="Z2186" s="17">
        <v>0</v>
      </c>
      <c r="AA2186" s="17">
        <v>1</v>
      </c>
      <c r="AB2186" s="16"/>
      <c r="AC2186" s="16"/>
      <c r="AD2186" s="16"/>
      <c r="AE2186" s="16"/>
      <c r="AF2186" s="15" t="s">
        <v>995</v>
      </c>
      <c r="AG2186" s="16" t="b">
        <v>0</v>
      </c>
      <c r="AH2186" s="15" t="s">
        <v>995</v>
      </c>
      <c r="AI2186" s="15" t="s">
        <v>995</v>
      </c>
      <c r="AJ2186" s="15" t="s">
        <v>995</v>
      </c>
      <c r="AK2186" s="16" t="b">
        <v>0</v>
      </c>
      <c r="AL2186" s="16" t="b">
        <v>0</v>
      </c>
      <c r="AM2186" s="15" t="s">
        <v>1042</v>
      </c>
      <c r="AN2186" s="15" t="s">
        <v>18300</v>
      </c>
      <c r="AO2186" s="15" t="s">
        <v>1226</v>
      </c>
      <c r="AP2186" s="15" t="s">
        <v>1007</v>
      </c>
      <c r="AQ2186" s="15" t="s">
        <v>1008</v>
      </c>
      <c r="AR2186" s="16"/>
    </row>
    <row r="2187" spans="1:44" ht="15.5" x14ac:dyDescent="0.35">
      <c r="A2187" s="15" t="s">
        <v>18301</v>
      </c>
      <c r="B2187" s="15" t="s">
        <v>18302</v>
      </c>
      <c r="C2187" s="15" t="s">
        <v>18303</v>
      </c>
      <c r="D2187" s="17">
        <v>1</v>
      </c>
      <c r="E2187" s="17">
        <v>2</v>
      </c>
      <c r="F2187" s="17">
        <v>1</v>
      </c>
      <c r="G2187" s="15" t="s">
        <v>994</v>
      </c>
      <c r="H2187" s="15" t="s">
        <v>995</v>
      </c>
      <c r="I2187" s="15" t="s">
        <v>995</v>
      </c>
      <c r="J2187" s="15" t="s">
        <v>995</v>
      </c>
      <c r="K2187" s="15" t="s">
        <v>996</v>
      </c>
      <c r="L2187" s="15" t="s">
        <v>995</v>
      </c>
      <c r="M2187" s="15" t="s">
        <v>1226</v>
      </c>
      <c r="N2187" s="15" t="s">
        <v>18304</v>
      </c>
      <c r="O2187" s="15" t="s">
        <v>933</v>
      </c>
      <c r="P2187" s="15" t="s">
        <v>538</v>
      </c>
      <c r="Q2187" s="15" t="s">
        <v>537</v>
      </c>
      <c r="R2187" s="15" t="s">
        <v>933</v>
      </c>
      <c r="S2187" s="15" t="s">
        <v>18150</v>
      </c>
      <c r="T2187" s="15" t="s">
        <v>1001</v>
      </c>
      <c r="U2187" s="15" t="s">
        <v>18158</v>
      </c>
      <c r="V2187" s="15" t="s">
        <v>18172</v>
      </c>
      <c r="W2187" s="15" t="s">
        <v>995</v>
      </c>
      <c r="X2187" s="18" t="s">
        <v>18305</v>
      </c>
      <c r="Y2187" s="15" t="s">
        <v>9624</v>
      </c>
      <c r="Z2187" s="17">
        <v>0</v>
      </c>
      <c r="AA2187" s="17">
        <v>1</v>
      </c>
      <c r="AB2187" s="16"/>
      <c r="AC2187" s="16"/>
      <c r="AD2187" s="16"/>
      <c r="AE2187" s="16"/>
      <c r="AF2187" s="15" t="s">
        <v>995</v>
      </c>
      <c r="AG2187" s="16" t="b">
        <v>0</v>
      </c>
      <c r="AH2187" s="15" t="s">
        <v>995</v>
      </c>
      <c r="AI2187" s="15" t="s">
        <v>995</v>
      </c>
      <c r="AJ2187" s="15" t="s">
        <v>995</v>
      </c>
      <c r="AK2187" s="16" t="b">
        <v>0</v>
      </c>
      <c r="AL2187" s="16" t="b">
        <v>0</v>
      </c>
      <c r="AM2187" s="15" t="s">
        <v>1042</v>
      </c>
      <c r="AN2187" s="15" t="s">
        <v>18306</v>
      </c>
      <c r="AO2187" s="15" t="s">
        <v>1226</v>
      </c>
      <c r="AP2187" s="15" t="s">
        <v>1007</v>
      </c>
      <c r="AQ2187" s="15" t="s">
        <v>1008</v>
      </c>
      <c r="AR2187" s="16"/>
    </row>
    <row r="2188" spans="1:44" ht="15.5" x14ac:dyDescent="0.35">
      <c r="A2188" s="15" t="s">
        <v>18307</v>
      </c>
      <c r="B2188" s="15" t="s">
        <v>18308</v>
      </c>
      <c r="C2188" s="15" t="s">
        <v>18309</v>
      </c>
      <c r="D2188" s="17">
        <v>0.99640564799999998</v>
      </c>
      <c r="E2188" s="17">
        <v>2</v>
      </c>
      <c r="F2188" s="17">
        <v>1</v>
      </c>
      <c r="G2188" s="15" t="s">
        <v>1115</v>
      </c>
      <c r="H2188" s="15" t="s">
        <v>995</v>
      </c>
      <c r="I2188" s="15" t="s">
        <v>995</v>
      </c>
      <c r="J2188" s="15" t="s">
        <v>995</v>
      </c>
      <c r="K2188" s="15" t="s">
        <v>996</v>
      </c>
      <c r="L2188" s="15" t="s">
        <v>995</v>
      </c>
      <c r="M2188" s="15" t="s">
        <v>1243</v>
      </c>
      <c r="N2188" s="15" t="s">
        <v>18310</v>
      </c>
      <c r="O2188" s="15" t="s">
        <v>933</v>
      </c>
      <c r="P2188" s="15" t="s">
        <v>538</v>
      </c>
      <c r="Q2188" s="15" t="s">
        <v>537</v>
      </c>
      <c r="R2188" s="15" t="s">
        <v>933</v>
      </c>
      <c r="S2188" s="15" t="s">
        <v>18311</v>
      </c>
      <c r="T2188" s="15" t="s">
        <v>1001</v>
      </c>
      <c r="U2188" s="15" t="s">
        <v>18312</v>
      </c>
      <c r="V2188" s="15" t="s">
        <v>18313</v>
      </c>
      <c r="W2188" s="15" t="s">
        <v>995</v>
      </c>
      <c r="X2188" s="18" t="s">
        <v>18314</v>
      </c>
      <c r="Y2188" s="15" t="s">
        <v>9624</v>
      </c>
      <c r="Z2188" s="17">
        <v>0</v>
      </c>
      <c r="AA2188" s="17">
        <v>1</v>
      </c>
      <c r="AB2188" s="16"/>
      <c r="AC2188" s="16"/>
      <c r="AD2188" s="16"/>
      <c r="AE2188" s="16"/>
      <c r="AF2188" s="15" t="s">
        <v>995</v>
      </c>
      <c r="AG2188" s="16" t="b">
        <v>0</v>
      </c>
      <c r="AH2188" s="15" t="s">
        <v>995</v>
      </c>
      <c r="AI2188" s="15" t="s">
        <v>995</v>
      </c>
      <c r="AJ2188" s="15" t="s">
        <v>995</v>
      </c>
      <c r="AK2188" s="16" t="b">
        <v>0</v>
      </c>
      <c r="AL2188" s="16" t="b">
        <v>0</v>
      </c>
      <c r="AM2188" s="15" t="s">
        <v>1042</v>
      </c>
      <c r="AN2188" s="15" t="s">
        <v>3224</v>
      </c>
      <c r="AO2188" s="15" t="s">
        <v>1243</v>
      </c>
      <c r="AP2188" s="15" t="s">
        <v>1007</v>
      </c>
      <c r="AQ2188" s="15" t="s">
        <v>1008</v>
      </c>
      <c r="AR2188" s="16"/>
    </row>
    <row r="2189" spans="1:44" ht="15.5" x14ac:dyDescent="0.35">
      <c r="A2189" s="15" t="s">
        <v>18315</v>
      </c>
      <c r="B2189" s="15" t="s">
        <v>18316</v>
      </c>
      <c r="C2189" s="15" t="s">
        <v>18317</v>
      </c>
      <c r="D2189" s="17">
        <v>0.544415918</v>
      </c>
      <c r="E2189" s="17">
        <v>3</v>
      </c>
      <c r="F2189" s="17">
        <v>2</v>
      </c>
      <c r="G2189" s="15" t="s">
        <v>994</v>
      </c>
      <c r="H2189" s="15" t="s">
        <v>995</v>
      </c>
      <c r="I2189" s="15" t="s">
        <v>995</v>
      </c>
      <c r="J2189" s="15" t="s">
        <v>995</v>
      </c>
      <c r="K2189" s="15" t="s">
        <v>996</v>
      </c>
      <c r="L2189" s="15" t="s">
        <v>995</v>
      </c>
      <c r="M2189" s="15" t="s">
        <v>10276</v>
      </c>
      <c r="N2189" s="15" t="s">
        <v>18318</v>
      </c>
      <c r="O2189" s="15" t="s">
        <v>933</v>
      </c>
      <c r="P2189" s="15" t="s">
        <v>538</v>
      </c>
      <c r="Q2189" s="15" t="s">
        <v>537</v>
      </c>
      <c r="R2189" s="15" t="s">
        <v>933</v>
      </c>
      <c r="S2189" s="15" t="s">
        <v>18311</v>
      </c>
      <c r="T2189" s="15" t="s">
        <v>1001</v>
      </c>
      <c r="U2189" s="15" t="s">
        <v>18039</v>
      </c>
      <c r="V2189" s="15" t="s">
        <v>18319</v>
      </c>
      <c r="W2189" s="15" t="s">
        <v>995</v>
      </c>
      <c r="X2189" s="18" t="s">
        <v>18320</v>
      </c>
      <c r="Y2189" s="15" t="s">
        <v>9624</v>
      </c>
      <c r="Z2189" s="17">
        <v>0</v>
      </c>
      <c r="AA2189" s="17">
        <v>1</v>
      </c>
      <c r="AB2189" s="16"/>
      <c r="AC2189" s="16"/>
      <c r="AD2189" s="16"/>
      <c r="AE2189" s="16"/>
      <c r="AF2189" s="15" t="s">
        <v>995</v>
      </c>
      <c r="AG2189" s="16" t="b">
        <v>0</v>
      </c>
      <c r="AH2189" s="15" t="s">
        <v>995</v>
      </c>
      <c r="AI2189" s="15" t="s">
        <v>995</v>
      </c>
      <c r="AJ2189" s="15" t="s">
        <v>995</v>
      </c>
      <c r="AK2189" s="16" t="b">
        <v>0</v>
      </c>
      <c r="AL2189" s="16" t="b">
        <v>0</v>
      </c>
      <c r="AM2189" s="16"/>
      <c r="AN2189" s="15" t="s">
        <v>8683</v>
      </c>
      <c r="AO2189" s="15" t="s">
        <v>10276</v>
      </c>
      <c r="AP2189" s="15" t="s">
        <v>1007</v>
      </c>
      <c r="AQ2189" s="15" t="s">
        <v>1008</v>
      </c>
      <c r="AR2189" s="16"/>
    </row>
    <row r="2190" spans="1:44" ht="15.5" x14ac:dyDescent="0.35">
      <c r="A2190" s="15" t="s">
        <v>18321</v>
      </c>
      <c r="B2190" s="15" t="s">
        <v>18322</v>
      </c>
      <c r="C2190" s="15" t="s">
        <v>18323</v>
      </c>
      <c r="D2190" s="17">
        <v>0.99820282400000004</v>
      </c>
      <c r="E2190" s="17">
        <v>1</v>
      </c>
      <c r="F2190" s="17">
        <v>1</v>
      </c>
      <c r="G2190" s="15" t="s">
        <v>994</v>
      </c>
      <c r="H2190" s="15" t="s">
        <v>995</v>
      </c>
      <c r="I2190" s="15" t="s">
        <v>995</v>
      </c>
      <c r="J2190" s="15" t="s">
        <v>995</v>
      </c>
      <c r="K2190" s="15" t="s">
        <v>996</v>
      </c>
      <c r="L2190" s="15" t="s">
        <v>995</v>
      </c>
      <c r="M2190" s="15" t="s">
        <v>997</v>
      </c>
      <c r="N2190" s="15" t="s">
        <v>18324</v>
      </c>
      <c r="O2190" s="15" t="s">
        <v>933</v>
      </c>
      <c r="P2190" s="15" t="s">
        <v>538</v>
      </c>
      <c r="Q2190" s="15" t="s">
        <v>537</v>
      </c>
      <c r="R2190" s="15" t="s">
        <v>933</v>
      </c>
      <c r="S2190" s="15" t="s">
        <v>18311</v>
      </c>
      <c r="T2190" s="15" t="s">
        <v>1001</v>
      </c>
      <c r="U2190" s="15" t="s">
        <v>18325</v>
      </c>
      <c r="V2190" s="15" t="s">
        <v>18326</v>
      </c>
      <c r="W2190" s="15" t="s">
        <v>995</v>
      </c>
      <c r="X2190" s="18" t="s">
        <v>18327</v>
      </c>
      <c r="Y2190" s="15" t="s">
        <v>9624</v>
      </c>
      <c r="Z2190" s="17">
        <v>0</v>
      </c>
      <c r="AA2190" s="17">
        <v>1</v>
      </c>
      <c r="AB2190" s="16"/>
      <c r="AC2190" s="16"/>
      <c r="AD2190" s="16"/>
      <c r="AE2190" s="16"/>
      <c r="AF2190" s="15" t="s">
        <v>995</v>
      </c>
      <c r="AG2190" s="16" t="b">
        <v>0</v>
      </c>
      <c r="AH2190" s="15" t="s">
        <v>995</v>
      </c>
      <c r="AI2190" s="15" t="s">
        <v>995</v>
      </c>
      <c r="AJ2190" s="15" t="s">
        <v>995</v>
      </c>
      <c r="AK2190" s="16" t="b">
        <v>0</v>
      </c>
      <c r="AL2190" s="16" t="b">
        <v>0</v>
      </c>
      <c r="AM2190" s="16"/>
      <c r="AN2190" s="15" t="s">
        <v>1005</v>
      </c>
      <c r="AO2190" s="15" t="s">
        <v>1006</v>
      </c>
      <c r="AP2190" s="15" t="s">
        <v>1007</v>
      </c>
      <c r="AQ2190" s="15" t="s">
        <v>1008</v>
      </c>
      <c r="AR2190" s="16"/>
    </row>
    <row r="2191" spans="1:44" ht="15.5" x14ac:dyDescent="0.35">
      <c r="A2191" s="15" t="s">
        <v>18328</v>
      </c>
      <c r="B2191" s="15" t="s">
        <v>18329</v>
      </c>
      <c r="C2191" s="15" t="s">
        <v>18330</v>
      </c>
      <c r="D2191" s="17">
        <v>0.97509627700000001</v>
      </c>
      <c r="E2191" s="17">
        <v>3</v>
      </c>
      <c r="F2191" s="17">
        <v>2</v>
      </c>
      <c r="G2191" s="15" t="s">
        <v>1331</v>
      </c>
      <c r="H2191" s="15" t="s">
        <v>995</v>
      </c>
      <c r="I2191" s="15" t="s">
        <v>995</v>
      </c>
      <c r="J2191" s="15" t="s">
        <v>995</v>
      </c>
      <c r="K2191" s="15" t="s">
        <v>996</v>
      </c>
      <c r="L2191" s="15" t="s">
        <v>995</v>
      </c>
      <c r="M2191" s="15" t="s">
        <v>997</v>
      </c>
      <c r="N2191" s="15" t="s">
        <v>18331</v>
      </c>
      <c r="O2191" s="15" t="s">
        <v>933</v>
      </c>
      <c r="P2191" s="15" t="s">
        <v>538</v>
      </c>
      <c r="Q2191" s="15" t="s">
        <v>537</v>
      </c>
      <c r="R2191" s="15" t="s">
        <v>933</v>
      </c>
      <c r="S2191" s="15" t="s">
        <v>18311</v>
      </c>
      <c r="T2191" s="15" t="s">
        <v>1001</v>
      </c>
      <c r="U2191" s="15" t="s">
        <v>18332</v>
      </c>
      <c r="V2191" s="15" t="s">
        <v>18333</v>
      </c>
      <c r="W2191" s="15" t="s">
        <v>995</v>
      </c>
      <c r="X2191" s="18" t="s">
        <v>18334</v>
      </c>
      <c r="Y2191" s="15" t="s">
        <v>9624</v>
      </c>
      <c r="Z2191" s="17">
        <v>0</v>
      </c>
      <c r="AA2191" s="17">
        <v>1</v>
      </c>
      <c r="AB2191" s="16"/>
      <c r="AC2191" s="16"/>
      <c r="AD2191" s="16"/>
      <c r="AE2191" s="16"/>
      <c r="AF2191" s="15" t="s">
        <v>995</v>
      </c>
      <c r="AG2191" s="16" t="b">
        <v>0</v>
      </c>
      <c r="AH2191" s="15" t="s">
        <v>995</v>
      </c>
      <c r="AI2191" s="15" t="s">
        <v>995</v>
      </c>
      <c r="AJ2191" s="15" t="s">
        <v>995</v>
      </c>
      <c r="AK2191" s="16" t="b">
        <v>0</v>
      </c>
      <c r="AL2191" s="16" t="b">
        <v>0</v>
      </c>
      <c r="AM2191" s="16"/>
      <c r="AN2191" s="15" t="s">
        <v>5320</v>
      </c>
      <c r="AO2191" s="15" t="s">
        <v>1019</v>
      </c>
      <c r="AP2191" s="15" t="s">
        <v>1007</v>
      </c>
      <c r="AQ2191" s="15" t="s">
        <v>1008</v>
      </c>
      <c r="AR2191" s="16"/>
    </row>
    <row r="2192" spans="1:44" ht="15.5" x14ac:dyDescent="0.35">
      <c r="A2192" s="15" t="s">
        <v>18335</v>
      </c>
      <c r="B2192" s="15" t="s">
        <v>18336</v>
      </c>
      <c r="C2192" s="15" t="s">
        <v>18337</v>
      </c>
      <c r="D2192" s="17">
        <v>0.84531450600000002</v>
      </c>
      <c r="E2192" s="17">
        <v>2</v>
      </c>
      <c r="F2192" s="17">
        <v>1</v>
      </c>
      <c r="G2192" s="15" t="s">
        <v>994</v>
      </c>
      <c r="H2192" s="15" t="s">
        <v>995</v>
      </c>
      <c r="I2192" s="15" t="s">
        <v>995</v>
      </c>
      <c r="J2192" s="15" t="s">
        <v>995</v>
      </c>
      <c r="K2192" s="15" t="s">
        <v>996</v>
      </c>
      <c r="L2192" s="15" t="s">
        <v>995</v>
      </c>
      <c r="M2192" s="15" t="s">
        <v>997</v>
      </c>
      <c r="N2192" s="15" t="s">
        <v>18338</v>
      </c>
      <c r="O2192" s="15" t="s">
        <v>933</v>
      </c>
      <c r="P2192" s="15" t="s">
        <v>538</v>
      </c>
      <c r="Q2192" s="15" t="s">
        <v>537</v>
      </c>
      <c r="R2192" s="15" t="s">
        <v>933</v>
      </c>
      <c r="S2192" s="15" t="s">
        <v>18311</v>
      </c>
      <c r="T2192" s="15" t="s">
        <v>1001</v>
      </c>
      <c r="U2192" s="15" t="s">
        <v>18339</v>
      </c>
      <c r="V2192" s="15" t="s">
        <v>18340</v>
      </c>
      <c r="W2192" s="15" t="s">
        <v>995</v>
      </c>
      <c r="X2192" s="18" t="s">
        <v>18341</v>
      </c>
      <c r="Y2192" s="15" t="s">
        <v>9624</v>
      </c>
      <c r="Z2192" s="17">
        <v>0</v>
      </c>
      <c r="AA2192" s="17">
        <v>1</v>
      </c>
      <c r="AB2192" s="16"/>
      <c r="AC2192" s="16"/>
      <c r="AD2192" s="16"/>
      <c r="AE2192" s="16"/>
      <c r="AF2192" s="15" t="s">
        <v>995</v>
      </c>
      <c r="AG2192" s="16" t="b">
        <v>0</v>
      </c>
      <c r="AH2192" s="15" t="s">
        <v>995</v>
      </c>
      <c r="AI2192" s="15" t="s">
        <v>995</v>
      </c>
      <c r="AJ2192" s="15" t="s">
        <v>995</v>
      </c>
      <c r="AK2192" s="16" t="b">
        <v>0</v>
      </c>
      <c r="AL2192" s="16" t="b">
        <v>0</v>
      </c>
      <c r="AM2192" s="16"/>
      <c r="AN2192" s="15" t="s">
        <v>4599</v>
      </c>
      <c r="AO2192" s="15" t="s">
        <v>1067</v>
      </c>
      <c r="AP2192" s="15" t="s">
        <v>1007</v>
      </c>
      <c r="AQ2192" s="15" t="s">
        <v>1008</v>
      </c>
      <c r="AR2192" s="16"/>
    </row>
    <row r="2193" spans="1:44" ht="15.5" x14ac:dyDescent="0.35">
      <c r="A2193" s="15" t="s">
        <v>18342</v>
      </c>
      <c r="B2193" s="15" t="s">
        <v>18343</v>
      </c>
      <c r="C2193" s="15" t="s">
        <v>18344</v>
      </c>
      <c r="D2193" s="17">
        <v>0.83876765099999995</v>
      </c>
      <c r="E2193" s="17">
        <v>2</v>
      </c>
      <c r="F2193" s="17">
        <v>1</v>
      </c>
      <c r="G2193" s="15" t="s">
        <v>994</v>
      </c>
      <c r="H2193" s="15" t="s">
        <v>995</v>
      </c>
      <c r="I2193" s="15" t="s">
        <v>995</v>
      </c>
      <c r="J2193" s="15" t="s">
        <v>995</v>
      </c>
      <c r="K2193" s="15" t="s">
        <v>996</v>
      </c>
      <c r="L2193" s="15" t="s">
        <v>995</v>
      </c>
      <c r="M2193" s="15" t="s">
        <v>997</v>
      </c>
      <c r="N2193" s="15" t="s">
        <v>18345</v>
      </c>
      <c r="O2193" s="15" t="s">
        <v>933</v>
      </c>
      <c r="P2193" s="15" t="s">
        <v>538</v>
      </c>
      <c r="Q2193" s="15" t="s">
        <v>537</v>
      </c>
      <c r="R2193" s="15" t="s">
        <v>933</v>
      </c>
      <c r="S2193" s="15" t="s">
        <v>18311</v>
      </c>
      <c r="T2193" s="15" t="s">
        <v>1001</v>
      </c>
      <c r="U2193" s="15" t="s">
        <v>18346</v>
      </c>
      <c r="V2193" s="15" t="s">
        <v>18347</v>
      </c>
      <c r="W2193" s="15" t="s">
        <v>995</v>
      </c>
      <c r="X2193" s="18" t="s">
        <v>18348</v>
      </c>
      <c r="Y2193" s="15" t="s">
        <v>9624</v>
      </c>
      <c r="Z2193" s="17">
        <v>0</v>
      </c>
      <c r="AA2193" s="17">
        <v>1</v>
      </c>
      <c r="AB2193" s="16"/>
      <c r="AC2193" s="16"/>
      <c r="AD2193" s="16"/>
      <c r="AE2193" s="16"/>
      <c r="AF2193" s="15" t="s">
        <v>995</v>
      </c>
      <c r="AG2193" s="16" t="b">
        <v>0</v>
      </c>
      <c r="AH2193" s="15" t="s">
        <v>995</v>
      </c>
      <c r="AI2193" s="15" t="s">
        <v>995</v>
      </c>
      <c r="AJ2193" s="15" t="s">
        <v>995</v>
      </c>
      <c r="AK2193" s="16" t="b">
        <v>0</v>
      </c>
      <c r="AL2193" s="16" t="b">
        <v>0</v>
      </c>
      <c r="AM2193" s="16"/>
      <c r="AN2193" s="15" t="s">
        <v>14573</v>
      </c>
      <c r="AO2193" s="15" t="s">
        <v>1019</v>
      </c>
      <c r="AP2193" s="15" t="s">
        <v>1007</v>
      </c>
      <c r="AQ2193" s="15" t="s">
        <v>1008</v>
      </c>
      <c r="AR2193" s="16"/>
    </row>
    <row r="2194" spans="1:44" ht="15.5" x14ac:dyDescent="0.35">
      <c r="A2194" s="15" t="s">
        <v>18349</v>
      </c>
      <c r="B2194" s="15" t="s">
        <v>18350</v>
      </c>
      <c r="C2194" s="15" t="s">
        <v>18351</v>
      </c>
      <c r="D2194" s="17">
        <v>1</v>
      </c>
      <c r="E2194" s="17">
        <v>2</v>
      </c>
      <c r="F2194" s="17">
        <v>1</v>
      </c>
      <c r="G2194" s="15" t="s">
        <v>994</v>
      </c>
      <c r="H2194" s="15" t="s">
        <v>995</v>
      </c>
      <c r="I2194" s="15" t="s">
        <v>995</v>
      </c>
      <c r="J2194" s="15" t="s">
        <v>995</v>
      </c>
      <c r="K2194" s="15" t="s">
        <v>996</v>
      </c>
      <c r="L2194" s="15" t="s">
        <v>995</v>
      </c>
      <c r="M2194" s="15" t="s">
        <v>997</v>
      </c>
      <c r="N2194" s="15" t="s">
        <v>18352</v>
      </c>
      <c r="O2194" s="15" t="s">
        <v>933</v>
      </c>
      <c r="P2194" s="15" t="s">
        <v>538</v>
      </c>
      <c r="Q2194" s="15" t="s">
        <v>537</v>
      </c>
      <c r="R2194" s="15" t="s">
        <v>933</v>
      </c>
      <c r="S2194" s="15" t="s">
        <v>18311</v>
      </c>
      <c r="T2194" s="15" t="s">
        <v>1001</v>
      </c>
      <c r="U2194" s="15" t="s">
        <v>18353</v>
      </c>
      <c r="V2194" s="15" t="s">
        <v>18354</v>
      </c>
      <c r="W2194" s="15" t="s">
        <v>995</v>
      </c>
      <c r="X2194" s="18" t="s">
        <v>18355</v>
      </c>
      <c r="Y2194" s="15" t="s">
        <v>9624</v>
      </c>
      <c r="Z2194" s="17">
        <v>0</v>
      </c>
      <c r="AA2194" s="17">
        <v>1</v>
      </c>
      <c r="AB2194" s="16"/>
      <c r="AC2194" s="16"/>
      <c r="AD2194" s="16"/>
      <c r="AE2194" s="16"/>
      <c r="AF2194" s="15" t="s">
        <v>995</v>
      </c>
      <c r="AG2194" s="16" t="b">
        <v>0</v>
      </c>
      <c r="AH2194" s="15" t="s">
        <v>995</v>
      </c>
      <c r="AI2194" s="15" t="s">
        <v>995</v>
      </c>
      <c r="AJ2194" s="15" t="s">
        <v>995</v>
      </c>
      <c r="AK2194" s="16" t="b">
        <v>0</v>
      </c>
      <c r="AL2194" s="16" t="b">
        <v>0</v>
      </c>
      <c r="AM2194" s="16"/>
      <c r="AN2194" s="15" t="s">
        <v>7237</v>
      </c>
      <c r="AO2194" s="15" t="s">
        <v>1019</v>
      </c>
      <c r="AP2194" s="15" t="s">
        <v>1007</v>
      </c>
      <c r="AQ2194" s="15" t="s">
        <v>1008</v>
      </c>
      <c r="AR2194" s="16"/>
    </row>
    <row r="2195" spans="1:44" ht="15.5" x14ac:dyDescent="0.35">
      <c r="A2195" s="15" t="s">
        <v>18356</v>
      </c>
      <c r="B2195" s="15" t="s">
        <v>18357</v>
      </c>
      <c r="C2195" s="15" t="s">
        <v>18358</v>
      </c>
      <c r="D2195" s="17">
        <v>1</v>
      </c>
      <c r="E2195" s="17">
        <v>2</v>
      </c>
      <c r="F2195" s="17">
        <v>1</v>
      </c>
      <c r="G2195" s="15" t="s">
        <v>994</v>
      </c>
      <c r="H2195" s="15" t="s">
        <v>995</v>
      </c>
      <c r="I2195" s="15" t="s">
        <v>995</v>
      </c>
      <c r="J2195" s="15" t="s">
        <v>995</v>
      </c>
      <c r="K2195" s="15" t="s">
        <v>996</v>
      </c>
      <c r="L2195" s="15" t="s">
        <v>995</v>
      </c>
      <c r="M2195" s="15" t="s">
        <v>997</v>
      </c>
      <c r="N2195" s="15" t="s">
        <v>18359</v>
      </c>
      <c r="O2195" s="15" t="s">
        <v>933</v>
      </c>
      <c r="P2195" s="15" t="s">
        <v>538</v>
      </c>
      <c r="Q2195" s="15" t="s">
        <v>537</v>
      </c>
      <c r="R2195" s="15" t="s">
        <v>933</v>
      </c>
      <c r="S2195" s="15" t="s">
        <v>18311</v>
      </c>
      <c r="T2195" s="15" t="s">
        <v>1001</v>
      </c>
      <c r="U2195" s="15" t="s">
        <v>18353</v>
      </c>
      <c r="V2195" s="15" t="s">
        <v>18360</v>
      </c>
      <c r="W2195" s="15" t="s">
        <v>995</v>
      </c>
      <c r="X2195" s="18" t="s">
        <v>18361</v>
      </c>
      <c r="Y2195" s="15" t="s">
        <v>9624</v>
      </c>
      <c r="Z2195" s="17">
        <v>0</v>
      </c>
      <c r="AA2195" s="17">
        <v>1</v>
      </c>
      <c r="AB2195" s="16"/>
      <c r="AC2195" s="16"/>
      <c r="AD2195" s="16"/>
      <c r="AE2195" s="16"/>
      <c r="AF2195" s="15" t="s">
        <v>995</v>
      </c>
      <c r="AG2195" s="16" t="b">
        <v>0</v>
      </c>
      <c r="AH2195" s="15" t="s">
        <v>995</v>
      </c>
      <c r="AI2195" s="15" t="s">
        <v>995</v>
      </c>
      <c r="AJ2195" s="15" t="s">
        <v>995</v>
      </c>
      <c r="AK2195" s="16" t="b">
        <v>0</v>
      </c>
      <c r="AL2195" s="16" t="b">
        <v>0</v>
      </c>
      <c r="AM2195" s="16"/>
      <c r="AN2195" s="15" t="s">
        <v>18362</v>
      </c>
      <c r="AO2195" s="15" t="s">
        <v>1019</v>
      </c>
      <c r="AP2195" s="15" t="s">
        <v>1007</v>
      </c>
      <c r="AQ2195" s="15" t="s">
        <v>1008</v>
      </c>
      <c r="AR2195" s="16"/>
    </row>
    <row r="2196" spans="1:44" ht="15.5" x14ac:dyDescent="0.35">
      <c r="A2196" s="15" t="s">
        <v>18363</v>
      </c>
      <c r="B2196" s="15" t="s">
        <v>18364</v>
      </c>
      <c r="C2196" s="15" t="s">
        <v>18365</v>
      </c>
      <c r="D2196" s="17">
        <v>0.83876765099999995</v>
      </c>
      <c r="E2196" s="17">
        <v>6</v>
      </c>
      <c r="F2196" s="17">
        <v>3</v>
      </c>
      <c r="G2196" s="15" t="s">
        <v>1034</v>
      </c>
      <c r="H2196" s="15" t="s">
        <v>995</v>
      </c>
      <c r="I2196" s="15" t="s">
        <v>995</v>
      </c>
      <c r="J2196" s="15" t="s">
        <v>995</v>
      </c>
      <c r="K2196" s="15" t="s">
        <v>996</v>
      </c>
      <c r="L2196" s="15" t="s">
        <v>995</v>
      </c>
      <c r="M2196" s="15" t="s">
        <v>997</v>
      </c>
      <c r="N2196" s="15" t="s">
        <v>18366</v>
      </c>
      <c r="O2196" s="15" t="s">
        <v>933</v>
      </c>
      <c r="P2196" s="15" t="s">
        <v>538</v>
      </c>
      <c r="Q2196" s="15" t="s">
        <v>537</v>
      </c>
      <c r="R2196" s="15" t="s">
        <v>933</v>
      </c>
      <c r="S2196" s="15" t="s">
        <v>18311</v>
      </c>
      <c r="T2196" s="15" t="s">
        <v>1001</v>
      </c>
      <c r="U2196" s="15" t="s">
        <v>18367</v>
      </c>
      <c r="V2196" s="15" t="s">
        <v>18368</v>
      </c>
      <c r="W2196" s="15" t="s">
        <v>995</v>
      </c>
      <c r="X2196" s="18" t="s">
        <v>18369</v>
      </c>
      <c r="Y2196" s="15" t="s">
        <v>9624</v>
      </c>
      <c r="Z2196" s="17">
        <v>0</v>
      </c>
      <c r="AA2196" s="17">
        <v>1</v>
      </c>
      <c r="AB2196" s="16"/>
      <c r="AC2196" s="16"/>
      <c r="AD2196" s="16"/>
      <c r="AE2196" s="16"/>
      <c r="AF2196" s="15" t="s">
        <v>995</v>
      </c>
      <c r="AG2196" s="16" t="b">
        <v>0</v>
      </c>
      <c r="AH2196" s="15" t="s">
        <v>995</v>
      </c>
      <c r="AI2196" s="15" t="s">
        <v>995</v>
      </c>
      <c r="AJ2196" s="15" t="s">
        <v>995</v>
      </c>
      <c r="AK2196" s="16" t="b">
        <v>0</v>
      </c>
      <c r="AL2196" s="16" t="b">
        <v>0</v>
      </c>
      <c r="AM2196" s="16"/>
      <c r="AN2196" s="15" t="s">
        <v>8254</v>
      </c>
      <c r="AO2196" s="15" t="s">
        <v>1094</v>
      </c>
      <c r="AP2196" s="15" t="s">
        <v>1007</v>
      </c>
      <c r="AQ2196" s="15" t="s">
        <v>1008</v>
      </c>
      <c r="AR2196" s="16"/>
    </row>
    <row r="2197" spans="1:44" ht="15.5" x14ac:dyDescent="0.35">
      <c r="A2197" s="15" t="s">
        <v>18370</v>
      </c>
      <c r="B2197" s="15" t="s">
        <v>18371</v>
      </c>
      <c r="C2197" s="15" t="s">
        <v>18372</v>
      </c>
      <c r="D2197" s="17">
        <v>0.83876765099999995</v>
      </c>
      <c r="E2197" s="17">
        <v>6</v>
      </c>
      <c r="F2197" s="17">
        <v>3</v>
      </c>
      <c r="G2197" s="15" t="s">
        <v>16</v>
      </c>
      <c r="H2197" s="15" t="s">
        <v>995</v>
      </c>
      <c r="I2197" s="15" t="s">
        <v>995</v>
      </c>
      <c r="J2197" s="15" t="s">
        <v>17825</v>
      </c>
      <c r="K2197" s="15" t="s">
        <v>17826</v>
      </c>
      <c r="L2197" s="15" t="s">
        <v>995</v>
      </c>
      <c r="M2197" s="15" t="s">
        <v>997</v>
      </c>
      <c r="N2197" s="15" t="s">
        <v>18373</v>
      </c>
      <c r="O2197" s="15" t="s">
        <v>933</v>
      </c>
      <c r="P2197" s="15" t="s">
        <v>538</v>
      </c>
      <c r="Q2197" s="15" t="s">
        <v>537</v>
      </c>
      <c r="R2197" s="15" t="s">
        <v>933</v>
      </c>
      <c r="S2197" s="15" t="s">
        <v>18311</v>
      </c>
      <c r="T2197" s="15" t="s">
        <v>1001</v>
      </c>
      <c r="U2197" s="15" t="s">
        <v>18367</v>
      </c>
      <c r="V2197" s="15" t="s">
        <v>18374</v>
      </c>
      <c r="W2197" s="15" t="s">
        <v>17864</v>
      </c>
      <c r="X2197" s="18" t="s">
        <v>18375</v>
      </c>
      <c r="Y2197" s="15" t="s">
        <v>9624</v>
      </c>
      <c r="Z2197" s="17">
        <v>0</v>
      </c>
      <c r="AA2197" s="17">
        <v>1</v>
      </c>
      <c r="AB2197" s="16"/>
      <c r="AC2197" s="16"/>
      <c r="AD2197" s="16"/>
      <c r="AE2197" s="16"/>
      <c r="AF2197" s="15" t="s">
        <v>995</v>
      </c>
      <c r="AG2197" s="16" t="b">
        <v>0</v>
      </c>
      <c r="AH2197" s="15" t="s">
        <v>995</v>
      </c>
      <c r="AI2197" s="15" t="s">
        <v>995</v>
      </c>
      <c r="AJ2197" s="15" t="s">
        <v>995</v>
      </c>
      <c r="AK2197" s="16" t="b">
        <v>0</v>
      </c>
      <c r="AL2197" s="16" t="b">
        <v>0</v>
      </c>
      <c r="AM2197" s="16"/>
      <c r="AN2197" s="15" t="s">
        <v>1590</v>
      </c>
      <c r="AO2197" s="15" t="s">
        <v>1067</v>
      </c>
      <c r="AP2197" s="15" t="s">
        <v>1007</v>
      </c>
      <c r="AQ2197" s="15" t="s">
        <v>1008</v>
      </c>
      <c r="AR2197" s="16"/>
    </row>
    <row r="2198" spans="1:44" ht="15.5" x14ac:dyDescent="0.35">
      <c r="A2198" s="15" t="s">
        <v>12584</v>
      </c>
      <c r="B2198" s="15" t="s">
        <v>12585</v>
      </c>
      <c r="C2198" s="15" t="s">
        <v>18376</v>
      </c>
      <c r="D2198" s="17">
        <v>0.97509627700000001</v>
      </c>
      <c r="E2198" s="17">
        <v>3</v>
      </c>
      <c r="F2198" s="17">
        <v>2</v>
      </c>
      <c r="G2198" s="15" t="s">
        <v>1061</v>
      </c>
      <c r="H2198" s="15" t="s">
        <v>995</v>
      </c>
      <c r="I2198" s="15" t="s">
        <v>18377</v>
      </c>
      <c r="J2198" s="15" t="s">
        <v>995</v>
      </c>
      <c r="K2198" s="15" t="s">
        <v>996</v>
      </c>
      <c r="L2198" s="15" t="s">
        <v>995</v>
      </c>
      <c r="M2198" s="15" t="s">
        <v>997</v>
      </c>
      <c r="N2198" s="15" t="s">
        <v>18331</v>
      </c>
      <c r="O2198" s="15" t="s">
        <v>933</v>
      </c>
      <c r="P2198" s="15" t="s">
        <v>538</v>
      </c>
      <c r="Q2198" s="15" t="s">
        <v>537</v>
      </c>
      <c r="R2198" s="15" t="s">
        <v>933</v>
      </c>
      <c r="S2198" s="15" t="s">
        <v>18311</v>
      </c>
      <c r="T2198" s="15" t="s">
        <v>1001</v>
      </c>
      <c r="U2198" s="15" t="s">
        <v>18332</v>
      </c>
      <c r="V2198" s="15" t="s">
        <v>18333</v>
      </c>
      <c r="W2198" s="15" t="s">
        <v>995</v>
      </c>
      <c r="X2198" s="18" t="s">
        <v>18378</v>
      </c>
      <c r="Y2198" s="15" t="s">
        <v>9624</v>
      </c>
      <c r="Z2198" s="17">
        <v>0</v>
      </c>
      <c r="AA2198" s="17">
        <v>1</v>
      </c>
      <c r="AB2198" s="16"/>
      <c r="AC2198" s="16"/>
      <c r="AD2198" s="16"/>
      <c r="AE2198" s="16"/>
      <c r="AF2198" s="15" t="s">
        <v>995</v>
      </c>
      <c r="AG2198" s="16" t="b">
        <v>0</v>
      </c>
      <c r="AH2198" s="15" t="s">
        <v>995</v>
      </c>
      <c r="AI2198" s="15" t="s">
        <v>995</v>
      </c>
      <c r="AJ2198" s="15" t="s">
        <v>995</v>
      </c>
      <c r="AK2198" s="16" t="b">
        <v>0</v>
      </c>
      <c r="AL2198" s="16" t="b">
        <v>1</v>
      </c>
      <c r="AM2198" s="16"/>
      <c r="AN2198" s="15" t="s">
        <v>5302</v>
      </c>
      <c r="AO2198" s="15" t="s">
        <v>1214</v>
      </c>
      <c r="AP2198" s="15" t="s">
        <v>1007</v>
      </c>
      <c r="AQ2198" s="15" t="s">
        <v>1008</v>
      </c>
      <c r="AR2198" s="16"/>
    </row>
    <row r="2199" spans="1:44" ht="15.5" x14ac:dyDescent="0.35">
      <c r="A2199" s="15" t="s">
        <v>18379</v>
      </c>
      <c r="B2199" s="15" t="s">
        <v>18380</v>
      </c>
      <c r="C2199" s="15" t="s">
        <v>18381</v>
      </c>
      <c r="D2199" s="17">
        <v>0.84531450600000002</v>
      </c>
      <c r="E2199" s="17">
        <v>2</v>
      </c>
      <c r="F2199" s="17">
        <v>1</v>
      </c>
      <c r="G2199" s="15" t="s">
        <v>994</v>
      </c>
      <c r="H2199" s="15" t="s">
        <v>995</v>
      </c>
      <c r="I2199" s="15" t="s">
        <v>995</v>
      </c>
      <c r="J2199" s="15" t="s">
        <v>995</v>
      </c>
      <c r="K2199" s="15" t="s">
        <v>996</v>
      </c>
      <c r="L2199" s="15" t="s">
        <v>995</v>
      </c>
      <c r="M2199" s="15" t="s">
        <v>997</v>
      </c>
      <c r="N2199" s="15" t="s">
        <v>18382</v>
      </c>
      <c r="O2199" s="15" t="s">
        <v>933</v>
      </c>
      <c r="P2199" s="15" t="s">
        <v>538</v>
      </c>
      <c r="Q2199" s="15" t="s">
        <v>537</v>
      </c>
      <c r="R2199" s="15" t="s">
        <v>933</v>
      </c>
      <c r="S2199" s="15" t="s">
        <v>18311</v>
      </c>
      <c r="T2199" s="15" t="s">
        <v>1001</v>
      </c>
      <c r="U2199" s="15" t="s">
        <v>18339</v>
      </c>
      <c r="V2199" s="15" t="s">
        <v>18383</v>
      </c>
      <c r="W2199" s="15" t="s">
        <v>995</v>
      </c>
      <c r="X2199" s="18" t="s">
        <v>18384</v>
      </c>
      <c r="Y2199" s="15" t="s">
        <v>9624</v>
      </c>
      <c r="Z2199" s="17">
        <v>0</v>
      </c>
      <c r="AA2199" s="17">
        <v>1</v>
      </c>
      <c r="AB2199" s="16"/>
      <c r="AC2199" s="16"/>
      <c r="AD2199" s="16"/>
      <c r="AE2199" s="16"/>
      <c r="AF2199" s="15" t="s">
        <v>995</v>
      </c>
      <c r="AG2199" s="16" t="b">
        <v>0</v>
      </c>
      <c r="AH2199" s="15" t="s">
        <v>995</v>
      </c>
      <c r="AI2199" s="15" t="s">
        <v>995</v>
      </c>
      <c r="AJ2199" s="15" t="s">
        <v>995</v>
      </c>
      <c r="AK2199" s="16" t="b">
        <v>0</v>
      </c>
      <c r="AL2199" s="16" t="b">
        <v>0</v>
      </c>
      <c r="AM2199" s="16"/>
      <c r="AN2199" s="15" t="s">
        <v>2112</v>
      </c>
      <c r="AO2199" s="15" t="s">
        <v>1214</v>
      </c>
      <c r="AP2199" s="15" t="s">
        <v>1007</v>
      </c>
      <c r="AQ2199" s="15" t="s">
        <v>1008</v>
      </c>
      <c r="AR2199" s="16"/>
    </row>
    <row r="2200" spans="1:44" ht="15.5" x14ac:dyDescent="0.35">
      <c r="A2200" s="15" t="s">
        <v>18385</v>
      </c>
      <c r="B2200" s="15" t="s">
        <v>18386</v>
      </c>
      <c r="C2200" s="15" t="s">
        <v>18387</v>
      </c>
      <c r="D2200" s="17">
        <v>0.84531450600000002</v>
      </c>
      <c r="E2200" s="17">
        <v>2</v>
      </c>
      <c r="F2200" s="17">
        <v>1</v>
      </c>
      <c r="G2200" s="15" t="s">
        <v>995</v>
      </c>
      <c r="H2200" s="15" t="s">
        <v>995</v>
      </c>
      <c r="I2200" s="15" t="s">
        <v>18388</v>
      </c>
      <c r="J2200" s="15" t="s">
        <v>995</v>
      </c>
      <c r="K2200" s="15" t="s">
        <v>996</v>
      </c>
      <c r="L2200" s="15" t="s">
        <v>995</v>
      </c>
      <c r="M2200" s="15" t="s">
        <v>997</v>
      </c>
      <c r="N2200" s="15" t="s">
        <v>18389</v>
      </c>
      <c r="O2200" s="15" t="s">
        <v>933</v>
      </c>
      <c r="P2200" s="15" t="s">
        <v>538</v>
      </c>
      <c r="Q2200" s="15" t="s">
        <v>537</v>
      </c>
      <c r="R2200" s="15" t="s">
        <v>933</v>
      </c>
      <c r="S2200" s="15" t="s">
        <v>18311</v>
      </c>
      <c r="T2200" s="15" t="s">
        <v>1001</v>
      </c>
      <c r="U2200" s="15" t="s">
        <v>18339</v>
      </c>
      <c r="V2200" s="15" t="s">
        <v>18390</v>
      </c>
      <c r="W2200" s="15" t="s">
        <v>995</v>
      </c>
      <c r="X2200" s="18" t="s">
        <v>18391</v>
      </c>
      <c r="Y2200" s="15" t="s">
        <v>9624</v>
      </c>
      <c r="Z2200" s="17">
        <v>0</v>
      </c>
      <c r="AA2200" s="17">
        <v>1</v>
      </c>
      <c r="AB2200" s="16"/>
      <c r="AC2200" s="16"/>
      <c r="AD2200" s="16"/>
      <c r="AE2200" s="16"/>
      <c r="AF2200" s="15" t="s">
        <v>995</v>
      </c>
      <c r="AG2200" s="16" t="b">
        <v>0</v>
      </c>
      <c r="AH2200" s="15" t="s">
        <v>995</v>
      </c>
      <c r="AI2200" s="15" t="s">
        <v>995</v>
      </c>
      <c r="AJ2200" s="15" t="s">
        <v>995</v>
      </c>
      <c r="AK2200" s="16" t="b">
        <v>0</v>
      </c>
      <c r="AL2200" s="16" t="b">
        <v>0</v>
      </c>
      <c r="AM2200" s="16"/>
      <c r="AN2200" s="15" t="s">
        <v>1029</v>
      </c>
      <c r="AO2200" s="15" t="s">
        <v>1030</v>
      </c>
      <c r="AP2200" s="15" t="s">
        <v>1007</v>
      </c>
      <c r="AQ2200" s="15" t="s">
        <v>1008</v>
      </c>
      <c r="AR2200" s="16"/>
    </row>
    <row r="2201" spans="1:44" ht="15.5" x14ac:dyDescent="0.35">
      <c r="A2201" s="15" t="s">
        <v>18392</v>
      </c>
      <c r="B2201" s="15" t="s">
        <v>18393</v>
      </c>
      <c r="C2201" s="15" t="s">
        <v>18394</v>
      </c>
      <c r="D2201" s="17">
        <v>0.84531450600000002</v>
      </c>
      <c r="E2201" s="17">
        <v>2</v>
      </c>
      <c r="F2201" s="17">
        <v>1</v>
      </c>
      <c r="G2201" s="15" t="s">
        <v>994</v>
      </c>
      <c r="H2201" s="15" t="s">
        <v>995</v>
      </c>
      <c r="I2201" s="15" t="s">
        <v>995</v>
      </c>
      <c r="J2201" s="15" t="s">
        <v>995</v>
      </c>
      <c r="K2201" s="15" t="s">
        <v>996</v>
      </c>
      <c r="L2201" s="15" t="s">
        <v>995</v>
      </c>
      <c r="M2201" s="15" t="s">
        <v>997</v>
      </c>
      <c r="N2201" s="15" t="s">
        <v>18395</v>
      </c>
      <c r="O2201" s="15" t="s">
        <v>933</v>
      </c>
      <c r="P2201" s="15" t="s">
        <v>538</v>
      </c>
      <c r="Q2201" s="15" t="s">
        <v>537</v>
      </c>
      <c r="R2201" s="15" t="s">
        <v>933</v>
      </c>
      <c r="S2201" s="15" t="s">
        <v>18311</v>
      </c>
      <c r="T2201" s="15" t="s">
        <v>1001</v>
      </c>
      <c r="U2201" s="15" t="s">
        <v>18339</v>
      </c>
      <c r="V2201" s="15" t="s">
        <v>18396</v>
      </c>
      <c r="W2201" s="15" t="s">
        <v>995</v>
      </c>
      <c r="X2201" s="18" t="s">
        <v>18397</v>
      </c>
      <c r="Y2201" s="15" t="s">
        <v>9624</v>
      </c>
      <c r="Z2201" s="17">
        <v>0</v>
      </c>
      <c r="AA2201" s="17">
        <v>1</v>
      </c>
      <c r="AB2201" s="16"/>
      <c r="AC2201" s="16"/>
      <c r="AD2201" s="16"/>
      <c r="AE2201" s="16"/>
      <c r="AF2201" s="15" t="s">
        <v>995</v>
      </c>
      <c r="AG2201" s="16" t="b">
        <v>0</v>
      </c>
      <c r="AH2201" s="15" t="s">
        <v>995</v>
      </c>
      <c r="AI2201" s="15" t="s">
        <v>995</v>
      </c>
      <c r="AJ2201" s="15" t="s">
        <v>995</v>
      </c>
      <c r="AK2201" s="16" t="b">
        <v>0</v>
      </c>
      <c r="AL2201" s="16" t="b">
        <v>0</v>
      </c>
      <c r="AM2201" s="16"/>
      <c r="AN2201" s="15" t="s">
        <v>1029</v>
      </c>
      <c r="AO2201" s="15" t="s">
        <v>1030</v>
      </c>
      <c r="AP2201" s="15" t="s">
        <v>1007</v>
      </c>
      <c r="AQ2201" s="15" t="s">
        <v>1008</v>
      </c>
      <c r="AR2201" s="16"/>
    </row>
    <row r="2202" spans="1:44" ht="15.5" x14ac:dyDescent="0.35">
      <c r="A2202" s="15" t="s">
        <v>18398</v>
      </c>
      <c r="B2202" s="15" t="s">
        <v>18399</v>
      </c>
      <c r="C2202" s="15" t="s">
        <v>18400</v>
      </c>
      <c r="D2202" s="17">
        <v>0.84531450600000002</v>
      </c>
      <c r="E2202" s="17">
        <v>2</v>
      </c>
      <c r="F2202" s="17">
        <v>1</v>
      </c>
      <c r="G2202" s="15" t="s">
        <v>994</v>
      </c>
      <c r="H2202" s="15" t="s">
        <v>995</v>
      </c>
      <c r="I2202" s="15" t="s">
        <v>995</v>
      </c>
      <c r="J2202" s="15" t="s">
        <v>995</v>
      </c>
      <c r="K2202" s="15" t="s">
        <v>996</v>
      </c>
      <c r="L2202" s="15" t="s">
        <v>995</v>
      </c>
      <c r="M2202" s="15" t="s">
        <v>997</v>
      </c>
      <c r="N2202" s="15" t="s">
        <v>18401</v>
      </c>
      <c r="O2202" s="15" t="s">
        <v>933</v>
      </c>
      <c r="P2202" s="15" t="s">
        <v>538</v>
      </c>
      <c r="Q2202" s="15" t="s">
        <v>537</v>
      </c>
      <c r="R2202" s="15" t="s">
        <v>933</v>
      </c>
      <c r="S2202" s="15" t="s">
        <v>18311</v>
      </c>
      <c r="T2202" s="15" t="s">
        <v>1001</v>
      </c>
      <c r="U2202" s="15" t="s">
        <v>18339</v>
      </c>
      <c r="V2202" s="15" t="s">
        <v>18396</v>
      </c>
      <c r="W2202" s="15" t="s">
        <v>995</v>
      </c>
      <c r="X2202" s="18" t="s">
        <v>18402</v>
      </c>
      <c r="Y2202" s="15" t="s">
        <v>9624</v>
      </c>
      <c r="Z2202" s="17">
        <v>0</v>
      </c>
      <c r="AA2202" s="17">
        <v>1</v>
      </c>
      <c r="AB2202" s="16"/>
      <c r="AC2202" s="16"/>
      <c r="AD2202" s="16"/>
      <c r="AE2202" s="16"/>
      <c r="AF2202" s="15" t="s">
        <v>995</v>
      </c>
      <c r="AG2202" s="16" t="b">
        <v>0</v>
      </c>
      <c r="AH2202" s="15" t="s">
        <v>995</v>
      </c>
      <c r="AI2202" s="15" t="s">
        <v>995</v>
      </c>
      <c r="AJ2202" s="15" t="s">
        <v>995</v>
      </c>
      <c r="AK2202" s="16" t="b">
        <v>0</v>
      </c>
      <c r="AL2202" s="16" t="b">
        <v>1</v>
      </c>
      <c r="AM2202" s="16"/>
      <c r="AN2202" s="15" t="s">
        <v>1029</v>
      </c>
      <c r="AO2202" s="15" t="s">
        <v>1030</v>
      </c>
      <c r="AP2202" s="15" t="s">
        <v>1007</v>
      </c>
      <c r="AQ2202" s="15" t="s">
        <v>1008</v>
      </c>
      <c r="AR2202" s="16"/>
    </row>
    <row r="2203" spans="1:44" ht="15.5" x14ac:dyDescent="0.35">
      <c r="A2203" s="15" t="s">
        <v>18403</v>
      </c>
      <c r="B2203" s="15" t="s">
        <v>18404</v>
      </c>
      <c r="C2203" s="15" t="s">
        <v>18405</v>
      </c>
      <c r="D2203" s="17">
        <v>0.83876765099999995</v>
      </c>
      <c r="E2203" s="17">
        <v>2</v>
      </c>
      <c r="F2203" s="17">
        <v>1</v>
      </c>
      <c r="G2203" s="15" t="s">
        <v>995</v>
      </c>
      <c r="H2203" s="15" t="s">
        <v>995</v>
      </c>
      <c r="I2203" s="15" t="s">
        <v>995</v>
      </c>
      <c r="J2203" s="15" t="s">
        <v>995</v>
      </c>
      <c r="K2203" s="15" t="s">
        <v>996</v>
      </c>
      <c r="L2203" s="15" t="s">
        <v>995</v>
      </c>
      <c r="M2203" s="15" t="s">
        <v>997</v>
      </c>
      <c r="N2203" s="15" t="s">
        <v>18406</v>
      </c>
      <c r="O2203" s="15" t="s">
        <v>933</v>
      </c>
      <c r="P2203" s="15" t="s">
        <v>538</v>
      </c>
      <c r="Q2203" s="15" t="s">
        <v>537</v>
      </c>
      <c r="R2203" s="15" t="s">
        <v>933</v>
      </c>
      <c r="S2203" s="15" t="s">
        <v>18311</v>
      </c>
      <c r="T2203" s="15" t="s">
        <v>1001</v>
      </c>
      <c r="U2203" s="15" t="s">
        <v>18346</v>
      </c>
      <c r="V2203" s="15" t="s">
        <v>18407</v>
      </c>
      <c r="W2203" s="15" t="s">
        <v>995</v>
      </c>
      <c r="X2203" s="18" t="s">
        <v>18408</v>
      </c>
      <c r="Y2203" s="15" t="s">
        <v>9624</v>
      </c>
      <c r="Z2203" s="17">
        <v>0</v>
      </c>
      <c r="AA2203" s="17">
        <v>1</v>
      </c>
      <c r="AB2203" s="16"/>
      <c r="AC2203" s="16"/>
      <c r="AD2203" s="16"/>
      <c r="AE2203" s="16"/>
      <c r="AF2203" s="15" t="s">
        <v>995</v>
      </c>
      <c r="AG2203" s="16" t="b">
        <v>0</v>
      </c>
      <c r="AH2203" s="15" t="s">
        <v>995</v>
      </c>
      <c r="AI2203" s="15" t="s">
        <v>995</v>
      </c>
      <c r="AJ2203" s="15" t="s">
        <v>995</v>
      </c>
      <c r="AK2203" s="16" t="b">
        <v>0</v>
      </c>
      <c r="AL2203" s="16" t="b">
        <v>0</v>
      </c>
      <c r="AM2203" s="16"/>
      <c r="AN2203" s="15" t="s">
        <v>18409</v>
      </c>
      <c r="AO2203" s="15" t="s">
        <v>1821</v>
      </c>
      <c r="AP2203" s="15" t="s">
        <v>1007</v>
      </c>
      <c r="AQ2203" s="15" t="s">
        <v>1008</v>
      </c>
      <c r="AR2203" s="16"/>
    </row>
    <row r="2204" spans="1:44" ht="15.5" x14ac:dyDescent="0.35">
      <c r="A2204" s="15" t="s">
        <v>18410</v>
      </c>
      <c r="B2204" s="15" t="s">
        <v>18411</v>
      </c>
      <c r="C2204" s="15" t="s">
        <v>18412</v>
      </c>
      <c r="D2204" s="16"/>
      <c r="E2204" s="16"/>
      <c r="F2204" s="16"/>
      <c r="G2204" s="15" t="s">
        <v>1251</v>
      </c>
      <c r="H2204" s="15" t="s">
        <v>995</v>
      </c>
      <c r="I2204" s="15" t="s">
        <v>995</v>
      </c>
      <c r="J2204" s="15" t="s">
        <v>11661</v>
      </c>
      <c r="K2204" s="15" t="s">
        <v>11662</v>
      </c>
      <c r="L2204" s="15" t="s">
        <v>995</v>
      </c>
      <c r="M2204" s="15" t="s">
        <v>1008</v>
      </c>
      <c r="N2204" s="15" t="s">
        <v>18413</v>
      </c>
      <c r="O2204" s="15" t="s">
        <v>933</v>
      </c>
      <c r="P2204" s="15" t="s">
        <v>538</v>
      </c>
      <c r="Q2204" s="15" t="s">
        <v>537</v>
      </c>
      <c r="R2204" s="15" t="s">
        <v>933</v>
      </c>
      <c r="S2204" s="15" t="s">
        <v>18311</v>
      </c>
      <c r="T2204" s="15" t="s">
        <v>1001</v>
      </c>
      <c r="U2204" s="15" t="s">
        <v>995</v>
      </c>
      <c r="V2204" s="15" t="s">
        <v>995</v>
      </c>
      <c r="W2204" s="15" t="s">
        <v>995</v>
      </c>
      <c r="X2204" s="18" t="s">
        <v>18414</v>
      </c>
      <c r="Y2204" s="15" t="s">
        <v>9624</v>
      </c>
      <c r="Z2204" s="17">
        <v>0</v>
      </c>
      <c r="AA2204" s="17">
        <v>1</v>
      </c>
      <c r="AB2204" s="16"/>
      <c r="AC2204" s="16"/>
      <c r="AD2204" s="16"/>
      <c r="AE2204" s="16"/>
      <c r="AF2204" s="15" t="s">
        <v>995</v>
      </c>
      <c r="AG2204" s="16" t="b">
        <v>0</v>
      </c>
      <c r="AH2204" s="15" t="s">
        <v>995</v>
      </c>
      <c r="AI2204" s="15" t="s">
        <v>995</v>
      </c>
      <c r="AJ2204" s="15" t="s">
        <v>995</v>
      </c>
      <c r="AK2204" s="16" t="b">
        <v>0</v>
      </c>
      <c r="AL2204" s="16" t="b">
        <v>0</v>
      </c>
      <c r="AM2204" s="15" t="s">
        <v>1042</v>
      </c>
      <c r="AN2204" s="15" t="s">
        <v>10217</v>
      </c>
      <c r="AO2204" s="15" t="s">
        <v>1008</v>
      </c>
      <c r="AP2204" s="15" t="s">
        <v>10217</v>
      </c>
      <c r="AQ2204" s="15" t="s">
        <v>1008</v>
      </c>
      <c r="AR2204" s="16"/>
    </row>
    <row r="2205" spans="1:44" ht="15.5" x14ac:dyDescent="0.35">
      <c r="A2205" s="15" t="s">
        <v>18415</v>
      </c>
      <c r="B2205" s="15" t="s">
        <v>18416</v>
      </c>
      <c r="C2205" s="15" t="s">
        <v>18417</v>
      </c>
      <c r="D2205" s="17">
        <v>0.78626444200000001</v>
      </c>
      <c r="E2205" s="17">
        <v>1</v>
      </c>
      <c r="F2205" s="17">
        <v>1</v>
      </c>
      <c r="G2205" s="15" t="s">
        <v>994</v>
      </c>
      <c r="H2205" s="15" t="s">
        <v>995</v>
      </c>
      <c r="I2205" s="15" t="s">
        <v>995</v>
      </c>
      <c r="J2205" s="15" t="s">
        <v>995</v>
      </c>
      <c r="K2205" s="15" t="s">
        <v>996</v>
      </c>
      <c r="L2205" s="15" t="s">
        <v>995</v>
      </c>
      <c r="M2205" s="15" t="s">
        <v>997</v>
      </c>
      <c r="N2205" s="15" t="s">
        <v>18418</v>
      </c>
      <c r="O2205" s="15" t="s">
        <v>933</v>
      </c>
      <c r="P2205" s="15" t="s">
        <v>538</v>
      </c>
      <c r="Q2205" s="15" t="s">
        <v>537</v>
      </c>
      <c r="R2205" s="15" t="s">
        <v>933</v>
      </c>
      <c r="S2205" s="15" t="s">
        <v>18419</v>
      </c>
      <c r="T2205" s="15" t="s">
        <v>1001</v>
      </c>
      <c r="U2205" s="15" t="s">
        <v>17794</v>
      </c>
      <c r="V2205" s="15" t="s">
        <v>18420</v>
      </c>
      <c r="W2205" s="15" t="s">
        <v>995</v>
      </c>
      <c r="X2205" s="18" t="s">
        <v>18421</v>
      </c>
      <c r="Y2205" s="15" t="s">
        <v>9624</v>
      </c>
      <c r="Z2205" s="17">
        <v>0</v>
      </c>
      <c r="AA2205" s="17">
        <v>1</v>
      </c>
      <c r="AB2205" s="16"/>
      <c r="AC2205" s="16"/>
      <c r="AD2205" s="16"/>
      <c r="AE2205" s="16"/>
      <c r="AF2205" s="15" t="s">
        <v>995</v>
      </c>
      <c r="AG2205" s="16" t="b">
        <v>0</v>
      </c>
      <c r="AH2205" s="15" t="s">
        <v>995</v>
      </c>
      <c r="AI2205" s="15" t="s">
        <v>995</v>
      </c>
      <c r="AJ2205" s="15" t="s">
        <v>995</v>
      </c>
      <c r="AK2205" s="16" t="b">
        <v>0</v>
      </c>
      <c r="AL2205" s="16" t="b">
        <v>0</v>
      </c>
      <c r="AM2205" s="16"/>
      <c r="AN2205" s="15" t="s">
        <v>1066</v>
      </c>
      <c r="AO2205" s="15" t="s">
        <v>1067</v>
      </c>
      <c r="AP2205" s="15" t="s">
        <v>1007</v>
      </c>
      <c r="AQ2205" s="15" t="s">
        <v>1008</v>
      </c>
      <c r="AR2205" s="16"/>
    </row>
    <row r="2206" spans="1:44" ht="15.5" x14ac:dyDescent="0.35">
      <c r="A2206" s="15" t="s">
        <v>18422</v>
      </c>
      <c r="B2206" s="15" t="s">
        <v>18423</v>
      </c>
      <c r="C2206" s="15" t="s">
        <v>18424</v>
      </c>
      <c r="D2206" s="17">
        <v>0.78626444200000001</v>
      </c>
      <c r="E2206" s="17">
        <v>1</v>
      </c>
      <c r="F2206" s="17">
        <v>1</v>
      </c>
      <c r="G2206" s="15" t="s">
        <v>994</v>
      </c>
      <c r="H2206" s="15" t="s">
        <v>995</v>
      </c>
      <c r="I2206" s="15" t="s">
        <v>995</v>
      </c>
      <c r="J2206" s="15" t="s">
        <v>995</v>
      </c>
      <c r="K2206" s="15" t="s">
        <v>996</v>
      </c>
      <c r="L2206" s="15" t="s">
        <v>995</v>
      </c>
      <c r="M2206" s="15" t="s">
        <v>997</v>
      </c>
      <c r="N2206" s="15" t="s">
        <v>18425</v>
      </c>
      <c r="O2206" s="15" t="s">
        <v>933</v>
      </c>
      <c r="P2206" s="15" t="s">
        <v>538</v>
      </c>
      <c r="Q2206" s="15" t="s">
        <v>537</v>
      </c>
      <c r="R2206" s="15" t="s">
        <v>933</v>
      </c>
      <c r="S2206" s="15" t="s">
        <v>18419</v>
      </c>
      <c r="T2206" s="15" t="s">
        <v>1001</v>
      </c>
      <c r="U2206" s="15" t="s">
        <v>17794</v>
      </c>
      <c r="V2206" s="15" t="s">
        <v>18426</v>
      </c>
      <c r="W2206" s="15" t="s">
        <v>995</v>
      </c>
      <c r="X2206" s="18" t="s">
        <v>18427</v>
      </c>
      <c r="Y2206" s="15" t="s">
        <v>9624</v>
      </c>
      <c r="Z2206" s="17">
        <v>0</v>
      </c>
      <c r="AA2206" s="17">
        <v>1</v>
      </c>
      <c r="AB2206" s="16"/>
      <c r="AC2206" s="16"/>
      <c r="AD2206" s="16"/>
      <c r="AE2206" s="16"/>
      <c r="AF2206" s="15" t="s">
        <v>995</v>
      </c>
      <c r="AG2206" s="16" t="b">
        <v>0</v>
      </c>
      <c r="AH2206" s="15" t="s">
        <v>995</v>
      </c>
      <c r="AI2206" s="15" t="s">
        <v>995</v>
      </c>
      <c r="AJ2206" s="15" t="s">
        <v>995</v>
      </c>
      <c r="AK2206" s="16" t="b">
        <v>0</v>
      </c>
      <c r="AL2206" s="16" t="b">
        <v>0</v>
      </c>
      <c r="AM2206" s="16"/>
      <c r="AN2206" s="15" t="s">
        <v>1434</v>
      </c>
      <c r="AO2206" s="15" t="s">
        <v>1067</v>
      </c>
      <c r="AP2206" s="15" t="s">
        <v>1007</v>
      </c>
      <c r="AQ2206" s="15" t="s">
        <v>1008</v>
      </c>
      <c r="AR2206" s="16"/>
    </row>
    <row r="2207" spans="1:44" ht="15.5" x14ac:dyDescent="0.35">
      <c r="A2207" s="15" t="s">
        <v>18428</v>
      </c>
      <c r="B2207" s="15" t="s">
        <v>18429</v>
      </c>
      <c r="C2207" s="15" t="s">
        <v>18430</v>
      </c>
      <c r="D2207" s="17">
        <v>0.78626444200000001</v>
      </c>
      <c r="E2207" s="17">
        <v>1</v>
      </c>
      <c r="F2207" s="17">
        <v>1</v>
      </c>
      <c r="G2207" s="15" t="s">
        <v>995</v>
      </c>
      <c r="H2207" s="15" t="s">
        <v>995</v>
      </c>
      <c r="I2207" s="15" t="s">
        <v>995</v>
      </c>
      <c r="J2207" s="15" t="s">
        <v>995</v>
      </c>
      <c r="K2207" s="15" t="s">
        <v>996</v>
      </c>
      <c r="L2207" s="15" t="s">
        <v>995</v>
      </c>
      <c r="M2207" s="15" t="s">
        <v>997</v>
      </c>
      <c r="N2207" s="15" t="s">
        <v>18431</v>
      </c>
      <c r="O2207" s="15" t="s">
        <v>933</v>
      </c>
      <c r="P2207" s="15" t="s">
        <v>538</v>
      </c>
      <c r="Q2207" s="15" t="s">
        <v>537</v>
      </c>
      <c r="R2207" s="15" t="s">
        <v>933</v>
      </c>
      <c r="S2207" s="15" t="s">
        <v>18419</v>
      </c>
      <c r="T2207" s="15" t="s">
        <v>1001</v>
      </c>
      <c r="U2207" s="15" t="s">
        <v>17794</v>
      </c>
      <c r="V2207" s="15" t="s">
        <v>18432</v>
      </c>
      <c r="W2207" s="15" t="s">
        <v>995</v>
      </c>
      <c r="X2207" s="18" t="s">
        <v>18433</v>
      </c>
      <c r="Y2207" s="15" t="s">
        <v>9624</v>
      </c>
      <c r="Z2207" s="17">
        <v>0</v>
      </c>
      <c r="AA2207" s="17">
        <v>1</v>
      </c>
      <c r="AB2207" s="16"/>
      <c r="AC2207" s="16"/>
      <c r="AD2207" s="16"/>
      <c r="AE2207" s="16"/>
      <c r="AF2207" s="15" t="s">
        <v>995</v>
      </c>
      <c r="AG2207" s="16" t="b">
        <v>0</v>
      </c>
      <c r="AH2207" s="15" t="s">
        <v>995</v>
      </c>
      <c r="AI2207" s="15" t="s">
        <v>995</v>
      </c>
      <c r="AJ2207" s="15" t="s">
        <v>995</v>
      </c>
      <c r="AK2207" s="16" t="b">
        <v>0</v>
      </c>
      <c r="AL2207" s="16" t="b">
        <v>0</v>
      </c>
      <c r="AM2207" s="16"/>
      <c r="AN2207" s="15" t="s">
        <v>17937</v>
      </c>
      <c r="AO2207" s="15" t="s">
        <v>1019</v>
      </c>
      <c r="AP2207" s="15" t="s">
        <v>1007</v>
      </c>
      <c r="AQ2207" s="15" t="s">
        <v>1008</v>
      </c>
      <c r="AR2207" s="16"/>
    </row>
    <row r="2208" spans="1:44" ht="15.5" x14ac:dyDescent="0.35">
      <c r="A2208" s="15" t="s">
        <v>18434</v>
      </c>
      <c r="B2208" s="15" t="s">
        <v>18435</v>
      </c>
      <c r="C2208" s="15" t="s">
        <v>18436</v>
      </c>
      <c r="D2208" s="17">
        <v>0.78626444200000001</v>
      </c>
      <c r="E2208" s="17">
        <v>1</v>
      </c>
      <c r="F2208" s="17">
        <v>1</v>
      </c>
      <c r="G2208" s="15" t="s">
        <v>994</v>
      </c>
      <c r="H2208" s="15" t="s">
        <v>995</v>
      </c>
      <c r="I2208" s="15" t="s">
        <v>995</v>
      </c>
      <c r="J2208" s="15" t="s">
        <v>995</v>
      </c>
      <c r="K2208" s="15" t="s">
        <v>996</v>
      </c>
      <c r="L2208" s="15" t="s">
        <v>995</v>
      </c>
      <c r="M2208" s="15" t="s">
        <v>997</v>
      </c>
      <c r="N2208" s="15" t="s">
        <v>18437</v>
      </c>
      <c r="O2208" s="15" t="s">
        <v>933</v>
      </c>
      <c r="P2208" s="15" t="s">
        <v>538</v>
      </c>
      <c r="Q2208" s="15" t="s">
        <v>537</v>
      </c>
      <c r="R2208" s="15" t="s">
        <v>933</v>
      </c>
      <c r="S2208" s="15" t="s">
        <v>18419</v>
      </c>
      <c r="T2208" s="15" t="s">
        <v>1001</v>
      </c>
      <c r="U2208" s="15" t="s">
        <v>17794</v>
      </c>
      <c r="V2208" s="15" t="s">
        <v>18438</v>
      </c>
      <c r="W2208" s="15" t="s">
        <v>995</v>
      </c>
      <c r="X2208" s="18" t="s">
        <v>18439</v>
      </c>
      <c r="Y2208" s="15" t="s">
        <v>9624</v>
      </c>
      <c r="Z2208" s="17">
        <v>0</v>
      </c>
      <c r="AA2208" s="17">
        <v>1</v>
      </c>
      <c r="AB2208" s="16"/>
      <c r="AC2208" s="16"/>
      <c r="AD2208" s="16"/>
      <c r="AE2208" s="16"/>
      <c r="AF2208" s="15" t="s">
        <v>995</v>
      </c>
      <c r="AG2208" s="16" t="b">
        <v>0</v>
      </c>
      <c r="AH2208" s="15" t="s">
        <v>995</v>
      </c>
      <c r="AI2208" s="15" t="s">
        <v>995</v>
      </c>
      <c r="AJ2208" s="15" t="s">
        <v>995</v>
      </c>
      <c r="AK2208" s="16" t="b">
        <v>0</v>
      </c>
      <c r="AL2208" s="16" t="b">
        <v>0</v>
      </c>
      <c r="AM2208" s="16"/>
      <c r="AN2208" s="15" t="s">
        <v>5040</v>
      </c>
      <c r="AO2208" s="15" t="s">
        <v>1019</v>
      </c>
      <c r="AP2208" s="15" t="s">
        <v>1007</v>
      </c>
      <c r="AQ2208" s="15" t="s">
        <v>1008</v>
      </c>
      <c r="AR2208" s="16"/>
    </row>
    <row r="2209" spans="1:44" ht="15.5" x14ac:dyDescent="0.35">
      <c r="A2209" s="15" t="s">
        <v>18440</v>
      </c>
      <c r="B2209" s="15" t="s">
        <v>18441</v>
      </c>
      <c r="C2209" s="15" t="s">
        <v>18442</v>
      </c>
      <c r="D2209" s="17">
        <v>0.78626444200000001</v>
      </c>
      <c r="E2209" s="17">
        <v>1</v>
      </c>
      <c r="F2209" s="17">
        <v>1</v>
      </c>
      <c r="G2209" s="15" t="s">
        <v>1115</v>
      </c>
      <c r="H2209" s="15" t="s">
        <v>995</v>
      </c>
      <c r="I2209" s="15" t="s">
        <v>995</v>
      </c>
      <c r="J2209" s="15" t="s">
        <v>995</v>
      </c>
      <c r="K2209" s="15" t="s">
        <v>996</v>
      </c>
      <c r="L2209" s="15" t="s">
        <v>995</v>
      </c>
      <c r="M2209" s="15" t="s">
        <v>997</v>
      </c>
      <c r="N2209" s="15" t="s">
        <v>18443</v>
      </c>
      <c r="O2209" s="15" t="s">
        <v>933</v>
      </c>
      <c r="P2209" s="15" t="s">
        <v>538</v>
      </c>
      <c r="Q2209" s="15" t="s">
        <v>537</v>
      </c>
      <c r="R2209" s="15" t="s">
        <v>933</v>
      </c>
      <c r="S2209" s="15" t="s">
        <v>18419</v>
      </c>
      <c r="T2209" s="15" t="s">
        <v>1001</v>
      </c>
      <c r="U2209" s="15" t="s">
        <v>17794</v>
      </c>
      <c r="V2209" s="15" t="s">
        <v>18420</v>
      </c>
      <c r="W2209" s="15" t="s">
        <v>995</v>
      </c>
      <c r="X2209" s="18" t="s">
        <v>18444</v>
      </c>
      <c r="Y2209" s="15" t="s">
        <v>9624</v>
      </c>
      <c r="Z2209" s="17">
        <v>0</v>
      </c>
      <c r="AA2209" s="17">
        <v>1</v>
      </c>
      <c r="AB2209" s="16"/>
      <c r="AC2209" s="16"/>
      <c r="AD2209" s="16"/>
      <c r="AE2209" s="16"/>
      <c r="AF2209" s="15" t="s">
        <v>995</v>
      </c>
      <c r="AG2209" s="16" t="b">
        <v>0</v>
      </c>
      <c r="AH2209" s="15" t="s">
        <v>995</v>
      </c>
      <c r="AI2209" s="15" t="s">
        <v>995</v>
      </c>
      <c r="AJ2209" s="15" t="s">
        <v>995</v>
      </c>
      <c r="AK2209" s="16" t="b">
        <v>0</v>
      </c>
      <c r="AL2209" s="16" t="b">
        <v>0</v>
      </c>
      <c r="AM2209" s="16"/>
      <c r="AN2209" s="15" t="s">
        <v>1005</v>
      </c>
      <c r="AO2209" s="15" t="s">
        <v>1006</v>
      </c>
      <c r="AP2209" s="15" t="s">
        <v>1007</v>
      </c>
      <c r="AQ2209" s="15" t="s">
        <v>1008</v>
      </c>
      <c r="AR2209" s="16"/>
    </row>
    <row r="2210" spans="1:44" ht="15.5" x14ac:dyDescent="0.35">
      <c r="A2210" s="15" t="s">
        <v>18445</v>
      </c>
      <c r="B2210" s="15" t="s">
        <v>18446</v>
      </c>
      <c r="C2210" s="15" t="s">
        <v>18447</v>
      </c>
      <c r="D2210" s="17">
        <v>0.22772785600000001</v>
      </c>
      <c r="E2210" s="17">
        <v>3</v>
      </c>
      <c r="F2210" s="17">
        <v>2</v>
      </c>
      <c r="G2210" s="15" t="s">
        <v>994</v>
      </c>
      <c r="H2210" s="15" t="s">
        <v>995</v>
      </c>
      <c r="I2210" s="15" t="s">
        <v>995</v>
      </c>
      <c r="J2210" s="15" t="s">
        <v>995</v>
      </c>
      <c r="K2210" s="15" t="s">
        <v>996</v>
      </c>
      <c r="L2210" s="15" t="s">
        <v>995</v>
      </c>
      <c r="M2210" s="15" t="s">
        <v>997</v>
      </c>
      <c r="N2210" s="15" t="s">
        <v>18448</v>
      </c>
      <c r="O2210" s="15" t="s">
        <v>933</v>
      </c>
      <c r="P2210" s="15" t="s">
        <v>538</v>
      </c>
      <c r="Q2210" s="15" t="s">
        <v>537</v>
      </c>
      <c r="R2210" s="15" t="s">
        <v>933</v>
      </c>
      <c r="S2210" s="15" t="s">
        <v>18419</v>
      </c>
      <c r="T2210" s="15" t="s">
        <v>1001</v>
      </c>
      <c r="U2210" s="15" t="s">
        <v>18449</v>
      </c>
      <c r="V2210" s="15" t="s">
        <v>18450</v>
      </c>
      <c r="W2210" s="15" t="s">
        <v>995</v>
      </c>
      <c r="X2210" s="18" t="s">
        <v>18451</v>
      </c>
      <c r="Y2210" s="15" t="s">
        <v>9624</v>
      </c>
      <c r="Z2210" s="17">
        <v>0</v>
      </c>
      <c r="AA2210" s="17">
        <v>1</v>
      </c>
      <c r="AB2210" s="16"/>
      <c r="AC2210" s="16"/>
      <c r="AD2210" s="16"/>
      <c r="AE2210" s="16"/>
      <c r="AF2210" s="15" t="s">
        <v>995</v>
      </c>
      <c r="AG2210" s="16" t="b">
        <v>0</v>
      </c>
      <c r="AH2210" s="15" t="s">
        <v>995</v>
      </c>
      <c r="AI2210" s="15" t="s">
        <v>995</v>
      </c>
      <c r="AJ2210" s="15" t="s">
        <v>995</v>
      </c>
      <c r="AK2210" s="16" t="b">
        <v>0</v>
      </c>
      <c r="AL2210" s="16" t="b">
        <v>0</v>
      </c>
      <c r="AM2210" s="16"/>
      <c r="AN2210" s="15" t="s">
        <v>1550</v>
      </c>
      <c r="AO2210" s="15" t="s">
        <v>1019</v>
      </c>
      <c r="AP2210" s="15" t="s">
        <v>1007</v>
      </c>
      <c r="AQ2210" s="15" t="s">
        <v>1008</v>
      </c>
      <c r="AR2210" s="16"/>
    </row>
    <row r="2211" spans="1:44" ht="15.5" x14ac:dyDescent="0.35">
      <c r="A2211" s="15" t="s">
        <v>18452</v>
      </c>
      <c r="B2211" s="15" t="s">
        <v>18453</v>
      </c>
      <c r="C2211" s="15" t="s">
        <v>18454</v>
      </c>
      <c r="D2211" s="17">
        <v>0.78626444200000001</v>
      </c>
      <c r="E2211" s="17">
        <v>1</v>
      </c>
      <c r="F2211" s="17">
        <v>1</v>
      </c>
      <c r="G2211" s="15" t="s">
        <v>994</v>
      </c>
      <c r="H2211" s="15" t="s">
        <v>995</v>
      </c>
      <c r="I2211" s="15" t="s">
        <v>995</v>
      </c>
      <c r="J2211" s="15" t="s">
        <v>995</v>
      </c>
      <c r="K2211" s="15" t="s">
        <v>996</v>
      </c>
      <c r="L2211" s="15" t="s">
        <v>995</v>
      </c>
      <c r="M2211" s="15" t="s">
        <v>997</v>
      </c>
      <c r="N2211" s="15" t="s">
        <v>18455</v>
      </c>
      <c r="O2211" s="15" t="s">
        <v>933</v>
      </c>
      <c r="P2211" s="15" t="s">
        <v>538</v>
      </c>
      <c r="Q2211" s="15" t="s">
        <v>537</v>
      </c>
      <c r="R2211" s="15" t="s">
        <v>933</v>
      </c>
      <c r="S2211" s="15" t="s">
        <v>18419</v>
      </c>
      <c r="T2211" s="15" t="s">
        <v>1001</v>
      </c>
      <c r="U2211" s="15" t="s">
        <v>17794</v>
      </c>
      <c r="V2211" s="15" t="s">
        <v>18456</v>
      </c>
      <c r="W2211" s="15" t="s">
        <v>995</v>
      </c>
      <c r="X2211" s="18" t="s">
        <v>18457</v>
      </c>
      <c r="Y2211" s="15" t="s">
        <v>9624</v>
      </c>
      <c r="Z2211" s="17">
        <v>0</v>
      </c>
      <c r="AA2211" s="17">
        <v>1</v>
      </c>
      <c r="AB2211" s="16"/>
      <c r="AC2211" s="16"/>
      <c r="AD2211" s="16"/>
      <c r="AE2211" s="16"/>
      <c r="AF2211" s="15" t="s">
        <v>995</v>
      </c>
      <c r="AG2211" s="16" t="b">
        <v>0</v>
      </c>
      <c r="AH2211" s="15" t="s">
        <v>995</v>
      </c>
      <c r="AI2211" s="15" t="s">
        <v>995</v>
      </c>
      <c r="AJ2211" s="15" t="s">
        <v>995</v>
      </c>
      <c r="AK2211" s="16" t="b">
        <v>0</v>
      </c>
      <c r="AL2211" s="16" t="b">
        <v>0</v>
      </c>
      <c r="AM2211" s="16"/>
      <c r="AN2211" s="15" t="s">
        <v>18458</v>
      </c>
      <c r="AO2211" s="15" t="s">
        <v>1067</v>
      </c>
      <c r="AP2211" s="15" t="s">
        <v>1007</v>
      </c>
      <c r="AQ2211" s="15" t="s">
        <v>1008</v>
      </c>
      <c r="AR2211" s="16"/>
    </row>
    <row r="2212" spans="1:44" ht="15.5" x14ac:dyDescent="0.35">
      <c r="A2212" s="15" t="s">
        <v>18459</v>
      </c>
      <c r="B2212" s="15" t="s">
        <v>18460</v>
      </c>
      <c r="C2212" s="15" t="s">
        <v>18461</v>
      </c>
      <c r="D2212" s="17">
        <v>0.36970475000000003</v>
      </c>
      <c r="E2212" s="17">
        <v>4</v>
      </c>
      <c r="F2212" s="17">
        <v>2</v>
      </c>
      <c r="G2212" s="15" t="s">
        <v>1023</v>
      </c>
      <c r="H2212" s="15" t="s">
        <v>995</v>
      </c>
      <c r="I2212" s="15" t="s">
        <v>995</v>
      </c>
      <c r="J2212" s="15" t="s">
        <v>995</v>
      </c>
      <c r="K2212" s="15" t="s">
        <v>996</v>
      </c>
      <c r="L2212" s="15" t="s">
        <v>995</v>
      </c>
      <c r="M2212" s="15" t="s">
        <v>997</v>
      </c>
      <c r="N2212" s="15" t="s">
        <v>18462</v>
      </c>
      <c r="O2212" s="15" t="s">
        <v>933</v>
      </c>
      <c r="P2212" s="15" t="s">
        <v>538</v>
      </c>
      <c r="Q2212" s="15" t="s">
        <v>537</v>
      </c>
      <c r="R2212" s="15" t="s">
        <v>933</v>
      </c>
      <c r="S2212" s="15" t="s">
        <v>18419</v>
      </c>
      <c r="T2212" s="15" t="s">
        <v>1001</v>
      </c>
      <c r="U2212" s="15" t="s">
        <v>18463</v>
      </c>
      <c r="V2212" s="15" t="s">
        <v>18464</v>
      </c>
      <c r="W2212" s="15" t="s">
        <v>995</v>
      </c>
      <c r="X2212" s="18" t="s">
        <v>18465</v>
      </c>
      <c r="Y2212" s="15" t="s">
        <v>9624</v>
      </c>
      <c r="Z2212" s="17">
        <v>0</v>
      </c>
      <c r="AA2212" s="17">
        <v>1</v>
      </c>
      <c r="AB2212" s="16"/>
      <c r="AC2212" s="16"/>
      <c r="AD2212" s="16"/>
      <c r="AE2212" s="16"/>
      <c r="AF2212" s="15" t="s">
        <v>995</v>
      </c>
      <c r="AG2212" s="16" t="b">
        <v>0</v>
      </c>
      <c r="AH2212" s="15" t="s">
        <v>995</v>
      </c>
      <c r="AI2212" s="15" t="s">
        <v>995</v>
      </c>
      <c r="AJ2212" s="15" t="s">
        <v>995</v>
      </c>
      <c r="AK2212" s="16" t="b">
        <v>0</v>
      </c>
      <c r="AL2212" s="16" t="b">
        <v>0</v>
      </c>
      <c r="AM2212" s="16"/>
      <c r="AN2212" s="15" t="s">
        <v>1407</v>
      </c>
      <c r="AO2212" s="15" t="s">
        <v>1067</v>
      </c>
      <c r="AP2212" s="15" t="s">
        <v>1007</v>
      </c>
      <c r="AQ2212" s="15" t="s">
        <v>1008</v>
      </c>
      <c r="AR2212" s="16"/>
    </row>
    <row r="2213" spans="1:44" ht="15.5" x14ac:dyDescent="0.35">
      <c r="A2213" s="15" t="s">
        <v>18466</v>
      </c>
      <c r="B2213" s="15" t="s">
        <v>18467</v>
      </c>
      <c r="C2213" s="15" t="s">
        <v>18468</v>
      </c>
      <c r="D2213" s="17">
        <v>0.88177150199999998</v>
      </c>
      <c r="E2213" s="17">
        <v>3</v>
      </c>
      <c r="F2213" s="17">
        <v>2</v>
      </c>
      <c r="G2213" s="15" t="s">
        <v>1331</v>
      </c>
      <c r="H2213" s="15" t="s">
        <v>995</v>
      </c>
      <c r="I2213" s="15" t="s">
        <v>18469</v>
      </c>
      <c r="J2213" s="15" t="s">
        <v>995</v>
      </c>
      <c r="K2213" s="15" t="s">
        <v>996</v>
      </c>
      <c r="L2213" s="15" t="s">
        <v>995</v>
      </c>
      <c r="M2213" s="15" t="s">
        <v>997</v>
      </c>
      <c r="N2213" s="15" t="s">
        <v>18470</v>
      </c>
      <c r="O2213" s="15" t="s">
        <v>933</v>
      </c>
      <c r="P2213" s="15" t="s">
        <v>538</v>
      </c>
      <c r="Q2213" s="15" t="s">
        <v>537</v>
      </c>
      <c r="R2213" s="15" t="s">
        <v>933</v>
      </c>
      <c r="S2213" s="15" t="s">
        <v>18471</v>
      </c>
      <c r="T2213" s="15" t="s">
        <v>1001</v>
      </c>
      <c r="U2213" s="15" t="s">
        <v>18472</v>
      </c>
      <c r="V2213" s="15" t="s">
        <v>18473</v>
      </c>
      <c r="W2213" s="15" t="s">
        <v>995</v>
      </c>
      <c r="X2213" s="18" t="s">
        <v>18474</v>
      </c>
      <c r="Y2213" s="15" t="s">
        <v>9624</v>
      </c>
      <c r="Z2213" s="17">
        <v>0</v>
      </c>
      <c r="AA2213" s="17">
        <v>1</v>
      </c>
      <c r="AB2213" s="16"/>
      <c r="AC2213" s="16"/>
      <c r="AD2213" s="17">
        <v>9</v>
      </c>
      <c r="AE2213" s="16"/>
      <c r="AF2213" s="15" t="s">
        <v>995</v>
      </c>
      <c r="AG2213" s="16" t="b">
        <v>0</v>
      </c>
      <c r="AH2213" s="15" t="s">
        <v>995</v>
      </c>
      <c r="AI2213" s="15" t="s">
        <v>995</v>
      </c>
      <c r="AJ2213" s="15" t="s">
        <v>995</v>
      </c>
      <c r="AK2213" s="16" t="b">
        <v>0</v>
      </c>
      <c r="AL2213" s="16" t="b">
        <v>0</v>
      </c>
      <c r="AM2213" s="16"/>
      <c r="AN2213" s="15" t="s">
        <v>3823</v>
      </c>
      <c r="AO2213" s="15" t="s">
        <v>1139</v>
      </c>
      <c r="AP2213" s="15" t="s">
        <v>1007</v>
      </c>
      <c r="AQ2213" s="15" t="s">
        <v>1008</v>
      </c>
      <c r="AR2213" s="16"/>
    </row>
    <row r="2214" spans="1:44" ht="15.5" x14ac:dyDescent="0.35">
      <c r="A2214" s="15" t="s">
        <v>18475</v>
      </c>
      <c r="B2214" s="15" t="s">
        <v>18476</v>
      </c>
      <c r="C2214" s="15" t="s">
        <v>18477</v>
      </c>
      <c r="D2214" s="17">
        <v>0.98806161699999995</v>
      </c>
      <c r="E2214" s="17">
        <v>3</v>
      </c>
      <c r="F2214" s="17">
        <v>2</v>
      </c>
      <c r="G2214" s="15" t="s">
        <v>1061</v>
      </c>
      <c r="H2214" s="15" t="s">
        <v>995</v>
      </c>
      <c r="I2214" s="15" t="s">
        <v>995</v>
      </c>
      <c r="J2214" s="15" t="s">
        <v>995</v>
      </c>
      <c r="K2214" s="15" t="s">
        <v>996</v>
      </c>
      <c r="L2214" s="15" t="s">
        <v>995</v>
      </c>
      <c r="M2214" s="15" t="s">
        <v>997</v>
      </c>
      <c r="N2214" s="15" t="s">
        <v>18478</v>
      </c>
      <c r="O2214" s="15" t="s">
        <v>933</v>
      </c>
      <c r="P2214" s="15" t="s">
        <v>538</v>
      </c>
      <c r="Q2214" s="15" t="s">
        <v>537</v>
      </c>
      <c r="R2214" s="15" t="s">
        <v>933</v>
      </c>
      <c r="S2214" s="15" t="s">
        <v>18471</v>
      </c>
      <c r="T2214" s="15" t="s">
        <v>1001</v>
      </c>
      <c r="U2214" s="15" t="s">
        <v>18479</v>
      </c>
      <c r="V2214" s="15" t="s">
        <v>18480</v>
      </c>
      <c r="W2214" s="15" t="s">
        <v>995</v>
      </c>
      <c r="X2214" s="18" t="s">
        <v>18481</v>
      </c>
      <c r="Y2214" s="15" t="s">
        <v>9624</v>
      </c>
      <c r="Z2214" s="17">
        <v>0</v>
      </c>
      <c r="AA2214" s="17">
        <v>1</v>
      </c>
      <c r="AB2214" s="16"/>
      <c r="AC2214" s="16"/>
      <c r="AD2214" s="16"/>
      <c r="AE2214" s="16"/>
      <c r="AF2214" s="15" t="s">
        <v>995</v>
      </c>
      <c r="AG2214" s="16" t="b">
        <v>0</v>
      </c>
      <c r="AH2214" s="15" t="s">
        <v>995</v>
      </c>
      <c r="AI2214" s="15" t="s">
        <v>995</v>
      </c>
      <c r="AJ2214" s="15" t="s">
        <v>995</v>
      </c>
      <c r="AK2214" s="16" t="b">
        <v>0</v>
      </c>
      <c r="AL2214" s="16" t="b">
        <v>0</v>
      </c>
      <c r="AM2214" s="16"/>
      <c r="AN2214" s="15" t="s">
        <v>1179</v>
      </c>
      <c r="AO2214" s="15" t="s">
        <v>1019</v>
      </c>
      <c r="AP2214" s="15" t="s">
        <v>1007</v>
      </c>
      <c r="AQ2214" s="15" t="s">
        <v>1008</v>
      </c>
      <c r="AR2214" s="16"/>
    </row>
    <row r="2215" spans="1:44" ht="15.5" x14ac:dyDescent="0.35">
      <c r="A2215" s="15" t="s">
        <v>18482</v>
      </c>
      <c r="B2215" s="15" t="s">
        <v>18483</v>
      </c>
      <c r="C2215" s="15" t="s">
        <v>18484</v>
      </c>
      <c r="D2215" s="17">
        <v>0.960462131</v>
      </c>
      <c r="E2215" s="17">
        <v>4</v>
      </c>
      <c r="F2215" s="17">
        <v>2</v>
      </c>
      <c r="G2215" s="15" t="s">
        <v>1034</v>
      </c>
      <c r="H2215" s="15" t="s">
        <v>995</v>
      </c>
      <c r="I2215" s="15" t="s">
        <v>995</v>
      </c>
      <c r="J2215" s="15" t="s">
        <v>995</v>
      </c>
      <c r="K2215" s="15" t="s">
        <v>996</v>
      </c>
      <c r="L2215" s="15" t="s">
        <v>995</v>
      </c>
      <c r="M2215" s="15" t="s">
        <v>997</v>
      </c>
      <c r="N2215" s="15" t="s">
        <v>18485</v>
      </c>
      <c r="O2215" s="15" t="s">
        <v>933</v>
      </c>
      <c r="P2215" s="15" t="s">
        <v>538</v>
      </c>
      <c r="Q2215" s="15" t="s">
        <v>537</v>
      </c>
      <c r="R2215" s="15" t="s">
        <v>933</v>
      </c>
      <c r="S2215" s="15" t="s">
        <v>18471</v>
      </c>
      <c r="T2215" s="15" t="s">
        <v>1001</v>
      </c>
      <c r="U2215" s="15" t="s">
        <v>18486</v>
      </c>
      <c r="V2215" s="15" t="s">
        <v>18487</v>
      </c>
      <c r="W2215" s="15" t="s">
        <v>995</v>
      </c>
      <c r="X2215" s="18" t="s">
        <v>18488</v>
      </c>
      <c r="Y2215" s="15" t="s">
        <v>9624</v>
      </c>
      <c r="Z2215" s="17">
        <v>0</v>
      </c>
      <c r="AA2215" s="17">
        <v>1</v>
      </c>
      <c r="AB2215" s="16"/>
      <c r="AC2215" s="16"/>
      <c r="AD2215" s="16"/>
      <c r="AE2215" s="16"/>
      <c r="AF2215" s="15" t="s">
        <v>995</v>
      </c>
      <c r="AG2215" s="16" t="b">
        <v>0</v>
      </c>
      <c r="AH2215" s="15" t="s">
        <v>995</v>
      </c>
      <c r="AI2215" s="15" t="s">
        <v>995</v>
      </c>
      <c r="AJ2215" s="15" t="s">
        <v>995</v>
      </c>
      <c r="AK2215" s="16" t="b">
        <v>0</v>
      </c>
      <c r="AL2215" s="16" t="b">
        <v>0</v>
      </c>
      <c r="AM2215" s="16"/>
      <c r="AN2215" s="15" t="s">
        <v>8488</v>
      </c>
      <c r="AO2215" s="15" t="s">
        <v>1067</v>
      </c>
      <c r="AP2215" s="15" t="s">
        <v>1007</v>
      </c>
      <c r="AQ2215" s="15" t="s">
        <v>1008</v>
      </c>
      <c r="AR2215" s="16"/>
    </row>
    <row r="2216" spans="1:44" ht="15.5" x14ac:dyDescent="0.35">
      <c r="A2216" s="15" t="s">
        <v>18489</v>
      </c>
      <c r="B2216" s="15" t="s">
        <v>18490</v>
      </c>
      <c r="C2216" s="15" t="s">
        <v>18491</v>
      </c>
      <c r="D2216" s="17">
        <v>0.87637997400000001</v>
      </c>
      <c r="E2216" s="17">
        <v>1</v>
      </c>
      <c r="F2216" s="17">
        <v>1</v>
      </c>
      <c r="G2216" s="15" t="s">
        <v>1023</v>
      </c>
      <c r="H2216" s="15" t="s">
        <v>995</v>
      </c>
      <c r="I2216" s="15" t="s">
        <v>995</v>
      </c>
      <c r="J2216" s="15" t="s">
        <v>995</v>
      </c>
      <c r="K2216" s="15" t="s">
        <v>996</v>
      </c>
      <c r="L2216" s="15" t="s">
        <v>995</v>
      </c>
      <c r="M2216" s="15" t="s">
        <v>997</v>
      </c>
      <c r="N2216" s="15" t="s">
        <v>18492</v>
      </c>
      <c r="O2216" s="15" t="s">
        <v>933</v>
      </c>
      <c r="P2216" s="15" t="s">
        <v>538</v>
      </c>
      <c r="Q2216" s="15" t="s">
        <v>537</v>
      </c>
      <c r="R2216" s="15" t="s">
        <v>933</v>
      </c>
      <c r="S2216" s="15" t="s">
        <v>18471</v>
      </c>
      <c r="T2216" s="15" t="s">
        <v>1001</v>
      </c>
      <c r="U2216" s="15" t="s">
        <v>18493</v>
      </c>
      <c r="V2216" s="15" t="s">
        <v>18494</v>
      </c>
      <c r="W2216" s="15" t="s">
        <v>995</v>
      </c>
      <c r="X2216" s="18" t="s">
        <v>18495</v>
      </c>
      <c r="Y2216" s="15" t="s">
        <v>9624</v>
      </c>
      <c r="Z2216" s="17">
        <v>0</v>
      </c>
      <c r="AA2216" s="17">
        <v>1</v>
      </c>
      <c r="AB2216" s="16"/>
      <c r="AC2216" s="16"/>
      <c r="AD2216" s="16"/>
      <c r="AE2216" s="16"/>
      <c r="AF2216" s="15" t="s">
        <v>995</v>
      </c>
      <c r="AG2216" s="16" t="b">
        <v>0</v>
      </c>
      <c r="AH2216" s="15" t="s">
        <v>995</v>
      </c>
      <c r="AI2216" s="15" t="s">
        <v>995</v>
      </c>
      <c r="AJ2216" s="15" t="s">
        <v>995</v>
      </c>
      <c r="AK2216" s="16" t="b">
        <v>0</v>
      </c>
      <c r="AL2216" s="16" t="b">
        <v>0</v>
      </c>
      <c r="AM2216" s="16"/>
      <c r="AN2216" s="15" t="s">
        <v>10451</v>
      </c>
      <c r="AO2216" s="15" t="s">
        <v>1019</v>
      </c>
      <c r="AP2216" s="15" t="s">
        <v>1007</v>
      </c>
      <c r="AQ2216" s="15" t="s">
        <v>1008</v>
      </c>
      <c r="AR2216" s="16"/>
    </row>
    <row r="2217" spans="1:44" ht="15.5" x14ac:dyDescent="0.35">
      <c r="A2217" s="15" t="s">
        <v>18496</v>
      </c>
      <c r="B2217" s="15" t="s">
        <v>18497</v>
      </c>
      <c r="C2217" s="15" t="s">
        <v>18498</v>
      </c>
      <c r="D2217" s="17">
        <v>0.88177150199999998</v>
      </c>
      <c r="E2217" s="17">
        <v>3</v>
      </c>
      <c r="F2217" s="17">
        <v>2</v>
      </c>
      <c r="G2217" s="15" t="s">
        <v>1420</v>
      </c>
      <c r="H2217" s="15" t="s">
        <v>995</v>
      </c>
      <c r="I2217" s="15" t="s">
        <v>18499</v>
      </c>
      <c r="J2217" s="15" t="s">
        <v>995</v>
      </c>
      <c r="K2217" s="15" t="s">
        <v>996</v>
      </c>
      <c r="L2217" s="15" t="s">
        <v>18466</v>
      </c>
      <c r="M2217" s="15" t="s">
        <v>997</v>
      </c>
      <c r="N2217" s="15" t="s">
        <v>18500</v>
      </c>
      <c r="O2217" s="15" t="s">
        <v>933</v>
      </c>
      <c r="P2217" s="15" t="s">
        <v>538</v>
      </c>
      <c r="Q2217" s="15" t="s">
        <v>537</v>
      </c>
      <c r="R2217" s="15" t="s">
        <v>933</v>
      </c>
      <c r="S2217" s="15" t="s">
        <v>18471</v>
      </c>
      <c r="T2217" s="15" t="s">
        <v>1001</v>
      </c>
      <c r="U2217" s="15" t="s">
        <v>18472</v>
      </c>
      <c r="V2217" s="15" t="s">
        <v>18473</v>
      </c>
      <c r="W2217" s="15" t="s">
        <v>995</v>
      </c>
      <c r="X2217" s="18" t="s">
        <v>18501</v>
      </c>
      <c r="Y2217" s="15" t="s">
        <v>9624</v>
      </c>
      <c r="Z2217" s="17">
        <v>1</v>
      </c>
      <c r="AA2217" s="17">
        <v>1</v>
      </c>
      <c r="AB2217" s="16"/>
      <c r="AC2217" s="17">
        <v>36000</v>
      </c>
      <c r="AD2217" s="16"/>
      <c r="AE2217" s="16"/>
      <c r="AF2217" s="15" t="s">
        <v>995</v>
      </c>
      <c r="AG2217" s="16" t="b">
        <v>0</v>
      </c>
      <c r="AH2217" s="15" t="s">
        <v>995</v>
      </c>
      <c r="AI2217" s="15" t="s">
        <v>995</v>
      </c>
      <c r="AJ2217" s="15" t="s">
        <v>995</v>
      </c>
      <c r="AK2217" s="16" t="b">
        <v>0</v>
      </c>
      <c r="AL2217" s="16" t="b">
        <v>0</v>
      </c>
      <c r="AM2217" s="16"/>
      <c r="AN2217" s="15" t="s">
        <v>10761</v>
      </c>
      <c r="AO2217" s="15" t="s">
        <v>997</v>
      </c>
      <c r="AP2217" s="15" t="s">
        <v>1007</v>
      </c>
      <c r="AQ2217" s="15" t="s">
        <v>1008</v>
      </c>
      <c r="AR2217" s="16"/>
    </row>
    <row r="2218" spans="1:44" ht="15.5" x14ac:dyDescent="0.35">
      <c r="A2218" s="15" t="s">
        <v>18502</v>
      </c>
      <c r="B2218" s="15" t="s">
        <v>18503</v>
      </c>
      <c r="C2218" s="15" t="s">
        <v>18504</v>
      </c>
      <c r="D2218" s="17">
        <v>0.57419768900000001</v>
      </c>
      <c r="E2218" s="17">
        <v>9</v>
      </c>
      <c r="F2218" s="17">
        <v>4</v>
      </c>
      <c r="G2218" s="15" t="s">
        <v>995</v>
      </c>
      <c r="H2218" s="15" t="s">
        <v>995</v>
      </c>
      <c r="I2218" s="15" t="s">
        <v>995</v>
      </c>
      <c r="J2218" s="15" t="s">
        <v>995</v>
      </c>
      <c r="K2218" s="15" t="s">
        <v>996</v>
      </c>
      <c r="L2218" s="15" t="s">
        <v>995</v>
      </c>
      <c r="M2218" s="15" t="s">
        <v>997</v>
      </c>
      <c r="N2218" s="15" t="s">
        <v>18505</v>
      </c>
      <c r="O2218" s="15" t="s">
        <v>933</v>
      </c>
      <c r="P2218" s="15" t="s">
        <v>538</v>
      </c>
      <c r="Q2218" s="15" t="s">
        <v>537</v>
      </c>
      <c r="R2218" s="15" t="s">
        <v>933</v>
      </c>
      <c r="S2218" s="15" t="s">
        <v>18471</v>
      </c>
      <c r="T2218" s="15" t="s">
        <v>1001</v>
      </c>
      <c r="U2218" s="15" t="s">
        <v>18506</v>
      </c>
      <c r="V2218" s="15" t="s">
        <v>18507</v>
      </c>
      <c r="W2218" s="15" t="s">
        <v>995</v>
      </c>
      <c r="X2218" s="18" t="s">
        <v>18508</v>
      </c>
      <c r="Y2218" s="15" t="s">
        <v>9624</v>
      </c>
      <c r="Z2218" s="17">
        <v>0</v>
      </c>
      <c r="AA2218" s="17">
        <v>1</v>
      </c>
      <c r="AB2218" s="16"/>
      <c r="AC2218" s="16"/>
      <c r="AD2218" s="16"/>
      <c r="AE2218" s="16"/>
      <c r="AF2218" s="15" t="s">
        <v>995</v>
      </c>
      <c r="AG2218" s="16" t="b">
        <v>0</v>
      </c>
      <c r="AH2218" s="15" t="s">
        <v>995</v>
      </c>
      <c r="AI2218" s="15" t="s">
        <v>995</v>
      </c>
      <c r="AJ2218" s="15" t="s">
        <v>995</v>
      </c>
      <c r="AK2218" s="16" t="b">
        <v>0</v>
      </c>
      <c r="AL2218" s="16" t="b">
        <v>0</v>
      </c>
      <c r="AM2218" s="16"/>
      <c r="AN2218" s="15" t="s">
        <v>1590</v>
      </c>
      <c r="AO2218" s="15" t="s">
        <v>1067</v>
      </c>
      <c r="AP2218" s="15" t="s">
        <v>1007</v>
      </c>
      <c r="AQ2218" s="15" t="s">
        <v>1008</v>
      </c>
      <c r="AR2218" s="16"/>
    </row>
    <row r="2219" spans="1:44" ht="15.5" x14ac:dyDescent="0.35">
      <c r="A2219" s="15" t="s">
        <v>17831</v>
      </c>
      <c r="B2219" s="15" t="s">
        <v>18509</v>
      </c>
      <c r="C2219" s="15" t="s">
        <v>18510</v>
      </c>
      <c r="D2219" s="17">
        <v>0.960462131</v>
      </c>
      <c r="E2219" s="17">
        <v>4</v>
      </c>
      <c r="F2219" s="17">
        <v>2</v>
      </c>
      <c r="G2219" s="15" t="s">
        <v>1331</v>
      </c>
      <c r="H2219" s="15" t="s">
        <v>995</v>
      </c>
      <c r="I2219" s="15" t="s">
        <v>18511</v>
      </c>
      <c r="J2219" s="15" t="s">
        <v>995</v>
      </c>
      <c r="K2219" s="15" t="s">
        <v>996</v>
      </c>
      <c r="L2219" s="15" t="s">
        <v>995</v>
      </c>
      <c r="M2219" s="15" t="s">
        <v>997</v>
      </c>
      <c r="N2219" s="15" t="s">
        <v>18512</v>
      </c>
      <c r="O2219" s="15" t="s">
        <v>933</v>
      </c>
      <c r="P2219" s="15" t="s">
        <v>538</v>
      </c>
      <c r="Q2219" s="15" t="s">
        <v>537</v>
      </c>
      <c r="R2219" s="15" t="s">
        <v>933</v>
      </c>
      <c r="S2219" s="15" t="s">
        <v>18471</v>
      </c>
      <c r="T2219" s="15" t="s">
        <v>1001</v>
      </c>
      <c r="U2219" s="15" t="s">
        <v>18486</v>
      </c>
      <c r="V2219" s="15" t="s">
        <v>18513</v>
      </c>
      <c r="W2219" s="15" t="s">
        <v>995</v>
      </c>
      <c r="X2219" s="18" t="s">
        <v>18514</v>
      </c>
      <c r="Y2219" s="15" t="s">
        <v>9624</v>
      </c>
      <c r="Z2219" s="17">
        <v>0</v>
      </c>
      <c r="AA2219" s="17">
        <v>1</v>
      </c>
      <c r="AB2219" s="16"/>
      <c r="AC2219" s="16"/>
      <c r="AD2219" s="16"/>
      <c r="AE2219" s="16"/>
      <c r="AF2219" s="15" t="s">
        <v>995</v>
      </c>
      <c r="AG2219" s="16" t="b">
        <v>0</v>
      </c>
      <c r="AH2219" s="15" t="s">
        <v>995</v>
      </c>
      <c r="AI2219" s="15" t="s">
        <v>995</v>
      </c>
      <c r="AJ2219" s="15" t="s">
        <v>995</v>
      </c>
      <c r="AK2219" s="16" t="b">
        <v>0</v>
      </c>
      <c r="AL2219" s="16" t="b">
        <v>0</v>
      </c>
      <c r="AM2219" s="16"/>
      <c r="AN2219" s="15" t="s">
        <v>14369</v>
      </c>
      <c r="AO2219" s="15" t="s">
        <v>1214</v>
      </c>
      <c r="AP2219" s="15" t="s">
        <v>1007</v>
      </c>
      <c r="AQ2219" s="15" t="s">
        <v>1008</v>
      </c>
      <c r="AR2219" s="16"/>
    </row>
    <row r="2220" spans="1:44" ht="15.5" x14ac:dyDescent="0.35">
      <c r="A2220" s="15" t="s">
        <v>18515</v>
      </c>
      <c r="B2220" s="15" t="s">
        <v>18516</v>
      </c>
      <c r="C2220" s="15" t="s">
        <v>18517</v>
      </c>
      <c r="D2220" s="17">
        <v>0.40783055200000001</v>
      </c>
      <c r="E2220" s="17">
        <v>5</v>
      </c>
      <c r="F2220" s="17">
        <v>3</v>
      </c>
      <c r="G2220" s="15" t="s">
        <v>1034</v>
      </c>
      <c r="H2220" s="15" t="s">
        <v>995</v>
      </c>
      <c r="I2220" s="15" t="s">
        <v>18518</v>
      </c>
      <c r="J2220" s="15" t="s">
        <v>995</v>
      </c>
      <c r="K2220" s="15" t="s">
        <v>996</v>
      </c>
      <c r="L2220" s="15" t="s">
        <v>995</v>
      </c>
      <c r="M2220" s="15" t="s">
        <v>997</v>
      </c>
      <c r="N2220" s="15" t="s">
        <v>18519</v>
      </c>
      <c r="O2220" s="15" t="s">
        <v>933</v>
      </c>
      <c r="P2220" s="15" t="s">
        <v>538</v>
      </c>
      <c r="Q2220" s="15" t="s">
        <v>537</v>
      </c>
      <c r="R2220" s="15" t="s">
        <v>933</v>
      </c>
      <c r="S2220" s="15" t="s">
        <v>18471</v>
      </c>
      <c r="T2220" s="15" t="s">
        <v>1001</v>
      </c>
      <c r="U2220" s="15" t="s">
        <v>18520</v>
      </c>
      <c r="V2220" s="15" t="s">
        <v>18521</v>
      </c>
      <c r="W2220" s="15" t="s">
        <v>995</v>
      </c>
      <c r="X2220" s="18" t="s">
        <v>18522</v>
      </c>
      <c r="Y2220" s="15" t="s">
        <v>9624</v>
      </c>
      <c r="Z2220" s="17">
        <v>2</v>
      </c>
      <c r="AA2220" s="17">
        <v>1</v>
      </c>
      <c r="AB2220" s="16"/>
      <c r="AC2220" s="17">
        <v>3000</v>
      </c>
      <c r="AD2220" s="16"/>
      <c r="AE2220" s="16"/>
      <c r="AF2220" s="15" t="s">
        <v>995</v>
      </c>
      <c r="AG2220" s="16" t="b">
        <v>0</v>
      </c>
      <c r="AH2220" s="15" t="s">
        <v>995</v>
      </c>
      <c r="AI2220" s="15" t="s">
        <v>995</v>
      </c>
      <c r="AJ2220" s="15" t="s">
        <v>995</v>
      </c>
      <c r="AK2220" s="16" t="b">
        <v>0</v>
      </c>
      <c r="AL2220" s="16" t="b">
        <v>0</v>
      </c>
      <c r="AM2220" s="16"/>
      <c r="AN2220" s="15" t="s">
        <v>18523</v>
      </c>
      <c r="AO2220" s="15" t="s">
        <v>997</v>
      </c>
      <c r="AP2220" s="15" t="s">
        <v>1007</v>
      </c>
      <c r="AQ2220" s="15" t="s">
        <v>1008</v>
      </c>
      <c r="AR2220" s="16"/>
    </row>
    <row r="2221" spans="1:44" ht="15.5" x14ac:dyDescent="0.35">
      <c r="A2221" s="15" t="s">
        <v>18524</v>
      </c>
      <c r="B2221" s="15" t="s">
        <v>18525</v>
      </c>
      <c r="C2221" s="15" t="s">
        <v>18526</v>
      </c>
      <c r="D2221" s="17">
        <v>0.40783055200000001</v>
      </c>
      <c r="E2221" s="17">
        <v>5</v>
      </c>
      <c r="F2221" s="17">
        <v>3</v>
      </c>
      <c r="G2221" s="15" t="s">
        <v>16</v>
      </c>
      <c r="H2221" s="15" t="s">
        <v>995</v>
      </c>
      <c r="I2221" s="15" t="s">
        <v>18527</v>
      </c>
      <c r="J2221" s="15" t="s">
        <v>995</v>
      </c>
      <c r="K2221" s="15" t="s">
        <v>996</v>
      </c>
      <c r="L2221" s="15" t="s">
        <v>995</v>
      </c>
      <c r="M2221" s="15" t="s">
        <v>997</v>
      </c>
      <c r="N2221" s="15" t="s">
        <v>18528</v>
      </c>
      <c r="O2221" s="15" t="s">
        <v>933</v>
      </c>
      <c r="P2221" s="15" t="s">
        <v>538</v>
      </c>
      <c r="Q2221" s="15" t="s">
        <v>537</v>
      </c>
      <c r="R2221" s="15" t="s">
        <v>933</v>
      </c>
      <c r="S2221" s="15" t="s">
        <v>18471</v>
      </c>
      <c r="T2221" s="15" t="s">
        <v>1001</v>
      </c>
      <c r="U2221" s="15" t="s">
        <v>18520</v>
      </c>
      <c r="V2221" s="15" t="s">
        <v>18521</v>
      </c>
      <c r="W2221" s="15" t="s">
        <v>995</v>
      </c>
      <c r="X2221" s="18" t="s">
        <v>18529</v>
      </c>
      <c r="Y2221" s="15" t="s">
        <v>9624</v>
      </c>
      <c r="Z2221" s="17">
        <v>0</v>
      </c>
      <c r="AA2221" s="17">
        <v>1</v>
      </c>
      <c r="AB2221" s="17">
        <v>0</v>
      </c>
      <c r="AC2221" s="17">
        <v>3967</v>
      </c>
      <c r="AD2221" s="16"/>
      <c r="AE2221" s="16"/>
      <c r="AF2221" s="15" t="s">
        <v>995</v>
      </c>
      <c r="AG2221" s="16" t="b">
        <v>0</v>
      </c>
      <c r="AH2221" s="15" t="s">
        <v>995</v>
      </c>
      <c r="AI2221" s="15" t="s">
        <v>995</v>
      </c>
      <c r="AJ2221" s="15" t="s">
        <v>995</v>
      </c>
      <c r="AK2221" s="16" t="b">
        <v>0</v>
      </c>
      <c r="AL2221" s="16" t="b">
        <v>0</v>
      </c>
      <c r="AM2221" s="16"/>
      <c r="AN2221" s="15" t="s">
        <v>1029</v>
      </c>
      <c r="AO2221" s="15" t="s">
        <v>1030</v>
      </c>
      <c r="AP2221" s="15" t="s">
        <v>9995</v>
      </c>
      <c r="AQ2221" s="15" t="s">
        <v>1008</v>
      </c>
      <c r="AR2221" s="16"/>
    </row>
    <row r="2222" spans="1:44" ht="15.5" x14ac:dyDescent="0.35">
      <c r="A2222" s="15" t="s">
        <v>18530</v>
      </c>
      <c r="B2222" s="15" t="s">
        <v>18531</v>
      </c>
      <c r="C2222" s="15" t="s">
        <v>18532</v>
      </c>
      <c r="D2222" s="16"/>
      <c r="E2222" s="16"/>
      <c r="F2222" s="16"/>
      <c r="G2222" s="15" t="s">
        <v>14</v>
      </c>
      <c r="H2222" s="15" t="s">
        <v>9953</v>
      </c>
      <c r="I2222" s="15" t="s">
        <v>18533</v>
      </c>
      <c r="J2222" s="15" t="s">
        <v>995</v>
      </c>
      <c r="K2222" s="15" t="s">
        <v>996</v>
      </c>
      <c r="L2222" s="15" t="s">
        <v>995</v>
      </c>
      <c r="M2222" s="15" t="s">
        <v>997</v>
      </c>
      <c r="N2222" s="15" t="s">
        <v>18534</v>
      </c>
      <c r="O2222" s="15" t="s">
        <v>933</v>
      </c>
      <c r="P2222" s="15" t="s">
        <v>538</v>
      </c>
      <c r="Q2222" s="15" t="s">
        <v>537</v>
      </c>
      <c r="R2222" s="15" t="s">
        <v>933</v>
      </c>
      <c r="S2222" s="15" t="s">
        <v>18471</v>
      </c>
      <c r="T2222" s="15" t="s">
        <v>1001</v>
      </c>
      <c r="U2222" s="15" t="s">
        <v>995</v>
      </c>
      <c r="V2222" s="15" t="s">
        <v>995</v>
      </c>
      <c r="W2222" s="15" t="s">
        <v>995</v>
      </c>
      <c r="X2222" s="18" t="s">
        <v>18535</v>
      </c>
      <c r="Y2222" s="15" t="s">
        <v>9624</v>
      </c>
      <c r="Z2222" s="17">
        <v>0</v>
      </c>
      <c r="AA2222" s="17">
        <v>1</v>
      </c>
      <c r="AB2222" s="17">
        <v>0</v>
      </c>
      <c r="AC2222" s="17">
        <v>1400</v>
      </c>
      <c r="AD2222" s="17">
        <v>4</v>
      </c>
      <c r="AE2222" s="16"/>
      <c r="AF2222" s="15" t="s">
        <v>995</v>
      </c>
      <c r="AG2222" s="16" t="b">
        <v>0</v>
      </c>
      <c r="AH2222" s="15" t="s">
        <v>995</v>
      </c>
      <c r="AI2222" s="15" t="s">
        <v>995</v>
      </c>
      <c r="AJ2222" s="15" t="s">
        <v>995</v>
      </c>
      <c r="AK2222" s="16" t="b">
        <v>0</v>
      </c>
      <c r="AL2222" s="16" t="b">
        <v>0</v>
      </c>
      <c r="AM2222" s="15" t="s">
        <v>1042</v>
      </c>
      <c r="AN2222" s="15" t="s">
        <v>1029</v>
      </c>
      <c r="AO2222" s="15" t="s">
        <v>1030</v>
      </c>
      <c r="AP2222" s="15" t="s">
        <v>2128</v>
      </c>
      <c r="AQ2222" s="15" t="s">
        <v>1008</v>
      </c>
      <c r="AR2222" s="16"/>
    </row>
    <row r="2223" spans="1:44" ht="15.5" x14ac:dyDescent="0.35">
      <c r="A2223" s="15" t="s">
        <v>18536</v>
      </c>
      <c r="B2223" s="15" t="s">
        <v>18537</v>
      </c>
      <c r="C2223" s="15" t="s">
        <v>18538</v>
      </c>
      <c r="D2223" s="16"/>
      <c r="E2223" s="16"/>
      <c r="F2223" s="16"/>
      <c r="G2223" s="15" t="s">
        <v>1061</v>
      </c>
      <c r="H2223" s="15" t="s">
        <v>11131</v>
      </c>
      <c r="I2223" s="15" t="s">
        <v>995</v>
      </c>
      <c r="J2223" s="15" t="s">
        <v>995</v>
      </c>
      <c r="K2223" s="15" t="s">
        <v>996</v>
      </c>
      <c r="L2223" s="15" t="s">
        <v>995</v>
      </c>
      <c r="M2223" s="15" t="s">
        <v>1008</v>
      </c>
      <c r="N2223" s="15" t="s">
        <v>18539</v>
      </c>
      <c r="O2223" s="15" t="s">
        <v>933</v>
      </c>
      <c r="P2223" s="15" t="s">
        <v>538</v>
      </c>
      <c r="Q2223" s="15" t="s">
        <v>537</v>
      </c>
      <c r="R2223" s="15" t="s">
        <v>933</v>
      </c>
      <c r="S2223" s="15" t="s">
        <v>18540</v>
      </c>
      <c r="T2223" s="15" t="s">
        <v>1001</v>
      </c>
      <c r="U2223" s="15" t="s">
        <v>995</v>
      </c>
      <c r="V2223" s="15" t="s">
        <v>995</v>
      </c>
      <c r="W2223" s="15" t="s">
        <v>995</v>
      </c>
      <c r="X2223" s="18" t="s">
        <v>18541</v>
      </c>
      <c r="Y2223" s="15" t="s">
        <v>9624</v>
      </c>
      <c r="Z2223" s="17">
        <v>0</v>
      </c>
      <c r="AA2223" s="17">
        <v>1</v>
      </c>
      <c r="AB2223" s="16"/>
      <c r="AC2223" s="17">
        <v>20000</v>
      </c>
      <c r="AD2223" s="16"/>
      <c r="AE2223" s="16"/>
      <c r="AF2223" s="15" t="s">
        <v>995</v>
      </c>
      <c r="AG2223" s="16" t="b">
        <v>0</v>
      </c>
      <c r="AH2223" s="15" t="s">
        <v>995</v>
      </c>
      <c r="AI2223" s="15" t="s">
        <v>995</v>
      </c>
      <c r="AJ2223" s="15" t="s">
        <v>995</v>
      </c>
      <c r="AK2223" s="16" t="b">
        <v>0</v>
      </c>
      <c r="AL2223" s="16" t="b">
        <v>0</v>
      </c>
      <c r="AM2223" s="15" t="s">
        <v>1042</v>
      </c>
      <c r="AN2223" s="15" t="s">
        <v>1673</v>
      </c>
      <c r="AO2223" s="15" t="s">
        <v>1008</v>
      </c>
      <c r="AP2223" s="15" t="s">
        <v>9995</v>
      </c>
      <c r="AQ2223" s="15" t="s">
        <v>1008</v>
      </c>
      <c r="AR2223" s="16"/>
    </row>
    <row r="2224" spans="1:44" ht="15.5" x14ac:dyDescent="0.35">
      <c r="A2224" s="15" t="s">
        <v>18542</v>
      </c>
      <c r="B2224" s="15" t="s">
        <v>18543</v>
      </c>
      <c r="C2224" s="15" t="s">
        <v>18544</v>
      </c>
      <c r="D2224" s="16"/>
      <c r="E2224" s="16"/>
      <c r="F2224" s="16"/>
      <c r="G2224" s="15" t="s">
        <v>1667</v>
      </c>
      <c r="H2224" s="15" t="s">
        <v>995</v>
      </c>
      <c r="I2224" s="15" t="s">
        <v>995</v>
      </c>
      <c r="J2224" s="15" t="s">
        <v>995</v>
      </c>
      <c r="K2224" s="15" t="s">
        <v>996</v>
      </c>
      <c r="L2224" s="15" t="s">
        <v>995</v>
      </c>
      <c r="M2224" s="15" t="s">
        <v>1008</v>
      </c>
      <c r="N2224" s="15" t="s">
        <v>18545</v>
      </c>
      <c r="O2224" s="15" t="s">
        <v>933</v>
      </c>
      <c r="P2224" s="15" t="s">
        <v>538</v>
      </c>
      <c r="Q2224" s="15" t="s">
        <v>537</v>
      </c>
      <c r="R2224" s="15" t="s">
        <v>933</v>
      </c>
      <c r="S2224" s="15" t="s">
        <v>18540</v>
      </c>
      <c r="T2224" s="15" t="s">
        <v>1001</v>
      </c>
      <c r="U2224" s="15" t="s">
        <v>995</v>
      </c>
      <c r="V2224" s="15" t="s">
        <v>995</v>
      </c>
      <c r="W2224" s="15" t="s">
        <v>995</v>
      </c>
      <c r="X2224" s="18" t="s">
        <v>18546</v>
      </c>
      <c r="Y2224" s="15" t="s">
        <v>9624</v>
      </c>
      <c r="Z2224" s="17">
        <v>0</v>
      </c>
      <c r="AA2224" s="17">
        <v>1</v>
      </c>
      <c r="AB2224" s="16"/>
      <c r="AC2224" s="17">
        <v>200</v>
      </c>
      <c r="AD2224" s="16"/>
      <c r="AE2224" s="16"/>
      <c r="AF2224" s="15" t="s">
        <v>995</v>
      </c>
      <c r="AG2224" s="16" t="b">
        <v>0</v>
      </c>
      <c r="AH2224" s="15" t="s">
        <v>995</v>
      </c>
      <c r="AI2224" s="15" t="s">
        <v>995</v>
      </c>
      <c r="AJ2224" s="15" t="s">
        <v>995</v>
      </c>
      <c r="AK2224" s="16" t="b">
        <v>0</v>
      </c>
      <c r="AL2224" s="16" t="b">
        <v>0</v>
      </c>
      <c r="AM2224" s="15" t="s">
        <v>1042</v>
      </c>
      <c r="AN2224" s="15" t="s">
        <v>1673</v>
      </c>
      <c r="AO2224" s="15" t="s">
        <v>1008</v>
      </c>
      <c r="AP2224" s="15" t="s">
        <v>9995</v>
      </c>
      <c r="AQ2224" s="15" t="s">
        <v>1008</v>
      </c>
      <c r="AR2224" s="16"/>
    </row>
    <row r="2225" spans="1:44" ht="15.5" x14ac:dyDescent="0.35">
      <c r="A2225" s="15" t="s">
        <v>17829</v>
      </c>
      <c r="B2225" s="15" t="s">
        <v>17830</v>
      </c>
      <c r="C2225" s="15" t="s">
        <v>18547</v>
      </c>
      <c r="D2225" s="17">
        <v>0.69281129699999999</v>
      </c>
      <c r="E2225" s="17">
        <v>3</v>
      </c>
      <c r="F2225" s="17">
        <v>2</v>
      </c>
      <c r="G2225" s="15" t="s">
        <v>1615</v>
      </c>
      <c r="H2225" s="15" t="s">
        <v>995</v>
      </c>
      <c r="I2225" s="15" t="s">
        <v>18511</v>
      </c>
      <c r="J2225" s="15" t="s">
        <v>995</v>
      </c>
      <c r="K2225" s="15" t="s">
        <v>996</v>
      </c>
      <c r="L2225" s="15" t="s">
        <v>17831</v>
      </c>
      <c r="M2225" s="15" t="s">
        <v>997</v>
      </c>
      <c r="N2225" s="15" t="s">
        <v>18548</v>
      </c>
      <c r="O2225" s="15" t="s">
        <v>933</v>
      </c>
      <c r="P2225" s="15" t="s">
        <v>538</v>
      </c>
      <c r="Q2225" s="15" t="s">
        <v>537</v>
      </c>
      <c r="R2225" s="15" t="s">
        <v>933</v>
      </c>
      <c r="S2225" s="15" t="s">
        <v>18540</v>
      </c>
      <c r="T2225" s="15" t="s">
        <v>1001</v>
      </c>
      <c r="U2225" s="15" t="s">
        <v>18549</v>
      </c>
      <c r="V2225" s="15" t="s">
        <v>18550</v>
      </c>
      <c r="W2225" s="15" t="s">
        <v>995</v>
      </c>
      <c r="X2225" s="18" t="s">
        <v>18514</v>
      </c>
      <c r="Y2225" s="15" t="s">
        <v>9624</v>
      </c>
      <c r="Z2225" s="17">
        <v>9</v>
      </c>
      <c r="AA2225" s="17">
        <v>1</v>
      </c>
      <c r="AB2225" s="17">
        <v>14</v>
      </c>
      <c r="AC2225" s="17">
        <v>90000</v>
      </c>
      <c r="AD2225" s="17">
        <v>1200</v>
      </c>
      <c r="AE2225" s="16"/>
      <c r="AF2225" s="15" t="s">
        <v>995</v>
      </c>
      <c r="AG2225" s="16" t="b">
        <v>0</v>
      </c>
      <c r="AH2225" s="15" t="s">
        <v>18551</v>
      </c>
      <c r="AI2225" s="15" t="s">
        <v>995</v>
      </c>
      <c r="AJ2225" s="15" t="s">
        <v>995</v>
      </c>
      <c r="AK2225" s="16" t="b">
        <v>0</v>
      </c>
      <c r="AL2225" s="16" t="b">
        <v>1</v>
      </c>
      <c r="AM2225" s="16"/>
      <c r="AN2225" s="15" t="s">
        <v>18552</v>
      </c>
      <c r="AO2225" s="15" t="s">
        <v>997</v>
      </c>
      <c r="AP2225" s="15" t="s">
        <v>1007</v>
      </c>
      <c r="AQ2225" s="15" t="s">
        <v>1008</v>
      </c>
      <c r="AR2225" s="15" t="s">
        <v>18553</v>
      </c>
    </row>
    <row r="2226" spans="1:44" ht="15.5" x14ac:dyDescent="0.35">
      <c r="A2226" s="15" t="s">
        <v>18554</v>
      </c>
      <c r="B2226" s="15" t="s">
        <v>18555</v>
      </c>
      <c r="C2226" s="15" t="s">
        <v>18556</v>
      </c>
      <c r="D2226" s="17">
        <v>0.78421052599999996</v>
      </c>
      <c r="E2226" s="17">
        <v>2</v>
      </c>
      <c r="F2226" s="17">
        <v>1</v>
      </c>
      <c r="G2226" s="15" t="s">
        <v>994</v>
      </c>
      <c r="H2226" s="15" t="s">
        <v>995</v>
      </c>
      <c r="I2226" s="15" t="s">
        <v>995</v>
      </c>
      <c r="J2226" s="15" t="s">
        <v>995</v>
      </c>
      <c r="K2226" s="15" t="s">
        <v>996</v>
      </c>
      <c r="L2226" s="15" t="s">
        <v>995</v>
      </c>
      <c r="M2226" s="15" t="s">
        <v>1139</v>
      </c>
      <c r="N2226" s="15" t="s">
        <v>18557</v>
      </c>
      <c r="O2226" s="15" t="s">
        <v>933</v>
      </c>
      <c r="P2226" s="15" t="s">
        <v>538</v>
      </c>
      <c r="Q2226" s="15" t="s">
        <v>537</v>
      </c>
      <c r="R2226" s="15" t="s">
        <v>933</v>
      </c>
      <c r="S2226" s="15" t="s">
        <v>18540</v>
      </c>
      <c r="T2226" s="15" t="s">
        <v>1001</v>
      </c>
      <c r="U2226" s="15" t="s">
        <v>18558</v>
      </c>
      <c r="V2226" s="15" t="s">
        <v>18559</v>
      </c>
      <c r="W2226" s="15" t="s">
        <v>995</v>
      </c>
      <c r="X2226" s="18" t="s">
        <v>18560</v>
      </c>
      <c r="Y2226" s="15" t="s">
        <v>9624</v>
      </c>
      <c r="Z2226" s="17">
        <v>0</v>
      </c>
      <c r="AA2226" s="17">
        <v>1</v>
      </c>
      <c r="AB2226" s="16"/>
      <c r="AC2226" s="16"/>
      <c r="AD2226" s="16"/>
      <c r="AE2226" s="16"/>
      <c r="AF2226" s="15" t="s">
        <v>995</v>
      </c>
      <c r="AG2226" s="16" t="b">
        <v>0</v>
      </c>
      <c r="AH2226" s="15" t="s">
        <v>995</v>
      </c>
      <c r="AI2226" s="15" t="s">
        <v>995</v>
      </c>
      <c r="AJ2226" s="15" t="s">
        <v>995</v>
      </c>
      <c r="AK2226" s="16" t="b">
        <v>0</v>
      </c>
      <c r="AL2226" s="16" t="b">
        <v>0</v>
      </c>
      <c r="AM2226" s="16"/>
      <c r="AN2226" s="15" t="s">
        <v>2955</v>
      </c>
      <c r="AO2226" s="15" t="s">
        <v>1139</v>
      </c>
      <c r="AP2226" s="15" t="s">
        <v>1007</v>
      </c>
      <c r="AQ2226" s="15" t="s">
        <v>1008</v>
      </c>
      <c r="AR2226" s="16"/>
    </row>
    <row r="2227" spans="1:44" ht="15.5" x14ac:dyDescent="0.35">
      <c r="A2227" s="15" t="s">
        <v>18561</v>
      </c>
      <c r="B2227" s="15" t="s">
        <v>18562</v>
      </c>
      <c r="C2227" s="15" t="s">
        <v>18563</v>
      </c>
      <c r="D2227" s="17">
        <v>0.69281129699999999</v>
      </c>
      <c r="E2227" s="17">
        <v>3</v>
      </c>
      <c r="F2227" s="17">
        <v>2</v>
      </c>
      <c r="G2227" s="15" t="s">
        <v>16</v>
      </c>
      <c r="H2227" s="15" t="s">
        <v>995</v>
      </c>
      <c r="I2227" s="15" t="s">
        <v>18564</v>
      </c>
      <c r="J2227" s="15" t="s">
        <v>18565</v>
      </c>
      <c r="K2227" s="15" t="s">
        <v>18566</v>
      </c>
      <c r="L2227" s="15" t="s">
        <v>995</v>
      </c>
      <c r="M2227" s="15" t="s">
        <v>997</v>
      </c>
      <c r="N2227" s="15" t="s">
        <v>18548</v>
      </c>
      <c r="O2227" s="15" t="s">
        <v>933</v>
      </c>
      <c r="P2227" s="15" t="s">
        <v>538</v>
      </c>
      <c r="Q2227" s="15" t="s">
        <v>537</v>
      </c>
      <c r="R2227" s="15" t="s">
        <v>933</v>
      </c>
      <c r="S2227" s="15" t="s">
        <v>18540</v>
      </c>
      <c r="T2227" s="15" t="s">
        <v>1001</v>
      </c>
      <c r="U2227" s="15" t="s">
        <v>18549</v>
      </c>
      <c r="V2227" s="15" t="s">
        <v>18550</v>
      </c>
      <c r="W2227" s="15" t="s">
        <v>995</v>
      </c>
      <c r="X2227" s="18" t="s">
        <v>18567</v>
      </c>
      <c r="Y2227" s="15" t="s">
        <v>9624</v>
      </c>
      <c r="Z2227" s="17">
        <v>1</v>
      </c>
      <c r="AA2227" s="17">
        <v>1</v>
      </c>
      <c r="AB2227" s="16"/>
      <c r="AC2227" s="16"/>
      <c r="AD2227" s="16"/>
      <c r="AE2227" s="16"/>
      <c r="AF2227" s="15" t="s">
        <v>995</v>
      </c>
      <c r="AG2227" s="16" t="b">
        <v>0</v>
      </c>
      <c r="AH2227" s="15" t="s">
        <v>503</v>
      </c>
      <c r="AI2227" s="15" t="s">
        <v>995</v>
      </c>
      <c r="AJ2227" s="15" t="s">
        <v>995</v>
      </c>
      <c r="AK2227" s="16" t="b">
        <v>0</v>
      </c>
      <c r="AL2227" s="16" t="b">
        <v>0</v>
      </c>
      <c r="AM2227" s="16"/>
      <c r="AN2227" s="15" t="s">
        <v>18552</v>
      </c>
      <c r="AO2227" s="15" t="s">
        <v>997</v>
      </c>
      <c r="AP2227" s="15" t="s">
        <v>1954</v>
      </c>
      <c r="AQ2227" s="15" t="s">
        <v>1008</v>
      </c>
      <c r="AR2227" s="16"/>
    </row>
    <row r="2228" spans="1:44" ht="15.5" x14ac:dyDescent="0.35">
      <c r="A2228" s="15" t="s">
        <v>18568</v>
      </c>
      <c r="B2228" s="15" t="s">
        <v>18569</v>
      </c>
      <c r="C2228" s="15" t="s">
        <v>18570</v>
      </c>
      <c r="D2228" s="17">
        <v>0.78421052599999996</v>
      </c>
      <c r="E2228" s="17">
        <v>3</v>
      </c>
      <c r="F2228" s="17">
        <v>2</v>
      </c>
      <c r="G2228" s="15" t="s">
        <v>994</v>
      </c>
      <c r="H2228" s="15" t="s">
        <v>995</v>
      </c>
      <c r="I2228" s="15" t="s">
        <v>995</v>
      </c>
      <c r="J2228" s="15" t="s">
        <v>995</v>
      </c>
      <c r="K2228" s="15" t="s">
        <v>996</v>
      </c>
      <c r="L2228" s="15" t="s">
        <v>995</v>
      </c>
      <c r="M2228" s="15" t="s">
        <v>997</v>
      </c>
      <c r="N2228" s="15" t="s">
        <v>18571</v>
      </c>
      <c r="O2228" s="15" t="s">
        <v>933</v>
      </c>
      <c r="P2228" s="15" t="s">
        <v>538</v>
      </c>
      <c r="Q2228" s="15" t="s">
        <v>537</v>
      </c>
      <c r="R2228" s="15" t="s">
        <v>933</v>
      </c>
      <c r="S2228" s="15" t="s">
        <v>18540</v>
      </c>
      <c r="T2228" s="15" t="s">
        <v>1001</v>
      </c>
      <c r="U2228" s="15" t="s">
        <v>18572</v>
      </c>
      <c r="V2228" s="15" t="s">
        <v>18573</v>
      </c>
      <c r="W2228" s="15" t="s">
        <v>995</v>
      </c>
      <c r="X2228" s="18" t="s">
        <v>995</v>
      </c>
      <c r="Y2228" s="15" t="s">
        <v>9624</v>
      </c>
      <c r="Z2228" s="17">
        <v>0</v>
      </c>
      <c r="AA2228" s="17">
        <v>1</v>
      </c>
      <c r="AB2228" s="16"/>
      <c r="AC2228" s="16"/>
      <c r="AD2228" s="16"/>
      <c r="AE2228" s="16"/>
      <c r="AF2228" s="15" t="s">
        <v>995</v>
      </c>
      <c r="AG2228" s="16" t="b">
        <v>0</v>
      </c>
      <c r="AH2228" s="15" t="s">
        <v>995</v>
      </c>
      <c r="AI2228" s="15" t="s">
        <v>995</v>
      </c>
      <c r="AJ2228" s="15" t="s">
        <v>995</v>
      </c>
      <c r="AK2228" s="16" t="b">
        <v>0</v>
      </c>
      <c r="AL2228" s="16" t="b">
        <v>0</v>
      </c>
      <c r="AM2228" s="16"/>
      <c r="AN2228" s="15" t="s">
        <v>1508</v>
      </c>
      <c r="AO2228" s="15" t="s">
        <v>1019</v>
      </c>
      <c r="AP2228" s="15" t="s">
        <v>1007</v>
      </c>
      <c r="AQ2228" s="15" t="s">
        <v>1008</v>
      </c>
      <c r="AR2228" s="16"/>
    </row>
    <row r="2229" spans="1:44" ht="15.5" x14ac:dyDescent="0.35">
      <c r="A2229" s="15" t="s">
        <v>18574</v>
      </c>
      <c r="B2229" s="15" t="s">
        <v>18575</v>
      </c>
      <c r="C2229" s="15" t="s">
        <v>18576</v>
      </c>
      <c r="D2229" s="17">
        <v>0.91065468500000002</v>
      </c>
      <c r="E2229" s="17">
        <v>3</v>
      </c>
      <c r="F2229" s="17">
        <v>2</v>
      </c>
      <c r="G2229" s="15" t="s">
        <v>994</v>
      </c>
      <c r="H2229" s="15" t="s">
        <v>995</v>
      </c>
      <c r="I2229" s="15" t="s">
        <v>995</v>
      </c>
      <c r="J2229" s="15" t="s">
        <v>995</v>
      </c>
      <c r="K2229" s="15" t="s">
        <v>996</v>
      </c>
      <c r="L2229" s="15" t="s">
        <v>995</v>
      </c>
      <c r="M2229" s="15" t="s">
        <v>997</v>
      </c>
      <c r="N2229" s="15" t="s">
        <v>18577</v>
      </c>
      <c r="O2229" s="15" t="s">
        <v>933</v>
      </c>
      <c r="P2229" s="15" t="s">
        <v>538</v>
      </c>
      <c r="Q2229" s="15" t="s">
        <v>537</v>
      </c>
      <c r="R2229" s="15" t="s">
        <v>933</v>
      </c>
      <c r="S2229" s="15" t="s">
        <v>18540</v>
      </c>
      <c r="T2229" s="15" t="s">
        <v>1001</v>
      </c>
      <c r="U2229" s="15" t="s">
        <v>18578</v>
      </c>
      <c r="V2229" s="15" t="s">
        <v>18579</v>
      </c>
      <c r="W2229" s="15" t="s">
        <v>995</v>
      </c>
      <c r="X2229" s="18" t="s">
        <v>18580</v>
      </c>
      <c r="Y2229" s="15" t="s">
        <v>9624</v>
      </c>
      <c r="Z2229" s="17">
        <v>0</v>
      </c>
      <c r="AA2229" s="17">
        <v>1</v>
      </c>
      <c r="AB2229" s="16"/>
      <c r="AC2229" s="16"/>
      <c r="AD2229" s="16"/>
      <c r="AE2229" s="16"/>
      <c r="AF2229" s="15" t="s">
        <v>995</v>
      </c>
      <c r="AG2229" s="16" t="b">
        <v>0</v>
      </c>
      <c r="AH2229" s="15" t="s">
        <v>995</v>
      </c>
      <c r="AI2229" s="15" t="s">
        <v>995</v>
      </c>
      <c r="AJ2229" s="15" t="s">
        <v>995</v>
      </c>
      <c r="AK2229" s="16" t="b">
        <v>0</v>
      </c>
      <c r="AL2229" s="16" t="b">
        <v>0</v>
      </c>
      <c r="AM2229" s="16"/>
      <c r="AN2229" s="15" t="s">
        <v>1767</v>
      </c>
      <c r="AO2229" s="15" t="s">
        <v>1067</v>
      </c>
      <c r="AP2229" s="15" t="s">
        <v>1007</v>
      </c>
      <c r="AQ2229" s="15" t="s">
        <v>1008</v>
      </c>
      <c r="AR2229" s="16"/>
    </row>
    <row r="2230" spans="1:44" ht="15.5" x14ac:dyDescent="0.35">
      <c r="A2230" s="15" t="s">
        <v>18581</v>
      </c>
      <c r="B2230" s="15" t="s">
        <v>18582</v>
      </c>
      <c r="C2230" s="15" t="s">
        <v>18583</v>
      </c>
      <c r="D2230" s="17">
        <v>0.91065468500000002</v>
      </c>
      <c r="E2230" s="17">
        <v>3</v>
      </c>
      <c r="F2230" s="17">
        <v>2</v>
      </c>
      <c r="G2230" s="15" t="s">
        <v>994</v>
      </c>
      <c r="H2230" s="15" t="s">
        <v>995</v>
      </c>
      <c r="I2230" s="15" t="s">
        <v>995</v>
      </c>
      <c r="J2230" s="15" t="s">
        <v>995</v>
      </c>
      <c r="K2230" s="15" t="s">
        <v>996</v>
      </c>
      <c r="L2230" s="15" t="s">
        <v>995</v>
      </c>
      <c r="M2230" s="15" t="s">
        <v>997</v>
      </c>
      <c r="N2230" s="15" t="s">
        <v>18584</v>
      </c>
      <c r="O2230" s="15" t="s">
        <v>933</v>
      </c>
      <c r="P2230" s="15" t="s">
        <v>538</v>
      </c>
      <c r="Q2230" s="15" t="s">
        <v>537</v>
      </c>
      <c r="R2230" s="15" t="s">
        <v>933</v>
      </c>
      <c r="S2230" s="15" t="s">
        <v>18540</v>
      </c>
      <c r="T2230" s="15" t="s">
        <v>1001</v>
      </c>
      <c r="U2230" s="15" t="s">
        <v>18578</v>
      </c>
      <c r="V2230" s="15" t="s">
        <v>18585</v>
      </c>
      <c r="W2230" s="15" t="s">
        <v>995</v>
      </c>
      <c r="X2230" s="18" t="s">
        <v>18586</v>
      </c>
      <c r="Y2230" s="15" t="s">
        <v>9624</v>
      </c>
      <c r="Z2230" s="17">
        <v>0</v>
      </c>
      <c r="AA2230" s="17">
        <v>1</v>
      </c>
      <c r="AB2230" s="16"/>
      <c r="AC2230" s="16"/>
      <c r="AD2230" s="16"/>
      <c r="AE2230" s="16"/>
      <c r="AF2230" s="15" t="s">
        <v>995</v>
      </c>
      <c r="AG2230" s="16" t="b">
        <v>0</v>
      </c>
      <c r="AH2230" s="15" t="s">
        <v>995</v>
      </c>
      <c r="AI2230" s="15" t="s">
        <v>995</v>
      </c>
      <c r="AJ2230" s="15" t="s">
        <v>995</v>
      </c>
      <c r="AK2230" s="16" t="b">
        <v>0</v>
      </c>
      <c r="AL2230" s="16" t="b">
        <v>0</v>
      </c>
      <c r="AM2230" s="16"/>
      <c r="AN2230" s="15" t="s">
        <v>2034</v>
      </c>
      <c r="AO2230" s="15" t="s">
        <v>1171</v>
      </c>
      <c r="AP2230" s="15" t="s">
        <v>1007</v>
      </c>
      <c r="AQ2230" s="15" t="s">
        <v>1008</v>
      </c>
      <c r="AR2230" s="16"/>
    </row>
    <row r="2231" spans="1:44" ht="15.5" x14ac:dyDescent="0.35">
      <c r="A2231" s="15" t="s">
        <v>18587</v>
      </c>
      <c r="B2231" s="15" t="s">
        <v>18588</v>
      </c>
      <c r="C2231" s="15" t="s">
        <v>18589</v>
      </c>
      <c r="D2231" s="17">
        <v>0.69281129699999999</v>
      </c>
      <c r="E2231" s="17">
        <v>3</v>
      </c>
      <c r="F2231" s="17">
        <v>2</v>
      </c>
      <c r="G2231" s="15" t="s">
        <v>1564</v>
      </c>
      <c r="H2231" s="15" t="s">
        <v>995</v>
      </c>
      <c r="I2231" s="15" t="s">
        <v>995</v>
      </c>
      <c r="J2231" s="15" t="s">
        <v>11661</v>
      </c>
      <c r="K2231" s="15" t="s">
        <v>11662</v>
      </c>
      <c r="L2231" s="15" t="s">
        <v>995</v>
      </c>
      <c r="M2231" s="15" t="s">
        <v>997</v>
      </c>
      <c r="N2231" s="15" t="s">
        <v>18590</v>
      </c>
      <c r="O2231" s="15" t="s">
        <v>933</v>
      </c>
      <c r="P2231" s="15" t="s">
        <v>538</v>
      </c>
      <c r="Q2231" s="15" t="s">
        <v>537</v>
      </c>
      <c r="R2231" s="15" t="s">
        <v>933</v>
      </c>
      <c r="S2231" s="15" t="s">
        <v>18540</v>
      </c>
      <c r="T2231" s="15" t="s">
        <v>1001</v>
      </c>
      <c r="U2231" s="15" t="s">
        <v>18549</v>
      </c>
      <c r="V2231" s="15" t="s">
        <v>18550</v>
      </c>
      <c r="W2231" s="15" t="s">
        <v>995</v>
      </c>
      <c r="X2231" s="18" t="s">
        <v>18591</v>
      </c>
      <c r="Y2231" s="15" t="s">
        <v>9624</v>
      </c>
      <c r="Z2231" s="17">
        <v>0</v>
      </c>
      <c r="AA2231" s="17">
        <v>1</v>
      </c>
      <c r="AB2231" s="16"/>
      <c r="AC2231" s="16"/>
      <c r="AD2231" s="16"/>
      <c r="AE2231" s="16"/>
      <c r="AF2231" s="15" t="s">
        <v>995</v>
      </c>
      <c r="AG2231" s="16" t="b">
        <v>0</v>
      </c>
      <c r="AH2231" s="15" t="s">
        <v>995</v>
      </c>
      <c r="AI2231" s="15" t="s">
        <v>995</v>
      </c>
      <c r="AJ2231" s="15" t="s">
        <v>995</v>
      </c>
      <c r="AK2231" s="16" t="b">
        <v>0</v>
      </c>
      <c r="AL2231" s="16" t="b">
        <v>1</v>
      </c>
      <c r="AM2231" s="16"/>
      <c r="AN2231" s="15" t="s">
        <v>18592</v>
      </c>
      <c r="AO2231" s="15" t="s">
        <v>1067</v>
      </c>
      <c r="AP2231" s="15" t="s">
        <v>10217</v>
      </c>
      <c r="AQ2231" s="15" t="s">
        <v>1008</v>
      </c>
      <c r="AR2231" s="15" t="s">
        <v>18593</v>
      </c>
    </row>
    <row r="2232" spans="1:44" ht="15.5" x14ac:dyDescent="0.35">
      <c r="A2232" s="15" t="s">
        <v>18594</v>
      </c>
      <c r="B2232" s="15" t="s">
        <v>18595</v>
      </c>
      <c r="C2232" s="15" t="s">
        <v>18596</v>
      </c>
      <c r="D2232" s="17">
        <v>0.95725288799999997</v>
      </c>
      <c r="E2232" s="17">
        <v>2</v>
      </c>
      <c r="F2232" s="17">
        <v>1</v>
      </c>
      <c r="G2232" s="15" t="s">
        <v>14</v>
      </c>
      <c r="H2232" s="15" t="s">
        <v>995</v>
      </c>
      <c r="I2232" s="15" t="s">
        <v>995</v>
      </c>
      <c r="J2232" s="15" t="s">
        <v>995</v>
      </c>
      <c r="K2232" s="15" t="s">
        <v>996</v>
      </c>
      <c r="L2232" s="15" t="s">
        <v>995</v>
      </c>
      <c r="M2232" s="15" t="s">
        <v>997</v>
      </c>
      <c r="N2232" s="15" t="s">
        <v>18597</v>
      </c>
      <c r="O2232" s="15" t="s">
        <v>933</v>
      </c>
      <c r="P2232" s="15" t="s">
        <v>538</v>
      </c>
      <c r="Q2232" s="15" t="s">
        <v>537</v>
      </c>
      <c r="R2232" s="15" t="s">
        <v>933</v>
      </c>
      <c r="S2232" s="15" t="s">
        <v>18540</v>
      </c>
      <c r="T2232" s="15" t="s">
        <v>1001</v>
      </c>
      <c r="U2232" s="15" t="s">
        <v>18598</v>
      </c>
      <c r="V2232" s="15" t="s">
        <v>18599</v>
      </c>
      <c r="W2232" s="15" t="s">
        <v>995</v>
      </c>
      <c r="X2232" s="18" t="s">
        <v>18600</v>
      </c>
      <c r="Y2232" s="15" t="s">
        <v>9624</v>
      </c>
      <c r="Z2232" s="17">
        <v>0</v>
      </c>
      <c r="AA2232" s="17">
        <v>1</v>
      </c>
      <c r="AB2232" s="16"/>
      <c r="AC2232" s="16"/>
      <c r="AD2232" s="16"/>
      <c r="AE2232" s="16"/>
      <c r="AF2232" s="15" t="s">
        <v>995</v>
      </c>
      <c r="AG2232" s="16" t="b">
        <v>0</v>
      </c>
      <c r="AH2232" s="15" t="s">
        <v>995</v>
      </c>
      <c r="AI2232" s="15" t="s">
        <v>995</v>
      </c>
      <c r="AJ2232" s="15" t="s">
        <v>995</v>
      </c>
      <c r="AK2232" s="16" t="b">
        <v>0</v>
      </c>
      <c r="AL2232" s="16" t="b">
        <v>0</v>
      </c>
      <c r="AM2232" s="16"/>
      <c r="AN2232" s="15" t="s">
        <v>1346</v>
      </c>
      <c r="AO2232" s="15" t="s">
        <v>1077</v>
      </c>
      <c r="AP2232" s="15" t="s">
        <v>1007</v>
      </c>
      <c r="AQ2232" s="15" t="s">
        <v>1008</v>
      </c>
      <c r="AR2232" s="16"/>
    </row>
    <row r="2233" spans="1:44" ht="15.5" x14ac:dyDescent="0.35">
      <c r="A2233" s="15" t="s">
        <v>18601</v>
      </c>
      <c r="B2233" s="15" t="s">
        <v>18602</v>
      </c>
      <c r="C2233" s="15" t="s">
        <v>18603</v>
      </c>
      <c r="D2233" s="17">
        <v>0.98626444199999996</v>
      </c>
      <c r="E2233" s="17">
        <v>2</v>
      </c>
      <c r="F2233" s="17">
        <v>1</v>
      </c>
      <c r="G2233" s="15" t="s">
        <v>1034</v>
      </c>
      <c r="H2233" s="15" t="s">
        <v>995</v>
      </c>
      <c r="I2233" s="15" t="s">
        <v>995</v>
      </c>
      <c r="J2233" s="15" t="s">
        <v>995</v>
      </c>
      <c r="K2233" s="15" t="s">
        <v>996</v>
      </c>
      <c r="L2233" s="15" t="s">
        <v>995</v>
      </c>
      <c r="M2233" s="15" t="s">
        <v>997</v>
      </c>
      <c r="N2233" s="15" t="s">
        <v>18604</v>
      </c>
      <c r="O2233" s="15" t="s">
        <v>933</v>
      </c>
      <c r="P2233" s="15" t="s">
        <v>538</v>
      </c>
      <c r="Q2233" s="15" t="s">
        <v>537</v>
      </c>
      <c r="R2233" s="15" t="s">
        <v>933</v>
      </c>
      <c r="S2233" s="15" t="s">
        <v>18540</v>
      </c>
      <c r="T2233" s="15" t="s">
        <v>1001</v>
      </c>
      <c r="U2233" s="15" t="s">
        <v>18605</v>
      </c>
      <c r="V2233" s="15" t="s">
        <v>18606</v>
      </c>
      <c r="W2233" s="15" t="s">
        <v>995</v>
      </c>
      <c r="X2233" s="18" t="s">
        <v>18607</v>
      </c>
      <c r="Y2233" s="15" t="s">
        <v>9624</v>
      </c>
      <c r="Z2233" s="17">
        <v>0</v>
      </c>
      <c r="AA2233" s="17">
        <v>1</v>
      </c>
      <c r="AB2233" s="16"/>
      <c r="AC2233" s="16"/>
      <c r="AD2233" s="16"/>
      <c r="AE2233" s="16"/>
      <c r="AF2233" s="15" t="s">
        <v>995</v>
      </c>
      <c r="AG2233" s="16" t="b">
        <v>0</v>
      </c>
      <c r="AH2233" s="15" t="s">
        <v>995</v>
      </c>
      <c r="AI2233" s="15" t="s">
        <v>995</v>
      </c>
      <c r="AJ2233" s="15" t="s">
        <v>995</v>
      </c>
      <c r="AK2233" s="16" t="b">
        <v>0</v>
      </c>
      <c r="AL2233" s="16" t="b">
        <v>1</v>
      </c>
      <c r="AM2233" s="16"/>
      <c r="AN2233" s="15" t="s">
        <v>5913</v>
      </c>
      <c r="AO2233" s="15" t="s">
        <v>1019</v>
      </c>
      <c r="AP2233" s="15" t="s">
        <v>1007</v>
      </c>
      <c r="AQ2233" s="15" t="s">
        <v>1008</v>
      </c>
      <c r="AR2233" s="16"/>
    </row>
    <row r="2234" spans="1:44" ht="15.5" x14ac:dyDescent="0.35">
      <c r="A2234" s="15" t="s">
        <v>18608</v>
      </c>
      <c r="B2234" s="15" t="s">
        <v>18609</v>
      </c>
      <c r="C2234" s="15" t="s">
        <v>18610</v>
      </c>
      <c r="D2234" s="17">
        <v>0.69281129699999999</v>
      </c>
      <c r="E2234" s="17">
        <v>2</v>
      </c>
      <c r="F2234" s="17">
        <v>1</v>
      </c>
      <c r="G2234" s="15" t="s">
        <v>14</v>
      </c>
      <c r="H2234" s="15" t="s">
        <v>5440</v>
      </c>
      <c r="I2234" s="15" t="s">
        <v>995</v>
      </c>
      <c r="J2234" s="15" t="s">
        <v>995</v>
      </c>
      <c r="K2234" s="15" t="s">
        <v>996</v>
      </c>
      <c r="L2234" s="15" t="s">
        <v>995</v>
      </c>
      <c r="M2234" s="15" t="s">
        <v>997</v>
      </c>
      <c r="N2234" s="15" t="s">
        <v>18611</v>
      </c>
      <c r="O2234" s="15" t="s">
        <v>933</v>
      </c>
      <c r="P2234" s="15" t="s">
        <v>538</v>
      </c>
      <c r="Q2234" s="15" t="s">
        <v>537</v>
      </c>
      <c r="R2234" s="15" t="s">
        <v>933</v>
      </c>
      <c r="S2234" s="15" t="s">
        <v>18540</v>
      </c>
      <c r="T2234" s="15" t="s">
        <v>1001</v>
      </c>
      <c r="U2234" s="15" t="s">
        <v>18549</v>
      </c>
      <c r="V2234" s="15" t="s">
        <v>18612</v>
      </c>
      <c r="W2234" s="15" t="s">
        <v>995</v>
      </c>
      <c r="X2234" s="18" t="s">
        <v>18613</v>
      </c>
      <c r="Y2234" s="15" t="s">
        <v>9624</v>
      </c>
      <c r="Z2234" s="17">
        <v>0</v>
      </c>
      <c r="AA2234" s="17">
        <v>1</v>
      </c>
      <c r="AB2234" s="16"/>
      <c r="AC2234" s="16"/>
      <c r="AD2234" s="16"/>
      <c r="AE2234" s="16"/>
      <c r="AF2234" s="15" t="s">
        <v>995</v>
      </c>
      <c r="AG2234" s="16" t="b">
        <v>0</v>
      </c>
      <c r="AH2234" s="15" t="s">
        <v>995</v>
      </c>
      <c r="AI2234" s="15" t="s">
        <v>995</v>
      </c>
      <c r="AJ2234" s="15" t="s">
        <v>995</v>
      </c>
      <c r="AK2234" s="16" t="b">
        <v>0</v>
      </c>
      <c r="AL2234" s="16" t="b">
        <v>0</v>
      </c>
      <c r="AM2234" s="16"/>
      <c r="AN2234" s="15" t="s">
        <v>1590</v>
      </c>
      <c r="AO2234" s="15" t="s">
        <v>1067</v>
      </c>
      <c r="AP2234" s="15" t="s">
        <v>4021</v>
      </c>
      <c r="AQ2234" s="15" t="s">
        <v>1008</v>
      </c>
      <c r="AR2234" s="16"/>
    </row>
    <row r="2235" spans="1:44" ht="15.5" x14ac:dyDescent="0.35">
      <c r="A2235" s="15" t="s">
        <v>18614</v>
      </c>
      <c r="B2235" s="15" t="s">
        <v>18615</v>
      </c>
      <c r="C2235" s="15" t="s">
        <v>18616</v>
      </c>
      <c r="D2235" s="17">
        <v>0.92721437699999998</v>
      </c>
      <c r="E2235" s="17">
        <v>3</v>
      </c>
      <c r="F2235" s="17">
        <v>2</v>
      </c>
      <c r="G2235" s="15" t="s">
        <v>994</v>
      </c>
      <c r="H2235" s="15" t="s">
        <v>995</v>
      </c>
      <c r="I2235" s="15" t="s">
        <v>995</v>
      </c>
      <c r="J2235" s="15" t="s">
        <v>995</v>
      </c>
      <c r="K2235" s="15" t="s">
        <v>996</v>
      </c>
      <c r="L2235" s="15" t="s">
        <v>995</v>
      </c>
      <c r="M2235" s="15" t="s">
        <v>997</v>
      </c>
      <c r="N2235" s="15" t="s">
        <v>18617</v>
      </c>
      <c r="O2235" s="15" t="s">
        <v>933</v>
      </c>
      <c r="P2235" s="15" t="s">
        <v>538</v>
      </c>
      <c r="Q2235" s="15" t="s">
        <v>537</v>
      </c>
      <c r="R2235" s="15" t="s">
        <v>933</v>
      </c>
      <c r="S2235" s="15" t="s">
        <v>18540</v>
      </c>
      <c r="T2235" s="15" t="s">
        <v>1001</v>
      </c>
      <c r="U2235" s="15" t="s">
        <v>18618</v>
      </c>
      <c r="V2235" s="15" t="s">
        <v>18619</v>
      </c>
      <c r="W2235" s="15" t="s">
        <v>995</v>
      </c>
      <c r="X2235" s="18" t="s">
        <v>18620</v>
      </c>
      <c r="Y2235" s="15" t="s">
        <v>9624</v>
      </c>
      <c r="Z2235" s="17">
        <v>0</v>
      </c>
      <c r="AA2235" s="17">
        <v>1</v>
      </c>
      <c r="AB2235" s="16"/>
      <c r="AC2235" s="16"/>
      <c r="AD2235" s="16"/>
      <c r="AE2235" s="16"/>
      <c r="AF2235" s="15" t="s">
        <v>995</v>
      </c>
      <c r="AG2235" s="16" t="b">
        <v>0</v>
      </c>
      <c r="AH2235" s="15" t="s">
        <v>995</v>
      </c>
      <c r="AI2235" s="15" t="s">
        <v>995</v>
      </c>
      <c r="AJ2235" s="15" t="s">
        <v>995</v>
      </c>
      <c r="AK2235" s="16" t="b">
        <v>0</v>
      </c>
      <c r="AL2235" s="16" t="b">
        <v>0</v>
      </c>
      <c r="AM2235" s="16"/>
      <c r="AN2235" s="15" t="s">
        <v>1434</v>
      </c>
      <c r="AO2235" s="15" t="s">
        <v>1067</v>
      </c>
      <c r="AP2235" s="15" t="s">
        <v>1007</v>
      </c>
      <c r="AQ2235" s="15" t="s">
        <v>1008</v>
      </c>
      <c r="AR2235" s="16"/>
    </row>
    <row r="2236" spans="1:44" ht="15.5" x14ac:dyDescent="0.35">
      <c r="A2236" s="15" t="s">
        <v>18621</v>
      </c>
      <c r="B2236" s="15" t="s">
        <v>18622</v>
      </c>
      <c r="C2236" s="15" t="s">
        <v>18623</v>
      </c>
      <c r="D2236" s="17">
        <v>0.97124518599999998</v>
      </c>
      <c r="E2236" s="17">
        <v>2</v>
      </c>
      <c r="F2236" s="17">
        <v>1</v>
      </c>
      <c r="G2236" s="15" t="s">
        <v>994</v>
      </c>
      <c r="H2236" s="15" t="s">
        <v>995</v>
      </c>
      <c r="I2236" s="15" t="s">
        <v>995</v>
      </c>
      <c r="J2236" s="15" t="s">
        <v>995</v>
      </c>
      <c r="K2236" s="15" t="s">
        <v>996</v>
      </c>
      <c r="L2236" s="15" t="s">
        <v>995</v>
      </c>
      <c r="M2236" s="15" t="s">
        <v>997</v>
      </c>
      <c r="N2236" s="15" t="s">
        <v>18624</v>
      </c>
      <c r="O2236" s="15" t="s">
        <v>933</v>
      </c>
      <c r="P2236" s="15" t="s">
        <v>538</v>
      </c>
      <c r="Q2236" s="15" t="s">
        <v>537</v>
      </c>
      <c r="R2236" s="15" t="s">
        <v>933</v>
      </c>
      <c r="S2236" s="15" t="s">
        <v>18540</v>
      </c>
      <c r="T2236" s="15" t="s">
        <v>1001</v>
      </c>
      <c r="U2236" s="15" t="s">
        <v>18625</v>
      </c>
      <c r="V2236" s="15" t="s">
        <v>18626</v>
      </c>
      <c r="W2236" s="15" t="s">
        <v>995</v>
      </c>
      <c r="X2236" s="18" t="s">
        <v>995</v>
      </c>
      <c r="Y2236" s="15" t="s">
        <v>9624</v>
      </c>
      <c r="Z2236" s="17">
        <v>0</v>
      </c>
      <c r="AA2236" s="17">
        <v>1</v>
      </c>
      <c r="AB2236" s="16"/>
      <c r="AC2236" s="16"/>
      <c r="AD2236" s="16"/>
      <c r="AE2236" s="16"/>
      <c r="AF2236" s="15" t="s">
        <v>995</v>
      </c>
      <c r="AG2236" s="16" t="b">
        <v>0</v>
      </c>
      <c r="AH2236" s="15" t="s">
        <v>995</v>
      </c>
      <c r="AI2236" s="15" t="s">
        <v>995</v>
      </c>
      <c r="AJ2236" s="15" t="s">
        <v>995</v>
      </c>
      <c r="AK2236" s="16" t="b">
        <v>0</v>
      </c>
      <c r="AL2236" s="16" t="b">
        <v>0</v>
      </c>
      <c r="AM2236" s="16"/>
      <c r="AN2236" s="15" t="s">
        <v>5692</v>
      </c>
      <c r="AO2236" s="15" t="s">
        <v>1532</v>
      </c>
      <c r="AP2236" s="15" t="s">
        <v>1007</v>
      </c>
      <c r="AQ2236" s="15" t="s">
        <v>1008</v>
      </c>
      <c r="AR2236" s="16"/>
    </row>
    <row r="2237" spans="1:44" ht="15.5" x14ac:dyDescent="0.35">
      <c r="A2237" s="15" t="s">
        <v>18627</v>
      </c>
      <c r="B2237" s="15" t="s">
        <v>18628</v>
      </c>
      <c r="C2237" s="15" t="s">
        <v>18629</v>
      </c>
      <c r="D2237" s="17">
        <v>0.97124518599999998</v>
      </c>
      <c r="E2237" s="17">
        <v>2</v>
      </c>
      <c r="F2237" s="17">
        <v>1</v>
      </c>
      <c r="G2237" s="15" t="s">
        <v>1034</v>
      </c>
      <c r="H2237" s="15" t="s">
        <v>995</v>
      </c>
      <c r="I2237" s="15" t="s">
        <v>18630</v>
      </c>
      <c r="J2237" s="15" t="s">
        <v>995</v>
      </c>
      <c r="K2237" s="15" t="s">
        <v>996</v>
      </c>
      <c r="L2237" s="15" t="s">
        <v>995</v>
      </c>
      <c r="M2237" s="15" t="s">
        <v>997</v>
      </c>
      <c r="N2237" s="15" t="s">
        <v>18631</v>
      </c>
      <c r="O2237" s="15" t="s">
        <v>933</v>
      </c>
      <c r="P2237" s="15" t="s">
        <v>538</v>
      </c>
      <c r="Q2237" s="15" t="s">
        <v>537</v>
      </c>
      <c r="R2237" s="15" t="s">
        <v>933</v>
      </c>
      <c r="S2237" s="15" t="s">
        <v>18540</v>
      </c>
      <c r="T2237" s="15" t="s">
        <v>1001</v>
      </c>
      <c r="U2237" s="15" t="s">
        <v>18625</v>
      </c>
      <c r="V2237" s="15" t="s">
        <v>18632</v>
      </c>
      <c r="W2237" s="15" t="s">
        <v>995</v>
      </c>
      <c r="X2237" s="18" t="s">
        <v>18633</v>
      </c>
      <c r="Y2237" s="15" t="s">
        <v>9624</v>
      </c>
      <c r="Z2237" s="17">
        <v>0</v>
      </c>
      <c r="AA2237" s="17">
        <v>1</v>
      </c>
      <c r="AB2237" s="16"/>
      <c r="AC2237" s="16"/>
      <c r="AD2237" s="16"/>
      <c r="AE2237" s="16"/>
      <c r="AF2237" s="15" t="s">
        <v>995</v>
      </c>
      <c r="AG2237" s="16" t="b">
        <v>0</v>
      </c>
      <c r="AH2237" s="15" t="s">
        <v>995</v>
      </c>
      <c r="AI2237" s="15" t="s">
        <v>995</v>
      </c>
      <c r="AJ2237" s="15" t="s">
        <v>995</v>
      </c>
      <c r="AK2237" s="16" t="b">
        <v>0</v>
      </c>
      <c r="AL2237" s="16" t="b">
        <v>0</v>
      </c>
      <c r="AM2237" s="16"/>
      <c r="AN2237" s="15" t="s">
        <v>1029</v>
      </c>
      <c r="AO2237" s="15" t="s">
        <v>1030</v>
      </c>
      <c r="AP2237" s="15" t="s">
        <v>1007</v>
      </c>
      <c r="AQ2237" s="15" t="s">
        <v>1008</v>
      </c>
      <c r="AR2237" s="16"/>
    </row>
    <row r="2238" spans="1:44" ht="15.5" x14ac:dyDescent="0.35">
      <c r="A2238" s="15" t="s">
        <v>18634</v>
      </c>
      <c r="B2238" s="15" t="s">
        <v>18635</v>
      </c>
      <c r="C2238" s="15" t="s">
        <v>18636</v>
      </c>
      <c r="D2238" s="17">
        <v>0.92721437699999998</v>
      </c>
      <c r="E2238" s="17">
        <v>2</v>
      </c>
      <c r="F2238" s="17">
        <v>1</v>
      </c>
      <c r="G2238" s="15" t="s">
        <v>1034</v>
      </c>
      <c r="H2238" s="15" t="s">
        <v>995</v>
      </c>
      <c r="I2238" s="15" t="s">
        <v>18637</v>
      </c>
      <c r="J2238" s="15" t="s">
        <v>995</v>
      </c>
      <c r="K2238" s="15" t="s">
        <v>996</v>
      </c>
      <c r="L2238" s="15" t="s">
        <v>995</v>
      </c>
      <c r="M2238" s="15" t="s">
        <v>997</v>
      </c>
      <c r="N2238" s="15" t="s">
        <v>18638</v>
      </c>
      <c r="O2238" s="15" t="s">
        <v>933</v>
      </c>
      <c r="P2238" s="15" t="s">
        <v>538</v>
      </c>
      <c r="Q2238" s="15" t="s">
        <v>537</v>
      </c>
      <c r="R2238" s="15" t="s">
        <v>933</v>
      </c>
      <c r="S2238" s="15" t="s">
        <v>18540</v>
      </c>
      <c r="T2238" s="15" t="s">
        <v>1001</v>
      </c>
      <c r="U2238" s="15" t="s">
        <v>18618</v>
      </c>
      <c r="V2238" s="15" t="s">
        <v>18639</v>
      </c>
      <c r="W2238" s="15" t="s">
        <v>995</v>
      </c>
      <c r="X2238" s="18" t="s">
        <v>18640</v>
      </c>
      <c r="Y2238" s="15" t="s">
        <v>9624</v>
      </c>
      <c r="Z2238" s="17">
        <v>0</v>
      </c>
      <c r="AA2238" s="17">
        <v>1</v>
      </c>
      <c r="AB2238" s="16"/>
      <c r="AC2238" s="16"/>
      <c r="AD2238" s="16"/>
      <c r="AE2238" s="16"/>
      <c r="AF2238" s="15" t="s">
        <v>995</v>
      </c>
      <c r="AG2238" s="16" t="b">
        <v>0</v>
      </c>
      <c r="AH2238" s="15" t="s">
        <v>995</v>
      </c>
      <c r="AI2238" s="15" t="s">
        <v>995</v>
      </c>
      <c r="AJ2238" s="15" t="s">
        <v>995</v>
      </c>
      <c r="AK2238" s="16" t="b">
        <v>0</v>
      </c>
      <c r="AL2238" s="16" t="b">
        <v>0</v>
      </c>
      <c r="AM2238" s="16"/>
      <c r="AN2238" s="15" t="s">
        <v>1029</v>
      </c>
      <c r="AO2238" s="15" t="s">
        <v>1030</v>
      </c>
      <c r="AP2238" s="15" t="s">
        <v>1007</v>
      </c>
      <c r="AQ2238" s="15" t="s">
        <v>1008</v>
      </c>
      <c r="AR2238" s="16"/>
    </row>
    <row r="2239" spans="1:44" ht="15.5" x14ac:dyDescent="0.35">
      <c r="A2239" s="15" t="s">
        <v>18641</v>
      </c>
      <c r="B2239" s="15" t="s">
        <v>18642</v>
      </c>
      <c r="C2239" s="15" t="s">
        <v>18643</v>
      </c>
      <c r="D2239" s="17">
        <v>0.82118100100000002</v>
      </c>
      <c r="E2239" s="17">
        <v>2</v>
      </c>
      <c r="F2239" s="17">
        <v>1</v>
      </c>
      <c r="G2239" s="15" t="s">
        <v>1251</v>
      </c>
      <c r="H2239" s="15" t="s">
        <v>995</v>
      </c>
      <c r="I2239" s="15" t="s">
        <v>995</v>
      </c>
      <c r="J2239" s="15" t="s">
        <v>11661</v>
      </c>
      <c r="K2239" s="15" t="s">
        <v>11662</v>
      </c>
      <c r="L2239" s="15" t="s">
        <v>995</v>
      </c>
      <c r="M2239" s="15" t="s">
        <v>997</v>
      </c>
      <c r="N2239" s="15" t="s">
        <v>18644</v>
      </c>
      <c r="O2239" s="15" t="s">
        <v>933</v>
      </c>
      <c r="P2239" s="15" t="s">
        <v>538</v>
      </c>
      <c r="Q2239" s="15" t="s">
        <v>537</v>
      </c>
      <c r="R2239" s="15" t="s">
        <v>933</v>
      </c>
      <c r="S2239" s="15" t="s">
        <v>18540</v>
      </c>
      <c r="T2239" s="15" t="s">
        <v>1001</v>
      </c>
      <c r="U2239" s="15" t="s">
        <v>18645</v>
      </c>
      <c r="V2239" s="15" t="s">
        <v>18646</v>
      </c>
      <c r="W2239" s="15" t="s">
        <v>995</v>
      </c>
      <c r="X2239" s="18" t="s">
        <v>18647</v>
      </c>
      <c r="Y2239" s="15" t="s">
        <v>9624</v>
      </c>
      <c r="Z2239" s="17">
        <v>0</v>
      </c>
      <c r="AA2239" s="17">
        <v>1</v>
      </c>
      <c r="AB2239" s="16"/>
      <c r="AC2239" s="16"/>
      <c r="AD2239" s="16"/>
      <c r="AE2239" s="16"/>
      <c r="AF2239" s="15" t="s">
        <v>995</v>
      </c>
      <c r="AG2239" s="16" t="b">
        <v>0</v>
      </c>
      <c r="AH2239" s="15" t="s">
        <v>995</v>
      </c>
      <c r="AI2239" s="15" t="s">
        <v>995</v>
      </c>
      <c r="AJ2239" s="15" t="s">
        <v>995</v>
      </c>
      <c r="AK2239" s="16" t="b">
        <v>0</v>
      </c>
      <c r="AL2239" s="16" t="b">
        <v>1</v>
      </c>
      <c r="AM2239" s="16"/>
      <c r="AN2239" s="15" t="s">
        <v>1029</v>
      </c>
      <c r="AO2239" s="15" t="s">
        <v>1030</v>
      </c>
      <c r="AP2239" s="15" t="s">
        <v>10217</v>
      </c>
      <c r="AQ2239" s="15" t="s">
        <v>1008</v>
      </c>
      <c r="AR2239" s="16"/>
    </row>
    <row r="2240" spans="1:44" ht="15.5" x14ac:dyDescent="0.35">
      <c r="A2240" s="15" t="s">
        <v>18648</v>
      </c>
      <c r="B2240" s="15" t="s">
        <v>18649</v>
      </c>
      <c r="C2240" s="15" t="s">
        <v>18650</v>
      </c>
      <c r="D2240" s="17">
        <v>0.86842105300000005</v>
      </c>
      <c r="E2240" s="17">
        <v>4</v>
      </c>
      <c r="F2240" s="17">
        <v>2</v>
      </c>
      <c r="G2240" s="15" t="s">
        <v>16</v>
      </c>
      <c r="H2240" s="15" t="s">
        <v>995</v>
      </c>
      <c r="I2240" s="15" t="s">
        <v>18651</v>
      </c>
      <c r="J2240" s="15" t="s">
        <v>995</v>
      </c>
      <c r="K2240" s="15" t="s">
        <v>996</v>
      </c>
      <c r="L2240" s="15" t="s">
        <v>995</v>
      </c>
      <c r="M2240" s="15" t="s">
        <v>997</v>
      </c>
      <c r="N2240" s="15" t="s">
        <v>18652</v>
      </c>
      <c r="O2240" s="15" t="s">
        <v>933</v>
      </c>
      <c r="P2240" s="15" t="s">
        <v>538</v>
      </c>
      <c r="Q2240" s="15" t="s">
        <v>537</v>
      </c>
      <c r="R2240" s="15" t="s">
        <v>933</v>
      </c>
      <c r="S2240" s="15" t="s">
        <v>18540</v>
      </c>
      <c r="T2240" s="15" t="s">
        <v>1001</v>
      </c>
      <c r="U2240" s="15" t="s">
        <v>17947</v>
      </c>
      <c r="V2240" s="15" t="s">
        <v>18653</v>
      </c>
      <c r="W2240" s="15" t="s">
        <v>17864</v>
      </c>
      <c r="X2240" s="18" t="s">
        <v>18654</v>
      </c>
      <c r="Y2240" s="15" t="s">
        <v>9624</v>
      </c>
      <c r="Z2240" s="17">
        <v>10</v>
      </c>
      <c r="AA2240" s="17">
        <v>1</v>
      </c>
      <c r="AB2240" s="17">
        <v>3</v>
      </c>
      <c r="AC2240" s="17">
        <v>13880</v>
      </c>
      <c r="AD2240" s="17">
        <v>201</v>
      </c>
      <c r="AE2240" s="16"/>
      <c r="AF2240" s="15" t="s">
        <v>995</v>
      </c>
      <c r="AG2240" s="16" t="b">
        <v>0</v>
      </c>
      <c r="AH2240" s="15" t="s">
        <v>504</v>
      </c>
      <c r="AI2240" s="15" t="s">
        <v>995</v>
      </c>
      <c r="AJ2240" s="15" t="s">
        <v>995</v>
      </c>
      <c r="AK2240" s="16" t="b">
        <v>0</v>
      </c>
      <c r="AL2240" s="16" t="b">
        <v>0</v>
      </c>
      <c r="AM2240" s="16"/>
      <c r="AN2240" s="15" t="s">
        <v>1029</v>
      </c>
      <c r="AO2240" s="15" t="s">
        <v>1030</v>
      </c>
      <c r="AP2240" s="15" t="s">
        <v>1007</v>
      </c>
      <c r="AQ2240" s="15" t="s">
        <v>1008</v>
      </c>
      <c r="AR2240" s="16"/>
    </row>
    <row r="2241" spans="1:44" ht="15.5" x14ac:dyDescent="0.35">
      <c r="A2241" s="15" t="s">
        <v>18565</v>
      </c>
      <c r="B2241" s="15" t="s">
        <v>18566</v>
      </c>
      <c r="C2241" s="15" t="s">
        <v>18655</v>
      </c>
      <c r="D2241" s="17">
        <v>0.69281129699999999</v>
      </c>
      <c r="E2241" s="17">
        <v>3</v>
      </c>
      <c r="F2241" s="17">
        <v>2</v>
      </c>
      <c r="G2241" s="15" t="s">
        <v>5</v>
      </c>
      <c r="H2241" s="15" t="s">
        <v>995</v>
      </c>
      <c r="I2241" s="15" t="s">
        <v>995</v>
      </c>
      <c r="J2241" s="15" t="s">
        <v>17778</v>
      </c>
      <c r="K2241" s="15" t="s">
        <v>17779</v>
      </c>
      <c r="L2241" s="15" t="s">
        <v>18561</v>
      </c>
      <c r="M2241" s="15" t="s">
        <v>997</v>
      </c>
      <c r="N2241" s="15" t="s">
        <v>18656</v>
      </c>
      <c r="O2241" s="15" t="s">
        <v>933</v>
      </c>
      <c r="P2241" s="15" t="s">
        <v>538</v>
      </c>
      <c r="Q2241" s="15" t="s">
        <v>537</v>
      </c>
      <c r="R2241" s="15" t="s">
        <v>933</v>
      </c>
      <c r="S2241" s="15" t="s">
        <v>18540</v>
      </c>
      <c r="T2241" s="15" t="s">
        <v>1001</v>
      </c>
      <c r="U2241" s="15" t="s">
        <v>18549</v>
      </c>
      <c r="V2241" s="15" t="s">
        <v>18550</v>
      </c>
      <c r="W2241" s="15" t="s">
        <v>995</v>
      </c>
      <c r="X2241" s="18" t="s">
        <v>995</v>
      </c>
      <c r="Y2241" s="15" t="s">
        <v>9624</v>
      </c>
      <c r="Z2241" s="17">
        <v>0</v>
      </c>
      <c r="AA2241" s="17">
        <v>1</v>
      </c>
      <c r="AB2241" s="16"/>
      <c r="AC2241" s="16"/>
      <c r="AD2241" s="16"/>
      <c r="AE2241" s="16"/>
      <c r="AF2241" s="15" t="s">
        <v>995</v>
      </c>
      <c r="AG2241" s="16" t="b">
        <v>0</v>
      </c>
      <c r="AH2241" s="15" t="s">
        <v>995</v>
      </c>
      <c r="AI2241" s="15" t="s">
        <v>995</v>
      </c>
      <c r="AJ2241" s="15" t="s">
        <v>995</v>
      </c>
      <c r="AK2241" s="16" t="b">
        <v>0</v>
      </c>
      <c r="AL2241" s="16" t="b">
        <v>1</v>
      </c>
      <c r="AM2241" s="16"/>
      <c r="AN2241" s="15" t="s">
        <v>1029</v>
      </c>
      <c r="AO2241" s="15" t="s">
        <v>1030</v>
      </c>
      <c r="AP2241" s="15" t="s">
        <v>1954</v>
      </c>
      <c r="AQ2241" s="15" t="s">
        <v>1008</v>
      </c>
      <c r="AR2241" s="16"/>
    </row>
    <row r="2242" spans="1:44" ht="15.5" x14ac:dyDescent="0.35">
      <c r="A2242" s="15" t="s">
        <v>18657</v>
      </c>
      <c r="B2242" s="15" t="s">
        <v>18658</v>
      </c>
      <c r="C2242" s="15" t="s">
        <v>18659</v>
      </c>
      <c r="D2242" s="17">
        <v>0.95725288799999997</v>
      </c>
      <c r="E2242" s="17">
        <v>2</v>
      </c>
      <c r="F2242" s="17">
        <v>1</v>
      </c>
      <c r="G2242" s="15" t="s">
        <v>5</v>
      </c>
      <c r="H2242" s="15" t="s">
        <v>995</v>
      </c>
      <c r="I2242" s="15" t="s">
        <v>995</v>
      </c>
      <c r="J2242" s="15" t="s">
        <v>10235</v>
      </c>
      <c r="K2242" s="15" t="s">
        <v>10236</v>
      </c>
      <c r="L2242" s="15" t="s">
        <v>995</v>
      </c>
      <c r="M2242" s="15" t="s">
        <v>997</v>
      </c>
      <c r="N2242" s="15" t="s">
        <v>18660</v>
      </c>
      <c r="O2242" s="15" t="s">
        <v>933</v>
      </c>
      <c r="P2242" s="15" t="s">
        <v>538</v>
      </c>
      <c r="Q2242" s="15" t="s">
        <v>537</v>
      </c>
      <c r="R2242" s="15" t="s">
        <v>933</v>
      </c>
      <c r="S2242" s="15" t="s">
        <v>18540</v>
      </c>
      <c r="T2242" s="15" t="s">
        <v>1001</v>
      </c>
      <c r="U2242" s="15" t="s">
        <v>18598</v>
      </c>
      <c r="V2242" s="15" t="s">
        <v>18661</v>
      </c>
      <c r="W2242" s="15" t="s">
        <v>995</v>
      </c>
      <c r="X2242" s="18" t="s">
        <v>18662</v>
      </c>
      <c r="Y2242" s="15" t="s">
        <v>9624</v>
      </c>
      <c r="Z2242" s="17">
        <v>1</v>
      </c>
      <c r="AA2242" s="17">
        <v>1</v>
      </c>
      <c r="AB2242" s="16"/>
      <c r="AC2242" s="16"/>
      <c r="AD2242" s="16"/>
      <c r="AE2242" s="16"/>
      <c r="AF2242" s="15" t="s">
        <v>995</v>
      </c>
      <c r="AG2242" s="16" t="b">
        <v>0</v>
      </c>
      <c r="AH2242" s="15" t="s">
        <v>995</v>
      </c>
      <c r="AI2242" s="15" t="s">
        <v>995</v>
      </c>
      <c r="AJ2242" s="15" t="s">
        <v>995</v>
      </c>
      <c r="AK2242" s="16" t="b">
        <v>0</v>
      </c>
      <c r="AL2242" s="16" t="b">
        <v>0</v>
      </c>
      <c r="AM2242" s="16"/>
      <c r="AN2242" s="15" t="s">
        <v>1029</v>
      </c>
      <c r="AO2242" s="15" t="s">
        <v>1030</v>
      </c>
      <c r="AP2242" s="15" t="s">
        <v>10217</v>
      </c>
      <c r="AQ2242" s="15" t="s">
        <v>1008</v>
      </c>
      <c r="AR2242" s="16"/>
    </row>
    <row r="2243" spans="1:44" ht="15.5" x14ac:dyDescent="0.35">
      <c r="A2243" s="15" t="s">
        <v>18663</v>
      </c>
      <c r="B2243" s="15" t="s">
        <v>18664</v>
      </c>
      <c r="C2243" s="15" t="s">
        <v>18665</v>
      </c>
      <c r="D2243" s="17">
        <v>0.82118100100000002</v>
      </c>
      <c r="E2243" s="17">
        <v>3</v>
      </c>
      <c r="F2243" s="17">
        <v>2</v>
      </c>
      <c r="G2243" s="15" t="s">
        <v>1251</v>
      </c>
      <c r="H2243" s="15" t="s">
        <v>995</v>
      </c>
      <c r="I2243" s="15" t="s">
        <v>995</v>
      </c>
      <c r="J2243" s="15" t="s">
        <v>18666</v>
      </c>
      <c r="K2243" s="15" t="s">
        <v>18667</v>
      </c>
      <c r="L2243" s="15" t="s">
        <v>995</v>
      </c>
      <c r="M2243" s="15" t="s">
        <v>16774</v>
      </c>
      <c r="N2243" s="15" t="s">
        <v>18668</v>
      </c>
      <c r="O2243" s="15" t="s">
        <v>933</v>
      </c>
      <c r="P2243" s="15" t="s">
        <v>538</v>
      </c>
      <c r="Q2243" s="15" t="s">
        <v>537</v>
      </c>
      <c r="R2243" s="15" t="s">
        <v>933</v>
      </c>
      <c r="S2243" s="15" t="s">
        <v>18540</v>
      </c>
      <c r="T2243" s="15" t="s">
        <v>1001</v>
      </c>
      <c r="U2243" s="15" t="s">
        <v>18645</v>
      </c>
      <c r="V2243" s="15" t="s">
        <v>18669</v>
      </c>
      <c r="W2243" s="15" t="s">
        <v>995</v>
      </c>
      <c r="X2243" s="18" t="s">
        <v>18670</v>
      </c>
      <c r="Y2243" s="15" t="s">
        <v>9624</v>
      </c>
      <c r="Z2243" s="17">
        <v>0</v>
      </c>
      <c r="AA2243" s="17">
        <v>1</v>
      </c>
      <c r="AB2243" s="16"/>
      <c r="AC2243" s="16"/>
      <c r="AD2243" s="16"/>
      <c r="AE2243" s="16"/>
      <c r="AF2243" s="15" t="s">
        <v>995</v>
      </c>
      <c r="AG2243" s="16" t="b">
        <v>0</v>
      </c>
      <c r="AH2243" s="15" t="s">
        <v>995</v>
      </c>
      <c r="AI2243" s="15" t="s">
        <v>995</v>
      </c>
      <c r="AJ2243" s="15" t="s">
        <v>995</v>
      </c>
      <c r="AK2243" s="16" t="b">
        <v>0</v>
      </c>
      <c r="AL2243" s="16" t="b">
        <v>0</v>
      </c>
      <c r="AM2243" s="15" t="s">
        <v>1042</v>
      </c>
      <c r="AN2243" s="15" t="s">
        <v>18671</v>
      </c>
      <c r="AO2243" s="15" t="s">
        <v>16774</v>
      </c>
      <c r="AP2243" s="15" t="s">
        <v>1954</v>
      </c>
      <c r="AQ2243" s="15" t="s">
        <v>1008</v>
      </c>
      <c r="AR2243" s="16"/>
    </row>
    <row r="2244" spans="1:44" ht="15.5" x14ac:dyDescent="0.35">
      <c r="A2244" s="15" t="s">
        <v>18672</v>
      </c>
      <c r="B2244" s="15" t="s">
        <v>18673</v>
      </c>
      <c r="C2244" s="15" t="s">
        <v>18674</v>
      </c>
      <c r="D2244" s="17">
        <v>0.69281129699999999</v>
      </c>
      <c r="E2244" s="17">
        <v>3</v>
      </c>
      <c r="F2244" s="17">
        <v>2</v>
      </c>
      <c r="G2244" s="15" t="s">
        <v>1615</v>
      </c>
      <c r="H2244" s="15" t="s">
        <v>995</v>
      </c>
      <c r="I2244" s="15" t="s">
        <v>18675</v>
      </c>
      <c r="J2244" s="15" t="s">
        <v>995</v>
      </c>
      <c r="K2244" s="15" t="s">
        <v>996</v>
      </c>
      <c r="L2244" s="15" t="s">
        <v>995</v>
      </c>
      <c r="M2244" s="15" t="s">
        <v>997</v>
      </c>
      <c r="N2244" s="15" t="s">
        <v>18676</v>
      </c>
      <c r="O2244" s="15" t="s">
        <v>933</v>
      </c>
      <c r="P2244" s="15" t="s">
        <v>538</v>
      </c>
      <c r="Q2244" s="15" t="s">
        <v>537</v>
      </c>
      <c r="R2244" s="15" t="s">
        <v>933</v>
      </c>
      <c r="S2244" s="15" t="s">
        <v>18540</v>
      </c>
      <c r="T2244" s="15" t="s">
        <v>1001</v>
      </c>
      <c r="U2244" s="15" t="s">
        <v>18549</v>
      </c>
      <c r="V2244" s="15" t="s">
        <v>18550</v>
      </c>
      <c r="W2244" s="15" t="s">
        <v>995</v>
      </c>
      <c r="X2244" s="18" t="s">
        <v>18677</v>
      </c>
      <c r="Y2244" s="15" t="s">
        <v>9624</v>
      </c>
      <c r="Z2244" s="17">
        <v>0</v>
      </c>
      <c r="AA2244" s="17">
        <v>1</v>
      </c>
      <c r="AB2244" s="16"/>
      <c r="AC2244" s="17">
        <v>59000</v>
      </c>
      <c r="AD2244" s="16"/>
      <c r="AE2244" s="16"/>
      <c r="AF2244" s="15" t="s">
        <v>995</v>
      </c>
      <c r="AG2244" s="16" t="b">
        <v>0</v>
      </c>
      <c r="AH2244" s="15" t="s">
        <v>503</v>
      </c>
      <c r="AI2244" s="15" t="s">
        <v>995</v>
      </c>
      <c r="AJ2244" s="15" t="s">
        <v>995</v>
      </c>
      <c r="AK2244" s="16" t="b">
        <v>0</v>
      </c>
      <c r="AL2244" s="16" t="b">
        <v>0</v>
      </c>
      <c r="AM2244" s="15" t="s">
        <v>1042</v>
      </c>
      <c r="AN2244" s="15" t="s">
        <v>11651</v>
      </c>
      <c r="AO2244" s="15" t="s">
        <v>997</v>
      </c>
      <c r="AP2244" s="15" t="s">
        <v>1007</v>
      </c>
      <c r="AQ2244" s="15" t="s">
        <v>1008</v>
      </c>
      <c r="AR2244" s="16"/>
    </row>
    <row r="2245" spans="1:44" ht="15.5" x14ac:dyDescent="0.35">
      <c r="A2245" s="15" t="s">
        <v>18678</v>
      </c>
      <c r="B2245" s="15" t="s">
        <v>18679</v>
      </c>
      <c r="C2245" s="15" t="s">
        <v>18680</v>
      </c>
      <c r="D2245" s="17">
        <v>0.89383825400000005</v>
      </c>
      <c r="E2245" s="17">
        <v>2</v>
      </c>
      <c r="F2245" s="17">
        <v>1</v>
      </c>
      <c r="G2245" s="15" t="s">
        <v>1023</v>
      </c>
      <c r="H2245" s="15" t="s">
        <v>995</v>
      </c>
      <c r="I2245" s="15" t="s">
        <v>995</v>
      </c>
      <c r="J2245" s="15" t="s">
        <v>995</v>
      </c>
      <c r="K2245" s="15" t="s">
        <v>996</v>
      </c>
      <c r="L2245" s="15" t="s">
        <v>995</v>
      </c>
      <c r="M2245" s="15" t="s">
        <v>997</v>
      </c>
      <c r="N2245" s="15" t="s">
        <v>18681</v>
      </c>
      <c r="O2245" s="15" t="s">
        <v>933</v>
      </c>
      <c r="P2245" s="15" t="s">
        <v>538</v>
      </c>
      <c r="Q2245" s="15" t="s">
        <v>537</v>
      </c>
      <c r="R2245" s="15" t="s">
        <v>933</v>
      </c>
      <c r="S2245" s="15" t="s">
        <v>18682</v>
      </c>
      <c r="T2245" s="15" t="s">
        <v>1001</v>
      </c>
      <c r="U2245" s="15" t="s">
        <v>18683</v>
      </c>
      <c r="V2245" s="15" t="s">
        <v>18684</v>
      </c>
      <c r="W2245" s="15" t="s">
        <v>995</v>
      </c>
      <c r="X2245" s="18" t="s">
        <v>18685</v>
      </c>
      <c r="Y2245" s="15" t="s">
        <v>9624</v>
      </c>
      <c r="Z2245" s="17">
        <v>0</v>
      </c>
      <c r="AA2245" s="17">
        <v>1</v>
      </c>
      <c r="AB2245" s="16"/>
      <c r="AC2245" s="16"/>
      <c r="AD2245" s="16"/>
      <c r="AE2245" s="16"/>
      <c r="AF2245" s="15" t="s">
        <v>995</v>
      </c>
      <c r="AG2245" s="16" t="b">
        <v>0</v>
      </c>
      <c r="AH2245" s="15" t="s">
        <v>995</v>
      </c>
      <c r="AI2245" s="15" t="s">
        <v>995</v>
      </c>
      <c r="AJ2245" s="15" t="s">
        <v>995</v>
      </c>
      <c r="AK2245" s="16" t="b">
        <v>0</v>
      </c>
      <c r="AL2245" s="16" t="b">
        <v>0</v>
      </c>
      <c r="AM2245" s="15" t="s">
        <v>1042</v>
      </c>
      <c r="AN2245" s="15" t="s">
        <v>6126</v>
      </c>
      <c r="AO2245" s="15" t="s">
        <v>1019</v>
      </c>
      <c r="AP2245" s="15" t="s">
        <v>1007</v>
      </c>
      <c r="AQ2245" s="15" t="s">
        <v>1008</v>
      </c>
      <c r="AR2245" s="16"/>
    </row>
    <row r="2246" spans="1:44" ht="15.5" x14ac:dyDescent="0.35">
      <c r="A2246" s="15" t="s">
        <v>18686</v>
      </c>
      <c r="B2246" s="15" t="s">
        <v>18687</v>
      </c>
      <c r="C2246" s="15" t="s">
        <v>18688</v>
      </c>
      <c r="D2246" s="17">
        <v>0.103722721</v>
      </c>
      <c r="E2246" s="17">
        <v>4</v>
      </c>
      <c r="F2246" s="17">
        <v>2</v>
      </c>
      <c r="G2246" s="15" t="s">
        <v>994</v>
      </c>
      <c r="H2246" s="15" t="s">
        <v>995</v>
      </c>
      <c r="I2246" s="15" t="s">
        <v>995</v>
      </c>
      <c r="J2246" s="15" t="s">
        <v>995</v>
      </c>
      <c r="K2246" s="15" t="s">
        <v>996</v>
      </c>
      <c r="L2246" s="15" t="s">
        <v>995</v>
      </c>
      <c r="M2246" s="15" t="s">
        <v>997</v>
      </c>
      <c r="N2246" s="15" t="s">
        <v>18689</v>
      </c>
      <c r="O2246" s="15" t="s">
        <v>933</v>
      </c>
      <c r="P2246" s="15" t="s">
        <v>538</v>
      </c>
      <c r="Q2246" s="15" t="s">
        <v>537</v>
      </c>
      <c r="R2246" s="15" t="s">
        <v>933</v>
      </c>
      <c r="S2246" s="15" t="s">
        <v>18682</v>
      </c>
      <c r="T2246" s="15" t="s">
        <v>1001</v>
      </c>
      <c r="U2246" s="15" t="s">
        <v>18690</v>
      </c>
      <c r="V2246" s="15" t="s">
        <v>18691</v>
      </c>
      <c r="W2246" s="15" t="s">
        <v>995</v>
      </c>
      <c r="X2246" s="18" t="s">
        <v>18692</v>
      </c>
      <c r="Y2246" s="15" t="s">
        <v>9624</v>
      </c>
      <c r="Z2246" s="17">
        <v>0</v>
      </c>
      <c r="AA2246" s="17">
        <v>1</v>
      </c>
      <c r="AB2246" s="16"/>
      <c r="AC2246" s="16"/>
      <c r="AD2246" s="16"/>
      <c r="AE2246" s="16"/>
      <c r="AF2246" s="15" t="s">
        <v>995</v>
      </c>
      <c r="AG2246" s="16" t="b">
        <v>0</v>
      </c>
      <c r="AH2246" s="15" t="s">
        <v>995</v>
      </c>
      <c r="AI2246" s="15" t="s">
        <v>995</v>
      </c>
      <c r="AJ2246" s="15" t="s">
        <v>995</v>
      </c>
      <c r="AK2246" s="16" t="b">
        <v>0</v>
      </c>
      <c r="AL2246" s="16" t="b">
        <v>0</v>
      </c>
      <c r="AM2246" s="16"/>
      <c r="AN2246" s="15" t="s">
        <v>6692</v>
      </c>
      <c r="AO2246" s="15" t="s">
        <v>1019</v>
      </c>
      <c r="AP2246" s="15" t="s">
        <v>1007</v>
      </c>
      <c r="AQ2246" s="15" t="s">
        <v>1008</v>
      </c>
      <c r="AR2246" s="16"/>
    </row>
    <row r="2247" spans="1:44" ht="15.5" x14ac:dyDescent="0.35">
      <c r="A2247" s="15" t="s">
        <v>18693</v>
      </c>
      <c r="B2247" s="15" t="s">
        <v>18694</v>
      </c>
      <c r="C2247" s="15" t="s">
        <v>18695</v>
      </c>
      <c r="D2247" s="17">
        <v>1</v>
      </c>
      <c r="E2247" s="17">
        <v>2</v>
      </c>
      <c r="F2247" s="17">
        <v>1</v>
      </c>
      <c r="G2247" s="15" t="s">
        <v>1115</v>
      </c>
      <c r="H2247" s="15" t="s">
        <v>995</v>
      </c>
      <c r="I2247" s="15" t="s">
        <v>995</v>
      </c>
      <c r="J2247" s="15" t="s">
        <v>995</v>
      </c>
      <c r="K2247" s="15" t="s">
        <v>996</v>
      </c>
      <c r="L2247" s="15" t="s">
        <v>995</v>
      </c>
      <c r="M2247" s="15" t="s">
        <v>1139</v>
      </c>
      <c r="N2247" s="15" t="s">
        <v>18696</v>
      </c>
      <c r="O2247" s="15" t="s">
        <v>933</v>
      </c>
      <c r="P2247" s="15" t="s">
        <v>538</v>
      </c>
      <c r="Q2247" s="15" t="s">
        <v>537</v>
      </c>
      <c r="R2247" s="15" t="s">
        <v>933</v>
      </c>
      <c r="S2247" s="15" t="s">
        <v>18682</v>
      </c>
      <c r="T2247" s="15" t="s">
        <v>1001</v>
      </c>
      <c r="U2247" s="15" t="s">
        <v>18158</v>
      </c>
      <c r="V2247" s="15" t="s">
        <v>18266</v>
      </c>
      <c r="W2247" s="15" t="s">
        <v>995</v>
      </c>
      <c r="X2247" s="18" t="s">
        <v>18697</v>
      </c>
      <c r="Y2247" s="15" t="s">
        <v>9624</v>
      </c>
      <c r="Z2247" s="17">
        <v>0</v>
      </c>
      <c r="AA2247" s="17">
        <v>1</v>
      </c>
      <c r="AB2247" s="16"/>
      <c r="AC2247" s="16"/>
      <c r="AD2247" s="16"/>
      <c r="AE2247" s="16"/>
      <c r="AF2247" s="15" t="s">
        <v>995</v>
      </c>
      <c r="AG2247" s="16" t="b">
        <v>0</v>
      </c>
      <c r="AH2247" s="15" t="s">
        <v>995</v>
      </c>
      <c r="AI2247" s="15" t="s">
        <v>995</v>
      </c>
      <c r="AJ2247" s="15" t="s">
        <v>995</v>
      </c>
      <c r="AK2247" s="16" t="b">
        <v>0</v>
      </c>
      <c r="AL2247" s="16" t="b">
        <v>0</v>
      </c>
      <c r="AM2247" s="16"/>
      <c r="AN2247" s="15" t="s">
        <v>1434</v>
      </c>
      <c r="AO2247" s="15" t="s">
        <v>1139</v>
      </c>
      <c r="AP2247" s="15" t="s">
        <v>1007</v>
      </c>
      <c r="AQ2247" s="15" t="s">
        <v>1008</v>
      </c>
      <c r="AR2247" s="16"/>
    </row>
    <row r="2248" spans="1:44" ht="15.5" x14ac:dyDescent="0.35">
      <c r="A2248" s="15" t="s">
        <v>18698</v>
      </c>
      <c r="B2248" s="15" t="s">
        <v>18699</v>
      </c>
      <c r="C2248" s="15" t="s">
        <v>18700</v>
      </c>
      <c r="D2248" s="17">
        <v>1</v>
      </c>
      <c r="E2248" s="17">
        <v>2</v>
      </c>
      <c r="F2248" s="17">
        <v>1</v>
      </c>
      <c r="G2248" s="15" t="s">
        <v>994</v>
      </c>
      <c r="H2248" s="15" t="s">
        <v>995</v>
      </c>
      <c r="I2248" s="15" t="s">
        <v>995</v>
      </c>
      <c r="J2248" s="15" t="s">
        <v>995</v>
      </c>
      <c r="K2248" s="15" t="s">
        <v>996</v>
      </c>
      <c r="L2248" s="15" t="s">
        <v>995</v>
      </c>
      <c r="M2248" s="15" t="s">
        <v>997</v>
      </c>
      <c r="N2248" s="15" t="s">
        <v>18701</v>
      </c>
      <c r="O2248" s="15" t="s">
        <v>933</v>
      </c>
      <c r="P2248" s="15" t="s">
        <v>538</v>
      </c>
      <c r="Q2248" s="15" t="s">
        <v>537</v>
      </c>
      <c r="R2248" s="15" t="s">
        <v>933</v>
      </c>
      <c r="S2248" s="15" t="s">
        <v>18682</v>
      </c>
      <c r="T2248" s="15" t="s">
        <v>1001</v>
      </c>
      <c r="U2248" s="15" t="s">
        <v>18158</v>
      </c>
      <c r="V2248" s="15" t="s">
        <v>18702</v>
      </c>
      <c r="W2248" s="15" t="s">
        <v>995</v>
      </c>
      <c r="X2248" s="18" t="s">
        <v>18703</v>
      </c>
      <c r="Y2248" s="15" t="s">
        <v>9624</v>
      </c>
      <c r="Z2248" s="17">
        <v>0</v>
      </c>
      <c r="AA2248" s="17">
        <v>1</v>
      </c>
      <c r="AB2248" s="16"/>
      <c r="AC2248" s="16"/>
      <c r="AD2248" s="16"/>
      <c r="AE2248" s="16"/>
      <c r="AF2248" s="15" t="s">
        <v>995</v>
      </c>
      <c r="AG2248" s="16" t="b">
        <v>0</v>
      </c>
      <c r="AH2248" s="15" t="s">
        <v>995</v>
      </c>
      <c r="AI2248" s="15" t="s">
        <v>995</v>
      </c>
      <c r="AJ2248" s="15" t="s">
        <v>995</v>
      </c>
      <c r="AK2248" s="16" t="b">
        <v>0</v>
      </c>
      <c r="AL2248" s="16" t="b">
        <v>0</v>
      </c>
      <c r="AM2248" s="16"/>
      <c r="AN2248" s="15" t="s">
        <v>1056</v>
      </c>
      <c r="AO2248" s="15" t="s">
        <v>1057</v>
      </c>
      <c r="AP2248" s="15" t="s">
        <v>1007</v>
      </c>
      <c r="AQ2248" s="15" t="s">
        <v>1008</v>
      </c>
      <c r="AR2248" s="16"/>
    </row>
    <row r="2249" spans="1:44" ht="15.5" x14ac:dyDescent="0.35">
      <c r="A2249" s="15" t="s">
        <v>18704</v>
      </c>
      <c r="B2249" s="15" t="s">
        <v>18705</v>
      </c>
      <c r="C2249" s="15" t="s">
        <v>18706</v>
      </c>
      <c r="D2249" s="17">
        <v>0.78626444200000001</v>
      </c>
      <c r="E2249" s="17">
        <v>1</v>
      </c>
      <c r="F2249" s="17">
        <v>1</v>
      </c>
      <c r="G2249" s="15" t="s">
        <v>3585</v>
      </c>
      <c r="H2249" s="15" t="s">
        <v>995</v>
      </c>
      <c r="I2249" s="15" t="s">
        <v>995</v>
      </c>
      <c r="J2249" s="15" t="s">
        <v>995</v>
      </c>
      <c r="K2249" s="15" t="s">
        <v>996</v>
      </c>
      <c r="L2249" s="15" t="s">
        <v>995</v>
      </c>
      <c r="M2249" s="15" t="s">
        <v>997</v>
      </c>
      <c r="N2249" s="15" t="s">
        <v>18707</v>
      </c>
      <c r="O2249" s="15" t="s">
        <v>933</v>
      </c>
      <c r="P2249" s="15" t="s">
        <v>538</v>
      </c>
      <c r="Q2249" s="15" t="s">
        <v>537</v>
      </c>
      <c r="R2249" s="15" t="s">
        <v>933</v>
      </c>
      <c r="S2249" s="15" t="s">
        <v>18682</v>
      </c>
      <c r="T2249" s="15" t="s">
        <v>1001</v>
      </c>
      <c r="U2249" s="15" t="s">
        <v>17794</v>
      </c>
      <c r="V2249" s="15" t="s">
        <v>18708</v>
      </c>
      <c r="W2249" s="15" t="s">
        <v>995</v>
      </c>
      <c r="X2249" s="18" t="s">
        <v>18709</v>
      </c>
      <c r="Y2249" s="15" t="s">
        <v>9624</v>
      </c>
      <c r="Z2249" s="17">
        <v>0</v>
      </c>
      <c r="AA2249" s="17">
        <v>1</v>
      </c>
      <c r="AB2249" s="16"/>
      <c r="AC2249" s="16"/>
      <c r="AD2249" s="16"/>
      <c r="AE2249" s="16"/>
      <c r="AF2249" s="15" t="s">
        <v>995</v>
      </c>
      <c r="AG2249" s="16" t="b">
        <v>0</v>
      </c>
      <c r="AH2249" s="15" t="s">
        <v>995</v>
      </c>
      <c r="AI2249" s="15" t="s">
        <v>995</v>
      </c>
      <c r="AJ2249" s="15" t="s">
        <v>995</v>
      </c>
      <c r="AK2249" s="16" t="b">
        <v>0</v>
      </c>
      <c r="AL2249" s="16" t="b">
        <v>0</v>
      </c>
      <c r="AM2249" s="16"/>
      <c r="AN2249" s="15" t="s">
        <v>1767</v>
      </c>
      <c r="AO2249" s="15" t="s">
        <v>1067</v>
      </c>
      <c r="AP2249" s="15" t="s">
        <v>1007</v>
      </c>
      <c r="AQ2249" s="15" t="s">
        <v>1008</v>
      </c>
      <c r="AR2249" s="16"/>
    </row>
    <row r="2250" spans="1:44" ht="15.5" x14ac:dyDescent="0.35">
      <c r="A2250" s="15" t="s">
        <v>18710</v>
      </c>
      <c r="B2250" s="15" t="s">
        <v>18711</v>
      </c>
      <c r="C2250" s="15" t="s">
        <v>18712</v>
      </c>
      <c r="D2250" s="17">
        <v>0.78626444200000001</v>
      </c>
      <c r="E2250" s="17">
        <v>1</v>
      </c>
      <c r="F2250" s="17">
        <v>1</v>
      </c>
      <c r="G2250" s="15" t="s">
        <v>994</v>
      </c>
      <c r="H2250" s="15" t="s">
        <v>995</v>
      </c>
      <c r="I2250" s="15" t="s">
        <v>995</v>
      </c>
      <c r="J2250" s="15" t="s">
        <v>995</v>
      </c>
      <c r="K2250" s="15" t="s">
        <v>996</v>
      </c>
      <c r="L2250" s="15" t="s">
        <v>995</v>
      </c>
      <c r="M2250" s="15" t="s">
        <v>997</v>
      </c>
      <c r="N2250" s="15" t="s">
        <v>18713</v>
      </c>
      <c r="O2250" s="15" t="s">
        <v>933</v>
      </c>
      <c r="P2250" s="15" t="s">
        <v>538</v>
      </c>
      <c r="Q2250" s="15" t="s">
        <v>537</v>
      </c>
      <c r="R2250" s="15" t="s">
        <v>933</v>
      </c>
      <c r="S2250" s="15" t="s">
        <v>18682</v>
      </c>
      <c r="T2250" s="15" t="s">
        <v>1001</v>
      </c>
      <c r="U2250" s="15" t="s">
        <v>17794</v>
      </c>
      <c r="V2250" s="15" t="s">
        <v>18714</v>
      </c>
      <c r="W2250" s="15" t="s">
        <v>995</v>
      </c>
      <c r="X2250" s="18" t="s">
        <v>18715</v>
      </c>
      <c r="Y2250" s="15" t="s">
        <v>9624</v>
      </c>
      <c r="Z2250" s="17">
        <v>0</v>
      </c>
      <c r="AA2250" s="17">
        <v>1</v>
      </c>
      <c r="AB2250" s="16"/>
      <c r="AC2250" s="16"/>
      <c r="AD2250" s="16"/>
      <c r="AE2250" s="16"/>
      <c r="AF2250" s="15" t="s">
        <v>995</v>
      </c>
      <c r="AG2250" s="16" t="b">
        <v>0</v>
      </c>
      <c r="AH2250" s="15" t="s">
        <v>995</v>
      </c>
      <c r="AI2250" s="15" t="s">
        <v>995</v>
      </c>
      <c r="AJ2250" s="15" t="s">
        <v>995</v>
      </c>
      <c r="AK2250" s="16" t="b">
        <v>0</v>
      </c>
      <c r="AL2250" s="16" t="b">
        <v>0</v>
      </c>
      <c r="AM2250" s="16"/>
      <c r="AN2250" s="15" t="s">
        <v>11906</v>
      </c>
      <c r="AO2250" s="15" t="s">
        <v>1019</v>
      </c>
      <c r="AP2250" s="15" t="s">
        <v>1007</v>
      </c>
      <c r="AQ2250" s="15" t="s">
        <v>1008</v>
      </c>
      <c r="AR2250" s="16"/>
    </row>
    <row r="2251" spans="1:44" ht="15.5" x14ac:dyDescent="0.35">
      <c r="A2251" s="15" t="s">
        <v>18716</v>
      </c>
      <c r="B2251" s="15" t="s">
        <v>18717</v>
      </c>
      <c r="C2251" s="15" t="s">
        <v>18718</v>
      </c>
      <c r="D2251" s="17">
        <v>0.78626444200000001</v>
      </c>
      <c r="E2251" s="17">
        <v>1</v>
      </c>
      <c r="F2251" s="17">
        <v>1</v>
      </c>
      <c r="G2251" s="15" t="s">
        <v>994</v>
      </c>
      <c r="H2251" s="15" t="s">
        <v>995</v>
      </c>
      <c r="I2251" s="15" t="s">
        <v>995</v>
      </c>
      <c r="J2251" s="15" t="s">
        <v>995</v>
      </c>
      <c r="K2251" s="15" t="s">
        <v>996</v>
      </c>
      <c r="L2251" s="15" t="s">
        <v>995</v>
      </c>
      <c r="M2251" s="15" t="s">
        <v>997</v>
      </c>
      <c r="N2251" s="15" t="s">
        <v>18719</v>
      </c>
      <c r="O2251" s="15" t="s">
        <v>933</v>
      </c>
      <c r="P2251" s="15" t="s">
        <v>538</v>
      </c>
      <c r="Q2251" s="15" t="s">
        <v>537</v>
      </c>
      <c r="R2251" s="15" t="s">
        <v>933</v>
      </c>
      <c r="S2251" s="15" t="s">
        <v>18682</v>
      </c>
      <c r="T2251" s="15" t="s">
        <v>1001</v>
      </c>
      <c r="U2251" s="15" t="s">
        <v>17794</v>
      </c>
      <c r="V2251" s="15" t="s">
        <v>18720</v>
      </c>
      <c r="W2251" s="15" t="s">
        <v>995</v>
      </c>
      <c r="X2251" s="18" t="s">
        <v>18721</v>
      </c>
      <c r="Y2251" s="15" t="s">
        <v>9624</v>
      </c>
      <c r="Z2251" s="17">
        <v>0</v>
      </c>
      <c r="AA2251" s="17">
        <v>1</v>
      </c>
      <c r="AB2251" s="16"/>
      <c r="AC2251" s="16"/>
      <c r="AD2251" s="16"/>
      <c r="AE2251" s="16"/>
      <c r="AF2251" s="15" t="s">
        <v>995</v>
      </c>
      <c r="AG2251" s="16" t="b">
        <v>0</v>
      </c>
      <c r="AH2251" s="15" t="s">
        <v>995</v>
      </c>
      <c r="AI2251" s="15" t="s">
        <v>995</v>
      </c>
      <c r="AJ2251" s="15" t="s">
        <v>995</v>
      </c>
      <c r="AK2251" s="16" t="b">
        <v>0</v>
      </c>
      <c r="AL2251" s="16" t="b">
        <v>0</v>
      </c>
      <c r="AM2251" s="16"/>
      <c r="AN2251" s="15" t="s">
        <v>1005</v>
      </c>
      <c r="AO2251" s="15" t="s">
        <v>1006</v>
      </c>
      <c r="AP2251" s="15" t="s">
        <v>1007</v>
      </c>
      <c r="AQ2251" s="15" t="s">
        <v>1008</v>
      </c>
      <c r="AR2251" s="16"/>
    </row>
    <row r="2252" spans="1:44" ht="15.5" x14ac:dyDescent="0.35">
      <c r="A2252" s="15" t="s">
        <v>18722</v>
      </c>
      <c r="B2252" s="15" t="s">
        <v>18723</v>
      </c>
      <c r="C2252" s="15" t="s">
        <v>18724</v>
      </c>
      <c r="D2252" s="17">
        <v>0.78626444200000001</v>
      </c>
      <c r="E2252" s="17">
        <v>1</v>
      </c>
      <c r="F2252" s="17">
        <v>1</v>
      </c>
      <c r="G2252" s="15" t="s">
        <v>1331</v>
      </c>
      <c r="H2252" s="15" t="s">
        <v>995</v>
      </c>
      <c r="I2252" s="15" t="s">
        <v>995</v>
      </c>
      <c r="J2252" s="15" t="s">
        <v>995</v>
      </c>
      <c r="K2252" s="15" t="s">
        <v>996</v>
      </c>
      <c r="L2252" s="15" t="s">
        <v>995</v>
      </c>
      <c r="M2252" s="15" t="s">
        <v>1139</v>
      </c>
      <c r="N2252" s="15" t="s">
        <v>18725</v>
      </c>
      <c r="O2252" s="15" t="s">
        <v>933</v>
      </c>
      <c r="P2252" s="15" t="s">
        <v>538</v>
      </c>
      <c r="Q2252" s="15" t="s">
        <v>537</v>
      </c>
      <c r="R2252" s="15" t="s">
        <v>933</v>
      </c>
      <c r="S2252" s="15" t="s">
        <v>18682</v>
      </c>
      <c r="T2252" s="15" t="s">
        <v>1001</v>
      </c>
      <c r="U2252" s="15" t="s">
        <v>17794</v>
      </c>
      <c r="V2252" s="15" t="s">
        <v>18726</v>
      </c>
      <c r="W2252" s="15" t="s">
        <v>995</v>
      </c>
      <c r="X2252" s="18" t="s">
        <v>18727</v>
      </c>
      <c r="Y2252" s="15" t="s">
        <v>9624</v>
      </c>
      <c r="Z2252" s="17">
        <v>0</v>
      </c>
      <c r="AA2252" s="17">
        <v>1</v>
      </c>
      <c r="AB2252" s="16"/>
      <c r="AC2252" s="16"/>
      <c r="AD2252" s="16"/>
      <c r="AE2252" s="16"/>
      <c r="AF2252" s="15" t="s">
        <v>995</v>
      </c>
      <c r="AG2252" s="16" t="b">
        <v>0</v>
      </c>
      <c r="AH2252" s="15" t="s">
        <v>995</v>
      </c>
      <c r="AI2252" s="15" t="s">
        <v>995</v>
      </c>
      <c r="AJ2252" s="15" t="s">
        <v>995</v>
      </c>
      <c r="AK2252" s="16" t="b">
        <v>0</v>
      </c>
      <c r="AL2252" s="16" t="b">
        <v>0</v>
      </c>
      <c r="AM2252" s="16"/>
      <c r="AN2252" s="15" t="s">
        <v>1997</v>
      </c>
      <c r="AO2252" s="15" t="s">
        <v>1139</v>
      </c>
      <c r="AP2252" s="15" t="s">
        <v>1007</v>
      </c>
      <c r="AQ2252" s="15" t="s">
        <v>1008</v>
      </c>
      <c r="AR2252" s="16"/>
    </row>
    <row r="2253" spans="1:44" ht="15.5" x14ac:dyDescent="0.35">
      <c r="A2253" s="15" t="s">
        <v>18728</v>
      </c>
      <c r="B2253" s="15" t="s">
        <v>18729</v>
      </c>
      <c r="C2253" s="15" t="s">
        <v>18730</v>
      </c>
      <c r="D2253" s="17">
        <v>0.78626444200000001</v>
      </c>
      <c r="E2253" s="17">
        <v>1</v>
      </c>
      <c r="F2253" s="17">
        <v>1</v>
      </c>
      <c r="G2253" s="15" t="s">
        <v>994</v>
      </c>
      <c r="H2253" s="15" t="s">
        <v>995</v>
      </c>
      <c r="I2253" s="15" t="s">
        <v>995</v>
      </c>
      <c r="J2253" s="15" t="s">
        <v>995</v>
      </c>
      <c r="K2253" s="15" t="s">
        <v>996</v>
      </c>
      <c r="L2253" s="15" t="s">
        <v>995</v>
      </c>
      <c r="M2253" s="15" t="s">
        <v>997</v>
      </c>
      <c r="N2253" s="15" t="s">
        <v>18731</v>
      </c>
      <c r="O2253" s="15" t="s">
        <v>933</v>
      </c>
      <c r="P2253" s="15" t="s">
        <v>538</v>
      </c>
      <c r="Q2253" s="15" t="s">
        <v>537</v>
      </c>
      <c r="R2253" s="15" t="s">
        <v>933</v>
      </c>
      <c r="S2253" s="15" t="s">
        <v>18682</v>
      </c>
      <c r="T2253" s="15" t="s">
        <v>1001</v>
      </c>
      <c r="U2253" s="15" t="s">
        <v>17794</v>
      </c>
      <c r="V2253" s="15" t="s">
        <v>18732</v>
      </c>
      <c r="W2253" s="15" t="s">
        <v>995</v>
      </c>
      <c r="X2253" s="18" t="s">
        <v>18733</v>
      </c>
      <c r="Y2253" s="15" t="s">
        <v>9624</v>
      </c>
      <c r="Z2253" s="17">
        <v>0</v>
      </c>
      <c r="AA2253" s="17">
        <v>1</v>
      </c>
      <c r="AB2253" s="16"/>
      <c r="AC2253" s="16"/>
      <c r="AD2253" s="16"/>
      <c r="AE2253" s="16"/>
      <c r="AF2253" s="15" t="s">
        <v>995</v>
      </c>
      <c r="AG2253" s="16" t="b">
        <v>0</v>
      </c>
      <c r="AH2253" s="15" t="s">
        <v>995</v>
      </c>
      <c r="AI2253" s="15" t="s">
        <v>995</v>
      </c>
      <c r="AJ2253" s="15" t="s">
        <v>995</v>
      </c>
      <c r="AK2253" s="16" t="b">
        <v>0</v>
      </c>
      <c r="AL2253" s="16" t="b">
        <v>0</v>
      </c>
      <c r="AM2253" s="16"/>
      <c r="AN2253" s="15" t="s">
        <v>4497</v>
      </c>
      <c r="AO2253" s="15" t="s">
        <v>1214</v>
      </c>
      <c r="AP2253" s="15" t="s">
        <v>1007</v>
      </c>
      <c r="AQ2253" s="15" t="s">
        <v>1008</v>
      </c>
      <c r="AR2253" s="16"/>
    </row>
    <row r="2254" spans="1:44" ht="15.5" x14ac:dyDescent="0.35">
      <c r="A2254" s="15" t="s">
        <v>18734</v>
      </c>
      <c r="B2254" s="15" t="s">
        <v>18735</v>
      </c>
      <c r="C2254" s="15" t="s">
        <v>18736</v>
      </c>
      <c r="D2254" s="17">
        <v>0.89383825400000005</v>
      </c>
      <c r="E2254" s="17">
        <v>2</v>
      </c>
      <c r="F2254" s="17">
        <v>1</v>
      </c>
      <c r="G2254" s="15" t="s">
        <v>1331</v>
      </c>
      <c r="H2254" s="15" t="s">
        <v>995</v>
      </c>
      <c r="I2254" s="15" t="s">
        <v>995</v>
      </c>
      <c r="J2254" s="15" t="s">
        <v>995</v>
      </c>
      <c r="K2254" s="15" t="s">
        <v>996</v>
      </c>
      <c r="L2254" s="15" t="s">
        <v>995</v>
      </c>
      <c r="M2254" s="15" t="s">
        <v>997</v>
      </c>
      <c r="N2254" s="15" t="s">
        <v>18737</v>
      </c>
      <c r="O2254" s="15" t="s">
        <v>933</v>
      </c>
      <c r="P2254" s="15" t="s">
        <v>538</v>
      </c>
      <c r="Q2254" s="15" t="s">
        <v>537</v>
      </c>
      <c r="R2254" s="15" t="s">
        <v>933</v>
      </c>
      <c r="S2254" s="15" t="s">
        <v>18682</v>
      </c>
      <c r="T2254" s="15" t="s">
        <v>1001</v>
      </c>
      <c r="U2254" s="15" t="s">
        <v>18683</v>
      </c>
      <c r="V2254" s="15" t="s">
        <v>18738</v>
      </c>
      <c r="W2254" s="15" t="s">
        <v>995</v>
      </c>
      <c r="X2254" s="18" t="s">
        <v>18739</v>
      </c>
      <c r="Y2254" s="15" t="s">
        <v>9624</v>
      </c>
      <c r="Z2254" s="17">
        <v>0</v>
      </c>
      <c r="AA2254" s="17">
        <v>1</v>
      </c>
      <c r="AB2254" s="16"/>
      <c r="AC2254" s="16"/>
      <c r="AD2254" s="16"/>
      <c r="AE2254" s="16"/>
      <c r="AF2254" s="15" t="s">
        <v>995</v>
      </c>
      <c r="AG2254" s="16" t="b">
        <v>0</v>
      </c>
      <c r="AH2254" s="15" t="s">
        <v>995</v>
      </c>
      <c r="AI2254" s="15" t="s">
        <v>995</v>
      </c>
      <c r="AJ2254" s="15" t="s">
        <v>995</v>
      </c>
      <c r="AK2254" s="16" t="b">
        <v>0</v>
      </c>
      <c r="AL2254" s="16" t="b">
        <v>0</v>
      </c>
      <c r="AM2254" s="16"/>
      <c r="AN2254" s="15" t="s">
        <v>8254</v>
      </c>
      <c r="AO2254" s="15" t="s">
        <v>1094</v>
      </c>
      <c r="AP2254" s="15" t="s">
        <v>1007</v>
      </c>
      <c r="AQ2254" s="15" t="s">
        <v>1008</v>
      </c>
      <c r="AR2254" s="16"/>
    </row>
    <row r="2255" spans="1:44" ht="15.5" x14ac:dyDescent="0.35">
      <c r="A2255" s="15" t="s">
        <v>18740</v>
      </c>
      <c r="B2255" s="15" t="s">
        <v>18741</v>
      </c>
      <c r="C2255" s="15" t="s">
        <v>18742</v>
      </c>
      <c r="D2255" s="17">
        <v>1</v>
      </c>
      <c r="E2255" s="17">
        <v>1</v>
      </c>
      <c r="F2255" s="17">
        <v>1</v>
      </c>
      <c r="G2255" s="15" t="s">
        <v>994</v>
      </c>
      <c r="H2255" s="15" t="s">
        <v>995</v>
      </c>
      <c r="I2255" s="15" t="s">
        <v>995</v>
      </c>
      <c r="J2255" s="15" t="s">
        <v>995</v>
      </c>
      <c r="K2255" s="15" t="s">
        <v>996</v>
      </c>
      <c r="L2255" s="15" t="s">
        <v>995</v>
      </c>
      <c r="M2255" s="15" t="s">
        <v>997</v>
      </c>
      <c r="N2255" s="15" t="s">
        <v>18743</v>
      </c>
      <c r="O2255" s="15" t="s">
        <v>933</v>
      </c>
      <c r="P2255" s="15" t="s">
        <v>538</v>
      </c>
      <c r="Q2255" s="15" t="s">
        <v>537</v>
      </c>
      <c r="R2255" s="15" t="s">
        <v>933</v>
      </c>
      <c r="S2255" s="15" t="s">
        <v>18682</v>
      </c>
      <c r="T2255" s="15" t="s">
        <v>1001</v>
      </c>
      <c r="U2255" s="15" t="s">
        <v>18158</v>
      </c>
      <c r="V2255" s="15" t="s">
        <v>18744</v>
      </c>
      <c r="W2255" s="15" t="s">
        <v>995</v>
      </c>
      <c r="X2255" s="18" t="s">
        <v>18745</v>
      </c>
      <c r="Y2255" s="15" t="s">
        <v>9624</v>
      </c>
      <c r="Z2255" s="17">
        <v>0</v>
      </c>
      <c r="AA2255" s="17">
        <v>1</v>
      </c>
      <c r="AB2255" s="16"/>
      <c r="AC2255" s="16"/>
      <c r="AD2255" s="16"/>
      <c r="AE2255" s="16"/>
      <c r="AF2255" s="15" t="s">
        <v>995</v>
      </c>
      <c r="AG2255" s="16" t="b">
        <v>0</v>
      </c>
      <c r="AH2255" s="15" t="s">
        <v>995</v>
      </c>
      <c r="AI2255" s="15" t="s">
        <v>995</v>
      </c>
      <c r="AJ2255" s="15" t="s">
        <v>995</v>
      </c>
      <c r="AK2255" s="16" t="b">
        <v>0</v>
      </c>
      <c r="AL2255" s="16" t="b">
        <v>0</v>
      </c>
      <c r="AM2255" s="16"/>
      <c r="AN2255" s="15" t="s">
        <v>10358</v>
      </c>
      <c r="AO2255" s="15" t="s">
        <v>1077</v>
      </c>
      <c r="AP2255" s="15" t="s">
        <v>1007</v>
      </c>
      <c r="AQ2255" s="15" t="s">
        <v>1008</v>
      </c>
      <c r="AR2255" s="16"/>
    </row>
    <row r="2256" spans="1:44" ht="15.5" x14ac:dyDescent="0.35">
      <c r="A2256" s="15" t="s">
        <v>18746</v>
      </c>
      <c r="B2256" s="15" t="s">
        <v>18747</v>
      </c>
      <c r="C2256" s="15" t="s">
        <v>18748</v>
      </c>
      <c r="D2256" s="17">
        <v>0.78626444200000001</v>
      </c>
      <c r="E2256" s="17">
        <v>1</v>
      </c>
      <c r="F2256" s="17">
        <v>1</v>
      </c>
      <c r="G2256" s="15" t="s">
        <v>1115</v>
      </c>
      <c r="H2256" s="15" t="s">
        <v>995</v>
      </c>
      <c r="I2256" s="15" t="s">
        <v>995</v>
      </c>
      <c r="J2256" s="15" t="s">
        <v>995</v>
      </c>
      <c r="K2256" s="15" t="s">
        <v>996</v>
      </c>
      <c r="L2256" s="15" t="s">
        <v>995</v>
      </c>
      <c r="M2256" s="15" t="s">
        <v>997</v>
      </c>
      <c r="N2256" s="15" t="s">
        <v>18749</v>
      </c>
      <c r="O2256" s="15" t="s">
        <v>933</v>
      </c>
      <c r="P2256" s="15" t="s">
        <v>538</v>
      </c>
      <c r="Q2256" s="15" t="s">
        <v>537</v>
      </c>
      <c r="R2256" s="15" t="s">
        <v>933</v>
      </c>
      <c r="S2256" s="15" t="s">
        <v>18682</v>
      </c>
      <c r="T2256" s="15" t="s">
        <v>1001</v>
      </c>
      <c r="U2256" s="15" t="s">
        <v>17794</v>
      </c>
      <c r="V2256" s="15" t="s">
        <v>18732</v>
      </c>
      <c r="W2256" s="15" t="s">
        <v>995</v>
      </c>
      <c r="X2256" s="18" t="s">
        <v>18750</v>
      </c>
      <c r="Y2256" s="15" t="s">
        <v>9624</v>
      </c>
      <c r="Z2256" s="17">
        <v>0</v>
      </c>
      <c r="AA2256" s="17">
        <v>1</v>
      </c>
      <c r="AB2256" s="16"/>
      <c r="AC2256" s="16"/>
      <c r="AD2256" s="16"/>
      <c r="AE2256" s="16"/>
      <c r="AF2256" s="15" t="s">
        <v>995</v>
      </c>
      <c r="AG2256" s="16" t="b">
        <v>0</v>
      </c>
      <c r="AH2256" s="15" t="s">
        <v>995</v>
      </c>
      <c r="AI2256" s="15" t="s">
        <v>995</v>
      </c>
      <c r="AJ2256" s="15" t="s">
        <v>995</v>
      </c>
      <c r="AK2256" s="16" t="b">
        <v>0</v>
      </c>
      <c r="AL2256" s="16" t="b">
        <v>0</v>
      </c>
      <c r="AM2256" s="16"/>
      <c r="AN2256" s="15" t="s">
        <v>7139</v>
      </c>
      <c r="AO2256" s="15" t="s">
        <v>1019</v>
      </c>
      <c r="AP2256" s="15" t="s">
        <v>1007</v>
      </c>
      <c r="AQ2256" s="15" t="s">
        <v>1008</v>
      </c>
      <c r="AR2256" s="16"/>
    </row>
    <row r="2257" spans="1:44" ht="15.5" x14ac:dyDescent="0.35">
      <c r="A2257" s="15" t="s">
        <v>18751</v>
      </c>
      <c r="B2257" s="15" t="s">
        <v>18752</v>
      </c>
      <c r="C2257" s="15" t="s">
        <v>18753</v>
      </c>
      <c r="D2257" s="17">
        <v>1</v>
      </c>
      <c r="E2257" s="17">
        <v>1</v>
      </c>
      <c r="F2257" s="17">
        <v>1</v>
      </c>
      <c r="G2257" s="15" t="s">
        <v>995</v>
      </c>
      <c r="H2257" s="15" t="s">
        <v>995</v>
      </c>
      <c r="I2257" s="15" t="s">
        <v>995</v>
      </c>
      <c r="J2257" s="15" t="s">
        <v>995</v>
      </c>
      <c r="K2257" s="15" t="s">
        <v>996</v>
      </c>
      <c r="L2257" s="15" t="s">
        <v>995</v>
      </c>
      <c r="M2257" s="15" t="s">
        <v>997</v>
      </c>
      <c r="N2257" s="15" t="s">
        <v>18754</v>
      </c>
      <c r="O2257" s="15" t="s">
        <v>933</v>
      </c>
      <c r="P2257" s="15" t="s">
        <v>538</v>
      </c>
      <c r="Q2257" s="15" t="s">
        <v>537</v>
      </c>
      <c r="R2257" s="15" t="s">
        <v>933</v>
      </c>
      <c r="S2257" s="15" t="s">
        <v>18682</v>
      </c>
      <c r="T2257" s="15" t="s">
        <v>1001</v>
      </c>
      <c r="U2257" s="15" t="s">
        <v>18158</v>
      </c>
      <c r="V2257" s="15" t="s">
        <v>18744</v>
      </c>
      <c r="W2257" s="15" t="s">
        <v>995</v>
      </c>
      <c r="X2257" s="18" t="s">
        <v>18755</v>
      </c>
      <c r="Y2257" s="15" t="s">
        <v>9624</v>
      </c>
      <c r="Z2257" s="17">
        <v>0</v>
      </c>
      <c r="AA2257" s="17">
        <v>1</v>
      </c>
      <c r="AB2257" s="16"/>
      <c r="AC2257" s="16"/>
      <c r="AD2257" s="16"/>
      <c r="AE2257" s="16"/>
      <c r="AF2257" s="15" t="s">
        <v>995</v>
      </c>
      <c r="AG2257" s="16" t="b">
        <v>0</v>
      </c>
      <c r="AH2257" s="15" t="s">
        <v>995</v>
      </c>
      <c r="AI2257" s="15" t="s">
        <v>995</v>
      </c>
      <c r="AJ2257" s="15" t="s">
        <v>995</v>
      </c>
      <c r="AK2257" s="16" t="b">
        <v>0</v>
      </c>
      <c r="AL2257" s="16" t="b">
        <v>0</v>
      </c>
      <c r="AM2257" s="16"/>
      <c r="AN2257" s="15" t="s">
        <v>5040</v>
      </c>
      <c r="AO2257" s="15" t="s">
        <v>1019</v>
      </c>
      <c r="AP2257" s="15" t="s">
        <v>1007</v>
      </c>
      <c r="AQ2257" s="15" t="s">
        <v>1008</v>
      </c>
      <c r="AR2257" s="16"/>
    </row>
    <row r="2258" spans="1:44" ht="15.5" x14ac:dyDescent="0.35">
      <c r="A2258" s="15" t="s">
        <v>18756</v>
      </c>
      <c r="B2258" s="15" t="s">
        <v>18757</v>
      </c>
      <c r="C2258" s="15" t="s">
        <v>18758</v>
      </c>
      <c r="D2258" s="17">
        <v>0.103722721</v>
      </c>
      <c r="E2258" s="17">
        <v>4</v>
      </c>
      <c r="F2258" s="17">
        <v>2</v>
      </c>
      <c r="G2258" s="15" t="s">
        <v>1115</v>
      </c>
      <c r="H2258" s="15" t="s">
        <v>995</v>
      </c>
      <c r="I2258" s="15" t="s">
        <v>995</v>
      </c>
      <c r="J2258" s="15" t="s">
        <v>995</v>
      </c>
      <c r="K2258" s="15" t="s">
        <v>996</v>
      </c>
      <c r="L2258" s="15" t="s">
        <v>995</v>
      </c>
      <c r="M2258" s="15" t="s">
        <v>997</v>
      </c>
      <c r="N2258" s="15" t="s">
        <v>18759</v>
      </c>
      <c r="O2258" s="15" t="s">
        <v>933</v>
      </c>
      <c r="P2258" s="15" t="s">
        <v>538</v>
      </c>
      <c r="Q2258" s="15" t="s">
        <v>537</v>
      </c>
      <c r="R2258" s="15" t="s">
        <v>933</v>
      </c>
      <c r="S2258" s="15" t="s">
        <v>18682</v>
      </c>
      <c r="T2258" s="15" t="s">
        <v>1001</v>
      </c>
      <c r="U2258" s="15" t="s">
        <v>18690</v>
      </c>
      <c r="V2258" s="15" t="s">
        <v>18760</v>
      </c>
      <c r="W2258" s="15" t="s">
        <v>995</v>
      </c>
      <c r="X2258" s="18" t="s">
        <v>18761</v>
      </c>
      <c r="Y2258" s="15" t="s">
        <v>9624</v>
      </c>
      <c r="Z2258" s="17">
        <v>0</v>
      </c>
      <c r="AA2258" s="17">
        <v>1</v>
      </c>
      <c r="AB2258" s="16"/>
      <c r="AC2258" s="16"/>
      <c r="AD2258" s="16"/>
      <c r="AE2258" s="16"/>
      <c r="AF2258" s="15" t="s">
        <v>995</v>
      </c>
      <c r="AG2258" s="16" t="b">
        <v>0</v>
      </c>
      <c r="AH2258" s="15" t="s">
        <v>995</v>
      </c>
      <c r="AI2258" s="15" t="s">
        <v>995</v>
      </c>
      <c r="AJ2258" s="15" t="s">
        <v>995</v>
      </c>
      <c r="AK2258" s="16" t="b">
        <v>0</v>
      </c>
      <c r="AL2258" s="16" t="b">
        <v>0</v>
      </c>
      <c r="AM2258" s="16"/>
      <c r="AN2258" s="15" t="s">
        <v>9740</v>
      </c>
      <c r="AO2258" s="15" t="s">
        <v>1019</v>
      </c>
      <c r="AP2258" s="15" t="s">
        <v>1007</v>
      </c>
      <c r="AQ2258" s="15" t="s">
        <v>1008</v>
      </c>
      <c r="AR2258" s="16"/>
    </row>
    <row r="2259" spans="1:44" ht="15.5" x14ac:dyDescent="0.35">
      <c r="A2259" s="15" t="s">
        <v>18762</v>
      </c>
      <c r="B2259" s="15" t="s">
        <v>18763</v>
      </c>
      <c r="C2259" s="15" t="s">
        <v>18764</v>
      </c>
      <c r="D2259" s="17">
        <v>0.103722721</v>
      </c>
      <c r="E2259" s="17">
        <v>4</v>
      </c>
      <c r="F2259" s="17">
        <v>2</v>
      </c>
      <c r="G2259" s="15" t="s">
        <v>994</v>
      </c>
      <c r="H2259" s="15" t="s">
        <v>995</v>
      </c>
      <c r="I2259" s="15" t="s">
        <v>995</v>
      </c>
      <c r="J2259" s="15" t="s">
        <v>995</v>
      </c>
      <c r="K2259" s="15" t="s">
        <v>996</v>
      </c>
      <c r="L2259" s="15" t="s">
        <v>995</v>
      </c>
      <c r="M2259" s="15" t="s">
        <v>997</v>
      </c>
      <c r="N2259" s="15" t="s">
        <v>18765</v>
      </c>
      <c r="O2259" s="15" t="s">
        <v>933</v>
      </c>
      <c r="P2259" s="15" t="s">
        <v>538</v>
      </c>
      <c r="Q2259" s="15" t="s">
        <v>537</v>
      </c>
      <c r="R2259" s="15" t="s">
        <v>933</v>
      </c>
      <c r="S2259" s="15" t="s">
        <v>18682</v>
      </c>
      <c r="T2259" s="15" t="s">
        <v>1001</v>
      </c>
      <c r="U2259" s="15" t="s">
        <v>18690</v>
      </c>
      <c r="V2259" s="15" t="s">
        <v>18766</v>
      </c>
      <c r="W2259" s="15" t="s">
        <v>995</v>
      </c>
      <c r="X2259" s="18" t="s">
        <v>18767</v>
      </c>
      <c r="Y2259" s="15" t="s">
        <v>9624</v>
      </c>
      <c r="Z2259" s="17">
        <v>0</v>
      </c>
      <c r="AA2259" s="17">
        <v>1</v>
      </c>
      <c r="AB2259" s="16"/>
      <c r="AC2259" s="16"/>
      <c r="AD2259" s="16"/>
      <c r="AE2259" s="16"/>
      <c r="AF2259" s="15" t="s">
        <v>995</v>
      </c>
      <c r="AG2259" s="16" t="b">
        <v>0</v>
      </c>
      <c r="AH2259" s="15" t="s">
        <v>995</v>
      </c>
      <c r="AI2259" s="15" t="s">
        <v>995</v>
      </c>
      <c r="AJ2259" s="15" t="s">
        <v>995</v>
      </c>
      <c r="AK2259" s="16" t="b">
        <v>0</v>
      </c>
      <c r="AL2259" s="16" t="b">
        <v>0</v>
      </c>
      <c r="AM2259" s="16"/>
      <c r="AN2259" s="15" t="s">
        <v>5302</v>
      </c>
      <c r="AO2259" s="15" t="s">
        <v>1214</v>
      </c>
      <c r="AP2259" s="15" t="s">
        <v>1007</v>
      </c>
      <c r="AQ2259" s="15" t="s">
        <v>1008</v>
      </c>
      <c r="AR2259" s="16"/>
    </row>
    <row r="2260" spans="1:44" ht="15.5" x14ac:dyDescent="0.35">
      <c r="A2260" s="15" t="s">
        <v>18768</v>
      </c>
      <c r="B2260" s="15" t="s">
        <v>18769</v>
      </c>
      <c r="C2260" s="15" t="s">
        <v>18770</v>
      </c>
      <c r="D2260" s="17">
        <v>0.78626444200000001</v>
      </c>
      <c r="E2260" s="17">
        <v>1</v>
      </c>
      <c r="F2260" s="17">
        <v>1</v>
      </c>
      <c r="G2260" s="15" t="s">
        <v>1034</v>
      </c>
      <c r="H2260" s="15" t="s">
        <v>995</v>
      </c>
      <c r="I2260" s="15" t="s">
        <v>995</v>
      </c>
      <c r="J2260" s="15" t="s">
        <v>1664</v>
      </c>
      <c r="K2260" s="15" t="s">
        <v>1665</v>
      </c>
      <c r="L2260" s="15" t="s">
        <v>995</v>
      </c>
      <c r="M2260" s="15" t="s">
        <v>997</v>
      </c>
      <c r="N2260" s="15" t="s">
        <v>18771</v>
      </c>
      <c r="O2260" s="15" t="s">
        <v>933</v>
      </c>
      <c r="P2260" s="15" t="s">
        <v>538</v>
      </c>
      <c r="Q2260" s="15" t="s">
        <v>537</v>
      </c>
      <c r="R2260" s="15" t="s">
        <v>933</v>
      </c>
      <c r="S2260" s="15" t="s">
        <v>18682</v>
      </c>
      <c r="T2260" s="15" t="s">
        <v>1001</v>
      </c>
      <c r="U2260" s="15" t="s">
        <v>17794</v>
      </c>
      <c r="V2260" s="15" t="s">
        <v>18726</v>
      </c>
      <c r="W2260" s="15" t="s">
        <v>995</v>
      </c>
      <c r="X2260" s="18" t="s">
        <v>18772</v>
      </c>
      <c r="Y2260" s="15" t="s">
        <v>9624</v>
      </c>
      <c r="Z2260" s="17">
        <v>0</v>
      </c>
      <c r="AA2260" s="17">
        <v>1</v>
      </c>
      <c r="AB2260" s="16"/>
      <c r="AC2260" s="16"/>
      <c r="AD2260" s="16"/>
      <c r="AE2260" s="16"/>
      <c r="AF2260" s="15" t="s">
        <v>995</v>
      </c>
      <c r="AG2260" s="16" t="b">
        <v>0</v>
      </c>
      <c r="AH2260" s="15" t="s">
        <v>995</v>
      </c>
      <c r="AI2260" s="15" t="s">
        <v>995</v>
      </c>
      <c r="AJ2260" s="15" t="s">
        <v>995</v>
      </c>
      <c r="AK2260" s="16" t="b">
        <v>0</v>
      </c>
      <c r="AL2260" s="16" t="b">
        <v>0</v>
      </c>
      <c r="AM2260" s="16"/>
      <c r="AN2260" s="15" t="s">
        <v>1029</v>
      </c>
      <c r="AO2260" s="15" t="s">
        <v>1030</v>
      </c>
      <c r="AP2260" s="15" t="s">
        <v>1673</v>
      </c>
      <c r="AQ2260" s="15" t="s">
        <v>1008</v>
      </c>
      <c r="AR2260" s="16"/>
    </row>
    <row r="2261" spans="1:44" ht="15.5" x14ac:dyDescent="0.35">
      <c r="A2261" s="15" t="s">
        <v>18773</v>
      </c>
      <c r="B2261" s="15" t="s">
        <v>18774</v>
      </c>
      <c r="C2261" s="15" t="s">
        <v>18775</v>
      </c>
      <c r="D2261" s="17">
        <v>0.78626444200000001</v>
      </c>
      <c r="E2261" s="17">
        <v>1</v>
      </c>
      <c r="F2261" s="17">
        <v>1</v>
      </c>
      <c r="G2261" s="15" t="s">
        <v>994</v>
      </c>
      <c r="H2261" s="15" t="s">
        <v>995</v>
      </c>
      <c r="I2261" s="15" t="s">
        <v>995</v>
      </c>
      <c r="J2261" s="15" t="s">
        <v>995</v>
      </c>
      <c r="K2261" s="15" t="s">
        <v>996</v>
      </c>
      <c r="L2261" s="15" t="s">
        <v>995</v>
      </c>
      <c r="M2261" s="15" t="s">
        <v>997</v>
      </c>
      <c r="N2261" s="15" t="s">
        <v>18776</v>
      </c>
      <c r="O2261" s="15" t="s">
        <v>933</v>
      </c>
      <c r="P2261" s="15" t="s">
        <v>538</v>
      </c>
      <c r="Q2261" s="15" t="s">
        <v>537</v>
      </c>
      <c r="R2261" s="15" t="s">
        <v>933</v>
      </c>
      <c r="S2261" s="15" t="s">
        <v>18682</v>
      </c>
      <c r="T2261" s="15" t="s">
        <v>1001</v>
      </c>
      <c r="U2261" s="15" t="s">
        <v>17794</v>
      </c>
      <c r="V2261" s="15" t="s">
        <v>18777</v>
      </c>
      <c r="W2261" s="15" t="s">
        <v>995</v>
      </c>
      <c r="X2261" s="18" t="s">
        <v>995</v>
      </c>
      <c r="Y2261" s="15" t="s">
        <v>9624</v>
      </c>
      <c r="Z2261" s="17">
        <v>1</v>
      </c>
      <c r="AA2261" s="17">
        <v>1</v>
      </c>
      <c r="AB2261" s="16"/>
      <c r="AC2261" s="16"/>
      <c r="AD2261" s="16"/>
      <c r="AE2261" s="16"/>
      <c r="AF2261" s="15" t="s">
        <v>995</v>
      </c>
      <c r="AG2261" s="16" t="b">
        <v>0</v>
      </c>
      <c r="AH2261" s="15" t="s">
        <v>995</v>
      </c>
      <c r="AI2261" s="15" t="s">
        <v>995</v>
      </c>
      <c r="AJ2261" s="15" t="s">
        <v>995</v>
      </c>
      <c r="AK2261" s="16" t="b">
        <v>0</v>
      </c>
      <c r="AL2261" s="16" t="b">
        <v>1</v>
      </c>
      <c r="AM2261" s="16"/>
      <c r="AN2261" s="15" t="s">
        <v>1029</v>
      </c>
      <c r="AO2261" s="15" t="s">
        <v>1030</v>
      </c>
      <c r="AP2261" s="15" t="s">
        <v>1007</v>
      </c>
      <c r="AQ2261" s="15" t="s">
        <v>1008</v>
      </c>
      <c r="AR2261" s="15" t="s">
        <v>10330</v>
      </c>
    </row>
    <row r="2262" spans="1:44" ht="15.5" x14ac:dyDescent="0.35">
      <c r="A2262" s="15" t="s">
        <v>18778</v>
      </c>
      <c r="B2262" s="15" t="s">
        <v>18779</v>
      </c>
      <c r="C2262" s="15" t="s">
        <v>18780</v>
      </c>
      <c r="D2262" s="17">
        <v>1</v>
      </c>
      <c r="E2262" s="17">
        <v>1</v>
      </c>
      <c r="F2262" s="17">
        <v>1</v>
      </c>
      <c r="G2262" s="15" t="s">
        <v>994</v>
      </c>
      <c r="H2262" s="15" t="s">
        <v>995</v>
      </c>
      <c r="I2262" s="15" t="s">
        <v>995</v>
      </c>
      <c r="J2262" s="15" t="s">
        <v>995</v>
      </c>
      <c r="K2262" s="15" t="s">
        <v>996</v>
      </c>
      <c r="L2262" s="15" t="s">
        <v>995</v>
      </c>
      <c r="M2262" s="15" t="s">
        <v>997</v>
      </c>
      <c r="N2262" s="15" t="s">
        <v>18781</v>
      </c>
      <c r="O2262" s="15" t="s">
        <v>933</v>
      </c>
      <c r="P2262" s="15" t="s">
        <v>538</v>
      </c>
      <c r="Q2262" s="15" t="s">
        <v>537</v>
      </c>
      <c r="R2262" s="15" t="s">
        <v>933</v>
      </c>
      <c r="S2262" s="15" t="s">
        <v>18682</v>
      </c>
      <c r="T2262" s="15" t="s">
        <v>1001</v>
      </c>
      <c r="U2262" s="15" t="s">
        <v>18158</v>
      </c>
      <c r="V2262" s="15" t="s">
        <v>18744</v>
      </c>
      <c r="W2262" s="15" t="s">
        <v>995</v>
      </c>
      <c r="X2262" s="18" t="s">
        <v>995</v>
      </c>
      <c r="Y2262" s="15" t="s">
        <v>9624</v>
      </c>
      <c r="Z2262" s="17">
        <v>0</v>
      </c>
      <c r="AA2262" s="17">
        <v>1</v>
      </c>
      <c r="AB2262" s="16"/>
      <c r="AC2262" s="16"/>
      <c r="AD2262" s="16"/>
      <c r="AE2262" s="16"/>
      <c r="AF2262" s="15" t="s">
        <v>995</v>
      </c>
      <c r="AG2262" s="16" t="b">
        <v>0</v>
      </c>
      <c r="AH2262" s="15" t="s">
        <v>995</v>
      </c>
      <c r="AI2262" s="15" t="s">
        <v>995</v>
      </c>
      <c r="AJ2262" s="15" t="s">
        <v>995</v>
      </c>
      <c r="AK2262" s="16" t="b">
        <v>0</v>
      </c>
      <c r="AL2262" s="16" t="b">
        <v>0</v>
      </c>
      <c r="AM2262" s="16"/>
      <c r="AN2262" s="15" t="s">
        <v>1029</v>
      </c>
      <c r="AO2262" s="15" t="s">
        <v>1030</v>
      </c>
      <c r="AP2262" s="15" t="s">
        <v>1007</v>
      </c>
      <c r="AQ2262" s="15" t="s">
        <v>1008</v>
      </c>
      <c r="AR2262" s="16"/>
    </row>
    <row r="2263" spans="1:44" ht="15.5" x14ac:dyDescent="0.35">
      <c r="A2263" s="15" t="s">
        <v>18782</v>
      </c>
      <c r="B2263" s="15" t="s">
        <v>18783</v>
      </c>
      <c r="C2263" s="15" t="s">
        <v>18784</v>
      </c>
      <c r="D2263" s="17">
        <v>0.98408215700000001</v>
      </c>
      <c r="E2263" s="17">
        <v>3</v>
      </c>
      <c r="F2263" s="17">
        <v>2</v>
      </c>
      <c r="G2263" s="15" t="s">
        <v>1251</v>
      </c>
      <c r="H2263" s="15" t="s">
        <v>995</v>
      </c>
      <c r="I2263" s="15" t="s">
        <v>995</v>
      </c>
      <c r="J2263" s="15" t="s">
        <v>995</v>
      </c>
      <c r="K2263" s="15" t="s">
        <v>996</v>
      </c>
      <c r="L2263" s="15" t="s">
        <v>995</v>
      </c>
      <c r="M2263" s="15" t="s">
        <v>997</v>
      </c>
      <c r="N2263" s="15" t="s">
        <v>18785</v>
      </c>
      <c r="O2263" s="15" t="s">
        <v>933</v>
      </c>
      <c r="P2263" s="15" t="s">
        <v>538</v>
      </c>
      <c r="Q2263" s="15" t="s">
        <v>537</v>
      </c>
      <c r="R2263" s="15" t="s">
        <v>933</v>
      </c>
      <c r="S2263" s="15" t="s">
        <v>18786</v>
      </c>
      <c r="T2263" s="15" t="s">
        <v>1001</v>
      </c>
      <c r="U2263" s="15" t="s">
        <v>18787</v>
      </c>
      <c r="V2263" s="15" t="s">
        <v>18788</v>
      </c>
      <c r="W2263" s="15" t="s">
        <v>995</v>
      </c>
      <c r="X2263" s="18" t="s">
        <v>995</v>
      </c>
      <c r="Y2263" s="15" t="s">
        <v>9624</v>
      </c>
      <c r="Z2263" s="17">
        <v>0</v>
      </c>
      <c r="AA2263" s="17">
        <v>1</v>
      </c>
      <c r="AB2263" s="16"/>
      <c r="AC2263" s="16"/>
      <c r="AD2263" s="16"/>
      <c r="AE2263" s="16"/>
      <c r="AF2263" s="15" t="s">
        <v>995</v>
      </c>
      <c r="AG2263" s="16" t="b">
        <v>0</v>
      </c>
      <c r="AH2263" s="15" t="s">
        <v>995</v>
      </c>
      <c r="AI2263" s="15" t="s">
        <v>995</v>
      </c>
      <c r="AJ2263" s="15" t="s">
        <v>995</v>
      </c>
      <c r="AK2263" s="16" t="b">
        <v>0</v>
      </c>
      <c r="AL2263" s="16" t="b">
        <v>0</v>
      </c>
      <c r="AM2263" s="16"/>
      <c r="AN2263" s="15" t="s">
        <v>6412</v>
      </c>
      <c r="AO2263" s="15" t="s">
        <v>1532</v>
      </c>
      <c r="AP2263" s="15" t="s">
        <v>1007</v>
      </c>
      <c r="AQ2263" s="15" t="s">
        <v>1008</v>
      </c>
      <c r="AR2263" s="16"/>
    </row>
    <row r="2264" spans="1:44" ht="15.5" x14ac:dyDescent="0.35">
      <c r="A2264" s="15" t="s">
        <v>18789</v>
      </c>
      <c r="B2264" s="15" t="s">
        <v>18790</v>
      </c>
      <c r="C2264" s="15" t="s">
        <v>18791</v>
      </c>
      <c r="D2264" s="17">
        <v>0.76906290099999997</v>
      </c>
      <c r="E2264" s="17">
        <v>5</v>
      </c>
      <c r="F2264" s="17">
        <v>3</v>
      </c>
      <c r="G2264" s="15" t="s">
        <v>14</v>
      </c>
      <c r="H2264" s="15" t="s">
        <v>9953</v>
      </c>
      <c r="I2264" s="15" t="s">
        <v>18792</v>
      </c>
      <c r="J2264" s="15" t="s">
        <v>995</v>
      </c>
      <c r="K2264" s="15" t="s">
        <v>996</v>
      </c>
      <c r="L2264" s="15" t="s">
        <v>995</v>
      </c>
      <c r="M2264" s="15" t="s">
        <v>997</v>
      </c>
      <c r="N2264" s="15" t="s">
        <v>18793</v>
      </c>
      <c r="O2264" s="15" t="s">
        <v>933</v>
      </c>
      <c r="P2264" s="15" t="s">
        <v>538</v>
      </c>
      <c r="Q2264" s="15" t="s">
        <v>537</v>
      </c>
      <c r="R2264" s="15" t="s">
        <v>933</v>
      </c>
      <c r="S2264" s="15" t="s">
        <v>18786</v>
      </c>
      <c r="T2264" s="15" t="s">
        <v>1001</v>
      </c>
      <c r="U2264" s="15" t="s">
        <v>18794</v>
      </c>
      <c r="V2264" s="15" t="s">
        <v>18795</v>
      </c>
      <c r="W2264" s="15" t="s">
        <v>995</v>
      </c>
      <c r="X2264" s="18" t="s">
        <v>18796</v>
      </c>
      <c r="Y2264" s="15" t="s">
        <v>9624</v>
      </c>
      <c r="Z2264" s="17">
        <v>0</v>
      </c>
      <c r="AA2264" s="17">
        <v>1</v>
      </c>
      <c r="AB2264" s="16"/>
      <c r="AC2264" s="16"/>
      <c r="AD2264" s="16"/>
      <c r="AE2264" s="16"/>
      <c r="AF2264" s="15" t="s">
        <v>995</v>
      </c>
      <c r="AG2264" s="16" t="b">
        <v>0</v>
      </c>
      <c r="AH2264" s="15" t="s">
        <v>995</v>
      </c>
      <c r="AI2264" s="15" t="s">
        <v>995</v>
      </c>
      <c r="AJ2264" s="15" t="s">
        <v>995</v>
      </c>
      <c r="AK2264" s="16" t="b">
        <v>0</v>
      </c>
      <c r="AL2264" s="16" t="b">
        <v>0</v>
      </c>
      <c r="AM2264" s="16"/>
      <c r="AN2264" s="15" t="s">
        <v>1029</v>
      </c>
      <c r="AO2264" s="15" t="s">
        <v>1030</v>
      </c>
      <c r="AP2264" s="15" t="s">
        <v>4021</v>
      </c>
      <c r="AQ2264" s="15" t="s">
        <v>1008</v>
      </c>
      <c r="AR2264" s="16"/>
    </row>
    <row r="2265" spans="1:44" ht="15.5" x14ac:dyDescent="0.35">
      <c r="A2265" s="15" t="s">
        <v>18797</v>
      </c>
      <c r="B2265" s="15" t="s">
        <v>18798</v>
      </c>
      <c r="C2265" s="15" t="s">
        <v>18799</v>
      </c>
      <c r="D2265" s="17">
        <v>0.77535301700000003</v>
      </c>
      <c r="E2265" s="17">
        <v>7</v>
      </c>
      <c r="F2265" s="17">
        <v>3</v>
      </c>
      <c r="G2265" s="15" t="s">
        <v>1667</v>
      </c>
      <c r="H2265" s="15" t="s">
        <v>995</v>
      </c>
      <c r="I2265" s="15" t="s">
        <v>995</v>
      </c>
      <c r="J2265" s="15" t="s">
        <v>995</v>
      </c>
      <c r="K2265" s="15" t="s">
        <v>996</v>
      </c>
      <c r="L2265" s="15" t="s">
        <v>995</v>
      </c>
      <c r="M2265" s="15" t="s">
        <v>997</v>
      </c>
      <c r="N2265" s="15" t="s">
        <v>18800</v>
      </c>
      <c r="O2265" s="15" t="s">
        <v>933</v>
      </c>
      <c r="P2265" s="15" t="s">
        <v>538</v>
      </c>
      <c r="Q2265" s="15" t="s">
        <v>537</v>
      </c>
      <c r="R2265" s="15" t="s">
        <v>933</v>
      </c>
      <c r="S2265" s="15" t="s">
        <v>18786</v>
      </c>
      <c r="T2265" s="15" t="s">
        <v>1001</v>
      </c>
      <c r="U2265" s="15" t="s">
        <v>18801</v>
      </c>
      <c r="V2265" s="15" t="s">
        <v>18802</v>
      </c>
      <c r="W2265" s="15" t="s">
        <v>995</v>
      </c>
      <c r="X2265" s="18" t="s">
        <v>18803</v>
      </c>
      <c r="Y2265" s="15" t="s">
        <v>9624</v>
      </c>
      <c r="Z2265" s="17">
        <v>0</v>
      </c>
      <c r="AA2265" s="17">
        <v>1</v>
      </c>
      <c r="AB2265" s="16"/>
      <c r="AC2265" s="16"/>
      <c r="AD2265" s="16"/>
      <c r="AE2265" s="16"/>
      <c r="AF2265" s="15" t="s">
        <v>995</v>
      </c>
      <c r="AG2265" s="16" t="b">
        <v>0</v>
      </c>
      <c r="AH2265" s="15" t="s">
        <v>995</v>
      </c>
      <c r="AI2265" s="15" t="s">
        <v>995</v>
      </c>
      <c r="AJ2265" s="15" t="s">
        <v>995</v>
      </c>
      <c r="AK2265" s="16" t="b">
        <v>0</v>
      </c>
      <c r="AL2265" s="16" t="b">
        <v>0</v>
      </c>
      <c r="AM2265" s="15" t="s">
        <v>1042</v>
      </c>
      <c r="AN2265" s="15" t="s">
        <v>11464</v>
      </c>
      <c r="AO2265" s="15" t="s">
        <v>997</v>
      </c>
      <c r="AP2265" s="15" t="s">
        <v>1007</v>
      </c>
      <c r="AQ2265" s="15" t="s">
        <v>1008</v>
      </c>
      <c r="AR2265" s="16"/>
    </row>
    <row r="2266" spans="1:44" ht="15.5" x14ac:dyDescent="0.35">
      <c r="A2266" s="15" t="s">
        <v>18797</v>
      </c>
      <c r="B2266" s="15" t="s">
        <v>18804</v>
      </c>
      <c r="C2266" s="15" t="s">
        <v>18805</v>
      </c>
      <c r="D2266" s="17">
        <v>0.77535301700000003</v>
      </c>
      <c r="E2266" s="17">
        <v>7</v>
      </c>
      <c r="F2266" s="17">
        <v>3</v>
      </c>
      <c r="G2266" s="15" t="s">
        <v>1667</v>
      </c>
      <c r="H2266" s="15" t="s">
        <v>995</v>
      </c>
      <c r="I2266" s="15" t="s">
        <v>995</v>
      </c>
      <c r="J2266" s="15" t="s">
        <v>995</v>
      </c>
      <c r="K2266" s="15" t="s">
        <v>996</v>
      </c>
      <c r="L2266" s="15" t="s">
        <v>995</v>
      </c>
      <c r="M2266" s="15" t="s">
        <v>997</v>
      </c>
      <c r="N2266" s="15" t="s">
        <v>18800</v>
      </c>
      <c r="O2266" s="15" t="s">
        <v>933</v>
      </c>
      <c r="P2266" s="15" t="s">
        <v>538</v>
      </c>
      <c r="Q2266" s="15" t="s">
        <v>537</v>
      </c>
      <c r="R2266" s="15" t="s">
        <v>933</v>
      </c>
      <c r="S2266" s="15" t="s">
        <v>18786</v>
      </c>
      <c r="T2266" s="15" t="s">
        <v>1001</v>
      </c>
      <c r="U2266" s="15" t="s">
        <v>18801</v>
      </c>
      <c r="V2266" s="15" t="s">
        <v>18802</v>
      </c>
      <c r="W2266" s="15" t="s">
        <v>995</v>
      </c>
      <c r="X2266" s="18" t="s">
        <v>18803</v>
      </c>
      <c r="Y2266" s="15" t="s">
        <v>9624</v>
      </c>
      <c r="Z2266" s="17">
        <v>0</v>
      </c>
      <c r="AA2266" s="17">
        <v>1</v>
      </c>
      <c r="AB2266" s="16"/>
      <c r="AC2266" s="16"/>
      <c r="AD2266" s="16"/>
      <c r="AE2266" s="16"/>
      <c r="AF2266" s="15" t="s">
        <v>995</v>
      </c>
      <c r="AG2266" s="16" t="b">
        <v>0</v>
      </c>
      <c r="AH2266" s="15" t="s">
        <v>995</v>
      </c>
      <c r="AI2266" s="15" t="s">
        <v>995</v>
      </c>
      <c r="AJ2266" s="15" t="s">
        <v>995</v>
      </c>
      <c r="AK2266" s="16" t="b">
        <v>0</v>
      </c>
      <c r="AL2266" s="16" t="b">
        <v>0</v>
      </c>
      <c r="AM2266" s="15" t="s">
        <v>1042</v>
      </c>
      <c r="AN2266" s="15" t="s">
        <v>3207</v>
      </c>
      <c r="AO2266" s="15" t="s">
        <v>997</v>
      </c>
      <c r="AP2266" s="15" t="s">
        <v>1007</v>
      </c>
      <c r="AQ2266" s="15" t="s">
        <v>1008</v>
      </c>
      <c r="AR2266" s="16"/>
    </row>
    <row r="2267" spans="1:44" ht="15.5" x14ac:dyDescent="0.35">
      <c r="A2267" s="15" t="s">
        <v>18806</v>
      </c>
      <c r="B2267" s="15" t="s">
        <v>18807</v>
      </c>
      <c r="C2267" s="15" t="s">
        <v>18808</v>
      </c>
      <c r="D2267" s="17">
        <v>0.99743260600000005</v>
      </c>
      <c r="E2267" s="17">
        <v>1</v>
      </c>
      <c r="F2267" s="17">
        <v>1</v>
      </c>
      <c r="G2267" s="15" t="s">
        <v>994</v>
      </c>
      <c r="H2267" s="15" t="s">
        <v>995</v>
      </c>
      <c r="I2267" s="15" t="s">
        <v>995</v>
      </c>
      <c r="J2267" s="15" t="s">
        <v>995</v>
      </c>
      <c r="K2267" s="15" t="s">
        <v>996</v>
      </c>
      <c r="L2267" s="15" t="s">
        <v>995</v>
      </c>
      <c r="M2267" s="15" t="s">
        <v>1226</v>
      </c>
      <c r="N2267" s="15" t="s">
        <v>18809</v>
      </c>
      <c r="O2267" s="15" t="s">
        <v>933</v>
      </c>
      <c r="P2267" s="15" t="s">
        <v>538</v>
      </c>
      <c r="Q2267" s="15" t="s">
        <v>537</v>
      </c>
      <c r="R2267" s="15" t="s">
        <v>933</v>
      </c>
      <c r="S2267" s="15" t="s">
        <v>18810</v>
      </c>
      <c r="T2267" s="15" t="s">
        <v>1001</v>
      </c>
      <c r="U2267" s="15" t="s">
        <v>18811</v>
      </c>
      <c r="V2267" s="15" t="s">
        <v>18812</v>
      </c>
      <c r="W2267" s="15" t="s">
        <v>995</v>
      </c>
      <c r="X2267" s="18" t="s">
        <v>995</v>
      </c>
      <c r="Y2267" s="15" t="s">
        <v>9624</v>
      </c>
      <c r="Z2267" s="17">
        <v>0</v>
      </c>
      <c r="AA2267" s="17">
        <v>1</v>
      </c>
      <c r="AB2267" s="16"/>
      <c r="AC2267" s="16"/>
      <c r="AD2267" s="16"/>
      <c r="AE2267" s="16"/>
      <c r="AF2267" s="15" t="s">
        <v>995</v>
      </c>
      <c r="AG2267" s="16" t="b">
        <v>0</v>
      </c>
      <c r="AH2267" s="15" t="s">
        <v>995</v>
      </c>
      <c r="AI2267" s="15" t="s">
        <v>995</v>
      </c>
      <c r="AJ2267" s="15" t="s">
        <v>995</v>
      </c>
      <c r="AK2267" s="16" t="b">
        <v>0</v>
      </c>
      <c r="AL2267" s="16" t="b">
        <v>0</v>
      </c>
      <c r="AM2267" s="15" t="s">
        <v>1042</v>
      </c>
      <c r="AN2267" s="15" t="s">
        <v>18813</v>
      </c>
      <c r="AO2267" s="15" t="s">
        <v>1226</v>
      </c>
      <c r="AP2267" s="15" t="s">
        <v>1007</v>
      </c>
      <c r="AQ2267" s="15" t="s">
        <v>1008</v>
      </c>
      <c r="AR2267" s="16"/>
    </row>
    <row r="2268" spans="1:44" ht="15.5" x14ac:dyDescent="0.35">
      <c r="A2268" s="15" t="s">
        <v>18814</v>
      </c>
      <c r="B2268" s="15" t="s">
        <v>18815</v>
      </c>
      <c r="C2268" s="15" t="s">
        <v>18816</v>
      </c>
      <c r="D2268" s="17">
        <v>0.99743260600000005</v>
      </c>
      <c r="E2268" s="17">
        <v>1</v>
      </c>
      <c r="F2268" s="17">
        <v>1</v>
      </c>
      <c r="G2268" s="15" t="s">
        <v>994</v>
      </c>
      <c r="H2268" s="15" t="s">
        <v>995</v>
      </c>
      <c r="I2268" s="15" t="s">
        <v>995</v>
      </c>
      <c r="J2268" s="15" t="s">
        <v>995</v>
      </c>
      <c r="K2268" s="15" t="s">
        <v>996</v>
      </c>
      <c r="L2268" s="15" t="s">
        <v>995</v>
      </c>
      <c r="M2268" s="15" t="s">
        <v>997</v>
      </c>
      <c r="N2268" s="15" t="s">
        <v>18817</v>
      </c>
      <c r="O2268" s="15" t="s">
        <v>933</v>
      </c>
      <c r="P2268" s="15" t="s">
        <v>538</v>
      </c>
      <c r="Q2268" s="15" t="s">
        <v>537</v>
      </c>
      <c r="R2268" s="15" t="s">
        <v>933</v>
      </c>
      <c r="S2268" s="15" t="s">
        <v>18810</v>
      </c>
      <c r="T2268" s="15" t="s">
        <v>1001</v>
      </c>
      <c r="U2268" s="15" t="s">
        <v>18811</v>
      </c>
      <c r="V2268" s="15" t="s">
        <v>18818</v>
      </c>
      <c r="W2268" s="15" t="s">
        <v>995</v>
      </c>
      <c r="X2268" s="18" t="s">
        <v>18819</v>
      </c>
      <c r="Y2268" s="15" t="s">
        <v>9624</v>
      </c>
      <c r="Z2268" s="17">
        <v>0</v>
      </c>
      <c r="AA2268" s="17">
        <v>1</v>
      </c>
      <c r="AB2268" s="16"/>
      <c r="AC2268" s="16"/>
      <c r="AD2268" s="16"/>
      <c r="AE2268" s="16"/>
      <c r="AF2268" s="15" t="s">
        <v>995</v>
      </c>
      <c r="AG2268" s="16" t="b">
        <v>0</v>
      </c>
      <c r="AH2268" s="15" t="s">
        <v>995</v>
      </c>
      <c r="AI2268" s="15" t="s">
        <v>995</v>
      </c>
      <c r="AJ2268" s="15" t="s">
        <v>995</v>
      </c>
      <c r="AK2268" s="16" t="b">
        <v>0</v>
      </c>
      <c r="AL2268" s="16" t="b">
        <v>0</v>
      </c>
      <c r="AM2268" s="16"/>
      <c r="AN2268" s="15" t="s">
        <v>5093</v>
      </c>
      <c r="AO2268" s="15" t="s">
        <v>1214</v>
      </c>
      <c r="AP2268" s="15" t="s">
        <v>1007</v>
      </c>
      <c r="AQ2268" s="15" t="s">
        <v>1008</v>
      </c>
      <c r="AR2268" s="16"/>
    </row>
    <row r="2269" spans="1:44" ht="15.5" x14ac:dyDescent="0.35">
      <c r="A2269" s="15" t="s">
        <v>18820</v>
      </c>
      <c r="B2269" s="15" t="s">
        <v>18821</v>
      </c>
      <c r="C2269" s="15" t="s">
        <v>18822</v>
      </c>
      <c r="D2269" s="17">
        <v>0.97650834399999997</v>
      </c>
      <c r="E2269" s="17">
        <v>2</v>
      </c>
      <c r="F2269" s="17">
        <v>1</v>
      </c>
      <c r="G2269" s="15" t="s">
        <v>1115</v>
      </c>
      <c r="H2269" s="15" t="s">
        <v>995</v>
      </c>
      <c r="I2269" s="15" t="s">
        <v>995</v>
      </c>
      <c r="J2269" s="15" t="s">
        <v>995</v>
      </c>
      <c r="K2269" s="15" t="s">
        <v>996</v>
      </c>
      <c r="L2269" s="15" t="s">
        <v>995</v>
      </c>
      <c r="M2269" s="15" t="s">
        <v>997</v>
      </c>
      <c r="N2269" s="15" t="s">
        <v>18823</v>
      </c>
      <c r="O2269" s="15" t="s">
        <v>933</v>
      </c>
      <c r="P2269" s="15" t="s">
        <v>538</v>
      </c>
      <c r="Q2269" s="15" t="s">
        <v>537</v>
      </c>
      <c r="R2269" s="15" t="s">
        <v>933</v>
      </c>
      <c r="S2269" s="15" t="s">
        <v>18810</v>
      </c>
      <c r="T2269" s="15" t="s">
        <v>1001</v>
      </c>
      <c r="U2269" s="15" t="s">
        <v>17965</v>
      </c>
      <c r="V2269" s="15" t="s">
        <v>17966</v>
      </c>
      <c r="W2269" s="15" t="s">
        <v>995</v>
      </c>
      <c r="X2269" s="18" t="s">
        <v>18824</v>
      </c>
      <c r="Y2269" s="15" t="s">
        <v>9624</v>
      </c>
      <c r="Z2269" s="17">
        <v>0</v>
      </c>
      <c r="AA2269" s="17">
        <v>1</v>
      </c>
      <c r="AB2269" s="16"/>
      <c r="AC2269" s="16"/>
      <c r="AD2269" s="16"/>
      <c r="AE2269" s="16"/>
      <c r="AF2269" s="15" t="s">
        <v>995</v>
      </c>
      <c r="AG2269" s="16" t="b">
        <v>0</v>
      </c>
      <c r="AH2269" s="15" t="s">
        <v>995</v>
      </c>
      <c r="AI2269" s="15" t="s">
        <v>995</v>
      </c>
      <c r="AJ2269" s="15" t="s">
        <v>995</v>
      </c>
      <c r="AK2269" s="16" t="b">
        <v>0</v>
      </c>
      <c r="AL2269" s="16" t="b">
        <v>0</v>
      </c>
      <c r="AM2269" s="16"/>
      <c r="AN2269" s="15" t="s">
        <v>2619</v>
      </c>
      <c r="AO2269" s="15" t="s">
        <v>1214</v>
      </c>
      <c r="AP2269" s="15" t="s">
        <v>1007</v>
      </c>
      <c r="AQ2269" s="15" t="s">
        <v>1008</v>
      </c>
      <c r="AR2269" s="16"/>
    </row>
    <row r="2270" spans="1:44" ht="15.5" x14ac:dyDescent="0.35">
      <c r="A2270" s="15" t="s">
        <v>18825</v>
      </c>
      <c r="B2270" s="15" t="s">
        <v>18826</v>
      </c>
      <c r="C2270" s="15" t="s">
        <v>18827</v>
      </c>
      <c r="D2270" s="17">
        <v>0.97098844699999998</v>
      </c>
      <c r="E2270" s="17">
        <v>2</v>
      </c>
      <c r="F2270" s="17">
        <v>1</v>
      </c>
      <c r="G2270" s="15" t="s">
        <v>5</v>
      </c>
      <c r="H2270" s="15" t="s">
        <v>995</v>
      </c>
      <c r="I2270" s="15" t="s">
        <v>995</v>
      </c>
      <c r="J2270" s="15" t="s">
        <v>995</v>
      </c>
      <c r="K2270" s="15" t="s">
        <v>996</v>
      </c>
      <c r="L2270" s="15" t="s">
        <v>995</v>
      </c>
      <c r="M2270" s="15" t="s">
        <v>997</v>
      </c>
      <c r="N2270" s="15" t="s">
        <v>18828</v>
      </c>
      <c r="O2270" s="15" t="s">
        <v>933</v>
      </c>
      <c r="P2270" s="15" t="s">
        <v>538</v>
      </c>
      <c r="Q2270" s="15" t="s">
        <v>537</v>
      </c>
      <c r="R2270" s="15" t="s">
        <v>933</v>
      </c>
      <c r="S2270" s="15" t="s">
        <v>18810</v>
      </c>
      <c r="T2270" s="15" t="s">
        <v>1001</v>
      </c>
      <c r="U2270" s="15" t="s">
        <v>18829</v>
      </c>
      <c r="V2270" s="15" t="s">
        <v>18830</v>
      </c>
      <c r="W2270" s="15" t="s">
        <v>995</v>
      </c>
      <c r="X2270" s="18" t="s">
        <v>18831</v>
      </c>
      <c r="Y2270" s="15" t="s">
        <v>9624</v>
      </c>
      <c r="Z2270" s="17">
        <v>0</v>
      </c>
      <c r="AA2270" s="17">
        <v>1</v>
      </c>
      <c r="AB2270" s="16"/>
      <c r="AC2270" s="16"/>
      <c r="AD2270" s="16"/>
      <c r="AE2270" s="16"/>
      <c r="AF2270" s="15" t="s">
        <v>995</v>
      </c>
      <c r="AG2270" s="16" t="b">
        <v>0</v>
      </c>
      <c r="AH2270" s="15" t="s">
        <v>995</v>
      </c>
      <c r="AI2270" s="15" t="s">
        <v>995</v>
      </c>
      <c r="AJ2270" s="15" t="s">
        <v>995</v>
      </c>
      <c r="AK2270" s="16" t="b">
        <v>0</v>
      </c>
      <c r="AL2270" s="16" t="b">
        <v>0</v>
      </c>
      <c r="AM2270" s="16"/>
      <c r="AN2270" s="15" t="s">
        <v>18832</v>
      </c>
      <c r="AO2270" s="15" t="s">
        <v>1067</v>
      </c>
      <c r="AP2270" s="15" t="s">
        <v>1007</v>
      </c>
      <c r="AQ2270" s="15" t="s">
        <v>1008</v>
      </c>
      <c r="AR2270" s="16"/>
    </row>
    <row r="2271" spans="1:44" ht="15.5" x14ac:dyDescent="0.35">
      <c r="A2271" s="15" t="s">
        <v>18833</v>
      </c>
      <c r="B2271" s="15" t="s">
        <v>18834</v>
      </c>
      <c r="C2271" s="15" t="s">
        <v>18835</v>
      </c>
      <c r="D2271" s="17">
        <v>0.99242618699999996</v>
      </c>
      <c r="E2271" s="17">
        <v>2</v>
      </c>
      <c r="F2271" s="17">
        <v>1</v>
      </c>
      <c r="G2271" s="15" t="s">
        <v>994</v>
      </c>
      <c r="H2271" s="15" t="s">
        <v>995</v>
      </c>
      <c r="I2271" s="15" t="s">
        <v>995</v>
      </c>
      <c r="J2271" s="15" t="s">
        <v>995</v>
      </c>
      <c r="K2271" s="15" t="s">
        <v>996</v>
      </c>
      <c r="L2271" s="15" t="s">
        <v>995</v>
      </c>
      <c r="M2271" s="15" t="s">
        <v>997</v>
      </c>
      <c r="N2271" s="15" t="s">
        <v>18836</v>
      </c>
      <c r="O2271" s="15" t="s">
        <v>933</v>
      </c>
      <c r="P2271" s="15" t="s">
        <v>538</v>
      </c>
      <c r="Q2271" s="15" t="s">
        <v>537</v>
      </c>
      <c r="R2271" s="15" t="s">
        <v>933</v>
      </c>
      <c r="S2271" s="15" t="s">
        <v>18810</v>
      </c>
      <c r="T2271" s="15" t="s">
        <v>1001</v>
      </c>
      <c r="U2271" s="15" t="s">
        <v>18837</v>
      </c>
      <c r="V2271" s="15" t="s">
        <v>18838</v>
      </c>
      <c r="W2271" s="15" t="s">
        <v>995</v>
      </c>
      <c r="X2271" s="18" t="s">
        <v>995</v>
      </c>
      <c r="Y2271" s="15" t="s">
        <v>9624</v>
      </c>
      <c r="Z2271" s="17">
        <v>0</v>
      </c>
      <c r="AA2271" s="17">
        <v>1</v>
      </c>
      <c r="AB2271" s="16"/>
      <c r="AC2271" s="16"/>
      <c r="AD2271" s="16"/>
      <c r="AE2271" s="16"/>
      <c r="AF2271" s="15" t="s">
        <v>995</v>
      </c>
      <c r="AG2271" s="16" t="b">
        <v>0</v>
      </c>
      <c r="AH2271" s="15" t="s">
        <v>995</v>
      </c>
      <c r="AI2271" s="15" t="s">
        <v>995</v>
      </c>
      <c r="AJ2271" s="15" t="s">
        <v>995</v>
      </c>
      <c r="AK2271" s="16" t="b">
        <v>0</v>
      </c>
      <c r="AL2271" s="16" t="b">
        <v>0</v>
      </c>
      <c r="AM2271" s="16"/>
      <c r="AN2271" s="15" t="s">
        <v>5040</v>
      </c>
      <c r="AO2271" s="15" t="s">
        <v>1019</v>
      </c>
      <c r="AP2271" s="15" t="s">
        <v>1007</v>
      </c>
      <c r="AQ2271" s="15" t="s">
        <v>1008</v>
      </c>
      <c r="AR2271" s="16"/>
    </row>
    <row r="2272" spans="1:44" ht="15.5" x14ac:dyDescent="0.35">
      <c r="A2272" s="15" t="s">
        <v>18839</v>
      </c>
      <c r="B2272" s="15" t="s">
        <v>18840</v>
      </c>
      <c r="C2272" s="15" t="s">
        <v>18841</v>
      </c>
      <c r="D2272" s="17">
        <v>0.86893453099999995</v>
      </c>
      <c r="E2272" s="17">
        <v>7</v>
      </c>
      <c r="F2272" s="17">
        <v>3</v>
      </c>
      <c r="G2272" s="15" t="s">
        <v>5</v>
      </c>
      <c r="H2272" s="15" t="s">
        <v>995</v>
      </c>
      <c r="I2272" s="15" t="s">
        <v>18511</v>
      </c>
      <c r="J2272" s="15" t="s">
        <v>17825</v>
      </c>
      <c r="K2272" s="15" t="s">
        <v>17826</v>
      </c>
      <c r="L2272" s="15" t="s">
        <v>17831</v>
      </c>
      <c r="M2272" s="15" t="s">
        <v>997</v>
      </c>
      <c r="N2272" s="15" t="s">
        <v>18842</v>
      </c>
      <c r="O2272" s="15" t="s">
        <v>933</v>
      </c>
      <c r="P2272" s="15" t="s">
        <v>538</v>
      </c>
      <c r="Q2272" s="15" t="s">
        <v>537</v>
      </c>
      <c r="R2272" s="15" t="s">
        <v>933</v>
      </c>
      <c r="S2272" s="15" t="s">
        <v>18843</v>
      </c>
      <c r="T2272" s="15" t="s">
        <v>1001</v>
      </c>
      <c r="U2272" s="15" t="s">
        <v>18844</v>
      </c>
      <c r="V2272" s="15" t="s">
        <v>18845</v>
      </c>
      <c r="W2272" s="15" t="s">
        <v>17864</v>
      </c>
      <c r="X2272" s="18" t="s">
        <v>18846</v>
      </c>
      <c r="Y2272" s="15" t="s">
        <v>9624</v>
      </c>
      <c r="Z2272" s="17">
        <v>1</v>
      </c>
      <c r="AA2272" s="17">
        <v>1</v>
      </c>
      <c r="AB2272" s="16"/>
      <c r="AC2272" s="16"/>
      <c r="AD2272" s="16"/>
      <c r="AE2272" s="16"/>
      <c r="AF2272" s="15" t="s">
        <v>995</v>
      </c>
      <c r="AG2272" s="16" t="b">
        <v>0</v>
      </c>
      <c r="AH2272" s="15" t="s">
        <v>995</v>
      </c>
      <c r="AI2272" s="15" t="s">
        <v>995</v>
      </c>
      <c r="AJ2272" s="15" t="s">
        <v>995</v>
      </c>
      <c r="AK2272" s="16" t="b">
        <v>0</v>
      </c>
      <c r="AL2272" s="16" t="b">
        <v>0</v>
      </c>
      <c r="AM2272" s="16"/>
      <c r="AN2272" s="15" t="s">
        <v>10859</v>
      </c>
      <c r="AO2272" s="15" t="s">
        <v>997</v>
      </c>
      <c r="AP2272" s="15" t="s">
        <v>1007</v>
      </c>
      <c r="AQ2272" s="15" t="s">
        <v>1008</v>
      </c>
      <c r="AR2272" s="15" t="s">
        <v>4125</v>
      </c>
    </row>
    <row r="2273" spans="1:44" ht="15.5" x14ac:dyDescent="0.35">
      <c r="A2273" s="15" t="s">
        <v>18847</v>
      </c>
      <c r="B2273" s="15" t="s">
        <v>18848</v>
      </c>
      <c r="C2273" s="15" t="s">
        <v>18849</v>
      </c>
      <c r="D2273" s="17">
        <v>0.86238767699999996</v>
      </c>
      <c r="E2273" s="17">
        <v>3</v>
      </c>
      <c r="F2273" s="17">
        <v>2</v>
      </c>
      <c r="G2273" s="15" t="s">
        <v>1061</v>
      </c>
      <c r="H2273" s="15" t="s">
        <v>995</v>
      </c>
      <c r="I2273" s="15" t="s">
        <v>995</v>
      </c>
      <c r="J2273" s="15" t="s">
        <v>995</v>
      </c>
      <c r="K2273" s="15" t="s">
        <v>996</v>
      </c>
      <c r="L2273" s="15" t="s">
        <v>995</v>
      </c>
      <c r="M2273" s="15" t="s">
        <v>997</v>
      </c>
      <c r="N2273" s="15" t="s">
        <v>18850</v>
      </c>
      <c r="O2273" s="15" t="s">
        <v>933</v>
      </c>
      <c r="P2273" s="15" t="s">
        <v>538</v>
      </c>
      <c r="Q2273" s="15" t="s">
        <v>537</v>
      </c>
      <c r="R2273" s="15" t="s">
        <v>933</v>
      </c>
      <c r="S2273" s="15" t="s">
        <v>18843</v>
      </c>
      <c r="T2273" s="15" t="s">
        <v>1001</v>
      </c>
      <c r="U2273" s="15" t="s">
        <v>18851</v>
      </c>
      <c r="V2273" s="15" t="s">
        <v>18852</v>
      </c>
      <c r="W2273" s="15" t="s">
        <v>995</v>
      </c>
      <c r="X2273" s="18" t="s">
        <v>18853</v>
      </c>
      <c r="Y2273" s="15" t="s">
        <v>9624</v>
      </c>
      <c r="Z2273" s="17">
        <v>0</v>
      </c>
      <c r="AA2273" s="17">
        <v>1</v>
      </c>
      <c r="AB2273" s="16"/>
      <c r="AC2273" s="16"/>
      <c r="AD2273" s="16"/>
      <c r="AE2273" s="16"/>
      <c r="AF2273" s="15" t="s">
        <v>995</v>
      </c>
      <c r="AG2273" s="16" t="b">
        <v>0</v>
      </c>
      <c r="AH2273" s="15" t="s">
        <v>995</v>
      </c>
      <c r="AI2273" s="15" t="s">
        <v>995</v>
      </c>
      <c r="AJ2273" s="15" t="s">
        <v>995</v>
      </c>
      <c r="AK2273" s="16" t="b">
        <v>0</v>
      </c>
      <c r="AL2273" s="16" t="b">
        <v>0</v>
      </c>
      <c r="AM2273" s="16"/>
      <c r="AN2273" s="15" t="s">
        <v>18854</v>
      </c>
      <c r="AO2273" s="15" t="s">
        <v>1067</v>
      </c>
      <c r="AP2273" s="15" t="s">
        <v>1007</v>
      </c>
      <c r="AQ2273" s="15" t="s">
        <v>1008</v>
      </c>
      <c r="AR2273" s="16"/>
    </row>
    <row r="2274" spans="1:44" ht="15.5" x14ac:dyDescent="0.35">
      <c r="A2274" s="15" t="s">
        <v>18855</v>
      </c>
      <c r="B2274" s="15" t="s">
        <v>18856</v>
      </c>
      <c r="C2274" s="15" t="s">
        <v>18857</v>
      </c>
      <c r="D2274" s="17">
        <v>0.97984595600000002</v>
      </c>
      <c r="E2274" s="17">
        <v>2</v>
      </c>
      <c r="F2274" s="17">
        <v>1</v>
      </c>
      <c r="G2274" s="15" t="s">
        <v>1420</v>
      </c>
      <c r="H2274" s="15" t="s">
        <v>995</v>
      </c>
      <c r="I2274" s="15" t="s">
        <v>995</v>
      </c>
      <c r="J2274" s="15" t="s">
        <v>11295</v>
      </c>
      <c r="K2274" s="15" t="s">
        <v>11296</v>
      </c>
      <c r="L2274" s="15" t="s">
        <v>995</v>
      </c>
      <c r="M2274" s="15" t="s">
        <v>997</v>
      </c>
      <c r="N2274" s="15" t="s">
        <v>18858</v>
      </c>
      <c r="O2274" s="15" t="s">
        <v>933</v>
      </c>
      <c r="P2274" s="15" t="s">
        <v>538</v>
      </c>
      <c r="Q2274" s="15" t="s">
        <v>537</v>
      </c>
      <c r="R2274" s="15" t="s">
        <v>933</v>
      </c>
      <c r="S2274" s="15" t="s">
        <v>18843</v>
      </c>
      <c r="T2274" s="15" t="s">
        <v>1001</v>
      </c>
      <c r="U2274" s="15" t="s">
        <v>18859</v>
      </c>
      <c r="V2274" s="15" t="s">
        <v>18860</v>
      </c>
      <c r="W2274" s="15" t="s">
        <v>995</v>
      </c>
      <c r="X2274" s="18" t="s">
        <v>18861</v>
      </c>
      <c r="Y2274" s="15" t="s">
        <v>9624</v>
      </c>
      <c r="Z2274" s="17">
        <v>0</v>
      </c>
      <c r="AA2274" s="17">
        <v>1</v>
      </c>
      <c r="AB2274" s="16"/>
      <c r="AC2274" s="16"/>
      <c r="AD2274" s="16"/>
      <c r="AE2274" s="16"/>
      <c r="AF2274" s="15" t="s">
        <v>995</v>
      </c>
      <c r="AG2274" s="16" t="b">
        <v>0</v>
      </c>
      <c r="AH2274" s="15" t="s">
        <v>995</v>
      </c>
      <c r="AI2274" s="15" t="s">
        <v>995</v>
      </c>
      <c r="AJ2274" s="15" t="s">
        <v>995</v>
      </c>
      <c r="AK2274" s="16" t="b">
        <v>0</v>
      </c>
      <c r="AL2274" s="16" t="b">
        <v>0</v>
      </c>
      <c r="AM2274" s="16"/>
      <c r="AN2274" s="15" t="s">
        <v>11721</v>
      </c>
      <c r="AO2274" s="15" t="s">
        <v>1094</v>
      </c>
      <c r="AP2274" s="15" t="s">
        <v>1007</v>
      </c>
      <c r="AQ2274" s="15" t="s">
        <v>1008</v>
      </c>
      <c r="AR2274" s="16"/>
    </row>
    <row r="2275" spans="1:44" ht="15.5" x14ac:dyDescent="0.35">
      <c r="A2275" s="15" t="s">
        <v>18862</v>
      </c>
      <c r="B2275" s="15" t="s">
        <v>18863</v>
      </c>
      <c r="C2275" s="15" t="s">
        <v>18864</v>
      </c>
      <c r="D2275" s="17">
        <v>0.96611039799999998</v>
      </c>
      <c r="E2275" s="17">
        <v>3</v>
      </c>
      <c r="F2275" s="17">
        <v>2</v>
      </c>
      <c r="G2275" s="15" t="s">
        <v>995</v>
      </c>
      <c r="H2275" s="15" t="s">
        <v>995</v>
      </c>
      <c r="I2275" s="15" t="s">
        <v>995</v>
      </c>
      <c r="J2275" s="15" t="s">
        <v>995</v>
      </c>
      <c r="K2275" s="15" t="s">
        <v>996</v>
      </c>
      <c r="L2275" s="15" t="s">
        <v>995</v>
      </c>
      <c r="M2275" s="15" t="s">
        <v>997</v>
      </c>
      <c r="N2275" s="15" t="s">
        <v>18865</v>
      </c>
      <c r="O2275" s="15" t="s">
        <v>933</v>
      </c>
      <c r="P2275" s="15" t="s">
        <v>538</v>
      </c>
      <c r="Q2275" s="15" t="s">
        <v>537</v>
      </c>
      <c r="R2275" s="15" t="s">
        <v>933</v>
      </c>
      <c r="S2275" s="15" t="s">
        <v>18843</v>
      </c>
      <c r="T2275" s="15" t="s">
        <v>1001</v>
      </c>
      <c r="U2275" s="15" t="s">
        <v>18866</v>
      </c>
      <c r="V2275" s="15" t="s">
        <v>18867</v>
      </c>
      <c r="W2275" s="15" t="s">
        <v>995</v>
      </c>
      <c r="X2275" s="18" t="s">
        <v>995</v>
      </c>
      <c r="Y2275" s="15" t="s">
        <v>9624</v>
      </c>
      <c r="Z2275" s="17">
        <v>0</v>
      </c>
      <c r="AA2275" s="17">
        <v>1</v>
      </c>
      <c r="AB2275" s="16"/>
      <c r="AC2275" s="16"/>
      <c r="AD2275" s="16"/>
      <c r="AE2275" s="16"/>
      <c r="AF2275" s="15" t="s">
        <v>995</v>
      </c>
      <c r="AG2275" s="16" t="b">
        <v>0</v>
      </c>
      <c r="AH2275" s="15" t="s">
        <v>995</v>
      </c>
      <c r="AI2275" s="15" t="s">
        <v>995</v>
      </c>
      <c r="AJ2275" s="15" t="s">
        <v>995</v>
      </c>
      <c r="AK2275" s="16" t="b">
        <v>0</v>
      </c>
      <c r="AL2275" s="16" t="b">
        <v>0</v>
      </c>
      <c r="AM2275" s="16"/>
      <c r="AN2275" s="15" t="s">
        <v>2112</v>
      </c>
      <c r="AO2275" s="15" t="s">
        <v>1214</v>
      </c>
      <c r="AP2275" s="15" t="s">
        <v>1007</v>
      </c>
      <c r="AQ2275" s="15" t="s">
        <v>1008</v>
      </c>
      <c r="AR2275" s="16"/>
    </row>
    <row r="2276" spans="1:44" ht="15.5" x14ac:dyDescent="0.35">
      <c r="A2276" s="15" t="s">
        <v>18868</v>
      </c>
      <c r="B2276" s="15" t="s">
        <v>18869</v>
      </c>
      <c r="C2276" s="15" t="s">
        <v>18870</v>
      </c>
      <c r="D2276" s="17">
        <v>0.71976893500000005</v>
      </c>
      <c r="E2276" s="17">
        <v>2</v>
      </c>
      <c r="F2276" s="17">
        <v>1</v>
      </c>
      <c r="G2276" s="15" t="s">
        <v>14</v>
      </c>
      <c r="H2276" s="15" t="s">
        <v>995</v>
      </c>
      <c r="I2276" s="15" t="s">
        <v>18871</v>
      </c>
      <c r="J2276" s="15" t="s">
        <v>995</v>
      </c>
      <c r="K2276" s="15" t="s">
        <v>996</v>
      </c>
      <c r="L2276" s="15" t="s">
        <v>995</v>
      </c>
      <c r="M2276" s="15" t="s">
        <v>997</v>
      </c>
      <c r="N2276" s="15" t="s">
        <v>18872</v>
      </c>
      <c r="O2276" s="15" t="s">
        <v>933</v>
      </c>
      <c r="P2276" s="15" t="s">
        <v>538</v>
      </c>
      <c r="Q2276" s="15" t="s">
        <v>537</v>
      </c>
      <c r="R2276" s="15" t="s">
        <v>933</v>
      </c>
      <c r="S2276" s="15" t="s">
        <v>18843</v>
      </c>
      <c r="T2276" s="15" t="s">
        <v>1001</v>
      </c>
      <c r="U2276" s="15" t="s">
        <v>18873</v>
      </c>
      <c r="V2276" s="15" t="s">
        <v>18874</v>
      </c>
      <c r="W2276" s="15" t="s">
        <v>995</v>
      </c>
      <c r="X2276" s="18" t="s">
        <v>18875</v>
      </c>
      <c r="Y2276" s="15" t="s">
        <v>9624</v>
      </c>
      <c r="Z2276" s="17">
        <v>13</v>
      </c>
      <c r="AA2276" s="17">
        <v>1</v>
      </c>
      <c r="AB2276" s="17">
        <v>1</v>
      </c>
      <c r="AC2276" s="16"/>
      <c r="AD2276" s="17">
        <v>38</v>
      </c>
      <c r="AE2276" s="16"/>
      <c r="AF2276" s="15" t="s">
        <v>995</v>
      </c>
      <c r="AG2276" s="16" t="b">
        <v>0</v>
      </c>
      <c r="AH2276" s="15" t="s">
        <v>995</v>
      </c>
      <c r="AI2276" s="15" t="s">
        <v>995</v>
      </c>
      <c r="AJ2276" s="15" t="s">
        <v>995</v>
      </c>
      <c r="AK2276" s="16" t="b">
        <v>0</v>
      </c>
      <c r="AL2276" s="16" t="b">
        <v>1</v>
      </c>
      <c r="AM2276" s="16"/>
      <c r="AN2276" s="15" t="s">
        <v>1029</v>
      </c>
      <c r="AO2276" s="15" t="s">
        <v>1030</v>
      </c>
      <c r="AP2276" s="15" t="s">
        <v>1007</v>
      </c>
      <c r="AQ2276" s="15" t="s">
        <v>1008</v>
      </c>
      <c r="AR2276" s="16"/>
    </row>
    <row r="2277" spans="1:44" ht="15.5" x14ac:dyDescent="0.35">
      <c r="A2277" s="15" t="s">
        <v>18876</v>
      </c>
      <c r="B2277" s="15" t="s">
        <v>18877</v>
      </c>
      <c r="C2277" s="15" t="s">
        <v>18878</v>
      </c>
      <c r="D2277" s="17">
        <v>0.91309370999999995</v>
      </c>
      <c r="E2277" s="17">
        <v>3</v>
      </c>
      <c r="F2277" s="17">
        <v>2</v>
      </c>
      <c r="G2277" s="15" t="s">
        <v>994</v>
      </c>
      <c r="H2277" s="15" t="s">
        <v>995</v>
      </c>
      <c r="I2277" s="15" t="s">
        <v>995</v>
      </c>
      <c r="J2277" s="15" t="s">
        <v>18565</v>
      </c>
      <c r="K2277" s="15" t="s">
        <v>18566</v>
      </c>
      <c r="L2277" s="15" t="s">
        <v>995</v>
      </c>
      <c r="M2277" s="15" t="s">
        <v>997</v>
      </c>
      <c r="N2277" s="15" t="s">
        <v>18879</v>
      </c>
      <c r="O2277" s="15" t="s">
        <v>933</v>
      </c>
      <c r="P2277" s="15" t="s">
        <v>538</v>
      </c>
      <c r="Q2277" s="15" t="s">
        <v>537</v>
      </c>
      <c r="R2277" s="15" t="s">
        <v>933</v>
      </c>
      <c r="S2277" s="15" t="s">
        <v>18880</v>
      </c>
      <c r="T2277" s="15" t="s">
        <v>1001</v>
      </c>
      <c r="U2277" s="15" t="s">
        <v>18881</v>
      </c>
      <c r="V2277" s="15" t="s">
        <v>18882</v>
      </c>
      <c r="W2277" s="15" t="s">
        <v>995</v>
      </c>
      <c r="X2277" s="18" t="s">
        <v>18883</v>
      </c>
      <c r="Y2277" s="15" t="s">
        <v>9624</v>
      </c>
      <c r="Z2277" s="17">
        <v>0</v>
      </c>
      <c r="AA2277" s="17">
        <v>1</v>
      </c>
      <c r="AB2277" s="16"/>
      <c r="AC2277" s="16"/>
      <c r="AD2277" s="16"/>
      <c r="AE2277" s="16"/>
      <c r="AF2277" s="15" t="s">
        <v>995</v>
      </c>
      <c r="AG2277" s="16" t="b">
        <v>0</v>
      </c>
      <c r="AH2277" s="15" t="s">
        <v>995</v>
      </c>
      <c r="AI2277" s="15" t="s">
        <v>995</v>
      </c>
      <c r="AJ2277" s="15" t="s">
        <v>995</v>
      </c>
      <c r="AK2277" s="16" t="b">
        <v>0</v>
      </c>
      <c r="AL2277" s="16" t="b">
        <v>0</v>
      </c>
      <c r="AM2277" s="16"/>
      <c r="AN2277" s="15" t="s">
        <v>6081</v>
      </c>
      <c r="AO2277" s="15" t="s">
        <v>1019</v>
      </c>
      <c r="AP2277" s="15" t="s">
        <v>1954</v>
      </c>
      <c r="AQ2277" s="15" t="s">
        <v>1008</v>
      </c>
      <c r="AR2277" s="16"/>
    </row>
    <row r="2278" spans="1:44" ht="15.5" x14ac:dyDescent="0.35">
      <c r="A2278" s="15" t="s">
        <v>18884</v>
      </c>
      <c r="B2278" s="15" t="s">
        <v>18885</v>
      </c>
      <c r="C2278" s="15" t="s">
        <v>18886</v>
      </c>
      <c r="D2278" s="17">
        <v>0.98780487800000005</v>
      </c>
      <c r="E2278" s="17">
        <v>1</v>
      </c>
      <c r="F2278" s="17">
        <v>1</v>
      </c>
      <c r="G2278" s="15" t="s">
        <v>994</v>
      </c>
      <c r="H2278" s="15" t="s">
        <v>995</v>
      </c>
      <c r="I2278" s="15" t="s">
        <v>18887</v>
      </c>
      <c r="J2278" s="15" t="s">
        <v>995</v>
      </c>
      <c r="K2278" s="15" t="s">
        <v>996</v>
      </c>
      <c r="L2278" s="15" t="s">
        <v>995</v>
      </c>
      <c r="M2278" s="15" t="s">
        <v>997</v>
      </c>
      <c r="N2278" s="15" t="s">
        <v>18888</v>
      </c>
      <c r="O2278" s="15" t="s">
        <v>933</v>
      </c>
      <c r="P2278" s="15" t="s">
        <v>538</v>
      </c>
      <c r="Q2278" s="15" t="s">
        <v>537</v>
      </c>
      <c r="R2278" s="15" t="s">
        <v>933</v>
      </c>
      <c r="S2278" s="15" t="s">
        <v>18880</v>
      </c>
      <c r="T2278" s="15" t="s">
        <v>1001</v>
      </c>
      <c r="U2278" s="15" t="s">
        <v>18889</v>
      </c>
      <c r="V2278" s="15" t="s">
        <v>18890</v>
      </c>
      <c r="W2278" s="15" t="s">
        <v>995</v>
      </c>
      <c r="X2278" s="18" t="s">
        <v>18891</v>
      </c>
      <c r="Y2278" s="15" t="s">
        <v>9624</v>
      </c>
      <c r="Z2278" s="17">
        <v>0</v>
      </c>
      <c r="AA2278" s="17">
        <v>1</v>
      </c>
      <c r="AB2278" s="16"/>
      <c r="AC2278" s="16"/>
      <c r="AD2278" s="16"/>
      <c r="AE2278" s="16"/>
      <c r="AF2278" s="15" t="s">
        <v>995</v>
      </c>
      <c r="AG2278" s="16" t="b">
        <v>0</v>
      </c>
      <c r="AH2278" s="15" t="s">
        <v>995</v>
      </c>
      <c r="AI2278" s="15" t="s">
        <v>995</v>
      </c>
      <c r="AJ2278" s="15" t="s">
        <v>995</v>
      </c>
      <c r="AK2278" s="16" t="b">
        <v>0</v>
      </c>
      <c r="AL2278" s="16" t="b">
        <v>0</v>
      </c>
      <c r="AM2278" s="16"/>
      <c r="AN2278" s="15" t="s">
        <v>10180</v>
      </c>
      <c r="AO2278" s="15" t="s">
        <v>1067</v>
      </c>
      <c r="AP2278" s="15" t="s">
        <v>1007</v>
      </c>
      <c r="AQ2278" s="15" t="s">
        <v>1008</v>
      </c>
      <c r="AR2278" s="16"/>
    </row>
    <row r="2279" spans="1:44" ht="15.5" x14ac:dyDescent="0.35">
      <c r="A2279" s="15" t="s">
        <v>18892</v>
      </c>
      <c r="B2279" s="15" t="s">
        <v>18893</v>
      </c>
      <c r="C2279" s="15" t="s">
        <v>18894</v>
      </c>
      <c r="D2279" s="17">
        <v>0.79563543000000003</v>
      </c>
      <c r="E2279" s="16"/>
      <c r="F2279" s="16"/>
      <c r="G2279" s="15" t="s">
        <v>5</v>
      </c>
      <c r="H2279" s="15" t="s">
        <v>995</v>
      </c>
      <c r="I2279" s="15" t="s">
        <v>995</v>
      </c>
      <c r="J2279" s="15" t="s">
        <v>995</v>
      </c>
      <c r="K2279" s="15" t="s">
        <v>996</v>
      </c>
      <c r="L2279" s="15" t="s">
        <v>995</v>
      </c>
      <c r="M2279" s="15" t="s">
        <v>997</v>
      </c>
      <c r="N2279" s="15" t="s">
        <v>18895</v>
      </c>
      <c r="O2279" s="15" t="s">
        <v>933</v>
      </c>
      <c r="P2279" s="15" t="s">
        <v>538</v>
      </c>
      <c r="Q2279" s="15" t="s">
        <v>537</v>
      </c>
      <c r="R2279" s="15" t="s">
        <v>933</v>
      </c>
      <c r="S2279" s="15" t="s">
        <v>18880</v>
      </c>
      <c r="T2279" s="15" t="s">
        <v>1001</v>
      </c>
      <c r="U2279" s="15" t="s">
        <v>18896</v>
      </c>
      <c r="V2279" s="15" t="s">
        <v>18897</v>
      </c>
      <c r="W2279" s="15" t="s">
        <v>995</v>
      </c>
      <c r="X2279" s="18" t="s">
        <v>18898</v>
      </c>
      <c r="Y2279" s="15" t="s">
        <v>9624</v>
      </c>
      <c r="Z2279" s="17">
        <v>0</v>
      </c>
      <c r="AA2279" s="17">
        <v>1</v>
      </c>
      <c r="AB2279" s="16"/>
      <c r="AC2279" s="16"/>
      <c r="AD2279" s="16"/>
      <c r="AE2279" s="16"/>
      <c r="AF2279" s="15" t="s">
        <v>995</v>
      </c>
      <c r="AG2279" s="16" t="b">
        <v>0</v>
      </c>
      <c r="AH2279" s="15" t="s">
        <v>995</v>
      </c>
      <c r="AI2279" s="15" t="s">
        <v>995</v>
      </c>
      <c r="AJ2279" s="15" t="s">
        <v>995</v>
      </c>
      <c r="AK2279" s="16" t="b">
        <v>0</v>
      </c>
      <c r="AL2279" s="16" t="b">
        <v>0</v>
      </c>
      <c r="AM2279" s="16"/>
      <c r="AN2279" s="15" t="s">
        <v>1590</v>
      </c>
      <c r="AO2279" s="15" t="s">
        <v>1067</v>
      </c>
      <c r="AP2279" s="15" t="s">
        <v>1007</v>
      </c>
      <c r="AQ2279" s="15" t="s">
        <v>1008</v>
      </c>
      <c r="AR2279" s="16"/>
    </row>
    <row r="2280" spans="1:44" ht="15.5" x14ac:dyDescent="0.35">
      <c r="A2280" s="15" t="s">
        <v>18899</v>
      </c>
      <c r="B2280" s="15" t="s">
        <v>18900</v>
      </c>
      <c r="C2280" s="15" t="s">
        <v>18901</v>
      </c>
      <c r="D2280" s="16"/>
      <c r="E2280" s="16"/>
      <c r="F2280" s="16"/>
      <c r="G2280" s="15" t="s">
        <v>1667</v>
      </c>
      <c r="H2280" s="15" t="s">
        <v>995</v>
      </c>
      <c r="I2280" s="15" t="s">
        <v>995</v>
      </c>
      <c r="J2280" s="15" t="s">
        <v>995</v>
      </c>
      <c r="K2280" s="15" t="s">
        <v>996</v>
      </c>
      <c r="L2280" s="15" t="s">
        <v>995</v>
      </c>
      <c r="M2280" s="15" t="s">
        <v>1008</v>
      </c>
      <c r="N2280" s="15" t="s">
        <v>18902</v>
      </c>
      <c r="O2280" s="15" t="s">
        <v>933</v>
      </c>
      <c r="P2280" s="15" t="s">
        <v>538</v>
      </c>
      <c r="Q2280" s="15" t="s">
        <v>537</v>
      </c>
      <c r="R2280" s="15" t="s">
        <v>933</v>
      </c>
      <c r="S2280" s="15" t="s">
        <v>18903</v>
      </c>
      <c r="T2280" s="15" t="s">
        <v>1001</v>
      </c>
      <c r="U2280" s="15" t="s">
        <v>995</v>
      </c>
      <c r="V2280" s="15" t="s">
        <v>995</v>
      </c>
      <c r="W2280" s="15" t="s">
        <v>995</v>
      </c>
      <c r="X2280" s="18" t="s">
        <v>18904</v>
      </c>
      <c r="Y2280" s="15" t="s">
        <v>9624</v>
      </c>
      <c r="Z2280" s="17">
        <v>0</v>
      </c>
      <c r="AA2280" s="17">
        <v>1</v>
      </c>
      <c r="AB2280" s="16"/>
      <c r="AC2280" s="17">
        <v>8802</v>
      </c>
      <c r="AD2280" s="16"/>
      <c r="AE2280" s="16"/>
      <c r="AF2280" s="15" t="s">
        <v>995</v>
      </c>
      <c r="AG2280" s="16" t="b">
        <v>0</v>
      </c>
      <c r="AH2280" s="15" t="s">
        <v>995</v>
      </c>
      <c r="AI2280" s="15" t="s">
        <v>995</v>
      </c>
      <c r="AJ2280" s="15" t="s">
        <v>995</v>
      </c>
      <c r="AK2280" s="16" t="b">
        <v>0</v>
      </c>
      <c r="AL2280" s="16" t="b">
        <v>0</v>
      </c>
      <c r="AM2280" s="15" t="s">
        <v>1042</v>
      </c>
      <c r="AN2280" s="15" t="s">
        <v>1673</v>
      </c>
      <c r="AO2280" s="15" t="s">
        <v>1008</v>
      </c>
      <c r="AP2280" s="15" t="s">
        <v>1641</v>
      </c>
      <c r="AQ2280" s="15" t="s">
        <v>1008</v>
      </c>
      <c r="AR2280" s="16"/>
    </row>
    <row r="2281" spans="1:44" ht="15.5" x14ac:dyDescent="0.35">
      <c r="A2281" s="15" t="s">
        <v>18905</v>
      </c>
      <c r="B2281" s="15" t="s">
        <v>18906</v>
      </c>
      <c r="C2281" s="15" t="s">
        <v>18907</v>
      </c>
      <c r="D2281" s="17">
        <v>0.915661104</v>
      </c>
      <c r="E2281" s="17">
        <v>1</v>
      </c>
      <c r="F2281" s="17">
        <v>1</v>
      </c>
      <c r="G2281" s="15" t="s">
        <v>1034</v>
      </c>
      <c r="H2281" s="15" t="s">
        <v>995</v>
      </c>
      <c r="I2281" s="15" t="s">
        <v>995</v>
      </c>
      <c r="J2281" s="15" t="s">
        <v>995</v>
      </c>
      <c r="K2281" s="15" t="s">
        <v>996</v>
      </c>
      <c r="L2281" s="15" t="s">
        <v>995</v>
      </c>
      <c r="M2281" s="15" t="s">
        <v>2800</v>
      </c>
      <c r="N2281" s="15" t="s">
        <v>18908</v>
      </c>
      <c r="O2281" s="15" t="s">
        <v>933</v>
      </c>
      <c r="P2281" s="15" t="s">
        <v>538</v>
      </c>
      <c r="Q2281" s="15" t="s">
        <v>537</v>
      </c>
      <c r="R2281" s="15" t="s">
        <v>933</v>
      </c>
      <c r="S2281" s="15" t="s">
        <v>18903</v>
      </c>
      <c r="T2281" s="15" t="s">
        <v>1001</v>
      </c>
      <c r="U2281" s="15" t="s">
        <v>18909</v>
      </c>
      <c r="V2281" s="15" t="s">
        <v>18910</v>
      </c>
      <c r="W2281" s="15" t="s">
        <v>995</v>
      </c>
      <c r="X2281" s="18" t="s">
        <v>18911</v>
      </c>
      <c r="Y2281" s="15" t="s">
        <v>9624</v>
      </c>
      <c r="Z2281" s="17">
        <v>0</v>
      </c>
      <c r="AA2281" s="17">
        <v>1</v>
      </c>
      <c r="AB2281" s="16"/>
      <c r="AC2281" s="16"/>
      <c r="AD2281" s="16"/>
      <c r="AE2281" s="16"/>
      <c r="AF2281" s="15" t="s">
        <v>995</v>
      </c>
      <c r="AG2281" s="16" t="b">
        <v>0</v>
      </c>
      <c r="AH2281" s="15" t="s">
        <v>995</v>
      </c>
      <c r="AI2281" s="15" t="s">
        <v>995</v>
      </c>
      <c r="AJ2281" s="15" t="s">
        <v>995</v>
      </c>
      <c r="AK2281" s="16" t="b">
        <v>0</v>
      </c>
      <c r="AL2281" s="16" t="b">
        <v>0</v>
      </c>
      <c r="AM2281" s="15" t="s">
        <v>1042</v>
      </c>
      <c r="AN2281" s="15" t="s">
        <v>17916</v>
      </c>
      <c r="AO2281" s="15" t="s">
        <v>2800</v>
      </c>
      <c r="AP2281" s="15" t="s">
        <v>1007</v>
      </c>
      <c r="AQ2281" s="15" t="s">
        <v>1008</v>
      </c>
      <c r="AR2281" s="16"/>
    </row>
    <row r="2282" spans="1:44" ht="15.5" x14ac:dyDescent="0.35">
      <c r="A2282" s="15" t="s">
        <v>18912</v>
      </c>
      <c r="B2282" s="15" t="s">
        <v>18913</v>
      </c>
      <c r="C2282" s="15" t="s">
        <v>18914</v>
      </c>
      <c r="D2282" s="17">
        <v>0.93350449300000005</v>
      </c>
      <c r="E2282" s="16"/>
      <c r="F2282" s="16"/>
      <c r="G2282" s="15" t="s">
        <v>995</v>
      </c>
      <c r="H2282" s="15" t="s">
        <v>995</v>
      </c>
      <c r="I2282" s="15" t="s">
        <v>995</v>
      </c>
      <c r="J2282" s="15" t="s">
        <v>995</v>
      </c>
      <c r="K2282" s="15" t="s">
        <v>996</v>
      </c>
      <c r="L2282" s="15" t="s">
        <v>995</v>
      </c>
      <c r="M2282" s="15" t="s">
        <v>997</v>
      </c>
      <c r="N2282" s="15" t="s">
        <v>18915</v>
      </c>
      <c r="O2282" s="15" t="s">
        <v>933</v>
      </c>
      <c r="P2282" s="15" t="s">
        <v>538</v>
      </c>
      <c r="Q2282" s="15" t="s">
        <v>537</v>
      </c>
      <c r="R2282" s="15" t="s">
        <v>933</v>
      </c>
      <c r="S2282" s="15" t="s">
        <v>18903</v>
      </c>
      <c r="T2282" s="15" t="s">
        <v>1001</v>
      </c>
      <c r="U2282" s="15" t="s">
        <v>18916</v>
      </c>
      <c r="V2282" s="15" t="s">
        <v>18917</v>
      </c>
      <c r="W2282" s="15" t="s">
        <v>995</v>
      </c>
      <c r="X2282" s="18" t="s">
        <v>18918</v>
      </c>
      <c r="Y2282" s="15" t="s">
        <v>9624</v>
      </c>
      <c r="Z2282" s="17">
        <v>0</v>
      </c>
      <c r="AA2282" s="17">
        <v>1</v>
      </c>
      <c r="AB2282" s="16"/>
      <c r="AC2282" s="16"/>
      <c r="AD2282" s="16"/>
      <c r="AE2282" s="16"/>
      <c r="AF2282" s="15" t="s">
        <v>995</v>
      </c>
      <c r="AG2282" s="16" t="b">
        <v>0</v>
      </c>
      <c r="AH2282" s="15" t="s">
        <v>995</v>
      </c>
      <c r="AI2282" s="15" t="s">
        <v>995</v>
      </c>
      <c r="AJ2282" s="15" t="s">
        <v>995</v>
      </c>
      <c r="AK2282" s="16" t="b">
        <v>0</v>
      </c>
      <c r="AL2282" s="16" t="b">
        <v>0</v>
      </c>
      <c r="AM2282" s="16"/>
      <c r="AN2282" s="15" t="s">
        <v>7854</v>
      </c>
      <c r="AO2282" s="15" t="s">
        <v>1067</v>
      </c>
      <c r="AP2282" s="15" t="s">
        <v>1007</v>
      </c>
      <c r="AQ2282" s="15" t="s">
        <v>1008</v>
      </c>
      <c r="AR2282" s="16"/>
    </row>
    <row r="2283" spans="1:44" ht="15.5" x14ac:dyDescent="0.35">
      <c r="A2283" s="15" t="s">
        <v>18919</v>
      </c>
      <c r="B2283" s="15" t="s">
        <v>18920</v>
      </c>
      <c r="C2283" s="15" t="s">
        <v>18921</v>
      </c>
      <c r="D2283" s="17">
        <v>0.96598202799999999</v>
      </c>
      <c r="E2283" s="17">
        <v>2</v>
      </c>
      <c r="F2283" s="17">
        <v>1</v>
      </c>
      <c r="G2283" s="15" t="s">
        <v>994</v>
      </c>
      <c r="H2283" s="15" t="s">
        <v>995</v>
      </c>
      <c r="I2283" s="15" t="s">
        <v>995</v>
      </c>
      <c r="J2283" s="15" t="s">
        <v>995</v>
      </c>
      <c r="K2283" s="15" t="s">
        <v>996</v>
      </c>
      <c r="L2283" s="15" t="s">
        <v>995</v>
      </c>
      <c r="M2283" s="15" t="s">
        <v>997</v>
      </c>
      <c r="N2283" s="15" t="s">
        <v>18922</v>
      </c>
      <c r="O2283" s="15" t="s">
        <v>933</v>
      </c>
      <c r="P2283" s="15" t="s">
        <v>538</v>
      </c>
      <c r="Q2283" s="15" t="s">
        <v>537</v>
      </c>
      <c r="R2283" s="15" t="s">
        <v>933</v>
      </c>
      <c r="S2283" s="15" t="s">
        <v>18903</v>
      </c>
      <c r="T2283" s="15" t="s">
        <v>1001</v>
      </c>
      <c r="U2283" s="15" t="s">
        <v>18923</v>
      </c>
      <c r="V2283" s="15" t="s">
        <v>18924</v>
      </c>
      <c r="W2283" s="15" t="s">
        <v>995</v>
      </c>
      <c r="X2283" s="18" t="s">
        <v>995</v>
      </c>
      <c r="Y2283" s="15" t="s">
        <v>9624</v>
      </c>
      <c r="Z2283" s="17">
        <v>0</v>
      </c>
      <c r="AA2283" s="17">
        <v>1</v>
      </c>
      <c r="AB2283" s="16"/>
      <c r="AC2283" s="16"/>
      <c r="AD2283" s="16"/>
      <c r="AE2283" s="16"/>
      <c r="AF2283" s="15" t="s">
        <v>995</v>
      </c>
      <c r="AG2283" s="16" t="b">
        <v>0</v>
      </c>
      <c r="AH2283" s="15" t="s">
        <v>995</v>
      </c>
      <c r="AI2283" s="15" t="s">
        <v>995</v>
      </c>
      <c r="AJ2283" s="15" t="s">
        <v>995</v>
      </c>
      <c r="AK2283" s="16" t="b">
        <v>0</v>
      </c>
      <c r="AL2283" s="16" t="b">
        <v>0</v>
      </c>
      <c r="AM2283" s="16"/>
      <c r="AN2283" s="15" t="s">
        <v>11247</v>
      </c>
      <c r="AO2283" s="15" t="s">
        <v>1532</v>
      </c>
      <c r="AP2283" s="15" t="s">
        <v>1007</v>
      </c>
      <c r="AQ2283" s="15" t="s">
        <v>1008</v>
      </c>
      <c r="AR2283" s="16"/>
    </row>
    <row r="2284" spans="1:44" ht="15.5" x14ac:dyDescent="0.35">
      <c r="A2284" s="15" t="s">
        <v>18925</v>
      </c>
      <c r="B2284" s="15" t="s">
        <v>18926</v>
      </c>
      <c r="C2284" s="15" t="s">
        <v>18927</v>
      </c>
      <c r="D2284" s="17">
        <v>0.98344030800000004</v>
      </c>
      <c r="E2284" s="17">
        <v>1</v>
      </c>
      <c r="F2284" s="17">
        <v>1</v>
      </c>
      <c r="G2284" s="15" t="s">
        <v>1251</v>
      </c>
      <c r="H2284" s="15" t="s">
        <v>995</v>
      </c>
      <c r="I2284" s="15" t="s">
        <v>995</v>
      </c>
      <c r="J2284" s="15" t="s">
        <v>18006</v>
      </c>
      <c r="K2284" s="15" t="s">
        <v>18007</v>
      </c>
      <c r="L2284" s="15" t="s">
        <v>995</v>
      </c>
      <c r="M2284" s="15" t="s">
        <v>997</v>
      </c>
      <c r="N2284" s="15" t="s">
        <v>18928</v>
      </c>
      <c r="O2284" s="15" t="s">
        <v>933</v>
      </c>
      <c r="P2284" s="15" t="s">
        <v>538</v>
      </c>
      <c r="Q2284" s="15" t="s">
        <v>537</v>
      </c>
      <c r="R2284" s="15" t="s">
        <v>933</v>
      </c>
      <c r="S2284" s="15" t="s">
        <v>18929</v>
      </c>
      <c r="T2284" s="15" t="s">
        <v>1001</v>
      </c>
      <c r="U2284" s="15" t="s">
        <v>18930</v>
      </c>
      <c r="V2284" s="15" t="s">
        <v>18931</v>
      </c>
      <c r="W2284" s="15" t="s">
        <v>995</v>
      </c>
      <c r="X2284" s="18" t="s">
        <v>18932</v>
      </c>
      <c r="Y2284" s="15" t="s">
        <v>9624</v>
      </c>
      <c r="Z2284" s="17">
        <v>0</v>
      </c>
      <c r="AA2284" s="17">
        <v>1</v>
      </c>
      <c r="AB2284" s="16"/>
      <c r="AC2284" s="16"/>
      <c r="AD2284" s="16"/>
      <c r="AE2284" s="16"/>
      <c r="AF2284" s="15" t="s">
        <v>995</v>
      </c>
      <c r="AG2284" s="16" t="b">
        <v>0</v>
      </c>
      <c r="AH2284" s="15" t="s">
        <v>995</v>
      </c>
      <c r="AI2284" s="15" t="s">
        <v>995</v>
      </c>
      <c r="AJ2284" s="15" t="s">
        <v>995</v>
      </c>
      <c r="AK2284" s="16" t="b">
        <v>0</v>
      </c>
      <c r="AL2284" s="16" t="b">
        <v>1</v>
      </c>
      <c r="AM2284" s="16"/>
      <c r="AN2284" s="15" t="s">
        <v>4914</v>
      </c>
      <c r="AO2284" s="15" t="s">
        <v>1067</v>
      </c>
      <c r="AP2284" s="15" t="s">
        <v>10217</v>
      </c>
      <c r="AQ2284" s="15" t="s">
        <v>1008</v>
      </c>
      <c r="AR2284" s="16"/>
    </row>
    <row r="2285" spans="1:44" ht="15.5" x14ac:dyDescent="0.35">
      <c r="A2285" s="15" t="s">
        <v>18933</v>
      </c>
      <c r="B2285" s="15" t="s">
        <v>18934</v>
      </c>
      <c r="C2285" s="15" t="s">
        <v>18935</v>
      </c>
      <c r="D2285" s="17">
        <v>0.98344030800000004</v>
      </c>
      <c r="E2285" s="17">
        <v>1</v>
      </c>
      <c r="F2285" s="17">
        <v>1</v>
      </c>
      <c r="G2285" s="15" t="s">
        <v>1251</v>
      </c>
      <c r="H2285" s="15" t="s">
        <v>995</v>
      </c>
      <c r="I2285" s="15" t="s">
        <v>995</v>
      </c>
      <c r="J2285" s="15" t="s">
        <v>11661</v>
      </c>
      <c r="K2285" s="15" t="s">
        <v>11662</v>
      </c>
      <c r="L2285" s="15" t="s">
        <v>995</v>
      </c>
      <c r="M2285" s="15" t="s">
        <v>997</v>
      </c>
      <c r="N2285" s="15" t="s">
        <v>18936</v>
      </c>
      <c r="O2285" s="15" t="s">
        <v>933</v>
      </c>
      <c r="P2285" s="15" t="s">
        <v>538</v>
      </c>
      <c r="Q2285" s="15" t="s">
        <v>537</v>
      </c>
      <c r="R2285" s="15" t="s">
        <v>933</v>
      </c>
      <c r="S2285" s="15" t="s">
        <v>18929</v>
      </c>
      <c r="T2285" s="15" t="s">
        <v>1001</v>
      </c>
      <c r="U2285" s="15" t="s">
        <v>18930</v>
      </c>
      <c r="V2285" s="15" t="s">
        <v>18931</v>
      </c>
      <c r="W2285" s="15" t="s">
        <v>995</v>
      </c>
      <c r="X2285" s="18" t="s">
        <v>18937</v>
      </c>
      <c r="Y2285" s="15" t="s">
        <v>9624</v>
      </c>
      <c r="Z2285" s="17">
        <v>0</v>
      </c>
      <c r="AA2285" s="17">
        <v>1</v>
      </c>
      <c r="AB2285" s="16"/>
      <c r="AC2285" s="16"/>
      <c r="AD2285" s="16"/>
      <c r="AE2285" s="16"/>
      <c r="AF2285" s="15" t="s">
        <v>995</v>
      </c>
      <c r="AG2285" s="16" t="b">
        <v>0</v>
      </c>
      <c r="AH2285" s="15" t="s">
        <v>995</v>
      </c>
      <c r="AI2285" s="15" t="s">
        <v>995</v>
      </c>
      <c r="AJ2285" s="15" t="s">
        <v>995</v>
      </c>
      <c r="AK2285" s="16" t="b">
        <v>0</v>
      </c>
      <c r="AL2285" s="16" t="b">
        <v>0</v>
      </c>
      <c r="AM2285" s="16"/>
      <c r="AN2285" s="15" t="s">
        <v>5031</v>
      </c>
      <c r="AO2285" s="15" t="s">
        <v>1067</v>
      </c>
      <c r="AP2285" s="15" t="s">
        <v>10217</v>
      </c>
      <c r="AQ2285" s="15" t="s">
        <v>1008</v>
      </c>
      <c r="AR2285" s="16"/>
    </row>
    <row r="2286" spans="1:44" ht="15.5" x14ac:dyDescent="0.35">
      <c r="A2286" s="15" t="s">
        <v>18938</v>
      </c>
      <c r="B2286" s="15" t="s">
        <v>18939</v>
      </c>
      <c r="C2286" s="15" t="s">
        <v>18940</v>
      </c>
      <c r="D2286" s="17">
        <v>0.964955071</v>
      </c>
      <c r="E2286" s="17">
        <v>2</v>
      </c>
      <c r="F2286" s="17">
        <v>1</v>
      </c>
      <c r="G2286" s="15" t="s">
        <v>994</v>
      </c>
      <c r="H2286" s="15" t="s">
        <v>995</v>
      </c>
      <c r="I2286" s="15" t="s">
        <v>995</v>
      </c>
      <c r="J2286" s="15" t="s">
        <v>995</v>
      </c>
      <c r="K2286" s="15" t="s">
        <v>996</v>
      </c>
      <c r="L2286" s="15" t="s">
        <v>995</v>
      </c>
      <c r="M2286" s="15" t="s">
        <v>997</v>
      </c>
      <c r="N2286" s="15" t="s">
        <v>18941</v>
      </c>
      <c r="O2286" s="15" t="s">
        <v>933</v>
      </c>
      <c r="P2286" s="15" t="s">
        <v>538</v>
      </c>
      <c r="Q2286" s="15" t="s">
        <v>537</v>
      </c>
      <c r="R2286" s="15" t="s">
        <v>933</v>
      </c>
      <c r="S2286" s="15" t="s">
        <v>18929</v>
      </c>
      <c r="T2286" s="15" t="s">
        <v>1001</v>
      </c>
      <c r="U2286" s="15" t="s">
        <v>18942</v>
      </c>
      <c r="V2286" s="15" t="s">
        <v>18943</v>
      </c>
      <c r="W2286" s="15" t="s">
        <v>995</v>
      </c>
      <c r="X2286" s="18" t="s">
        <v>995</v>
      </c>
      <c r="Y2286" s="15" t="s">
        <v>9624</v>
      </c>
      <c r="Z2286" s="17">
        <v>0</v>
      </c>
      <c r="AA2286" s="17">
        <v>1</v>
      </c>
      <c r="AB2286" s="16"/>
      <c r="AC2286" s="16"/>
      <c r="AD2286" s="16"/>
      <c r="AE2286" s="16"/>
      <c r="AF2286" s="15" t="s">
        <v>995</v>
      </c>
      <c r="AG2286" s="16" t="b">
        <v>0</v>
      </c>
      <c r="AH2286" s="15" t="s">
        <v>995</v>
      </c>
      <c r="AI2286" s="15" t="s">
        <v>995</v>
      </c>
      <c r="AJ2286" s="15" t="s">
        <v>995</v>
      </c>
      <c r="AK2286" s="16" t="b">
        <v>0</v>
      </c>
      <c r="AL2286" s="16" t="b">
        <v>0</v>
      </c>
      <c r="AM2286" s="16"/>
      <c r="AN2286" s="15" t="s">
        <v>18944</v>
      </c>
      <c r="AO2286" s="15" t="s">
        <v>1532</v>
      </c>
      <c r="AP2286" s="15" t="s">
        <v>1007</v>
      </c>
      <c r="AQ2286" s="15" t="s">
        <v>1008</v>
      </c>
      <c r="AR2286" s="16"/>
    </row>
    <row r="2287" spans="1:44" ht="15.5" x14ac:dyDescent="0.35">
      <c r="A2287" s="15" t="s">
        <v>18945</v>
      </c>
      <c r="B2287" s="15" t="s">
        <v>18946</v>
      </c>
      <c r="C2287" s="15" t="s">
        <v>18947</v>
      </c>
      <c r="D2287" s="16"/>
      <c r="E2287" s="16"/>
      <c r="F2287" s="16"/>
      <c r="G2287" s="15" t="s">
        <v>1251</v>
      </c>
      <c r="H2287" s="15" t="s">
        <v>995</v>
      </c>
      <c r="I2287" s="15" t="s">
        <v>995</v>
      </c>
      <c r="J2287" s="15" t="s">
        <v>9485</v>
      </c>
      <c r="K2287" s="15" t="s">
        <v>9486</v>
      </c>
      <c r="L2287" s="15" t="s">
        <v>995</v>
      </c>
      <c r="M2287" s="15" t="s">
        <v>997</v>
      </c>
      <c r="N2287" s="15" t="s">
        <v>18948</v>
      </c>
      <c r="O2287" s="15" t="s">
        <v>933</v>
      </c>
      <c r="P2287" s="15" t="s">
        <v>538</v>
      </c>
      <c r="Q2287" s="15" t="s">
        <v>537</v>
      </c>
      <c r="R2287" s="15" t="s">
        <v>933</v>
      </c>
      <c r="S2287" s="15" t="s">
        <v>18929</v>
      </c>
      <c r="T2287" s="15" t="s">
        <v>1001</v>
      </c>
      <c r="U2287" s="15" t="s">
        <v>995</v>
      </c>
      <c r="V2287" s="15" t="s">
        <v>995</v>
      </c>
      <c r="W2287" s="15" t="s">
        <v>995</v>
      </c>
      <c r="X2287" s="18" t="s">
        <v>18949</v>
      </c>
      <c r="Y2287" s="15" t="s">
        <v>9624</v>
      </c>
      <c r="Z2287" s="17">
        <v>0</v>
      </c>
      <c r="AA2287" s="17">
        <v>1</v>
      </c>
      <c r="AB2287" s="16"/>
      <c r="AC2287" s="16"/>
      <c r="AD2287" s="16"/>
      <c r="AE2287" s="16"/>
      <c r="AF2287" s="15" t="s">
        <v>995</v>
      </c>
      <c r="AG2287" s="16" t="b">
        <v>0</v>
      </c>
      <c r="AH2287" s="15" t="s">
        <v>995</v>
      </c>
      <c r="AI2287" s="15" t="s">
        <v>995</v>
      </c>
      <c r="AJ2287" s="15" t="s">
        <v>995</v>
      </c>
      <c r="AK2287" s="16" t="b">
        <v>0</v>
      </c>
      <c r="AL2287" s="16" t="b">
        <v>0</v>
      </c>
      <c r="AM2287" s="16"/>
      <c r="AN2287" s="15" t="s">
        <v>3283</v>
      </c>
      <c r="AO2287" s="15" t="s">
        <v>1077</v>
      </c>
      <c r="AP2287" s="15" t="s">
        <v>10217</v>
      </c>
      <c r="AQ2287" s="15" t="s">
        <v>1008</v>
      </c>
      <c r="AR2287" s="16"/>
    </row>
    <row r="2288" spans="1:44" ht="15.5" x14ac:dyDescent="0.35">
      <c r="A2288" s="15" t="s">
        <v>18950</v>
      </c>
      <c r="B2288" s="15" t="s">
        <v>18951</v>
      </c>
      <c r="C2288" s="15" t="s">
        <v>18952</v>
      </c>
      <c r="D2288" s="17">
        <v>0.93234916599999995</v>
      </c>
      <c r="E2288" s="17">
        <v>1</v>
      </c>
      <c r="F2288" s="17">
        <v>1</v>
      </c>
      <c r="G2288" s="15" t="s">
        <v>14</v>
      </c>
      <c r="H2288" s="15" t="s">
        <v>995</v>
      </c>
      <c r="I2288" s="15" t="s">
        <v>18953</v>
      </c>
      <c r="J2288" s="15" t="s">
        <v>995</v>
      </c>
      <c r="K2288" s="15" t="s">
        <v>996</v>
      </c>
      <c r="L2288" s="15" t="s">
        <v>995</v>
      </c>
      <c r="M2288" s="15" t="s">
        <v>997</v>
      </c>
      <c r="N2288" s="15" t="s">
        <v>18954</v>
      </c>
      <c r="O2288" s="15" t="s">
        <v>933</v>
      </c>
      <c r="P2288" s="15" t="s">
        <v>538</v>
      </c>
      <c r="Q2288" s="15" t="s">
        <v>537</v>
      </c>
      <c r="R2288" s="15" t="s">
        <v>933</v>
      </c>
      <c r="S2288" s="15" t="s">
        <v>18929</v>
      </c>
      <c r="T2288" s="15" t="s">
        <v>1001</v>
      </c>
      <c r="U2288" s="15" t="s">
        <v>18955</v>
      </c>
      <c r="V2288" s="15" t="s">
        <v>18956</v>
      </c>
      <c r="W2288" s="15" t="s">
        <v>995</v>
      </c>
      <c r="X2288" s="18" t="s">
        <v>18957</v>
      </c>
      <c r="Y2288" s="15" t="s">
        <v>9624</v>
      </c>
      <c r="Z2288" s="17">
        <v>0</v>
      </c>
      <c r="AA2288" s="17">
        <v>1</v>
      </c>
      <c r="AB2288" s="16"/>
      <c r="AC2288" s="16"/>
      <c r="AD2288" s="16"/>
      <c r="AE2288" s="16"/>
      <c r="AF2288" s="15" t="s">
        <v>995</v>
      </c>
      <c r="AG2288" s="16" t="b">
        <v>0</v>
      </c>
      <c r="AH2288" s="15" t="s">
        <v>995</v>
      </c>
      <c r="AI2288" s="15" t="s">
        <v>995</v>
      </c>
      <c r="AJ2288" s="15" t="s">
        <v>995</v>
      </c>
      <c r="AK2288" s="16" t="b">
        <v>0</v>
      </c>
      <c r="AL2288" s="16" t="b">
        <v>0</v>
      </c>
      <c r="AM2288" s="16"/>
      <c r="AN2288" s="15" t="s">
        <v>9248</v>
      </c>
      <c r="AO2288" s="15" t="s">
        <v>997</v>
      </c>
      <c r="AP2288" s="15" t="s">
        <v>1007</v>
      </c>
      <c r="AQ2288" s="15" t="s">
        <v>1008</v>
      </c>
      <c r="AR2288" s="16"/>
    </row>
    <row r="2289" spans="1:44" ht="15.5" x14ac:dyDescent="0.35">
      <c r="A2289" s="15" t="s">
        <v>10235</v>
      </c>
      <c r="B2289" s="15" t="s">
        <v>10236</v>
      </c>
      <c r="C2289" s="15" t="s">
        <v>18958</v>
      </c>
      <c r="D2289" s="17">
        <v>0.98344030800000004</v>
      </c>
      <c r="E2289" s="17">
        <v>1</v>
      </c>
      <c r="F2289" s="17">
        <v>1</v>
      </c>
      <c r="G2289" s="15" t="s">
        <v>5</v>
      </c>
      <c r="H2289" s="15" t="s">
        <v>715</v>
      </c>
      <c r="I2289" s="15" t="s">
        <v>18675</v>
      </c>
      <c r="J2289" s="15" t="s">
        <v>18666</v>
      </c>
      <c r="K2289" s="15" t="s">
        <v>18667</v>
      </c>
      <c r="L2289" s="15" t="s">
        <v>995</v>
      </c>
      <c r="M2289" s="15" t="s">
        <v>997</v>
      </c>
      <c r="N2289" s="15" t="s">
        <v>18959</v>
      </c>
      <c r="O2289" s="15" t="s">
        <v>933</v>
      </c>
      <c r="P2289" s="15" t="s">
        <v>538</v>
      </c>
      <c r="Q2289" s="15" t="s">
        <v>537</v>
      </c>
      <c r="R2289" s="15" t="s">
        <v>933</v>
      </c>
      <c r="S2289" s="15" t="s">
        <v>18929</v>
      </c>
      <c r="T2289" s="15" t="s">
        <v>1001</v>
      </c>
      <c r="U2289" s="15" t="s">
        <v>18930</v>
      </c>
      <c r="V2289" s="15" t="s">
        <v>18931</v>
      </c>
      <c r="W2289" s="15" t="s">
        <v>995</v>
      </c>
      <c r="X2289" s="18" t="s">
        <v>18960</v>
      </c>
      <c r="Y2289" s="15" t="s">
        <v>9624</v>
      </c>
      <c r="Z2289" s="17">
        <v>5</v>
      </c>
      <c r="AA2289" s="17">
        <v>1</v>
      </c>
      <c r="AB2289" s="17">
        <v>13</v>
      </c>
      <c r="AC2289" s="17">
        <v>83141</v>
      </c>
      <c r="AD2289" s="17">
        <v>12000</v>
      </c>
      <c r="AE2289" s="16"/>
      <c r="AF2289" s="15" t="s">
        <v>995</v>
      </c>
      <c r="AG2289" s="16" t="b">
        <v>0</v>
      </c>
      <c r="AH2289" s="15" t="s">
        <v>503</v>
      </c>
      <c r="AI2289" s="15" t="s">
        <v>995</v>
      </c>
      <c r="AJ2289" s="15" t="s">
        <v>995</v>
      </c>
      <c r="AK2289" s="16" t="b">
        <v>0</v>
      </c>
      <c r="AL2289" s="16" t="b">
        <v>1</v>
      </c>
      <c r="AM2289" s="15" t="s">
        <v>1042</v>
      </c>
      <c r="AN2289" s="15" t="s">
        <v>2619</v>
      </c>
      <c r="AO2289" s="15" t="s">
        <v>1214</v>
      </c>
      <c r="AP2289" s="15" t="s">
        <v>10217</v>
      </c>
      <c r="AQ2289" s="15" t="s">
        <v>1008</v>
      </c>
      <c r="AR2289" s="15" t="s">
        <v>7441</v>
      </c>
    </row>
    <row r="2290" spans="1:44" ht="15.5" x14ac:dyDescent="0.35">
      <c r="A2290" s="15" t="s">
        <v>18961</v>
      </c>
      <c r="B2290" s="15" t="s">
        <v>18962</v>
      </c>
      <c r="C2290" s="15" t="s">
        <v>18963</v>
      </c>
      <c r="D2290" s="17">
        <v>0.95211809999999997</v>
      </c>
      <c r="E2290" s="17">
        <v>2</v>
      </c>
      <c r="F2290" s="17">
        <v>1</v>
      </c>
      <c r="G2290" s="15" t="s">
        <v>14</v>
      </c>
      <c r="H2290" s="15" t="s">
        <v>9953</v>
      </c>
      <c r="I2290" s="15" t="s">
        <v>18964</v>
      </c>
      <c r="J2290" s="15" t="s">
        <v>995</v>
      </c>
      <c r="K2290" s="15" t="s">
        <v>996</v>
      </c>
      <c r="L2290" s="15" t="s">
        <v>995</v>
      </c>
      <c r="M2290" s="15" t="s">
        <v>997</v>
      </c>
      <c r="N2290" s="15" t="s">
        <v>18965</v>
      </c>
      <c r="O2290" s="15" t="s">
        <v>933</v>
      </c>
      <c r="P2290" s="15" t="s">
        <v>538</v>
      </c>
      <c r="Q2290" s="15" t="s">
        <v>537</v>
      </c>
      <c r="R2290" s="15" t="s">
        <v>933</v>
      </c>
      <c r="S2290" s="15" t="s">
        <v>18929</v>
      </c>
      <c r="T2290" s="15" t="s">
        <v>1001</v>
      </c>
      <c r="U2290" s="15" t="s">
        <v>18966</v>
      </c>
      <c r="V2290" s="15" t="s">
        <v>18967</v>
      </c>
      <c r="W2290" s="15" t="s">
        <v>17864</v>
      </c>
      <c r="X2290" s="18" t="s">
        <v>18968</v>
      </c>
      <c r="Y2290" s="15" t="s">
        <v>9624</v>
      </c>
      <c r="Z2290" s="17">
        <v>0</v>
      </c>
      <c r="AA2290" s="17">
        <v>1</v>
      </c>
      <c r="AB2290" s="17">
        <v>1</v>
      </c>
      <c r="AC2290" s="17">
        <v>1632</v>
      </c>
      <c r="AD2290" s="16"/>
      <c r="AE2290" s="16"/>
      <c r="AF2290" s="15" t="s">
        <v>995</v>
      </c>
      <c r="AG2290" s="16" t="b">
        <v>0</v>
      </c>
      <c r="AH2290" s="15" t="s">
        <v>995</v>
      </c>
      <c r="AI2290" s="15" t="s">
        <v>995</v>
      </c>
      <c r="AJ2290" s="15" t="s">
        <v>995</v>
      </c>
      <c r="AK2290" s="16" t="b">
        <v>0</v>
      </c>
      <c r="AL2290" s="16" t="b">
        <v>0</v>
      </c>
      <c r="AM2290" s="16"/>
      <c r="AN2290" s="15" t="s">
        <v>1029</v>
      </c>
      <c r="AO2290" s="15" t="s">
        <v>1030</v>
      </c>
      <c r="AP2290" s="15" t="s">
        <v>4021</v>
      </c>
      <c r="AQ2290" s="15" t="s">
        <v>1008</v>
      </c>
      <c r="AR2290" s="16"/>
    </row>
    <row r="2291" spans="1:44" ht="15.5" x14ac:dyDescent="0.35">
      <c r="A2291" s="15" t="s">
        <v>18969</v>
      </c>
      <c r="B2291" s="15" t="s">
        <v>18970</v>
      </c>
      <c r="C2291" s="15" t="s">
        <v>18971</v>
      </c>
      <c r="D2291" s="17">
        <v>0.84980744500000005</v>
      </c>
      <c r="E2291" s="17">
        <v>2</v>
      </c>
      <c r="F2291" s="17">
        <v>1</v>
      </c>
      <c r="G2291" s="15" t="s">
        <v>1615</v>
      </c>
      <c r="H2291" s="15" t="s">
        <v>995</v>
      </c>
      <c r="I2291" s="15" t="s">
        <v>18972</v>
      </c>
      <c r="J2291" s="15" t="s">
        <v>995</v>
      </c>
      <c r="K2291" s="15" t="s">
        <v>996</v>
      </c>
      <c r="L2291" s="15" t="s">
        <v>995</v>
      </c>
      <c r="M2291" s="15" t="s">
        <v>1226</v>
      </c>
      <c r="N2291" s="15" t="s">
        <v>18973</v>
      </c>
      <c r="O2291" s="15" t="s">
        <v>933</v>
      </c>
      <c r="P2291" s="15" t="s">
        <v>538</v>
      </c>
      <c r="Q2291" s="15" t="s">
        <v>537</v>
      </c>
      <c r="R2291" s="15" t="s">
        <v>933</v>
      </c>
      <c r="S2291" s="15" t="s">
        <v>18974</v>
      </c>
      <c r="T2291" s="15" t="s">
        <v>1001</v>
      </c>
      <c r="U2291" s="15" t="s">
        <v>18975</v>
      </c>
      <c r="V2291" s="15" t="s">
        <v>18976</v>
      </c>
      <c r="W2291" s="15" t="s">
        <v>995</v>
      </c>
      <c r="X2291" s="18" t="s">
        <v>18977</v>
      </c>
      <c r="Y2291" s="15" t="s">
        <v>9624</v>
      </c>
      <c r="Z2291" s="17">
        <v>0</v>
      </c>
      <c r="AA2291" s="17">
        <v>1</v>
      </c>
      <c r="AB2291" s="16"/>
      <c r="AC2291" s="16"/>
      <c r="AD2291" s="16"/>
      <c r="AE2291" s="16"/>
      <c r="AF2291" s="15" t="s">
        <v>995</v>
      </c>
      <c r="AG2291" s="16" t="b">
        <v>0</v>
      </c>
      <c r="AH2291" s="15" t="s">
        <v>995</v>
      </c>
      <c r="AI2291" s="15" t="s">
        <v>995</v>
      </c>
      <c r="AJ2291" s="15" t="s">
        <v>995</v>
      </c>
      <c r="AK2291" s="16" t="b">
        <v>0</v>
      </c>
      <c r="AL2291" s="16" t="b">
        <v>0</v>
      </c>
      <c r="AM2291" s="15" t="s">
        <v>1042</v>
      </c>
      <c r="AN2291" s="15" t="s">
        <v>18978</v>
      </c>
      <c r="AO2291" s="15" t="s">
        <v>1226</v>
      </c>
      <c r="AP2291" s="15" t="s">
        <v>1007</v>
      </c>
      <c r="AQ2291" s="15" t="s">
        <v>1008</v>
      </c>
      <c r="AR2291" s="16"/>
    </row>
    <row r="2292" spans="1:44" ht="15.5" x14ac:dyDescent="0.35">
      <c r="A2292" s="15" t="s">
        <v>18979</v>
      </c>
      <c r="B2292" s="15" t="s">
        <v>18980</v>
      </c>
      <c r="C2292" s="15" t="s">
        <v>18981</v>
      </c>
      <c r="D2292" s="17">
        <v>0.86110397900000002</v>
      </c>
      <c r="E2292" s="17">
        <v>2</v>
      </c>
      <c r="F2292" s="17">
        <v>1</v>
      </c>
      <c r="G2292" s="15" t="s">
        <v>994</v>
      </c>
      <c r="H2292" s="15" t="s">
        <v>995</v>
      </c>
      <c r="I2292" s="15" t="s">
        <v>995</v>
      </c>
      <c r="J2292" s="15" t="s">
        <v>995</v>
      </c>
      <c r="K2292" s="15" t="s">
        <v>996</v>
      </c>
      <c r="L2292" s="15" t="s">
        <v>995</v>
      </c>
      <c r="M2292" s="15" t="s">
        <v>1226</v>
      </c>
      <c r="N2292" s="15" t="s">
        <v>18982</v>
      </c>
      <c r="O2292" s="15" t="s">
        <v>933</v>
      </c>
      <c r="P2292" s="15" t="s">
        <v>538</v>
      </c>
      <c r="Q2292" s="15" t="s">
        <v>537</v>
      </c>
      <c r="R2292" s="15" t="s">
        <v>933</v>
      </c>
      <c r="S2292" s="15" t="s">
        <v>18974</v>
      </c>
      <c r="T2292" s="15" t="s">
        <v>1001</v>
      </c>
      <c r="U2292" s="15" t="s">
        <v>18983</v>
      </c>
      <c r="V2292" s="15" t="s">
        <v>18984</v>
      </c>
      <c r="W2292" s="15" t="s">
        <v>995</v>
      </c>
      <c r="X2292" s="18" t="s">
        <v>995</v>
      </c>
      <c r="Y2292" s="15" t="s">
        <v>9624</v>
      </c>
      <c r="Z2292" s="17">
        <v>0</v>
      </c>
      <c r="AA2292" s="17">
        <v>1</v>
      </c>
      <c r="AB2292" s="16"/>
      <c r="AC2292" s="16"/>
      <c r="AD2292" s="16"/>
      <c r="AE2292" s="16"/>
      <c r="AF2292" s="15" t="s">
        <v>995</v>
      </c>
      <c r="AG2292" s="16" t="b">
        <v>0</v>
      </c>
      <c r="AH2292" s="15" t="s">
        <v>995</v>
      </c>
      <c r="AI2292" s="15" t="s">
        <v>995</v>
      </c>
      <c r="AJ2292" s="15" t="s">
        <v>995</v>
      </c>
      <c r="AK2292" s="16" t="b">
        <v>0</v>
      </c>
      <c r="AL2292" s="16" t="b">
        <v>0</v>
      </c>
      <c r="AM2292" s="15" t="s">
        <v>1042</v>
      </c>
      <c r="AN2292" s="15" t="s">
        <v>11471</v>
      </c>
      <c r="AO2292" s="15" t="s">
        <v>1226</v>
      </c>
      <c r="AP2292" s="15" t="s">
        <v>1007</v>
      </c>
      <c r="AQ2292" s="15" t="s">
        <v>1008</v>
      </c>
      <c r="AR2292" s="16"/>
    </row>
    <row r="2293" spans="1:44" ht="15.5" x14ac:dyDescent="0.35">
      <c r="A2293" s="15" t="s">
        <v>18985</v>
      </c>
      <c r="B2293" s="15" t="s">
        <v>18986</v>
      </c>
      <c r="C2293" s="15" t="s">
        <v>18987</v>
      </c>
      <c r="D2293" s="17">
        <v>0.91514762500000002</v>
      </c>
      <c r="E2293" s="17">
        <v>2</v>
      </c>
      <c r="F2293" s="17">
        <v>1</v>
      </c>
      <c r="G2293" s="15" t="s">
        <v>994</v>
      </c>
      <c r="H2293" s="15" t="s">
        <v>995</v>
      </c>
      <c r="I2293" s="15" t="s">
        <v>18988</v>
      </c>
      <c r="J2293" s="15" t="s">
        <v>995</v>
      </c>
      <c r="K2293" s="15" t="s">
        <v>996</v>
      </c>
      <c r="L2293" s="15" t="s">
        <v>995</v>
      </c>
      <c r="M2293" s="15" t="s">
        <v>997</v>
      </c>
      <c r="N2293" s="15" t="s">
        <v>18989</v>
      </c>
      <c r="O2293" s="15" t="s">
        <v>933</v>
      </c>
      <c r="P2293" s="15" t="s">
        <v>538</v>
      </c>
      <c r="Q2293" s="15" t="s">
        <v>537</v>
      </c>
      <c r="R2293" s="15" t="s">
        <v>933</v>
      </c>
      <c r="S2293" s="15" t="s">
        <v>18974</v>
      </c>
      <c r="T2293" s="15" t="s">
        <v>1001</v>
      </c>
      <c r="U2293" s="15" t="s">
        <v>18990</v>
      </c>
      <c r="V2293" s="15" t="s">
        <v>18991</v>
      </c>
      <c r="W2293" s="15" t="s">
        <v>995</v>
      </c>
      <c r="X2293" s="18" t="s">
        <v>995</v>
      </c>
      <c r="Y2293" s="15" t="s">
        <v>9624</v>
      </c>
      <c r="Z2293" s="17">
        <v>0</v>
      </c>
      <c r="AA2293" s="17">
        <v>1</v>
      </c>
      <c r="AB2293" s="16"/>
      <c r="AC2293" s="16"/>
      <c r="AD2293" s="16"/>
      <c r="AE2293" s="16"/>
      <c r="AF2293" s="15" t="s">
        <v>995</v>
      </c>
      <c r="AG2293" s="16" t="b">
        <v>0</v>
      </c>
      <c r="AH2293" s="15" t="s">
        <v>995</v>
      </c>
      <c r="AI2293" s="15" t="s">
        <v>995</v>
      </c>
      <c r="AJ2293" s="15" t="s">
        <v>995</v>
      </c>
      <c r="AK2293" s="16" t="b">
        <v>0</v>
      </c>
      <c r="AL2293" s="16" t="b">
        <v>1</v>
      </c>
      <c r="AM2293" s="16"/>
      <c r="AN2293" s="15" t="s">
        <v>18992</v>
      </c>
      <c r="AO2293" s="15" t="s">
        <v>1019</v>
      </c>
      <c r="AP2293" s="15" t="s">
        <v>1007</v>
      </c>
      <c r="AQ2293" s="15" t="s">
        <v>1008</v>
      </c>
      <c r="AR2293" s="15" t="s">
        <v>9676</v>
      </c>
    </row>
    <row r="2294" spans="1:44" ht="15.5" x14ac:dyDescent="0.35">
      <c r="A2294" s="15" t="s">
        <v>18993</v>
      </c>
      <c r="B2294" s="15" t="s">
        <v>18994</v>
      </c>
      <c r="C2294" s="15" t="s">
        <v>18995</v>
      </c>
      <c r="D2294" s="16"/>
      <c r="E2294" s="16"/>
      <c r="F2294" s="16"/>
      <c r="G2294" s="15" t="s">
        <v>1615</v>
      </c>
      <c r="H2294" s="15" t="s">
        <v>995</v>
      </c>
      <c r="I2294" s="15" t="s">
        <v>995</v>
      </c>
      <c r="J2294" s="15" t="s">
        <v>18278</v>
      </c>
      <c r="K2294" s="15" t="s">
        <v>18279</v>
      </c>
      <c r="L2294" s="15" t="s">
        <v>995</v>
      </c>
      <c r="M2294" s="15" t="s">
        <v>997</v>
      </c>
      <c r="N2294" s="15" t="s">
        <v>18996</v>
      </c>
      <c r="O2294" s="15" t="s">
        <v>933</v>
      </c>
      <c r="P2294" s="15" t="s">
        <v>538</v>
      </c>
      <c r="Q2294" s="15" t="s">
        <v>537</v>
      </c>
      <c r="R2294" s="15" t="s">
        <v>933</v>
      </c>
      <c r="S2294" s="15" t="s">
        <v>18974</v>
      </c>
      <c r="T2294" s="15" t="s">
        <v>1001</v>
      </c>
      <c r="U2294" s="15" t="s">
        <v>18997</v>
      </c>
      <c r="V2294" s="15" t="s">
        <v>18998</v>
      </c>
      <c r="W2294" s="15" t="s">
        <v>995</v>
      </c>
      <c r="X2294" s="18" t="s">
        <v>18999</v>
      </c>
      <c r="Y2294" s="15" t="s">
        <v>9624</v>
      </c>
      <c r="Z2294" s="17">
        <v>0</v>
      </c>
      <c r="AA2294" s="17">
        <v>1</v>
      </c>
      <c r="AB2294" s="16"/>
      <c r="AC2294" s="16"/>
      <c r="AD2294" s="16"/>
      <c r="AE2294" s="16"/>
      <c r="AF2294" s="15" t="s">
        <v>995</v>
      </c>
      <c r="AG2294" s="16" t="b">
        <v>0</v>
      </c>
      <c r="AH2294" s="15" t="s">
        <v>995</v>
      </c>
      <c r="AI2294" s="15" t="s">
        <v>995</v>
      </c>
      <c r="AJ2294" s="15" t="s">
        <v>995</v>
      </c>
      <c r="AK2294" s="16" t="b">
        <v>0</v>
      </c>
      <c r="AL2294" s="16" t="b">
        <v>0</v>
      </c>
      <c r="AM2294" s="16"/>
      <c r="AN2294" s="15" t="s">
        <v>10330</v>
      </c>
      <c r="AO2294" s="15" t="s">
        <v>1019</v>
      </c>
      <c r="AP2294" s="15" t="s">
        <v>1007</v>
      </c>
      <c r="AQ2294" s="15" t="s">
        <v>1008</v>
      </c>
      <c r="AR2294" s="16"/>
    </row>
    <row r="2295" spans="1:44" ht="15.5" x14ac:dyDescent="0.35">
      <c r="A2295" s="15" t="s">
        <v>19000</v>
      </c>
      <c r="B2295" s="15" t="s">
        <v>19001</v>
      </c>
      <c r="C2295" s="15" t="s">
        <v>19002</v>
      </c>
      <c r="D2295" s="17">
        <v>0.67586649600000004</v>
      </c>
      <c r="E2295" s="17">
        <v>12</v>
      </c>
      <c r="F2295" s="17">
        <v>5</v>
      </c>
      <c r="G2295" s="15" t="s">
        <v>1115</v>
      </c>
      <c r="H2295" s="15" t="s">
        <v>995</v>
      </c>
      <c r="I2295" s="15" t="s">
        <v>995</v>
      </c>
      <c r="J2295" s="15" t="s">
        <v>995</v>
      </c>
      <c r="K2295" s="15" t="s">
        <v>996</v>
      </c>
      <c r="L2295" s="15" t="s">
        <v>995</v>
      </c>
      <c r="M2295" s="15" t="s">
        <v>997</v>
      </c>
      <c r="N2295" s="15" t="s">
        <v>19003</v>
      </c>
      <c r="O2295" s="15" t="s">
        <v>933</v>
      </c>
      <c r="P2295" s="15" t="s">
        <v>538</v>
      </c>
      <c r="Q2295" s="15" t="s">
        <v>537</v>
      </c>
      <c r="R2295" s="15" t="s">
        <v>933</v>
      </c>
      <c r="S2295" s="15" t="s">
        <v>19004</v>
      </c>
      <c r="T2295" s="15" t="s">
        <v>1001</v>
      </c>
      <c r="U2295" s="15" t="s">
        <v>17928</v>
      </c>
      <c r="V2295" s="15" t="s">
        <v>19005</v>
      </c>
      <c r="W2295" s="15" t="s">
        <v>995</v>
      </c>
      <c r="X2295" s="18" t="s">
        <v>19006</v>
      </c>
      <c r="Y2295" s="15" t="s">
        <v>9624</v>
      </c>
      <c r="Z2295" s="17">
        <v>0</v>
      </c>
      <c r="AA2295" s="17">
        <v>1</v>
      </c>
      <c r="AB2295" s="16"/>
      <c r="AC2295" s="16"/>
      <c r="AD2295" s="16"/>
      <c r="AE2295" s="16"/>
      <c r="AF2295" s="15" t="s">
        <v>995</v>
      </c>
      <c r="AG2295" s="16" t="b">
        <v>0</v>
      </c>
      <c r="AH2295" s="15" t="s">
        <v>995</v>
      </c>
      <c r="AI2295" s="15" t="s">
        <v>995</v>
      </c>
      <c r="AJ2295" s="15" t="s">
        <v>995</v>
      </c>
      <c r="AK2295" s="16" t="b">
        <v>0</v>
      </c>
      <c r="AL2295" s="16" t="b">
        <v>0</v>
      </c>
      <c r="AM2295" s="16"/>
      <c r="AN2295" s="15" t="s">
        <v>1179</v>
      </c>
      <c r="AO2295" s="15" t="s">
        <v>1019</v>
      </c>
      <c r="AP2295" s="15" t="s">
        <v>1007</v>
      </c>
      <c r="AQ2295" s="15" t="s">
        <v>1008</v>
      </c>
      <c r="AR2295" s="16"/>
    </row>
    <row r="2296" spans="1:44" ht="15.5" x14ac:dyDescent="0.35">
      <c r="A2296" s="15" t="s">
        <v>19007</v>
      </c>
      <c r="B2296" s="15" t="s">
        <v>19008</v>
      </c>
      <c r="C2296" s="15" t="s">
        <v>19009</v>
      </c>
      <c r="D2296" s="17">
        <v>0.911168164</v>
      </c>
      <c r="E2296" s="17">
        <v>2</v>
      </c>
      <c r="F2296" s="17">
        <v>1</v>
      </c>
      <c r="G2296" s="15" t="s">
        <v>16</v>
      </c>
      <c r="H2296" s="15" t="s">
        <v>995</v>
      </c>
      <c r="I2296" s="15" t="s">
        <v>995</v>
      </c>
      <c r="J2296" s="15" t="s">
        <v>17825</v>
      </c>
      <c r="K2296" s="15" t="s">
        <v>17826</v>
      </c>
      <c r="L2296" s="15" t="s">
        <v>995</v>
      </c>
      <c r="M2296" s="15" t="s">
        <v>997</v>
      </c>
      <c r="N2296" s="15" t="s">
        <v>19010</v>
      </c>
      <c r="O2296" s="15" t="s">
        <v>933</v>
      </c>
      <c r="P2296" s="15" t="s">
        <v>538</v>
      </c>
      <c r="Q2296" s="15" t="s">
        <v>537</v>
      </c>
      <c r="R2296" s="15" t="s">
        <v>933</v>
      </c>
      <c r="S2296" s="15" t="s">
        <v>19004</v>
      </c>
      <c r="T2296" s="15" t="s">
        <v>1001</v>
      </c>
      <c r="U2296" s="15" t="s">
        <v>19011</v>
      </c>
      <c r="V2296" s="15" t="s">
        <v>19012</v>
      </c>
      <c r="W2296" s="15" t="s">
        <v>17864</v>
      </c>
      <c r="X2296" s="18" t="s">
        <v>19013</v>
      </c>
      <c r="Y2296" s="15" t="s">
        <v>9624</v>
      </c>
      <c r="Z2296" s="17">
        <v>0</v>
      </c>
      <c r="AA2296" s="17">
        <v>1</v>
      </c>
      <c r="AB2296" s="16"/>
      <c r="AC2296" s="16"/>
      <c r="AD2296" s="16"/>
      <c r="AE2296" s="16"/>
      <c r="AF2296" s="15" t="s">
        <v>995</v>
      </c>
      <c r="AG2296" s="16" t="b">
        <v>0</v>
      </c>
      <c r="AH2296" s="15" t="s">
        <v>995</v>
      </c>
      <c r="AI2296" s="15" t="s">
        <v>995</v>
      </c>
      <c r="AJ2296" s="15" t="s">
        <v>995</v>
      </c>
      <c r="AK2296" s="16" t="b">
        <v>0</v>
      </c>
      <c r="AL2296" s="16" t="b">
        <v>0</v>
      </c>
      <c r="AM2296" s="16"/>
      <c r="AN2296" s="15" t="s">
        <v>1590</v>
      </c>
      <c r="AO2296" s="15" t="s">
        <v>1067</v>
      </c>
      <c r="AP2296" s="15" t="s">
        <v>1007</v>
      </c>
      <c r="AQ2296" s="15" t="s">
        <v>1008</v>
      </c>
      <c r="AR2296" s="16"/>
    </row>
    <row r="2297" spans="1:44" ht="15.5" x14ac:dyDescent="0.35">
      <c r="A2297" s="15" t="s">
        <v>19014</v>
      </c>
      <c r="B2297" s="15" t="s">
        <v>19015</v>
      </c>
      <c r="C2297" s="15" t="s">
        <v>19016</v>
      </c>
      <c r="D2297" s="17">
        <v>0.96880616200000003</v>
      </c>
      <c r="E2297" s="17">
        <v>2</v>
      </c>
      <c r="F2297" s="17">
        <v>1</v>
      </c>
      <c r="G2297" s="15" t="s">
        <v>994</v>
      </c>
      <c r="H2297" s="15" t="s">
        <v>995</v>
      </c>
      <c r="I2297" s="15" t="s">
        <v>995</v>
      </c>
      <c r="J2297" s="15" t="s">
        <v>995</v>
      </c>
      <c r="K2297" s="15" t="s">
        <v>996</v>
      </c>
      <c r="L2297" s="15" t="s">
        <v>995</v>
      </c>
      <c r="M2297" s="15" t="s">
        <v>997</v>
      </c>
      <c r="N2297" s="15" t="s">
        <v>19017</v>
      </c>
      <c r="O2297" s="15" t="s">
        <v>933</v>
      </c>
      <c r="P2297" s="15" t="s">
        <v>538</v>
      </c>
      <c r="Q2297" s="15" t="s">
        <v>537</v>
      </c>
      <c r="R2297" s="15" t="s">
        <v>933</v>
      </c>
      <c r="S2297" s="15" t="s">
        <v>19004</v>
      </c>
      <c r="T2297" s="15" t="s">
        <v>1001</v>
      </c>
      <c r="U2297" s="15" t="s">
        <v>19018</v>
      </c>
      <c r="V2297" s="15" t="s">
        <v>19019</v>
      </c>
      <c r="W2297" s="15" t="s">
        <v>995</v>
      </c>
      <c r="X2297" s="18" t="s">
        <v>19020</v>
      </c>
      <c r="Y2297" s="15" t="s">
        <v>9624</v>
      </c>
      <c r="Z2297" s="17">
        <v>0</v>
      </c>
      <c r="AA2297" s="17">
        <v>1</v>
      </c>
      <c r="AB2297" s="16"/>
      <c r="AC2297" s="16"/>
      <c r="AD2297" s="16"/>
      <c r="AE2297" s="16"/>
      <c r="AF2297" s="15" t="s">
        <v>995</v>
      </c>
      <c r="AG2297" s="16" t="b">
        <v>0</v>
      </c>
      <c r="AH2297" s="15" t="s">
        <v>995</v>
      </c>
      <c r="AI2297" s="15" t="s">
        <v>995</v>
      </c>
      <c r="AJ2297" s="15" t="s">
        <v>995</v>
      </c>
      <c r="AK2297" s="16" t="b">
        <v>0</v>
      </c>
      <c r="AL2297" s="16" t="b">
        <v>0</v>
      </c>
      <c r="AM2297" s="16"/>
      <c r="AN2297" s="15" t="s">
        <v>6730</v>
      </c>
      <c r="AO2297" s="15" t="s">
        <v>1057</v>
      </c>
      <c r="AP2297" s="15" t="s">
        <v>1007</v>
      </c>
      <c r="AQ2297" s="15" t="s">
        <v>1008</v>
      </c>
      <c r="AR2297" s="16"/>
    </row>
    <row r="2298" spans="1:44" ht="15.5" x14ac:dyDescent="0.35">
      <c r="A2298" s="15" t="s">
        <v>19021</v>
      </c>
      <c r="B2298" s="15" t="s">
        <v>19022</v>
      </c>
      <c r="C2298" s="15" t="s">
        <v>19023</v>
      </c>
      <c r="D2298" s="16"/>
      <c r="E2298" s="16"/>
      <c r="F2298" s="16"/>
      <c r="G2298" s="15" t="s">
        <v>1061</v>
      </c>
      <c r="H2298" s="15" t="s">
        <v>995</v>
      </c>
      <c r="I2298" s="15" t="s">
        <v>995</v>
      </c>
      <c r="J2298" s="15" t="s">
        <v>995</v>
      </c>
      <c r="K2298" s="15" t="s">
        <v>996</v>
      </c>
      <c r="L2298" s="15" t="s">
        <v>995</v>
      </c>
      <c r="M2298" s="15" t="s">
        <v>1008</v>
      </c>
      <c r="N2298" s="15" t="s">
        <v>19024</v>
      </c>
      <c r="O2298" s="15" t="s">
        <v>933</v>
      </c>
      <c r="P2298" s="15" t="s">
        <v>538</v>
      </c>
      <c r="Q2298" s="15" t="s">
        <v>537</v>
      </c>
      <c r="R2298" s="15" t="s">
        <v>933</v>
      </c>
      <c r="S2298" s="15" t="s">
        <v>19025</v>
      </c>
      <c r="T2298" s="15" t="s">
        <v>1001</v>
      </c>
      <c r="U2298" s="15" t="s">
        <v>995</v>
      </c>
      <c r="V2298" s="15" t="s">
        <v>995</v>
      </c>
      <c r="W2298" s="15" t="s">
        <v>995</v>
      </c>
      <c r="X2298" s="18" t="s">
        <v>19026</v>
      </c>
      <c r="Y2298" s="15" t="s">
        <v>9624</v>
      </c>
      <c r="Z2298" s="17">
        <v>0</v>
      </c>
      <c r="AA2298" s="17">
        <v>1</v>
      </c>
      <c r="AB2298" s="16"/>
      <c r="AC2298" s="17">
        <v>329619</v>
      </c>
      <c r="AD2298" s="16"/>
      <c r="AE2298" s="16"/>
      <c r="AF2298" s="15" t="s">
        <v>995</v>
      </c>
      <c r="AG2298" s="16" t="b">
        <v>0</v>
      </c>
      <c r="AH2298" s="15" t="s">
        <v>995</v>
      </c>
      <c r="AI2298" s="15" t="s">
        <v>995</v>
      </c>
      <c r="AJ2298" s="15" t="s">
        <v>995</v>
      </c>
      <c r="AK2298" s="16" t="b">
        <v>0</v>
      </c>
      <c r="AL2298" s="16" t="b">
        <v>0</v>
      </c>
      <c r="AM2298" s="15" t="s">
        <v>1042</v>
      </c>
      <c r="AN2298" s="15" t="s">
        <v>1673</v>
      </c>
      <c r="AO2298" s="15" t="s">
        <v>1008</v>
      </c>
      <c r="AP2298" s="15" t="s">
        <v>9995</v>
      </c>
      <c r="AQ2298" s="15" t="s">
        <v>1008</v>
      </c>
      <c r="AR2298" s="16"/>
    </row>
    <row r="2299" spans="1:44" ht="15.5" x14ac:dyDescent="0.35">
      <c r="A2299" s="15" t="s">
        <v>19027</v>
      </c>
      <c r="B2299" s="15" t="s">
        <v>19028</v>
      </c>
      <c r="C2299" s="15" t="s">
        <v>19029</v>
      </c>
      <c r="D2299" s="17">
        <v>0.28716302999999999</v>
      </c>
      <c r="E2299" s="17">
        <v>8</v>
      </c>
      <c r="F2299" s="17">
        <v>4</v>
      </c>
      <c r="G2299" s="15" t="s">
        <v>16</v>
      </c>
      <c r="H2299" s="15" t="s">
        <v>995</v>
      </c>
      <c r="I2299" s="15" t="s">
        <v>995</v>
      </c>
      <c r="J2299" s="15" t="s">
        <v>17825</v>
      </c>
      <c r="K2299" s="15" t="s">
        <v>17826</v>
      </c>
      <c r="L2299" s="15" t="s">
        <v>995</v>
      </c>
      <c r="M2299" s="15" t="s">
        <v>997</v>
      </c>
      <c r="N2299" s="15" t="s">
        <v>19030</v>
      </c>
      <c r="O2299" s="15" t="s">
        <v>933</v>
      </c>
      <c r="P2299" s="15" t="s">
        <v>538</v>
      </c>
      <c r="Q2299" s="15" t="s">
        <v>537</v>
      </c>
      <c r="R2299" s="15" t="s">
        <v>933</v>
      </c>
      <c r="S2299" s="15" t="s">
        <v>19025</v>
      </c>
      <c r="T2299" s="15" t="s">
        <v>1001</v>
      </c>
      <c r="U2299" s="15" t="s">
        <v>19031</v>
      </c>
      <c r="V2299" s="15" t="s">
        <v>19032</v>
      </c>
      <c r="W2299" s="15" t="s">
        <v>17864</v>
      </c>
      <c r="X2299" s="18" t="s">
        <v>19033</v>
      </c>
      <c r="Y2299" s="15" t="s">
        <v>9624</v>
      </c>
      <c r="Z2299" s="17">
        <v>0</v>
      </c>
      <c r="AA2299" s="17">
        <v>1</v>
      </c>
      <c r="AB2299" s="16"/>
      <c r="AC2299" s="16"/>
      <c r="AD2299" s="16"/>
      <c r="AE2299" s="16"/>
      <c r="AF2299" s="15" t="s">
        <v>995</v>
      </c>
      <c r="AG2299" s="16" t="b">
        <v>0</v>
      </c>
      <c r="AH2299" s="15" t="s">
        <v>995</v>
      </c>
      <c r="AI2299" s="15" t="s">
        <v>995</v>
      </c>
      <c r="AJ2299" s="15" t="s">
        <v>995</v>
      </c>
      <c r="AK2299" s="16" t="b">
        <v>0</v>
      </c>
      <c r="AL2299" s="16" t="b">
        <v>0</v>
      </c>
      <c r="AM2299" s="16"/>
      <c r="AN2299" s="15" t="s">
        <v>19034</v>
      </c>
      <c r="AO2299" s="15" t="s">
        <v>1067</v>
      </c>
      <c r="AP2299" s="15" t="s">
        <v>1007</v>
      </c>
      <c r="AQ2299" s="15" t="s">
        <v>1008</v>
      </c>
      <c r="AR2299" s="16"/>
    </row>
    <row r="2300" spans="1:44" ht="15.5" x14ac:dyDescent="0.35">
      <c r="A2300" s="15" t="s">
        <v>19035</v>
      </c>
      <c r="B2300" s="15" t="s">
        <v>19036</v>
      </c>
      <c r="C2300" s="15" t="s">
        <v>19037</v>
      </c>
      <c r="D2300" s="16"/>
      <c r="E2300" s="17">
        <v>9</v>
      </c>
      <c r="F2300" s="17">
        <v>4</v>
      </c>
      <c r="G2300" s="15" t="s">
        <v>1667</v>
      </c>
      <c r="H2300" s="15" t="s">
        <v>995</v>
      </c>
      <c r="I2300" s="15" t="s">
        <v>19038</v>
      </c>
      <c r="J2300" s="15" t="s">
        <v>995</v>
      </c>
      <c r="K2300" s="15" t="s">
        <v>996</v>
      </c>
      <c r="L2300" s="15" t="s">
        <v>995</v>
      </c>
      <c r="M2300" s="15" t="s">
        <v>997</v>
      </c>
      <c r="N2300" s="15" t="s">
        <v>19039</v>
      </c>
      <c r="O2300" s="15" t="s">
        <v>933</v>
      </c>
      <c r="P2300" s="15" t="s">
        <v>538</v>
      </c>
      <c r="Q2300" s="15" t="s">
        <v>537</v>
      </c>
      <c r="R2300" s="15" t="s">
        <v>933</v>
      </c>
      <c r="S2300" s="15" t="s">
        <v>19025</v>
      </c>
      <c r="T2300" s="15" t="s">
        <v>1001</v>
      </c>
      <c r="U2300" s="15" t="s">
        <v>19040</v>
      </c>
      <c r="V2300" s="15" t="s">
        <v>19041</v>
      </c>
      <c r="W2300" s="15" t="s">
        <v>995</v>
      </c>
      <c r="X2300" s="15" t="s">
        <v>19042</v>
      </c>
      <c r="Y2300" s="15" t="s">
        <v>9624</v>
      </c>
      <c r="Z2300" s="17">
        <v>1</v>
      </c>
      <c r="AA2300" s="17">
        <v>1</v>
      </c>
      <c r="AB2300" s="16"/>
      <c r="AC2300" s="17">
        <v>200</v>
      </c>
      <c r="AD2300" s="16"/>
      <c r="AE2300" s="16"/>
      <c r="AF2300" s="15" t="s">
        <v>995</v>
      </c>
      <c r="AG2300" s="16" t="b">
        <v>0</v>
      </c>
      <c r="AH2300" s="15" t="s">
        <v>995</v>
      </c>
      <c r="AI2300" s="15" t="s">
        <v>995</v>
      </c>
      <c r="AJ2300" s="15" t="s">
        <v>995</v>
      </c>
      <c r="AK2300" s="16" t="b">
        <v>0</v>
      </c>
      <c r="AL2300" s="16" t="b">
        <v>0</v>
      </c>
      <c r="AM2300" s="16"/>
      <c r="AN2300" s="15" t="s">
        <v>1337</v>
      </c>
      <c r="AO2300" s="15" t="s">
        <v>1067</v>
      </c>
      <c r="AP2300" s="15" t="s">
        <v>1007</v>
      </c>
      <c r="AQ2300" s="15" t="s">
        <v>1008</v>
      </c>
      <c r="AR2300" s="16"/>
    </row>
    <row r="2301" spans="1:44" ht="15.5" x14ac:dyDescent="0.35">
      <c r="A2301" s="15" t="s">
        <v>19043</v>
      </c>
      <c r="B2301" s="15" t="s">
        <v>19044</v>
      </c>
      <c r="C2301" s="15" t="s">
        <v>19045</v>
      </c>
      <c r="D2301" s="17">
        <v>0.67586649600000004</v>
      </c>
      <c r="E2301" s="17">
        <v>12</v>
      </c>
      <c r="F2301" s="17">
        <v>5</v>
      </c>
      <c r="G2301" s="15" t="s">
        <v>994</v>
      </c>
      <c r="H2301" s="15" t="s">
        <v>995</v>
      </c>
      <c r="I2301" s="15" t="s">
        <v>995</v>
      </c>
      <c r="J2301" s="15" t="s">
        <v>995</v>
      </c>
      <c r="K2301" s="15" t="s">
        <v>996</v>
      </c>
      <c r="L2301" s="15" t="s">
        <v>995</v>
      </c>
      <c r="M2301" s="15" t="s">
        <v>16774</v>
      </c>
      <c r="N2301" s="15" t="s">
        <v>19046</v>
      </c>
      <c r="O2301" s="15" t="s">
        <v>933</v>
      </c>
      <c r="P2301" s="15" t="s">
        <v>538</v>
      </c>
      <c r="Q2301" s="15" t="s">
        <v>537</v>
      </c>
      <c r="R2301" s="15" t="s">
        <v>933</v>
      </c>
      <c r="S2301" s="15" t="s">
        <v>19047</v>
      </c>
      <c r="T2301" s="15" t="s">
        <v>1001</v>
      </c>
      <c r="U2301" s="15" t="s">
        <v>17928</v>
      </c>
      <c r="V2301" s="15" t="s">
        <v>19005</v>
      </c>
      <c r="W2301" s="15" t="s">
        <v>995</v>
      </c>
      <c r="X2301" s="18" t="s">
        <v>19048</v>
      </c>
      <c r="Y2301" s="15" t="s">
        <v>9624</v>
      </c>
      <c r="Z2301" s="17">
        <v>0</v>
      </c>
      <c r="AA2301" s="17">
        <v>1</v>
      </c>
      <c r="AB2301" s="16"/>
      <c r="AC2301" s="16"/>
      <c r="AD2301" s="16"/>
      <c r="AE2301" s="16"/>
      <c r="AF2301" s="15" t="s">
        <v>995</v>
      </c>
      <c r="AG2301" s="16" t="b">
        <v>0</v>
      </c>
      <c r="AH2301" s="15" t="s">
        <v>995</v>
      </c>
      <c r="AI2301" s="15" t="s">
        <v>995</v>
      </c>
      <c r="AJ2301" s="15" t="s">
        <v>995</v>
      </c>
      <c r="AK2301" s="16" t="b">
        <v>0</v>
      </c>
      <c r="AL2301" s="16" t="b">
        <v>0</v>
      </c>
      <c r="AM2301" s="15" t="s">
        <v>1042</v>
      </c>
      <c r="AN2301" s="15" t="s">
        <v>13715</v>
      </c>
      <c r="AO2301" s="15" t="s">
        <v>16774</v>
      </c>
      <c r="AP2301" s="15" t="s">
        <v>1007</v>
      </c>
      <c r="AQ2301" s="15" t="s">
        <v>1008</v>
      </c>
      <c r="AR2301" s="16"/>
    </row>
    <row r="2302" spans="1:44" ht="15.5" x14ac:dyDescent="0.35">
      <c r="A2302" s="15" t="s">
        <v>19049</v>
      </c>
      <c r="B2302" s="15" t="s">
        <v>19050</v>
      </c>
      <c r="C2302" s="15" t="s">
        <v>19051</v>
      </c>
      <c r="D2302" s="17">
        <v>0.73080872900000005</v>
      </c>
      <c r="E2302" s="17">
        <v>5</v>
      </c>
      <c r="F2302" s="17">
        <v>3</v>
      </c>
      <c r="G2302" s="15" t="s">
        <v>5</v>
      </c>
      <c r="H2302" s="15" t="s">
        <v>995</v>
      </c>
      <c r="I2302" s="15" t="s">
        <v>18511</v>
      </c>
      <c r="J2302" s="15" t="s">
        <v>17825</v>
      </c>
      <c r="K2302" s="15" t="s">
        <v>17826</v>
      </c>
      <c r="L2302" s="15" t="s">
        <v>17831</v>
      </c>
      <c r="M2302" s="15" t="s">
        <v>997</v>
      </c>
      <c r="N2302" s="15" t="s">
        <v>19052</v>
      </c>
      <c r="O2302" s="15" t="s">
        <v>933</v>
      </c>
      <c r="P2302" s="15" t="s">
        <v>538</v>
      </c>
      <c r="Q2302" s="15" t="s">
        <v>537</v>
      </c>
      <c r="R2302" s="15" t="s">
        <v>933</v>
      </c>
      <c r="S2302" s="15" t="s">
        <v>19047</v>
      </c>
      <c r="T2302" s="15" t="s">
        <v>1001</v>
      </c>
      <c r="U2302" s="15" t="s">
        <v>19053</v>
      </c>
      <c r="V2302" s="15" t="s">
        <v>19054</v>
      </c>
      <c r="W2302" s="15" t="s">
        <v>17864</v>
      </c>
      <c r="X2302" s="18" t="s">
        <v>19055</v>
      </c>
      <c r="Y2302" s="15" t="s">
        <v>9624</v>
      </c>
      <c r="Z2302" s="17">
        <v>2</v>
      </c>
      <c r="AA2302" s="17">
        <v>1</v>
      </c>
      <c r="AB2302" s="16"/>
      <c r="AC2302" s="16"/>
      <c r="AD2302" s="16"/>
      <c r="AE2302" s="16"/>
      <c r="AF2302" s="15" t="s">
        <v>995</v>
      </c>
      <c r="AG2302" s="16" t="b">
        <v>0</v>
      </c>
      <c r="AH2302" s="15" t="s">
        <v>995</v>
      </c>
      <c r="AI2302" s="15" t="s">
        <v>995</v>
      </c>
      <c r="AJ2302" s="15" t="s">
        <v>995</v>
      </c>
      <c r="AK2302" s="16" t="b">
        <v>0</v>
      </c>
      <c r="AL2302" s="16" t="b">
        <v>1</v>
      </c>
      <c r="AM2302" s="16"/>
      <c r="AN2302" s="15" t="s">
        <v>14540</v>
      </c>
      <c r="AO2302" s="15" t="s">
        <v>997</v>
      </c>
      <c r="AP2302" s="15" t="s">
        <v>1007</v>
      </c>
      <c r="AQ2302" s="15" t="s">
        <v>1008</v>
      </c>
      <c r="AR2302" s="15" t="s">
        <v>19056</v>
      </c>
    </row>
    <row r="2303" spans="1:44" ht="15.5" x14ac:dyDescent="0.35">
      <c r="A2303" s="15" t="s">
        <v>19057</v>
      </c>
      <c r="B2303" s="15" t="s">
        <v>19058</v>
      </c>
      <c r="C2303" s="15" t="s">
        <v>19059</v>
      </c>
      <c r="D2303" s="17">
        <v>0.99358151500000003</v>
      </c>
      <c r="E2303" s="17">
        <v>1</v>
      </c>
      <c r="F2303" s="17">
        <v>1</v>
      </c>
      <c r="G2303" s="15" t="s">
        <v>994</v>
      </c>
      <c r="H2303" s="15" t="s">
        <v>995</v>
      </c>
      <c r="I2303" s="15" t="s">
        <v>995</v>
      </c>
      <c r="J2303" s="15" t="s">
        <v>995</v>
      </c>
      <c r="K2303" s="15" t="s">
        <v>996</v>
      </c>
      <c r="L2303" s="15" t="s">
        <v>995</v>
      </c>
      <c r="M2303" s="15" t="s">
        <v>997</v>
      </c>
      <c r="N2303" s="15" t="s">
        <v>19060</v>
      </c>
      <c r="O2303" s="15" t="s">
        <v>933</v>
      </c>
      <c r="P2303" s="15" t="s">
        <v>538</v>
      </c>
      <c r="Q2303" s="15" t="s">
        <v>537</v>
      </c>
      <c r="R2303" s="15" t="s">
        <v>933</v>
      </c>
      <c r="S2303" s="15" t="s">
        <v>19047</v>
      </c>
      <c r="T2303" s="15" t="s">
        <v>1001</v>
      </c>
      <c r="U2303" s="15" t="s">
        <v>19061</v>
      </c>
      <c r="V2303" s="15" t="s">
        <v>19062</v>
      </c>
      <c r="W2303" s="15" t="s">
        <v>995</v>
      </c>
      <c r="X2303" s="18" t="s">
        <v>995</v>
      </c>
      <c r="Y2303" s="15" t="s">
        <v>9624</v>
      </c>
      <c r="Z2303" s="17">
        <v>0</v>
      </c>
      <c r="AA2303" s="17">
        <v>1</v>
      </c>
      <c r="AB2303" s="16"/>
      <c r="AC2303" s="16"/>
      <c r="AD2303" s="16"/>
      <c r="AE2303" s="16"/>
      <c r="AF2303" s="15" t="s">
        <v>995</v>
      </c>
      <c r="AG2303" s="16" t="b">
        <v>0</v>
      </c>
      <c r="AH2303" s="15" t="s">
        <v>995</v>
      </c>
      <c r="AI2303" s="15" t="s">
        <v>995</v>
      </c>
      <c r="AJ2303" s="15" t="s">
        <v>995</v>
      </c>
      <c r="AK2303" s="16" t="b">
        <v>0</v>
      </c>
      <c r="AL2303" s="16" t="b">
        <v>0</v>
      </c>
      <c r="AM2303" s="15" t="s">
        <v>1042</v>
      </c>
      <c r="AN2303" s="15" t="s">
        <v>5761</v>
      </c>
      <c r="AO2303" s="15" t="s">
        <v>1171</v>
      </c>
      <c r="AP2303" s="15" t="s">
        <v>1007</v>
      </c>
      <c r="AQ2303" s="15" t="s">
        <v>1008</v>
      </c>
      <c r="AR2303" s="16"/>
    </row>
    <row r="2304" spans="1:44" ht="15.5" x14ac:dyDescent="0.35">
      <c r="A2304" s="15" t="s">
        <v>10594</v>
      </c>
      <c r="B2304" s="15" t="s">
        <v>19063</v>
      </c>
      <c r="C2304" s="15" t="s">
        <v>19064</v>
      </c>
      <c r="D2304" s="17">
        <v>0.67586649600000004</v>
      </c>
      <c r="E2304" s="17">
        <v>12</v>
      </c>
      <c r="F2304" s="17">
        <v>5</v>
      </c>
      <c r="G2304" s="15" t="s">
        <v>1034</v>
      </c>
      <c r="H2304" s="15" t="s">
        <v>995</v>
      </c>
      <c r="I2304" s="15" t="s">
        <v>19065</v>
      </c>
      <c r="J2304" s="15" t="s">
        <v>995</v>
      </c>
      <c r="K2304" s="15" t="s">
        <v>996</v>
      </c>
      <c r="L2304" s="15" t="s">
        <v>995</v>
      </c>
      <c r="M2304" s="15" t="s">
        <v>997</v>
      </c>
      <c r="N2304" s="15" t="s">
        <v>19066</v>
      </c>
      <c r="O2304" s="15" t="s">
        <v>933</v>
      </c>
      <c r="P2304" s="15" t="s">
        <v>538</v>
      </c>
      <c r="Q2304" s="15" t="s">
        <v>537</v>
      </c>
      <c r="R2304" s="15" t="s">
        <v>933</v>
      </c>
      <c r="S2304" s="15" t="s">
        <v>19067</v>
      </c>
      <c r="T2304" s="15" t="s">
        <v>1001</v>
      </c>
      <c r="U2304" s="15" t="s">
        <v>17928</v>
      </c>
      <c r="V2304" s="15" t="s">
        <v>19005</v>
      </c>
      <c r="W2304" s="15" t="s">
        <v>995</v>
      </c>
      <c r="X2304" s="18" t="s">
        <v>19068</v>
      </c>
      <c r="Y2304" s="15" t="s">
        <v>9624</v>
      </c>
      <c r="Z2304" s="17">
        <v>0</v>
      </c>
      <c r="AA2304" s="17">
        <v>1</v>
      </c>
      <c r="AB2304" s="16"/>
      <c r="AC2304" s="16"/>
      <c r="AD2304" s="16"/>
      <c r="AE2304" s="16"/>
      <c r="AF2304" s="15" t="s">
        <v>995</v>
      </c>
      <c r="AG2304" s="16" t="b">
        <v>0</v>
      </c>
      <c r="AH2304" s="15" t="s">
        <v>995</v>
      </c>
      <c r="AI2304" s="15" t="s">
        <v>995</v>
      </c>
      <c r="AJ2304" s="15" t="s">
        <v>995</v>
      </c>
      <c r="AK2304" s="16" t="b">
        <v>0</v>
      </c>
      <c r="AL2304" s="16" t="b">
        <v>0</v>
      </c>
      <c r="AM2304" s="16"/>
      <c r="AN2304" s="15" t="s">
        <v>19069</v>
      </c>
      <c r="AO2304" s="15" t="s">
        <v>1019</v>
      </c>
      <c r="AP2304" s="15" t="s">
        <v>1007</v>
      </c>
      <c r="AQ2304" s="15" t="s">
        <v>1008</v>
      </c>
      <c r="AR2304" s="15" t="s">
        <v>19070</v>
      </c>
    </row>
    <row r="2305" spans="1:44" ht="15.5" x14ac:dyDescent="0.35">
      <c r="A2305" s="15" t="s">
        <v>19071</v>
      </c>
      <c r="B2305" s="15" t="s">
        <v>19072</v>
      </c>
      <c r="C2305" s="15" t="s">
        <v>19073</v>
      </c>
      <c r="D2305" s="17">
        <v>0.67586649600000004</v>
      </c>
      <c r="E2305" s="17">
        <v>12</v>
      </c>
      <c r="F2305" s="17">
        <v>5</v>
      </c>
      <c r="G2305" s="15" t="s">
        <v>995</v>
      </c>
      <c r="H2305" s="15" t="s">
        <v>995</v>
      </c>
      <c r="I2305" s="15" t="s">
        <v>995</v>
      </c>
      <c r="J2305" s="15" t="s">
        <v>995</v>
      </c>
      <c r="K2305" s="15" t="s">
        <v>996</v>
      </c>
      <c r="L2305" s="15" t="s">
        <v>995</v>
      </c>
      <c r="M2305" s="15" t="s">
        <v>997</v>
      </c>
      <c r="N2305" s="15" t="s">
        <v>19074</v>
      </c>
      <c r="O2305" s="15" t="s">
        <v>933</v>
      </c>
      <c r="P2305" s="15" t="s">
        <v>538</v>
      </c>
      <c r="Q2305" s="15" t="s">
        <v>537</v>
      </c>
      <c r="R2305" s="15" t="s">
        <v>933</v>
      </c>
      <c r="S2305" s="15" t="s">
        <v>19067</v>
      </c>
      <c r="T2305" s="15" t="s">
        <v>1001</v>
      </c>
      <c r="U2305" s="15" t="s">
        <v>17928</v>
      </c>
      <c r="V2305" s="15" t="s">
        <v>19005</v>
      </c>
      <c r="W2305" s="15" t="s">
        <v>995</v>
      </c>
      <c r="X2305" s="18" t="s">
        <v>19075</v>
      </c>
      <c r="Y2305" s="15" t="s">
        <v>9624</v>
      </c>
      <c r="Z2305" s="17">
        <v>0</v>
      </c>
      <c r="AA2305" s="17">
        <v>1</v>
      </c>
      <c r="AB2305" s="16"/>
      <c r="AC2305" s="16"/>
      <c r="AD2305" s="16"/>
      <c r="AE2305" s="16"/>
      <c r="AF2305" s="15" t="s">
        <v>995</v>
      </c>
      <c r="AG2305" s="16" t="b">
        <v>0</v>
      </c>
      <c r="AH2305" s="15" t="s">
        <v>995</v>
      </c>
      <c r="AI2305" s="15" t="s">
        <v>995</v>
      </c>
      <c r="AJ2305" s="15" t="s">
        <v>995</v>
      </c>
      <c r="AK2305" s="16" t="b">
        <v>0</v>
      </c>
      <c r="AL2305" s="16" t="b">
        <v>0</v>
      </c>
      <c r="AM2305" s="16"/>
      <c r="AN2305" s="15" t="s">
        <v>10374</v>
      </c>
      <c r="AO2305" s="15" t="s">
        <v>1067</v>
      </c>
      <c r="AP2305" s="15" t="s">
        <v>1007</v>
      </c>
      <c r="AQ2305" s="15" t="s">
        <v>1008</v>
      </c>
      <c r="AR2305" s="16"/>
    </row>
    <row r="2306" spans="1:44" ht="15.5" x14ac:dyDescent="0.35">
      <c r="A2306" s="15" t="s">
        <v>19076</v>
      </c>
      <c r="B2306" s="15" t="s">
        <v>19077</v>
      </c>
      <c r="C2306" s="15" t="s">
        <v>19078</v>
      </c>
      <c r="D2306" s="17">
        <v>0.98164313199999997</v>
      </c>
      <c r="E2306" s="17">
        <v>1</v>
      </c>
      <c r="F2306" s="17">
        <v>1</v>
      </c>
      <c r="G2306" s="15" t="s">
        <v>994</v>
      </c>
      <c r="H2306" s="15" t="s">
        <v>995</v>
      </c>
      <c r="I2306" s="15" t="s">
        <v>995</v>
      </c>
      <c r="J2306" s="15" t="s">
        <v>995</v>
      </c>
      <c r="K2306" s="15" t="s">
        <v>996</v>
      </c>
      <c r="L2306" s="15" t="s">
        <v>995</v>
      </c>
      <c r="M2306" s="15" t="s">
        <v>997</v>
      </c>
      <c r="N2306" s="15" t="s">
        <v>19079</v>
      </c>
      <c r="O2306" s="15" t="s">
        <v>933</v>
      </c>
      <c r="P2306" s="15" t="s">
        <v>538</v>
      </c>
      <c r="Q2306" s="15" t="s">
        <v>537</v>
      </c>
      <c r="R2306" s="15" t="s">
        <v>933</v>
      </c>
      <c r="S2306" s="15" t="s">
        <v>19067</v>
      </c>
      <c r="T2306" s="15" t="s">
        <v>1001</v>
      </c>
      <c r="U2306" s="15" t="s">
        <v>19080</v>
      </c>
      <c r="V2306" s="15" t="s">
        <v>19081</v>
      </c>
      <c r="W2306" s="15" t="s">
        <v>995</v>
      </c>
      <c r="X2306" s="18" t="s">
        <v>19082</v>
      </c>
      <c r="Y2306" s="15" t="s">
        <v>9624</v>
      </c>
      <c r="Z2306" s="17">
        <v>0</v>
      </c>
      <c r="AA2306" s="17">
        <v>1</v>
      </c>
      <c r="AB2306" s="16"/>
      <c r="AC2306" s="16"/>
      <c r="AD2306" s="16"/>
      <c r="AE2306" s="16"/>
      <c r="AF2306" s="15" t="s">
        <v>995</v>
      </c>
      <c r="AG2306" s="16" t="b">
        <v>0</v>
      </c>
      <c r="AH2306" s="15" t="s">
        <v>995</v>
      </c>
      <c r="AI2306" s="15" t="s">
        <v>995</v>
      </c>
      <c r="AJ2306" s="15" t="s">
        <v>995</v>
      </c>
      <c r="AK2306" s="16" t="b">
        <v>0</v>
      </c>
      <c r="AL2306" s="16" t="b">
        <v>0</v>
      </c>
      <c r="AM2306" s="16"/>
      <c r="AN2306" s="15" t="s">
        <v>6586</v>
      </c>
      <c r="AO2306" s="15" t="s">
        <v>1532</v>
      </c>
      <c r="AP2306" s="15" t="s">
        <v>1007</v>
      </c>
      <c r="AQ2306" s="15" t="s">
        <v>1008</v>
      </c>
      <c r="AR2306" s="16"/>
    </row>
    <row r="2307" spans="1:44" ht="15.5" x14ac:dyDescent="0.35">
      <c r="A2307" s="15" t="s">
        <v>19083</v>
      </c>
      <c r="B2307" s="15" t="s">
        <v>19084</v>
      </c>
      <c r="C2307" s="15" t="s">
        <v>19085</v>
      </c>
      <c r="D2307" s="17">
        <v>0.98164313199999997</v>
      </c>
      <c r="E2307" s="17">
        <v>1</v>
      </c>
      <c r="F2307" s="17">
        <v>1</v>
      </c>
      <c r="G2307" s="15" t="s">
        <v>1115</v>
      </c>
      <c r="H2307" s="15" t="s">
        <v>995</v>
      </c>
      <c r="I2307" s="15" t="s">
        <v>19086</v>
      </c>
      <c r="J2307" s="15" t="s">
        <v>995</v>
      </c>
      <c r="K2307" s="15" t="s">
        <v>996</v>
      </c>
      <c r="L2307" s="15" t="s">
        <v>995</v>
      </c>
      <c r="M2307" s="15" t="s">
        <v>997</v>
      </c>
      <c r="N2307" s="15" t="s">
        <v>19087</v>
      </c>
      <c r="O2307" s="15" t="s">
        <v>933</v>
      </c>
      <c r="P2307" s="15" t="s">
        <v>538</v>
      </c>
      <c r="Q2307" s="15" t="s">
        <v>537</v>
      </c>
      <c r="R2307" s="15" t="s">
        <v>933</v>
      </c>
      <c r="S2307" s="15" t="s">
        <v>19067</v>
      </c>
      <c r="T2307" s="15" t="s">
        <v>1001</v>
      </c>
      <c r="U2307" s="15" t="s">
        <v>19080</v>
      </c>
      <c r="V2307" s="15" t="s">
        <v>19088</v>
      </c>
      <c r="W2307" s="15" t="s">
        <v>995</v>
      </c>
      <c r="X2307" s="18" t="s">
        <v>19089</v>
      </c>
      <c r="Y2307" s="15" t="s">
        <v>9624</v>
      </c>
      <c r="Z2307" s="17">
        <v>1</v>
      </c>
      <c r="AA2307" s="17">
        <v>1</v>
      </c>
      <c r="AB2307" s="16"/>
      <c r="AC2307" s="16"/>
      <c r="AD2307" s="16"/>
      <c r="AE2307" s="16"/>
      <c r="AF2307" s="15" t="s">
        <v>995</v>
      </c>
      <c r="AG2307" s="16" t="b">
        <v>0</v>
      </c>
      <c r="AH2307" s="15" t="s">
        <v>995</v>
      </c>
      <c r="AI2307" s="15" t="s">
        <v>995</v>
      </c>
      <c r="AJ2307" s="15" t="s">
        <v>995</v>
      </c>
      <c r="AK2307" s="16" t="b">
        <v>0</v>
      </c>
      <c r="AL2307" s="16" t="b">
        <v>1</v>
      </c>
      <c r="AM2307" s="16"/>
      <c r="AN2307" s="15" t="s">
        <v>14369</v>
      </c>
      <c r="AO2307" s="15" t="s">
        <v>1214</v>
      </c>
      <c r="AP2307" s="15" t="s">
        <v>1007</v>
      </c>
      <c r="AQ2307" s="15" t="s">
        <v>1008</v>
      </c>
      <c r="AR2307" s="16"/>
    </row>
    <row r="2308" spans="1:44" ht="15.5" x14ac:dyDescent="0.35">
      <c r="A2308" s="15" t="s">
        <v>11089</v>
      </c>
      <c r="B2308" s="15" t="s">
        <v>19090</v>
      </c>
      <c r="C2308" s="15" t="s">
        <v>19091</v>
      </c>
      <c r="D2308" s="17">
        <v>0.98164313199999997</v>
      </c>
      <c r="E2308" s="17">
        <v>1</v>
      </c>
      <c r="F2308" s="17">
        <v>1</v>
      </c>
      <c r="G2308" s="15" t="s">
        <v>1023</v>
      </c>
      <c r="H2308" s="15" t="s">
        <v>995</v>
      </c>
      <c r="I2308" s="15" t="s">
        <v>19092</v>
      </c>
      <c r="J2308" s="15" t="s">
        <v>995</v>
      </c>
      <c r="K2308" s="15" t="s">
        <v>996</v>
      </c>
      <c r="L2308" s="15" t="s">
        <v>995</v>
      </c>
      <c r="M2308" s="15" t="s">
        <v>997</v>
      </c>
      <c r="N2308" s="15" t="s">
        <v>19093</v>
      </c>
      <c r="O2308" s="15" t="s">
        <v>933</v>
      </c>
      <c r="P2308" s="15" t="s">
        <v>538</v>
      </c>
      <c r="Q2308" s="15" t="s">
        <v>537</v>
      </c>
      <c r="R2308" s="15" t="s">
        <v>933</v>
      </c>
      <c r="S2308" s="15" t="s">
        <v>19067</v>
      </c>
      <c r="T2308" s="15" t="s">
        <v>1001</v>
      </c>
      <c r="U2308" s="15" t="s">
        <v>19080</v>
      </c>
      <c r="V2308" s="15" t="s">
        <v>19094</v>
      </c>
      <c r="W2308" s="15" t="s">
        <v>995</v>
      </c>
      <c r="X2308" s="18" t="s">
        <v>19095</v>
      </c>
      <c r="Y2308" s="15" t="s">
        <v>9624</v>
      </c>
      <c r="Z2308" s="17">
        <v>1</v>
      </c>
      <c r="AA2308" s="17">
        <v>1</v>
      </c>
      <c r="AB2308" s="16"/>
      <c r="AC2308" s="16"/>
      <c r="AD2308" s="16"/>
      <c r="AE2308" s="16"/>
      <c r="AF2308" s="15" t="s">
        <v>995</v>
      </c>
      <c r="AG2308" s="16" t="b">
        <v>0</v>
      </c>
      <c r="AH2308" s="15" t="s">
        <v>995</v>
      </c>
      <c r="AI2308" s="15" t="s">
        <v>995</v>
      </c>
      <c r="AJ2308" s="15" t="s">
        <v>995</v>
      </c>
      <c r="AK2308" s="16" t="b">
        <v>0</v>
      </c>
      <c r="AL2308" s="16" t="b">
        <v>0</v>
      </c>
      <c r="AM2308" s="16"/>
      <c r="AN2308" s="15" t="s">
        <v>1029</v>
      </c>
      <c r="AO2308" s="15" t="s">
        <v>1030</v>
      </c>
      <c r="AP2308" s="15" t="s">
        <v>1007</v>
      </c>
      <c r="AQ2308" s="15" t="s">
        <v>1008</v>
      </c>
      <c r="AR2308" s="16"/>
    </row>
    <row r="2309" spans="1:44" ht="15.5" x14ac:dyDescent="0.35">
      <c r="A2309" s="15" t="s">
        <v>1087</v>
      </c>
      <c r="B2309" s="15" t="s">
        <v>19096</v>
      </c>
      <c r="C2309" s="15" t="s">
        <v>19097</v>
      </c>
      <c r="D2309" s="17">
        <v>0.98164313199999997</v>
      </c>
      <c r="E2309" s="17">
        <v>1</v>
      </c>
      <c r="F2309" s="17">
        <v>1</v>
      </c>
      <c r="G2309" s="15" t="s">
        <v>995</v>
      </c>
      <c r="H2309" s="15" t="s">
        <v>995</v>
      </c>
      <c r="I2309" s="15" t="s">
        <v>19098</v>
      </c>
      <c r="J2309" s="15" t="s">
        <v>995</v>
      </c>
      <c r="K2309" s="15" t="s">
        <v>996</v>
      </c>
      <c r="L2309" s="15" t="s">
        <v>995</v>
      </c>
      <c r="M2309" s="15" t="s">
        <v>997</v>
      </c>
      <c r="N2309" s="15" t="s">
        <v>19099</v>
      </c>
      <c r="O2309" s="15" t="s">
        <v>933</v>
      </c>
      <c r="P2309" s="15" t="s">
        <v>538</v>
      </c>
      <c r="Q2309" s="15" t="s">
        <v>537</v>
      </c>
      <c r="R2309" s="15" t="s">
        <v>933</v>
      </c>
      <c r="S2309" s="15" t="s">
        <v>19067</v>
      </c>
      <c r="T2309" s="15" t="s">
        <v>1001</v>
      </c>
      <c r="U2309" s="15" t="s">
        <v>19080</v>
      </c>
      <c r="V2309" s="15" t="s">
        <v>19100</v>
      </c>
      <c r="W2309" s="15" t="s">
        <v>995</v>
      </c>
      <c r="X2309" s="18" t="s">
        <v>19101</v>
      </c>
      <c r="Y2309" s="15" t="s">
        <v>9624</v>
      </c>
      <c r="Z2309" s="17">
        <v>1</v>
      </c>
      <c r="AA2309" s="17">
        <v>1</v>
      </c>
      <c r="AB2309" s="16"/>
      <c r="AC2309" s="16"/>
      <c r="AD2309" s="16"/>
      <c r="AE2309" s="16"/>
      <c r="AF2309" s="15" t="s">
        <v>995</v>
      </c>
      <c r="AG2309" s="16" t="b">
        <v>0</v>
      </c>
      <c r="AH2309" s="15" t="s">
        <v>995</v>
      </c>
      <c r="AI2309" s="15" t="s">
        <v>995</v>
      </c>
      <c r="AJ2309" s="15" t="s">
        <v>995</v>
      </c>
      <c r="AK2309" s="16" t="b">
        <v>0</v>
      </c>
      <c r="AL2309" s="16" t="b">
        <v>0</v>
      </c>
      <c r="AM2309" s="16"/>
      <c r="AN2309" s="15" t="s">
        <v>1029</v>
      </c>
      <c r="AO2309" s="15" t="s">
        <v>1030</v>
      </c>
      <c r="AP2309" s="15" t="s">
        <v>1007</v>
      </c>
      <c r="AQ2309" s="15" t="s">
        <v>1008</v>
      </c>
      <c r="AR2309" s="16"/>
    </row>
    <row r="2310" spans="1:44" ht="15.5" x14ac:dyDescent="0.35">
      <c r="A2310" s="15" t="s">
        <v>19102</v>
      </c>
      <c r="B2310" s="15" t="s">
        <v>19103</v>
      </c>
      <c r="C2310" s="15" t="s">
        <v>19104</v>
      </c>
      <c r="D2310" s="17">
        <v>0.67586649600000004</v>
      </c>
      <c r="E2310" s="17">
        <v>12</v>
      </c>
      <c r="F2310" s="17">
        <v>5</v>
      </c>
      <c r="G2310" s="15" t="s">
        <v>995</v>
      </c>
      <c r="H2310" s="15" t="s">
        <v>995</v>
      </c>
      <c r="I2310" s="15" t="s">
        <v>995</v>
      </c>
      <c r="J2310" s="15" t="s">
        <v>995</v>
      </c>
      <c r="K2310" s="15" t="s">
        <v>996</v>
      </c>
      <c r="L2310" s="15" t="s">
        <v>995</v>
      </c>
      <c r="M2310" s="15" t="s">
        <v>997</v>
      </c>
      <c r="N2310" s="15" t="s">
        <v>19105</v>
      </c>
      <c r="O2310" s="15" t="s">
        <v>933</v>
      </c>
      <c r="P2310" s="15" t="s">
        <v>538</v>
      </c>
      <c r="Q2310" s="15" t="s">
        <v>537</v>
      </c>
      <c r="R2310" s="15" t="s">
        <v>933</v>
      </c>
      <c r="S2310" s="15" t="s">
        <v>19067</v>
      </c>
      <c r="T2310" s="15" t="s">
        <v>1001</v>
      </c>
      <c r="U2310" s="15" t="s">
        <v>17928</v>
      </c>
      <c r="V2310" s="15" t="s">
        <v>19005</v>
      </c>
      <c r="W2310" s="15" t="s">
        <v>995</v>
      </c>
      <c r="X2310" s="18" t="s">
        <v>19106</v>
      </c>
      <c r="Y2310" s="15" t="s">
        <v>9624</v>
      </c>
      <c r="Z2310" s="17">
        <v>2</v>
      </c>
      <c r="AA2310" s="17">
        <v>1</v>
      </c>
      <c r="AB2310" s="16"/>
      <c r="AC2310" s="16"/>
      <c r="AD2310" s="16"/>
      <c r="AE2310" s="16"/>
      <c r="AF2310" s="15" t="s">
        <v>995</v>
      </c>
      <c r="AG2310" s="16" t="b">
        <v>0</v>
      </c>
      <c r="AH2310" s="15" t="s">
        <v>995</v>
      </c>
      <c r="AI2310" s="15" t="s">
        <v>995</v>
      </c>
      <c r="AJ2310" s="15" t="s">
        <v>995</v>
      </c>
      <c r="AK2310" s="16" t="b">
        <v>0</v>
      </c>
      <c r="AL2310" s="16" t="b">
        <v>0</v>
      </c>
      <c r="AM2310" s="16"/>
      <c r="AN2310" s="15" t="s">
        <v>1029</v>
      </c>
      <c r="AO2310" s="15" t="s">
        <v>1030</v>
      </c>
      <c r="AP2310" s="15" t="s">
        <v>1007</v>
      </c>
      <c r="AQ2310" s="15" t="s">
        <v>1008</v>
      </c>
      <c r="AR2310" s="16"/>
    </row>
    <row r="2311" spans="1:44" ht="15.5" x14ac:dyDescent="0.35">
      <c r="A2311" s="15" t="s">
        <v>19107</v>
      </c>
      <c r="B2311" s="15" t="s">
        <v>19108</v>
      </c>
      <c r="C2311" s="15" t="s">
        <v>19109</v>
      </c>
      <c r="D2311" s="17">
        <v>0.67586649600000004</v>
      </c>
      <c r="E2311" s="17">
        <v>12</v>
      </c>
      <c r="F2311" s="17">
        <v>5</v>
      </c>
      <c r="G2311" s="15" t="s">
        <v>995</v>
      </c>
      <c r="H2311" s="15" t="s">
        <v>995</v>
      </c>
      <c r="I2311" s="15" t="s">
        <v>995</v>
      </c>
      <c r="J2311" s="15" t="s">
        <v>995</v>
      </c>
      <c r="K2311" s="15" t="s">
        <v>996</v>
      </c>
      <c r="L2311" s="15" t="s">
        <v>995</v>
      </c>
      <c r="M2311" s="15" t="s">
        <v>997</v>
      </c>
      <c r="N2311" s="15" t="s">
        <v>19110</v>
      </c>
      <c r="O2311" s="15" t="s">
        <v>933</v>
      </c>
      <c r="P2311" s="15" t="s">
        <v>538</v>
      </c>
      <c r="Q2311" s="15" t="s">
        <v>537</v>
      </c>
      <c r="R2311" s="15" t="s">
        <v>933</v>
      </c>
      <c r="S2311" s="15" t="s">
        <v>19067</v>
      </c>
      <c r="T2311" s="15" t="s">
        <v>1001</v>
      </c>
      <c r="U2311" s="15" t="s">
        <v>17928</v>
      </c>
      <c r="V2311" s="15" t="s">
        <v>19005</v>
      </c>
      <c r="W2311" s="15" t="s">
        <v>995</v>
      </c>
      <c r="X2311" s="18" t="s">
        <v>995</v>
      </c>
      <c r="Y2311" s="15" t="s">
        <v>9624</v>
      </c>
      <c r="Z2311" s="17">
        <v>0</v>
      </c>
      <c r="AA2311" s="17">
        <v>1</v>
      </c>
      <c r="AB2311" s="16"/>
      <c r="AC2311" s="16"/>
      <c r="AD2311" s="16"/>
      <c r="AE2311" s="16"/>
      <c r="AF2311" s="15" t="s">
        <v>995</v>
      </c>
      <c r="AG2311" s="16" t="b">
        <v>0</v>
      </c>
      <c r="AH2311" s="15" t="s">
        <v>995</v>
      </c>
      <c r="AI2311" s="15" t="s">
        <v>995</v>
      </c>
      <c r="AJ2311" s="15" t="s">
        <v>995</v>
      </c>
      <c r="AK2311" s="16" t="b">
        <v>0</v>
      </c>
      <c r="AL2311" s="16" t="b">
        <v>0</v>
      </c>
      <c r="AM2311" s="16"/>
      <c r="AN2311" s="15" t="s">
        <v>1029</v>
      </c>
      <c r="AO2311" s="15" t="s">
        <v>1030</v>
      </c>
      <c r="AP2311" s="15" t="s">
        <v>1007</v>
      </c>
      <c r="AQ2311" s="15" t="s">
        <v>1008</v>
      </c>
      <c r="AR2311" s="16"/>
    </row>
    <row r="2312" spans="1:44" ht="15.5" x14ac:dyDescent="0.35">
      <c r="A2312" s="15" t="s">
        <v>19111</v>
      </c>
      <c r="B2312" s="15" t="s">
        <v>19112</v>
      </c>
      <c r="C2312" s="15" t="s">
        <v>19113</v>
      </c>
      <c r="D2312" s="17">
        <v>0.99396662400000002</v>
      </c>
      <c r="E2312" s="17">
        <v>4</v>
      </c>
      <c r="F2312" s="17">
        <v>2</v>
      </c>
      <c r="G2312" s="15" t="s">
        <v>994</v>
      </c>
      <c r="H2312" s="15" t="s">
        <v>995</v>
      </c>
      <c r="I2312" s="15" t="s">
        <v>995</v>
      </c>
      <c r="J2312" s="15" t="s">
        <v>995</v>
      </c>
      <c r="K2312" s="15" t="s">
        <v>996</v>
      </c>
      <c r="L2312" s="15" t="s">
        <v>995</v>
      </c>
      <c r="M2312" s="15" t="s">
        <v>1226</v>
      </c>
      <c r="N2312" s="15" t="s">
        <v>19114</v>
      </c>
      <c r="O2312" s="15" t="s">
        <v>933</v>
      </c>
      <c r="P2312" s="15" t="s">
        <v>538</v>
      </c>
      <c r="Q2312" s="15" t="s">
        <v>537</v>
      </c>
      <c r="R2312" s="15" t="s">
        <v>933</v>
      </c>
      <c r="S2312" s="15" t="s">
        <v>19115</v>
      </c>
      <c r="T2312" s="15" t="s">
        <v>1001</v>
      </c>
      <c r="U2312" s="15" t="s">
        <v>19116</v>
      </c>
      <c r="V2312" s="15" t="s">
        <v>19117</v>
      </c>
      <c r="W2312" s="15" t="s">
        <v>995</v>
      </c>
      <c r="X2312" s="18" t="s">
        <v>995</v>
      </c>
      <c r="Y2312" s="15" t="s">
        <v>9624</v>
      </c>
      <c r="Z2312" s="17">
        <v>0</v>
      </c>
      <c r="AA2312" s="17">
        <v>1</v>
      </c>
      <c r="AB2312" s="16"/>
      <c r="AC2312" s="16"/>
      <c r="AD2312" s="16"/>
      <c r="AE2312" s="16"/>
      <c r="AF2312" s="15" t="s">
        <v>995</v>
      </c>
      <c r="AG2312" s="16" t="b">
        <v>0</v>
      </c>
      <c r="AH2312" s="15" t="s">
        <v>995</v>
      </c>
      <c r="AI2312" s="15" t="s">
        <v>995</v>
      </c>
      <c r="AJ2312" s="15" t="s">
        <v>995</v>
      </c>
      <c r="AK2312" s="16" t="b">
        <v>0</v>
      </c>
      <c r="AL2312" s="16" t="b">
        <v>0</v>
      </c>
      <c r="AM2312" s="15" t="s">
        <v>1042</v>
      </c>
      <c r="AN2312" s="15" t="s">
        <v>13345</v>
      </c>
      <c r="AO2312" s="15" t="s">
        <v>1226</v>
      </c>
      <c r="AP2312" s="15" t="s">
        <v>1007</v>
      </c>
      <c r="AQ2312" s="15" t="s">
        <v>1008</v>
      </c>
      <c r="AR2312" s="16"/>
    </row>
    <row r="2313" spans="1:44" ht="15.5" x14ac:dyDescent="0.35">
      <c r="A2313" s="15" t="s">
        <v>19118</v>
      </c>
      <c r="B2313" s="15" t="s">
        <v>19119</v>
      </c>
      <c r="C2313" s="15" t="s">
        <v>19120</v>
      </c>
      <c r="D2313" s="17">
        <v>0.79563543000000003</v>
      </c>
      <c r="E2313" s="17">
        <v>2</v>
      </c>
      <c r="F2313" s="17">
        <v>1</v>
      </c>
      <c r="G2313" s="15" t="s">
        <v>1615</v>
      </c>
      <c r="H2313" s="15" t="s">
        <v>995</v>
      </c>
      <c r="I2313" s="15" t="s">
        <v>995</v>
      </c>
      <c r="J2313" s="15" t="s">
        <v>995</v>
      </c>
      <c r="K2313" s="15" t="s">
        <v>996</v>
      </c>
      <c r="L2313" s="15" t="s">
        <v>995</v>
      </c>
      <c r="M2313" s="15" t="s">
        <v>1226</v>
      </c>
      <c r="N2313" s="15" t="s">
        <v>19121</v>
      </c>
      <c r="O2313" s="15" t="s">
        <v>933</v>
      </c>
      <c r="P2313" s="15" t="s">
        <v>538</v>
      </c>
      <c r="Q2313" s="15" t="s">
        <v>537</v>
      </c>
      <c r="R2313" s="15" t="s">
        <v>933</v>
      </c>
      <c r="S2313" s="15" t="s">
        <v>19115</v>
      </c>
      <c r="T2313" s="15" t="s">
        <v>1001</v>
      </c>
      <c r="U2313" s="15" t="s">
        <v>18896</v>
      </c>
      <c r="V2313" s="15" t="s">
        <v>19122</v>
      </c>
      <c r="W2313" s="15" t="s">
        <v>995</v>
      </c>
      <c r="X2313" s="18" t="s">
        <v>995</v>
      </c>
      <c r="Y2313" s="15" t="s">
        <v>9624</v>
      </c>
      <c r="Z2313" s="17">
        <v>0</v>
      </c>
      <c r="AA2313" s="17">
        <v>1</v>
      </c>
      <c r="AB2313" s="16"/>
      <c r="AC2313" s="16"/>
      <c r="AD2313" s="17">
        <v>1</v>
      </c>
      <c r="AE2313" s="16"/>
      <c r="AF2313" s="15" t="s">
        <v>995</v>
      </c>
      <c r="AG2313" s="16" t="b">
        <v>0</v>
      </c>
      <c r="AH2313" s="15" t="s">
        <v>995</v>
      </c>
      <c r="AI2313" s="15" t="s">
        <v>995</v>
      </c>
      <c r="AJ2313" s="15" t="s">
        <v>995</v>
      </c>
      <c r="AK2313" s="16" t="b">
        <v>0</v>
      </c>
      <c r="AL2313" s="16" t="b">
        <v>0</v>
      </c>
      <c r="AM2313" s="15" t="s">
        <v>1042</v>
      </c>
      <c r="AN2313" s="15" t="s">
        <v>19123</v>
      </c>
      <c r="AO2313" s="15" t="s">
        <v>1226</v>
      </c>
      <c r="AP2313" s="15" t="s">
        <v>1007</v>
      </c>
      <c r="AQ2313" s="15" t="s">
        <v>1008</v>
      </c>
      <c r="AR2313" s="16"/>
    </row>
    <row r="2314" spans="1:44" ht="15.5" x14ac:dyDescent="0.35">
      <c r="A2314" s="15" t="s">
        <v>19124</v>
      </c>
      <c r="B2314" s="15" t="s">
        <v>19125</v>
      </c>
      <c r="C2314" s="15" t="s">
        <v>19126</v>
      </c>
      <c r="D2314" s="16"/>
      <c r="E2314" s="16"/>
      <c r="F2314" s="16"/>
      <c r="G2314" s="15" t="s">
        <v>14</v>
      </c>
      <c r="H2314" s="15" t="s">
        <v>995</v>
      </c>
      <c r="I2314" s="15" t="s">
        <v>995</v>
      </c>
      <c r="J2314" s="15" t="s">
        <v>995</v>
      </c>
      <c r="K2314" s="15" t="s">
        <v>996</v>
      </c>
      <c r="L2314" s="15" t="s">
        <v>995</v>
      </c>
      <c r="M2314" s="15" t="s">
        <v>1008</v>
      </c>
      <c r="N2314" s="15" t="s">
        <v>19127</v>
      </c>
      <c r="O2314" s="15" t="s">
        <v>933</v>
      </c>
      <c r="P2314" s="15" t="s">
        <v>538</v>
      </c>
      <c r="Q2314" s="15" t="s">
        <v>537</v>
      </c>
      <c r="R2314" s="15" t="s">
        <v>933</v>
      </c>
      <c r="S2314" s="15" t="s">
        <v>19128</v>
      </c>
      <c r="T2314" s="15" t="s">
        <v>1001</v>
      </c>
      <c r="U2314" s="15" t="s">
        <v>995</v>
      </c>
      <c r="V2314" s="15" t="s">
        <v>995</v>
      </c>
      <c r="W2314" s="15" t="s">
        <v>995</v>
      </c>
      <c r="X2314" s="18" t="s">
        <v>19129</v>
      </c>
      <c r="Y2314" s="15" t="s">
        <v>9624</v>
      </c>
      <c r="Z2314" s="17">
        <v>0</v>
      </c>
      <c r="AA2314" s="17">
        <v>1</v>
      </c>
      <c r="AB2314" s="16"/>
      <c r="AC2314" s="17">
        <v>650</v>
      </c>
      <c r="AD2314" s="16"/>
      <c r="AE2314" s="16"/>
      <c r="AF2314" s="15" t="s">
        <v>995</v>
      </c>
      <c r="AG2314" s="16" t="b">
        <v>0</v>
      </c>
      <c r="AH2314" s="15" t="s">
        <v>995</v>
      </c>
      <c r="AI2314" s="15" t="s">
        <v>995</v>
      </c>
      <c r="AJ2314" s="15" t="s">
        <v>995</v>
      </c>
      <c r="AK2314" s="16" t="b">
        <v>0</v>
      </c>
      <c r="AL2314" s="16" t="b">
        <v>0</v>
      </c>
      <c r="AM2314" s="15" t="s">
        <v>1042</v>
      </c>
      <c r="AN2314" s="15" t="s">
        <v>1673</v>
      </c>
      <c r="AO2314" s="15" t="s">
        <v>1008</v>
      </c>
      <c r="AP2314" s="15" t="s">
        <v>1641</v>
      </c>
      <c r="AQ2314" s="15" t="s">
        <v>1008</v>
      </c>
      <c r="AR2314" s="16"/>
    </row>
    <row r="2315" spans="1:44" ht="15.5" x14ac:dyDescent="0.35">
      <c r="A2315" s="15" t="s">
        <v>19130</v>
      </c>
      <c r="B2315" s="15" t="s">
        <v>19131</v>
      </c>
      <c r="C2315" s="15" t="s">
        <v>19132</v>
      </c>
      <c r="D2315" s="16"/>
      <c r="E2315" s="16"/>
      <c r="F2315" s="16"/>
      <c r="G2315" s="15" t="s">
        <v>1251</v>
      </c>
      <c r="H2315" s="15" t="s">
        <v>995</v>
      </c>
      <c r="I2315" s="15" t="s">
        <v>995</v>
      </c>
      <c r="J2315" s="15" t="s">
        <v>995</v>
      </c>
      <c r="K2315" s="15" t="s">
        <v>996</v>
      </c>
      <c r="L2315" s="15" t="s">
        <v>995</v>
      </c>
      <c r="M2315" s="15" t="s">
        <v>997</v>
      </c>
      <c r="N2315" s="15" t="s">
        <v>19133</v>
      </c>
      <c r="O2315" s="15" t="s">
        <v>933</v>
      </c>
      <c r="P2315" s="15" t="s">
        <v>538</v>
      </c>
      <c r="Q2315" s="15" t="s">
        <v>537</v>
      </c>
      <c r="R2315" s="15" t="s">
        <v>933</v>
      </c>
      <c r="S2315" s="15" t="s">
        <v>19128</v>
      </c>
      <c r="T2315" s="15" t="s">
        <v>1001</v>
      </c>
      <c r="U2315" s="15" t="s">
        <v>19134</v>
      </c>
      <c r="V2315" s="15" t="s">
        <v>19135</v>
      </c>
      <c r="W2315" s="15" t="s">
        <v>995</v>
      </c>
      <c r="X2315" s="18" t="s">
        <v>19136</v>
      </c>
      <c r="Y2315" s="15" t="s">
        <v>9624</v>
      </c>
      <c r="Z2315" s="17">
        <v>0</v>
      </c>
      <c r="AA2315" s="17">
        <v>1</v>
      </c>
      <c r="AB2315" s="16"/>
      <c r="AC2315" s="16"/>
      <c r="AD2315" s="16"/>
      <c r="AE2315" s="16"/>
      <c r="AF2315" s="15" t="s">
        <v>995</v>
      </c>
      <c r="AG2315" s="16" t="b">
        <v>0</v>
      </c>
      <c r="AH2315" s="15" t="s">
        <v>995</v>
      </c>
      <c r="AI2315" s="15" t="s">
        <v>995</v>
      </c>
      <c r="AJ2315" s="15" t="s">
        <v>995</v>
      </c>
      <c r="AK2315" s="16" t="b">
        <v>0</v>
      </c>
      <c r="AL2315" s="16" t="b">
        <v>0</v>
      </c>
      <c r="AM2315" s="16"/>
      <c r="AN2315" s="15" t="s">
        <v>1590</v>
      </c>
      <c r="AO2315" s="15" t="s">
        <v>1067</v>
      </c>
      <c r="AP2315" s="15" t="s">
        <v>1954</v>
      </c>
      <c r="AQ2315" s="15" t="s">
        <v>1008</v>
      </c>
      <c r="AR2315" s="16"/>
    </row>
    <row r="2316" spans="1:44" ht="15.5" x14ac:dyDescent="0.35">
      <c r="A2316" s="15" t="s">
        <v>19137</v>
      </c>
      <c r="B2316" s="15" t="s">
        <v>19138</v>
      </c>
      <c r="C2316" s="15" t="s">
        <v>19139</v>
      </c>
      <c r="D2316" s="16"/>
      <c r="E2316" s="16"/>
      <c r="F2316" s="16"/>
      <c r="G2316" s="15" t="s">
        <v>14</v>
      </c>
      <c r="H2316" s="15" t="s">
        <v>995</v>
      </c>
      <c r="I2316" s="15" t="s">
        <v>995</v>
      </c>
      <c r="J2316" s="15" t="s">
        <v>995</v>
      </c>
      <c r="K2316" s="15" t="s">
        <v>996</v>
      </c>
      <c r="L2316" s="15" t="s">
        <v>995</v>
      </c>
      <c r="M2316" s="15" t="s">
        <v>1008</v>
      </c>
      <c r="N2316" s="15" t="s">
        <v>19140</v>
      </c>
      <c r="O2316" s="15" t="s">
        <v>933</v>
      </c>
      <c r="P2316" s="15" t="s">
        <v>538</v>
      </c>
      <c r="Q2316" s="15" t="s">
        <v>537</v>
      </c>
      <c r="R2316" s="15" t="s">
        <v>933</v>
      </c>
      <c r="S2316" s="15" t="s">
        <v>19141</v>
      </c>
      <c r="T2316" s="15" t="s">
        <v>1001</v>
      </c>
      <c r="U2316" s="15" t="s">
        <v>995</v>
      </c>
      <c r="V2316" s="15" t="s">
        <v>995</v>
      </c>
      <c r="W2316" s="15" t="s">
        <v>995</v>
      </c>
      <c r="X2316" s="18" t="s">
        <v>19142</v>
      </c>
      <c r="Y2316" s="15" t="s">
        <v>9624</v>
      </c>
      <c r="Z2316" s="17">
        <v>0</v>
      </c>
      <c r="AA2316" s="17">
        <v>1</v>
      </c>
      <c r="AB2316" s="16"/>
      <c r="AC2316" s="17">
        <v>157557</v>
      </c>
      <c r="AD2316" s="16"/>
      <c r="AE2316" s="16"/>
      <c r="AF2316" s="15" t="s">
        <v>995</v>
      </c>
      <c r="AG2316" s="16" t="b">
        <v>0</v>
      </c>
      <c r="AH2316" s="15" t="s">
        <v>995</v>
      </c>
      <c r="AI2316" s="15" t="s">
        <v>995</v>
      </c>
      <c r="AJ2316" s="15" t="s">
        <v>995</v>
      </c>
      <c r="AK2316" s="16" t="b">
        <v>0</v>
      </c>
      <c r="AL2316" s="16" t="b">
        <v>0</v>
      </c>
      <c r="AM2316" s="15" t="s">
        <v>1042</v>
      </c>
      <c r="AN2316" s="15" t="s">
        <v>1673</v>
      </c>
      <c r="AO2316" s="15" t="s">
        <v>1008</v>
      </c>
      <c r="AP2316" s="15" t="s">
        <v>9995</v>
      </c>
      <c r="AQ2316" s="15" t="s">
        <v>1008</v>
      </c>
      <c r="AR2316" s="16"/>
    </row>
    <row r="2317" spans="1:44" ht="15.5" x14ac:dyDescent="0.35">
      <c r="A2317" s="15" t="s">
        <v>19143</v>
      </c>
      <c r="B2317" s="15" t="s">
        <v>19144</v>
      </c>
      <c r="C2317" s="15" t="s">
        <v>19145</v>
      </c>
      <c r="D2317" s="17">
        <v>0.97265725300000005</v>
      </c>
      <c r="E2317" s="17">
        <v>3</v>
      </c>
      <c r="F2317" s="17">
        <v>2</v>
      </c>
      <c r="G2317" s="15" t="s">
        <v>994</v>
      </c>
      <c r="H2317" s="15" t="s">
        <v>995</v>
      </c>
      <c r="I2317" s="15" t="s">
        <v>995</v>
      </c>
      <c r="J2317" s="15" t="s">
        <v>995</v>
      </c>
      <c r="K2317" s="15" t="s">
        <v>996</v>
      </c>
      <c r="L2317" s="15" t="s">
        <v>995</v>
      </c>
      <c r="M2317" s="15" t="s">
        <v>997</v>
      </c>
      <c r="N2317" s="15" t="s">
        <v>19146</v>
      </c>
      <c r="O2317" s="15" t="s">
        <v>933</v>
      </c>
      <c r="P2317" s="15" t="s">
        <v>538</v>
      </c>
      <c r="Q2317" s="15" t="s">
        <v>537</v>
      </c>
      <c r="R2317" s="15" t="s">
        <v>933</v>
      </c>
      <c r="S2317" s="15" t="s">
        <v>19141</v>
      </c>
      <c r="T2317" s="15" t="s">
        <v>1001</v>
      </c>
      <c r="U2317" s="15" t="s">
        <v>19147</v>
      </c>
      <c r="V2317" s="15" t="s">
        <v>19148</v>
      </c>
      <c r="W2317" s="15" t="s">
        <v>995</v>
      </c>
      <c r="X2317" s="18" t="s">
        <v>995</v>
      </c>
      <c r="Y2317" s="15" t="s">
        <v>9624</v>
      </c>
      <c r="Z2317" s="17">
        <v>0</v>
      </c>
      <c r="AA2317" s="17">
        <v>1</v>
      </c>
      <c r="AB2317" s="16"/>
      <c r="AC2317" s="16"/>
      <c r="AD2317" s="16"/>
      <c r="AE2317" s="16"/>
      <c r="AF2317" s="15" t="s">
        <v>995</v>
      </c>
      <c r="AG2317" s="16" t="b">
        <v>0</v>
      </c>
      <c r="AH2317" s="15" t="s">
        <v>995</v>
      </c>
      <c r="AI2317" s="15" t="s">
        <v>995</v>
      </c>
      <c r="AJ2317" s="15" t="s">
        <v>995</v>
      </c>
      <c r="AK2317" s="16" t="b">
        <v>0</v>
      </c>
      <c r="AL2317" s="16" t="b">
        <v>0</v>
      </c>
      <c r="AM2317" s="16"/>
      <c r="AN2317" s="15" t="s">
        <v>7871</v>
      </c>
      <c r="AO2317" s="15" t="s">
        <v>1067</v>
      </c>
      <c r="AP2317" s="15" t="s">
        <v>1007</v>
      </c>
      <c r="AQ2317" s="15" t="s">
        <v>1008</v>
      </c>
      <c r="AR2317" s="16"/>
    </row>
    <row r="2318" spans="1:44" ht="15.5" x14ac:dyDescent="0.35">
      <c r="A2318" s="15" t="s">
        <v>19149</v>
      </c>
      <c r="B2318" s="15" t="s">
        <v>19150</v>
      </c>
      <c r="C2318" s="15" t="s">
        <v>19151</v>
      </c>
      <c r="D2318" s="17">
        <v>0.316302953</v>
      </c>
      <c r="E2318" s="17">
        <v>6</v>
      </c>
      <c r="F2318" s="17">
        <v>3</v>
      </c>
      <c r="G2318" s="15" t="s">
        <v>5</v>
      </c>
      <c r="H2318" s="15" t="s">
        <v>995</v>
      </c>
      <c r="I2318" s="15" t="s">
        <v>995</v>
      </c>
      <c r="J2318" s="15" t="s">
        <v>995</v>
      </c>
      <c r="K2318" s="15" t="s">
        <v>996</v>
      </c>
      <c r="L2318" s="15" t="s">
        <v>995</v>
      </c>
      <c r="M2318" s="15" t="s">
        <v>997</v>
      </c>
      <c r="N2318" s="15" t="s">
        <v>19152</v>
      </c>
      <c r="O2318" s="15" t="s">
        <v>933</v>
      </c>
      <c r="P2318" s="15" t="s">
        <v>538</v>
      </c>
      <c r="Q2318" s="15" t="s">
        <v>537</v>
      </c>
      <c r="R2318" s="15" t="s">
        <v>933</v>
      </c>
      <c r="S2318" s="15" t="s">
        <v>19141</v>
      </c>
      <c r="T2318" s="15" t="s">
        <v>1001</v>
      </c>
      <c r="U2318" s="15" t="s">
        <v>19153</v>
      </c>
      <c r="V2318" s="15" t="s">
        <v>19154</v>
      </c>
      <c r="W2318" s="15" t="s">
        <v>995</v>
      </c>
      <c r="X2318" s="18" t="s">
        <v>19155</v>
      </c>
      <c r="Y2318" s="15" t="s">
        <v>9624</v>
      </c>
      <c r="Z2318" s="17">
        <v>0</v>
      </c>
      <c r="AA2318" s="17">
        <v>1</v>
      </c>
      <c r="AB2318" s="16"/>
      <c r="AC2318" s="16"/>
      <c r="AD2318" s="16"/>
      <c r="AE2318" s="16"/>
      <c r="AF2318" s="15" t="s">
        <v>995</v>
      </c>
      <c r="AG2318" s="16" t="b">
        <v>0</v>
      </c>
      <c r="AH2318" s="15" t="s">
        <v>995</v>
      </c>
      <c r="AI2318" s="15" t="s">
        <v>995</v>
      </c>
      <c r="AJ2318" s="15" t="s">
        <v>995</v>
      </c>
      <c r="AK2318" s="16" t="b">
        <v>0</v>
      </c>
      <c r="AL2318" s="16" t="b">
        <v>1</v>
      </c>
      <c r="AM2318" s="16"/>
      <c r="AN2318" s="15" t="s">
        <v>11391</v>
      </c>
      <c r="AO2318" s="15" t="s">
        <v>1019</v>
      </c>
      <c r="AP2318" s="15" t="s">
        <v>1007</v>
      </c>
      <c r="AQ2318" s="15" t="s">
        <v>1008</v>
      </c>
      <c r="AR2318" s="16"/>
    </row>
    <row r="2319" spans="1:44" ht="15.5" x14ac:dyDescent="0.35">
      <c r="A2319" s="15" t="s">
        <v>19156</v>
      </c>
      <c r="B2319" s="15" t="s">
        <v>19157</v>
      </c>
      <c r="C2319" s="15" t="s">
        <v>19158</v>
      </c>
      <c r="D2319" s="17">
        <v>0.103722721</v>
      </c>
      <c r="E2319" s="17">
        <v>4</v>
      </c>
      <c r="F2319" s="17">
        <v>2</v>
      </c>
      <c r="G2319" s="15" t="s">
        <v>1034</v>
      </c>
      <c r="H2319" s="15" t="s">
        <v>995</v>
      </c>
      <c r="I2319" s="15" t="s">
        <v>995</v>
      </c>
      <c r="J2319" s="15" t="s">
        <v>995</v>
      </c>
      <c r="K2319" s="15" t="s">
        <v>996</v>
      </c>
      <c r="L2319" s="15" t="s">
        <v>995</v>
      </c>
      <c r="M2319" s="15" t="s">
        <v>997</v>
      </c>
      <c r="N2319" s="15" t="s">
        <v>19159</v>
      </c>
      <c r="O2319" s="15" t="s">
        <v>933</v>
      </c>
      <c r="P2319" s="15" t="s">
        <v>538</v>
      </c>
      <c r="Q2319" s="15" t="s">
        <v>537</v>
      </c>
      <c r="R2319" s="15" t="s">
        <v>933</v>
      </c>
      <c r="S2319" s="15" t="s">
        <v>19141</v>
      </c>
      <c r="T2319" s="15" t="s">
        <v>1001</v>
      </c>
      <c r="U2319" s="15" t="s">
        <v>18690</v>
      </c>
      <c r="V2319" s="15" t="s">
        <v>18691</v>
      </c>
      <c r="W2319" s="15" t="s">
        <v>995</v>
      </c>
      <c r="X2319" s="18" t="s">
        <v>19160</v>
      </c>
      <c r="Y2319" s="15" t="s">
        <v>9624</v>
      </c>
      <c r="Z2319" s="17">
        <v>0</v>
      </c>
      <c r="AA2319" s="17">
        <v>1</v>
      </c>
      <c r="AB2319" s="16"/>
      <c r="AC2319" s="16"/>
      <c r="AD2319" s="16"/>
      <c r="AE2319" s="16"/>
      <c r="AF2319" s="15" t="s">
        <v>995</v>
      </c>
      <c r="AG2319" s="16" t="b">
        <v>0</v>
      </c>
      <c r="AH2319" s="15" t="s">
        <v>995</v>
      </c>
      <c r="AI2319" s="15" t="s">
        <v>995</v>
      </c>
      <c r="AJ2319" s="15" t="s">
        <v>995</v>
      </c>
      <c r="AK2319" s="16" t="b">
        <v>0</v>
      </c>
      <c r="AL2319" s="16" t="b">
        <v>0</v>
      </c>
      <c r="AM2319" s="16"/>
      <c r="AN2319" s="15" t="s">
        <v>6349</v>
      </c>
      <c r="AO2319" s="15" t="s">
        <v>1067</v>
      </c>
      <c r="AP2319" s="15" t="s">
        <v>1007</v>
      </c>
      <c r="AQ2319" s="15" t="s">
        <v>1008</v>
      </c>
      <c r="AR2319" s="16"/>
    </row>
    <row r="2320" spans="1:44" ht="15.5" x14ac:dyDescent="0.35">
      <c r="A2320" s="15" t="s">
        <v>19161</v>
      </c>
      <c r="B2320" s="15" t="s">
        <v>19162</v>
      </c>
      <c r="C2320" s="15" t="s">
        <v>19163</v>
      </c>
      <c r="D2320" s="17">
        <v>0.47483953800000001</v>
      </c>
      <c r="E2320" s="17">
        <v>2</v>
      </c>
      <c r="F2320" s="17">
        <v>1</v>
      </c>
      <c r="G2320" s="15" t="s">
        <v>1023</v>
      </c>
      <c r="H2320" s="15" t="s">
        <v>995</v>
      </c>
      <c r="I2320" s="15" t="s">
        <v>19164</v>
      </c>
      <c r="J2320" s="15" t="s">
        <v>995</v>
      </c>
      <c r="K2320" s="15" t="s">
        <v>996</v>
      </c>
      <c r="L2320" s="15" t="s">
        <v>995</v>
      </c>
      <c r="M2320" s="15" t="s">
        <v>997</v>
      </c>
      <c r="N2320" s="15" t="s">
        <v>19165</v>
      </c>
      <c r="O2320" s="15" t="s">
        <v>933</v>
      </c>
      <c r="P2320" s="15" t="s">
        <v>538</v>
      </c>
      <c r="Q2320" s="15" t="s">
        <v>537</v>
      </c>
      <c r="R2320" s="15" t="s">
        <v>933</v>
      </c>
      <c r="S2320" s="15" t="s">
        <v>19141</v>
      </c>
      <c r="T2320" s="15" t="s">
        <v>1001</v>
      </c>
      <c r="U2320" s="15" t="s">
        <v>19166</v>
      </c>
      <c r="V2320" s="15" t="s">
        <v>19167</v>
      </c>
      <c r="W2320" s="15" t="s">
        <v>995</v>
      </c>
      <c r="X2320" s="18" t="s">
        <v>19168</v>
      </c>
      <c r="Y2320" s="15" t="s">
        <v>9624</v>
      </c>
      <c r="Z2320" s="17">
        <v>11</v>
      </c>
      <c r="AA2320" s="17">
        <v>1</v>
      </c>
      <c r="AB2320" s="17">
        <v>1</v>
      </c>
      <c r="AC2320" s="17">
        <v>18536</v>
      </c>
      <c r="AD2320" s="16"/>
      <c r="AE2320" s="16"/>
      <c r="AF2320" s="15" t="s">
        <v>995</v>
      </c>
      <c r="AG2320" s="16" t="b">
        <v>0</v>
      </c>
      <c r="AH2320" s="15" t="s">
        <v>8243</v>
      </c>
      <c r="AI2320" s="15" t="s">
        <v>995</v>
      </c>
      <c r="AJ2320" s="15" t="s">
        <v>995</v>
      </c>
      <c r="AK2320" s="16" t="b">
        <v>1</v>
      </c>
      <c r="AL2320" s="16" t="b">
        <v>0</v>
      </c>
      <c r="AM2320" s="16"/>
      <c r="AN2320" s="15" t="s">
        <v>1029</v>
      </c>
      <c r="AO2320" s="15" t="s">
        <v>1030</v>
      </c>
      <c r="AP2320" s="15" t="s">
        <v>1007</v>
      </c>
      <c r="AQ2320" s="15" t="s">
        <v>1008</v>
      </c>
      <c r="AR2320" s="15" t="s">
        <v>19169</v>
      </c>
    </row>
    <row r="2321" spans="1:44" ht="15.5" x14ac:dyDescent="0.35">
      <c r="A2321" s="15" t="s">
        <v>19170</v>
      </c>
      <c r="B2321" s="15" t="s">
        <v>19171</v>
      </c>
      <c r="C2321" s="15" t="s">
        <v>19172</v>
      </c>
      <c r="D2321" s="17">
        <v>0.67586649600000004</v>
      </c>
      <c r="E2321" s="17">
        <v>12</v>
      </c>
      <c r="F2321" s="17">
        <v>5</v>
      </c>
      <c r="G2321" s="15" t="s">
        <v>1331</v>
      </c>
      <c r="H2321" s="15" t="s">
        <v>995</v>
      </c>
      <c r="I2321" s="15" t="s">
        <v>18564</v>
      </c>
      <c r="J2321" s="15" t="s">
        <v>995</v>
      </c>
      <c r="K2321" s="15" t="s">
        <v>996</v>
      </c>
      <c r="L2321" s="15" t="s">
        <v>995</v>
      </c>
      <c r="M2321" s="15" t="s">
        <v>997</v>
      </c>
      <c r="N2321" s="15" t="s">
        <v>19173</v>
      </c>
      <c r="O2321" s="15" t="s">
        <v>933</v>
      </c>
      <c r="P2321" s="15" t="s">
        <v>538</v>
      </c>
      <c r="Q2321" s="15" t="s">
        <v>537</v>
      </c>
      <c r="R2321" s="15" t="s">
        <v>933</v>
      </c>
      <c r="S2321" s="15" t="s">
        <v>19174</v>
      </c>
      <c r="T2321" s="15" t="s">
        <v>1001</v>
      </c>
      <c r="U2321" s="15" t="s">
        <v>17928</v>
      </c>
      <c r="V2321" s="15" t="s">
        <v>19005</v>
      </c>
      <c r="W2321" s="15" t="s">
        <v>995</v>
      </c>
      <c r="X2321" s="18" t="s">
        <v>19175</v>
      </c>
      <c r="Y2321" s="15" t="s">
        <v>9624</v>
      </c>
      <c r="Z2321" s="17">
        <v>0</v>
      </c>
      <c r="AA2321" s="17">
        <v>1</v>
      </c>
      <c r="AB2321" s="16"/>
      <c r="AC2321" s="16"/>
      <c r="AD2321" s="16"/>
      <c r="AE2321" s="16"/>
      <c r="AF2321" s="15" t="s">
        <v>995</v>
      </c>
      <c r="AG2321" s="16" t="b">
        <v>0</v>
      </c>
      <c r="AH2321" s="15" t="s">
        <v>995</v>
      </c>
      <c r="AI2321" s="15" t="s">
        <v>995</v>
      </c>
      <c r="AJ2321" s="15" t="s">
        <v>995</v>
      </c>
      <c r="AK2321" s="16" t="b">
        <v>0</v>
      </c>
      <c r="AL2321" s="16" t="b">
        <v>0</v>
      </c>
      <c r="AM2321" s="15" t="s">
        <v>1042</v>
      </c>
      <c r="AN2321" s="15" t="s">
        <v>19176</v>
      </c>
      <c r="AO2321" s="15" t="s">
        <v>997</v>
      </c>
      <c r="AP2321" s="15" t="s">
        <v>1007</v>
      </c>
      <c r="AQ2321" s="15" t="s">
        <v>1008</v>
      </c>
      <c r="AR2321" s="16"/>
    </row>
    <row r="2322" spans="1:44" ht="15.5" x14ac:dyDescent="0.35">
      <c r="A2322" s="15" t="s">
        <v>19177</v>
      </c>
      <c r="B2322" s="15" t="s">
        <v>19178</v>
      </c>
      <c r="C2322" s="15" t="s">
        <v>19179</v>
      </c>
      <c r="D2322" s="17">
        <v>0.99640564799999998</v>
      </c>
      <c r="E2322" s="17">
        <v>2</v>
      </c>
      <c r="F2322" s="17">
        <v>1</v>
      </c>
      <c r="G2322" s="15" t="s">
        <v>1251</v>
      </c>
      <c r="H2322" s="15" t="s">
        <v>995</v>
      </c>
      <c r="I2322" s="15" t="s">
        <v>18675</v>
      </c>
      <c r="J2322" s="15" t="s">
        <v>18006</v>
      </c>
      <c r="K2322" s="15" t="s">
        <v>18007</v>
      </c>
      <c r="L2322" s="15" t="s">
        <v>995</v>
      </c>
      <c r="M2322" s="15" t="s">
        <v>997</v>
      </c>
      <c r="N2322" s="15" t="s">
        <v>19180</v>
      </c>
      <c r="O2322" s="15" t="s">
        <v>933</v>
      </c>
      <c r="P2322" s="15" t="s">
        <v>538</v>
      </c>
      <c r="Q2322" s="15" t="s">
        <v>537</v>
      </c>
      <c r="R2322" s="15" t="s">
        <v>933</v>
      </c>
      <c r="S2322" s="15" t="s">
        <v>19181</v>
      </c>
      <c r="T2322" s="15" t="s">
        <v>1001</v>
      </c>
      <c r="U2322" s="15" t="s">
        <v>18312</v>
      </c>
      <c r="V2322" s="15" t="s">
        <v>19182</v>
      </c>
      <c r="W2322" s="15" t="s">
        <v>995</v>
      </c>
      <c r="X2322" s="18" t="s">
        <v>19183</v>
      </c>
      <c r="Y2322" s="15" t="s">
        <v>9624</v>
      </c>
      <c r="Z2322" s="17">
        <v>0</v>
      </c>
      <c r="AA2322" s="17">
        <v>1</v>
      </c>
      <c r="AB2322" s="16"/>
      <c r="AC2322" s="16"/>
      <c r="AD2322" s="16"/>
      <c r="AE2322" s="16"/>
      <c r="AF2322" s="15" t="s">
        <v>995</v>
      </c>
      <c r="AG2322" s="16" t="b">
        <v>0</v>
      </c>
      <c r="AH2322" s="15" t="s">
        <v>995</v>
      </c>
      <c r="AI2322" s="15" t="s">
        <v>995</v>
      </c>
      <c r="AJ2322" s="15" t="s">
        <v>995</v>
      </c>
      <c r="AK2322" s="16" t="b">
        <v>0</v>
      </c>
      <c r="AL2322" s="16" t="b">
        <v>0</v>
      </c>
      <c r="AM2322" s="15" t="s">
        <v>1042</v>
      </c>
      <c r="AN2322" s="15" t="s">
        <v>11651</v>
      </c>
      <c r="AO2322" s="15" t="s">
        <v>997</v>
      </c>
      <c r="AP2322" s="15" t="s">
        <v>1954</v>
      </c>
      <c r="AQ2322" s="15" t="s">
        <v>1008</v>
      </c>
      <c r="AR2322" s="16"/>
    </row>
    <row r="2323" spans="1:44" ht="15.5" x14ac:dyDescent="0.35">
      <c r="A2323" s="15" t="s">
        <v>19184</v>
      </c>
      <c r="B2323" s="15" t="s">
        <v>19185</v>
      </c>
      <c r="C2323" s="15" t="s">
        <v>19186</v>
      </c>
      <c r="D2323" s="17">
        <v>0.95275994900000005</v>
      </c>
      <c r="E2323" s="17">
        <v>2</v>
      </c>
      <c r="F2323" s="17">
        <v>1</v>
      </c>
      <c r="G2323" s="15" t="s">
        <v>994</v>
      </c>
      <c r="H2323" s="15" t="s">
        <v>995</v>
      </c>
      <c r="I2323" s="15" t="s">
        <v>995</v>
      </c>
      <c r="J2323" s="15" t="s">
        <v>18006</v>
      </c>
      <c r="K2323" s="15" t="s">
        <v>18007</v>
      </c>
      <c r="L2323" s="15" t="s">
        <v>995</v>
      </c>
      <c r="M2323" s="15" t="s">
        <v>997</v>
      </c>
      <c r="N2323" s="15" t="s">
        <v>19187</v>
      </c>
      <c r="O2323" s="15" t="s">
        <v>933</v>
      </c>
      <c r="P2323" s="15" t="s">
        <v>538</v>
      </c>
      <c r="Q2323" s="15" t="s">
        <v>537</v>
      </c>
      <c r="R2323" s="15" t="s">
        <v>933</v>
      </c>
      <c r="S2323" s="15" t="s">
        <v>19181</v>
      </c>
      <c r="T2323" s="15" t="s">
        <v>1001</v>
      </c>
      <c r="U2323" s="15" t="s">
        <v>19188</v>
      </c>
      <c r="V2323" s="15" t="s">
        <v>19189</v>
      </c>
      <c r="W2323" s="15" t="s">
        <v>995</v>
      </c>
      <c r="X2323" s="18" t="s">
        <v>19190</v>
      </c>
      <c r="Y2323" s="15" t="s">
        <v>9624</v>
      </c>
      <c r="Z2323" s="17">
        <v>0</v>
      </c>
      <c r="AA2323" s="17">
        <v>1</v>
      </c>
      <c r="AB2323" s="16"/>
      <c r="AC2323" s="16"/>
      <c r="AD2323" s="16"/>
      <c r="AE2323" s="16"/>
      <c r="AF2323" s="15" t="s">
        <v>995</v>
      </c>
      <c r="AG2323" s="16" t="b">
        <v>0</v>
      </c>
      <c r="AH2323" s="15" t="s">
        <v>995</v>
      </c>
      <c r="AI2323" s="15" t="s">
        <v>995</v>
      </c>
      <c r="AJ2323" s="15" t="s">
        <v>995</v>
      </c>
      <c r="AK2323" s="16" t="b">
        <v>0</v>
      </c>
      <c r="AL2323" s="16" t="b">
        <v>0</v>
      </c>
      <c r="AM2323" s="16"/>
      <c r="AN2323" s="15" t="s">
        <v>7670</v>
      </c>
      <c r="AO2323" s="15" t="s">
        <v>5332</v>
      </c>
      <c r="AP2323" s="15" t="s">
        <v>10217</v>
      </c>
      <c r="AQ2323" s="15" t="s">
        <v>1008</v>
      </c>
      <c r="AR2323" s="16"/>
    </row>
    <row r="2324" spans="1:44" ht="15.5" x14ac:dyDescent="0.35">
      <c r="A2324" s="15" t="s">
        <v>19191</v>
      </c>
      <c r="B2324" s="15" t="s">
        <v>19192</v>
      </c>
      <c r="C2324" s="15" t="s">
        <v>19193</v>
      </c>
      <c r="D2324" s="17">
        <v>0.95275994900000005</v>
      </c>
      <c r="E2324" s="17">
        <v>2</v>
      </c>
      <c r="F2324" s="17">
        <v>1</v>
      </c>
      <c r="G2324" s="15" t="s">
        <v>1251</v>
      </c>
      <c r="H2324" s="15" t="s">
        <v>995</v>
      </c>
      <c r="I2324" s="15" t="s">
        <v>995</v>
      </c>
      <c r="J2324" s="15" t="s">
        <v>18006</v>
      </c>
      <c r="K2324" s="15" t="s">
        <v>18007</v>
      </c>
      <c r="L2324" s="15" t="s">
        <v>995</v>
      </c>
      <c r="M2324" s="15" t="s">
        <v>997</v>
      </c>
      <c r="N2324" s="15" t="s">
        <v>19194</v>
      </c>
      <c r="O2324" s="15" t="s">
        <v>933</v>
      </c>
      <c r="P2324" s="15" t="s">
        <v>538</v>
      </c>
      <c r="Q2324" s="15" t="s">
        <v>537</v>
      </c>
      <c r="R2324" s="15" t="s">
        <v>933</v>
      </c>
      <c r="S2324" s="15" t="s">
        <v>19181</v>
      </c>
      <c r="T2324" s="15" t="s">
        <v>1001</v>
      </c>
      <c r="U2324" s="15" t="s">
        <v>19188</v>
      </c>
      <c r="V2324" s="15" t="s">
        <v>19189</v>
      </c>
      <c r="W2324" s="15" t="s">
        <v>995</v>
      </c>
      <c r="X2324" s="18" t="s">
        <v>19195</v>
      </c>
      <c r="Y2324" s="15" t="s">
        <v>9624</v>
      </c>
      <c r="Z2324" s="17">
        <v>0</v>
      </c>
      <c r="AA2324" s="17">
        <v>1</v>
      </c>
      <c r="AB2324" s="16"/>
      <c r="AC2324" s="16"/>
      <c r="AD2324" s="16"/>
      <c r="AE2324" s="16"/>
      <c r="AF2324" s="15" t="s">
        <v>995</v>
      </c>
      <c r="AG2324" s="16" t="b">
        <v>0</v>
      </c>
      <c r="AH2324" s="15" t="s">
        <v>1196</v>
      </c>
      <c r="AI2324" s="15" t="s">
        <v>995</v>
      </c>
      <c r="AJ2324" s="15" t="s">
        <v>995</v>
      </c>
      <c r="AK2324" s="16" t="b">
        <v>0</v>
      </c>
      <c r="AL2324" s="16" t="b">
        <v>1</v>
      </c>
      <c r="AM2324" s="16"/>
      <c r="AN2324" s="15" t="s">
        <v>1836</v>
      </c>
      <c r="AO2324" s="15" t="s">
        <v>1019</v>
      </c>
      <c r="AP2324" s="15" t="s">
        <v>1954</v>
      </c>
      <c r="AQ2324" s="15" t="s">
        <v>1008</v>
      </c>
      <c r="AR2324" s="16"/>
    </row>
    <row r="2325" spans="1:44" ht="15.5" x14ac:dyDescent="0.35">
      <c r="A2325" s="15" t="s">
        <v>18666</v>
      </c>
      <c r="B2325" s="15" t="s">
        <v>18667</v>
      </c>
      <c r="C2325" s="15" t="s">
        <v>19196</v>
      </c>
      <c r="D2325" s="16"/>
      <c r="E2325" s="16"/>
      <c r="F2325" s="16"/>
      <c r="G2325" s="15" t="s">
        <v>1564</v>
      </c>
      <c r="H2325" s="15" t="s">
        <v>995</v>
      </c>
      <c r="I2325" s="15" t="s">
        <v>995</v>
      </c>
      <c r="J2325" s="15" t="s">
        <v>11661</v>
      </c>
      <c r="K2325" s="15" t="s">
        <v>11662</v>
      </c>
      <c r="L2325" s="15" t="s">
        <v>995</v>
      </c>
      <c r="M2325" s="15" t="s">
        <v>997</v>
      </c>
      <c r="N2325" s="15" t="s">
        <v>19197</v>
      </c>
      <c r="O2325" s="15" t="s">
        <v>933</v>
      </c>
      <c r="P2325" s="15" t="s">
        <v>538</v>
      </c>
      <c r="Q2325" s="15" t="s">
        <v>537</v>
      </c>
      <c r="R2325" s="15" t="s">
        <v>933</v>
      </c>
      <c r="S2325" s="15" t="s">
        <v>19181</v>
      </c>
      <c r="T2325" s="15" t="s">
        <v>1001</v>
      </c>
      <c r="U2325" s="15" t="s">
        <v>995</v>
      </c>
      <c r="V2325" s="15" t="s">
        <v>995</v>
      </c>
      <c r="W2325" s="15" t="s">
        <v>995</v>
      </c>
      <c r="X2325" s="18" t="s">
        <v>19198</v>
      </c>
      <c r="Y2325" s="15" t="s">
        <v>9624</v>
      </c>
      <c r="Z2325" s="17">
        <v>0</v>
      </c>
      <c r="AA2325" s="17">
        <v>1</v>
      </c>
      <c r="AB2325" s="16"/>
      <c r="AC2325" s="16"/>
      <c r="AD2325" s="16"/>
      <c r="AE2325" s="16"/>
      <c r="AF2325" s="15" t="s">
        <v>995</v>
      </c>
      <c r="AG2325" s="16" t="b">
        <v>0</v>
      </c>
      <c r="AH2325" s="15" t="s">
        <v>995</v>
      </c>
      <c r="AI2325" s="15" t="s">
        <v>995</v>
      </c>
      <c r="AJ2325" s="15" t="s">
        <v>995</v>
      </c>
      <c r="AK2325" s="16" t="b">
        <v>0</v>
      </c>
      <c r="AL2325" s="16" t="b">
        <v>0</v>
      </c>
      <c r="AM2325" s="15" t="s">
        <v>1042</v>
      </c>
      <c r="AN2325" s="15" t="s">
        <v>1119</v>
      </c>
      <c r="AO2325" s="15" t="s">
        <v>1019</v>
      </c>
      <c r="AP2325" s="15" t="s">
        <v>10217</v>
      </c>
      <c r="AQ2325" s="15" t="s">
        <v>1008</v>
      </c>
      <c r="AR2325" s="16"/>
    </row>
    <row r="2326" spans="1:44" ht="15.5" x14ac:dyDescent="0.35">
      <c r="A2326" s="15" t="s">
        <v>19199</v>
      </c>
      <c r="B2326" s="15" t="s">
        <v>19200</v>
      </c>
      <c r="C2326" s="15" t="s">
        <v>19201</v>
      </c>
      <c r="D2326" s="17">
        <v>0.98896020500000004</v>
      </c>
      <c r="E2326" s="17">
        <v>1</v>
      </c>
      <c r="F2326" s="17">
        <v>1</v>
      </c>
      <c r="G2326" s="15" t="s">
        <v>1251</v>
      </c>
      <c r="H2326" s="15" t="s">
        <v>995</v>
      </c>
      <c r="I2326" s="15" t="s">
        <v>995</v>
      </c>
      <c r="J2326" s="15" t="s">
        <v>18006</v>
      </c>
      <c r="K2326" s="15" t="s">
        <v>18007</v>
      </c>
      <c r="L2326" s="15" t="s">
        <v>995</v>
      </c>
      <c r="M2326" s="15" t="s">
        <v>997</v>
      </c>
      <c r="N2326" s="15" t="s">
        <v>19202</v>
      </c>
      <c r="O2326" s="15" t="s">
        <v>933</v>
      </c>
      <c r="P2326" s="15" t="s">
        <v>538</v>
      </c>
      <c r="Q2326" s="15" t="s">
        <v>537</v>
      </c>
      <c r="R2326" s="15" t="s">
        <v>933</v>
      </c>
      <c r="S2326" s="15" t="s">
        <v>19181</v>
      </c>
      <c r="T2326" s="15" t="s">
        <v>1001</v>
      </c>
      <c r="U2326" s="15" t="s">
        <v>19203</v>
      </c>
      <c r="V2326" s="15" t="s">
        <v>19204</v>
      </c>
      <c r="W2326" s="15" t="s">
        <v>995</v>
      </c>
      <c r="X2326" s="18" t="s">
        <v>19205</v>
      </c>
      <c r="Y2326" s="15" t="s">
        <v>9624</v>
      </c>
      <c r="Z2326" s="17">
        <v>0</v>
      </c>
      <c r="AA2326" s="17">
        <v>1</v>
      </c>
      <c r="AB2326" s="16"/>
      <c r="AC2326" s="16"/>
      <c r="AD2326" s="16"/>
      <c r="AE2326" s="16"/>
      <c r="AF2326" s="15" t="s">
        <v>995</v>
      </c>
      <c r="AG2326" s="16" t="b">
        <v>0</v>
      </c>
      <c r="AH2326" s="15" t="s">
        <v>995</v>
      </c>
      <c r="AI2326" s="15" t="s">
        <v>995</v>
      </c>
      <c r="AJ2326" s="15" t="s">
        <v>995</v>
      </c>
      <c r="AK2326" s="16" t="b">
        <v>0</v>
      </c>
      <c r="AL2326" s="16" t="b">
        <v>0</v>
      </c>
      <c r="AM2326" s="16"/>
      <c r="AN2326" s="15" t="s">
        <v>2010</v>
      </c>
      <c r="AO2326" s="15" t="s">
        <v>1077</v>
      </c>
      <c r="AP2326" s="15" t="s">
        <v>10217</v>
      </c>
      <c r="AQ2326" s="15" t="s">
        <v>1008</v>
      </c>
      <c r="AR2326" s="16"/>
    </row>
    <row r="2327" spans="1:44" ht="15.5" x14ac:dyDescent="0.35">
      <c r="A2327" s="15" t="s">
        <v>19206</v>
      </c>
      <c r="B2327" s="15" t="s">
        <v>19207</v>
      </c>
      <c r="C2327" s="15" t="s">
        <v>19208</v>
      </c>
      <c r="D2327" s="16"/>
      <c r="E2327" s="16"/>
      <c r="F2327" s="16"/>
      <c r="G2327" s="15" t="s">
        <v>2307</v>
      </c>
      <c r="H2327" s="15" t="s">
        <v>995</v>
      </c>
      <c r="I2327" s="15" t="s">
        <v>995</v>
      </c>
      <c r="J2327" s="15" t="s">
        <v>19209</v>
      </c>
      <c r="K2327" s="15" t="s">
        <v>19210</v>
      </c>
      <c r="L2327" s="15" t="s">
        <v>995</v>
      </c>
      <c r="M2327" s="15" t="s">
        <v>997</v>
      </c>
      <c r="N2327" s="15" t="s">
        <v>19211</v>
      </c>
      <c r="O2327" s="15" t="s">
        <v>933</v>
      </c>
      <c r="P2327" s="15" t="s">
        <v>538</v>
      </c>
      <c r="Q2327" s="15" t="s">
        <v>537</v>
      </c>
      <c r="R2327" s="15" t="s">
        <v>933</v>
      </c>
      <c r="S2327" s="15" t="s">
        <v>19181</v>
      </c>
      <c r="T2327" s="15" t="s">
        <v>1001</v>
      </c>
      <c r="U2327" s="15" t="s">
        <v>995</v>
      </c>
      <c r="V2327" s="15" t="s">
        <v>995</v>
      </c>
      <c r="W2327" s="15" t="s">
        <v>995</v>
      </c>
      <c r="X2327" s="18" t="s">
        <v>19212</v>
      </c>
      <c r="Y2327" s="15" t="s">
        <v>9624</v>
      </c>
      <c r="Z2327" s="17">
        <v>0</v>
      </c>
      <c r="AA2327" s="17">
        <v>1</v>
      </c>
      <c r="AB2327" s="16"/>
      <c r="AC2327" s="16"/>
      <c r="AD2327" s="16"/>
      <c r="AE2327" s="16"/>
      <c r="AF2327" s="15" t="s">
        <v>995</v>
      </c>
      <c r="AG2327" s="16" t="b">
        <v>0</v>
      </c>
      <c r="AH2327" s="15" t="s">
        <v>995</v>
      </c>
      <c r="AI2327" s="15" t="s">
        <v>995</v>
      </c>
      <c r="AJ2327" s="15" t="s">
        <v>995</v>
      </c>
      <c r="AK2327" s="16" t="b">
        <v>0</v>
      </c>
      <c r="AL2327" s="16" t="b">
        <v>0</v>
      </c>
      <c r="AM2327" s="16"/>
      <c r="AN2327" s="15" t="s">
        <v>11018</v>
      </c>
      <c r="AO2327" s="15" t="s">
        <v>1057</v>
      </c>
      <c r="AP2327" s="15" t="s">
        <v>10217</v>
      </c>
      <c r="AQ2327" s="15" t="s">
        <v>1008</v>
      </c>
      <c r="AR2327" s="16"/>
    </row>
    <row r="2328" spans="1:44" ht="15.5" x14ac:dyDescent="0.35">
      <c r="A2328" s="15" t="s">
        <v>18006</v>
      </c>
      <c r="B2328" s="15" t="s">
        <v>18007</v>
      </c>
      <c r="C2328" s="15" t="s">
        <v>19213</v>
      </c>
      <c r="D2328" s="17">
        <v>0.98344030800000004</v>
      </c>
      <c r="E2328" s="17">
        <v>1</v>
      </c>
      <c r="F2328" s="17">
        <v>1</v>
      </c>
      <c r="G2328" s="15" t="s">
        <v>1251</v>
      </c>
      <c r="H2328" s="15" t="s">
        <v>995</v>
      </c>
      <c r="I2328" s="15" t="s">
        <v>18675</v>
      </c>
      <c r="J2328" s="15" t="s">
        <v>995</v>
      </c>
      <c r="K2328" s="15" t="s">
        <v>996</v>
      </c>
      <c r="L2328" s="15" t="s">
        <v>995</v>
      </c>
      <c r="M2328" s="15" t="s">
        <v>997</v>
      </c>
      <c r="N2328" s="15" t="s">
        <v>19214</v>
      </c>
      <c r="O2328" s="15" t="s">
        <v>933</v>
      </c>
      <c r="P2328" s="15" t="s">
        <v>538</v>
      </c>
      <c r="Q2328" s="15" t="s">
        <v>537</v>
      </c>
      <c r="R2328" s="15" t="s">
        <v>933</v>
      </c>
      <c r="S2328" s="15" t="s">
        <v>19181</v>
      </c>
      <c r="T2328" s="15" t="s">
        <v>1001</v>
      </c>
      <c r="U2328" s="15" t="s">
        <v>18930</v>
      </c>
      <c r="V2328" s="15" t="s">
        <v>18931</v>
      </c>
      <c r="W2328" s="15" t="s">
        <v>995</v>
      </c>
      <c r="X2328" s="18" t="s">
        <v>19215</v>
      </c>
      <c r="Y2328" s="15" t="s">
        <v>9624</v>
      </c>
      <c r="Z2328" s="17">
        <v>0</v>
      </c>
      <c r="AA2328" s="17">
        <v>1</v>
      </c>
      <c r="AB2328" s="16"/>
      <c r="AC2328" s="16"/>
      <c r="AD2328" s="16"/>
      <c r="AE2328" s="16"/>
      <c r="AF2328" s="15" t="s">
        <v>995</v>
      </c>
      <c r="AG2328" s="16" t="b">
        <v>0</v>
      </c>
      <c r="AH2328" s="15" t="s">
        <v>995</v>
      </c>
      <c r="AI2328" s="15" t="s">
        <v>995</v>
      </c>
      <c r="AJ2328" s="15" t="s">
        <v>995</v>
      </c>
      <c r="AK2328" s="16" t="b">
        <v>0</v>
      </c>
      <c r="AL2328" s="16" t="b">
        <v>0</v>
      </c>
      <c r="AM2328" s="15" t="s">
        <v>1042</v>
      </c>
      <c r="AN2328" s="15" t="s">
        <v>10419</v>
      </c>
      <c r="AO2328" s="15" t="s">
        <v>997</v>
      </c>
      <c r="AP2328" s="15" t="s">
        <v>1954</v>
      </c>
      <c r="AQ2328" s="15" t="s">
        <v>1008</v>
      </c>
      <c r="AR2328" s="16"/>
    </row>
    <row r="2329" spans="1:44" ht="15.5" x14ac:dyDescent="0.35">
      <c r="A2329" s="15" t="s">
        <v>19216</v>
      </c>
      <c r="B2329" s="15" t="s">
        <v>19217</v>
      </c>
      <c r="C2329" s="15" t="s">
        <v>19218</v>
      </c>
      <c r="D2329" s="17">
        <v>0.86842105300000005</v>
      </c>
      <c r="E2329" s="17">
        <v>4</v>
      </c>
      <c r="F2329" s="17">
        <v>2</v>
      </c>
      <c r="G2329" s="15" t="s">
        <v>1251</v>
      </c>
      <c r="H2329" s="15" t="s">
        <v>995</v>
      </c>
      <c r="I2329" s="15" t="s">
        <v>995</v>
      </c>
      <c r="J2329" s="15" t="s">
        <v>18410</v>
      </c>
      <c r="K2329" s="15" t="s">
        <v>18411</v>
      </c>
      <c r="L2329" s="15" t="s">
        <v>995</v>
      </c>
      <c r="M2329" s="15" t="s">
        <v>997</v>
      </c>
      <c r="N2329" s="15" t="s">
        <v>19219</v>
      </c>
      <c r="O2329" s="15" t="s">
        <v>933</v>
      </c>
      <c r="P2329" s="15" t="s">
        <v>538</v>
      </c>
      <c r="Q2329" s="15" t="s">
        <v>537</v>
      </c>
      <c r="R2329" s="15" t="s">
        <v>933</v>
      </c>
      <c r="S2329" s="15" t="s">
        <v>19181</v>
      </c>
      <c r="T2329" s="15" t="s">
        <v>1001</v>
      </c>
      <c r="U2329" s="15" t="s">
        <v>17947</v>
      </c>
      <c r="V2329" s="15" t="s">
        <v>17995</v>
      </c>
      <c r="W2329" s="15" t="s">
        <v>995</v>
      </c>
      <c r="X2329" s="18" t="s">
        <v>19220</v>
      </c>
      <c r="Y2329" s="15" t="s">
        <v>9624</v>
      </c>
      <c r="Z2329" s="17">
        <v>0</v>
      </c>
      <c r="AA2329" s="17">
        <v>1</v>
      </c>
      <c r="AB2329" s="16"/>
      <c r="AC2329" s="16"/>
      <c r="AD2329" s="16"/>
      <c r="AE2329" s="16"/>
      <c r="AF2329" s="15" t="s">
        <v>995</v>
      </c>
      <c r="AG2329" s="16" t="b">
        <v>0</v>
      </c>
      <c r="AH2329" s="15" t="s">
        <v>995</v>
      </c>
      <c r="AI2329" s="15" t="s">
        <v>995</v>
      </c>
      <c r="AJ2329" s="15" t="s">
        <v>995</v>
      </c>
      <c r="AK2329" s="16" t="b">
        <v>0</v>
      </c>
      <c r="AL2329" s="16" t="b">
        <v>0</v>
      </c>
      <c r="AM2329" s="16"/>
      <c r="AN2329" s="15" t="s">
        <v>9831</v>
      </c>
      <c r="AO2329" s="15" t="s">
        <v>1532</v>
      </c>
      <c r="AP2329" s="15" t="s">
        <v>10217</v>
      </c>
      <c r="AQ2329" s="15" t="s">
        <v>1008</v>
      </c>
      <c r="AR2329" s="16"/>
    </row>
    <row r="2330" spans="1:44" ht="15.5" x14ac:dyDescent="0.35">
      <c r="A2330" s="15" t="s">
        <v>19221</v>
      </c>
      <c r="B2330" s="15" t="s">
        <v>19222</v>
      </c>
      <c r="C2330" s="15" t="s">
        <v>19223</v>
      </c>
      <c r="D2330" s="17">
        <v>0.98896020500000004</v>
      </c>
      <c r="E2330" s="17">
        <v>1</v>
      </c>
      <c r="F2330" s="17">
        <v>1</v>
      </c>
      <c r="G2330" s="15" t="s">
        <v>1564</v>
      </c>
      <c r="H2330" s="15" t="s">
        <v>995</v>
      </c>
      <c r="I2330" s="15" t="s">
        <v>995</v>
      </c>
      <c r="J2330" s="15" t="s">
        <v>18663</v>
      </c>
      <c r="K2330" s="15" t="s">
        <v>18664</v>
      </c>
      <c r="L2330" s="15" t="s">
        <v>995</v>
      </c>
      <c r="M2330" s="15" t="s">
        <v>997</v>
      </c>
      <c r="N2330" s="15" t="s">
        <v>19224</v>
      </c>
      <c r="O2330" s="15" t="s">
        <v>933</v>
      </c>
      <c r="P2330" s="15" t="s">
        <v>538</v>
      </c>
      <c r="Q2330" s="15" t="s">
        <v>537</v>
      </c>
      <c r="R2330" s="15" t="s">
        <v>933</v>
      </c>
      <c r="S2330" s="15" t="s">
        <v>19181</v>
      </c>
      <c r="T2330" s="15" t="s">
        <v>1001</v>
      </c>
      <c r="U2330" s="15" t="s">
        <v>19203</v>
      </c>
      <c r="V2330" s="15" t="s">
        <v>19204</v>
      </c>
      <c r="W2330" s="15" t="s">
        <v>995</v>
      </c>
      <c r="X2330" s="18" t="s">
        <v>19225</v>
      </c>
      <c r="Y2330" s="15" t="s">
        <v>9624</v>
      </c>
      <c r="Z2330" s="17">
        <v>0</v>
      </c>
      <c r="AA2330" s="17">
        <v>1</v>
      </c>
      <c r="AB2330" s="16"/>
      <c r="AC2330" s="16"/>
      <c r="AD2330" s="16"/>
      <c r="AE2330" s="16"/>
      <c r="AF2330" s="15" t="s">
        <v>995</v>
      </c>
      <c r="AG2330" s="16" t="b">
        <v>0</v>
      </c>
      <c r="AH2330" s="15" t="s">
        <v>995</v>
      </c>
      <c r="AI2330" s="15" t="s">
        <v>995</v>
      </c>
      <c r="AJ2330" s="15" t="s">
        <v>995</v>
      </c>
      <c r="AK2330" s="16" t="b">
        <v>0</v>
      </c>
      <c r="AL2330" s="16" t="b">
        <v>0</v>
      </c>
      <c r="AM2330" s="16"/>
      <c r="AN2330" s="15" t="s">
        <v>1590</v>
      </c>
      <c r="AO2330" s="15" t="s">
        <v>1067</v>
      </c>
      <c r="AP2330" s="15" t="s">
        <v>10217</v>
      </c>
      <c r="AQ2330" s="15" t="s">
        <v>1008</v>
      </c>
      <c r="AR2330" s="16"/>
    </row>
    <row r="2331" spans="1:44" ht="15.5" x14ac:dyDescent="0.35">
      <c r="A2331" s="15" t="s">
        <v>19226</v>
      </c>
      <c r="B2331" s="15" t="s">
        <v>19227</v>
      </c>
      <c r="C2331" s="15" t="s">
        <v>19228</v>
      </c>
      <c r="D2331" s="17">
        <v>0.98896020500000004</v>
      </c>
      <c r="E2331" s="17">
        <v>1</v>
      </c>
      <c r="F2331" s="17">
        <v>1</v>
      </c>
      <c r="G2331" s="15" t="s">
        <v>1251</v>
      </c>
      <c r="H2331" s="15" t="s">
        <v>995</v>
      </c>
      <c r="I2331" s="15" t="s">
        <v>995</v>
      </c>
      <c r="J2331" s="15" t="s">
        <v>18006</v>
      </c>
      <c r="K2331" s="15" t="s">
        <v>18007</v>
      </c>
      <c r="L2331" s="15" t="s">
        <v>995</v>
      </c>
      <c r="M2331" s="15" t="s">
        <v>997</v>
      </c>
      <c r="N2331" s="15" t="s">
        <v>19229</v>
      </c>
      <c r="O2331" s="15" t="s">
        <v>933</v>
      </c>
      <c r="P2331" s="15" t="s">
        <v>538</v>
      </c>
      <c r="Q2331" s="15" t="s">
        <v>537</v>
      </c>
      <c r="R2331" s="15" t="s">
        <v>933</v>
      </c>
      <c r="S2331" s="15" t="s">
        <v>19181</v>
      </c>
      <c r="T2331" s="15" t="s">
        <v>1001</v>
      </c>
      <c r="U2331" s="15" t="s">
        <v>19203</v>
      </c>
      <c r="V2331" s="15" t="s">
        <v>19204</v>
      </c>
      <c r="W2331" s="15" t="s">
        <v>995</v>
      </c>
      <c r="X2331" s="18" t="s">
        <v>19230</v>
      </c>
      <c r="Y2331" s="15" t="s">
        <v>9624</v>
      </c>
      <c r="Z2331" s="17">
        <v>0</v>
      </c>
      <c r="AA2331" s="17">
        <v>1</v>
      </c>
      <c r="AB2331" s="16"/>
      <c r="AC2331" s="16"/>
      <c r="AD2331" s="16"/>
      <c r="AE2331" s="16"/>
      <c r="AF2331" s="15" t="s">
        <v>995</v>
      </c>
      <c r="AG2331" s="16" t="b">
        <v>0</v>
      </c>
      <c r="AH2331" s="15" t="s">
        <v>995</v>
      </c>
      <c r="AI2331" s="15" t="s">
        <v>995</v>
      </c>
      <c r="AJ2331" s="15" t="s">
        <v>995</v>
      </c>
      <c r="AK2331" s="16" t="b">
        <v>0</v>
      </c>
      <c r="AL2331" s="16" t="b">
        <v>0</v>
      </c>
      <c r="AM2331" s="16"/>
      <c r="AN2331" s="15" t="s">
        <v>6139</v>
      </c>
      <c r="AO2331" s="15" t="s">
        <v>1019</v>
      </c>
      <c r="AP2331" s="15" t="s">
        <v>1954</v>
      </c>
      <c r="AQ2331" s="15" t="s">
        <v>1008</v>
      </c>
      <c r="AR2331" s="16"/>
    </row>
    <row r="2332" spans="1:44" ht="15.5" x14ac:dyDescent="0.35">
      <c r="A2332" s="15" t="s">
        <v>19231</v>
      </c>
      <c r="B2332" s="15" t="s">
        <v>19232</v>
      </c>
      <c r="C2332" s="15" t="s">
        <v>19233</v>
      </c>
      <c r="D2332" s="17">
        <v>0.98344030800000004</v>
      </c>
      <c r="E2332" s="17">
        <v>1</v>
      </c>
      <c r="F2332" s="17">
        <v>1</v>
      </c>
      <c r="G2332" s="15" t="s">
        <v>1251</v>
      </c>
      <c r="H2332" s="15" t="s">
        <v>995</v>
      </c>
      <c r="I2332" s="15" t="s">
        <v>995</v>
      </c>
      <c r="J2332" s="15" t="s">
        <v>18925</v>
      </c>
      <c r="K2332" s="15" t="s">
        <v>18926</v>
      </c>
      <c r="L2332" s="15" t="s">
        <v>995</v>
      </c>
      <c r="M2332" s="15" t="s">
        <v>997</v>
      </c>
      <c r="N2332" s="15" t="s">
        <v>18928</v>
      </c>
      <c r="O2332" s="15" t="s">
        <v>933</v>
      </c>
      <c r="P2332" s="15" t="s">
        <v>538</v>
      </c>
      <c r="Q2332" s="15" t="s">
        <v>537</v>
      </c>
      <c r="R2332" s="15" t="s">
        <v>933</v>
      </c>
      <c r="S2332" s="15" t="s">
        <v>19181</v>
      </c>
      <c r="T2332" s="15" t="s">
        <v>1001</v>
      </c>
      <c r="U2332" s="15" t="s">
        <v>18930</v>
      </c>
      <c r="V2332" s="15" t="s">
        <v>18931</v>
      </c>
      <c r="W2332" s="15" t="s">
        <v>995</v>
      </c>
      <c r="X2332" s="18" t="s">
        <v>19234</v>
      </c>
      <c r="Y2332" s="15" t="s">
        <v>9624</v>
      </c>
      <c r="Z2332" s="17">
        <v>0</v>
      </c>
      <c r="AA2332" s="17">
        <v>1</v>
      </c>
      <c r="AB2332" s="16"/>
      <c r="AC2332" s="16"/>
      <c r="AD2332" s="16"/>
      <c r="AE2332" s="16"/>
      <c r="AF2332" s="15" t="s">
        <v>995</v>
      </c>
      <c r="AG2332" s="16" t="b">
        <v>0</v>
      </c>
      <c r="AH2332" s="15" t="s">
        <v>995</v>
      </c>
      <c r="AI2332" s="15" t="s">
        <v>995</v>
      </c>
      <c r="AJ2332" s="15" t="s">
        <v>995</v>
      </c>
      <c r="AK2332" s="16" t="b">
        <v>0</v>
      </c>
      <c r="AL2332" s="16" t="b">
        <v>1</v>
      </c>
      <c r="AM2332" s="16"/>
      <c r="AN2332" s="15" t="s">
        <v>1029</v>
      </c>
      <c r="AO2332" s="15" t="s">
        <v>1030</v>
      </c>
      <c r="AP2332" s="15" t="s">
        <v>10217</v>
      </c>
      <c r="AQ2332" s="15" t="s">
        <v>1008</v>
      </c>
      <c r="AR2332" s="16"/>
    </row>
    <row r="2333" spans="1:44" ht="15.5" x14ac:dyDescent="0.35">
      <c r="A2333" s="15" t="s">
        <v>19235</v>
      </c>
      <c r="B2333" s="15" t="s">
        <v>19236</v>
      </c>
      <c r="C2333" s="15" t="s">
        <v>19237</v>
      </c>
      <c r="D2333" s="17">
        <v>0.86842105300000005</v>
      </c>
      <c r="E2333" s="17">
        <v>4</v>
      </c>
      <c r="F2333" s="17">
        <v>2</v>
      </c>
      <c r="G2333" s="15" t="s">
        <v>1251</v>
      </c>
      <c r="H2333" s="15" t="s">
        <v>995</v>
      </c>
      <c r="I2333" s="15" t="s">
        <v>995</v>
      </c>
      <c r="J2333" s="15" t="s">
        <v>18006</v>
      </c>
      <c r="K2333" s="15" t="s">
        <v>18007</v>
      </c>
      <c r="L2333" s="15" t="s">
        <v>995</v>
      </c>
      <c r="M2333" s="15" t="s">
        <v>997</v>
      </c>
      <c r="N2333" s="15" t="s">
        <v>19219</v>
      </c>
      <c r="O2333" s="15" t="s">
        <v>933</v>
      </c>
      <c r="P2333" s="15" t="s">
        <v>538</v>
      </c>
      <c r="Q2333" s="15" t="s">
        <v>537</v>
      </c>
      <c r="R2333" s="15" t="s">
        <v>933</v>
      </c>
      <c r="S2333" s="15" t="s">
        <v>19181</v>
      </c>
      <c r="T2333" s="15" t="s">
        <v>1001</v>
      </c>
      <c r="U2333" s="15" t="s">
        <v>17947</v>
      </c>
      <c r="V2333" s="15" t="s">
        <v>17995</v>
      </c>
      <c r="W2333" s="15" t="s">
        <v>995</v>
      </c>
      <c r="X2333" s="18" t="s">
        <v>19238</v>
      </c>
      <c r="Y2333" s="15" t="s">
        <v>9624</v>
      </c>
      <c r="Z2333" s="17">
        <v>0</v>
      </c>
      <c r="AA2333" s="17">
        <v>1</v>
      </c>
      <c r="AB2333" s="16"/>
      <c r="AC2333" s="16"/>
      <c r="AD2333" s="16"/>
      <c r="AE2333" s="16"/>
      <c r="AF2333" s="15" t="s">
        <v>995</v>
      </c>
      <c r="AG2333" s="16" t="b">
        <v>0</v>
      </c>
      <c r="AH2333" s="15" t="s">
        <v>995</v>
      </c>
      <c r="AI2333" s="15" t="s">
        <v>995</v>
      </c>
      <c r="AJ2333" s="15" t="s">
        <v>995</v>
      </c>
      <c r="AK2333" s="16" t="b">
        <v>0</v>
      </c>
      <c r="AL2333" s="16" t="b">
        <v>0</v>
      </c>
      <c r="AM2333" s="16"/>
      <c r="AN2333" s="15" t="s">
        <v>1029</v>
      </c>
      <c r="AO2333" s="15" t="s">
        <v>1030</v>
      </c>
      <c r="AP2333" s="15" t="s">
        <v>10217</v>
      </c>
      <c r="AQ2333" s="15" t="s">
        <v>1008</v>
      </c>
      <c r="AR2333" s="16"/>
    </row>
    <row r="2334" spans="1:44" ht="15.5" x14ac:dyDescent="0.35">
      <c r="A2334" s="15" t="s">
        <v>19209</v>
      </c>
      <c r="B2334" s="15" t="s">
        <v>19210</v>
      </c>
      <c r="C2334" s="15" t="s">
        <v>19239</v>
      </c>
      <c r="D2334" s="16"/>
      <c r="E2334" s="16"/>
      <c r="F2334" s="16"/>
      <c r="G2334" s="15" t="s">
        <v>1251</v>
      </c>
      <c r="H2334" s="15" t="s">
        <v>995</v>
      </c>
      <c r="I2334" s="15" t="s">
        <v>995</v>
      </c>
      <c r="J2334" s="15" t="s">
        <v>18006</v>
      </c>
      <c r="K2334" s="15" t="s">
        <v>18007</v>
      </c>
      <c r="L2334" s="15" t="s">
        <v>995</v>
      </c>
      <c r="M2334" s="15" t="s">
        <v>997</v>
      </c>
      <c r="N2334" s="15" t="s">
        <v>19240</v>
      </c>
      <c r="O2334" s="15" t="s">
        <v>933</v>
      </c>
      <c r="P2334" s="15" t="s">
        <v>538</v>
      </c>
      <c r="Q2334" s="15" t="s">
        <v>537</v>
      </c>
      <c r="R2334" s="15" t="s">
        <v>933</v>
      </c>
      <c r="S2334" s="15" t="s">
        <v>19181</v>
      </c>
      <c r="T2334" s="15" t="s">
        <v>1001</v>
      </c>
      <c r="U2334" s="15" t="s">
        <v>995</v>
      </c>
      <c r="V2334" s="15" t="s">
        <v>995</v>
      </c>
      <c r="W2334" s="15" t="s">
        <v>995</v>
      </c>
      <c r="X2334" s="18" t="s">
        <v>19241</v>
      </c>
      <c r="Y2334" s="15" t="s">
        <v>9624</v>
      </c>
      <c r="Z2334" s="17">
        <v>0</v>
      </c>
      <c r="AA2334" s="17">
        <v>1</v>
      </c>
      <c r="AB2334" s="16"/>
      <c r="AC2334" s="16"/>
      <c r="AD2334" s="16"/>
      <c r="AE2334" s="16"/>
      <c r="AF2334" s="15" t="s">
        <v>995</v>
      </c>
      <c r="AG2334" s="16" t="b">
        <v>0</v>
      </c>
      <c r="AH2334" s="15" t="s">
        <v>995</v>
      </c>
      <c r="AI2334" s="15" t="s">
        <v>995</v>
      </c>
      <c r="AJ2334" s="15" t="s">
        <v>995</v>
      </c>
      <c r="AK2334" s="16" t="b">
        <v>0</v>
      </c>
      <c r="AL2334" s="16" t="b">
        <v>0</v>
      </c>
      <c r="AM2334" s="16"/>
      <c r="AN2334" s="15" t="s">
        <v>3551</v>
      </c>
      <c r="AO2334" s="15" t="s">
        <v>1077</v>
      </c>
      <c r="AP2334" s="15" t="s">
        <v>10217</v>
      </c>
      <c r="AQ2334" s="15" t="s">
        <v>1008</v>
      </c>
      <c r="AR2334" s="16"/>
    </row>
    <row r="2335" spans="1:44" ht="15.5" x14ac:dyDescent="0.35">
      <c r="A2335" s="15" t="s">
        <v>11661</v>
      </c>
      <c r="B2335" s="15" t="s">
        <v>11662</v>
      </c>
      <c r="C2335" s="15" t="s">
        <v>19242</v>
      </c>
      <c r="D2335" s="16"/>
      <c r="E2335" s="16"/>
      <c r="F2335" s="16"/>
      <c r="G2335" s="15" t="s">
        <v>1251</v>
      </c>
      <c r="H2335" s="15" t="s">
        <v>995</v>
      </c>
      <c r="I2335" s="15" t="s">
        <v>995</v>
      </c>
      <c r="J2335" s="15" t="s">
        <v>19191</v>
      </c>
      <c r="K2335" s="15" t="s">
        <v>19192</v>
      </c>
      <c r="L2335" s="15" t="s">
        <v>995</v>
      </c>
      <c r="M2335" s="15" t="s">
        <v>1008</v>
      </c>
      <c r="N2335" s="15" t="s">
        <v>19197</v>
      </c>
      <c r="O2335" s="15" t="s">
        <v>933</v>
      </c>
      <c r="P2335" s="15" t="s">
        <v>538</v>
      </c>
      <c r="Q2335" s="15" t="s">
        <v>537</v>
      </c>
      <c r="R2335" s="15" t="s">
        <v>933</v>
      </c>
      <c r="S2335" s="15" t="s">
        <v>19181</v>
      </c>
      <c r="T2335" s="15" t="s">
        <v>1001</v>
      </c>
      <c r="U2335" s="15" t="s">
        <v>995</v>
      </c>
      <c r="V2335" s="15" t="s">
        <v>995</v>
      </c>
      <c r="W2335" s="15" t="s">
        <v>995</v>
      </c>
      <c r="X2335" s="18" t="s">
        <v>19243</v>
      </c>
      <c r="Y2335" s="15" t="s">
        <v>9624</v>
      </c>
      <c r="Z2335" s="17">
        <v>0</v>
      </c>
      <c r="AA2335" s="17">
        <v>1</v>
      </c>
      <c r="AB2335" s="16"/>
      <c r="AC2335" s="16"/>
      <c r="AD2335" s="16"/>
      <c r="AE2335" s="16"/>
      <c r="AF2335" s="15" t="s">
        <v>995</v>
      </c>
      <c r="AG2335" s="16" t="b">
        <v>0</v>
      </c>
      <c r="AH2335" s="15" t="s">
        <v>995</v>
      </c>
      <c r="AI2335" s="15" t="s">
        <v>995</v>
      </c>
      <c r="AJ2335" s="15" t="s">
        <v>995</v>
      </c>
      <c r="AK2335" s="16" t="b">
        <v>0</v>
      </c>
      <c r="AL2335" s="16" t="b">
        <v>0</v>
      </c>
      <c r="AM2335" s="15" t="s">
        <v>1042</v>
      </c>
      <c r="AN2335" s="15" t="s">
        <v>10217</v>
      </c>
      <c r="AO2335" s="15" t="s">
        <v>1008</v>
      </c>
      <c r="AP2335" s="15" t="s">
        <v>10217</v>
      </c>
      <c r="AQ2335" s="15" t="s">
        <v>1008</v>
      </c>
      <c r="AR2335" s="16"/>
    </row>
    <row r="2336" spans="1:44" ht="15.5" x14ac:dyDescent="0.35">
      <c r="A2336" s="15" t="s">
        <v>19244</v>
      </c>
      <c r="B2336" s="15" t="s">
        <v>19245</v>
      </c>
      <c r="C2336" s="15" t="s">
        <v>19246</v>
      </c>
      <c r="D2336" s="17">
        <v>0.97509627700000001</v>
      </c>
      <c r="E2336" s="17">
        <v>3</v>
      </c>
      <c r="F2336" s="17">
        <v>2</v>
      </c>
      <c r="G2336" s="15" t="s">
        <v>994</v>
      </c>
      <c r="H2336" s="15" t="s">
        <v>995</v>
      </c>
      <c r="I2336" s="15" t="s">
        <v>995</v>
      </c>
      <c r="J2336" s="15" t="s">
        <v>995</v>
      </c>
      <c r="K2336" s="15" t="s">
        <v>996</v>
      </c>
      <c r="L2336" s="15" t="s">
        <v>995</v>
      </c>
      <c r="M2336" s="15" t="s">
        <v>997</v>
      </c>
      <c r="N2336" s="15" t="s">
        <v>19247</v>
      </c>
      <c r="O2336" s="15" t="s">
        <v>933</v>
      </c>
      <c r="P2336" s="15" t="s">
        <v>538</v>
      </c>
      <c r="Q2336" s="15" t="s">
        <v>537</v>
      </c>
      <c r="R2336" s="15" t="s">
        <v>933</v>
      </c>
      <c r="S2336" s="15" t="s">
        <v>19248</v>
      </c>
      <c r="T2336" s="15" t="s">
        <v>1001</v>
      </c>
      <c r="U2336" s="15" t="s">
        <v>19249</v>
      </c>
      <c r="V2336" s="15" t="s">
        <v>19250</v>
      </c>
      <c r="W2336" s="15" t="s">
        <v>995</v>
      </c>
      <c r="X2336" s="18" t="s">
        <v>995</v>
      </c>
      <c r="Y2336" s="15" t="s">
        <v>9624</v>
      </c>
      <c r="Z2336" s="17">
        <v>0</v>
      </c>
      <c r="AA2336" s="17">
        <v>1</v>
      </c>
      <c r="AB2336" s="16"/>
      <c r="AC2336" s="16"/>
      <c r="AD2336" s="16"/>
      <c r="AE2336" s="16"/>
      <c r="AF2336" s="15" t="s">
        <v>995</v>
      </c>
      <c r="AG2336" s="16" t="b">
        <v>0</v>
      </c>
      <c r="AH2336" s="15" t="s">
        <v>995</v>
      </c>
      <c r="AI2336" s="15" t="s">
        <v>995</v>
      </c>
      <c r="AJ2336" s="15" t="s">
        <v>995</v>
      </c>
      <c r="AK2336" s="16" t="b">
        <v>0</v>
      </c>
      <c r="AL2336" s="16" t="b">
        <v>0</v>
      </c>
      <c r="AM2336" s="15" t="s">
        <v>1042</v>
      </c>
      <c r="AN2336" s="15" t="s">
        <v>5391</v>
      </c>
      <c r="AO2336" s="15" t="s">
        <v>1171</v>
      </c>
      <c r="AP2336" s="15" t="s">
        <v>1007</v>
      </c>
      <c r="AQ2336" s="15" t="s">
        <v>1008</v>
      </c>
      <c r="AR2336" s="15" t="s">
        <v>6262</v>
      </c>
    </row>
    <row r="2337" spans="1:44" ht="15.5" x14ac:dyDescent="0.35">
      <c r="A2337" s="15" t="s">
        <v>19251</v>
      </c>
      <c r="B2337" s="15" t="s">
        <v>19252</v>
      </c>
      <c r="C2337" s="15" t="s">
        <v>19253</v>
      </c>
      <c r="D2337" s="17">
        <v>0.99640564799999998</v>
      </c>
      <c r="E2337" s="17">
        <v>2</v>
      </c>
      <c r="F2337" s="17">
        <v>1</v>
      </c>
      <c r="G2337" s="15" t="s">
        <v>994</v>
      </c>
      <c r="H2337" s="15" t="s">
        <v>995</v>
      </c>
      <c r="I2337" s="15" t="s">
        <v>995</v>
      </c>
      <c r="J2337" s="15" t="s">
        <v>995</v>
      </c>
      <c r="K2337" s="15" t="s">
        <v>996</v>
      </c>
      <c r="L2337" s="15" t="s">
        <v>995</v>
      </c>
      <c r="M2337" s="15" t="s">
        <v>997</v>
      </c>
      <c r="N2337" s="15" t="s">
        <v>19254</v>
      </c>
      <c r="O2337" s="15" t="s">
        <v>933</v>
      </c>
      <c r="P2337" s="15" t="s">
        <v>538</v>
      </c>
      <c r="Q2337" s="15" t="s">
        <v>537</v>
      </c>
      <c r="R2337" s="15" t="s">
        <v>933</v>
      </c>
      <c r="S2337" s="15" t="s">
        <v>19248</v>
      </c>
      <c r="T2337" s="15" t="s">
        <v>1001</v>
      </c>
      <c r="U2337" s="15" t="s">
        <v>18312</v>
      </c>
      <c r="V2337" s="15" t="s">
        <v>19255</v>
      </c>
      <c r="W2337" s="15" t="s">
        <v>995</v>
      </c>
      <c r="X2337" s="18" t="s">
        <v>19256</v>
      </c>
      <c r="Y2337" s="15" t="s">
        <v>9624</v>
      </c>
      <c r="Z2337" s="17">
        <v>0</v>
      </c>
      <c r="AA2337" s="17">
        <v>1</v>
      </c>
      <c r="AB2337" s="16"/>
      <c r="AC2337" s="16"/>
      <c r="AD2337" s="16"/>
      <c r="AE2337" s="16"/>
      <c r="AF2337" s="15" t="s">
        <v>995</v>
      </c>
      <c r="AG2337" s="16" t="b">
        <v>0</v>
      </c>
      <c r="AH2337" s="15" t="s">
        <v>995</v>
      </c>
      <c r="AI2337" s="15" t="s">
        <v>995</v>
      </c>
      <c r="AJ2337" s="15" t="s">
        <v>995</v>
      </c>
      <c r="AK2337" s="16" t="b">
        <v>0</v>
      </c>
      <c r="AL2337" s="16" t="b">
        <v>0</v>
      </c>
      <c r="AM2337" s="16"/>
      <c r="AN2337" s="15" t="s">
        <v>1005</v>
      </c>
      <c r="AO2337" s="15" t="s">
        <v>1006</v>
      </c>
      <c r="AP2337" s="15" t="s">
        <v>1007</v>
      </c>
      <c r="AQ2337" s="15" t="s">
        <v>1008</v>
      </c>
      <c r="AR2337" s="16"/>
    </row>
    <row r="2338" spans="1:44" ht="15.5" x14ac:dyDescent="0.35">
      <c r="A2338" s="15" t="s">
        <v>19257</v>
      </c>
      <c r="B2338" s="15" t="s">
        <v>19258</v>
      </c>
      <c r="C2338" s="15" t="s">
        <v>19259</v>
      </c>
      <c r="D2338" s="17">
        <v>0.97509627700000001</v>
      </c>
      <c r="E2338" s="17">
        <v>3</v>
      </c>
      <c r="F2338" s="17">
        <v>2</v>
      </c>
      <c r="G2338" s="15" t="s">
        <v>1251</v>
      </c>
      <c r="H2338" s="15" t="s">
        <v>995</v>
      </c>
      <c r="I2338" s="15" t="s">
        <v>995</v>
      </c>
      <c r="J2338" s="15" t="s">
        <v>18006</v>
      </c>
      <c r="K2338" s="15" t="s">
        <v>18007</v>
      </c>
      <c r="L2338" s="15" t="s">
        <v>995</v>
      </c>
      <c r="M2338" s="15" t="s">
        <v>997</v>
      </c>
      <c r="N2338" s="15" t="s">
        <v>19260</v>
      </c>
      <c r="O2338" s="15" t="s">
        <v>933</v>
      </c>
      <c r="P2338" s="15" t="s">
        <v>538</v>
      </c>
      <c r="Q2338" s="15" t="s">
        <v>537</v>
      </c>
      <c r="R2338" s="15" t="s">
        <v>933</v>
      </c>
      <c r="S2338" s="15" t="s">
        <v>19248</v>
      </c>
      <c r="T2338" s="15" t="s">
        <v>1001</v>
      </c>
      <c r="U2338" s="15" t="s">
        <v>19249</v>
      </c>
      <c r="V2338" s="15" t="s">
        <v>19261</v>
      </c>
      <c r="W2338" s="15" t="s">
        <v>995</v>
      </c>
      <c r="X2338" s="18" t="s">
        <v>19262</v>
      </c>
      <c r="Y2338" s="15" t="s">
        <v>9624</v>
      </c>
      <c r="Z2338" s="17">
        <v>0</v>
      </c>
      <c r="AA2338" s="17">
        <v>1</v>
      </c>
      <c r="AB2338" s="16"/>
      <c r="AC2338" s="16"/>
      <c r="AD2338" s="16"/>
      <c r="AE2338" s="16"/>
      <c r="AF2338" s="15" t="s">
        <v>995</v>
      </c>
      <c r="AG2338" s="16" t="b">
        <v>0</v>
      </c>
      <c r="AH2338" s="15" t="s">
        <v>995</v>
      </c>
      <c r="AI2338" s="15" t="s">
        <v>995</v>
      </c>
      <c r="AJ2338" s="15" t="s">
        <v>995</v>
      </c>
      <c r="AK2338" s="16" t="b">
        <v>0</v>
      </c>
      <c r="AL2338" s="16" t="b">
        <v>0</v>
      </c>
      <c r="AM2338" s="16"/>
      <c r="AN2338" s="15" t="s">
        <v>1820</v>
      </c>
      <c r="AO2338" s="15" t="s">
        <v>1532</v>
      </c>
      <c r="AP2338" s="15" t="s">
        <v>10217</v>
      </c>
      <c r="AQ2338" s="15" t="s">
        <v>1008</v>
      </c>
      <c r="AR2338" s="16"/>
    </row>
    <row r="2339" spans="1:44" ht="15.5" x14ac:dyDescent="0.35">
      <c r="A2339" s="15" t="s">
        <v>19263</v>
      </c>
      <c r="B2339" s="15" t="s">
        <v>19264</v>
      </c>
      <c r="C2339" s="15" t="s">
        <v>19265</v>
      </c>
      <c r="D2339" s="17">
        <v>0.97509627700000001</v>
      </c>
      <c r="E2339" s="17">
        <v>3</v>
      </c>
      <c r="F2339" s="17">
        <v>2</v>
      </c>
      <c r="G2339" s="15" t="s">
        <v>1034</v>
      </c>
      <c r="H2339" s="15" t="s">
        <v>995</v>
      </c>
      <c r="I2339" s="15" t="s">
        <v>995</v>
      </c>
      <c r="J2339" s="15" t="s">
        <v>995</v>
      </c>
      <c r="K2339" s="15" t="s">
        <v>996</v>
      </c>
      <c r="L2339" s="15" t="s">
        <v>995</v>
      </c>
      <c r="M2339" s="15" t="s">
        <v>997</v>
      </c>
      <c r="N2339" s="15" t="s">
        <v>19266</v>
      </c>
      <c r="O2339" s="15" t="s">
        <v>933</v>
      </c>
      <c r="P2339" s="15" t="s">
        <v>538</v>
      </c>
      <c r="Q2339" s="15" t="s">
        <v>537</v>
      </c>
      <c r="R2339" s="15" t="s">
        <v>933</v>
      </c>
      <c r="S2339" s="15" t="s">
        <v>19248</v>
      </c>
      <c r="T2339" s="15" t="s">
        <v>1001</v>
      </c>
      <c r="U2339" s="15" t="s">
        <v>19249</v>
      </c>
      <c r="V2339" s="15" t="s">
        <v>19261</v>
      </c>
      <c r="W2339" s="15" t="s">
        <v>995</v>
      </c>
      <c r="X2339" s="18" t="s">
        <v>19267</v>
      </c>
      <c r="Y2339" s="15" t="s">
        <v>9624</v>
      </c>
      <c r="Z2339" s="17">
        <v>0</v>
      </c>
      <c r="AA2339" s="17">
        <v>1</v>
      </c>
      <c r="AB2339" s="16"/>
      <c r="AC2339" s="16"/>
      <c r="AD2339" s="16"/>
      <c r="AE2339" s="16"/>
      <c r="AF2339" s="15" t="s">
        <v>995</v>
      </c>
      <c r="AG2339" s="16" t="b">
        <v>0</v>
      </c>
      <c r="AH2339" s="15" t="s">
        <v>995</v>
      </c>
      <c r="AI2339" s="15" t="s">
        <v>995</v>
      </c>
      <c r="AJ2339" s="15" t="s">
        <v>995</v>
      </c>
      <c r="AK2339" s="16" t="b">
        <v>0</v>
      </c>
      <c r="AL2339" s="16" t="b">
        <v>0</v>
      </c>
      <c r="AM2339" s="16"/>
      <c r="AN2339" s="15" t="s">
        <v>2380</v>
      </c>
      <c r="AO2339" s="15" t="s">
        <v>1019</v>
      </c>
      <c r="AP2339" s="15" t="s">
        <v>1007</v>
      </c>
      <c r="AQ2339" s="15" t="s">
        <v>1008</v>
      </c>
      <c r="AR2339" s="16"/>
    </row>
    <row r="2340" spans="1:44" ht="15.5" x14ac:dyDescent="0.35">
      <c r="A2340" s="15" t="s">
        <v>19268</v>
      </c>
      <c r="B2340" s="15" t="s">
        <v>19269</v>
      </c>
      <c r="C2340" s="15" t="s">
        <v>19270</v>
      </c>
      <c r="D2340" s="17">
        <v>0.97509627700000001</v>
      </c>
      <c r="E2340" s="17">
        <v>3</v>
      </c>
      <c r="F2340" s="17">
        <v>2</v>
      </c>
      <c r="G2340" s="15" t="s">
        <v>1034</v>
      </c>
      <c r="H2340" s="15" t="s">
        <v>995</v>
      </c>
      <c r="I2340" s="15" t="s">
        <v>995</v>
      </c>
      <c r="J2340" s="15" t="s">
        <v>995</v>
      </c>
      <c r="K2340" s="15" t="s">
        <v>996</v>
      </c>
      <c r="L2340" s="15" t="s">
        <v>995</v>
      </c>
      <c r="M2340" s="15" t="s">
        <v>997</v>
      </c>
      <c r="N2340" s="15" t="s">
        <v>19271</v>
      </c>
      <c r="O2340" s="15" t="s">
        <v>933</v>
      </c>
      <c r="P2340" s="15" t="s">
        <v>538</v>
      </c>
      <c r="Q2340" s="15" t="s">
        <v>537</v>
      </c>
      <c r="R2340" s="15" t="s">
        <v>933</v>
      </c>
      <c r="S2340" s="15" t="s">
        <v>19248</v>
      </c>
      <c r="T2340" s="15" t="s">
        <v>1001</v>
      </c>
      <c r="U2340" s="15" t="s">
        <v>19249</v>
      </c>
      <c r="V2340" s="15" t="s">
        <v>19272</v>
      </c>
      <c r="W2340" s="15" t="s">
        <v>995</v>
      </c>
      <c r="X2340" s="18" t="s">
        <v>19273</v>
      </c>
      <c r="Y2340" s="15" t="s">
        <v>9624</v>
      </c>
      <c r="Z2340" s="17">
        <v>0</v>
      </c>
      <c r="AA2340" s="17">
        <v>1</v>
      </c>
      <c r="AB2340" s="16"/>
      <c r="AC2340" s="16"/>
      <c r="AD2340" s="16"/>
      <c r="AE2340" s="16"/>
      <c r="AF2340" s="15" t="s">
        <v>995</v>
      </c>
      <c r="AG2340" s="16" t="b">
        <v>0</v>
      </c>
      <c r="AH2340" s="15" t="s">
        <v>995</v>
      </c>
      <c r="AI2340" s="15" t="s">
        <v>995</v>
      </c>
      <c r="AJ2340" s="15" t="s">
        <v>995</v>
      </c>
      <c r="AK2340" s="16" t="b">
        <v>0</v>
      </c>
      <c r="AL2340" s="16" t="b">
        <v>0</v>
      </c>
      <c r="AM2340" s="15" t="s">
        <v>1042</v>
      </c>
      <c r="AN2340" s="15" t="s">
        <v>1119</v>
      </c>
      <c r="AO2340" s="15" t="s">
        <v>1019</v>
      </c>
      <c r="AP2340" s="15" t="s">
        <v>1007</v>
      </c>
      <c r="AQ2340" s="15" t="s">
        <v>1008</v>
      </c>
      <c r="AR2340" s="16"/>
    </row>
    <row r="2341" spans="1:44" ht="15.5" x14ac:dyDescent="0.35">
      <c r="A2341" s="15" t="s">
        <v>19274</v>
      </c>
      <c r="B2341" s="15" t="s">
        <v>19275</v>
      </c>
      <c r="C2341" s="15" t="s">
        <v>19276</v>
      </c>
      <c r="D2341" s="17">
        <v>0.67586649600000004</v>
      </c>
      <c r="E2341" s="17">
        <v>12</v>
      </c>
      <c r="F2341" s="17">
        <v>5</v>
      </c>
      <c r="G2341" s="15" t="s">
        <v>1061</v>
      </c>
      <c r="H2341" s="15" t="s">
        <v>995</v>
      </c>
      <c r="I2341" s="15" t="s">
        <v>995</v>
      </c>
      <c r="J2341" s="15" t="s">
        <v>995</v>
      </c>
      <c r="K2341" s="15" t="s">
        <v>996</v>
      </c>
      <c r="L2341" s="15" t="s">
        <v>995</v>
      </c>
      <c r="M2341" s="15" t="s">
        <v>997</v>
      </c>
      <c r="N2341" s="15" t="s">
        <v>19277</v>
      </c>
      <c r="O2341" s="15" t="s">
        <v>933</v>
      </c>
      <c r="P2341" s="15" t="s">
        <v>538</v>
      </c>
      <c r="Q2341" s="15" t="s">
        <v>537</v>
      </c>
      <c r="R2341" s="15" t="s">
        <v>933</v>
      </c>
      <c r="S2341" s="15" t="s">
        <v>19278</v>
      </c>
      <c r="T2341" s="15" t="s">
        <v>1001</v>
      </c>
      <c r="U2341" s="15" t="s">
        <v>17928</v>
      </c>
      <c r="V2341" s="15" t="s">
        <v>19005</v>
      </c>
      <c r="W2341" s="15" t="s">
        <v>995</v>
      </c>
      <c r="X2341" s="18" t="s">
        <v>19279</v>
      </c>
      <c r="Y2341" s="15" t="s">
        <v>9624</v>
      </c>
      <c r="Z2341" s="17">
        <v>0</v>
      </c>
      <c r="AA2341" s="17">
        <v>1</v>
      </c>
      <c r="AB2341" s="16"/>
      <c r="AC2341" s="16"/>
      <c r="AD2341" s="16"/>
      <c r="AE2341" s="16"/>
      <c r="AF2341" s="15" t="s">
        <v>995</v>
      </c>
      <c r="AG2341" s="16" t="b">
        <v>0</v>
      </c>
      <c r="AH2341" s="15" t="s">
        <v>995</v>
      </c>
      <c r="AI2341" s="15" t="s">
        <v>995</v>
      </c>
      <c r="AJ2341" s="15" t="s">
        <v>995</v>
      </c>
      <c r="AK2341" s="16" t="b">
        <v>0</v>
      </c>
      <c r="AL2341" s="16" t="b">
        <v>1</v>
      </c>
      <c r="AM2341" s="16"/>
      <c r="AN2341" s="15" t="s">
        <v>11391</v>
      </c>
      <c r="AO2341" s="15" t="s">
        <v>1019</v>
      </c>
      <c r="AP2341" s="15" t="s">
        <v>1007</v>
      </c>
      <c r="AQ2341" s="15" t="s">
        <v>1008</v>
      </c>
      <c r="AR2341" s="15" t="s">
        <v>11267</v>
      </c>
    </row>
    <row r="2342" spans="1:44" ht="15.5" x14ac:dyDescent="0.35">
      <c r="A2342" s="15" t="s">
        <v>19280</v>
      </c>
      <c r="B2342" s="15" t="s">
        <v>19281</v>
      </c>
      <c r="C2342" s="15" t="s">
        <v>19282</v>
      </c>
      <c r="D2342" s="17">
        <v>1.8741977E-2</v>
      </c>
      <c r="E2342" s="17">
        <v>58</v>
      </c>
      <c r="F2342" s="17">
        <v>10</v>
      </c>
      <c r="G2342" s="15" t="s">
        <v>1615</v>
      </c>
      <c r="H2342" s="15" t="s">
        <v>6510</v>
      </c>
      <c r="I2342" s="15" t="s">
        <v>995</v>
      </c>
      <c r="J2342" s="15" t="s">
        <v>19283</v>
      </c>
      <c r="K2342" s="15" t="s">
        <v>19284</v>
      </c>
      <c r="L2342" s="15" t="s">
        <v>995</v>
      </c>
      <c r="M2342" s="15" t="s">
        <v>997</v>
      </c>
      <c r="N2342" s="15" t="s">
        <v>19285</v>
      </c>
      <c r="O2342" s="15" t="s">
        <v>934</v>
      </c>
      <c r="P2342" s="15" t="s">
        <v>538</v>
      </c>
      <c r="Q2342" s="15" t="s">
        <v>537</v>
      </c>
      <c r="R2342" s="15" t="s">
        <v>19286</v>
      </c>
      <c r="S2342" s="15" t="s">
        <v>19287</v>
      </c>
      <c r="T2342" s="15" t="s">
        <v>1001</v>
      </c>
      <c r="U2342" s="15" t="s">
        <v>19288</v>
      </c>
      <c r="V2342" s="15" t="s">
        <v>19289</v>
      </c>
      <c r="W2342" s="15" t="s">
        <v>995</v>
      </c>
      <c r="X2342" s="18" t="s">
        <v>19290</v>
      </c>
      <c r="Y2342" s="15" t="s">
        <v>11596</v>
      </c>
      <c r="Z2342" s="17">
        <v>0</v>
      </c>
      <c r="AA2342" s="17">
        <v>1</v>
      </c>
      <c r="AB2342" s="16"/>
      <c r="AC2342" s="16"/>
      <c r="AD2342" s="16"/>
      <c r="AE2342" s="16"/>
      <c r="AF2342" s="15" t="s">
        <v>995</v>
      </c>
      <c r="AG2342" s="16" t="b">
        <v>0</v>
      </c>
      <c r="AH2342" s="15" t="s">
        <v>995</v>
      </c>
      <c r="AI2342" s="15" t="s">
        <v>995</v>
      </c>
      <c r="AJ2342" s="15" t="s">
        <v>995</v>
      </c>
      <c r="AK2342" s="16" t="b">
        <v>0</v>
      </c>
      <c r="AL2342" s="16" t="b">
        <v>0</v>
      </c>
      <c r="AM2342" s="16"/>
      <c r="AN2342" s="15" t="s">
        <v>1029</v>
      </c>
      <c r="AO2342" s="15" t="s">
        <v>1030</v>
      </c>
      <c r="AP2342" s="15" t="s">
        <v>6133</v>
      </c>
      <c r="AQ2342" s="15" t="s">
        <v>1008</v>
      </c>
      <c r="AR2342" s="16"/>
    </row>
    <row r="2343" spans="1:44" ht="15.5" x14ac:dyDescent="0.35">
      <c r="A2343" s="15" t="s">
        <v>19291</v>
      </c>
      <c r="B2343" s="15" t="s">
        <v>19292</v>
      </c>
      <c r="C2343" s="15" t="s">
        <v>19293</v>
      </c>
      <c r="D2343" s="17">
        <v>2.5673900000000002E-4</v>
      </c>
      <c r="E2343" s="17">
        <v>59</v>
      </c>
      <c r="F2343" s="17">
        <v>10</v>
      </c>
      <c r="G2343" s="15" t="s">
        <v>48</v>
      </c>
      <c r="H2343" s="15" t="s">
        <v>995</v>
      </c>
      <c r="I2343" s="15" t="s">
        <v>995</v>
      </c>
      <c r="J2343" s="15" t="s">
        <v>19294</v>
      </c>
      <c r="K2343" s="15" t="s">
        <v>19295</v>
      </c>
      <c r="L2343" s="15" t="s">
        <v>995</v>
      </c>
      <c r="M2343" s="15" t="s">
        <v>997</v>
      </c>
      <c r="N2343" s="15" t="s">
        <v>19296</v>
      </c>
      <c r="O2343" s="15" t="s">
        <v>934</v>
      </c>
      <c r="P2343" s="15" t="s">
        <v>538</v>
      </c>
      <c r="Q2343" s="15" t="s">
        <v>537</v>
      </c>
      <c r="R2343" s="15" t="s">
        <v>19286</v>
      </c>
      <c r="S2343" s="15" t="s">
        <v>19287</v>
      </c>
      <c r="T2343" s="15" t="s">
        <v>1001</v>
      </c>
      <c r="U2343" s="15" t="s">
        <v>19297</v>
      </c>
      <c r="V2343" s="15" t="s">
        <v>19298</v>
      </c>
      <c r="W2343" s="15" t="s">
        <v>995</v>
      </c>
      <c r="X2343" s="18" t="s">
        <v>19299</v>
      </c>
      <c r="Y2343" s="15" t="s">
        <v>11596</v>
      </c>
      <c r="Z2343" s="17">
        <v>0</v>
      </c>
      <c r="AA2343" s="17">
        <v>1</v>
      </c>
      <c r="AB2343" s="16"/>
      <c r="AC2343" s="16"/>
      <c r="AD2343" s="16"/>
      <c r="AE2343" s="16"/>
      <c r="AF2343" s="15" t="s">
        <v>995</v>
      </c>
      <c r="AG2343" s="16" t="b">
        <v>0</v>
      </c>
      <c r="AH2343" s="15" t="s">
        <v>995</v>
      </c>
      <c r="AI2343" s="15" t="s">
        <v>995</v>
      </c>
      <c r="AJ2343" s="15" t="s">
        <v>995</v>
      </c>
      <c r="AK2343" s="16" t="b">
        <v>0</v>
      </c>
      <c r="AL2343" s="16" t="b">
        <v>0</v>
      </c>
      <c r="AM2343" s="16"/>
      <c r="AN2343" s="15" t="s">
        <v>3392</v>
      </c>
      <c r="AO2343" s="15" t="s">
        <v>1057</v>
      </c>
      <c r="AP2343" s="15" t="s">
        <v>1007</v>
      </c>
      <c r="AQ2343" s="15" t="s">
        <v>1008</v>
      </c>
      <c r="AR2343" s="15" t="s">
        <v>2468</v>
      </c>
    </row>
    <row r="2344" spans="1:44" ht="15.5" x14ac:dyDescent="0.35">
      <c r="A2344" s="15" t="s">
        <v>19300</v>
      </c>
      <c r="B2344" s="15" t="s">
        <v>19301</v>
      </c>
      <c r="C2344" s="15" t="s">
        <v>19302</v>
      </c>
      <c r="D2344" s="17">
        <v>9.1527599000000001E-2</v>
      </c>
      <c r="E2344" s="17">
        <v>54</v>
      </c>
      <c r="F2344" s="17">
        <v>10</v>
      </c>
      <c r="G2344" s="15" t="s">
        <v>1115</v>
      </c>
      <c r="H2344" s="15" t="s">
        <v>995</v>
      </c>
      <c r="I2344" s="15" t="s">
        <v>995</v>
      </c>
      <c r="J2344" s="15" t="s">
        <v>995</v>
      </c>
      <c r="K2344" s="15" t="s">
        <v>996</v>
      </c>
      <c r="L2344" s="15" t="s">
        <v>995</v>
      </c>
      <c r="M2344" s="15" t="s">
        <v>6292</v>
      </c>
      <c r="N2344" s="15" t="s">
        <v>19303</v>
      </c>
      <c r="O2344" s="15" t="s">
        <v>934</v>
      </c>
      <c r="P2344" s="15" t="s">
        <v>538</v>
      </c>
      <c r="Q2344" s="15" t="s">
        <v>537</v>
      </c>
      <c r="R2344" s="15" t="s">
        <v>19286</v>
      </c>
      <c r="S2344" s="15" t="s">
        <v>19304</v>
      </c>
      <c r="T2344" s="15" t="s">
        <v>1001</v>
      </c>
      <c r="U2344" s="15" t="s">
        <v>19305</v>
      </c>
      <c r="V2344" s="15" t="s">
        <v>19306</v>
      </c>
      <c r="W2344" s="15" t="s">
        <v>995</v>
      </c>
      <c r="X2344" s="18" t="s">
        <v>19307</v>
      </c>
      <c r="Y2344" s="15" t="s">
        <v>11596</v>
      </c>
      <c r="Z2344" s="17">
        <v>0</v>
      </c>
      <c r="AA2344" s="17">
        <v>1</v>
      </c>
      <c r="AB2344" s="16"/>
      <c r="AC2344" s="16"/>
      <c r="AD2344" s="16"/>
      <c r="AE2344" s="16"/>
      <c r="AF2344" s="15" t="s">
        <v>995</v>
      </c>
      <c r="AG2344" s="16" t="b">
        <v>0</v>
      </c>
      <c r="AH2344" s="15" t="s">
        <v>995</v>
      </c>
      <c r="AI2344" s="15" t="s">
        <v>995</v>
      </c>
      <c r="AJ2344" s="15" t="s">
        <v>995</v>
      </c>
      <c r="AK2344" s="16" t="b">
        <v>0</v>
      </c>
      <c r="AL2344" s="16" t="b">
        <v>0</v>
      </c>
      <c r="AM2344" s="16"/>
      <c r="AN2344" s="15" t="s">
        <v>15908</v>
      </c>
      <c r="AO2344" s="15" t="s">
        <v>6292</v>
      </c>
      <c r="AP2344" s="15" t="s">
        <v>1007</v>
      </c>
      <c r="AQ2344" s="15" t="s">
        <v>1008</v>
      </c>
      <c r="AR2344" s="16"/>
    </row>
    <row r="2345" spans="1:44" ht="15.5" x14ac:dyDescent="0.35">
      <c r="A2345" s="15" t="s">
        <v>19308</v>
      </c>
      <c r="B2345" s="15" t="s">
        <v>19309</v>
      </c>
      <c r="C2345" s="15" t="s">
        <v>19310</v>
      </c>
      <c r="D2345" s="17">
        <v>1.5661103999999999E-2</v>
      </c>
      <c r="E2345" s="17">
        <v>75</v>
      </c>
      <c r="F2345" s="17">
        <v>10</v>
      </c>
      <c r="G2345" s="15" t="s">
        <v>1615</v>
      </c>
      <c r="H2345" s="15" t="s">
        <v>995</v>
      </c>
      <c r="I2345" s="15" t="s">
        <v>995</v>
      </c>
      <c r="J2345" s="15" t="s">
        <v>19283</v>
      </c>
      <c r="K2345" s="15" t="s">
        <v>19284</v>
      </c>
      <c r="L2345" s="15" t="s">
        <v>995</v>
      </c>
      <c r="M2345" s="15" t="s">
        <v>997</v>
      </c>
      <c r="N2345" s="15" t="s">
        <v>19311</v>
      </c>
      <c r="O2345" s="15" t="s">
        <v>934</v>
      </c>
      <c r="P2345" s="15" t="s">
        <v>538</v>
      </c>
      <c r="Q2345" s="15" t="s">
        <v>537</v>
      </c>
      <c r="R2345" s="15" t="s">
        <v>19286</v>
      </c>
      <c r="S2345" s="15" t="s">
        <v>19304</v>
      </c>
      <c r="T2345" s="15" t="s">
        <v>1001</v>
      </c>
      <c r="U2345" s="15" t="s">
        <v>19312</v>
      </c>
      <c r="V2345" s="15" t="s">
        <v>19313</v>
      </c>
      <c r="W2345" s="15" t="s">
        <v>995</v>
      </c>
      <c r="X2345" s="18" t="s">
        <v>19314</v>
      </c>
      <c r="Y2345" s="15" t="s">
        <v>11596</v>
      </c>
      <c r="Z2345" s="17">
        <v>0</v>
      </c>
      <c r="AA2345" s="17">
        <v>1</v>
      </c>
      <c r="AB2345" s="16"/>
      <c r="AC2345" s="16"/>
      <c r="AD2345" s="16"/>
      <c r="AE2345" s="16"/>
      <c r="AF2345" s="15" t="s">
        <v>995</v>
      </c>
      <c r="AG2345" s="16" t="b">
        <v>0</v>
      </c>
      <c r="AH2345" s="15" t="s">
        <v>995</v>
      </c>
      <c r="AI2345" s="15" t="s">
        <v>995</v>
      </c>
      <c r="AJ2345" s="15" t="s">
        <v>995</v>
      </c>
      <c r="AK2345" s="16" t="b">
        <v>0</v>
      </c>
      <c r="AL2345" s="16" t="b">
        <v>0</v>
      </c>
      <c r="AM2345" s="16"/>
      <c r="AN2345" s="15" t="s">
        <v>2004</v>
      </c>
      <c r="AO2345" s="15" t="s">
        <v>1019</v>
      </c>
      <c r="AP2345" s="15" t="s">
        <v>1007</v>
      </c>
      <c r="AQ2345" s="15" t="s">
        <v>1008</v>
      </c>
      <c r="AR2345" s="16"/>
    </row>
    <row r="2346" spans="1:44" ht="15.5" x14ac:dyDescent="0.35">
      <c r="A2346" s="15" t="s">
        <v>19315</v>
      </c>
      <c r="B2346" s="15" t="s">
        <v>19316</v>
      </c>
      <c r="C2346" s="15" t="s">
        <v>19317</v>
      </c>
      <c r="D2346" s="17">
        <v>0.26521180999999999</v>
      </c>
      <c r="E2346" s="17">
        <v>96</v>
      </c>
      <c r="F2346" s="17">
        <v>10</v>
      </c>
      <c r="G2346" s="15" t="s">
        <v>16</v>
      </c>
      <c r="H2346" s="15" t="s">
        <v>995</v>
      </c>
      <c r="I2346" s="15" t="s">
        <v>19318</v>
      </c>
      <c r="J2346" s="15" t="s">
        <v>995</v>
      </c>
      <c r="K2346" s="15" t="s">
        <v>996</v>
      </c>
      <c r="L2346" s="15" t="s">
        <v>995</v>
      </c>
      <c r="M2346" s="15" t="s">
        <v>997</v>
      </c>
      <c r="N2346" s="15" t="s">
        <v>19319</v>
      </c>
      <c r="O2346" s="15" t="s">
        <v>934</v>
      </c>
      <c r="P2346" s="15" t="s">
        <v>538</v>
      </c>
      <c r="Q2346" s="15" t="s">
        <v>537</v>
      </c>
      <c r="R2346" s="15" t="s">
        <v>19286</v>
      </c>
      <c r="S2346" s="15" t="s">
        <v>19320</v>
      </c>
      <c r="T2346" s="15" t="s">
        <v>1001</v>
      </c>
      <c r="U2346" s="15" t="s">
        <v>19321</v>
      </c>
      <c r="V2346" s="15" t="s">
        <v>19322</v>
      </c>
      <c r="W2346" s="15" t="s">
        <v>995</v>
      </c>
      <c r="X2346" s="18" t="s">
        <v>19323</v>
      </c>
      <c r="Y2346" s="15" t="s">
        <v>11596</v>
      </c>
      <c r="Z2346" s="17">
        <v>13</v>
      </c>
      <c r="AA2346" s="17">
        <v>1</v>
      </c>
      <c r="AB2346" s="17">
        <v>22</v>
      </c>
      <c r="AC2346" s="17">
        <v>107244</v>
      </c>
      <c r="AD2346" s="17">
        <v>591</v>
      </c>
      <c r="AE2346" s="16"/>
      <c r="AF2346" s="15" t="s">
        <v>995</v>
      </c>
      <c r="AG2346" s="16" t="b">
        <v>0</v>
      </c>
      <c r="AH2346" s="15" t="s">
        <v>504</v>
      </c>
      <c r="AI2346" s="15" t="s">
        <v>995</v>
      </c>
      <c r="AJ2346" s="15" t="s">
        <v>995</v>
      </c>
      <c r="AK2346" s="16" t="b">
        <v>0</v>
      </c>
      <c r="AL2346" s="16" t="b">
        <v>1</v>
      </c>
      <c r="AM2346" s="16"/>
      <c r="AN2346" s="15" t="s">
        <v>1029</v>
      </c>
      <c r="AO2346" s="15" t="s">
        <v>1030</v>
      </c>
      <c r="AP2346" s="15" t="s">
        <v>9995</v>
      </c>
      <c r="AQ2346" s="15" t="s">
        <v>1008</v>
      </c>
      <c r="AR2346" s="15" t="s">
        <v>19324</v>
      </c>
    </row>
    <row r="2347" spans="1:44" ht="15.5" x14ac:dyDescent="0.35">
      <c r="A2347" s="15" t="s">
        <v>19325</v>
      </c>
      <c r="B2347" s="15" t="s">
        <v>19326</v>
      </c>
      <c r="C2347" s="15" t="s">
        <v>19327</v>
      </c>
      <c r="D2347" s="17">
        <v>0.6042362</v>
      </c>
      <c r="E2347" s="16"/>
      <c r="F2347" s="16"/>
      <c r="G2347" s="15" t="s">
        <v>1251</v>
      </c>
      <c r="H2347" s="15" t="s">
        <v>995</v>
      </c>
      <c r="I2347" s="15" t="s">
        <v>995</v>
      </c>
      <c r="J2347" s="15" t="s">
        <v>995</v>
      </c>
      <c r="K2347" s="15" t="s">
        <v>996</v>
      </c>
      <c r="L2347" s="15" t="s">
        <v>995</v>
      </c>
      <c r="M2347" s="15" t="s">
        <v>997</v>
      </c>
      <c r="N2347" s="15" t="s">
        <v>19328</v>
      </c>
      <c r="O2347" s="15" t="s">
        <v>934</v>
      </c>
      <c r="P2347" s="15" t="s">
        <v>538</v>
      </c>
      <c r="Q2347" s="15" t="s">
        <v>537</v>
      </c>
      <c r="R2347" s="15" t="s">
        <v>19286</v>
      </c>
      <c r="S2347" s="15" t="s">
        <v>19329</v>
      </c>
      <c r="T2347" s="15" t="s">
        <v>1001</v>
      </c>
      <c r="U2347" s="15" t="s">
        <v>19330</v>
      </c>
      <c r="V2347" s="15" t="s">
        <v>19331</v>
      </c>
      <c r="W2347" s="15" t="s">
        <v>995</v>
      </c>
      <c r="X2347" s="18" t="s">
        <v>19332</v>
      </c>
      <c r="Y2347" s="15" t="s">
        <v>11596</v>
      </c>
      <c r="Z2347" s="17">
        <v>0</v>
      </c>
      <c r="AA2347" s="17">
        <v>1</v>
      </c>
      <c r="AB2347" s="16"/>
      <c r="AC2347" s="16"/>
      <c r="AD2347" s="16"/>
      <c r="AE2347" s="16"/>
      <c r="AF2347" s="15" t="s">
        <v>995</v>
      </c>
      <c r="AG2347" s="16" t="b">
        <v>0</v>
      </c>
      <c r="AH2347" s="15" t="s">
        <v>995</v>
      </c>
      <c r="AI2347" s="15" t="s">
        <v>995</v>
      </c>
      <c r="AJ2347" s="15" t="s">
        <v>995</v>
      </c>
      <c r="AK2347" s="16" t="b">
        <v>0</v>
      </c>
      <c r="AL2347" s="16" t="b">
        <v>1</v>
      </c>
      <c r="AM2347" s="16"/>
      <c r="AN2347" s="15" t="s">
        <v>5302</v>
      </c>
      <c r="AO2347" s="15" t="s">
        <v>1214</v>
      </c>
      <c r="AP2347" s="15" t="s">
        <v>1007</v>
      </c>
      <c r="AQ2347" s="15" t="s">
        <v>1008</v>
      </c>
      <c r="AR2347" s="16"/>
    </row>
    <row r="2348" spans="1:44" ht="15.5" x14ac:dyDescent="0.35">
      <c r="A2348" s="15" t="s">
        <v>19294</v>
      </c>
      <c r="B2348" s="15" t="s">
        <v>19295</v>
      </c>
      <c r="C2348" s="15" t="s">
        <v>19333</v>
      </c>
      <c r="D2348" s="17">
        <v>4.7111682000000002E-2</v>
      </c>
      <c r="E2348" s="17">
        <v>30</v>
      </c>
      <c r="F2348" s="17">
        <v>8</v>
      </c>
      <c r="G2348" s="15" t="s">
        <v>5</v>
      </c>
      <c r="H2348" s="15" t="s">
        <v>995</v>
      </c>
      <c r="I2348" s="15" t="s">
        <v>19334</v>
      </c>
      <c r="J2348" s="15" t="s">
        <v>995</v>
      </c>
      <c r="K2348" s="15" t="s">
        <v>996</v>
      </c>
      <c r="L2348" s="15" t="s">
        <v>995</v>
      </c>
      <c r="M2348" s="15" t="s">
        <v>997</v>
      </c>
      <c r="N2348" s="15" t="s">
        <v>19335</v>
      </c>
      <c r="O2348" s="15" t="s">
        <v>934</v>
      </c>
      <c r="P2348" s="15" t="s">
        <v>538</v>
      </c>
      <c r="Q2348" s="15" t="s">
        <v>537</v>
      </c>
      <c r="R2348" s="15" t="s">
        <v>19336</v>
      </c>
      <c r="S2348" s="15" t="s">
        <v>19337</v>
      </c>
      <c r="T2348" s="15" t="s">
        <v>1001</v>
      </c>
      <c r="U2348" s="15" t="s">
        <v>19338</v>
      </c>
      <c r="V2348" s="15" t="s">
        <v>19339</v>
      </c>
      <c r="W2348" s="15" t="s">
        <v>995</v>
      </c>
      <c r="X2348" s="18" t="s">
        <v>19340</v>
      </c>
      <c r="Y2348" s="15" t="s">
        <v>11596</v>
      </c>
      <c r="Z2348" s="17">
        <v>8</v>
      </c>
      <c r="AA2348" s="17">
        <v>1</v>
      </c>
      <c r="AB2348" s="17">
        <v>4</v>
      </c>
      <c r="AC2348" s="17">
        <v>8659</v>
      </c>
      <c r="AD2348" s="17">
        <v>230</v>
      </c>
      <c r="AE2348" s="16"/>
      <c r="AF2348" s="15" t="s">
        <v>995</v>
      </c>
      <c r="AG2348" s="16" t="b">
        <v>0</v>
      </c>
      <c r="AH2348" s="15" t="s">
        <v>506</v>
      </c>
      <c r="AI2348" s="15" t="s">
        <v>995</v>
      </c>
      <c r="AJ2348" s="15" t="s">
        <v>995</v>
      </c>
      <c r="AK2348" s="16" t="b">
        <v>0</v>
      </c>
      <c r="AL2348" s="16" t="b">
        <v>1</v>
      </c>
      <c r="AM2348" s="16"/>
      <c r="AN2348" s="15" t="s">
        <v>1029</v>
      </c>
      <c r="AO2348" s="15" t="s">
        <v>1030</v>
      </c>
      <c r="AP2348" s="15" t="s">
        <v>9995</v>
      </c>
      <c r="AQ2348" s="15" t="s">
        <v>1008</v>
      </c>
      <c r="AR2348" s="15" t="s">
        <v>7441</v>
      </c>
    </row>
    <row r="2349" spans="1:44" ht="15.5" x14ac:dyDescent="0.35">
      <c r="A2349" s="15" t="s">
        <v>19283</v>
      </c>
      <c r="B2349" s="15" t="s">
        <v>19284</v>
      </c>
      <c r="C2349" s="15" t="s">
        <v>19341</v>
      </c>
      <c r="D2349" s="17">
        <v>4.7111682000000002E-2</v>
      </c>
      <c r="E2349" s="16"/>
      <c r="F2349" s="16"/>
      <c r="G2349" s="15" t="s">
        <v>1615</v>
      </c>
      <c r="H2349" s="15" t="s">
        <v>995</v>
      </c>
      <c r="I2349" s="15" t="s">
        <v>995</v>
      </c>
      <c r="J2349" s="15" t="s">
        <v>995</v>
      </c>
      <c r="K2349" s="15" t="s">
        <v>996</v>
      </c>
      <c r="L2349" s="15" t="s">
        <v>995</v>
      </c>
      <c r="M2349" s="15" t="s">
        <v>997</v>
      </c>
      <c r="N2349" s="15" t="s">
        <v>19335</v>
      </c>
      <c r="O2349" s="15" t="s">
        <v>934</v>
      </c>
      <c r="P2349" s="15" t="s">
        <v>538</v>
      </c>
      <c r="Q2349" s="15" t="s">
        <v>537</v>
      </c>
      <c r="R2349" s="15" t="s">
        <v>19336</v>
      </c>
      <c r="S2349" s="15" t="s">
        <v>19337</v>
      </c>
      <c r="T2349" s="15" t="s">
        <v>1001</v>
      </c>
      <c r="U2349" s="15" t="s">
        <v>995</v>
      </c>
      <c r="V2349" s="15" t="s">
        <v>995</v>
      </c>
      <c r="W2349" s="15" t="s">
        <v>995</v>
      </c>
      <c r="X2349" s="18" t="s">
        <v>19342</v>
      </c>
      <c r="Y2349" s="15" t="s">
        <v>11596</v>
      </c>
      <c r="Z2349" s="17">
        <v>0</v>
      </c>
      <c r="AA2349" s="17">
        <v>1</v>
      </c>
      <c r="AB2349" s="16"/>
      <c r="AC2349" s="16"/>
      <c r="AD2349" s="16"/>
      <c r="AE2349" s="16"/>
      <c r="AF2349" s="15" t="s">
        <v>995</v>
      </c>
      <c r="AG2349" s="16" t="b">
        <v>0</v>
      </c>
      <c r="AH2349" s="15" t="s">
        <v>995</v>
      </c>
      <c r="AI2349" s="15" t="s">
        <v>995</v>
      </c>
      <c r="AJ2349" s="15" t="s">
        <v>995</v>
      </c>
      <c r="AK2349" s="16" t="b">
        <v>0</v>
      </c>
      <c r="AL2349" s="16" t="b">
        <v>1</v>
      </c>
      <c r="AM2349" s="16"/>
      <c r="AN2349" s="15" t="s">
        <v>1029</v>
      </c>
      <c r="AO2349" s="15" t="s">
        <v>1030</v>
      </c>
      <c r="AP2349" s="15" t="s">
        <v>6133</v>
      </c>
      <c r="AQ2349" s="15" t="s">
        <v>1008</v>
      </c>
      <c r="AR2349" s="16"/>
    </row>
    <row r="2350" spans="1:44" ht="15.5" x14ac:dyDescent="0.35">
      <c r="A2350" s="15" t="s">
        <v>19343</v>
      </c>
      <c r="B2350" s="15" t="s">
        <v>19344</v>
      </c>
      <c r="C2350" s="15" t="s">
        <v>19345</v>
      </c>
      <c r="D2350" s="17">
        <v>4.7111682000000002E-2</v>
      </c>
      <c r="E2350" s="17">
        <v>30</v>
      </c>
      <c r="F2350" s="17">
        <v>8</v>
      </c>
      <c r="G2350" s="15" t="s">
        <v>3585</v>
      </c>
      <c r="H2350" s="15" t="s">
        <v>995</v>
      </c>
      <c r="I2350" s="15" t="s">
        <v>19346</v>
      </c>
      <c r="J2350" s="15" t="s">
        <v>995</v>
      </c>
      <c r="K2350" s="15" t="s">
        <v>996</v>
      </c>
      <c r="L2350" s="15" t="s">
        <v>995</v>
      </c>
      <c r="M2350" s="15" t="s">
        <v>997</v>
      </c>
      <c r="N2350" s="15" t="s">
        <v>19347</v>
      </c>
      <c r="O2350" s="15" t="s">
        <v>934</v>
      </c>
      <c r="P2350" s="15" t="s">
        <v>538</v>
      </c>
      <c r="Q2350" s="15" t="s">
        <v>537</v>
      </c>
      <c r="R2350" s="15" t="s">
        <v>19336</v>
      </c>
      <c r="S2350" s="15" t="s">
        <v>19337</v>
      </c>
      <c r="T2350" s="15" t="s">
        <v>1001</v>
      </c>
      <c r="U2350" s="15" t="s">
        <v>19338</v>
      </c>
      <c r="V2350" s="15" t="s">
        <v>19348</v>
      </c>
      <c r="W2350" s="15" t="s">
        <v>995</v>
      </c>
      <c r="X2350" s="18" t="s">
        <v>19349</v>
      </c>
      <c r="Y2350" s="15" t="s">
        <v>11596</v>
      </c>
      <c r="Z2350" s="17">
        <v>1</v>
      </c>
      <c r="AA2350" s="17">
        <v>1</v>
      </c>
      <c r="AB2350" s="16"/>
      <c r="AC2350" s="16"/>
      <c r="AD2350" s="16"/>
      <c r="AE2350" s="16"/>
      <c r="AF2350" s="15" t="s">
        <v>995</v>
      </c>
      <c r="AG2350" s="16" t="b">
        <v>0</v>
      </c>
      <c r="AH2350" s="15" t="s">
        <v>995</v>
      </c>
      <c r="AI2350" s="15" t="s">
        <v>995</v>
      </c>
      <c r="AJ2350" s="15" t="s">
        <v>995</v>
      </c>
      <c r="AK2350" s="16" t="b">
        <v>0</v>
      </c>
      <c r="AL2350" s="16" t="b">
        <v>0</v>
      </c>
      <c r="AM2350" s="16"/>
      <c r="AN2350" s="15" t="s">
        <v>1029</v>
      </c>
      <c r="AO2350" s="15" t="s">
        <v>1030</v>
      </c>
      <c r="AP2350" s="15" t="s">
        <v>1007</v>
      </c>
      <c r="AQ2350" s="15" t="s">
        <v>1008</v>
      </c>
      <c r="AR2350" s="15" t="s">
        <v>19350</v>
      </c>
    </row>
    <row r="2351" spans="1:44" ht="15.5" x14ac:dyDescent="0.35">
      <c r="A2351" s="15" t="s">
        <v>19351</v>
      </c>
      <c r="B2351" s="15" t="s">
        <v>19352</v>
      </c>
      <c r="C2351" s="15" t="s">
        <v>19353</v>
      </c>
      <c r="D2351" s="17">
        <v>0.349422336</v>
      </c>
      <c r="E2351" s="17">
        <v>37</v>
      </c>
      <c r="F2351" s="17">
        <v>9</v>
      </c>
      <c r="G2351" s="15" t="s">
        <v>1061</v>
      </c>
      <c r="H2351" s="15" t="s">
        <v>995</v>
      </c>
      <c r="I2351" s="15" t="s">
        <v>995</v>
      </c>
      <c r="J2351" s="15" t="s">
        <v>995</v>
      </c>
      <c r="K2351" s="15" t="s">
        <v>996</v>
      </c>
      <c r="L2351" s="15" t="s">
        <v>995</v>
      </c>
      <c r="M2351" s="15" t="s">
        <v>997</v>
      </c>
      <c r="N2351" s="15" t="s">
        <v>19354</v>
      </c>
      <c r="O2351" s="15" t="s">
        <v>934</v>
      </c>
      <c r="P2351" s="15" t="s">
        <v>538</v>
      </c>
      <c r="Q2351" s="15" t="s">
        <v>537</v>
      </c>
      <c r="R2351" s="15" t="s">
        <v>19355</v>
      </c>
      <c r="S2351" s="15" t="s">
        <v>19356</v>
      </c>
      <c r="T2351" s="15" t="s">
        <v>1001</v>
      </c>
      <c r="U2351" s="15" t="s">
        <v>19357</v>
      </c>
      <c r="V2351" s="15" t="s">
        <v>19358</v>
      </c>
      <c r="W2351" s="15" t="s">
        <v>995</v>
      </c>
      <c r="X2351" s="18" t="s">
        <v>19359</v>
      </c>
      <c r="Y2351" s="15" t="s">
        <v>11596</v>
      </c>
      <c r="Z2351" s="17">
        <v>0</v>
      </c>
      <c r="AA2351" s="17">
        <v>1</v>
      </c>
      <c r="AB2351" s="16"/>
      <c r="AC2351" s="16"/>
      <c r="AD2351" s="16"/>
      <c r="AE2351" s="16"/>
      <c r="AF2351" s="15" t="s">
        <v>995</v>
      </c>
      <c r="AG2351" s="16" t="b">
        <v>0</v>
      </c>
      <c r="AH2351" s="15" t="s">
        <v>995</v>
      </c>
      <c r="AI2351" s="15" t="s">
        <v>995</v>
      </c>
      <c r="AJ2351" s="15" t="s">
        <v>995</v>
      </c>
      <c r="AK2351" s="16" t="b">
        <v>0</v>
      </c>
      <c r="AL2351" s="16" t="b">
        <v>0</v>
      </c>
      <c r="AM2351" s="16"/>
      <c r="AN2351" s="15" t="s">
        <v>1868</v>
      </c>
      <c r="AO2351" s="15" t="s">
        <v>1067</v>
      </c>
      <c r="AP2351" s="15" t="s">
        <v>1007</v>
      </c>
      <c r="AQ2351" s="15" t="s">
        <v>1008</v>
      </c>
      <c r="AR2351" s="16"/>
    </row>
    <row r="2352" spans="1:44" ht="15.5" x14ac:dyDescent="0.35">
      <c r="A2352" s="15" t="s">
        <v>19360</v>
      </c>
      <c r="B2352" s="15" t="s">
        <v>19361</v>
      </c>
      <c r="C2352" s="15" t="s">
        <v>19362</v>
      </c>
      <c r="D2352" s="17">
        <v>0.63992297799999998</v>
      </c>
      <c r="E2352" s="17">
        <v>17</v>
      </c>
      <c r="F2352" s="17">
        <v>6</v>
      </c>
      <c r="G2352" s="15" t="s">
        <v>32</v>
      </c>
      <c r="H2352" s="15" t="s">
        <v>995</v>
      </c>
      <c r="I2352" s="15" t="s">
        <v>19363</v>
      </c>
      <c r="J2352" s="15" t="s">
        <v>995</v>
      </c>
      <c r="K2352" s="15" t="s">
        <v>996</v>
      </c>
      <c r="L2352" s="15" t="s">
        <v>995</v>
      </c>
      <c r="M2352" s="15" t="s">
        <v>1008</v>
      </c>
      <c r="N2352" s="15" t="s">
        <v>19364</v>
      </c>
      <c r="O2352" s="15" t="s">
        <v>934</v>
      </c>
      <c r="P2352" s="15" t="s">
        <v>538</v>
      </c>
      <c r="Q2352" s="15" t="s">
        <v>537</v>
      </c>
      <c r="R2352" s="15" t="s">
        <v>19365</v>
      </c>
      <c r="S2352" s="15" t="s">
        <v>19366</v>
      </c>
      <c r="T2352" s="15" t="s">
        <v>1001</v>
      </c>
      <c r="U2352" s="15" t="s">
        <v>19367</v>
      </c>
      <c r="V2352" s="15" t="s">
        <v>19368</v>
      </c>
      <c r="W2352" s="15" t="s">
        <v>11089</v>
      </c>
      <c r="X2352" s="18" t="s">
        <v>19369</v>
      </c>
      <c r="Y2352" s="15" t="s">
        <v>11596</v>
      </c>
      <c r="Z2352" s="17">
        <v>0</v>
      </c>
      <c r="AA2352" s="17">
        <v>1</v>
      </c>
      <c r="AB2352" s="16"/>
      <c r="AC2352" s="16"/>
      <c r="AD2352" s="16"/>
      <c r="AE2352" s="16"/>
      <c r="AF2352" s="15" t="s">
        <v>995</v>
      </c>
      <c r="AG2352" s="16" t="b">
        <v>0</v>
      </c>
      <c r="AH2352" s="15" t="s">
        <v>995</v>
      </c>
      <c r="AI2352" s="15" t="s">
        <v>995</v>
      </c>
      <c r="AJ2352" s="15" t="s">
        <v>995</v>
      </c>
      <c r="AK2352" s="16" t="b">
        <v>0</v>
      </c>
      <c r="AL2352" s="16" t="b">
        <v>0</v>
      </c>
      <c r="AM2352" s="15" t="s">
        <v>1042</v>
      </c>
      <c r="AN2352" s="15" t="s">
        <v>9151</v>
      </c>
      <c r="AO2352" s="15" t="s">
        <v>1008</v>
      </c>
      <c r="AP2352" s="15" t="s">
        <v>1007</v>
      </c>
      <c r="AQ2352" s="15" t="s">
        <v>1008</v>
      </c>
      <c r="AR2352" s="16"/>
    </row>
    <row r="2353" spans="1:44" ht="15.5" x14ac:dyDescent="0.35">
      <c r="A2353" s="15" t="s">
        <v>19370</v>
      </c>
      <c r="B2353" s="15" t="s">
        <v>19371</v>
      </c>
      <c r="C2353" s="15" t="s">
        <v>19372</v>
      </c>
      <c r="D2353" s="17">
        <v>0.66957637999999997</v>
      </c>
      <c r="E2353" s="17">
        <v>8</v>
      </c>
      <c r="F2353" s="17">
        <v>4</v>
      </c>
      <c r="G2353" s="15" t="s">
        <v>1115</v>
      </c>
      <c r="H2353" s="15" t="s">
        <v>995</v>
      </c>
      <c r="I2353" s="15" t="s">
        <v>995</v>
      </c>
      <c r="J2353" s="15" t="s">
        <v>995</v>
      </c>
      <c r="K2353" s="15" t="s">
        <v>996</v>
      </c>
      <c r="L2353" s="15" t="s">
        <v>995</v>
      </c>
      <c r="M2353" s="15" t="s">
        <v>997</v>
      </c>
      <c r="N2353" s="15" t="s">
        <v>19373</v>
      </c>
      <c r="O2353" s="15" t="s">
        <v>934</v>
      </c>
      <c r="P2353" s="15" t="s">
        <v>538</v>
      </c>
      <c r="Q2353" s="15" t="s">
        <v>537</v>
      </c>
      <c r="R2353" s="15" t="s">
        <v>19374</v>
      </c>
      <c r="S2353" s="15" t="s">
        <v>19375</v>
      </c>
      <c r="T2353" s="15" t="s">
        <v>1001</v>
      </c>
      <c r="U2353" s="15" t="s">
        <v>19376</v>
      </c>
      <c r="V2353" s="15" t="s">
        <v>19377</v>
      </c>
      <c r="W2353" s="15" t="s">
        <v>995</v>
      </c>
      <c r="X2353" s="18" t="s">
        <v>19378</v>
      </c>
      <c r="Y2353" s="15" t="s">
        <v>11596</v>
      </c>
      <c r="Z2353" s="17">
        <v>0</v>
      </c>
      <c r="AA2353" s="17">
        <v>1</v>
      </c>
      <c r="AB2353" s="16"/>
      <c r="AC2353" s="16"/>
      <c r="AD2353" s="16"/>
      <c r="AE2353" s="16"/>
      <c r="AF2353" s="15" t="s">
        <v>995</v>
      </c>
      <c r="AG2353" s="16" t="b">
        <v>0</v>
      </c>
      <c r="AH2353" s="15" t="s">
        <v>995</v>
      </c>
      <c r="AI2353" s="15" t="s">
        <v>995</v>
      </c>
      <c r="AJ2353" s="15" t="s">
        <v>995</v>
      </c>
      <c r="AK2353" s="16" t="b">
        <v>0</v>
      </c>
      <c r="AL2353" s="16" t="b">
        <v>0</v>
      </c>
      <c r="AM2353" s="16"/>
      <c r="AN2353" s="15" t="s">
        <v>19379</v>
      </c>
      <c r="AO2353" s="15" t="s">
        <v>1171</v>
      </c>
      <c r="AP2353" s="15" t="s">
        <v>1007</v>
      </c>
      <c r="AQ2353" s="15" t="s">
        <v>1008</v>
      </c>
      <c r="AR2353" s="16"/>
    </row>
    <row r="2354" spans="1:44" ht="15.5" x14ac:dyDescent="0.35">
      <c r="A2354" s="15" t="s">
        <v>19380</v>
      </c>
      <c r="B2354" s="15" t="s">
        <v>19381</v>
      </c>
      <c r="C2354" s="15" t="s">
        <v>19382</v>
      </c>
      <c r="D2354" s="17">
        <v>0.50102695799999997</v>
      </c>
      <c r="E2354" s="17">
        <v>51</v>
      </c>
      <c r="F2354" s="17">
        <v>10</v>
      </c>
      <c r="G2354" s="15" t="s">
        <v>1667</v>
      </c>
      <c r="H2354" s="15" t="s">
        <v>995</v>
      </c>
      <c r="I2354" s="15" t="s">
        <v>19383</v>
      </c>
      <c r="J2354" s="15" t="s">
        <v>995</v>
      </c>
      <c r="K2354" s="15" t="s">
        <v>996</v>
      </c>
      <c r="L2354" s="15" t="s">
        <v>995</v>
      </c>
      <c r="M2354" s="15" t="s">
        <v>997</v>
      </c>
      <c r="N2354" s="15" t="s">
        <v>19384</v>
      </c>
      <c r="O2354" s="15" t="s">
        <v>935</v>
      </c>
      <c r="P2354" s="15" t="s">
        <v>538</v>
      </c>
      <c r="Q2354" s="15" t="s">
        <v>537</v>
      </c>
      <c r="R2354" s="15" t="s">
        <v>19385</v>
      </c>
      <c r="S2354" s="15" t="s">
        <v>19386</v>
      </c>
      <c r="T2354" s="15" t="s">
        <v>1001</v>
      </c>
      <c r="U2354" s="15" t="s">
        <v>19387</v>
      </c>
      <c r="V2354" s="15" t="s">
        <v>19388</v>
      </c>
      <c r="W2354" s="15" t="s">
        <v>995</v>
      </c>
      <c r="X2354" s="18" t="s">
        <v>19389</v>
      </c>
      <c r="Y2354" s="15" t="s">
        <v>11596</v>
      </c>
      <c r="Z2354" s="17">
        <v>0</v>
      </c>
      <c r="AA2354" s="17">
        <v>1</v>
      </c>
      <c r="AB2354" s="16"/>
      <c r="AC2354" s="16"/>
      <c r="AD2354" s="16"/>
      <c r="AE2354" s="16"/>
      <c r="AF2354" s="15" t="s">
        <v>995</v>
      </c>
      <c r="AG2354" s="16" t="b">
        <v>0</v>
      </c>
      <c r="AH2354" s="15" t="s">
        <v>995</v>
      </c>
      <c r="AI2354" s="15" t="s">
        <v>995</v>
      </c>
      <c r="AJ2354" s="15" t="s">
        <v>995</v>
      </c>
      <c r="AK2354" s="16" t="b">
        <v>0</v>
      </c>
      <c r="AL2354" s="16" t="b">
        <v>0</v>
      </c>
      <c r="AM2354" s="16"/>
      <c r="AN2354" s="15" t="s">
        <v>10180</v>
      </c>
      <c r="AO2354" s="15" t="s">
        <v>1067</v>
      </c>
      <c r="AP2354" s="15" t="s">
        <v>1007</v>
      </c>
      <c r="AQ2354" s="15" t="s">
        <v>1008</v>
      </c>
      <c r="AR2354" s="15" t="s">
        <v>2398</v>
      </c>
    </row>
    <row r="2355" spans="1:44" ht="15.5" x14ac:dyDescent="0.35">
      <c r="A2355" s="15" t="s">
        <v>19390</v>
      </c>
      <c r="B2355" s="15" t="s">
        <v>19391</v>
      </c>
      <c r="C2355" s="15" t="s">
        <v>19392</v>
      </c>
      <c r="D2355" s="17">
        <v>0.68690629000000003</v>
      </c>
      <c r="E2355" s="17">
        <v>5</v>
      </c>
      <c r="F2355" s="17">
        <v>3</v>
      </c>
      <c r="G2355" s="15" t="s">
        <v>1615</v>
      </c>
      <c r="H2355" s="15" t="s">
        <v>6510</v>
      </c>
      <c r="I2355" s="15" t="s">
        <v>995</v>
      </c>
      <c r="J2355" s="15" t="s">
        <v>19393</v>
      </c>
      <c r="K2355" s="15" t="s">
        <v>19394</v>
      </c>
      <c r="L2355" s="15" t="s">
        <v>995</v>
      </c>
      <c r="M2355" s="15" t="s">
        <v>997</v>
      </c>
      <c r="N2355" s="15" t="s">
        <v>19395</v>
      </c>
      <c r="O2355" s="15" t="s">
        <v>935</v>
      </c>
      <c r="P2355" s="15" t="s">
        <v>538</v>
      </c>
      <c r="Q2355" s="15" t="s">
        <v>537</v>
      </c>
      <c r="R2355" s="15" t="s">
        <v>935</v>
      </c>
      <c r="S2355" s="15" t="s">
        <v>19386</v>
      </c>
      <c r="T2355" s="15" t="s">
        <v>1001</v>
      </c>
      <c r="U2355" s="15" t="s">
        <v>19396</v>
      </c>
      <c r="V2355" s="15" t="s">
        <v>19397</v>
      </c>
      <c r="W2355" s="15" t="s">
        <v>995</v>
      </c>
      <c r="X2355" s="18" t="s">
        <v>19398</v>
      </c>
      <c r="Y2355" s="15" t="s">
        <v>11596</v>
      </c>
      <c r="Z2355" s="17">
        <v>0</v>
      </c>
      <c r="AA2355" s="17">
        <v>1</v>
      </c>
      <c r="AB2355" s="16"/>
      <c r="AC2355" s="16"/>
      <c r="AD2355" s="16"/>
      <c r="AE2355" s="16"/>
      <c r="AF2355" s="15" t="s">
        <v>995</v>
      </c>
      <c r="AG2355" s="16" t="b">
        <v>0</v>
      </c>
      <c r="AH2355" s="15" t="s">
        <v>995</v>
      </c>
      <c r="AI2355" s="15" t="s">
        <v>995</v>
      </c>
      <c r="AJ2355" s="15" t="s">
        <v>995</v>
      </c>
      <c r="AK2355" s="16" t="b">
        <v>0</v>
      </c>
      <c r="AL2355" s="16" t="b">
        <v>0</v>
      </c>
      <c r="AM2355" s="16"/>
      <c r="AN2355" s="15" t="s">
        <v>12175</v>
      </c>
      <c r="AO2355" s="15" t="s">
        <v>1057</v>
      </c>
      <c r="AP2355" s="15" t="s">
        <v>4021</v>
      </c>
      <c r="AQ2355" s="15" t="s">
        <v>1008</v>
      </c>
      <c r="AR2355" s="16"/>
    </row>
    <row r="2356" spans="1:44" ht="15.5" x14ac:dyDescent="0.35">
      <c r="A2356" s="15" t="s">
        <v>19399</v>
      </c>
      <c r="B2356" s="15" t="s">
        <v>19400</v>
      </c>
      <c r="C2356" s="15" t="s">
        <v>19401</v>
      </c>
      <c r="D2356" s="17">
        <v>0.73632862600000004</v>
      </c>
      <c r="E2356" s="17">
        <v>11</v>
      </c>
      <c r="F2356" s="17">
        <v>5</v>
      </c>
      <c r="G2356" s="15" t="s">
        <v>1667</v>
      </c>
      <c r="H2356" s="15" t="s">
        <v>995</v>
      </c>
      <c r="I2356" s="15" t="s">
        <v>19402</v>
      </c>
      <c r="J2356" s="15" t="s">
        <v>995</v>
      </c>
      <c r="K2356" s="15" t="s">
        <v>996</v>
      </c>
      <c r="L2356" s="15" t="s">
        <v>995</v>
      </c>
      <c r="M2356" s="15" t="s">
        <v>997</v>
      </c>
      <c r="N2356" s="15" t="s">
        <v>19403</v>
      </c>
      <c r="O2356" s="15" t="s">
        <v>935</v>
      </c>
      <c r="P2356" s="15" t="s">
        <v>538</v>
      </c>
      <c r="Q2356" s="15" t="s">
        <v>537</v>
      </c>
      <c r="R2356" s="15" t="s">
        <v>935</v>
      </c>
      <c r="S2356" s="15" t="s">
        <v>19386</v>
      </c>
      <c r="T2356" s="15" t="s">
        <v>1001</v>
      </c>
      <c r="U2356" s="15" t="s">
        <v>19404</v>
      </c>
      <c r="V2356" s="15" t="s">
        <v>19405</v>
      </c>
      <c r="W2356" s="15" t="s">
        <v>995</v>
      </c>
      <c r="X2356" s="18" t="s">
        <v>19406</v>
      </c>
      <c r="Y2356" s="15" t="s">
        <v>11596</v>
      </c>
      <c r="Z2356" s="17">
        <v>2</v>
      </c>
      <c r="AA2356" s="17">
        <v>1</v>
      </c>
      <c r="AB2356" s="17">
        <v>2</v>
      </c>
      <c r="AC2356" s="17">
        <v>36301</v>
      </c>
      <c r="AD2356" s="17">
        <v>20</v>
      </c>
      <c r="AE2356" s="16"/>
      <c r="AF2356" s="15" t="s">
        <v>995</v>
      </c>
      <c r="AG2356" s="16" t="b">
        <v>0</v>
      </c>
      <c r="AH2356" s="15" t="s">
        <v>995</v>
      </c>
      <c r="AI2356" s="15" t="s">
        <v>995</v>
      </c>
      <c r="AJ2356" s="15" t="s">
        <v>995</v>
      </c>
      <c r="AK2356" s="16" t="b">
        <v>0</v>
      </c>
      <c r="AL2356" s="16" t="b">
        <v>0</v>
      </c>
      <c r="AM2356" s="16"/>
      <c r="AN2356" s="15" t="s">
        <v>1029</v>
      </c>
      <c r="AO2356" s="15" t="s">
        <v>1030</v>
      </c>
      <c r="AP2356" s="15" t="s">
        <v>1007</v>
      </c>
      <c r="AQ2356" s="15" t="s">
        <v>1008</v>
      </c>
      <c r="AR2356" s="16"/>
    </row>
    <row r="2357" spans="1:44" ht="15.5" x14ac:dyDescent="0.35">
      <c r="A2357" s="15" t="s">
        <v>19407</v>
      </c>
      <c r="B2357" s="15" t="s">
        <v>19408</v>
      </c>
      <c r="C2357" s="15" t="s">
        <v>19409</v>
      </c>
      <c r="D2357" s="17">
        <v>0.50102695799999997</v>
      </c>
      <c r="E2357" s="17">
        <v>51</v>
      </c>
      <c r="F2357" s="17">
        <v>10</v>
      </c>
      <c r="G2357" s="15" t="s">
        <v>1667</v>
      </c>
      <c r="H2357" s="15" t="s">
        <v>995</v>
      </c>
      <c r="I2357" s="15" t="s">
        <v>995</v>
      </c>
      <c r="J2357" s="15" t="s">
        <v>995</v>
      </c>
      <c r="K2357" s="15" t="s">
        <v>996</v>
      </c>
      <c r="L2357" s="15" t="s">
        <v>995</v>
      </c>
      <c r="M2357" s="15" t="s">
        <v>997</v>
      </c>
      <c r="N2357" s="15" t="s">
        <v>19410</v>
      </c>
      <c r="O2357" s="15" t="s">
        <v>935</v>
      </c>
      <c r="P2357" s="15" t="s">
        <v>538</v>
      </c>
      <c r="Q2357" s="15" t="s">
        <v>537</v>
      </c>
      <c r="R2357" s="15" t="s">
        <v>935</v>
      </c>
      <c r="S2357" s="15" t="s">
        <v>19386</v>
      </c>
      <c r="T2357" s="15" t="s">
        <v>1001</v>
      </c>
      <c r="U2357" s="15" t="s">
        <v>19387</v>
      </c>
      <c r="V2357" s="15" t="s">
        <v>19388</v>
      </c>
      <c r="W2357" s="15" t="s">
        <v>995</v>
      </c>
      <c r="X2357" s="18" t="s">
        <v>19411</v>
      </c>
      <c r="Y2357" s="15" t="s">
        <v>11596</v>
      </c>
      <c r="Z2357" s="17">
        <v>0</v>
      </c>
      <c r="AA2357" s="17">
        <v>1</v>
      </c>
      <c r="AB2357" s="16"/>
      <c r="AC2357" s="16"/>
      <c r="AD2357" s="16"/>
      <c r="AE2357" s="16"/>
      <c r="AF2357" s="15" t="s">
        <v>995</v>
      </c>
      <c r="AG2357" s="16" t="b">
        <v>0</v>
      </c>
      <c r="AH2357" s="15" t="s">
        <v>995</v>
      </c>
      <c r="AI2357" s="15" t="s">
        <v>995</v>
      </c>
      <c r="AJ2357" s="15" t="s">
        <v>995</v>
      </c>
      <c r="AK2357" s="16" t="b">
        <v>0</v>
      </c>
      <c r="AL2357" s="16" t="b">
        <v>0</v>
      </c>
      <c r="AM2357" s="15" t="s">
        <v>1042</v>
      </c>
      <c r="AN2357" s="15" t="s">
        <v>11464</v>
      </c>
      <c r="AO2357" s="15" t="s">
        <v>997</v>
      </c>
      <c r="AP2357" s="15" t="s">
        <v>1007</v>
      </c>
      <c r="AQ2357" s="15" t="s">
        <v>1008</v>
      </c>
      <c r="AR2357" s="16"/>
    </row>
    <row r="2358" spans="1:44" ht="15.5" x14ac:dyDescent="0.35">
      <c r="A2358" s="15" t="s">
        <v>19412</v>
      </c>
      <c r="B2358" s="15" t="s">
        <v>19413</v>
      </c>
      <c r="C2358" s="15" t="s">
        <v>19414</v>
      </c>
      <c r="D2358" s="17">
        <v>0.40564826700000001</v>
      </c>
      <c r="E2358" s="17">
        <v>10</v>
      </c>
      <c r="F2358" s="17">
        <v>4</v>
      </c>
      <c r="G2358" s="15" t="s">
        <v>1667</v>
      </c>
      <c r="H2358" s="15" t="s">
        <v>995</v>
      </c>
      <c r="I2358" s="15" t="s">
        <v>995</v>
      </c>
      <c r="J2358" s="15" t="s">
        <v>995</v>
      </c>
      <c r="K2358" s="15" t="s">
        <v>996</v>
      </c>
      <c r="L2358" s="15" t="s">
        <v>995</v>
      </c>
      <c r="M2358" s="15" t="s">
        <v>997</v>
      </c>
      <c r="N2358" s="15" t="s">
        <v>19415</v>
      </c>
      <c r="O2358" s="15" t="s">
        <v>935</v>
      </c>
      <c r="P2358" s="15" t="s">
        <v>538</v>
      </c>
      <c r="Q2358" s="15" t="s">
        <v>537</v>
      </c>
      <c r="R2358" s="15" t="s">
        <v>935</v>
      </c>
      <c r="S2358" s="15" t="s">
        <v>19386</v>
      </c>
      <c r="T2358" s="15" t="s">
        <v>1001</v>
      </c>
      <c r="U2358" s="15" t="s">
        <v>19416</v>
      </c>
      <c r="V2358" s="15" t="s">
        <v>19417</v>
      </c>
      <c r="W2358" s="15" t="s">
        <v>995</v>
      </c>
      <c r="X2358" s="18" t="s">
        <v>19418</v>
      </c>
      <c r="Y2358" s="15" t="s">
        <v>11596</v>
      </c>
      <c r="Z2358" s="17">
        <v>0</v>
      </c>
      <c r="AA2358" s="17">
        <v>1</v>
      </c>
      <c r="AB2358" s="16"/>
      <c r="AC2358" s="16"/>
      <c r="AD2358" s="16"/>
      <c r="AE2358" s="16"/>
      <c r="AF2358" s="15" t="s">
        <v>995</v>
      </c>
      <c r="AG2358" s="16" t="b">
        <v>0</v>
      </c>
      <c r="AH2358" s="15" t="s">
        <v>995</v>
      </c>
      <c r="AI2358" s="15" t="s">
        <v>995</v>
      </c>
      <c r="AJ2358" s="15" t="s">
        <v>995</v>
      </c>
      <c r="AK2358" s="16" t="b">
        <v>0</v>
      </c>
      <c r="AL2358" s="16" t="b">
        <v>0</v>
      </c>
      <c r="AM2358" s="15" t="s">
        <v>1042</v>
      </c>
      <c r="AN2358" s="15" t="s">
        <v>11464</v>
      </c>
      <c r="AO2358" s="15" t="s">
        <v>997</v>
      </c>
      <c r="AP2358" s="15" t="s">
        <v>1007</v>
      </c>
      <c r="AQ2358" s="15" t="s">
        <v>1008</v>
      </c>
      <c r="AR2358" s="16"/>
    </row>
    <row r="2359" spans="1:44" ht="15.5" x14ac:dyDescent="0.35">
      <c r="A2359" s="15" t="s">
        <v>19419</v>
      </c>
      <c r="B2359" s="15" t="s">
        <v>19420</v>
      </c>
      <c r="C2359" s="15" t="s">
        <v>19421</v>
      </c>
      <c r="D2359" s="17">
        <v>0.68690629000000003</v>
      </c>
      <c r="E2359" s="17">
        <v>6</v>
      </c>
      <c r="F2359" s="17">
        <v>3</v>
      </c>
      <c r="G2359" s="15" t="s">
        <v>1034</v>
      </c>
      <c r="H2359" s="15" t="s">
        <v>995</v>
      </c>
      <c r="I2359" s="15" t="s">
        <v>995</v>
      </c>
      <c r="J2359" s="15" t="s">
        <v>995</v>
      </c>
      <c r="K2359" s="15" t="s">
        <v>996</v>
      </c>
      <c r="L2359" s="15" t="s">
        <v>995</v>
      </c>
      <c r="M2359" s="15" t="s">
        <v>997</v>
      </c>
      <c r="N2359" s="15" t="s">
        <v>19422</v>
      </c>
      <c r="O2359" s="15" t="s">
        <v>935</v>
      </c>
      <c r="P2359" s="15" t="s">
        <v>538</v>
      </c>
      <c r="Q2359" s="15" t="s">
        <v>537</v>
      </c>
      <c r="R2359" s="15" t="s">
        <v>935</v>
      </c>
      <c r="S2359" s="15" t="s">
        <v>19386</v>
      </c>
      <c r="T2359" s="15" t="s">
        <v>1001</v>
      </c>
      <c r="U2359" s="15" t="s">
        <v>19396</v>
      </c>
      <c r="V2359" s="15" t="s">
        <v>19423</v>
      </c>
      <c r="W2359" s="15" t="s">
        <v>995</v>
      </c>
      <c r="X2359" s="18" t="s">
        <v>19424</v>
      </c>
      <c r="Y2359" s="15" t="s">
        <v>11596</v>
      </c>
      <c r="Z2359" s="17">
        <v>0</v>
      </c>
      <c r="AA2359" s="17">
        <v>1</v>
      </c>
      <c r="AB2359" s="16"/>
      <c r="AC2359" s="16"/>
      <c r="AD2359" s="16"/>
      <c r="AE2359" s="16"/>
      <c r="AF2359" s="15" t="s">
        <v>995</v>
      </c>
      <c r="AG2359" s="16" t="b">
        <v>0</v>
      </c>
      <c r="AH2359" s="15" t="s">
        <v>995</v>
      </c>
      <c r="AI2359" s="15" t="s">
        <v>995</v>
      </c>
      <c r="AJ2359" s="15" t="s">
        <v>995</v>
      </c>
      <c r="AK2359" s="16" t="b">
        <v>0</v>
      </c>
      <c r="AL2359" s="16" t="b">
        <v>0</v>
      </c>
      <c r="AM2359" s="15" t="s">
        <v>1042</v>
      </c>
      <c r="AN2359" s="15" t="s">
        <v>11464</v>
      </c>
      <c r="AO2359" s="15" t="s">
        <v>997</v>
      </c>
      <c r="AP2359" s="15" t="s">
        <v>1007</v>
      </c>
      <c r="AQ2359" s="15" t="s">
        <v>1008</v>
      </c>
      <c r="AR2359" s="16"/>
    </row>
    <row r="2360" spans="1:44" ht="15.5" x14ac:dyDescent="0.35">
      <c r="A2360" s="15" t="s">
        <v>19425</v>
      </c>
      <c r="B2360" s="15" t="s">
        <v>19426</v>
      </c>
      <c r="C2360" s="15" t="s">
        <v>19427</v>
      </c>
      <c r="D2360" s="17">
        <v>0.73632862600000004</v>
      </c>
      <c r="E2360" s="17">
        <v>11</v>
      </c>
      <c r="F2360" s="17">
        <v>5</v>
      </c>
      <c r="G2360" s="15" t="s">
        <v>1667</v>
      </c>
      <c r="H2360" s="15" t="s">
        <v>995</v>
      </c>
      <c r="I2360" s="15" t="s">
        <v>995</v>
      </c>
      <c r="J2360" s="15" t="s">
        <v>995</v>
      </c>
      <c r="K2360" s="15" t="s">
        <v>996</v>
      </c>
      <c r="L2360" s="15" t="s">
        <v>995</v>
      </c>
      <c r="M2360" s="15" t="s">
        <v>997</v>
      </c>
      <c r="N2360" s="15" t="s">
        <v>19403</v>
      </c>
      <c r="O2360" s="15" t="s">
        <v>935</v>
      </c>
      <c r="P2360" s="15" t="s">
        <v>538</v>
      </c>
      <c r="Q2360" s="15" t="s">
        <v>537</v>
      </c>
      <c r="R2360" s="15" t="s">
        <v>935</v>
      </c>
      <c r="S2360" s="15" t="s">
        <v>19386</v>
      </c>
      <c r="T2360" s="15" t="s">
        <v>1001</v>
      </c>
      <c r="U2360" s="15" t="s">
        <v>19404</v>
      </c>
      <c r="V2360" s="15" t="s">
        <v>19405</v>
      </c>
      <c r="W2360" s="15" t="s">
        <v>995</v>
      </c>
      <c r="X2360" s="18" t="s">
        <v>19406</v>
      </c>
      <c r="Y2360" s="15" t="s">
        <v>11596</v>
      </c>
      <c r="Z2360" s="17">
        <v>0</v>
      </c>
      <c r="AA2360" s="17">
        <v>1</v>
      </c>
      <c r="AB2360" s="16"/>
      <c r="AC2360" s="16"/>
      <c r="AD2360" s="16"/>
      <c r="AE2360" s="16"/>
      <c r="AF2360" s="15" t="s">
        <v>995</v>
      </c>
      <c r="AG2360" s="16" t="b">
        <v>0</v>
      </c>
      <c r="AH2360" s="15" t="s">
        <v>995</v>
      </c>
      <c r="AI2360" s="15" t="s">
        <v>995</v>
      </c>
      <c r="AJ2360" s="15" t="s">
        <v>995</v>
      </c>
      <c r="AK2360" s="16" t="b">
        <v>0</v>
      </c>
      <c r="AL2360" s="16" t="b">
        <v>0</v>
      </c>
      <c r="AM2360" s="15" t="s">
        <v>1042</v>
      </c>
      <c r="AN2360" s="15" t="s">
        <v>3207</v>
      </c>
      <c r="AO2360" s="15" t="s">
        <v>997</v>
      </c>
      <c r="AP2360" s="15" t="s">
        <v>1007</v>
      </c>
      <c r="AQ2360" s="15" t="s">
        <v>1008</v>
      </c>
      <c r="AR2360" s="16"/>
    </row>
    <row r="2361" spans="1:44" ht="15.5" x14ac:dyDescent="0.35">
      <c r="A2361" s="15" t="s">
        <v>19428</v>
      </c>
      <c r="B2361" s="15" t="s">
        <v>19429</v>
      </c>
      <c r="C2361" s="15" t="s">
        <v>19430</v>
      </c>
      <c r="D2361" s="17">
        <v>0.73632862600000004</v>
      </c>
      <c r="E2361" s="17">
        <v>5</v>
      </c>
      <c r="F2361" s="17">
        <v>3</v>
      </c>
      <c r="G2361" s="15" t="s">
        <v>995</v>
      </c>
      <c r="H2361" s="15" t="s">
        <v>995</v>
      </c>
      <c r="I2361" s="15" t="s">
        <v>995</v>
      </c>
      <c r="J2361" s="15" t="s">
        <v>995</v>
      </c>
      <c r="K2361" s="15" t="s">
        <v>996</v>
      </c>
      <c r="L2361" s="15" t="s">
        <v>995</v>
      </c>
      <c r="M2361" s="15" t="s">
        <v>997</v>
      </c>
      <c r="N2361" s="15" t="s">
        <v>19431</v>
      </c>
      <c r="O2361" s="15" t="s">
        <v>935</v>
      </c>
      <c r="P2361" s="15" t="s">
        <v>538</v>
      </c>
      <c r="Q2361" s="15" t="s">
        <v>537</v>
      </c>
      <c r="R2361" s="15" t="s">
        <v>935</v>
      </c>
      <c r="S2361" s="15" t="s">
        <v>19432</v>
      </c>
      <c r="T2361" s="15" t="s">
        <v>1001</v>
      </c>
      <c r="U2361" s="15" t="s">
        <v>19404</v>
      </c>
      <c r="V2361" s="15" t="s">
        <v>19433</v>
      </c>
      <c r="W2361" s="15" t="s">
        <v>995</v>
      </c>
      <c r="X2361" s="18" t="s">
        <v>19434</v>
      </c>
      <c r="Y2361" s="15" t="s">
        <v>11596</v>
      </c>
      <c r="Z2361" s="17">
        <v>0</v>
      </c>
      <c r="AA2361" s="17">
        <v>1</v>
      </c>
      <c r="AB2361" s="16"/>
      <c r="AC2361" s="16"/>
      <c r="AD2361" s="16"/>
      <c r="AE2361" s="16"/>
      <c r="AF2361" s="15" t="s">
        <v>995</v>
      </c>
      <c r="AG2361" s="16" t="b">
        <v>0</v>
      </c>
      <c r="AH2361" s="15" t="s">
        <v>995</v>
      </c>
      <c r="AI2361" s="15" t="s">
        <v>995</v>
      </c>
      <c r="AJ2361" s="15" t="s">
        <v>995</v>
      </c>
      <c r="AK2361" s="16" t="b">
        <v>0</v>
      </c>
      <c r="AL2361" s="16" t="b">
        <v>0</v>
      </c>
      <c r="AM2361" s="16"/>
      <c r="AN2361" s="15" t="s">
        <v>12660</v>
      </c>
      <c r="AO2361" s="15" t="s">
        <v>5332</v>
      </c>
      <c r="AP2361" s="15" t="s">
        <v>1007</v>
      </c>
      <c r="AQ2361" s="15" t="s">
        <v>1008</v>
      </c>
      <c r="AR2361" s="16"/>
    </row>
    <row r="2362" spans="1:44" ht="15.5" x14ac:dyDescent="0.35">
      <c r="A2362" s="15" t="s">
        <v>19435</v>
      </c>
      <c r="B2362" s="15" t="s">
        <v>19436</v>
      </c>
      <c r="C2362" s="15" t="s">
        <v>19437</v>
      </c>
      <c r="D2362" s="16"/>
      <c r="E2362" s="16"/>
      <c r="F2362" s="16"/>
      <c r="G2362" s="15" t="s">
        <v>1667</v>
      </c>
      <c r="H2362" s="15" t="s">
        <v>995</v>
      </c>
      <c r="I2362" s="15" t="s">
        <v>995</v>
      </c>
      <c r="J2362" s="15" t="s">
        <v>995</v>
      </c>
      <c r="K2362" s="15" t="s">
        <v>996</v>
      </c>
      <c r="L2362" s="15" t="s">
        <v>995</v>
      </c>
      <c r="M2362" s="15" t="s">
        <v>997</v>
      </c>
      <c r="N2362" s="15" t="s">
        <v>19438</v>
      </c>
      <c r="O2362" s="15" t="s">
        <v>935</v>
      </c>
      <c r="P2362" s="15" t="s">
        <v>538</v>
      </c>
      <c r="Q2362" s="15" t="s">
        <v>537</v>
      </c>
      <c r="R2362" s="15" t="s">
        <v>935</v>
      </c>
      <c r="S2362" s="15" t="s">
        <v>19439</v>
      </c>
      <c r="T2362" s="15" t="s">
        <v>1001</v>
      </c>
      <c r="U2362" s="15" t="s">
        <v>19440</v>
      </c>
      <c r="V2362" s="15" t="s">
        <v>19441</v>
      </c>
      <c r="W2362" s="15" t="s">
        <v>995</v>
      </c>
      <c r="X2362" s="18" t="s">
        <v>19442</v>
      </c>
      <c r="Y2362" s="15" t="s">
        <v>11596</v>
      </c>
      <c r="Z2362" s="17">
        <v>0</v>
      </c>
      <c r="AA2362" s="17">
        <v>1</v>
      </c>
      <c r="AB2362" s="16"/>
      <c r="AC2362" s="16"/>
      <c r="AD2362" s="16"/>
      <c r="AE2362" s="16"/>
      <c r="AF2362" s="15" t="s">
        <v>995</v>
      </c>
      <c r="AG2362" s="16" t="b">
        <v>0</v>
      </c>
      <c r="AH2362" s="15" t="s">
        <v>995</v>
      </c>
      <c r="AI2362" s="15" t="s">
        <v>995</v>
      </c>
      <c r="AJ2362" s="15" t="s">
        <v>995</v>
      </c>
      <c r="AK2362" s="16" t="b">
        <v>0</v>
      </c>
      <c r="AL2362" s="16" t="b">
        <v>0</v>
      </c>
      <c r="AM2362" s="15" t="s">
        <v>1042</v>
      </c>
      <c r="AN2362" s="15" t="s">
        <v>11464</v>
      </c>
      <c r="AO2362" s="15" t="s">
        <v>997</v>
      </c>
      <c r="AP2362" s="15" t="s">
        <v>1007</v>
      </c>
      <c r="AQ2362" s="15" t="s">
        <v>1008</v>
      </c>
      <c r="AR2362" s="16"/>
    </row>
    <row r="2363" spans="1:44" ht="15.5" x14ac:dyDescent="0.35">
      <c r="A2363" s="15" t="s">
        <v>19393</v>
      </c>
      <c r="B2363" s="15" t="s">
        <v>19394</v>
      </c>
      <c r="C2363" s="15" t="s">
        <v>19443</v>
      </c>
      <c r="D2363" s="17">
        <v>0.40564826700000001</v>
      </c>
      <c r="E2363" s="17">
        <v>10</v>
      </c>
      <c r="F2363" s="17">
        <v>4</v>
      </c>
      <c r="G2363" s="15" t="s">
        <v>1615</v>
      </c>
      <c r="H2363" s="15" t="s">
        <v>6510</v>
      </c>
      <c r="I2363" s="15" t="s">
        <v>995</v>
      </c>
      <c r="J2363" s="15" t="s">
        <v>995</v>
      </c>
      <c r="K2363" s="15" t="s">
        <v>996</v>
      </c>
      <c r="L2363" s="15" t="s">
        <v>995</v>
      </c>
      <c r="M2363" s="15" t="s">
        <v>997</v>
      </c>
      <c r="N2363" s="15" t="s">
        <v>19444</v>
      </c>
      <c r="O2363" s="15" t="s">
        <v>935</v>
      </c>
      <c r="P2363" s="15" t="s">
        <v>538</v>
      </c>
      <c r="Q2363" s="15" t="s">
        <v>537</v>
      </c>
      <c r="R2363" s="15" t="s">
        <v>935</v>
      </c>
      <c r="S2363" s="15" t="s">
        <v>19445</v>
      </c>
      <c r="T2363" s="15" t="s">
        <v>1001</v>
      </c>
      <c r="U2363" s="15" t="s">
        <v>19416</v>
      </c>
      <c r="V2363" s="15" t="s">
        <v>19446</v>
      </c>
      <c r="W2363" s="15" t="s">
        <v>995</v>
      </c>
      <c r="X2363" s="18" t="s">
        <v>19447</v>
      </c>
      <c r="Y2363" s="15" t="s">
        <v>11596</v>
      </c>
      <c r="Z2363" s="17">
        <v>0</v>
      </c>
      <c r="AA2363" s="17">
        <v>1</v>
      </c>
      <c r="AB2363" s="16"/>
      <c r="AC2363" s="16"/>
      <c r="AD2363" s="16"/>
      <c r="AE2363" s="16"/>
      <c r="AF2363" s="15" t="s">
        <v>995</v>
      </c>
      <c r="AG2363" s="16" t="b">
        <v>0</v>
      </c>
      <c r="AH2363" s="15" t="s">
        <v>995</v>
      </c>
      <c r="AI2363" s="15" t="s">
        <v>995</v>
      </c>
      <c r="AJ2363" s="15" t="s">
        <v>995</v>
      </c>
      <c r="AK2363" s="16" t="b">
        <v>0</v>
      </c>
      <c r="AL2363" s="16" t="b">
        <v>0</v>
      </c>
      <c r="AM2363" s="16"/>
      <c r="AN2363" s="15" t="s">
        <v>11018</v>
      </c>
      <c r="AO2363" s="15" t="s">
        <v>1057</v>
      </c>
      <c r="AP2363" s="15" t="s">
        <v>4021</v>
      </c>
      <c r="AQ2363" s="15" t="s">
        <v>1008</v>
      </c>
      <c r="AR2363" s="16"/>
    </row>
    <row r="2364" spans="1:44" ht="15.5" x14ac:dyDescent="0.35">
      <c r="A2364" s="15" t="s">
        <v>19448</v>
      </c>
      <c r="B2364" s="15" t="s">
        <v>19449</v>
      </c>
      <c r="C2364" s="15" t="s">
        <v>19450</v>
      </c>
      <c r="D2364" s="17">
        <v>0.40564826700000001</v>
      </c>
      <c r="E2364" s="17">
        <v>10</v>
      </c>
      <c r="F2364" s="17">
        <v>4</v>
      </c>
      <c r="G2364" s="15" t="s">
        <v>995</v>
      </c>
      <c r="H2364" s="15" t="s">
        <v>995</v>
      </c>
      <c r="I2364" s="15" t="s">
        <v>995</v>
      </c>
      <c r="J2364" s="15" t="s">
        <v>995</v>
      </c>
      <c r="K2364" s="15" t="s">
        <v>996</v>
      </c>
      <c r="L2364" s="15" t="s">
        <v>995</v>
      </c>
      <c r="M2364" s="15" t="s">
        <v>997</v>
      </c>
      <c r="N2364" s="15" t="s">
        <v>19451</v>
      </c>
      <c r="O2364" s="15" t="s">
        <v>935</v>
      </c>
      <c r="P2364" s="15" t="s">
        <v>538</v>
      </c>
      <c r="Q2364" s="15" t="s">
        <v>537</v>
      </c>
      <c r="R2364" s="15" t="s">
        <v>935</v>
      </c>
      <c r="S2364" s="15" t="s">
        <v>19445</v>
      </c>
      <c r="T2364" s="15" t="s">
        <v>1001</v>
      </c>
      <c r="U2364" s="15" t="s">
        <v>19416</v>
      </c>
      <c r="V2364" s="15" t="s">
        <v>19446</v>
      </c>
      <c r="W2364" s="15" t="s">
        <v>995</v>
      </c>
      <c r="X2364" s="18" t="s">
        <v>19452</v>
      </c>
      <c r="Y2364" s="15" t="s">
        <v>11596</v>
      </c>
      <c r="Z2364" s="17">
        <v>0</v>
      </c>
      <c r="AA2364" s="17">
        <v>1</v>
      </c>
      <c r="AB2364" s="16"/>
      <c r="AC2364" s="16"/>
      <c r="AD2364" s="16"/>
      <c r="AE2364" s="16"/>
      <c r="AF2364" s="15" t="s">
        <v>995</v>
      </c>
      <c r="AG2364" s="16" t="b">
        <v>0</v>
      </c>
      <c r="AH2364" s="15" t="s">
        <v>995</v>
      </c>
      <c r="AI2364" s="15" t="s">
        <v>995</v>
      </c>
      <c r="AJ2364" s="15" t="s">
        <v>995</v>
      </c>
      <c r="AK2364" s="16" t="b">
        <v>0</v>
      </c>
      <c r="AL2364" s="16" t="b">
        <v>0</v>
      </c>
      <c r="AM2364" s="16"/>
      <c r="AN2364" s="15" t="s">
        <v>1590</v>
      </c>
      <c r="AO2364" s="15" t="s">
        <v>1067</v>
      </c>
      <c r="AP2364" s="15" t="s">
        <v>1007</v>
      </c>
      <c r="AQ2364" s="15" t="s">
        <v>1008</v>
      </c>
      <c r="AR2364" s="16"/>
    </row>
    <row r="2365" spans="1:44" ht="15.5" x14ac:dyDescent="0.35">
      <c r="A2365" s="15" t="s">
        <v>19453</v>
      </c>
      <c r="B2365" s="15" t="s">
        <v>19454</v>
      </c>
      <c r="C2365" s="15" t="s">
        <v>19455</v>
      </c>
      <c r="D2365" s="16"/>
      <c r="E2365" s="16"/>
      <c r="F2365" s="16"/>
      <c r="G2365" s="15" t="s">
        <v>1034</v>
      </c>
      <c r="H2365" s="15" t="s">
        <v>995</v>
      </c>
      <c r="I2365" s="15" t="s">
        <v>995</v>
      </c>
      <c r="J2365" s="15" t="s">
        <v>995</v>
      </c>
      <c r="K2365" s="15" t="s">
        <v>996</v>
      </c>
      <c r="L2365" s="15" t="s">
        <v>995</v>
      </c>
      <c r="M2365" s="15" t="s">
        <v>10276</v>
      </c>
      <c r="N2365" s="15" t="s">
        <v>995</v>
      </c>
      <c r="O2365" s="15" t="s">
        <v>936</v>
      </c>
      <c r="P2365" s="15" t="s">
        <v>538</v>
      </c>
      <c r="Q2365" s="15" t="s">
        <v>537</v>
      </c>
      <c r="R2365" s="15" t="s">
        <v>9885</v>
      </c>
      <c r="S2365" s="15" t="s">
        <v>19456</v>
      </c>
      <c r="T2365" s="15" t="s">
        <v>1001</v>
      </c>
      <c r="U2365" s="15" t="s">
        <v>995</v>
      </c>
      <c r="V2365" s="15" t="s">
        <v>995</v>
      </c>
      <c r="W2365" s="15" t="s">
        <v>995</v>
      </c>
      <c r="X2365" s="18" t="s">
        <v>19457</v>
      </c>
      <c r="Y2365" s="15" t="s">
        <v>9624</v>
      </c>
      <c r="Z2365" s="17">
        <v>0</v>
      </c>
      <c r="AA2365" s="17">
        <v>1</v>
      </c>
      <c r="AB2365" s="16"/>
      <c r="AC2365" s="16"/>
      <c r="AD2365" s="16"/>
      <c r="AE2365" s="16"/>
      <c r="AF2365" s="15" t="s">
        <v>995</v>
      </c>
      <c r="AG2365" s="16" t="b">
        <v>0</v>
      </c>
      <c r="AH2365" s="15" t="s">
        <v>995</v>
      </c>
      <c r="AI2365" s="15" t="s">
        <v>995</v>
      </c>
      <c r="AJ2365" s="15" t="s">
        <v>995</v>
      </c>
      <c r="AK2365" s="16" t="b">
        <v>0</v>
      </c>
      <c r="AL2365" s="16" t="b">
        <v>0</v>
      </c>
      <c r="AM2365" s="16"/>
      <c r="AN2365" s="15" t="s">
        <v>13912</v>
      </c>
      <c r="AO2365" s="15" t="s">
        <v>10276</v>
      </c>
      <c r="AP2365" s="15" t="s">
        <v>17496</v>
      </c>
      <c r="AQ2365" s="15" t="s">
        <v>1067</v>
      </c>
      <c r="AR2365" s="16"/>
    </row>
    <row r="2366" spans="1:44" ht="15.5" x14ac:dyDescent="0.35">
      <c r="A2366" s="15" t="s">
        <v>19458</v>
      </c>
      <c r="B2366" s="15" t="s">
        <v>19459</v>
      </c>
      <c r="C2366" s="15" t="s">
        <v>19460</v>
      </c>
      <c r="D2366" s="17">
        <v>0.94865211800000004</v>
      </c>
      <c r="E2366" s="17">
        <v>2</v>
      </c>
      <c r="F2366" s="17">
        <v>1</v>
      </c>
      <c r="G2366" s="15" t="s">
        <v>994</v>
      </c>
      <c r="H2366" s="15" t="s">
        <v>995</v>
      </c>
      <c r="I2366" s="15" t="s">
        <v>995</v>
      </c>
      <c r="J2366" s="15" t="s">
        <v>995</v>
      </c>
      <c r="K2366" s="15" t="s">
        <v>996</v>
      </c>
      <c r="L2366" s="15" t="s">
        <v>995</v>
      </c>
      <c r="M2366" s="15" t="s">
        <v>1226</v>
      </c>
      <c r="N2366" s="15" t="s">
        <v>19461</v>
      </c>
      <c r="O2366" s="15" t="s">
        <v>936</v>
      </c>
      <c r="P2366" s="15" t="s">
        <v>538</v>
      </c>
      <c r="Q2366" s="15" t="s">
        <v>537</v>
      </c>
      <c r="R2366" s="15" t="s">
        <v>19462</v>
      </c>
      <c r="S2366" s="15" t="s">
        <v>19463</v>
      </c>
      <c r="T2366" s="15" t="s">
        <v>1001</v>
      </c>
      <c r="U2366" s="15" t="s">
        <v>19464</v>
      </c>
      <c r="V2366" s="15" t="s">
        <v>19465</v>
      </c>
      <c r="W2366" s="15" t="s">
        <v>995</v>
      </c>
      <c r="X2366" s="18" t="s">
        <v>995</v>
      </c>
      <c r="Y2366" s="15" t="s">
        <v>9624</v>
      </c>
      <c r="Z2366" s="17">
        <v>0</v>
      </c>
      <c r="AA2366" s="17">
        <v>1</v>
      </c>
      <c r="AB2366" s="16"/>
      <c r="AC2366" s="16"/>
      <c r="AD2366" s="16"/>
      <c r="AE2366" s="16"/>
      <c r="AF2366" s="15" t="s">
        <v>995</v>
      </c>
      <c r="AG2366" s="16" t="b">
        <v>0</v>
      </c>
      <c r="AH2366" s="15" t="s">
        <v>995</v>
      </c>
      <c r="AI2366" s="15" t="s">
        <v>995</v>
      </c>
      <c r="AJ2366" s="15" t="s">
        <v>995</v>
      </c>
      <c r="AK2366" s="16" t="b">
        <v>0</v>
      </c>
      <c r="AL2366" s="16" t="b">
        <v>0</v>
      </c>
      <c r="AM2366" s="15" t="s">
        <v>1042</v>
      </c>
      <c r="AN2366" s="15" t="s">
        <v>19466</v>
      </c>
      <c r="AO2366" s="15" t="s">
        <v>1226</v>
      </c>
      <c r="AP2366" s="15" t="s">
        <v>1007</v>
      </c>
      <c r="AQ2366" s="15" t="s">
        <v>1008</v>
      </c>
      <c r="AR2366" s="16"/>
    </row>
    <row r="2367" spans="1:44" ht="15.5" x14ac:dyDescent="0.35">
      <c r="A2367" s="15" t="s">
        <v>19467</v>
      </c>
      <c r="B2367" s="15" t="s">
        <v>19468</v>
      </c>
      <c r="C2367" s="15" t="s">
        <v>19469</v>
      </c>
      <c r="D2367" s="17">
        <v>0.94865211800000004</v>
      </c>
      <c r="E2367" s="17">
        <v>2</v>
      </c>
      <c r="F2367" s="17">
        <v>1</v>
      </c>
      <c r="G2367" s="15" t="s">
        <v>994</v>
      </c>
      <c r="H2367" s="15" t="s">
        <v>995</v>
      </c>
      <c r="I2367" s="15" t="s">
        <v>995</v>
      </c>
      <c r="J2367" s="15" t="s">
        <v>995</v>
      </c>
      <c r="K2367" s="15" t="s">
        <v>996</v>
      </c>
      <c r="L2367" s="15" t="s">
        <v>995</v>
      </c>
      <c r="M2367" s="15" t="s">
        <v>997</v>
      </c>
      <c r="N2367" s="15" t="s">
        <v>19470</v>
      </c>
      <c r="O2367" s="15" t="s">
        <v>936</v>
      </c>
      <c r="P2367" s="15" t="s">
        <v>538</v>
      </c>
      <c r="Q2367" s="15" t="s">
        <v>537</v>
      </c>
      <c r="R2367" s="15" t="s">
        <v>19462</v>
      </c>
      <c r="S2367" s="15" t="s">
        <v>19463</v>
      </c>
      <c r="T2367" s="15" t="s">
        <v>1001</v>
      </c>
      <c r="U2367" s="15" t="s">
        <v>19464</v>
      </c>
      <c r="V2367" s="15" t="s">
        <v>19471</v>
      </c>
      <c r="W2367" s="15" t="s">
        <v>995</v>
      </c>
      <c r="X2367" s="18" t="s">
        <v>19472</v>
      </c>
      <c r="Y2367" s="15" t="s">
        <v>9624</v>
      </c>
      <c r="Z2367" s="17">
        <v>0</v>
      </c>
      <c r="AA2367" s="17">
        <v>1</v>
      </c>
      <c r="AB2367" s="16"/>
      <c r="AC2367" s="16"/>
      <c r="AD2367" s="17">
        <v>8</v>
      </c>
      <c r="AE2367" s="16"/>
      <c r="AF2367" s="15" t="s">
        <v>995</v>
      </c>
      <c r="AG2367" s="16" t="b">
        <v>0</v>
      </c>
      <c r="AH2367" s="15" t="s">
        <v>995</v>
      </c>
      <c r="AI2367" s="15" t="s">
        <v>995</v>
      </c>
      <c r="AJ2367" s="15" t="s">
        <v>995</v>
      </c>
      <c r="AK2367" s="16" t="b">
        <v>0</v>
      </c>
      <c r="AL2367" s="16" t="b">
        <v>0</v>
      </c>
      <c r="AM2367" s="16"/>
      <c r="AN2367" s="15" t="s">
        <v>10451</v>
      </c>
      <c r="AO2367" s="15" t="s">
        <v>1019</v>
      </c>
      <c r="AP2367" s="15" t="s">
        <v>1007</v>
      </c>
      <c r="AQ2367" s="15" t="s">
        <v>1008</v>
      </c>
      <c r="AR2367" s="16"/>
    </row>
    <row r="2368" spans="1:44" ht="15.5" x14ac:dyDescent="0.35">
      <c r="A2368" s="15" t="s">
        <v>19473</v>
      </c>
      <c r="B2368" s="15" t="s">
        <v>19474</v>
      </c>
      <c r="C2368" s="15" t="s">
        <v>19475</v>
      </c>
      <c r="D2368" s="17">
        <v>0.910911425</v>
      </c>
      <c r="E2368" s="17">
        <v>3</v>
      </c>
      <c r="F2368" s="17">
        <v>2</v>
      </c>
      <c r="G2368" s="15" t="s">
        <v>995</v>
      </c>
      <c r="H2368" s="15" t="s">
        <v>995</v>
      </c>
      <c r="I2368" s="15" t="s">
        <v>995</v>
      </c>
      <c r="J2368" s="15" t="s">
        <v>995</v>
      </c>
      <c r="K2368" s="15" t="s">
        <v>996</v>
      </c>
      <c r="L2368" s="15" t="s">
        <v>995</v>
      </c>
      <c r="M2368" s="15" t="s">
        <v>997</v>
      </c>
      <c r="N2368" s="15" t="s">
        <v>19476</v>
      </c>
      <c r="O2368" s="15" t="s">
        <v>936</v>
      </c>
      <c r="P2368" s="15" t="s">
        <v>538</v>
      </c>
      <c r="Q2368" s="15" t="s">
        <v>537</v>
      </c>
      <c r="R2368" s="15" t="s">
        <v>19477</v>
      </c>
      <c r="S2368" s="15" t="s">
        <v>19478</v>
      </c>
      <c r="T2368" s="15" t="s">
        <v>1001</v>
      </c>
      <c r="U2368" s="15" t="s">
        <v>19479</v>
      </c>
      <c r="V2368" s="15" t="s">
        <v>19480</v>
      </c>
      <c r="W2368" s="15" t="s">
        <v>995</v>
      </c>
      <c r="X2368" s="18" t="s">
        <v>995</v>
      </c>
      <c r="Y2368" s="15" t="s">
        <v>9624</v>
      </c>
      <c r="Z2368" s="17">
        <v>0</v>
      </c>
      <c r="AA2368" s="17">
        <v>1</v>
      </c>
      <c r="AB2368" s="16"/>
      <c r="AC2368" s="16"/>
      <c r="AD2368" s="16"/>
      <c r="AE2368" s="16"/>
      <c r="AF2368" s="15" t="s">
        <v>995</v>
      </c>
      <c r="AG2368" s="16" t="b">
        <v>0</v>
      </c>
      <c r="AH2368" s="15" t="s">
        <v>995</v>
      </c>
      <c r="AI2368" s="15" t="s">
        <v>995</v>
      </c>
      <c r="AJ2368" s="15" t="s">
        <v>995</v>
      </c>
      <c r="AK2368" s="16" t="b">
        <v>0</v>
      </c>
      <c r="AL2368" s="16" t="b">
        <v>0</v>
      </c>
      <c r="AM2368" s="16"/>
      <c r="AN2368" s="15" t="s">
        <v>5093</v>
      </c>
      <c r="AO2368" s="15" t="s">
        <v>1214</v>
      </c>
      <c r="AP2368" s="15" t="s">
        <v>1007</v>
      </c>
      <c r="AQ2368" s="15" t="s">
        <v>1008</v>
      </c>
      <c r="AR2368" s="16"/>
    </row>
    <row r="2369" spans="1:44" ht="15.5" x14ac:dyDescent="0.35">
      <c r="A2369" s="15" t="s">
        <v>19481</v>
      </c>
      <c r="B2369" s="15" t="s">
        <v>19482</v>
      </c>
      <c r="C2369" s="15" t="s">
        <v>19483</v>
      </c>
      <c r="D2369" s="17">
        <v>0.65982028199999998</v>
      </c>
      <c r="E2369" s="17">
        <v>7</v>
      </c>
      <c r="F2369" s="17">
        <v>3</v>
      </c>
      <c r="G2369" s="15" t="s">
        <v>16</v>
      </c>
      <c r="H2369" s="15" t="s">
        <v>995</v>
      </c>
      <c r="I2369" s="15" t="s">
        <v>19484</v>
      </c>
      <c r="J2369" s="15" t="s">
        <v>995</v>
      </c>
      <c r="K2369" s="15" t="s">
        <v>996</v>
      </c>
      <c r="L2369" s="15" t="s">
        <v>995</v>
      </c>
      <c r="M2369" s="15" t="s">
        <v>997</v>
      </c>
      <c r="N2369" s="15" t="s">
        <v>19485</v>
      </c>
      <c r="O2369" s="15" t="s">
        <v>936</v>
      </c>
      <c r="P2369" s="15" t="s">
        <v>538</v>
      </c>
      <c r="Q2369" s="15" t="s">
        <v>537</v>
      </c>
      <c r="R2369" s="15" t="s">
        <v>19477</v>
      </c>
      <c r="S2369" s="15" t="s">
        <v>19478</v>
      </c>
      <c r="T2369" s="15" t="s">
        <v>1001</v>
      </c>
      <c r="U2369" s="15" t="s">
        <v>19486</v>
      </c>
      <c r="V2369" s="15" t="s">
        <v>19487</v>
      </c>
      <c r="W2369" s="15" t="s">
        <v>17864</v>
      </c>
      <c r="X2369" s="18" t="s">
        <v>19488</v>
      </c>
      <c r="Y2369" s="15" t="s">
        <v>9624</v>
      </c>
      <c r="Z2369" s="17">
        <v>7</v>
      </c>
      <c r="AA2369" s="17">
        <v>1</v>
      </c>
      <c r="AB2369" s="17">
        <v>13</v>
      </c>
      <c r="AC2369" s="17">
        <v>67268</v>
      </c>
      <c r="AD2369" s="17">
        <v>700</v>
      </c>
      <c r="AE2369" s="16"/>
      <c r="AF2369" s="15" t="s">
        <v>995</v>
      </c>
      <c r="AG2369" s="16" t="b">
        <v>0</v>
      </c>
      <c r="AH2369" s="15" t="s">
        <v>504</v>
      </c>
      <c r="AI2369" s="15" t="s">
        <v>995</v>
      </c>
      <c r="AJ2369" s="15" t="s">
        <v>995</v>
      </c>
      <c r="AK2369" s="16" t="b">
        <v>0</v>
      </c>
      <c r="AL2369" s="16" t="b">
        <v>0</v>
      </c>
      <c r="AM2369" s="16"/>
      <c r="AN2369" s="15" t="s">
        <v>1029</v>
      </c>
      <c r="AO2369" s="15" t="s">
        <v>1030</v>
      </c>
      <c r="AP2369" s="15" t="s">
        <v>9995</v>
      </c>
      <c r="AQ2369" s="15" t="s">
        <v>1008</v>
      </c>
      <c r="AR2369" s="16"/>
    </row>
    <row r="2370" spans="1:44" ht="15.5" x14ac:dyDescent="0.35">
      <c r="A2370" s="15" t="s">
        <v>19489</v>
      </c>
      <c r="B2370" s="15" t="s">
        <v>19490</v>
      </c>
      <c r="C2370" s="15" t="s">
        <v>19491</v>
      </c>
      <c r="D2370" s="17">
        <v>0.90179717599999998</v>
      </c>
      <c r="E2370" s="17">
        <v>14</v>
      </c>
      <c r="F2370" s="17">
        <v>5</v>
      </c>
      <c r="G2370" s="15" t="s">
        <v>14</v>
      </c>
      <c r="H2370" s="15" t="s">
        <v>995</v>
      </c>
      <c r="I2370" s="15" t="s">
        <v>19492</v>
      </c>
      <c r="J2370" s="15" t="s">
        <v>19137</v>
      </c>
      <c r="K2370" s="15" t="s">
        <v>19138</v>
      </c>
      <c r="L2370" s="15" t="s">
        <v>995</v>
      </c>
      <c r="M2370" s="15" t="s">
        <v>997</v>
      </c>
      <c r="N2370" s="15" t="s">
        <v>19493</v>
      </c>
      <c r="O2370" s="15" t="s">
        <v>936</v>
      </c>
      <c r="P2370" s="15" t="s">
        <v>538</v>
      </c>
      <c r="Q2370" s="15" t="s">
        <v>537</v>
      </c>
      <c r="R2370" s="15" t="s">
        <v>19477</v>
      </c>
      <c r="S2370" s="15" t="s">
        <v>19494</v>
      </c>
      <c r="T2370" s="15" t="s">
        <v>1001</v>
      </c>
      <c r="U2370" s="15" t="s">
        <v>19495</v>
      </c>
      <c r="V2370" s="15" t="s">
        <v>19496</v>
      </c>
      <c r="W2370" s="15" t="s">
        <v>995</v>
      </c>
      <c r="X2370" s="18" t="s">
        <v>19497</v>
      </c>
      <c r="Y2370" s="15" t="s">
        <v>9624</v>
      </c>
      <c r="Z2370" s="17">
        <v>2</v>
      </c>
      <c r="AA2370" s="17">
        <v>1</v>
      </c>
      <c r="AB2370" s="17">
        <v>1</v>
      </c>
      <c r="AC2370" s="17">
        <v>3000</v>
      </c>
      <c r="AD2370" s="17">
        <v>32</v>
      </c>
      <c r="AE2370" s="16"/>
      <c r="AF2370" s="15" t="s">
        <v>995</v>
      </c>
      <c r="AG2370" s="16" t="b">
        <v>0</v>
      </c>
      <c r="AH2370" s="15" t="s">
        <v>506</v>
      </c>
      <c r="AI2370" s="15" t="s">
        <v>995</v>
      </c>
      <c r="AJ2370" s="15" t="s">
        <v>995</v>
      </c>
      <c r="AK2370" s="16" t="b">
        <v>0</v>
      </c>
      <c r="AL2370" s="16" t="b">
        <v>1</v>
      </c>
      <c r="AM2370" s="16"/>
      <c r="AN2370" s="15" t="s">
        <v>10572</v>
      </c>
      <c r="AO2370" s="15" t="s">
        <v>1214</v>
      </c>
      <c r="AP2370" s="15" t="s">
        <v>1673</v>
      </c>
      <c r="AQ2370" s="15" t="s">
        <v>1008</v>
      </c>
      <c r="AR2370" s="15" t="s">
        <v>12308</v>
      </c>
    </row>
    <row r="2371" spans="1:44" ht="15.5" x14ac:dyDescent="0.35">
      <c r="A2371" s="15" t="s">
        <v>19498</v>
      </c>
      <c r="B2371" s="15" t="s">
        <v>19499</v>
      </c>
      <c r="C2371" s="15" t="s">
        <v>19500</v>
      </c>
      <c r="D2371" s="16"/>
      <c r="E2371" s="16"/>
      <c r="F2371" s="16"/>
      <c r="G2371" s="15" t="s">
        <v>994</v>
      </c>
      <c r="H2371" s="15" t="s">
        <v>995</v>
      </c>
      <c r="I2371" s="15" t="s">
        <v>995</v>
      </c>
      <c r="J2371" s="15" t="s">
        <v>995</v>
      </c>
      <c r="K2371" s="15" t="s">
        <v>996</v>
      </c>
      <c r="L2371" s="15" t="s">
        <v>995</v>
      </c>
      <c r="M2371" s="15" t="s">
        <v>997</v>
      </c>
      <c r="N2371" s="15" t="s">
        <v>995</v>
      </c>
      <c r="O2371" s="15" t="s">
        <v>936</v>
      </c>
      <c r="P2371" s="15" t="s">
        <v>538</v>
      </c>
      <c r="Q2371" s="15" t="s">
        <v>537</v>
      </c>
      <c r="R2371" s="15" t="s">
        <v>933</v>
      </c>
      <c r="S2371" s="15" t="s">
        <v>19501</v>
      </c>
      <c r="T2371" s="15" t="s">
        <v>1001</v>
      </c>
      <c r="U2371" s="15" t="s">
        <v>995</v>
      </c>
      <c r="V2371" s="15" t="s">
        <v>995</v>
      </c>
      <c r="W2371" s="15" t="s">
        <v>995</v>
      </c>
      <c r="X2371" s="18" t="s">
        <v>19502</v>
      </c>
      <c r="Y2371" s="15" t="s">
        <v>9624</v>
      </c>
      <c r="Z2371" s="17">
        <v>0</v>
      </c>
      <c r="AA2371" s="17">
        <v>1</v>
      </c>
      <c r="AB2371" s="16"/>
      <c r="AC2371" s="16"/>
      <c r="AD2371" s="16"/>
      <c r="AE2371" s="16"/>
      <c r="AF2371" s="15" t="s">
        <v>995</v>
      </c>
      <c r="AG2371" s="16" t="b">
        <v>0</v>
      </c>
      <c r="AH2371" s="15" t="s">
        <v>995</v>
      </c>
      <c r="AI2371" s="15" t="s">
        <v>995</v>
      </c>
      <c r="AJ2371" s="15" t="s">
        <v>995</v>
      </c>
      <c r="AK2371" s="16" t="b">
        <v>0</v>
      </c>
      <c r="AL2371" s="16" t="b">
        <v>1</v>
      </c>
      <c r="AM2371" s="16"/>
      <c r="AN2371" s="15" t="s">
        <v>4030</v>
      </c>
      <c r="AO2371" s="15" t="s">
        <v>1067</v>
      </c>
      <c r="AP2371" s="15" t="s">
        <v>4437</v>
      </c>
      <c r="AQ2371" s="15" t="s">
        <v>1067</v>
      </c>
      <c r="AR2371" s="16"/>
    </row>
    <row r="2372" spans="1:44" ht="15.5" x14ac:dyDescent="0.35">
      <c r="A2372" s="15" t="s">
        <v>19503</v>
      </c>
      <c r="B2372" s="15" t="s">
        <v>19504</v>
      </c>
      <c r="C2372" s="15" t="s">
        <v>19505</v>
      </c>
      <c r="D2372" s="17">
        <v>0.92734274699999997</v>
      </c>
      <c r="E2372" s="17">
        <v>4</v>
      </c>
      <c r="F2372" s="17">
        <v>2</v>
      </c>
      <c r="G2372" s="15" t="s">
        <v>994</v>
      </c>
      <c r="H2372" s="15" t="s">
        <v>995</v>
      </c>
      <c r="I2372" s="15" t="s">
        <v>995</v>
      </c>
      <c r="J2372" s="15" t="s">
        <v>995</v>
      </c>
      <c r="K2372" s="15" t="s">
        <v>996</v>
      </c>
      <c r="L2372" s="15" t="s">
        <v>995</v>
      </c>
      <c r="M2372" s="15" t="s">
        <v>997</v>
      </c>
      <c r="N2372" s="15" t="s">
        <v>19506</v>
      </c>
      <c r="O2372" s="15" t="s">
        <v>936</v>
      </c>
      <c r="P2372" s="15" t="s">
        <v>538</v>
      </c>
      <c r="Q2372" s="15" t="s">
        <v>537</v>
      </c>
      <c r="R2372" s="15" t="s">
        <v>19507</v>
      </c>
      <c r="S2372" s="15" t="s">
        <v>19508</v>
      </c>
      <c r="T2372" s="15" t="s">
        <v>1786</v>
      </c>
      <c r="U2372" s="15" t="s">
        <v>19509</v>
      </c>
      <c r="V2372" s="15" t="s">
        <v>19510</v>
      </c>
      <c r="W2372" s="15" t="s">
        <v>995</v>
      </c>
      <c r="X2372" s="18" t="s">
        <v>995</v>
      </c>
      <c r="Y2372" s="15" t="s">
        <v>9624</v>
      </c>
      <c r="Z2372" s="17">
        <v>0</v>
      </c>
      <c r="AA2372" s="17">
        <v>1</v>
      </c>
      <c r="AB2372" s="16"/>
      <c r="AC2372" s="16"/>
      <c r="AD2372" s="16"/>
      <c r="AE2372" s="16"/>
      <c r="AF2372" s="15" t="s">
        <v>995</v>
      </c>
      <c r="AG2372" s="16" t="b">
        <v>0</v>
      </c>
      <c r="AH2372" s="15" t="s">
        <v>995</v>
      </c>
      <c r="AI2372" s="15" t="s">
        <v>995</v>
      </c>
      <c r="AJ2372" s="15" t="s">
        <v>995</v>
      </c>
      <c r="AK2372" s="16" t="b">
        <v>0</v>
      </c>
      <c r="AL2372" s="16" t="b">
        <v>0</v>
      </c>
      <c r="AM2372" s="16"/>
      <c r="AN2372" s="15" t="s">
        <v>19511</v>
      </c>
      <c r="AO2372" s="15" t="s">
        <v>1532</v>
      </c>
      <c r="AP2372" s="15" t="s">
        <v>1007</v>
      </c>
      <c r="AQ2372" s="15" t="s">
        <v>1008</v>
      </c>
      <c r="AR2372" s="15" t="s">
        <v>19512</v>
      </c>
    </row>
    <row r="2373" spans="1:44" ht="15.5" x14ac:dyDescent="0.35">
      <c r="A2373" s="15" t="s">
        <v>19513</v>
      </c>
      <c r="B2373" s="15" t="s">
        <v>19514</v>
      </c>
      <c r="C2373" s="15" t="s">
        <v>19515</v>
      </c>
      <c r="D2373" s="17">
        <v>0.92734274699999997</v>
      </c>
      <c r="E2373" s="17">
        <v>4</v>
      </c>
      <c r="F2373" s="17">
        <v>2</v>
      </c>
      <c r="G2373" s="15" t="s">
        <v>5</v>
      </c>
      <c r="H2373" s="15" t="s">
        <v>995</v>
      </c>
      <c r="I2373" s="15" t="s">
        <v>995</v>
      </c>
      <c r="J2373" s="15" t="s">
        <v>995</v>
      </c>
      <c r="K2373" s="15" t="s">
        <v>996</v>
      </c>
      <c r="L2373" s="15" t="s">
        <v>995</v>
      </c>
      <c r="M2373" s="15" t="s">
        <v>997</v>
      </c>
      <c r="N2373" s="15" t="s">
        <v>19516</v>
      </c>
      <c r="O2373" s="15" t="s">
        <v>936</v>
      </c>
      <c r="P2373" s="15" t="s">
        <v>538</v>
      </c>
      <c r="Q2373" s="15" t="s">
        <v>537</v>
      </c>
      <c r="R2373" s="15" t="s">
        <v>19507</v>
      </c>
      <c r="S2373" s="15" t="s">
        <v>19508</v>
      </c>
      <c r="T2373" s="15" t="s">
        <v>1786</v>
      </c>
      <c r="U2373" s="15" t="s">
        <v>19509</v>
      </c>
      <c r="V2373" s="15" t="s">
        <v>19517</v>
      </c>
      <c r="W2373" s="15" t="s">
        <v>995</v>
      </c>
      <c r="X2373" s="18" t="s">
        <v>19518</v>
      </c>
      <c r="Y2373" s="15" t="s">
        <v>9624</v>
      </c>
      <c r="Z2373" s="17">
        <v>0</v>
      </c>
      <c r="AA2373" s="17">
        <v>1</v>
      </c>
      <c r="AB2373" s="16"/>
      <c r="AC2373" s="16"/>
      <c r="AD2373" s="16"/>
      <c r="AE2373" s="16"/>
      <c r="AF2373" s="15" t="s">
        <v>995</v>
      </c>
      <c r="AG2373" s="16" t="b">
        <v>0</v>
      </c>
      <c r="AH2373" s="15" t="s">
        <v>995</v>
      </c>
      <c r="AI2373" s="15" t="s">
        <v>995</v>
      </c>
      <c r="AJ2373" s="15" t="s">
        <v>995</v>
      </c>
      <c r="AK2373" s="16" t="b">
        <v>0</v>
      </c>
      <c r="AL2373" s="16" t="b">
        <v>0</v>
      </c>
      <c r="AM2373" s="16"/>
      <c r="AN2373" s="15" t="s">
        <v>1029</v>
      </c>
      <c r="AO2373" s="15" t="s">
        <v>1030</v>
      </c>
      <c r="AP2373" s="15" t="s">
        <v>1007</v>
      </c>
      <c r="AQ2373" s="15" t="s">
        <v>1008</v>
      </c>
      <c r="AR2373" s="16"/>
    </row>
    <row r="2374" spans="1:44" ht="15.5" x14ac:dyDescent="0.35">
      <c r="A2374" s="15" t="s">
        <v>19519</v>
      </c>
      <c r="B2374" s="15" t="s">
        <v>19520</v>
      </c>
      <c r="C2374" s="15" t="s">
        <v>19521</v>
      </c>
      <c r="D2374" s="17">
        <v>0.47843388999999997</v>
      </c>
      <c r="E2374" s="17">
        <v>31</v>
      </c>
      <c r="F2374" s="17">
        <v>8</v>
      </c>
      <c r="G2374" s="15" t="s">
        <v>994</v>
      </c>
      <c r="H2374" s="15" t="s">
        <v>995</v>
      </c>
      <c r="I2374" s="15" t="s">
        <v>995</v>
      </c>
      <c r="J2374" s="15" t="s">
        <v>995</v>
      </c>
      <c r="K2374" s="15" t="s">
        <v>996</v>
      </c>
      <c r="L2374" s="15" t="s">
        <v>995</v>
      </c>
      <c r="M2374" s="15" t="s">
        <v>3613</v>
      </c>
      <c r="N2374" s="15" t="s">
        <v>19522</v>
      </c>
      <c r="O2374" s="15" t="s">
        <v>936</v>
      </c>
      <c r="P2374" s="15" t="s">
        <v>538</v>
      </c>
      <c r="Q2374" s="15" t="s">
        <v>537</v>
      </c>
      <c r="R2374" s="15" t="s">
        <v>19523</v>
      </c>
      <c r="S2374" s="15" t="s">
        <v>19524</v>
      </c>
      <c r="T2374" s="15" t="s">
        <v>1001</v>
      </c>
      <c r="U2374" s="15" t="s">
        <v>19525</v>
      </c>
      <c r="V2374" s="15" t="s">
        <v>19526</v>
      </c>
      <c r="W2374" s="15" t="s">
        <v>995</v>
      </c>
      <c r="X2374" s="18" t="s">
        <v>19527</v>
      </c>
      <c r="Y2374" s="15" t="s">
        <v>9624</v>
      </c>
      <c r="Z2374" s="17">
        <v>0</v>
      </c>
      <c r="AA2374" s="17">
        <v>1</v>
      </c>
      <c r="AB2374" s="16"/>
      <c r="AC2374" s="16"/>
      <c r="AD2374" s="16"/>
      <c r="AE2374" s="16"/>
      <c r="AF2374" s="15" t="s">
        <v>995</v>
      </c>
      <c r="AG2374" s="16" t="b">
        <v>0</v>
      </c>
      <c r="AH2374" s="15" t="s">
        <v>995</v>
      </c>
      <c r="AI2374" s="15" t="s">
        <v>995</v>
      </c>
      <c r="AJ2374" s="15" t="s">
        <v>995</v>
      </c>
      <c r="AK2374" s="16" t="b">
        <v>0</v>
      </c>
      <c r="AL2374" s="16" t="b">
        <v>0</v>
      </c>
      <c r="AM2374" s="16"/>
      <c r="AN2374" s="15" t="s">
        <v>19528</v>
      </c>
      <c r="AO2374" s="15" t="s">
        <v>3613</v>
      </c>
      <c r="AP2374" s="15" t="s">
        <v>1007</v>
      </c>
      <c r="AQ2374" s="15" t="s">
        <v>1008</v>
      </c>
      <c r="AR2374" s="16"/>
    </row>
    <row r="2375" spans="1:44" ht="15.5" x14ac:dyDescent="0.35">
      <c r="A2375" s="15" t="s">
        <v>19529</v>
      </c>
      <c r="B2375" s="15" t="s">
        <v>19530</v>
      </c>
      <c r="C2375" s="15" t="s">
        <v>19531</v>
      </c>
      <c r="D2375" s="17">
        <v>0.86996148900000003</v>
      </c>
      <c r="E2375" s="17">
        <v>4</v>
      </c>
      <c r="F2375" s="17">
        <v>2</v>
      </c>
      <c r="G2375" s="15" t="s">
        <v>1034</v>
      </c>
      <c r="H2375" s="15" t="s">
        <v>995</v>
      </c>
      <c r="I2375" s="15" t="s">
        <v>995</v>
      </c>
      <c r="J2375" s="15" t="s">
        <v>995</v>
      </c>
      <c r="K2375" s="15" t="s">
        <v>996</v>
      </c>
      <c r="L2375" s="15" t="s">
        <v>995</v>
      </c>
      <c r="M2375" s="15" t="s">
        <v>6292</v>
      </c>
      <c r="N2375" s="15" t="s">
        <v>19532</v>
      </c>
      <c r="O2375" s="15" t="s">
        <v>936</v>
      </c>
      <c r="P2375" s="15" t="s">
        <v>538</v>
      </c>
      <c r="Q2375" s="15" t="s">
        <v>537</v>
      </c>
      <c r="R2375" s="15" t="s">
        <v>19533</v>
      </c>
      <c r="S2375" s="15" t="s">
        <v>19534</v>
      </c>
      <c r="T2375" s="15" t="s">
        <v>1001</v>
      </c>
      <c r="U2375" s="15" t="s">
        <v>19535</v>
      </c>
      <c r="V2375" s="15" t="s">
        <v>19536</v>
      </c>
      <c r="W2375" s="15" t="s">
        <v>995</v>
      </c>
      <c r="X2375" s="18" t="s">
        <v>19537</v>
      </c>
      <c r="Y2375" s="15" t="s">
        <v>9624</v>
      </c>
      <c r="Z2375" s="17">
        <v>0</v>
      </c>
      <c r="AA2375" s="17">
        <v>1</v>
      </c>
      <c r="AB2375" s="16"/>
      <c r="AC2375" s="16"/>
      <c r="AD2375" s="16"/>
      <c r="AE2375" s="16"/>
      <c r="AF2375" s="15" t="s">
        <v>995</v>
      </c>
      <c r="AG2375" s="16" t="b">
        <v>0</v>
      </c>
      <c r="AH2375" s="15" t="s">
        <v>995</v>
      </c>
      <c r="AI2375" s="15" t="s">
        <v>995</v>
      </c>
      <c r="AJ2375" s="15" t="s">
        <v>995</v>
      </c>
      <c r="AK2375" s="16" t="b">
        <v>0</v>
      </c>
      <c r="AL2375" s="16" t="b">
        <v>0</v>
      </c>
      <c r="AM2375" s="16"/>
      <c r="AN2375" s="15" t="s">
        <v>2294</v>
      </c>
      <c r="AO2375" s="15" t="s">
        <v>6292</v>
      </c>
      <c r="AP2375" s="15" t="s">
        <v>1007</v>
      </c>
      <c r="AQ2375" s="15" t="s">
        <v>1008</v>
      </c>
      <c r="AR2375" s="16"/>
    </row>
    <row r="2376" spans="1:44" ht="15.5" x14ac:dyDescent="0.35">
      <c r="A2376" s="15" t="s">
        <v>19538</v>
      </c>
      <c r="B2376" s="15" t="s">
        <v>19539</v>
      </c>
      <c r="C2376" s="15" t="s">
        <v>19540</v>
      </c>
      <c r="D2376" s="17">
        <v>0.93812580199999995</v>
      </c>
      <c r="E2376" s="17">
        <v>1</v>
      </c>
      <c r="F2376" s="17">
        <v>1</v>
      </c>
      <c r="G2376" s="15" t="s">
        <v>994</v>
      </c>
      <c r="H2376" s="15" t="s">
        <v>995</v>
      </c>
      <c r="I2376" s="15" t="s">
        <v>995</v>
      </c>
      <c r="J2376" s="15" t="s">
        <v>995</v>
      </c>
      <c r="K2376" s="15" t="s">
        <v>996</v>
      </c>
      <c r="L2376" s="15" t="s">
        <v>995</v>
      </c>
      <c r="M2376" s="15" t="s">
        <v>997</v>
      </c>
      <c r="N2376" s="15" t="s">
        <v>19541</v>
      </c>
      <c r="O2376" s="15" t="s">
        <v>936</v>
      </c>
      <c r="P2376" s="15" t="s">
        <v>538</v>
      </c>
      <c r="Q2376" s="15" t="s">
        <v>537</v>
      </c>
      <c r="R2376" s="15" t="s">
        <v>9885</v>
      </c>
      <c r="S2376" s="15" t="s">
        <v>19542</v>
      </c>
      <c r="T2376" s="15" t="s">
        <v>1001</v>
      </c>
      <c r="U2376" s="15" t="s">
        <v>19543</v>
      </c>
      <c r="V2376" s="15" t="s">
        <v>19544</v>
      </c>
      <c r="W2376" s="15" t="s">
        <v>995</v>
      </c>
      <c r="X2376" s="18" t="s">
        <v>995</v>
      </c>
      <c r="Y2376" s="15" t="s">
        <v>9624</v>
      </c>
      <c r="Z2376" s="17">
        <v>0</v>
      </c>
      <c r="AA2376" s="17">
        <v>1</v>
      </c>
      <c r="AB2376" s="16"/>
      <c r="AC2376" s="16"/>
      <c r="AD2376" s="16"/>
      <c r="AE2376" s="16"/>
      <c r="AF2376" s="15" t="s">
        <v>995</v>
      </c>
      <c r="AG2376" s="16" t="b">
        <v>0</v>
      </c>
      <c r="AH2376" s="15" t="s">
        <v>995</v>
      </c>
      <c r="AI2376" s="15" t="s">
        <v>995</v>
      </c>
      <c r="AJ2376" s="15" t="s">
        <v>995</v>
      </c>
      <c r="AK2376" s="16" t="b">
        <v>0</v>
      </c>
      <c r="AL2376" s="16" t="b">
        <v>0</v>
      </c>
      <c r="AM2376" s="16"/>
      <c r="AN2376" s="15" t="s">
        <v>5093</v>
      </c>
      <c r="AO2376" s="15" t="s">
        <v>1214</v>
      </c>
      <c r="AP2376" s="15" t="s">
        <v>1007</v>
      </c>
      <c r="AQ2376" s="15" t="s">
        <v>1008</v>
      </c>
      <c r="AR2376" s="16"/>
    </row>
    <row r="2377" spans="1:44" ht="15.5" x14ac:dyDescent="0.35">
      <c r="A2377" s="15" t="s">
        <v>19545</v>
      </c>
      <c r="B2377" s="15" t="s">
        <v>19546</v>
      </c>
      <c r="C2377" s="15" t="s">
        <v>19547</v>
      </c>
      <c r="D2377" s="17">
        <v>0.98562259299999999</v>
      </c>
      <c r="E2377" s="17">
        <v>1</v>
      </c>
      <c r="F2377" s="17">
        <v>1</v>
      </c>
      <c r="G2377" s="15" t="s">
        <v>994</v>
      </c>
      <c r="H2377" s="15" t="s">
        <v>995</v>
      </c>
      <c r="I2377" s="15" t="s">
        <v>995</v>
      </c>
      <c r="J2377" s="15" t="s">
        <v>995</v>
      </c>
      <c r="K2377" s="15" t="s">
        <v>996</v>
      </c>
      <c r="L2377" s="15" t="s">
        <v>995</v>
      </c>
      <c r="M2377" s="15" t="s">
        <v>997</v>
      </c>
      <c r="N2377" s="15" t="s">
        <v>19548</v>
      </c>
      <c r="O2377" s="15" t="s">
        <v>936</v>
      </c>
      <c r="P2377" s="15" t="s">
        <v>538</v>
      </c>
      <c r="Q2377" s="15" t="s">
        <v>537</v>
      </c>
      <c r="R2377" s="15" t="s">
        <v>19549</v>
      </c>
      <c r="S2377" s="15" t="s">
        <v>19542</v>
      </c>
      <c r="T2377" s="15" t="s">
        <v>1001</v>
      </c>
      <c r="U2377" s="15" t="s">
        <v>19550</v>
      </c>
      <c r="V2377" s="15" t="s">
        <v>19551</v>
      </c>
      <c r="W2377" s="15" t="s">
        <v>995</v>
      </c>
      <c r="X2377" s="18" t="s">
        <v>19552</v>
      </c>
      <c r="Y2377" s="15" t="s">
        <v>9624</v>
      </c>
      <c r="Z2377" s="17">
        <v>0</v>
      </c>
      <c r="AA2377" s="17">
        <v>1</v>
      </c>
      <c r="AB2377" s="16"/>
      <c r="AC2377" s="16"/>
      <c r="AD2377" s="16"/>
      <c r="AE2377" s="16"/>
      <c r="AF2377" s="15" t="s">
        <v>995</v>
      </c>
      <c r="AG2377" s="16" t="b">
        <v>0</v>
      </c>
      <c r="AH2377" s="15" t="s">
        <v>995</v>
      </c>
      <c r="AI2377" s="15" t="s">
        <v>995</v>
      </c>
      <c r="AJ2377" s="15" t="s">
        <v>995</v>
      </c>
      <c r="AK2377" s="16" t="b">
        <v>0</v>
      </c>
      <c r="AL2377" s="16" t="b">
        <v>0</v>
      </c>
      <c r="AM2377" s="16"/>
      <c r="AN2377" s="15" t="s">
        <v>4776</v>
      </c>
      <c r="AO2377" s="15" t="s">
        <v>1067</v>
      </c>
      <c r="AP2377" s="15" t="s">
        <v>1007</v>
      </c>
      <c r="AQ2377" s="15" t="s">
        <v>1008</v>
      </c>
      <c r="AR2377" s="16"/>
    </row>
    <row r="2378" spans="1:44" ht="15.5" x14ac:dyDescent="0.35">
      <c r="A2378" s="15" t="s">
        <v>19553</v>
      </c>
      <c r="B2378" s="15" t="s">
        <v>19554</v>
      </c>
      <c r="C2378" s="15" t="s">
        <v>19555</v>
      </c>
      <c r="D2378" s="17">
        <v>0.97753530200000005</v>
      </c>
      <c r="E2378" s="17">
        <v>1</v>
      </c>
      <c r="F2378" s="17">
        <v>1</v>
      </c>
      <c r="G2378" s="15" t="s">
        <v>994</v>
      </c>
      <c r="H2378" s="15" t="s">
        <v>995</v>
      </c>
      <c r="I2378" s="15" t="s">
        <v>995</v>
      </c>
      <c r="J2378" s="15" t="s">
        <v>995</v>
      </c>
      <c r="K2378" s="15" t="s">
        <v>996</v>
      </c>
      <c r="L2378" s="15" t="s">
        <v>995</v>
      </c>
      <c r="M2378" s="15" t="s">
        <v>997</v>
      </c>
      <c r="N2378" s="15" t="s">
        <v>19556</v>
      </c>
      <c r="O2378" s="15" t="s">
        <v>936</v>
      </c>
      <c r="P2378" s="15" t="s">
        <v>538</v>
      </c>
      <c r="Q2378" s="15" t="s">
        <v>537</v>
      </c>
      <c r="R2378" s="15" t="s">
        <v>19557</v>
      </c>
      <c r="S2378" s="15" t="s">
        <v>19542</v>
      </c>
      <c r="T2378" s="15" t="s">
        <v>1001</v>
      </c>
      <c r="U2378" s="15" t="s">
        <v>19558</v>
      </c>
      <c r="V2378" s="15" t="s">
        <v>19559</v>
      </c>
      <c r="W2378" s="15" t="s">
        <v>995</v>
      </c>
      <c r="X2378" s="18" t="s">
        <v>19560</v>
      </c>
      <c r="Y2378" s="15" t="s">
        <v>9624</v>
      </c>
      <c r="Z2378" s="17">
        <v>0</v>
      </c>
      <c r="AA2378" s="17">
        <v>1</v>
      </c>
      <c r="AB2378" s="16"/>
      <c r="AC2378" s="16"/>
      <c r="AD2378" s="16"/>
      <c r="AE2378" s="16"/>
      <c r="AF2378" s="15" t="s">
        <v>995</v>
      </c>
      <c r="AG2378" s="16" t="b">
        <v>0</v>
      </c>
      <c r="AH2378" s="15" t="s">
        <v>506</v>
      </c>
      <c r="AI2378" s="15" t="s">
        <v>995</v>
      </c>
      <c r="AJ2378" s="15" t="s">
        <v>995</v>
      </c>
      <c r="AK2378" s="16" t="b">
        <v>0</v>
      </c>
      <c r="AL2378" s="16" t="b">
        <v>0</v>
      </c>
      <c r="AM2378" s="16"/>
      <c r="AN2378" s="15" t="s">
        <v>19561</v>
      </c>
      <c r="AO2378" s="15" t="s">
        <v>1067</v>
      </c>
      <c r="AP2378" s="15" t="s">
        <v>1007</v>
      </c>
      <c r="AQ2378" s="15" t="s">
        <v>1008</v>
      </c>
      <c r="AR2378" s="16"/>
    </row>
    <row r="2379" spans="1:44" ht="15.5" x14ac:dyDescent="0.35">
      <c r="A2379" s="15" t="s">
        <v>19562</v>
      </c>
      <c r="B2379" s="15" t="s">
        <v>19563</v>
      </c>
      <c r="C2379" s="15" t="s">
        <v>19564</v>
      </c>
      <c r="D2379" s="17">
        <v>0.46200256699999998</v>
      </c>
      <c r="E2379" s="17">
        <v>5</v>
      </c>
      <c r="F2379" s="17">
        <v>3</v>
      </c>
      <c r="G2379" s="15" t="s">
        <v>994</v>
      </c>
      <c r="H2379" s="15" t="s">
        <v>995</v>
      </c>
      <c r="I2379" s="15" t="s">
        <v>995</v>
      </c>
      <c r="J2379" s="15" t="s">
        <v>995</v>
      </c>
      <c r="K2379" s="15" t="s">
        <v>996</v>
      </c>
      <c r="L2379" s="15" t="s">
        <v>995</v>
      </c>
      <c r="M2379" s="15" t="s">
        <v>997</v>
      </c>
      <c r="N2379" s="15" t="s">
        <v>19565</v>
      </c>
      <c r="O2379" s="15" t="s">
        <v>936</v>
      </c>
      <c r="P2379" s="15" t="s">
        <v>538</v>
      </c>
      <c r="Q2379" s="15" t="s">
        <v>537</v>
      </c>
      <c r="R2379" s="15" t="s">
        <v>9885</v>
      </c>
      <c r="S2379" s="15" t="s">
        <v>19566</v>
      </c>
      <c r="T2379" s="15" t="s">
        <v>1001</v>
      </c>
      <c r="U2379" s="15" t="s">
        <v>19567</v>
      </c>
      <c r="V2379" s="15" t="s">
        <v>19568</v>
      </c>
      <c r="W2379" s="15" t="s">
        <v>995</v>
      </c>
      <c r="X2379" s="18" t="s">
        <v>19569</v>
      </c>
      <c r="Y2379" s="15" t="s">
        <v>9624</v>
      </c>
      <c r="Z2379" s="17">
        <v>0</v>
      </c>
      <c r="AA2379" s="17">
        <v>1</v>
      </c>
      <c r="AB2379" s="16"/>
      <c r="AC2379" s="16"/>
      <c r="AD2379" s="16"/>
      <c r="AE2379" s="16"/>
      <c r="AF2379" s="15" t="s">
        <v>995</v>
      </c>
      <c r="AG2379" s="16" t="b">
        <v>0</v>
      </c>
      <c r="AH2379" s="15" t="s">
        <v>995</v>
      </c>
      <c r="AI2379" s="15" t="s">
        <v>995</v>
      </c>
      <c r="AJ2379" s="15" t="s">
        <v>995</v>
      </c>
      <c r="AK2379" s="16" t="b">
        <v>0</v>
      </c>
      <c r="AL2379" s="16" t="b">
        <v>0</v>
      </c>
      <c r="AM2379" s="16"/>
      <c r="AN2379" s="15" t="s">
        <v>2122</v>
      </c>
      <c r="AO2379" s="15" t="s">
        <v>1094</v>
      </c>
      <c r="AP2379" s="15" t="s">
        <v>1007</v>
      </c>
      <c r="AQ2379" s="15" t="s">
        <v>1008</v>
      </c>
      <c r="AR2379" s="16"/>
    </row>
    <row r="2380" spans="1:44" ht="15.5" x14ac:dyDescent="0.35">
      <c r="A2380" s="15" t="s">
        <v>19570</v>
      </c>
      <c r="B2380" s="15" t="s">
        <v>19571</v>
      </c>
      <c r="C2380" s="15" t="s">
        <v>19572</v>
      </c>
      <c r="D2380" s="17">
        <v>0.46200256699999998</v>
      </c>
      <c r="E2380" s="17">
        <v>6</v>
      </c>
      <c r="F2380" s="17">
        <v>3</v>
      </c>
      <c r="G2380" s="15" t="s">
        <v>994</v>
      </c>
      <c r="H2380" s="15" t="s">
        <v>995</v>
      </c>
      <c r="I2380" s="15" t="s">
        <v>995</v>
      </c>
      <c r="J2380" s="15" t="s">
        <v>995</v>
      </c>
      <c r="K2380" s="15" t="s">
        <v>996</v>
      </c>
      <c r="L2380" s="15" t="s">
        <v>995</v>
      </c>
      <c r="M2380" s="15" t="s">
        <v>997</v>
      </c>
      <c r="N2380" s="15" t="s">
        <v>19573</v>
      </c>
      <c r="O2380" s="15" t="s">
        <v>936</v>
      </c>
      <c r="P2380" s="15" t="s">
        <v>538</v>
      </c>
      <c r="Q2380" s="15" t="s">
        <v>537</v>
      </c>
      <c r="R2380" s="15" t="s">
        <v>9885</v>
      </c>
      <c r="S2380" s="15" t="s">
        <v>19566</v>
      </c>
      <c r="T2380" s="15" t="s">
        <v>1001</v>
      </c>
      <c r="U2380" s="15" t="s">
        <v>19567</v>
      </c>
      <c r="V2380" s="15" t="s">
        <v>19574</v>
      </c>
      <c r="W2380" s="15" t="s">
        <v>995</v>
      </c>
      <c r="X2380" s="18" t="s">
        <v>19575</v>
      </c>
      <c r="Y2380" s="15" t="s">
        <v>9624</v>
      </c>
      <c r="Z2380" s="17">
        <v>0</v>
      </c>
      <c r="AA2380" s="17">
        <v>1</v>
      </c>
      <c r="AB2380" s="16"/>
      <c r="AC2380" s="16"/>
      <c r="AD2380" s="16"/>
      <c r="AE2380" s="16"/>
      <c r="AF2380" s="15" t="s">
        <v>995</v>
      </c>
      <c r="AG2380" s="16" t="b">
        <v>0</v>
      </c>
      <c r="AH2380" s="15" t="s">
        <v>995</v>
      </c>
      <c r="AI2380" s="15" t="s">
        <v>995</v>
      </c>
      <c r="AJ2380" s="15" t="s">
        <v>995</v>
      </c>
      <c r="AK2380" s="16" t="b">
        <v>0</v>
      </c>
      <c r="AL2380" s="16" t="b">
        <v>0</v>
      </c>
      <c r="AM2380" s="16"/>
      <c r="AN2380" s="15" t="s">
        <v>19576</v>
      </c>
      <c r="AO2380" s="15" t="s">
        <v>1094</v>
      </c>
      <c r="AP2380" s="15" t="s">
        <v>1007</v>
      </c>
      <c r="AQ2380" s="15" t="s">
        <v>1008</v>
      </c>
      <c r="AR2380" s="16"/>
    </row>
    <row r="2381" spans="1:44" ht="15.5" x14ac:dyDescent="0.35">
      <c r="A2381" s="15" t="s">
        <v>19577</v>
      </c>
      <c r="B2381" s="15" t="s">
        <v>19578</v>
      </c>
      <c r="C2381" s="15" t="s">
        <v>19579</v>
      </c>
      <c r="D2381" s="17">
        <v>0.62451861399999997</v>
      </c>
      <c r="E2381" s="17">
        <v>1</v>
      </c>
      <c r="F2381" s="17">
        <v>1</v>
      </c>
      <c r="G2381" s="15" t="s">
        <v>994</v>
      </c>
      <c r="H2381" s="15" t="s">
        <v>995</v>
      </c>
      <c r="I2381" s="15" t="s">
        <v>995</v>
      </c>
      <c r="J2381" s="15" t="s">
        <v>995</v>
      </c>
      <c r="K2381" s="15" t="s">
        <v>996</v>
      </c>
      <c r="L2381" s="15" t="s">
        <v>995</v>
      </c>
      <c r="M2381" s="15" t="s">
        <v>997</v>
      </c>
      <c r="N2381" s="15" t="s">
        <v>19580</v>
      </c>
      <c r="O2381" s="15" t="s">
        <v>936</v>
      </c>
      <c r="P2381" s="15" t="s">
        <v>538</v>
      </c>
      <c r="Q2381" s="15" t="s">
        <v>537</v>
      </c>
      <c r="R2381" s="15" t="s">
        <v>9885</v>
      </c>
      <c r="S2381" s="15" t="s">
        <v>19566</v>
      </c>
      <c r="T2381" s="15" t="s">
        <v>1001</v>
      </c>
      <c r="U2381" s="15" t="s">
        <v>19581</v>
      </c>
      <c r="V2381" s="15" t="s">
        <v>19582</v>
      </c>
      <c r="W2381" s="15" t="s">
        <v>995</v>
      </c>
      <c r="X2381" s="18" t="s">
        <v>19583</v>
      </c>
      <c r="Y2381" s="15" t="s">
        <v>9624</v>
      </c>
      <c r="Z2381" s="17">
        <v>0</v>
      </c>
      <c r="AA2381" s="17">
        <v>1</v>
      </c>
      <c r="AB2381" s="16"/>
      <c r="AC2381" s="16"/>
      <c r="AD2381" s="16"/>
      <c r="AE2381" s="16"/>
      <c r="AF2381" s="15" t="s">
        <v>995</v>
      </c>
      <c r="AG2381" s="16" t="b">
        <v>0</v>
      </c>
      <c r="AH2381" s="15" t="s">
        <v>995</v>
      </c>
      <c r="AI2381" s="15" t="s">
        <v>995</v>
      </c>
      <c r="AJ2381" s="15" t="s">
        <v>995</v>
      </c>
      <c r="AK2381" s="16" t="b">
        <v>0</v>
      </c>
      <c r="AL2381" s="16" t="b">
        <v>0</v>
      </c>
      <c r="AM2381" s="16"/>
      <c r="AN2381" s="15" t="s">
        <v>19584</v>
      </c>
      <c r="AO2381" s="15" t="s">
        <v>1067</v>
      </c>
      <c r="AP2381" s="15" t="s">
        <v>1007</v>
      </c>
      <c r="AQ2381" s="15" t="s">
        <v>1008</v>
      </c>
      <c r="AR2381" s="16"/>
    </row>
    <row r="2382" spans="1:44" ht="15.5" x14ac:dyDescent="0.35">
      <c r="A2382" s="15" t="s">
        <v>19585</v>
      </c>
      <c r="B2382" s="15" t="s">
        <v>19586</v>
      </c>
      <c r="C2382" s="15" t="s">
        <v>19587</v>
      </c>
      <c r="D2382" s="17">
        <v>0.62451861399999997</v>
      </c>
      <c r="E2382" s="17">
        <v>1</v>
      </c>
      <c r="F2382" s="17">
        <v>1</v>
      </c>
      <c r="G2382" s="15" t="s">
        <v>994</v>
      </c>
      <c r="H2382" s="15" t="s">
        <v>995</v>
      </c>
      <c r="I2382" s="15" t="s">
        <v>995</v>
      </c>
      <c r="J2382" s="15" t="s">
        <v>995</v>
      </c>
      <c r="K2382" s="15" t="s">
        <v>996</v>
      </c>
      <c r="L2382" s="15" t="s">
        <v>995</v>
      </c>
      <c r="M2382" s="15" t="s">
        <v>997</v>
      </c>
      <c r="N2382" s="15" t="s">
        <v>19588</v>
      </c>
      <c r="O2382" s="15" t="s">
        <v>936</v>
      </c>
      <c r="P2382" s="15" t="s">
        <v>538</v>
      </c>
      <c r="Q2382" s="15" t="s">
        <v>537</v>
      </c>
      <c r="R2382" s="15" t="s">
        <v>9885</v>
      </c>
      <c r="S2382" s="15" t="s">
        <v>19566</v>
      </c>
      <c r="T2382" s="15" t="s">
        <v>1001</v>
      </c>
      <c r="U2382" s="15" t="s">
        <v>19581</v>
      </c>
      <c r="V2382" s="15" t="s">
        <v>19589</v>
      </c>
      <c r="W2382" s="15" t="s">
        <v>995</v>
      </c>
      <c r="X2382" s="18" t="s">
        <v>19590</v>
      </c>
      <c r="Y2382" s="15" t="s">
        <v>9624</v>
      </c>
      <c r="Z2382" s="17">
        <v>0</v>
      </c>
      <c r="AA2382" s="17">
        <v>1</v>
      </c>
      <c r="AB2382" s="16"/>
      <c r="AC2382" s="16"/>
      <c r="AD2382" s="16"/>
      <c r="AE2382" s="16"/>
      <c r="AF2382" s="15" t="s">
        <v>995</v>
      </c>
      <c r="AG2382" s="16" t="b">
        <v>0</v>
      </c>
      <c r="AH2382" s="15" t="s">
        <v>1196</v>
      </c>
      <c r="AI2382" s="15" t="s">
        <v>995</v>
      </c>
      <c r="AJ2382" s="15" t="s">
        <v>995</v>
      </c>
      <c r="AK2382" s="16" t="b">
        <v>0</v>
      </c>
      <c r="AL2382" s="16" t="b">
        <v>0</v>
      </c>
      <c r="AM2382" s="16"/>
      <c r="AN2382" s="15" t="s">
        <v>7968</v>
      </c>
      <c r="AO2382" s="15" t="s">
        <v>1067</v>
      </c>
      <c r="AP2382" s="15" t="s">
        <v>1007</v>
      </c>
      <c r="AQ2382" s="15" t="s">
        <v>1008</v>
      </c>
      <c r="AR2382" s="16"/>
    </row>
    <row r="2383" spans="1:44" ht="15.5" x14ac:dyDescent="0.35">
      <c r="A2383" s="15" t="s">
        <v>19591</v>
      </c>
      <c r="B2383" s="15" t="s">
        <v>19592</v>
      </c>
      <c r="C2383" s="15" t="s">
        <v>19593</v>
      </c>
      <c r="D2383" s="17">
        <v>0.96328626399999995</v>
      </c>
      <c r="E2383" s="17">
        <v>2</v>
      </c>
      <c r="F2383" s="17">
        <v>1</v>
      </c>
      <c r="G2383" s="15" t="s">
        <v>1420</v>
      </c>
      <c r="H2383" s="15" t="s">
        <v>995</v>
      </c>
      <c r="I2383" s="15" t="s">
        <v>995</v>
      </c>
      <c r="J2383" s="15" t="s">
        <v>995</v>
      </c>
      <c r="K2383" s="15" t="s">
        <v>996</v>
      </c>
      <c r="L2383" s="15" t="s">
        <v>995</v>
      </c>
      <c r="M2383" s="15" t="s">
        <v>997</v>
      </c>
      <c r="N2383" s="15" t="s">
        <v>19594</v>
      </c>
      <c r="O2383" s="15" t="s">
        <v>936</v>
      </c>
      <c r="P2383" s="15" t="s">
        <v>538</v>
      </c>
      <c r="Q2383" s="15" t="s">
        <v>537</v>
      </c>
      <c r="R2383" s="15" t="s">
        <v>9885</v>
      </c>
      <c r="S2383" s="15" t="s">
        <v>19595</v>
      </c>
      <c r="T2383" s="15" t="s">
        <v>1001</v>
      </c>
      <c r="U2383" s="15" t="s">
        <v>19596</v>
      </c>
      <c r="V2383" s="15" t="s">
        <v>19597</v>
      </c>
      <c r="W2383" s="15" t="s">
        <v>995</v>
      </c>
      <c r="X2383" s="18" t="s">
        <v>19598</v>
      </c>
      <c r="Y2383" s="15" t="s">
        <v>9624</v>
      </c>
      <c r="Z2383" s="17">
        <v>0</v>
      </c>
      <c r="AA2383" s="17">
        <v>1</v>
      </c>
      <c r="AB2383" s="16"/>
      <c r="AC2383" s="16"/>
      <c r="AD2383" s="17">
        <v>8000</v>
      </c>
      <c r="AE2383" s="16"/>
      <c r="AF2383" s="15" t="s">
        <v>995</v>
      </c>
      <c r="AG2383" s="16" t="b">
        <v>0</v>
      </c>
      <c r="AH2383" s="15" t="s">
        <v>995</v>
      </c>
      <c r="AI2383" s="15" t="s">
        <v>995</v>
      </c>
      <c r="AJ2383" s="15" t="s">
        <v>995</v>
      </c>
      <c r="AK2383" s="16" t="b">
        <v>0</v>
      </c>
      <c r="AL2383" s="16" t="b">
        <v>0</v>
      </c>
      <c r="AM2383" s="16"/>
      <c r="AN2383" s="15" t="s">
        <v>7945</v>
      </c>
      <c r="AO2383" s="15" t="s">
        <v>1094</v>
      </c>
      <c r="AP2383" s="15" t="s">
        <v>1007</v>
      </c>
      <c r="AQ2383" s="15" t="s">
        <v>1008</v>
      </c>
      <c r="AR2383" s="16"/>
    </row>
    <row r="2384" spans="1:44" ht="15.5" x14ac:dyDescent="0.35">
      <c r="A2384" s="15" t="s">
        <v>19599</v>
      </c>
      <c r="B2384" s="15" t="s">
        <v>19600</v>
      </c>
      <c r="C2384" s="15" t="s">
        <v>19601</v>
      </c>
      <c r="D2384" s="17">
        <v>0.96328626399999995</v>
      </c>
      <c r="E2384" s="17">
        <v>2</v>
      </c>
      <c r="F2384" s="17">
        <v>1</v>
      </c>
      <c r="G2384" s="15" t="s">
        <v>994</v>
      </c>
      <c r="H2384" s="15" t="s">
        <v>995</v>
      </c>
      <c r="I2384" s="15" t="s">
        <v>995</v>
      </c>
      <c r="J2384" s="15" t="s">
        <v>995</v>
      </c>
      <c r="K2384" s="15" t="s">
        <v>996</v>
      </c>
      <c r="L2384" s="15" t="s">
        <v>995</v>
      </c>
      <c r="M2384" s="15" t="s">
        <v>997</v>
      </c>
      <c r="N2384" s="15" t="s">
        <v>19602</v>
      </c>
      <c r="O2384" s="15" t="s">
        <v>936</v>
      </c>
      <c r="P2384" s="15" t="s">
        <v>538</v>
      </c>
      <c r="Q2384" s="15" t="s">
        <v>537</v>
      </c>
      <c r="R2384" s="15" t="s">
        <v>9885</v>
      </c>
      <c r="S2384" s="15" t="s">
        <v>19595</v>
      </c>
      <c r="T2384" s="15" t="s">
        <v>1001</v>
      </c>
      <c r="U2384" s="15" t="s">
        <v>19596</v>
      </c>
      <c r="V2384" s="15" t="s">
        <v>19603</v>
      </c>
      <c r="W2384" s="15" t="s">
        <v>995</v>
      </c>
      <c r="X2384" s="18" t="s">
        <v>19604</v>
      </c>
      <c r="Y2384" s="15" t="s">
        <v>9624</v>
      </c>
      <c r="Z2384" s="17">
        <v>0</v>
      </c>
      <c r="AA2384" s="17">
        <v>1</v>
      </c>
      <c r="AB2384" s="16"/>
      <c r="AC2384" s="16"/>
      <c r="AD2384" s="16"/>
      <c r="AE2384" s="16"/>
      <c r="AF2384" s="15" t="s">
        <v>995</v>
      </c>
      <c r="AG2384" s="16" t="b">
        <v>0</v>
      </c>
      <c r="AH2384" s="15" t="s">
        <v>995</v>
      </c>
      <c r="AI2384" s="15" t="s">
        <v>995</v>
      </c>
      <c r="AJ2384" s="15" t="s">
        <v>995</v>
      </c>
      <c r="AK2384" s="16" t="b">
        <v>0</v>
      </c>
      <c r="AL2384" s="16" t="b">
        <v>0</v>
      </c>
      <c r="AM2384" s="16"/>
      <c r="AN2384" s="15" t="s">
        <v>5093</v>
      </c>
      <c r="AO2384" s="15" t="s">
        <v>1214</v>
      </c>
      <c r="AP2384" s="15" t="s">
        <v>1007</v>
      </c>
      <c r="AQ2384" s="15" t="s">
        <v>1008</v>
      </c>
      <c r="AR2384" s="16"/>
    </row>
    <row r="2385" spans="1:44" ht="15.5" x14ac:dyDescent="0.35">
      <c r="A2385" s="15" t="s">
        <v>19605</v>
      </c>
      <c r="B2385" s="15" t="s">
        <v>19606</v>
      </c>
      <c r="C2385" s="15" t="s">
        <v>19607</v>
      </c>
      <c r="D2385" s="16"/>
      <c r="E2385" s="16"/>
      <c r="F2385" s="16"/>
      <c r="G2385" s="15" t="s">
        <v>1667</v>
      </c>
      <c r="H2385" s="15" t="s">
        <v>995</v>
      </c>
      <c r="I2385" s="15" t="s">
        <v>995</v>
      </c>
      <c r="J2385" s="15" t="s">
        <v>995</v>
      </c>
      <c r="K2385" s="15" t="s">
        <v>996</v>
      </c>
      <c r="L2385" s="15" t="s">
        <v>995</v>
      </c>
      <c r="M2385" s="15" t="s">
        <v>16774</v>
      </c>
      <c r="N2385" s="15" t="s">
        <v>19608</v>
      </c>
      <c r="O2385" s="15" t="s">
        <v>936</v>
      </c>
      <c r="P2385" s="15" t="s">
        <v>538</v>
      </c>
      <c r="Q2385" s="15" t="s">
        <v>537</v>
      </c>
      <c r="R2385" s="15" t="s">
        <v>9885</v>
      </c>
      <c r="S2385" s="15" t="s">
        <v>19595</v>
      </c>
      <c r="T2385" s="15" t="s">
        <v>1001</v>
      </c>
      <c r="U2385" s="15" t="s">
        <v>995</v>
      </c>
      <c r="V2385" s="15" t="s">
        <v>995</v>
      </c>
      <c r="W2385" s="15" t="s">
        <v>995</v>
      </c>
      <c r="X2385" s="18" t="s">
        <v>19609</v>
      </c>
      <c r="Y2385" s="15" t="s">
        <v>9624</v>
      </c>
      <c r="Z2385" s="17">
        <v>0</v>
      </c>
      <c r="AA2385" s="17">
        <v>1</v>
      </c>
      <c r="AB2385" s="16"/>
      <c r="AC2385" s="16"/>
      <c r="AD2385" s="16"/>
      <c r="AE2385" s="16"/>
      <c r="AF2385" s="15" t="s">
        <v>995</v>
      </c>
      <c r="AG2385" s="16" t="b">
        <v>0</v>
      </c>
      <c r="AH2385" s="15" t="s">
        <v>995</v>
      </c>
      <c r="AI2385" s="15" t="s">
        <v>995</v>
      </c>
      <c r="AJ2385" s="15" t="s">
        <v>995</v>
      </c>
      <c r="AK2385" s="16" t="b">
        <v>0</v>
      </c>
      <c r="AL2385" s="16" t="b">
        <v>0</v>
      </c>
      <c r="AM2385" s="15" t="s">
        <v>1042</v>
      </c>
      <c r="AN2385" s="15" t="s">
        <v>18671</v>
      </c>
      <c r="AO2385" s="15" t="s">
        <v>16774</v>
      </c>
      <c r="AP2385" s="15" t="s">
        <v>6133</v>
      </c>
      <c r="AQ2385" s="15" t="s">
        <v>1008</v>
      </c>
      <c r="AR2385" s="16"/>
    </row>
    <row r="2386" spans="1:44" ht="15.5" x14ac:dyDescent="0.35">
      <c r="A2386" s="15" t="s">
        <v>19610</v>
      </c>
      <c r="B2386" s="15" t="s">
        <v>19611</v>
      </c>
      <c r="C2386" s="15" t="s">
        <v>19612</v>
      </c>
      <c r="D2386" s="16"/>
      <c r="E2386" s="16"/>
      <c r="F2386" s="16"/>
      <c r="G2386" s="15" t="s">
        <v>1061</v>
      </c>
      <c r="H2386" s="15" t="s">
        <v>19613</v>
      </c>
      <c r="I2386" s="15" t="s">
        <v>995</v>
      </c>
      <c r="J2386" s="15" t="s">
        <v>995</v>
      </c>
      <c r="K2386" s="15" t="s">
        <v>996</v>
      </c>
      <c r="L2386" s="15" t="s">
        <v>995</v>
      </c>
      <c r="M2386" s="15" t="s">
        <v>1008</v>
      </c>
      <c r="N2386" s="15" t="s">
        <v>19614</v>
      </c>
      <c r="O2386" s="15" t="s">
        <v>936</v>
      </c>
      <c r="P2386" s="15" t="s">
        <v>538</v>
      </c>
      <c r="Q2386" s="15" t="s">
        <v>537</v>
      </c>
      <c r="R2386" s="15" t="s">
        <v>19615</v>
      </c>
      <c r="S2386" s="15" t="s">
        <v>19616</v>
      </c>
      <c r="T2386" s="15" t="s">
        <v>1001</v>
      </c>
      <c r="U2386" s="15" t="s">
        <v>995</v>
      </c>
      <c r="V2386" s="15" t="s">
        <v>995</v>
      </c>
      <c r="W2386" s="15" t="s">
        <v>995</v>
      </c>
      <c r="X2386" s="18" t="s">
        <v>19617</v>
      </c>
      <c r="Y2386" s="15" t="s">
        <v>9624</v>
      </c>
      <c r="Z2386" s="17">
        <v>0</v>
      </c>
      <c r="AA2386" s="17">
        <v>1</v>
      </c>
      <c r="AB2386" s="16"/>
      <c r="AC2386" s="17">
        <v>1220773</v>
      </c>
      <c r="AD2386" s="16"/>
      <c r="AE2386" s="16"/>
      <c r="AF2386" s="15" t="s">
        <v>995</v>
      </c>
      <c r="AG2386" s="16" t="b">
        <v>0</v>
      </c>
      <c r="AH2386" s="15" t="s">
        <v>995</v>
      </c>
      <c r="AI2386" s="15" t="s">
        <v>995</v>
      </c>
      <c r="AJ2386" s="15" t="s">
        <v>995</v>
      </c>
      <c r="AK2386" s="16" t="b">
        <v>0</v>
      </c>
      <c r="AL2386" s="16" t="b">
        <v>0</v>
      </c>
      <c r="AM2386" s="15" t="s">
        <v>1042</v>
      </c>
      <c r="AN2386" s="15" t="s">
        <v>1673</v>
      </c>
      <c r="AO2386" s="15" t="s">
        <v>1008</v>
      </c>
      <c r="AP2386" s="15" t="s">
        <v>9995</v>
      </c>
      <c r="AQ2386" s="15" t="s">
        <v>1008</v>
      </c>
      <c r="AR2386" s="16"/>
    </row>
    <row r="2387" spans="1:44" ht="15.5" x14ac:dyDescent="0.35">
      <c r="A2387" s="15" t="s">
        <v>19618</v>
      </c>
      <c r="B2387" s="15" t="s">
        <v>19619</v>
      </c>
      <c r="C2387" s="15" t="s">
        <v>19620</v>
      </c>
      <c r="D2387" s="17">
        <v>0.88395378700000005</v>
      </c>
      <c r="E2387" s="17">
        <v>3</v>
      </c>
      <c r="F2387" s="17">
        <v>2</v>
      </c>
      <c r="G2387" s="15" t="s">
        <v>994</v>
      </c>
      <c r="H2387" s="15" t="s">
        <v>995</v>
      </c>
      <c r="I2387" s="15" t="s">
        <v>995</v>
      </c>
      <c r="J2387" s="15" t="s">
        <v>995</v>
      </c>
      <c r="K2387" s="15" t="s">
        <v>996</v>
      </c>
      <c r="L2387" s="15" t="s">
        <v>995</v>
      </c>
      <c r="M2387" s="15" t="s">
        <v>997</v>
      </c>
      <c r="N2387" s="15" t="s">
        <v>19621</v>
      </c>
      <c r="O2387" s="15" t="s">
        <v>936</v>
      </c>
      <c r="P2387" s="15" t="s">
        <v>538</v>
      </c>
      <c r="Q2387" s="15" t="s">
        <v>537</v>
      </c>
      <c r="R2387" s="15" t="s">
        <v>19615</v>
      </c>
      <c r="S2387" s="15" t="s">
        <v>19616</v>
      </c>
      <c r="T2387" s="15" t="s">
        <v>1001</v>
      </c>
      <c r="U2387" s="15" t="s">
        <v>19622</v>
      </c>
      <c r="V2387" s="15" t="s">
        <v>19623</v>
      </c>
      <c r="W2387" s="15" t="s">
        <v>995</v>
      </c>
      <c r="X2387" s="18" t="s">
        <v>995</v>
      </c>
      <c r="Y2387" s="15" t="s">
        <v>9624</v>
      </c>
      <c r="Z2387" s="17">
        <v>0</v>
      </c>
      <c r="AA2387" s="17">
        <v>1</v>
      </c>
      <c r="AB2387" s="16"/>
      <c r="AC2387" s="16"/>
      <c r="AD2387" s="16"/>
      <c r="AE2387" s="16"/>
      <c r="AF2387" s="15" t="s">
        <v>995</v>
      </c>
      <c r="AG2387" s="16" t="b">
        <v>0</v>
      </c>
      <c r="AH2387" s="15" t="s">
        <v>995</v>
      </c>
      <c r="AI2387" s="15" t="s">
        <v>995</v>
      </c>
      <c r="AJ2387" s="15" t="s">
        <v>995</v>
      </c>
      <c r="AK2387" s="16" t="b">
        <v>0</v>
      </c>
      <c r="AL2387" s="16" t="b">
        <v>0</v>
      </c>
      <c r="AM2387" s="16"/>
      <c r="AN2387" s="15" t="s">
        <v>19624</v>
      </c>
      <c r="AO2387" s="15" t="s">
        <v>1532</v>
      </c>
      <c r="AP2387" s="15" t="s">
        <v>1007</v>
      </c>
      <c r="AQ2387" s="15" t="s">
        <v>1008</v>
      </c>
      <c r="AR2387" s="16"/>
    </row>
    <row r="2388" spans="1:44" ht="15.5" x14ac:dyDescent="0.35">
      <c r="A2388" s="15" t="s">
        <v>19625</v>
      </c>
      <c r="B2388" s="15" t="s">
        <v>19626</v>
      </c>
      <c r="C2388" s="15" t="s">
        <v>19627</v>
      </c>
      <c r="D2388" s="17">
        <v>0.99306803600000004</v>
      </c>
      <c r="E2388" s="17">
        <v>2</v>
      </c>
      <c r="F2388" s="17">
        <v>1</v>
      </c>
      <c r="G2388" s="15" t="s">
        <v>995</v>
      </c>
      <c r="H2388" s="15" t="s">
        <v>995</v>
      </c>
      <c r="I2388" s="15" t="s">
        <v>995</v>
      </c>
      <c r="J2388" s="15" t="s">
        <v>995</v>
      </c>
      <c r="K2388" s="15" t="s">
        <v>996</v>
      </c>
      <c r="L2388" s="15" t="s">
        <v>995</v>
      </c>
      <c r="M2388" s="15" t="s">
        <v>997</v>
      </c>
      <c r="N2388" s="15" t="s">
        <v>19628</v>
      </c>
      <c r="O2388" s="15" t="s">
        <v>936</v>
      </c>
      <c r="P2388" s="15" t="s">
        <v>538</v>
      </c>
      <c r="Q2388" s="15" t="s">
        <v>537</v>
      </c>
      <c r="R2388" s="15" t="s">
        <v>19629</v>
      </c>
      <c r="S2388" s="15" t="s">
        <v>19630</v>
      </c>
      <c r="T2388" s="15" t="s">
        <v>1001</v>
      </c>
      <c r="U2388" s="15" t="s">
        <v>19631</v>
      </c>
      <c r="V2388" s="15" t="s">
        <v>19632</v>
      </c>
      <c r="W2388" s="15" t="s">
        <v>995</v>
      </c>
      <c r="X2388" s="18" t="s">
        <v>995</v>
      </c>
      <c r="Y2388" s="15" t="s">
        <v>9624</v>
      </c>
      <c r="Z2388" s="17">
        <v>0</v>
      </c>
      <c r="AA2388" s="17">
        <v>1</v>
      </c>
      <c r="AB2388" s="16"/>
      <c r="AC2388" s="16"/>
      <c r="AD2388" s="16"/>
      <c r="AE2388" s="16"/>
      <c r="AF2388" s="15" t="s">
        <v>995</v>
      </c>
      <c r="AG2388" s="16" t="b">
        <v>0</v>
      </c>
      <c r="AH2388" s="15" t="s">
        <v>995</v>
      </c>
      <c r="AI2388" s="15" t="s">
        <v>995</v>
      </c>
      <c r="AJ2388" s="15" t="s">
        <v>995</v>
      </c>
      <c r="AK2388" s="16" t="b">
        <v>0</v>
      </c>
      <c r="AL2388" s="16" t="b">
        <v>0</v>
      </c>
      <c r="AM2388" s="16"/>
      <c r="AN2388" s="15" t="s">
        <v>1590</v>
      </c>
      <c r="AO2388" s="15" t="s">
        <v>1067</v>
      </c>
      <c r="AP2388" s="15" t="s">
        <v>1007</v>
      </c>
      <c r="AQ2388" s="15" t="s">
        <v>1008</v>
      </c>
      <c r="AR2388" s="16"/>
    </row>
    <row r="2389" spans="1:44" ht="15.5" x14ac:dyDescent="0.35">
      <c r="A2389" s="15" t="s">
        <v>19633</v>
      </c>
      <c r="B2389" s="15" t="s">
        <v>19634</v>
      </c>
      <c r="C2389" s="15" t="s">
        <v>19635</v>
      </c>
      <c r="D2389" s="16"/>
      <c r="E2389" s="16"/>
      <c r="F2389" s="16"/>
      <c r="G2389" s="15" t="s">
        <v>14</v>
      </c>
      <c r="H2389" s="15" t="s">
        <v>995</v>
      </c>
      <c r="I2389" s="15" t="s">
        <v>995</v>
      </c>
      <c r="J2389" s="15" t="s">
        <v>995</v>
      </c>
      <c r="K2389" s="15" t="s">
        <v>996</v>
      </c>
      <c r="L2389" s="15" t="s">
        <v>995</v>
      </c>
      <c r="M2389" s="15" t="s">
        <v>1008</v>
      </c>
      <c r="N2389" s="15" t="s">
        <v>19636</v>
      </c>
      <c r="O2389" s="15" t="s">
        <v>936</v>
      </c>
      <c r="P2389" s="15" t="s">
        <v>538</v>
      </c>
      <c r="Q2389" s="15" t="s">
        <v>537</v>
      </c>
      <c r="R2389" s="15" t="s">
        <v>19637</v>
      </c>
      <c r="S2389" s="15" t="s">
        <v>19638</v>
      </c>
      <c r="T2389" s="15" t="s">
        <v>1001</v>
      </c>
      <c r="U2389" s="15" t="s">
        <v>995</v>
      </c>
      <c r="V2389" s="15" t="s">
        <v>995</v>
      </c>
      <c r="W2389" s="15" t="s">
        <v>995</v>
      </c>
      <c r="X2389" s="18" t="s">
        <v>19639</v>
      </c>
      <c r="Y2389" s="15" t="s">
        <v>9624</v>
      </c>
      <c r="Z2389" s="17">
        <v>0</v>
      </c>
      <c r="AA2389" s="17">
        <v>1</v>
      </c>
      <c r="AB2389" s="16"/>
      <c r="AC2389" s="17">
        <v>3900</v>
      </c>
      <c r="AD2389" s="16"/>
      <c r="AE2389" s="16"/>
      <c r="AF2389" s="15" t="s">
        <v>995</v>
      </c>
      <c r="AG2389" s="16" t="b">
        <v>0</v>
      </c>
      <c r="AH2389" s="15" t="s">
        <v>995</v>
      </c>
      <c r="AI2389" s="15" t="s">
        <v>995</v>
      </c>
      <c r="AJ2389" s="15" t="s">
        <v>995</v>
      </c>
      <c r="AK2389" s="16" t="b">
        <v>0</v>
      </c>
      <c r="AL2389" s="16" t="b">
        <v>0</v>
      </c>
      <c r="AM2389" s="15" t="s">
        <v>1042</v>
      </c>
      <c r="AN2389" s="15" t="s">
        <v>1673</v>
      </c>
      <c r="AO2389" s="15" t="s">
        <v>1008</v>
      </c>
      <c r="AP2389" s="15" t="s">
        <v>1641</v>
      </c>
      <c r="AQ2389" s="15" t="s">
        <v>1008</v>
      </c>
      <c r="AR2389" s="16"/>
    </row>
    <row r="2390" spans="1:44" ht="15.5" x14ac:dyDescent="0.35">
      <c r="A2390" s="15" t="s">
        <v>19640</v>
      </c>
      <c r="B2390" s="15" t="s">
        <v>19641</v>
      </c>
      <c r="C2390" s="15" t="s">
        <v>19642</v>
      </c>
      <c r="D2390" s="17">
        <v>0.53645699599999996</v>
      </c>
      <c r="E2390" s="17">
        <v>3</v>
      </c>
      <c r="F2390" s="17">
        <v>2</v>
      </c>
      <c r="G2390" s="15" t="s">
        <v>994</v>
      </c>
      <c r="H2390" s="15" t="s">
        <v>995</v>
      </c>
      <c r="I2390" s="15" t="s">
        <v>995</v>
      </c>
      <c r="J2390" s="15" t="s">
        <v>995</v>
      </c>
      <c r="K2390" s="15" t="s">
        <v>996</v>
      </c>
      <c r="L2390" s="15" t="s">
        <v>995</v>
      </c>
      <c r="M2390" s="15" t="s">
        <v>997</v>
      </c>
      <c r="N2390" s="15" t="s">
        <v>19643</v>
      </c>
      <c r="O2390" s="15" t="s">
        <v>936</v>
      </c>
      <c r="P2390" s="15" t="s">
        <v>538</v>
      </c>
      <c r="Q2390" s="15" t="s">
        <v>537</v>
      </c>
      <c r="R2390" s="15" t="s">
        <v>19637</v>
      </c>
      <c r="S2390" s="15" t="s">
        <v>19638</v>
      </c>
      <c r="T2390" s="15" t="s">
        <v>1001</v>
      </c>
      <c r="U2390" s="15" t="s">
        <v>19644</v>
      </c>
      <c r="V2390" s="15" t="s">
        <v>19645</v>
      </c>
      <c r="W2390" s="15" t="s">
        <v>995</v>
      </c>
      <c r="X2390" s="18" t="s">
        <v>19646</v>
      </c>
      <c r="Y2390" s="15" t="s">
        <v>9624</v>
      </c>
      <c r="Z2390" s="17">
        <v>0</v>
      </c>
      <c r="AA2390" s="17">
        <v>1</v>
      </c>
      <c r="AB2390" s="16"/>
      <c r="AC2390" s="16"/>
      <c r="AD2390" s="16"/>
      <c r="AE2390" s="16"/>
      <c r="AF2390" s="15" t="s">
        <v>995</v>
      </c>
      <c r="AG2390" s="16" t="b">
        <v>0</v>
      </c>
      <c r="AH2390" s="15" t="s">
        <v>995</v>
      </c>
      <c r="AI2390" s="15" t="s">
        <v>995</v>
      </c>
      <c r="AJ2390" s="15" t="s">
        <v>995</v>
      </c>
      <c r="AK2390" s="16" t="b">
        <v>0</v>
      </c>
      <c r="AL2390" s="16" t="b">
        <v>0</v>
      </c>
      <c r="AM2390" s="16"/>
      <c r="AN2390" s="15" t="s">
        <v>2894</v>
      </c>
      <c r="AO2390" s="15" t="s">
        <v>1077</v>
      </c>
      <c r="AP2390" s="15" t="s">
        <v>1007</v>
      </c>
      <c r="AQ2390" s="15" t="s">
        <v>1008</v>
      </c>
      <c r="AR2390" s="16"/>
    </row>
    <row r="2391" spans="1:44" ht="15.5" x14ac:dyDescent="0.35">
      <c r="A2391" s="15" t="s">
        <v>19647</v>
      </c>
      <c r="B2391" s="15" t="s">
        <v>19648</v>
      </c>
      <c r="C2391" s="15" t="s">
        <v>19649</v>
      </c>
      <c r="D2391" s="17">
        <v>0.53645699599999996</v>
      </c>
      <c r="E2391" s="17">
        <v>3</v>
      </c>
      <c r="F2391" s="17">
        <v>2</v>
      </c>
      <c r="G2391" s="15" t="s">
        <v>3585</v>
      </c>
      <c r="H2391" s="15" t="s">
        <v>995</v>
      </c>
      <c r="I2391" s="15" t="s">
        <v>995</v>
      </c>
      <c r="J2391" s="15" t="s">
        <v>995</v>
      </c>
      <c r="K2391" s="15" t="s">
        <v>996</v>
      </c>
      <c r="L2391" s="15" t="s">
        <v>995</v>
      </c>
      <c r="M2391" s="15" t="s">
        <v>997</v>
      </c>
      <c r="N2391" s="15" t="s">
        <v>19650</v>
      </c>
      <c r="O2391" s="15" t="s">
        <v>936</v>
      </c>
      <c r="P2391" s="15" t="s">
        <v>538</v>
      </c>
      <c r="Q2391" s="15" t="s">
        <v>537</v>
      </c>
      <c r="R2391" s="15" t="s">
        <v>19637</v>
      </c>
      <c r="S2391" s="15" t="s">
        <v>19638</v>
      </c>
      <c r="T2391" s="15" t="s">
        <v>1001</v>
      </c>
      <c r="U2391" s="15" t="s">
        <v>19644</v>
      </c>
      <c r="V2391" s="15" t="s">
        <v>19645</v>
      </c>
      <c r="W2391" s="15" t="s">
        <v>995</v>
      </c>
      <c r="X2391" s="18" t="s">
        <v>19651</v>
      </c>
      <c r="Y2391" s="15" t="s">
        <v>9624</v>
      </c>
      <c r="Z2391" s="17">
        <v>0</v>
      </c>
      <c r="AA2391" s="17">
        <v>1</v>
      </c>
      <c r="AB2391" s="16"/>
      <c r="AC2391" s="16"/>
      <c r="AD2391" s="16"/>
      <c r="AE2391" s="16"/>
      <c r="AF2391" s="15" t="s">
        <v>995</v>
      </c>
      <c r="AG2391" s="16" t="b">
        <v>0</v>
      </c>
      <c r="AH2391" s="15" t="s">
        <v>995</v>
      </c>
      <c r="AI2391" s="15" t="s">
        <v>995</v>
      </c>
      <c r="AJ2391" s="15" t="s">
        <v>995</v>
      </c>
      <c r="AK2391" s="16" t="b">
        <v>0</v>
      </c>
      <c r="AL2391" s="16" t="b">
        <v>1</v>
      </c>
      <c r="AM2391" s="16"/>
      <c r="AN2391" s="15" t="s">
        <v>19652</v>
      </c>
      <c r="AO2391" s="15" t="s">
        <v>1214</v>
      </c>
      <c r="AP2391" s="15" t="s">
        <v>1007</v>
      </c>
      <c r="AQ2391" s="15" t="s">
        <v>1008</v>
      </c>
      <c r="AR2391" s="16"/>
    </row>
    <row r="2392" spans="1:44" ht="15.5" x14ac:dyDescent="0.35">
      <c r="A2392" s="15" t="s">
        <v>19653</v>
      </c>
      <c r="B2392" s="15" t="s">
        <v>19654</v>
      </c>
      <c r="C2392" s="15" t="s">
        <v>19655</v>
      </c>
      <c r="D2392" s="17">
        <v>0.53645699599999996</v>
      </c>
      <c r="E2392" s="17">
        <v>3</v>
      </c>
      <c r="F2392" s="17">
        <v>2</v>
      </c>
      <c r="G2392" s="15" t="s">
        <v>994</v>
      </c>
      <c r="H2392" s="15" t="s">
        <v>995</v>
      </c>
      <c r="I2392" s="15" t="s">
        <v>995</v>
      </c>
      <c r="J2392" s="15" t="s">
        <v>995</v>
      </c>
      <c r="K2392" s="15" t="s">
        <v>996</v>
      </c>
      <c r="L2392" s="15" t="s">
        <v>995</v>
      </c>
      <c r="M2392" s="15" t="s">
        <v>997</v>
      </c>
      <c r="N2392" s="15" t="s">
        <v>19656</v>
      </c>
      <c r="O2392" s="15" t="s">
        <v>936</v>
      </c>
      <c r="P2392" s="15" t="s">
        <v>538</v>
      </c>
      <c r="Q2392" s="15" t="s">
        <v>537</v>
      </c>
      <c r="R2392" s="15" t="s">
        <v>19637</v>
      </c>
      <c r="S2392" s="15" t="s">
        <v>19638</v>
      </c>
      <c r="T2392" s="15" t="s">
        <v>1001</v>
      </c>
      <c r="U2392" s="15" t="s">
        <v>19644</v>
      </c>
      <c r="V2392" s="15" t="s">
        <v>19657</v>
      </c>
      <c r="W2392" s="15" t="s">
        <v>995</v>
      </c>
      <c r="X2392" s="18" t="s">
        <v>19658</v>
      </c>
      <c r="Y2392" s="15" t="s">
        <v>9624</v>
      </c>
      <c r="Z2392" s="17">
        <v>0</v>
      </c>
      <c r="AA2392" s="17">
        <v>1</v>
      </c>
      <c r="AB2392" s="16"/>
      <c r="AC2392" s="16"/>
      <c r="AD2392" s="16"/>
      <c r="AE2392" s="16"/>
      <c r="AF2392" s="15" t="s">
        <v>995</v>
      </c>
      <c r="AG2392" s="16" t="b">
        <v>0</v>
      </c>
      <c r="AH2392" s="15" t="s">
        <v>995</v>
      </c>
      <c r="AI2392" s="15" t="s">
        <v>995</v>
      </c>
      <c r="AJ2392" s="15" t="s">
        <v>995</v>
      </c>
      <c r="AK2392" s="16" t="b">
        <v>0</v>
      </c>
      <c r="AL2392" s="16" t="b">
        <v>0</v>
      </c>
      <c r="AM2392" s="16"/>
      <c r="AN2392" s="15" t="s">
        <v>1590</v>
      </c>
      <c r="AO2392" s="15" t="s">
        <v>1067</v>
      </c>
      <c r="AP2392" s="15" t="s">
        <v>1007</v>
      </c>
      <c r="AQ2392" s="15" t="s">
        <v>1008</v>
      </c>
      <c r="AR2392" s="16"/>
    </row>
    <row r="2393" spans="1:44" ht="15.5" x14ac:dyDescent="0.35">
      <c r="A2393" s="15" t="s">
        <v>19659</v>
      </c>
      <c r="B2393" s="15" t="s">
        <v>19660</v>
      </c>
      <c r="C2393" s="15" t="s">
        <v>19661</v>
      </c>
      <c r="D2393" s="17">
        <v>0.832092426</v>
      </c>
      <c r="E2393" s="17">
        <v>8</v>
      </c>
      <c r="F2393" s="17">
        <v>4</v>
      </c>
      <c r="G2393" s="15" t="s">
        <v>994</v>
      </c>
      <c r="H2393" s="15" t="s">
        <v>995</v>
      </c>
      <c r="I2393" s="15" t="s">
        <v>995</v>
      </c>
      <c r="J2393" s="15" t="s">
        <v>995</v>
      </c>
      <c r="K2393" s="15" t="s">
        <v>996</v>
      </c>
      <c r="L2393" s="15" t="s">
        <v>995</v>
      </c>
      <c r="M2393" s="15" t="s">
        <v>997</v>
      </c>
      <c r="N2393" s="15" t="s">
        <v>19662</v>
      </c>
      <c r="O2393" s="15" t="s">
        <v>936</v>
      </c>
      <c r="P2393" s="15" t="s">
        <v>538</v>
      </c>
      <c r="Q2393" s="15" t="s">
        <v>537</v>
      </c>
      <c r="R2393" s="15" t="s">
        <v>936</v>
      </c>
      <c r="S2393" s="15" t="s">
        <v>19663</v>
      </c>
      <c r="T2393" s="15" t="s">
        <v>1001</v>
      </c>
      <c r="U2393" s="15" t="s">
        <v>19664</v>
      </c>
      <c r="V2393" s="15" t="s">
        <v>19665</v>
      </c>
      <c r="W2393" s="15" t="s">
        <v>995</v>
      </c>
      <c r="X2393" s="18" t="s">
        <v>19666</v>
      </c>
      <c r="Y2393" s="15" t="s">
        <v>9624</v>
      </c>
      <c r="Z2393" s="17">
        <v>0</v>
      </c>
      <c r="AA2393" s="17">
        <v>1</v>
      </c>
      <c r="AB2393" s="16"/>
      <c r="AC2393" s="16"/>
      <c r="AD2393" s="16"/>
      <c r="AE2393" s="16"/>
      <c r="AF2393" s="15" t="s">
        <v>995</v>
      </c>
      <c r="AG2393" s="16" t="b">
        <v>0</v>
      </c>
      <c r="AH2393" s="15" t="s">
        <v>995</v>
      </c>
      <c r="AI2393" s="15" t="s">
        <v>995</v>
      </c>
      <c r="AJ2393" s="15" t="s">
        <v>995</v>
      </c>
      <c r="AK2393" s="16" t="b">
        <v>0</v>
      </c>
      <c r="AL2393" s="16" t="b">
        <v>0</v>
      </c>
      <c r="AM2393" s="16"/>
      <c r="AN2393" s="15" t="s">
        <v>1767</v>
      </c>
      <c r="AO2393" s="15" t="s">
        <v>1067</v>
      </c>
      <c r="AP2393" s="15" t="s">
        <v>1007</v>
      </c>
      <c r="AQ2393" s="15" t="s">
        <v>1008</v>
      </c>
      <c r="AR2393" s="16"/>
    </row>
    <row r="2394" spans="1:44" ht="15.5" x14ac:dyDescent="0.35">
      <c r="A2394" s="15" t="s">
        <v>19667</v>
      </c>
      <c r="B2394" s="15" t="s">
        <v>19668</v>
      </c>
      <c r="C2394" s="15" t="s">
        <v>19669</v>
      </c>
      <c r="D2394" s="17">
        <v>0.90166880599999999</v>
      </c>
      <c r="E2394" s="17">
        <v>5</v>
      </c>
      <c r="F2394" s="17">
        <v>3</v>
      </c>
      <c r="G2394" s="15" t="s">
        <v>14</v>
      </c>
      <c r="H2394" s="15" t="s">
        <v>995</v>
      </c>
      <c r="I2394" s="15" t="s">
        <v>995</v>
      </c>
      <c r="J2394" s="15" t="s">
        <v>995</v>
      </c>
      <c r="K2394" s="15" t="s">
        <v>996</v>
      </c>
      <c r="L2394" s="15" t="s">
        <v>995</v>
      </c>
      <c r="M2394" s="15" t="s">
        <v>997</v>
      </c>
      <c r="N2394" s="15" t="s">
        <v>19670</v>
      </c>
      <c r="O2394" s="15" t="s">
        <v>936</v>
      </c>
      <c r="P2394" s="15" t="s">
        <v>538</v>
      </c>
      <c r="Q2394" s="15" t="s">
        <v>537</v>
      </c>
      <c r="R2394" s="15" t="s">
        <v>936</v>
      </c>
      <c r="S2394" s="15" t="s">
        <v>19663</v>
      </c>
      <c r="T2394" s="15" t="s">
        <v>1001</v>
      </c>
      <c r="U2394" s="15" t="s">
        <v>19671</v>
      </c>
      <c r="V2394" s="15" t="s">
        <v>19672</v>
      </c>
      <c r="W2394" s="15" t="s">
        <v>995</v>
      </c>
      <c r="X2394" s="18" t="s">
        <v>19673</v>
      </c>
      <c r="Y2394" s="15" t="s">
        <v>9624</v>
      </c>
      <c r="Z2394" s="17">
        <v>0</v>
      </c>
      <c r="AA2394" s="17">
        <v>1</v>
      </c>
      <c r="AB2394" s="16"/>
      <c r="AC2394" s="16"/>
      <c r="AD2394" s="16"/>
      <c r="AE2394" s="16"/>
      <c r="AF2394" s="15" t="s">
        <v>995</v>
      </c>
      <c r="AG2394" s="16" t="b">
        <v>0</v>
      </c>
      <c r="AH2394" s="15" t="s">
        <v>995</v>
      </c>
      <c r="AI2394" s="15" t="s">
        <v>995</v>
      </c>
      <c r="AJ2394" s="15" t="s">
        <v>995</v>
      </c>
      <c r="AK2394" s="16" t="b">
        <v>0</v>
      </c>
      <c r="AL2394" s="16" t="b">
        <v>0</v>
      </c>
      <c r="AM2394" s="16"/>
      <c r="AN2394" s="15" t="s">
        <v>6947</v>
      </c>
      <c r="AO2394" s="15" t="s">
        <v>1077</v>
      </c>
      <c r="AP2394" s="15" t="s">
        <v>1007</v>
      </c>
      <c r="AQ2394" s="15" t="s">
        <v>1008</v>
      </c>
      <c r="AR2394" s="16"/>
    </row>
    <row r="2395" spans="1:44" ht="15.5" x14ac:dyDescent="0.35">
      <c r="A2395" s="15" t="s">
        <v>19674</v>
      </c>
      <c r="B2395" s="15" t="s">
        <v>19675</v>
      </c>
      <c r="C2395" s="15" t="s">
        <v>19676</v>
      </c>
      <c r="D2395" s="17">
        <v>0.832092426</v>
      </c>
      <c r="E2395" s="17">
        <v>8</v>
      </c>
      <c r="F2395" s="17">
        <v>4</v>
      </c>
      <c r="G2395" s="15" t="s">
        <v>994</v>
      </c>
      <c r="H2395" s="15" t="s">
        <v>995</v>
      </c>
      <c r="I2395" s="15" t="s">
        <v>995</v>
      </c>
      <c r="J2395" s="15" t="s">
        <v>995</v>
      </c>
      <c r="K2395" s="15" t="s">
        <v>996</v>
      </c>
      <c r="L2395" s="15" t="s">
        <v>995</v>
      </c>
      <c r="M2395" s="15" t="s">
        <v>997</v>
      </c>
      <c r="N2395" s="15" t="s">
        <v>19677</v>
      </c>
      <c r="O2395" s="15" t="s">
        <v>936</v>
      </c>
      <c r="P2395" s="15" t="s">
        <v>538</v>
      </c>
      <c r="Q2395" s="15" t="s">
        <v>537</v>
      </c>
      <c r="R2395" s="15" t="s">
        <v>936</v>
      </c>
      <c r="S2395" s="15" t="s">
        <v>19663</v>
      </c>
      <c r="T2395" s="15" t="s">
        <v>1001</v>
      </c>
      <c r="U2395" s="15" t="s">
        <v>19664</v>
      </c>
      <c r="V2395" s="15" t="s">
        <v>19678</v>
      </c>
      <c r="W2395" s="15" t="s">
        <v>995</v>
      </c>
      <c r="X2395" s="18" t="s">
        <v>19679</v>
      </c>
      <c r="Y2395" s="15" t="s">
        <v>9624</v>
      </c>
      <c r="Z2395" s="17">
        <v>0</v>
      </c>
      <c r="AA2395" s="17">
        <v>1</v>
      </c>
      <c r="AB2395" s="16"/>
      <c r="AC2395" s="16"/>
      <c r="AD2395" s="16"/>
      <c r="AE2395" s="16"/>
      <c r="AF2395" s="15" t="s">
        <v>995</v>
      </c>
      <c r="AG2395" s="16" t="b">
        <v>0</v>
      </c>
      <c r="AH2395" s="15" t="s">
        <v>995</v>
      </c>
      <c r="AI2395" s="15" t="s">
        <v>995</v>
      </c>
      <c r="AJ2395" s="15" t="s">
        <v>995</v>
      </c>
      <c r="AK2395" s="16" t="b">
        <v>0</v>
      </c>
      <c r="AL2395" s="16" t="b">
        <v>0</v>
      </c>
      <c r="AM2395" s="16"/>
      <c r="AN2395" s="15" t="s">
        <v>1029</v>
      </c>
      <c r="AO2395" s="15" t="s">
        <v>1030</v>
      </c>
      <c r="AP2395" s="15" t="s">
        <v>1007</v>
      </c>
      <c r="AQ2395" s="15" t="s">
        <v>1008</v>
      </c>
      <c r="AR2395" s="16"/>
    </row>
    <row r="2396" spans="1:44" ht="15.5" x14ac:dyDescent="0.35">
      <c r="A2396" s="15" t="s">
        <v>19680</v>
      </c>
      <c r="B2396" s="15" t="s">
        <v>19681</v>
      </c>
      <c r="C2396" s="15" t="s">
        <v>19682</v>
      </c>
      <c r="D2396" s="17">
        <v>0.832092426</v>
      </c>
      <c r="E2396" s="17">
        <v>8</v>
      </c>
      <c r="F2396" s="17">
        <v>4</v>
      </c>
      <c r="G2396" s="15" t="s">
        <v>994</v>
      </c>
      <c r="H2396" s="15" t="s">
        <v>995</v>
      </c>
      <c r="I2396" s="15" t="s">
        <v>995</v>
      </c>
      <c r="J2396" s="15" t="s">
        <v>995</v>
      </c>
      <c r="K2396" s="15" t="s">
        <v>996</v>
      </c>
      <c r="L2396" s="15" t="s">
        <v>995</v>
      </c>
      <c r="M2396" s="15" t="s">
        <v>997</v>
      </c>
      <c r="N2396" s="15" t="s">
        <v>19683</v>
      </c>
      <c r="O2396" s="15" t="s">
        <v>936</v>
      </c>
      <c r="P2396" s="15" t="s">
        <v>538</v>
      </c>
      <c r="Q2396" s="15" t="s">
        <v>537</v>
      </c>
      <c r="R2396" s="15" t="s">
        <v>936</v>
      </c>
      <c r="S2396" s="15" t="s">
        <v>19663</v>
      </c>
      <c r="T2396" s="15" t="s">
        <v>1001</v>
      </c>
      <c r="U2396" s="15" t="s">
        <v>19664</v>
      </c>
      <c r="V2396" s="15" t="s">
        <v>19678</v>
      </c>
      <c r="W2396" s="15" t="s">
        <v>995</v>
      </c>
      <c r="X2396" s="18" t="s">
        <v>19684</v>
      </c>
      <c r="Y2396" s="15" t="s">
        <v>9624</v>
      </c>
      <c r="Z2396" s="17">
        <v>0</v>
      </c>
      <c r="AA2396" s="17">
        <v>1</v>
      </c>
      <c r="AB2396" s="16"/>
      <c r="AC2396" s="16"/>
      <c r="AD2396" s="16"/>
      <c r="AE2396" s="16"/>
      <c r="AF2396" s="15" t="s">
        <v>995</v>
      </c>
      <c r="AG2396" s="16" t="b">
        <v>0</v>
      </c>
      <c r="AH2396" s="15" t="s">
        <v>995</v>
      </c>
      <c r="AI2396" s="15" t="s">
        <v>995</v>
      </c>
      <c r="AJ2396" s="15" t="s">
        <v>995</v>
      </c>
      <c r="AK2396" s="16" t="b">
        <v>0</v>
      </c>
      <c r="AL2396" s="16" t="b">
        <v>0</v>
      </c>
      <c r="AM2396" s="16"/>
      <c r="AN2396" s="15" t="s">
        <v>7237</v>
      </c>
      <c r="AO2396" s="15" t="s">
        <v>1019</v>
      </c>
      <c r="AP2396" s="15" t="s">
        <v>1007</v>
      </c>
      <c r="AQ2396" s="15" t="s">
        <v>1008</v>
      </c>
      <c r="AR2396" s="16"/>
    </row>
    <row r="2397" spans="1:44" ht="15.5" x14ac:dyDescent="0.35">
      <c r="A2397" s="15" t="s">
        <v>19685</v>
      </c>
      <c r="B2397" s="15" t="s">
        <v>19686</v>
      </c>
      <c r="C2397" s="15" t="s">
        <v>19687</v>
      </c>
      <c r="D2397" s="17">
        <v>0.832092426</v>
      </c>
      <c r="E2397" s="17">
        <v>8</v>
      </c>
      <c r="F2397" s="17">
        <v>4</v>
      </c>
      <c r="G2397" s="15" t="s">
        <v>995</v>
      </c>
      <c r="H2397" s="15" t="s">
        <v>995</v>
      </c>
      <c r="I2397" s="15" t="s">
        <v>995</v>
      </c>
      <c r="J2397" s="15" t="s">
        <v>995</v>
      </c>
      <c r="K2397" s="15" t="s">
        <v>996</v>
      </c>
      <c r="L2397" s="15" t="s">
        <v>995</v>
      </c>
      <c r="M2397" s="15" t="s">
        <v>997</v>
      </c>
      <c r="N2397" s="15" t="s">
        <v>19688</v>
      </c>
      <c r="O2397" s="15" t="s">
        <v>936</v>
      </c>
      <c r="P2397" s="15" t="s">
        <v>538</v>
      </c>
      <c r="Q2397" s="15" t="s">
        <v>537</v>
      </c>
      <c r="R2397" s="15" t="s">
        <v>936</v>
      </c>
      <c r="S2397" s="15" t="s">
        <v>19663</v>
      </c>
      <c r="T2397" s="15" t="s">
        <v>1001</v>
      </c>
      <c r="U2397" s="15" t="s">
        <v>19664</v>
      </c>
      <c r="V2397" s="15" t="s">
        <v>19689</v>
      </c>
      <c r="W2397" s="15" t="s">
        <v>995</v>
      </c>
      <c r="X2397" s="18" t="s">
        <v>19690</v>
      </c>
      <c r="Y2397" s="15" t="s">
        <v>9624</v>
      </c>
      <c r="Z2397" s="17">
        <v>0</v>
      </c>
      <c r="AA2397" s="17">
        <v>1</v>
      </c>
      <c r="AB2397" s="16"/>
      <c r="AC2397" s="16"/>
      <c r="AD2397" s="16"/>
      <c r="AE2397" s="16"/>
      <c r="AF2397" s="15" t="s">
        <v>995</v>
      </c>
      <c r="AG2397" s="16" t="b">
        <v>0</v>
      </c>
      <c r="AH2397" s="15" t="s">
        <v>995</v>
      </c>
      <c r="AI2397" s="15" t="s">
        <v>995</v>
      </c>
      <c r="AJ2397" s="15" t="s">
        <v>995</v>
      </c>
      <c r="AK2397" s="16" t="b">
        <v>0</v>
      </c>
      <c r="AL2397" s="16" t="b">
        <v>0</v>
      </c>
      <c r="AM2397" s="16"/>
      <c r="AN2397" s="15" t="s">
        <v>1590</v>
      </c>
      <c r="AO2397" s="15" t="s">
        <v>1067</v>
      </c>
      <c r="AP2397" s="15" t="s">
        <v>1007</v>
      </c>
      <c r="AQ2397" s="15" t="s">
        <v>1008</v>
      </c>
      <c r="AR2397" s="16"/>
    </row>
    <row r="2398" spans="1:44" ht="15.5" x14ac:dyDescent="0.35">
      <c r="A2398" s="15" t="s">
        <v>19691</v>
      </c>
      <c r="B2398" s="15" t="s">
        <v>19692</v>
      </c>
      <c r="C2398" s="15" t="s">
        <v>19693</v>
      </c>
      <c r="D2398" s="17">
        <v>0.89653401799999999</v>
      </c>
      <c r="E2398" s="17">
        <v>3</v>
      </c>
      <c r="F2398" s="17">
        <v>2</v>
      </c>
      <c r="G2398" s="15" t="s">
        <v>994</v>
      </c>
      <c r="H2398" s="15" t="s">
        <v>995</v>
      </c>
      <c r="I2398" s="15" t="s">
        <v>995</v>
      </c>
      <c r="J2398" s="15" t="s">
        <v>995</v>
      </c>
      <c r="K2398" s="15" t="s">
        <v>996</v>
      </c>
      <c r="L2398" s="15" t="s">
        <v>995</v>
      </c>
      <c r="M2398" s="15" t="s">
        <v>1139</v>
      </c>
      <c r="N2398" s="15" t="s">
        <v>19694</v>
      </c>
      <c r="O2398" s="15" t="s">
        <v>936</v>
      </c>
      <c r="P2398" s="15" t="s">
        <v>538</v>
      </c>
      <c r="Q2398" s="15" t="s">
        <v>537</v>
      </c>
      <c r="R2398" s="15" t="s">
        <v>936</v>
      </c>
      <c r="S2398" s="15" t="s">
        <v>19695</v>
      </c>
      <c r="T2398" s="15" t="s">
        <v>1001</v>
      </c>
      <c r="U2398" s="15" t="s">
        <v>19696</v>
      </c>
      <c r="V2398" s="15" t="s">
        <v>19697</v>
      </c>
      <c r="W2398" s="15" t="s">
        <v>995</v>
      </c>
      <c r="X2398" s="18" t="s">
        <v>19698</v>
      </c>
      <c r="Y2398" s="15" t="s">
        <v>9624</v>
      </c>
      <c r="Z2398" s="17">
        <v>0</v>
      </c>
      <c r="AA2398" s="17">
        <v>1</v>
      </c>
      <c r="AB2398" s="16"/>
      <c r="AC2398" s="16"/>
      <c r="AD2398" s="16"/>
      <c r="AE2398" s="16"/>
      <c r="AF2398" s="15" t="s">
        <v>995</v>
      </c>
      <c r="AG2398" s="16" t="b">
        <v>0</v>
      </c>
      <c r="AH2398" s="15" t="s">
        <v>1196</v>
      </c>
      <c r="AI2398" s="15" t="s">
        <v>995</v>
      </c>
      <c r="AJ2398" s="15" t="s">
        <v>995</v>
      </c>
      <c r="AK2398" s="16" t="b">
        <v>0</v>
      </c>
      <c r="AL2398" s="16" t="b">
        <v>0</v>
      </c>
      <c r="AM2398" s="16"/>
      <c r="AN2398" s="15" t="s">
        <v>2955</v>
      </c>
      <c r="AO2398" s="15" t="s">
        <v>1139</v>
      </c>
      <c r="AP2398" s="15" t="s">
        <v>1007</v>
      </c>
      <c r="AQ2398" s="15" t="s">
        <v>1008</v>
      </c>
      <c r="AR2398" s="16"/>
    </row>
    <row r="2399" spans="1:44" ht="15.5" x14ac:dyDescent="0.35">
      <c r="A2399" s="15" t="s">
        <v>19699</v>
      </c>
      <c r="B2399" s="15" t="s">
        <v>19700</v>
      </c>
      <c r="C2399" s="15" t="s">
        <v>19701</v>
      </c>
      <c r="D2399" s="17">
        <v>0.89653401799999999</v>
      </c>
      <c r="E2399" s="17">
        <v>3</v>
      </c>
      <c r="F2399" s="17">
        <v>2</v>
      </c>
      <c r="G2399" s="15" t="s">
        <v>1034</v>
      </c>
      <c r="H2399" s="15" t="s">
        <v>995</v>
      </c>
      <c r="I2399" s="15" t="s">
        <v>995</v>
      </c>
      <c r="J2399" s="15" t="s">
        <v>995</v>
      </c>
      <c r="K2399" s="15" t="s">
        <v>996</v>
      </c>
      <c r="L2399" s="15" t="s">
        <v>995</v>
      </c>
      <c r="M2399" s="15" t="s">
        <v>997</v>
      </c>
      <c r="N2399" s="15" t="s">
        <v>19702</v>
      </c>
      <c r="O2399" s="15" t="s">
        <v>936</v>
      </c>
      <c r="P2399" s="15" t="s">
        <v>538</v>
      </c>
      <c r="Q2399" s="15" t="s">
        <v>537</v>
      </c>
      <c r="R2399" s="15" t="s">
        <v>936</v>
      </c>
      <c r="S2399" s="15" t="s">
        <v>19695</v>
      </c>
      <c r="T2399" s="15" t="s">
        <v>1001</v>
      </c>
      <c r="U2399" s="15" t="s">
        <v>19696</v>
      </c>
      <c r="V2399" s="15" t="s">
        <v>19697</v>
      </c>
      <c r="W2399" s="15" t="s">
        <v>995</v>
      </c>
      <c r="X2399" s="18" t="s">
        <v>19703</v>
      </c>
      <c r="Y2399" s="15" t="s">
        <v>9624</v>
      </c>
      <c r="Z2399" s="17">
        <v>0</v>
      </c>
      <c r="AA2399" s="17">
        <v>1</v>
      </c>
      <c r="AB2399" s="16"/>
      <c r="AC2399" s="16"/>
      <c r="AD2399" s="16"/>
      <c r="AE2399" s="16"/>
      <c r="AF2399" s="15" t="s">
        <v>995</v>
      </c>
      <c r="AG2399" s="16" t="b">
        <v>0</v>
      </c>
      <c r="AH2399" s="15" t="s">
        <v>12675</v>
      </c>
      <c r="AI2399" s="15" t="s">
        <v>995</v>
      </c>
      <c r="AJ2399" s="15" t="s">
        <v>995</v>
      </c>
      <c r="AK2399" s="16" t="b">
        <v>0</v>
      </c>
      <c r="AL2399" s="16" t="b">
        <v>0</v>
      </c>
      <c r="AM2399" s="16"/>
      <c r="AN2399" s="15" t="s">
        <v>3030</v>
      </c>
      <c r="AO2399" s="15" t="s">
        <v>1067</v>
      </c>
      <c r="AP2399" s="15" t="s">
        <v>1007</v>
      </c>
      <c r="AQ2399" s="15" t="s">
        <v>1008</v>
      </c>
      <c r="AR2399" s="16"/>
    </row>
    <row r="2400" spans="1:44" ht="15.5" x14ac:dyDescent="0.35">
      <c r="A2400" s="15" t="s">
        <v>19704</v>
      </c>
      <c r="B2400" s="15" t="s">
        <v>19705</v>
      </c>
      <c r="C2400" s="15" t="s">
        <v>19706</v>
      </c>
      <c r="D2400" s="17">
        <v>0.98446726600000001</v>
      </c>
      <c r="E2400" s="17">
        <v>1</v>
      </c>
      <c r="F2400" s="17">
        <v>1</v>
      </c>
      <c r="G2400" s="15" t="s">
        <v>1615</v>
      </c>
      <c r="H2400" s="15" t="s">
        <v>11112</v>
      </c>
      <c r="I2400" s="15" t="s">
        <v>995</v>
      </c>
      <c r="J2400" s="15" t="s">
        <v>995</v>
      </c>
      <c r="K2400" s="15" t="s">
        <v>996</v>
      </c>
      <c r="L2400" s="15" t="s">
        <v>995</v>
      </c>
      <c r="M2400" s="15" t="s">
        <v>997</v>
      </c>
      <c r="N2400" s="15" t="s">
        <v>19707</v>
      </c>
      <c r="O2400" s="15" t="s">
        <v>936</v>
      </c>
      <c r="P2400" s="15" t="s">
        <v>538</v>
      </c>
      <c r="Q2400" s="15" t="s">
        <v>537</v>
      </c>
      <c r="R2400" s="15" t="s">
        <v>936</v>
      </c>
      <c r="S2400" s="15" t="s">
        <v>19708</v>
      </c>
      <c r="T2400" s="15" t="s">
        <v>1001</v>
      </c>
      <c r="U2400" s="15" t="s">
        <v>19709</v>
      </c>
      <c r="V2400" s="15" t="s">
        <v>19710</v>
      </c>
      <c r="W2400" s="15" t="s">
        <v>995</v>
      </c>
      <c r="X2400" s="18" t="s">
        <v>19711</v>
      </c>
      <c r="Y2400" s="15" t="s">
        <v>9624</v>
      </c>
      <c r="Z2400" s="17">
        <v>0</v>
      </c>
      <c r="AA2400" s="17">
        <v>1</v>
      </c>
      <c r="AB2400" s="16"/>
      <c r="AC2400" s="16"/>
      <c r="AD2400" s="16"/>
      <c r="AE2400" s="16"/>
      <c r="AF2400" s="15" t="s">
        <v>995</v>
      </c>
      <c r="AG2400" s="16" t="b">
        <v>0</v>
      </c>
      <c r="AH2400" s="15" t="s">
        <v>995</v>
      </c>
      <c r="AI2400" s="15" t="s">
        <v>995</v>
      </c>
      <c r="AJ2400" s="15" t="s">
        <v>995</v>
      </c>
      <c r="AK2400" s="16" t="b">
        <v>0</v>
      </c>
      <c r="AL2400" s="16" t="b">
        <v>0</v>
      </c>
      <c r="AM2400" s="16"/>
      <c r="AN2400" s="15" t="s">
        <v>6070</v>
      </c>
      <c r="AO2400" s="15" t="s">
        <v>1057</v>
      </c>
      <c r="AP2400" s="15" t="s">
        <v>4021</v>
      </c>
      <c r="AQ2400" s="15" t="s">
        <v>1008</v>
      </c>
      <c r="AR2400" s="16"/>
    </row>
    <row r="2401" spans="1:44" ht="15.5" x14ac:dyDescent="0.35">
      <c r="A2401" s="15" t="s">
        <v>19712</v>
      </c>
      <c r="B2401" s="15" t="s">
        <v>19713</v>
      </c>
      <c r="C2401" s="15" t="s">
        <v>19714</v>
      </c>
      <c r="D2401" s="17">
        <v>0.85930680400000004</v>
      </c>
      <c r="E2401" s="17">
        <v>3</v>
      </c>
      <c r="F2401" s="17">
        <v>2</v>
      </c>
      <c r="G2401" s="15" t="s">
        <v>5</v>
      </c>
      <c r="H2401" s="15" t="s">
        <v>995</v>
      </c>
      <c r="I2401" s="15" t="s">
        <v>995</v>
      </c>
      <c r="J2401" s="15" t="s">
        <v>995</v>
      </c>
      <c r="K2401" s="15" t="s">
        <v>996</v>
      </c>
      <c r="L2401" s="15" t="s">
        <v>19715</v>
      </c>
      <c r="M2401" s="15" t="s">
        <v>997</v>
      </c>
      <c r="N2401" s="15" t="s">
        <v>19716</v>
      </c>
      <c r="O2401" s="15" t="s">
        <v>936</v>
      </c>
      <c r="P2401" s="15" t="s">
        <v>538</v>
      </c>
      <c r="Q2401" s="15" t="s">
        <v>537</v>
      </c>
      <c r="R2401" s="15" t="s">
        <v>936</v>
      </c>
      <c r="S2401" s="15" t="s">
        <v>19708</v>
      </c>
      <c r="T2401" s="15" t="s">
        <v>1001</v>
      </c>
      <c r="U2401" s="15" t="s">
        <v>19717</v>
      </c>
      <c r="V2401" s="15" t="s">
        <v>19718</v>
      </c>
      <c r="W2401" s="15" t="s">
        <v>995</v>
      </c>
      <c r="X2401" s="15" t="s">
        <v>19712</v>
      </c>
      <c r="Y2401" s="15" t="s">
        <v>9624</v>
      </c>
      <c r="Z2401" s="17">
        <v>0</v>
      </c>
      <c r="AA2401" s="17">
        <v>1</v>
      </c>
      <c r="AB2401" s="16"/>
      <c r="AC2401" s="16"/>
      <c r="AD2401" s="16"/>
      <c r="AE2401" s="16"/>
      <c r="AF2401" s="15" t="s">
        <v>995</v>
      </c>
      <c r="AG2401" s="16" t="b">
        <v>0</v>
      </c>
      <c r="AH2401" s="15" t="s">
        <v>505</v>
      </c>
      <c r="AI2401" s="15" t="s">
        <v>995</v>
      </c>
      <c r="AJ2401" s="15" t="s">
        <v>995</v>
      </c>
      <c r="AK2401" s="16" t="b">
        <v>0</v>
      </c>
      <c r="AL2401" s="16" t="b">
        <v>0</v>
      </c>
      <c r="AM2401" s="16"/>
      <c r="AN2401" s="15" t="s">
        <v>1206</v>
      </c>
      <c r="AO2401" s="15" t="s">
        <v>1057</v>
      </c>
      <c r="AP2401" s="15" t="s">
        <v>1007</v>
      </c>
      <c r="AQ2401" s="15" t="s">
        <v>1008</v>
      </c>
      <c r="AR2401" s="16"/>
    </row>
    <row r="2402" spans="1:44" ht="15.5" x14ac:dyDescent="0.35">
      <c r="A2402" s="15" t="s">
        <v>19719</v>
      </c>
      <c r="B2402" s="15" t="s">
        <v>19720</v>
      </c>
      <c r="C2402" s="15" t="s">
        <v>19721</v>
      </c>
      <c r="D2402" s="17">
        <v>0.98446726600000001</v>
      </c>
      <c r="E2402" s="17">
        <v>1</v>
      </c>
      <c r="F2402" s="17">
        <v>1</v>
      </c>
      <c r="G2402" s="15" t="s">
        <v>994</v>
      </c>
      <c r="H2402" s="15" t="s">
        <v>995</v>
      </c>
      <c r="I2402" s="15" t="s">
        <v>995</v>
      </c>
      <c r="J2402" s="15" t="s">
        <v>995</v>
      </c>
      <c r="K2402" s="15" t="s">
        <v>996</v>
      </c>
      <c r="L2402" s="15" t="s">
        <v>995</v>
      </c>
      <c r="M2402" s="15" t="s">
        <v>997</v>
      </c>
      <c r="N2402" s="15" t="s">
        <v>19722</v>
      </c>
      <c r="O2402" s="15" t="s">
        <v>936</v>
      </c>
      <c r="P2402" s="15" t="s">
        <v>538</v>
      </c>
      <c r="Q2402" s="15" t="s">
        <v>537</v>
      </c>
      <c r="R2402" s="15" t="s">
        <v>936</v>
      </c>
      <c r="S2402" s="15" t="s">
        <v>19708</v>
      </c>
      <c r="T2402" s="15" t="s">
        <v>1001</v>
      </c>
      <c r="U2402" s="15" t="s">
        <v>19709</v>
      </c>
      <c r="V2402" s="15" t="s">
        <v>19710</v>
      </c>
      <c r="W2402" s="15" t="s">
        <v>995</v>
      </c>
      <c r="X2402" s="18" t="s">
        <v>19723</v>
      </c>
      <c r="Y2402" s="15" t="s">
        <v>9624</v>
      </c>
      <c r="Z2402" s="17">
        <v>0</v>
      </c>
      <c r="AA2402" s="17">
        <v>1</v>
      </c>
      <c r="AB2402" s="16"/>
      <c r="AC2402" s="16"/>
      <c r="AD2402" s="16"/>
      <c r="AE2402" s="16"/>
      <c r="AF2402" s="15" t="s">
        <v>995</v>
      </c>
      <c r="AG2402" s="16" t="b">
        <v>0</v>
      </c>
      <c r="AH2402" s="15" t="s">
        <v>995</v>
      </c>
      <c r="AI2402" s="15" t="s">
        <v>995</v>
      </c>
      <c r="AJ2402" s="15" t="s">
        <v>995</v>
      </c>
      <c r="AK2402" s="16" t="b">
        <v>0</v>
      </c>
      <c r="AL2402" s="16" t="b">
        <v>0</v>
      </c>
      <c r="AM2402" s="16"/>
      <c r="AN2402" s="15" t="s">
        <v>9880</v>
      </c>
      <c r="AO2402" s="15" t="s">
        <v>1019</v>
      </c>
      <c r="AP2402" s="15" t="s">
        <v>1007</v>
      </c>
      <c r="AQ2402" s="15" t="s">
        <v>1008</v>
      </c>
      <c r="AR2402" s="16"/>
    </row>
    <row r="2403" spans="1:44" ht="15.5" x14ac:dyDescent="0.35">
      <c r="A2403" s="15" t="s">
        <v>19724</v>
      </c>
      <c r="B2403" s="15" t="s">
        <v>19725</v>
      </c>
      <c r="C2403" s="15" t="s">
        <v>19726</v>
      </c>
      <c r="D2403" s="17">
        <v>0.96829268300000004</v>
      </c>
      <c r="E2403" s="17">
        <v>4</v>
      </c>
      <c r="F2403" s="17">
        <v>2</v>
      </c>
      <c r="G2403" s="15" t="s">
        <v>14</v>
      </c>
      <c r="H2403" s="15" t="s">
        <v>995</v>
      </c>
      <c r="I2403" s="15" t="s">
        <v>19727</v>
      </c>
      <c r="J2403" s="15" t="s">
        <v>995</v>
      </c>
      <c r="K2403" s="15" t="s">
        <v>996</v>
      </c>
      <c r="L2403" s="15" t="s">
        <v>995</v>
      </c>
      <c r="M2403" s="15" t="s">
        <v>997</v>
      </c>
      <c r="N2403" s="15" t="s">
        <v>19728</v>
      </c>
      <c r="O2403" s="15" t="s">
        <v>936</v>
      </c>
      <c r="P2403" s="15" t="s">
        <v>538</v>
      </c>
      <c r="Q2403" s="15" t="s">
        <v>537</v>
      </c>
      <c r="R2403" s="15" t="s">
        <v>936</v>
      </c>
      <c r="S2403" s="15" t="s">
        <v>19708</v>
      </c>
      <c r="T2403" s="15" t="s">
        <v>1001</v>
      </c>
      <c r="U2403" s="15" t="s">
        <v>19729</v>
      </c>
      <c r="V2403" s="15" t="s">
        <v>19730</v>
      </c>
      <c r="W2403" s="15" t="s">
        <v>995</v>
      </c>
      <c r="X2403" s="18" t="s">
        <v>19731</v>
      </c>
      <c r="Y2403" s="15" t="s">
        <v>9624</v>
      </c>
      <c r="Z2403" s="17">
        <v>1</v>
      </c>
      <c r="AA2403" s="17">
        <v>1</v>
      </c>
      <c r="AB2403" s="17">
        <v>2</v>
      </c>
      <c r="AC2403" s="17">
        <v>2076</v>
      </c>
      <c r="AD2403" s="16"/>
      <c r="AE2403" s="16"/>
      <c r="AF2403" s="15" t="s">
        <v>995</v>
      </c>
      <c r="AG2403" s="16" t="b">
        <v>0</v>
      </c>
      <c r="AH2403" s="15" t="s">
        <v>995</v>
      </c>
      <c r="AI2403" s="15" t="s">
        <v>995</v>
      </c>
      <c r="AJ2403" s="15" t="s">
        <v>995</v>
      </c>
      <c r="AK2403" s="16" t="b">
        <v>0</v>
      </c>
      <c r="AL2403" s="16" t="b">
        <v>0</v>
      </c>
      <c r="AM2403" s="16"/>
      <c r="AN2403" s="15" t="s">
        <v>1029</v>
      </c>
      <c r="AO2403" s="15" t="s">
        <v>1030</v>
      </c>
      <c r="AP2403" s="15" t="s">
        <v>6133</v>
      </c>
      <c r="AQ2403" s="15" t="s">
        <v>1008</v>
      </c>
      <c r="AR2403" s="16"/>
    </row>
    <row r="2404" spans="1:44" ht="15.5" x14ac:dyDescent="0.35">
      <c r="A2404" s="15" t="s">
        <v>19732</v>
      </c>
      <c r="B2404" s="15" t="s">
        <v>19733</v>
      </c>
      <c r="C2404" s="15" t="s">
        <v>19734</v>
      </c>
      <c r="D2404" s="17">
        <v>0.93504492900000002</v>
      </c>
      <c r="E2404" s="17">
        <v>5</v>
      </c>
      <c r="F2404" s="17">
        <v>3</v>
      </c>
      <c r="G2404" s="15" t="s">
        <v>1061</v>
      </c>
      <c r="H2404" s="15" t="s">
        <v>995</v>
      </c>
      <c r="I2404" s="15" t="s">
        <v>995</v>
      </c>
      <c r="J2404" s="15" t="s">
        <v>995</v>
      </c>
      <c r="K2404" s="15" t="s">
        <v>996</v>
      </c>
      <c r="L2404" s="15" t="s">
        <v>995</v>
      </c>
      <c r="M2404" s="15" t="s">
        <v>997</v>
      </c>
      <c r="N2404" s="15" t="s">
        <v>19735</v>
      </c>
      <c r="O2404" s="15" t="s">
        <v>936</v>
      </c>
      <c r="P2404" s="15" t="s">
        <v>538</v>
      </c>
      <c r="Q2404" s="15" t="s">
        <v>537</v>
      </c>
      <c r="R2404" s="15" t="s">
        <v>19736</v>
      </c>
      <c r="S2404" s="15" t="s">
        <v>19737</v>
      </c>
      <c r="T2404" s="15" t="s">
        <v>1001</v>
      </c>
      <c r="U2404" s="15" t="s">
        <v>19738</v>
      </c>
      <c r="V2404" s="15" t="s">
        <v>19739</v>
      </c>
      <c r="W2404" s="15" t="s">
        <v>995</v>
      </c>
      <c r="X2404" s="18" t="s">
        <v>19740</v>
      </c>
      <c r="Y2404" s="15" t="s">
        <v>9624</v>
      </c>
      <c r="Z2404" s="17">
        <v>0</v>
      </c>
      <c r="AA2404" s="17">
        <v>1</v>
      </c>
      <c r="AB2404" s="16"/>
      <c r="AC2404" s="16"/>
      <c r="AD2404" s="16"/>
      <c r="AE2404" s="16"/>
      <c r="AF2404" s="15" t="s">
        <v>995</v>
      </c>
      <c r="AG2404" s="16" t="b">
        <v>0</v>
      </c>
      <c r="AH2404" s="15" t="s">
        <v>995</v>
      </c>
      <c r="AI2404" s="15" t="s">
        <v>995</v>
      </c>
      <c r="AJ2404" s="15" t="s">
        <v>995</v>
      </c>
      <c r="AK2404" s="16" t="b">
        <v>0</v>
      </c>
      <c r="AL2404" s="16" t="b">
        <v>0</v>
      </c>
      <c r="AM2404" s="16"/>
      <c r="AN2404" s="15" t="s">
        <v>1767</v>
      </c>
      <c r="AO2404" s="15" t="s">
        <v>1067</v>
      </c>
      <c r="AP2404" s="15" t="s">
        <v>1007</v>
      </c>
      <c r="AQ2404" s="15" t="s">
        <v>1008</v>
      </c>
      <c r="AR2404" s="16"/>
    </row>
    <row r="2405" spans="1:44" ht="15.5" x14ac:dyDescent="0.35">
      <c r="A2405" s="15" t="s">
        <v>19741</v>
      </c>
      <c r="B2405" s="15" t="s">
        <v>19742</v>
      </c>
      <c r="C2405" s="15" t="s">
        <v>19743</v>
      </c>
      <c r="D2405" s="17">
        <v>0.55417201500000002</v>
      </c>
      <c r="E2405" s="17">
        <v>4</v>
      </c>
      <c r="F2405" s="17">
        <v>2</v>
      </c>
      <c r="G2405" s="15" t="s">
        <v>16</v>
      </c>
      <c r="H2405" s="15" t="s">
        <v>995</v>
      </c>
      <c r="I2405" s="15" t="s">
        <v>19744</v>
      </c>
      <c r="J2405" s="15" t="s">
        <v>995</v>
      </c>
      <c r="K2405" s="15" t="s">
        <v>996</v>
      </c>
      <c r="L2405" s="15" t="s">
        <v>995</v>
      </c>
      <c r="M2405" s="15" t="s">
        <v>997</v>
      </c>
      <c r="N2405" s="15" t="s">
        <v>19745</v>
      </c>
      <c r="O2405" s="15" t="s">
        <v>937</v>
      </c>
      <c r="P2405" s="15" t="s">
        <v>538</v>
      </c>
      <c r="Q2405" s="15" t="s">
        <v>537</v>
      </c>
      <c r="R2405" s="15" t="s">
        <v>937</v>
      </c>
      <c r="S2405" s="15" t="s">
        <v>19746</v>
      </c>
      <c r="T2405" s="15" t="s">
        <v>1001</v>
      </c>
      <c r="U2405" s="15" t="s">
        <v>19747</v>
      </c>
      <c r="V2405" s="15" t="s">
        <v>19748</v>
      </c>
      <c r="W2405" s="15" t="s">
        <v>995</v>
      </c>
      <c r="X2405" s="18" t="s">
        <v>19749</v>
      </c>
      <c r="Y2405" s="15" t="s">
        <v>11596</v>
      </c>
      <c r="Z2405" s="17">
        <v>12</v>
      </c>
      <c r="AA2405" s="17">
        <v>1</v>
      </c>
      <c r="AB2405" s="17">
        <v>8</v>
      </c>
      <c r="AC2405" s="17">
        <v>19282</v>
      </c>
      <c r="AD2405" s="17">
        <v>180</v>
      </c>
      <c r="AE2405" s="16"/>
      <c r="AF2405" s="15" t="s">
        <v>995</v>
      </c>
      <c r="AG2405" s="16" t="b">
        <v>0</v>
      </c>
      <c r="AH2405" s="15" t="s">
        <v>504</v>
      </c>
      <c r="AI2405" s="15" t="s">
        <v>995</v>
      </c>
      <c r="AJ2405" s="15" t="s">
        <v>995</v>
      </c>
      <c r="AK2405" s="16" t="b">
        <v>0</v>
      </c>
      <c r="AL2405" s="16" t="b">
        <v>0</v>
      </c>
      <c r="AM2405" s="16"/>
      <c r="AN2405" s="15" t="s">
        <v>1029</v>
      </c>
      <c r="AO2405" s="15" t="s">
        <v>1030</v>
      </c>
      <c r="AP2405" s="15" t="s">
        <v>1007</v>
      </c>
      <c r="AQ2405" s="15" t="s">
        <v>1008</v>
      </c>
      <c r="AR2405" s="16"/>
    </row>
    <row r="2406" spans="1:44" ht="15.5" x14ac:dyDescent="0.35">
      <c r="A2406" s="15" t="s">
        <v>19750</v>
      </c>
      <c r="B2406" s="15" t="s">
        <v>19751</v>
      </c>
      <c r="C2406" s="15" t="s">
        <v>19752</v>
      </c>
      <c r="D2406" s="17">
        <v>0.55417201500000002</v>
      </c>
      <c r="E2406" s="17">
        <v>4</v>
      </c>
      <c r="F2406" s="17">
        <v>2</v>
      </c>
      <c r="G2406" s="15" t="s">
        <v>14</v>
      </c>
      <c r="H2406" s="15" t="s">
        <v>995</v>
      </c>
      <c r="I2406" s="15" t="s">
        <v>19753</v>
      </c>
      <c r="J2406" s="15" t="s">
        <v>995</v>
      </c>
      <c r="K2406" s="15" t="s">
        <v>996</v>
      </c>
      <c r="L2406" s="15" t="s">
        <v>995</v>
      </c>
      <c r="M2406" s="15" t="s">
        <v>997</v>
      </c>
      <c r="N2406" s="15" t="s">
        <v>19754</v>
      </c>
      <c r="O2406" s="15" t="s">
        <v>937</v>
      </c>
      <c r="P2406" s="15" t="s">
        <v>538</v>
      </c>
      <c r="Q2406" s="15" t="s">
        <v>537</v>
      </c>
      <c r="R2406" s="15" t="s">
        <v>937</v>
      </c>
      <c r="S2406" s="15" t="s">
        <v>19746</v>
      </c>
      <c r="T2406" s="15" t="s">
        <v>1001</v>
      </c>
      <c r="U2406" s="15" t="s">
        <v>19747</v>
      </c>
      <c r="V2406" s="15" t="s">
        <v>19755</v>
      </c>
      <c r="W2406" s="15" t="s">
        <v>995</v>
      </c>
      <c r="X2406" s="18" t="s">
        <v>1028</v>
      </c>
      <c r="Y2406" s="15" t="s">
        <v>11596</v>
      </c>
      <c r="Z2406" s="17">
        <v>6</v>
      </c>
      <c r="AA2406" s="17">
        <v>1</v>
      </c>
      <c r="AB2406" s="17">
        <v>5</v>
      </c>
      <c r="AC2406" s="17">
        <v>35421</v>
      </c>
      <c r="AD2406" s="16"/>
      <c r="AE2406" s="16"/>
      <c r="AF2406" s="15" t="s">
        <v>995</v>
      </c>
      <c r="AG2406" s="16" t="b">
        <v>0</v>
      </c>
      <c r="AH2406" s="15" t="s">
        <v>504</v>
      </c>
      <c r="AI2406" s="15" t="s">
        <v>995</v>
      </c>
      <c r="AJ2406" s="15" t="s">
        <v>995</v>
      </c>
      <c r="AK2406" s="16" t="b">
        <v>0</v>
      </c>
      <c r="AL2406" s="16" t="b">
        <v>0</v>
      </c>
      <c r="AM2406" s="16"/>
      <c r="AN2406" s="15" t="s">
        <v>1029</v>
      </c>
      <c r="AO2406" s="15" t="s">
        <v>1030</v>
      </c>
      <c r="AP2406" s="15" t="s">
        <v>1007</v>
      </c>
      <c r="AQ2406" s="15" t="s">
        <v>1008</v>
      </c>
      <c r="AR2406" s="15" t="s">
        <v>2468</v>
      </c>
    </row>
    <row r="2407" spans="1:44" ht="15.5" x14ac:dyDescent="0.35">
      <c r="A2407" s="15" t="s">
        <v>19756</v>
      </c>
      <c r="B2407" s="15" t="s">
        <v>19757</v>
      </c>
      <c r="C2407" s="15" t="s">
        <v>19758</v>
      </c>
      <c r="D2407" s="17">
        <v>0.55417201500000002</v>
      </c>
      <c r="E2407" s="17">
        <v>10</v>
      </c>
      <c r="F2407" s="17">
        <v>4</v>
      </c>
      <c r="G2407" s="15" t="s">
        <v>1667</v>
      </c>
      <c r="H2407" s="15" t="s">
        <v>995</v>
      </c>
      <c r="I2407" s="15" t="s">
        <v>995</v>
      </c>
      <c r="J2407" s="15" t="s">
        <v>995</v>
      </c>
      <c r="K2407" s="15" t="s">
        <v>996</v>
      </c>
      <c r="L2407" s="15" t="s">
        <v>995</v>
      </c>
      <c r="M2407" s="15" t="s">
        <v>997</v>
      </c>
      <c r="N2407" s="15" t="s">
        <v>19759</v>
      </c>
      <c r="O2407" s="15" t="s">
        <v>937</v>
      </c>
      <c r="P2407" s="15" t="s">
        <v>538</v>
      </c>
      <c r="Q2407" s="15" t="s">
        <v>537</v>
      </c>
      <c r="R2407" s="15" t="s">
        <v>937</v>
      </c>
      <c r="S2407" s="15" t="s">
        <v>19746</v>
      </c>
      <c r="T2407" s="15" t="s">
        <v>1001</v>
      </c>
      <c r="U2407" s="15" t="s">
        <v>19747</v>
      </c>
      <c r="V2407" s="15" t="s">
        <v>19760</v>
      </c>
      <c r="W2407" s="15" t="s">
        <v>995</v>
      </c>
      <c r="X2407" s="18" t="s">
        <v>19761</v>
      </c>
      <c r="Y2407" s="15" t="s">
        <v>11596</v>
      </c>
      <c r="Z2407" s="17">
        <v>0</v>
      </c>
      <c r="AA2407" s="17">
        <v>1</v>
      </c>
      <c r="AB2407" s="16"/>
      <c r="AC2407" s="16"/>
      <c r="AD2407" s="16"/>
      <c r="AE2407" s="16"/>
      <c r="AF2407" s="15" t="s">
        <v>995</v>
      </c>
      <c r="AG2407" s="16" t="b">
        <v>0</v>
      </c>
      <c r="AH2407" s="15" t="s">
        <v>995</v>
      </c>
      <c r="AI2407" s="15" t="s">
        <v>995</v>
      </c>
      <c r="AJ2407" s="15" t="s">
        <v>995</v>
      </c>
      <c r="AK2407" s="16" t="b">
        <v>0</v>
      </c>
      <c r="AL2407" s="16" t="b">
        <v>0</v>
      </c>
      <c r="AM2407" s="15" t="s">
        <v>1042</v>
      </c>
      <c r="AN2407" s="15" t="s">
        <v>3207</v>
      </c>
      <c r="AO2407" s="15" t="s">
        <v>997</v>
      </c>
      <c r="AP2407" s="15" t="s">
        <v>1007</v>
      </c>
      <c r="AQ2407" s="15" t="s">
        <v>1008</v>
      </c>
      <c r="AR2407" s="15" t="s">
        <v>2398</v>
      </c>
    </row>
    <row r="2408" spans="1:44" ht="15.5" x14ac:dyDescent="0.35">
      <c r="A2408" s="15" t="s">
        <v>19762</v>
      </c>
      <c r="B2408" s="15" t="s">
        <v>19763</v>
      </c>
      <c r="C2408" s="15" t="s">
        <v>19764</v>
      </c>
      <c r="D2408" s="17">
        <v>0.55417201500000002</v>
      </c>
      <c r="E2408" s="17">
        <v>4</v>
      </c>
      <c r="F2408" s="17">
        <v>2</v>
      </c>
      <c r="G2408" s="15" t="s">
        <v>1667</v>
      </c>
      <c r="H2408" s="15" t="s">
        <v>995</v>
      </c>
      <c r="I2408" s="15" t="s">
        <v>995</v>
      </c>
      <c r="J2408" s="15" t="s">
        <v>995</v>
      </c>
      <c r="K2408" s="15" t="s">
        <v>996</v>
      </c>
      <c r="L2408" s="15" t="s">
        <v>995</v>
      </c>
      <c r="M2408" s="15" t="s">
        <v>997</v>
      </c>
      <c r="N2408" s="15" t="s">
        <v>19765</v>
      </c>
      <c r="O2408" s="15" t="s">
        <v>937</v>
      </c>
      <c r="P2408" s="15" t="s">
        <v>538</v>
      </c>
      <c r="Q2408" s="15" t="s">
        <v>537</v>
      </c>
      <c r="R2408" s="15" t="s">
        <v>937</v>
      </c>
      <c r="S2408" s="15" t="s">
        <v>19746</v>
      </c>
      <c r="T2408" s="15" t="s">
        <v>1001</v>
      </c>
      <c r="U2408" s="15" t="s">
        <v>19747</v>
      </c>
      <c r="V2408" s="15" t="s">
        <v>19766</v>
      </c>
      <c r="W2408" s="15" t="s">
        <v>995</v>
      </c>
      <c r="X2408" s="18" t="s">
        <v>19767</v>
      </c>
      <c r="Y2408" s="15" t="s">
        <v>11596</v>
      </c>
      <c r="Z2408" s="17">
        <v>0</v>
      </c>
      <c r="AA2408" s="17">
        <v>1</v>
      </c>
      <c r="AB2408" s="16"/>
      <c r="AC2408" s="16"/>
      <c r="AD2408" s="16"/>
      <c r="AE2408" s="16"/>
      <c r="AF2408" s="15" t="s">
        <v>995</v>
      </c>
      <c r="AG2408" s="16" t="b">
        <v>0</v>
      </c>
      <c r="AH2408" s="15" t="s">
        <v>995</v>
      </c>
      <c r="AI2408" s="15" t="s">
        <v>995</v>
      </c>
      <c r="AJ2408" s="15" t="s">
        <v>995</v>
      </c>
      <c r="AK2408" s="16" t="b">
        <v>0</v>
      </c>
      <c r="AL2408" s="16" t="b">
        <v>0</v>
      </c>
      <c r="AM2408" s="15" t="s">
        <v>1042</v>
      </c>
      <c r="AN2408" s="15" t="s">
        <v>3207</v>
      </c>
      <c r="AO2408" s="15" t="s">
        <v>997</v>
      </c>
      <c r="AP2408" s="15" t="s">
        <v>1007</v>
      </c>
      <c r="AQ2408" s="15" t="s">
        <v>1008</v>
      </c>
      <c r="AR2408" s="16"/>
    </row>
    <row r="2409" spans="1:44" ht="15.5" x14ac:dyDescent="0.35">
      <c r="A2409" s="15" t="s">
        <v>19768</v>
      </c>
      <c r="B2409" s="15" t="s">
        <v>19769</v>
      </c>
      <c r="C2409" s="15" t="s">
        <v>19770</v>
      </c>
      <c r="D2409" s="17">
        <v>0.94672657299999996</v>
      </c>
      <c r="E2409" s="17">
        <v>2</v>
      </c>
      <c r="F2409" s="17">
        <v>1</v>
      </c>
      <c r="G2409" s="15" t="s">
        <v>1667</v>
      </c>
      <c r="H2409" s="15" t="s">
        <v>995</v>
      </c>
      <c r="I2409" s="15" t="s">
        <v>995</v>
      </c>
      <c r="J2409" s="15" t="s">
        <v>995</v>
      </c>
      <c r="K2409" s="15" t="s">
        <v>996</v>
      </c>
      <c r="L2409" s="15" t="s">
        <v>995</v>
      </c>
      <c r="M2409" s="15" t="s">
        <v>997</v>
      </c>
      <c r="N2409" s="15" t="s">
        <v>19771</v>
      </c>
      <c r="O2409" s="15" t="s">
        <v>937</v>
      </c>
      <c r="P2409" s="15" t="s">
        <v>538</v>
      </c>
      <c r="Q2409" s="15" t="s">
        <v>537</v>
      </c>
      <c r="R2409" s="15" t="s">
        <v>937</v>
      </c>
      <c r="S2409" s="15" t="s">
        <v>19746</v>
      </c>
      <c r="T2409" s="15" t="s">
        <v>1001</v>
      </c>
      <c r="U2409" s="15" t="s">
        <v>19772</v>
      </c>
      <c r="V2409" s="15" t="s">
        <v>19773</v>
      </c>
      <c r="W2409" s="15" t="s">
        <v>995</v>
      </c>
      <c r="X2409" s="18" t="s">
        <v>19774</v>
      </c>
      <c r="Y2409" s="15" t="s">
        <v>11596</v>
      </c>
      <c r="Z2409" s="17">
        <v>0</v>
      </c>
      <c r="AA2409" s="17">
        <v>1</v>
      </c>
      <c r="AB2409" s="16"/>
      <c r="AC2409" s="16"/>
      <c r="AD2409" s="16"/>
      <c r="AE2409" s="16"/>
      <c r="AF2409" s="15" t="s">
        <v>995</v>
      </c>
      <c r="AG2409" s="16" t="b">
        <v>0</v>
      </c>
      <c r="AH2409" s="15" t="s">
        <v>995</v>
      </c>
      <c r="AI2409" s="15" t="s">
        <v>995</v>
      </c>
      <c r="AJ2409" s="15" t="s">
        <v>995</v>
      </c>
      <c r="AK2409" s="16" t="b">
        <v>0</v>
      </c>
      <c r="AL2409" s="16" t="b">
        <v>0</v>
      </c>
      <c r="AM2409" s="15" t="s">
        <v>1042</v>
      </c>
      <c r="AN2409" s="15" t="s">
        <v>3207</v>
      </c>
      <c r="AO2409" s="15" t="s">
        <v>997</v>
      </c>
      <c r="AP2409" s="15" t="s">
        <v>1007</v>
      </c>
      <c r="AQ2409" s="15" t="s">
        <v>1008</v>
      </c>
      <c r="AR2409" s="16"/>
    </row>
    <row r="2410" spans="1:44" ht="15.5" x14ac:dyDescent="0.35">
      <c r="A2410" s="15" t="s">
        <v>19775</v>
      </c>
      <c r="B2410" s="15" t="s">
        <v>19776</v>
      </c>
      <c r="C2410" s="15" t="s">
        <v>19777</v>
      </c>
      <c r="D2410" s="17">
        <v>0.83530166900000002</v>
      </c>
      <c r="E2410" s="17">
        <v>6</v>
      </c>
      <c r="F2410" s="17">
        <v>3</v>
      </c>
      <c r="G2410" s="15" t="s">
        <v>1034</v>
      </c>
      <c r="H2410" s="15" t="s">
        <v>995</v>
      </c>
      <c r="I2410" s="15" t="s">
        <v>995</v>
      </c>
      <c r="J2410" s="15" t="s">
        <v>995</v>
      </c>
      <c r="K2410" s="15" t="s">
        <v>996</v>
      </c>
      <c r="L2410" s="15" t="s">
        <v>995</v>
      </c>
      <c r="M2410" s="15" t="s">
        <v>6292</v>
      </c>
      <c r="N2410" s="15" t="s">
        <v>19778</v>
      </c>
      <c r="O2410" s="15" t="s">
        <v>937</v>
      </c>
      <c r="P2410" s="15" t="s">
        <v>538</v>
      </c>
      <c r="Q2410" s="15" t="s">
        <v>537</v>
      </c>
      <c r="R2410" s="15" t="s">
        <v>937</v>
      </c>
      <c r="S2410" s="15" t="s">
        <v>19779</v>
      </c>
      <c r="T2410" s="15" t="s">
        <v>1001</v>
      </c>
      <c r="U2410" s="15" t="s">
        <v>19780</v>
      </c>
      <c r="V2410" s="15" t="s">
        <v>19781</v>
      </c>
      <c r="W2410" s="15" t="s">
        <v>995</v>
      </c>
      <c r="X2410" s="18" t="s">
        <v>995</v>
      </c>
      <c r="Y2410" s="15" t="s">
        <v>11596</v>
      </c>
      <c r="Z2410" s="17">
        <v>0</v>
      </c>
      <c r="AA2410" s="17">
        <v>1</v>
      </c>
      <c r="AB2410" s="16"/>
      <c r="AC2410" s="16"/>
      <c r="AD2410" s="16"/>
      <c r="AE2410" s="16"/>
      <c r="AF2410" s="15" t="s">
        <v>995</v>
      </c>
      <c r="AG2410" s="16" t="b">
        <v>0</v>
      </c>
      <c r="AH2410" s="15" t="s">
        <v>995</v>
      </c>
      <c r="AI2410" s="15" t="s">
        <v>995</v>
      </c>
      <c r="AJ2410" s="15" t="s">
        <v>995</v>
      </c>
      <c r="AK2410" s="16" t="b">
        <v>0</v>
      </c>
      <c r="AL2410" s="16" t="b">
        <v>0</v>
      </c>
      <c r="AM2410" s="16"/>
      <c r="AN2410" s="15" t="s">
        <v>10196</v>
      </c>
      <c r="AO2410" s="15" t="s">
        <v>6292</v>
      </c>
      <c r="AP2410" s="15" t="s">
        <v>1007</v>
      </c>
      <c r="AQ2410" s="15" t="s">
        <v>1008</v>
      </c>
      <c r="AR2410" s="16"/>
    </row>
    <row r="2411" spans="1:44" ht="15.5" x14ac:dyDescent="0.35">
      <c r="A2411" s="15" t="s">
        <v>19782</v>
      </c>
      <c r="B2411" s="15" t="s">
        <v>19783</v>
      </c>
      <c r="C2411" s="15" t="s">
        <v>19784</v>
      </c>
      <c r="D2411" s="16"/>
      <c r="E2411" s="16"/>
      <c r="F2411" s="16"/>
      <c r="G2411" s="15" t="s">
        <v>995</v>
      </c>
      <c r="H2411" s="15" t="s">
        <v>995</v>
      </c>
      <c r="I2411" s="15" t="s">
        <v>995</v>
      </c>
      <c r="J2411" s="15" t="s">
        <v>995</v>
      </c>
      <c r="K2411" s="15" t="s">
        <v>996</v>
      </c>
      <c r="L2411" s="15" t="s">
        <v>995</v>
      </c>
      <c r="M2411" s="15" t="s">
        <v>997</v>
      </c>
      <c r="N2411" s="15" t="s">
        <v>19785</v>
      </c>
      <c r="O2411" s="15" t="s">
        <v>937</v>
      </c>
      <c r="P2411" s="15" t="s">
        <v>538</v>
      </c>
      <c r="Q2411" s="15" t="s">
        <v>537</v>
      </c>
      <c r="R2411" s="15" t="s">
        <v>937</v>
      </c>
      <c r="S2411" s="15" t="s">
        <v>19786</v>
      </c>
      <c r="T2411" s="15" t="s">
        <v>1001</v>
      </c>
      <c r="U2411" s="15" t="s">
        <v>19787</v>
      </c>
      <c r="V2411" s="15" t="s">
        <v>19788</v>
      </c>
      <c r="W2411" s="15" t="s">
        <v>995</v>
      </c>
      <c r="X2411" s="18" t="s">
        <v>19789</v>
      </c>
      <c r="Y2411" s="15" t="s">
        <v>11596</v>
      </c>
      <c r="Z2411" s="17">
        <v>0</v>
      </c>
      <c r="AA2411" s="17">
        <v>1</v>
      </c>
      <c r="AB2411" s="16"/>
      <c r="AC2411" s="16"/>
      <c r="AD2411" s="16"/>
      <c r="AE2411" s="16"/>
      <c r="AF2411" s="15" t="s">
        <v>995</v>
      </c>
      <c r="AG2411" s="16" t="b">
        <v>0</v>
      </c>
      <c r="AH2411" s="15" t="s">
        <v>995</v>
      </c>
      <c r="AI2411" s="15" t="s">
        <v>995</v>
      </c>
      <c r="AJ2411" s="15" t="s">
        <v>995</v>
      </c>
      <c r="AK2411" s="16" t="b">
        <v>0</v>
      </c>
      <c r="AL2411" s="16" t="b">
        <v>0</v>
      </c>
      <c r="AM2411" s="16"/>
      <c r="AN2411" s="15" t="s">
        <v>1590</v>
      </c>
      <c r="AO2411" s="15" t="s">
        <v>1067</v>
      </c>
      <c r="AP2411" s="15" t="s">
        <v>1007</v>
      </c>
      <c r="AQ2411" s="15" t="s">
        <v>1008</v>
      </c>
      <c r="AR2411" s="16"/>
    </row>
    <row r="2412" spans="1:44" ht="15.5" x14ac:dyDescent="0.35">
      <c r="A2412" s="15" t="s">
        <v>19790</v>
      </c>
      <c r="B2412" s="15" t="s">
        <v>19791</v>
      </c>
      <c r="C2412" s="15" t="s">
        <v>19792</v>
      </c>
      <c r="D2412" s="17">
        <v>0.51630295299999995</v>
      </c>
      <c r="E2412" s="16"/>
      <c r="F2412" s="16"/>
      <c r="G2412" s="15" t="s">
        <v>1615</v>
      </c>
      <c r="H2412" s="15" t="s">
        <v>995</v>
      </c>
      <c r="I2412" s="15" t="s">
        <v>19793</v>
      </c>
      <c r="J2412" s="15" t="s">
        <v>995</v>
      </c>
      <c r="K2412" s="15" t="s">
        <v>996</v>
      </c>
      <c r="L2412" s="15" t="s">
        <v>995</v>
      </c>
      <c r="M2412" s="15" t="s">
        <v>997</v>
      </c>
      <c r="N2412" s="15" t="s">
        <v>19794</v>
      </c>
      <c r="O2412" s="15" t="s">
        <v>937</v>
      </c>
      <c r="P2412" s="15" t="s">
        <v>538</v>
      </c>
      <c r="Q2412" s="15" t="s">
        <v>537</v>
      </c>
      <c r="R2412" s="15" t="s">
        <v>937</v>
      </c>
      <c r="S2412" s="15" t="s">
        <v>19795</v>
      </c>
      <c r="T2412" s="15" t="s">
        <v>1001</v>
      </c>
      <c r="U2412" s="15" t="s">
        <v>19796</v>
      </c>
      <c r="V2412" s="15" t="s">
        <v>19797</v>
      </c>
      <c r="W2412" s="15" t="s">
        <v>995</v>
      </c>
      <c r="X2412" s="18" t="s">
        <v>19798</v>
      </c>
      <c r="Y2412" s="15" t="s">
        <v>11596</v>
      </c>
      <c r="Z2412" s="17">
        <v>1</v>
      </c>
      <c r="AA2412" s="17">
        <v>1</v>
      </c>
      <c r="AB2412" s="16"/>
      <c r="AC2412" s="17">
        <v>23423</v>
      </c>
      <c r="AD2412" s="16"/>
      <c r="AE2412" s="16"/>
      <c r="AF2412" s="15" t="s">
        <v>995</v>
      </c>
      <c r="AG2412" s="16" t="b">
        <v>0</v>
      </c>
      <c r="AH2412" s="15" t="s">
        <v>995</v>
      </c>
      <c r="AI2412" s="15" t="s">
        <v>995</v>
      </c>
      <c r="AJ2412" s="15" t="s">
        <v>995</v>
      </c>
      <c r="AK2412" s="16" t="b">
        <v>0</v>
      </c>
      <c r="AL2412" s="16" t="b">
        <v>0</v>
      </c>
      <c r="AM2412" s="16"/>
      <c r="AN2412" s="15" t="s">
        <v>7474</v>
      </c>
      <c r="AO2412" s="15" t="s">
        <v>1019</v>
      </c>
      <c r="AP2412" s="15" t="s">
        <v>4021</v>
      </c>
      <c r="AQ2412" s="15" t="s">
        <v>1008</v>
      </c>
      <c r="AR2412" s="15" t="s">
        <v>19799</v>
      </c>
    </row>
    <row r="2413" spans="1:44" ht="15.5" x14ac:dyDescent="0.35">
      <c r="A2413" s="15" t="s">
        <v>19800</v>
      </c>
      <c r="B2413" s="15" t="s">
        <v>19801</v>
      </c>
      <c r="C2413" s="15" t="s">
        <v>19802</v>
      </c>
      <c r="D2413" s="17">
        <v>0.51630295299999995</v>
      </c>
      <c r="E2413" s="16"/>
      <c r="F2413" s="16"/>
      <c r="G2413" s="15" t="s">
        <v>1615</v>
      </c>
      <c r="H2413" s="15" t="s">
        <v>6510</v>
      </c>
      <c r="I2413" s="15" t="s">
        <v>995</v>
      </c>
      <c r="J2413" s="15" t="s">
        <v>19790</v>
      </c>
      <c r="K2413" s="15" t="s">
        <v>19791</v>
      </c>
      <c r="L2413" s="15" t="s">
        <v>995</v>
      </c>
      <c r="M2413" s="15" t="s">
        <v>1123</v>
      </c>
      <c r="N2413" s="15" t="s">
        <v>19803</v>
      </c>
      <c r="O2413" s="15" t="s">
        <v>937</v>
      </c>
      <c r="P2413" s="15" t="s">
        <v>538</v>
      </c>
      <c r="Q2413" s="15" t="s">
        <v>537</v>
      </c>
      <c r="R2413" s="15" t="s">
        <v>937</v>
      </c>
      <c r="S2413" s="15" t="s">
        <v>19795</v>
      </c>
      <c r="T2413" s="15" t="s">
        <v>1001</v>
      </c>
      <c r="U2413" s="15" t="s">
        <v>19796</v>
      </c>
      <c r="V2413" s="15" t="s">
        <v>19804</v>
      </c>
      <c r="W2413" s="15" t="s">
        <v>995</v>
      </c>
      <c r="X2413" s="18" t="s">
        <v>19805</v>
      </c>
      <c r="Y2413" s="15" t="s">
        <v>11596</v>
      </c>
      <c r="Z2413" s="17">
        <v>0</v>
      </c>
      <c r="AA2413" s="17">
        <v>1</v>
      </c>
      <c r="AB2413" s="16"/>
      <c r="AC2413" s="16"/>
      <c r="AD2413" s="16"/>
      <c r="AE2413" s="16"/>
      <c r="AF2413" s="15" t="s">
        <v>995</v>
      </c>
      <c r="AG2413" s="16" t="b">
        <v>0</v>
      </c>
      <c r="AH2413" s="15" t="s">
        <v>995</v>
      </c>
      <c r="AI2413" s="15" t="s">
        <v>995</v>
      </c>
      <c r="AJ2413" s="15" t="s">
        <v>995</v>
      </c>
      <c r="AK2413" s="16" t="b">
        <v>0</v>
      </c>
      <c r="AL2413" s="16" t="b">
        <v>0</v>
      </c>
      <c r="AM2413" s="16"/>
      <c r="AN2413" s="15" t="s">
        <v>12107</v>
      </c>
      <c r="AO2413" s="15" t="s">
        <v>1123</v>
      </c>
      <c r="AP2413" s="15" t="s">
        <v>19806</v>
      </c>
      <c r="AQ2413" s="15" t="s">
        <v>1008</v>
      </c>
      <c r="AR2413" s="16"/>
    </row>
    <row r="2414" spans="1:44" ht="15.5" x14ac:dyDescent="0.35">
      <c r="A2414" s="15" t="s">
        <v>19807</v>
      </c>
      <c r="B2414" s="15" t="s">
        <v>19808</v>
      </c>
      <c r="C2414" s="15" t="s">
        <v>19809</v>
      </c>
      <c r="D2414" s="17">
        <v>0.74955070599999996</v>
      </c>
      <c r="E2414" s="17">
        <v>7</v>
      </c>
      <c r="F2414" s="17">
        <v>3</v>
      </c>
      <c r="G2414" s="15" t="s">
        <v>32</v>
      </c>
      <c r="H2414" s="15" t="s">
        <v>995</v>
      </c>
      <c r="I2414" s="15" t="s">
        <v>19810</v>
      </c>
      <c r="J2414" s="15" t="s">
        <v>995</v>
      </c>
      <c r="K2414" s="15" t="s">
        <v>996</v>
      </c>
      <c r="L2414" s="15" t="s">
        <v>995</v>
      </c>
      <c r="M2414" s="15" t="s">
        <v>997</v>
      </c>
      <c r="N2414" s="15" t="s">
        <v>19811</v>
      </c>
      <c r="O2414" s="15" t="s">
        <v>937</v>
      </c>
      <c r="P2414" s="15" t="s">
        <v>538</v>
      </c>
      <c r="Q2414" s="15" t="s">
        <v>537</v>
      </c>
      <c r="R2414" s="15" t="s">
        <v>937</v>
      </c>
      <c r="S2414" s="15" t="s">
        <v>19795</v>
      </c>
      <c r="T2414" s="15" t="s">
        <v>1001</v>
      </c>
      <c r="U2414" s="15" t="s">
        <v>19812</v>
      </c>
      <c r="V2414" s="15" t="s">
        <v>19813</v>
      </c>
      <c r="W2414" s="15" t="s">
        <v>11089</v>
      </c>
      <c r="X2414" s="18" t="s">
        <v>19814</v>
      </c>
      <c r="Y2414" s="15" t="s">
        <v>11596</v>
      </c>
      <c r="Z2414" s="17">
        <v>1</v>
      </c>
      <c r="AA2414" s="17">
        <v>1</v>
      </c>
      <c r="AB2414" s="16"/>
      <c r="AC2414" s="17">
        <v>5640</v>
      </c>
      <c r="AD2414" s="16"/>
      <c r="AE2414" s="16"/>
      <c r="AF2414" s="15" t="s">
        <v>995</v>
      </c>
      <c r="AG2414" s="16" t="b">
        <v>0</v>
      </c>
      <c r="AH2414" s="15" t="s">
        <v>995</v>
      </c>
      <c r="AI2414" s="15" t="s">
        <v>995</v>
      </c>
      <c r="AJ2414" s="15" t="s">
        <v>995</v>
      </c>
      <c r="AK2414" s="16" t="b">
        <v>0</v>
      </c>
      <c r="AL2414" s="16" t="b">
        <v>0</v>
      </c>
      <c r="AM2414" s="16"/>
      <c r="AN2414" s="15" t="s">
        <v>1029</v>
      </c>
      <c r="AO2414" s="15" t="s">
        <v>1030</v>
      </c>
      <c r="AP2414" s="15" t="s">
        <v>1007</v>
      </c>
      <c r="AQ2414" s="15" t="s">
        <v>1008</v>
      </c>
      <c r="AR2414" s="16"/>
    </row>
    <row r="2415" spans="1:44" ht="15.5" x14ac:dyDescent="0.35">
      <c r="A2415" s="15" t="s">
        <v>19815</v>
      </c>
      <c r="B2415" s="15" t="s">
        <v>19816</v>
      </c>
      <c r="C2415" s="15" t="s">
        <v>19817</v>
      </c>
      <c r="D2415" s="16"/>
      <c r="E2415" s="17">
        <v>4</v>
      </c>
      <c r="F2415" s="17">
        <v>2</v>
      </c>
      <c r="G2415" s="15" t="s">
        <v>995</v>
      </c>
      <c r="H2415" s="15" t="s">
        <v>995</v>
      </c>
      <c r="I2415" s="15" t="s">
        <v>19818</v>
      </c>
      <c r="J2415" s="15" t="s">
        <v>995</v>
      </c>
      <c r="K2415" s="15" t="s">
        <v>996</v>
      </c>
      <c r="L2415" s="15" t="s">
        <v>995</v>
      </c>
      <c r="M2415" s="15" t="s">
        <v>997</v>
      </c>
      <c r="N2415" s="15" t="s">
        <v>19819</v>
      </c>
      <c r="O2415" s="15" t="s">
        <v>937</v>
      </c>
      <c r="P2415" s="15" t="s">
        <v>538</v>
      </c>
      <c r="Q2415" s="15" t="s">
        <v>537</v>
      </c>
      <c r="R2415" s="15" t="s">
        <v>937</v>
      </c>
      <c r="S2415" s="15" t="s">
        <v>19820</v>
      </c>
      <c r="T2415" s="15" t="s">
        <v>1001</v>
      </c>
      <c r="U2415" s="15" t="s">
        <v>19821</v>
      </c>
      <c r="V2415" s="15" t="s">
        <v>19822</v>
      </c>
      <c r="W2415" s="15" t="s">
        <v>995</v>
      </c>
      <c r="X2415" s="18" t="s">
        <v>995</v>
      </c>
      <c r="Y2415" s="15" t="s">
        <v>11596</v>
      </c>
      <c r="Z2415" s="17">
        <v>0</v>
      </c>
      <c r="AA2415" s="17">
        <v>1</v>
      </c>
      <c r="AB2415" s="16"/>
      <c r="AC2415" s="16"/>
      <c r="AD2415" s="16"/>
      <c r="AE2415" s="16"/>
      <c r="AF2415" s="15" t="s">
        <v>995</v>
      </c>
      <c r="AG2415" s="16" t="b">
        <v>0</v>
      </c>
      <c r="AH2415" s="15" t="s">
        <v>995</v>
      </c>
      <c r="AI2415" s="15" t="s">
        <v>995</v>
      </c>
      <c r="AJ2415" s="15" t="s">
        <v>995</v>
      </c>
      <c r="AK2415" s="16" t="b">
        <v>0</v>
      </c>
      <c r="AL2415" s="16" t="b">
        <v>0</v>
      </c>
      <c r="AM2415" s="16"/>
      <c r="AN2415" s="15" t="s">
        <v>9441</v>
      </c>
      <c r="AO2415" s="15" t="s">
        <v>1019</v>
      </c>
      <c r="AP2415" s="15" t="s">
        <v>1007</v>
      </c>
      <c r="AQ2415" s="15" t="s">
        <v>1008</v>
      </c>
      <c r="AR2415" s="16"/>
    </row>
    <row r="2416" spans="1:44" ht="15.5" x14ac:dyDescent="0.35">
      <c r="A2416" s="15" t="s">
        <v>19823</v>
      </c>
      <c r="B2416" s="15" t="s">
        <v>19824</v>
      </c>
      <c r="C2416" s="15" t="s">
        <v>19825</v>
      </c>
      <c r="D2416" s="16"/>
      <c r="E2416" s="16"/>
      <c r="F2416" s="16"/>
      <c r="G2416" s="15" t="s">
        <v>14</v>
      </c>
      <c r="H2416" s="15" t="s">
        <v>9953</v>
      </c>
      <c r="I2416" s="15" t="s">
        <v>19826</v>
      </c>
      <c r="J2416" s="15" t="s">
        <v>995</v>
      </c>
      <c r="K2416" s="15" t="s">
        <v>996</v>
      </c>
      <c r="L2416" s="15" t="s">
        <v>995</v>
      </c>
      <c r="M2416" s="15" t="s">
        <v>997</v>
      </c>
      <c r="N2416" s="15" t="s">
        <v>19827</v>
      </c>
      <c r="O2416" s="15" t="s">
        <v>937</v>
      </c>
      <c r="P2416" s="15" t="s">
        <v>538</v>
      </c>
      <c r="Q2416" s="15" t="s">
        <v>537</v>
      </c>
      <c r="R2416" s="15" t="s">
        <v>19828</v>
      </c>
      <c r="S2416" s="15" t="s">
        <v>19829</v>
      </c>
      <c r="T2416" s="15" t="s">
        <v>1001</v>
      </c>
      <c r="U2416" s="15" t="s">
        <v>995</v>
      </c>
      <c r="V2416" s="15" t="s">
        <v>995</v>
      </c>
      <c r="W2416" s="15" t="s">
        <v>995</v>
      </c>
      <c r="X2416" s="18" t="s">
        <v>19830</v>
      </c>
      <c r="Y2416" s="15" t="s">
        <v>11596</v>
      </c>
      <c r="Z2416" s="17">
        <v>0</v>
      </c>
      <c r="AA2416" s="17">
        <v>1</v>
      </c>
      <c r="AB2416" s="16"/>
      <c r="AC2416" s="17">
        <v>5000</v>
      </c>
      <c r="AD2416" s="17">
        <v>2</v>
      </c>
      <c r="AE2416" s="16"/>
      <c r="AF2416" s="15" t="s">
        <v>995</v>
      </c>
      <c r="AG2416" s="16" t="b">
        <v>0</v>
      </c>
      <c r="AH2416" s="15" t="s">
        <v>995</v>
      </c>
      <c r="AI2416" s="15" t="s">
        <v>995</v>
      </c>
      <c r="AJ2416" s="15" t="s">
        <v>995</v>
      </c>
      <c r="AK2416" s="16" t="b">
        <v>0</v>
      </c>
      <c r="AL2416" s="16" t="b">
        <v>0</v>
      </c>
      <c r="AM2416" s="15" t="s">
        <v>1042</v>
      </c>
      <c r="AN2416" s="15" t="s">
        <v>19831</v>
      </c>
      <c r="AO2416" s="15" t="s">
        <v>997</v>
      </c>
      <c r="AP2416" s="15" t="s">
        <v>19831</v>
      </c>
      <c r="AQ2416" s="15" t="s">
        <v>997</v>
      </c>
      <c r="AR2416" s="16"/>
    </row>
    <row r="2417" spans="1:44" ht="15.5" x14ac:dyDescent="0.35">
      <c r="A2417" s="15" t="s">
        <v>19832</v>
      </c>
      <c r="B2417" s="15" t="s">
        <v>19833</v>
      </c>
      <c r="C2417" s="15" t="s">
        <v>19834</v>
      </c>
      <c r="D2417" s="17">
        <v>0.69088575100000005</v>
      </c>
      <c r="E2417" s="17">
        <v>23</v>
      </c>
      <c r="F2417" s="17">
        <v>7</v>
      </c>
      <c r="G2417" s="15" t="s">
        <v>1420</v>
      </c>
      <c r="H2417" s="15" t="s">
        <v>995</v>
      </c>
      <c r="I2417" s="15" t="s">
        <v>995</v>
      </c>
      <c r="J2417" s="15" t="s">
        <v>12584</v>
      </c>
      <c r="K2417" s="15" t="s">
        <v>12585</v>
      </c>
      <c r="L2417" s="15" t="s">
        <v>995</v>
      </c>
      <c r="M2417" s="15" t="s">
        <v>997</v>
      </c>
      <c r="N2417" s="15" t="s">
        <v>19835</v>
      </c>
      <c r="O2417" s="15" t="s">
        <v>937</v>
      </c>
      <c r="P2417" s="15" t="s">
        <v>538</v>
      </c>
      <c r="Q2417" s="15" t="s">
        <v>537</v>
      </c>
      <c r="R2417" s="15" t="s">
        <v>19836</v>
      </c>
      <c r="S2417" s="15" t="s">
        <v>19837</v>
      </c>
      <c r="T2417" s="15" t="s">
        <v>1001</v>
      </c>
      <c r="U2417" s="15" t="s">
        <v>19838</v>
      </c>
      <c r="V2417" s="15" t="s">
        <v>19839</v>
      </c>
      <c r="W2417" s="15" t="s">
        <v>995</v>
      </c>
      <c r="X2417" s="18" t="s">
        <v>19840</v>
      </c>
      <c r="Y2417" s="15" t="s">
        <v>11596</v>
      </c>
      <c r="Z2417" s="17">
        <v>0</v>
      </c>
      <c r="AA2417" s="17">
        <v>1</v>
      </c>
      <c r="AB2417" s="16"/>
      <c r="AC2417" s="16"/>
      <c r="AD2417" s="16"/>
      <c r="AE2417" s="16"/>
      <c r="AF2417" s="15" t="s">
        <v>995</v>
      </c>
      <c r="AG2417" s="16" t="b">
        <v>0</v>
      </c>
      <c r="AH2417" s="15" t="s">
        <v>995</v>
      </c>
      <c r="AI2417" s="15" t="s">
        <v>995</v>
      </c>
      <c r="AJ2417" s="15" t="s">
        <v>995</v>
      </c>
      <c r="AK2417" s="16" t="b">
        <v>0</v>
      </c>
      <c r="AL2417" s="16" t="b">
        <v>0</v>
      </c>
      <c r="AM2417" s="16"/>
      <c r="AN2417" s="15" t="s">
        <v>1590</v>
      </c>
      <c r="AO2417" s="15" t="s">
        <v>1067</v>
      </c>
      <c r="AP2417" s="15" t="s">
        <v>1007</v>
      </c>
      <c r="AQ2417" s="15" t="s">
        <v>1008</v>
      </c>
      <c r="AR2417" s="16"/>
    </row>
    <row r="2418" spans="1:44" ht="15.5" x14ac:dyDescent="0.35">
      <c r="A2418" s="15" t="s">
        <v>19841</v>
      </c>
      <c r="B2418" s="15" t="s">
        <v>19842</v>
      </c>
      <c r="C2418" s="15" t="s">
        <v>19843</v>
      </c>
      <c r="D2418" s="17">
        <v>0.33350449300000001</v>
      </c>
      <c r="E2418" s="17">
        <v>33</v>
      </c>
      <c r="F2418" s="17">
        <v>9</v>
      </c>
      <c r="G2418" s="15" t="s">
        <v>1667</v>
      </c>
      <c r="H2418" s="15" t="s">
        <v>995</v>
      </c>
      <c r="I2418" s="15" t="s">
        <v>995</v>
      </c>
      <c r="J2418" s="15" t="s">
        <v>995</v>
      </c>
      <c r="K2418" s="15" t="s">
        <v>996</v>
      </c>
      <c r="L2418" s="15" t="s">
        <v>995</v>
      </c>
      <c r="M2418" s="15" t="s">
        <v>997</v>
      </c>
      <c r="N2418" s="15" t="s">
        <v>19844</v>
      </c>
      <c r="O2418" s="15" t="s">
        <v>937</v>
      </c>
      <c r="P2418" s="15" t="s">
        <v>538</v>
      </c>
      <c r="Q2418" s="15" t="s">
        <v>537</v>
      </c>
      <c r="R2418" s="15" t="s">
        <v>19836</v>
      </c>
      <c r="S2418" s="15" t="s">
        <v>19837</v>
      </c>
      <c r="T2418" s="15" t="s">
        <v>1001</v>
      </c>
      <c r="U2418" s="15" t="s">
        <v>19845</v>
      </c>
      <c r="V2418" s="15" t="s">
        <v>19846</v>
      </c>
      <c r="W2418" s="15" t="s">
        <v>995</v>
      </c>
      <c r="X2418" s="18" t="s">
        <v>19847</v>
      </c>
      <c r="Y2418" s="15" t="s">
        <v>11596</v>
      </c>
      <c r="Z2418" s="17">
        <v>0</v>
      </c>
      <c r="AA2418" s="17">
        <v>1</v>
      </c>
      <c r="AB2418" s="16"/>
      <c r="AC2418" s="16"/>
      <c r="AD2418" s="16"/>
      <c r="AE2418" s="16"/>
      <c r="AF2418" s="15" t="s">
        <v>995</v>
      </c>
      <c r="AG2418" s="16" t="b">
        <v>0</v>
      </c>
      <c r="AH2418" s="15" t="s">
        <v>995</v>
      </c>
      <c r="AI2418" s="15" t="s">
        <v>995</v>
      </c>
      <c r="AJ2418" s="15" t="s">
        <v>995</v>
      </c>
      <c r="AK2418" s="16" t="b">
        <v>0</v>
      </c>
      <c r="AL2418" s="16" t="b">
        <v>0</v>
      </c>
      <c r="AM2418" s="15" t="s">
        <v>1042</v>
      </c>
      <c r="AN2418" s="15" t="s">
        <v>3207</v>
      </c>
      <c r="AO2418" s="15" t="s">
        <v>997</v>
      </c>
      <c r="AP2418" s="15" t="s">
        <v>1007</v>
      </c>
      <c r="AQ2418" s="15" t="s">
        <v>1008</v>
      </c>
      <c r="AR2418" s="16"/>
    </row>
    <row r="2419" spans="1:44" ht="15.5" x14ac:dyDescent="0.35">
      <c r="A2419" s="15" t="s">
        <v>19848</v>
      </c>
      <c r="B2419" s="15" t="s">
        <v>19849</v>
      </c>
      <c r="C2419" s="15" t="s">
        <v>19850</v>
      </c>
      <c r="D2419" s="17">
        <v>0.58344030800000002</v>
      </c>
      <c r="E2419" s="17">
        <v>5</v>
      </c>
      <c r="F2419" s="17">
        <v>3</v>
      </c>
      <c r="G2419" s="15" t="s">
        <v>32</v>
      </c>
      <c r="H2419" s="15" t="s">
        <v>995</v>
      </c>
      <c r="I2419" s="15" t="s">
        <v>19851</v>
      </c>
      <c r="J2419" s="15" t="s">
        <v>995</v>
      </c>
      <c r="K2419" s="15" t="s">
        <v>996</v>
      </c>
      <c r="L2419" s="15" t="s">
        <v>995</v>
      </c>
      <c r="M2419" s="15" t="s">
        <v>997</v>
      </c>
      <c r="N2419" s="15" t="s">
        <v>19852</v>
      </c>
      <c r="O2419" s="15" t="s">
        <v>937</v>
      </c>
      <c r="P2419" s="15" t="s">
        <v>538</v>
      </c>
      <c r="Q2419" s="15" t="s">
        <v>537</v>
      </c>
      <c r="R2419" s="15" t="s">
        <v>19853</v>
      </c>
      <c r="S2419" s="15" t="s">
        <v>19854</v>
      </c>
      <c r="T2419" s="15" t="s">
        <v>1001</v>
      </c>
      <c r="U2419" s="15" t="s">
        <v>19855</v>
      </c>
      <c r="V2419" s="15" t="s">
        <v>19856</v>
      </c>
      <c r="W2419" s="15" t="s">
        <v>11064</v>
      </c>
      <c r="X2419" s="18" t="s">
        <v>19857</v>
      </c>
      <c r="Y2419" s="15" t="s">
        <v>11596</v>
      </c>
      <c r="Z2419" s="17">
        <v>2</v>
      </c>
      <c r="AA2419" s="17">
        <v>1</v>
      </c>
      <c r="AB2419" s="17">
        <v>1</v>
      </c>
      <c r="AC2419" s="17">
        <v>4584</v>
      </c>
      <c r="AD2419" s="17">
        <v>58</v>
      </c>
      <c r="AE2419" s="16"/>
      <c r="AF2419" s="15" t="s">
        <v>995</v>
      </c>
      <c r="AG2419" s="16" t="b">
        <v>0</v>
      </c>
      <c r="AH2419" s="15" t="s">
        <v>504</v>
      </c>
      <c r="AI2419" s="15" t="s">
        <v>995</v>
      </c>
      <c r="AJ2419" s="15" t="s">
        <v>995</v>
      </c>
      <c r="AK2419" s="16" t="b">
        <v>0</v>
      </c>
      <c r="AL2419" s="16" t="b">
        <v>0</v>
      </c>
      <c r="AM2419" s="16"/>
      <c r="AN2419" s="15" t="s">
        <v>1029</v>
      </c>
      <c r="AO2419" s="15" t="s">
        <v>1030</v>
      </c>
      <c r="AP2419" s="15" t="s">
        <v>1007</v>
      </c>
      <c r="AQ2419" s="15" t="s">
        <v>1008</v>
      </c>
      <c r="AR2419" s="16"/>
    </row>
    <row r="2420" spans="1:44" ht="15.5" x14ac:dyDescent="0.35">
      <c r="A2420" s="15" t="s">
        <v>19858</v>
      </c>
      <c r="B2420" s="15" t="s">
        <v>19859</v>
      </c>
      <c r="C2420" s="15" t="s">
        <v>19860</v>
      </c>
      <c r="D2420" s="17">
        <v>0.30064184900000002</v>
      </c>
      <c r="E2420" s="17">
        <v>25</v>
      </c>
      <c r="F2420" s="17">
        <v>8</v>
      </c>
      <c r="G2420" s="15" t="s">
        <v>16</v>
      </c>
      <c r="H2420" s="15" t="s">
        <v>995</v>
      </c>
      <c r="I2420" s="15" t="s">
        <v>19861</v>
      </c>
      <c r="J2420" s="15" t="s">
        <v>995</v>
      </c>
      <c r="K2420" s="15" t="s">
        <v>996</v>
      </c>
      <c r="L2420" s="15" t="s">
        <v>995</v>
      </c>
      <c r="M2420" s="15" t="s">
        <v>997</v>
      </c>
      <c r="N2420" s="15" t="s">
        <v>19862</v>
      </c>
      <c r="O2420" s="15" t="s">
        <v>937</v>
      </c>
      <c r="P2420" s="15" t="s">
        <v>538</v>
      </c>
      <c r="Q2420" s="15" t="s">
        <v>537</v>
      </c>
      <c r="R2420" s="15" t="s">
        <v>19836</v>
      </c>
      <c r="S2420" s="15" t="s">
        <v>19863</v>
      </c>
      <c r="T2420" s="15" t="s">
        <v>1001</v>
      </c>
      <c r="U2420" s="15" t="s">
        <v>19864</v>
      </c>
      <c r="V2420" s="15" t="s">
        <v>19865</v>
      </c>
      <c r="W2420" s="15" t="s">
        <v>995</v>
      </c>
      <c r="X2420" s="18" t="s">
        <v>19866</v>
      </c>
      <c r="Y2420" s="15" t="s">
        <v>11596</v>
      </c>
      <c r="Z2420" s="17">
        <v>11</v>
      </c>
      <c r="AA2420" s="17">
        <v>1</v>
      </c>
      <c r="AB2420" s="17">
        <v>28</v>
      </c>
      <c r="AC2420" s="17">
        <v>110427</v>
      </c>
      <c r="AD2420" s="17">
        <v>908</v>
      </c>
      <c r="AE2420" s="16"/>
      <c r="AF2420" s="15" t="s">
        <v>995</v>
      </c>
      <c r="AG2420" s="16" t="b">
        <v>0</v>
      </c>
      <c r="AH2420" s="15" t="s">
        <v>8243</v>
      </c>
      <c r="AI2420" s="15" t="s">
        <v>995</v>
      </c>
      <c r="AJ2420" s="15" t="s">
        <v>995</v>
      </c>
      <c r="AK2420" s="16" t="b">
        <v>0</v>
      </c>
      <c r="AL2420" s="16" t="b">
        <v>0</v>
      </c>
      <c r="AM2420" s="15" t="s">
        <v>1042</v>
      </c>
      <c r="AN2420" s="15" t="s">
        <v>1029</v>
      </c>
      <c r="AO2420" s="15" t="s">
        <v>1030</v>
      </c>
      <c r="AP2420" s="15" t="s">
        <v>9995</v>
      </c>
      <c r="AQ2420" s="15" t="s">
        <v>1008</v>
      </c>
      <c r="AR2420" s="15" t="s">
        <v>2468</v>
      </c>
    </row>
    <row r="2421" spans="1:44" ht="15.5" x14ac:dyDescent="0.35">
      <c r="A2421" s="15" t="s">
        <v>19867</v>
      </c>
      <c r="B2421" s="15" t="s">
        <v>19868</v>
      </c>
      <c r="C2421" s="15" t="s">
        <v>19869</v>
      </c>
      <c r="D2421" s="17">
        <v>0.99152759899999998</v>
      </c>
      <c r="E2421" s="17">
        <v>1</v>
      </c>
      <c r="F2421" s="17">
        <v>1</v>
      </c>
      <c r="G2421" s="15" t="s">
        <v>994</v>
      </c>
      <c r="H2421" s="15" t="s">
        <v>995</v>
      </c>
      <c r="I2421" s="15" t="s">
        <v>995</v>
      </c>
      <c r="J2421" s="15" t="s">
        <v>995</v>
      </c>
      <c r="K2421" s="15" t="s">
        <v>996</v>
      </c>
      <c r="L2421" s="15" t="s">
        <v>995</v>
      </c>
      <c r="M2421" s="15" t="s">
        <v>997</v>
      </c>
      <c r="N2421" s="15" t="s">
        <v>19870</v>
      </c>
      <c r="O2421" s="15" t="s">
        <v>547</v>
      </c>
      <c r="P2421" s="15" t="s">
        <v>538</v>
      </c>
      <c r="Q2421" s="15" t="s">
        <v>537</v>
      </c>
      <c r="R2421" s="15" t="s">
        <v>19871</v>
      </c>
      <c r="S2421" s="15" t="s">
        <v>19872</v>
      </c>
      <c r="T2421" s="15" t="s">
        <v>1001</v>
      </c>
      <c r="U2421" s="15" t="s">
        <v>19873</v>
      </c>
      <c r="V2421" s="15" t="s">
        <v>19874</v>
      </c>
      <c r="W2421" s="15" t="s">
        <v>995</v>
      </c>
      <c r="X2421" s="18" t="s">
        <v>995</v>
      </c>
      <c r="Y2421" s="15" t="s">
        <v>9624</v>
      </c>
      <c r="Z2421" s="17">
        <v>0</v>
      </c>
      <c r="AA2421" s="17">
        <v>1</v>
      </c>
      <c r="AB2421" s="16"/>
      <c r="AC2421" s="16"/>
      <c r="AD2421" s="16"/>
      <c r="AE2421" s="16"/>
      <c r="AF2421" s="15" t="s">
        <v>995</v>
      </c>
      <c r="AG2421" s="16" t="b">
        <v>0</v>
      </c>
      <c r="AH2421" s="15" t="s">
        <v>995</v>
      </c>
      <c r="AI2421" s="15" t="s">
        <v>995</v>
      </c>
      <c r="AJ2421" s="15" t="s">
        <v>995</v>
      </c>
      <c r="AK2421" s="16" t="b">
        <v>0</v>
      </c>
      <c r="AL2421" s="16" t="b">
        <v>0</v>
      </c>
      <c r="AM2421" s="16"/>
      <c r="AN2421" s="15" t="s">
        <v>5093</v>
      </c>
      <c r="AO2421" s="15" t="s">
        <v>1214</v>
      </c>
      <c r="AP2421" s="15" t="s">
        <v>1007</v>
      </c>
      <c r="AQ2421" s="15" t="s">
        <v>1008</v>
      </c>
      <c r="AR2421" s="16"/>
    </row>
    <row r="2422" spans="1:44" ht="15.5" x14ac:dyDescent="0.35">
      <c r="A2422" s="15" t="s">
        <v>19875</v>
      </c>
      <c r="B2422" s="15" t="s">
        <v>19876</v>
      </c>
      <c r="C2422" s="15" t="s">
        <v>19877</v>
      </c>
      <c r="D2422" s="17">
        <v>0.98703465999999995</v>
      </c>
      <c r="E2422" s="17">
        <v>1</v>
      </c>
      <c r="F2422" s="17">
        <v>1</v>
      </c>
      <c r="G2422" s="15" t="s">
        <v>994</v>
      </c>
      <c r="H2422" s="15" t="s">
        <v>995</v>
      </c>
      <c r="I2422" s="15" t="s">
        <v>995</v>
      </c>
      <c r="J2422" s="15" t="s">
        <v>995</v>
      </c>
      <c r="K2422" s="15" t="s">
        <v>996</v>
      </c>
      <c r="L2422" s="15" t="s">
        <v>995</v>
      </c>
      <c r="M2422" s="15" t="s">
        <v>997</v>
      </c>
      <c r="N2422" s="15" t="s">
        <v>19878</v>
      </c>
      <c r="O2422" s="15" t="s">
        <v>547</v>
      </c>
      <c r="P2422" s="15" t="s">
        <v>538</v>
      </c>
      <c r="Q2422" s="15" t="s">
        <v>537</v>
      </c>
      <c r="R2422" s="15" t="s">
        <v>19879</v>
      </c>
      <c r="S2422" s="15" t="s">
        <v>19872</v>
      </c>
      <c r="T2422" s="15" t="s">
        <v>1001</v>
      </c>
      <c r="U2422" s="15" t="s">
        <v>19880</v>
      </c>
      <c r="V2422" s="15" t="s">
        <v>19881</v>
      </c>
      <c r="W2422" s="15" t="s">
        <v>995</v>
      </c>
      <c r="X2422" s="18" t="s">
        <v>19882</v>
      </c>
      <c r="Y2422" s="15" t="s">
        <v>9624</v>
      </c>
      <c r="Z2422" s="17">
        <v>0</v>
      </c>
      <c r="AA2422" s="17">
        <v>1</v>
      </c>
      <c r="AB2422" s="16"/>
      <c r="AC2422" s="16"/>
      <c r="AD2422" s="16"/>
      <c r="AE2422" s="16"/>
      <c r="AF2422" s="15" t="s">
        <v>995</v>
      </c>
      <c r="AG2422" s="16" t="b">
        <v>0</v>
      </c>
      <c r="AH2422" s="15" t="s">
        <v>995</v>
      </c>
      <c r="AI2422" s="15" t="s">
        <v>995</v>
      </c>
      <c r="AJ2422" s="15" t="s">
        <v>995</v>
      </c>
      <c r="AK2422" s="16" t="b">
        <v>0</v>
      </c>
      <c r="AL2422" s="16" t="b">
        <v>0</v>
      </c>
      <c r="AM2422" s="16"/>
      <c r="AN2422" s="15" t="s">
        <v>1029</v>
      </c>
      <c r="AO2422" s="15" t="s">
        <v>1030</v>
      </c>
      <c r="AP2422" s="15" t="s">
        <v>1007</v>
      </c>
      <c r="AQ2422" s="15" t="s">
        <v>1008</v>
      </c>
      <c r="AR2422" s="16"/>
    </row>
    <row r="2423" spans="1:44" ht="15.5" x14ac:dyDescent="0.35">
      <c r="A2423" s="15" t="s">
        <v>19883</v>
      </c>
      <c r="B2423" s="15" t="s">
        <v>19884</v>
      </c>
      <c r="C2423" s="15" t="s">
        <v>19885</v>
      </c>
      <c r="D2423" s="17">
        <v>0.83761232299999999</v>
      </c>
      <c r="E2423" s="17">
        <v>4</v>
      </c>
      <c r="F2423" s="17">
        <v>2</v>
      </c>
      <c r="G2423" s="15" t="s">
        <v>1331</v>
      </c>
      <c r="H2423" s="15" t="s">
        <v>995</v>
      </c>
      <c r="I2423" s="15" t="s">
        <v>995</v>
      </c>
      <c r="J2423" s="15" t="s">
        <v>995</v>
      </c>
      <c r="K2423" s="15" t="s">
        <v>996</v>
      </c>
      <c r="L2423" s="15" t="s">
        <v>995</v>
      </c>
      <c r="M2423" s="15" t="s">
        <v>1094</v>
      </c>
      <c r="N2423" s="15" t="s">
        <v>19886</v>
      </c>
      <c r="O2423" s="15" t="s">
        <v>547</v>
      </c>
      <c r="P2423" s="15" t="s">
        <v>538</v>
      </c>
      <c r="Q2423" s="15" t="s">
        <v>537</v>
      </c>
      <c r="R2423" s="15" t="s">
        <v>19887</v>
      </c>
      <c r="S2423" s="15" t="s">
        <v>19888</v>
      </c>
      <c r="T2423" s="15" t="s">
        <v>1001</v>
      </c>
      <c r="U2423" s="15" t="s">
        <v>19889</v>
      </c>
      <c r="V2423" s="15" t="s">
        <v>19890</v>
      </c>
      <c r="W2423" s="15" t="s">
        <v>995</v>
      </c>
      <c r="X2423" s="18" t="s">
        <v>19891</v>
      </c>
      <c r="Y2423" s="15" t="s">
        <v>9624</v>
      </c>
      <c r="Z2423" s="17">
        <v>0</v>
      </c>
      <c r="AA2423" s="17">
        <v>1</v>
      </c>
      <c r="AB2423" s="16"/>
      <c r="AC2423" s="16"/>
      <c r="AD2423" s="16"/>
      <c r="AE2423" s="16"/>
      <c r="AF2423" s="15" t="s">
        <v>995</v>
      </c>
      <c r="AG2423" s="16" t="b">
        <v>0</v>
      </c>
      <c r="AH2423" s="15" t="s">
        <v>995</v>
      </c>
      <c r="AI2423" s="15" t="s">
        <v>995</v>
      </c>
      <c r="AJ2423" s="15" t="s">
        <v>995</v>
      </c>
      <c r="AK2423" s="16" t="b">
        <v>0</v>
      </c>
      <c r="AL2423" s="16" t="b">
        <v>0</v>
      </c>
      <c r="AM2423" s="16"/>
      <c r="AN2423" s="15" t="s">
        <v>2122</v>
      </c>
      <c r="AO2423" s="15" t="s">
        <v>1094</v>
      </c>
      <c r="AP2423" s="15" t="s">
        <v>1007</v>
      </c>
      <c r="AQ2423" s="15" t="s">
        <v>1008</v>
      </c>
      <c r="AR2423" s="16"/>
    </row>
    <row r="2424" spans="1:44" ht="15.5" x14ac:dyDescent="0.35">
      <c r="A2424" s="15" t="s">
        <v>19892</v>
      </c>
      <c r="B2424" s="15" t="s">
        <v>19893</v>
      </c>
      <c r="C2424" s="15" t="s">
        <v>19894</v>
      </c>
      <c r="D2424" s="17">
        <v>0.48177150200000002</v>
      </c>
      <c r="E2424" s="17">
        <v>2</v>
      </c>
      <c r="F2424" s="17">
        <v>2</v>
      </c>
      <c r="G2424" s="15" t="s">
        <v>994</v>
      </c>
      <c r="H2424" s="15" t="s">
        <v>995</v>
      </c>
      <c r="I2424" s="15" t="s">
        <v>995</v>
      </c>
      <c r="J2424" s="15" t="s">
        <v>995</v>
      </c>
      <c r="K2424" s="15" t="s">
        <v>996</v>
      </c>
      <c r="L2424" s="15" t="s">
        <v>995</v>
      </c>
      <c r="M2424" s="15" t="s">
        <v>997</v>
      </c>
      <c r="N2424" s="15" t="s">
        <v>19895</v>
      </c>
      <c r="O2424" s="15" t="s">
        <v>547</v>
      </c>
      <c r="P2424" s="15" t="s">
        <v>538</v>
      </c>
      <c r="Q2424" s="15" t="s">
        <v>537</v>
      </c>
      <c r="R2424" s="15" t="s">
        <v>19887</v>
      </c>
      <c r="S2424" s="15" t="s">
        <v>19896</v>
      </c>
      <c r="T2424" s="15" t="s">
        <v>1001</v>
      </c>
      <c r="U2424" s="15" t="s">
        <v>19897</v>
      </c>
      <c r="V2424" s="15" t="s">
        <v>19898</v>
      </c>
      <c r="W2424" s="15" t="s">
        <v>995</v>
      </c>
      <c r="X2424" s="18" t="s">
        <v>19899</v>
      </c>
      <c r="Y2424" s="15" t="s">
        <v>9624</v>
      </c>
      <c r="Z2424" s="17">
        <v>0</v>
      </c>
      <c r="AA2424" s="17">
        <v>1</v>
      </c>
      <c r="AB2424" s="16"/>
      <c r="AC2424" s="16"/>
      <c r="AD2424" s="16"/>
      <c r="AE2424" s="16"/>
      <c r="AF2424" s="15" t="s">
        <v>995</v>
      </c>
      <c r="AG2424" s="16" t="b">
        <v>0</v>
      </c>
      <c r="AH2424" s="15" t="s">
        <v>995</v>
      </c>
      <c r="AI2424" s="15" t="s">
        <v>995</v>
      </c>
      <c r="AJ2424" s="15" t="s">
        <v>995</v>
      </c>
      <c r="AK2424" s="16" t="b">
        <v>0</v>
      </c>
      <c r="AL2424" s="16" t="b">
        <v>0</v>
      </c>
      <c r="AM2424" s="16"/>
      <c r="AN2424" s="15" t="s">
        <v>2619</v>
      </c>
      <c r="AO2424" s="15" t="s">
        <v>1214</v>
      </c>
      <c r="AP2424" s="15" t="s">
        <v>1007</v>
      </c>
      <c r="AQ2424" s="15" t="s">
        <v>1008</v>
      </c>
      <c r="AR2424" s="16"/>
    </row>
    <row r="2425" spans="1:44" ht="15.5" x14ac:dyDescent="0.35">
      <c r="A2425" s="15" t="s">
        <v>19900</v>
      </c>
      <c r="B2425" s="15" t="s">
        <v>19901</v>
      </c>
      <c r="C2425" s="15" t="s">
        <v>19902</v>
      </c>
      <c r="D2425" s="17">
        <v>0.95661103999999997</v>
      </c>
      <c r="E2425" s="17">
        <v>3</v>
      </c>
      <c r="F2425" s="17">
        <v>2</v>
      </c>
      <c r="G2425" s="15" t="s">
        <v>994</v>
      </c>
      <c r="H2425" s="15" t="s">
        <v>995</v>
      </c>
      <c r="I2425" s="15" t="s">
        <v>995</v>
      </c>
      <c r="J2425" s="15" t="s">
        <v>995</v>
      </c>
      <c r="K2425" s="15" t="s">
        <v>996</v>
      </c>
      <c r="L2425" s="15" t="s">
        <v>995</v>
      </c>
      <c r="M2425" s="15" t="s">
        <v>4165</v>
      </c>
      <c r="N2425" s="15" t="s">
        <v>19903</v>
      </c>
      <c r="O2425" s="15" t="s">
        <v>547</v>
      </c>
      <c r="P2425" s="15" t="s">
        <v>538</v>
      </c>
      <c r="Q2425" s="15" t="s">
        <v>537</v>
      </c>
      <c r="R2425" s="15" t="s">
        <v>19887</v>
      </c>
      <c r="S2425" s="15" t="s">
        <v>19904</v>
      </c>
      <c r="T2425" s="15" t="s">
        <v>1001</v>
      </c>
      <c r="U2425" s="15" t="s">
        <v>19905</v>
      </c>
      <c r="V2425" s="15" t="s">
        <v>19906</v>
      </c>
      <c r="W2425" s="15" t="s">
        <v>995</v>
      </c>
      <c r="X2425" s="18" t="s">
        <v>19907</v>
      </c>
      <c r="Y2425" s="15" t="s">
        <v>9624</v>
      </c>
      <c r="Z2425" s="17">
        <v>0</v>
      </c>
      <c r="AA2425" s="17">
        <v>1</v>
      </c>
      <c r="AB2425" s="16"/>
      <c r="AC2425" s="16"/>
      <c r="AD2425" s="16"/>
      <c r="AE2425" s="16"/>
      <c r="AF2425" s="15" t="s">
        <v>995</v>
      </c>
      <c r="AG2425" s="16" t="b">
        <v>0</v>
      </c>
      <c r="AH2425" s="15" t="s">
        <v>995</v>
      </c>
      <c r="AI2425" s="15" t="s">
        <v>995</v>
      </c>
      <c r="AJ2425" s="15" t="s">
        <v>995</v>
      </c>
      <c r="AK2425" s="16" t="b">
        <v>0</v>
      </c>
      <c r="AL2425" s="16" t="b">
        <v>0</v>
      </c>
      <c r="AM2425" s="16"/>
      <c r="AN2425" s="15" t="s">
        <v>19528</v>
      </c>
      <c r="AO2425" s="15" t="s">
        <v>4165</v>
      </c>
      <c r="AP2425" s="15" t="s">
        <v>1007</v>
      </c>
      <c r="AQ2425" s="15" t="s">
        <v>1008</v>
      </c>
      <c r="AR2425" s="16"/>
    </row>
    <row r="2426" spans="1:44" ht="15.5" x14ac:dyDescent="0.35">
      <c r="A2426" s="15" t="s">
        <v>19908</v>
      </c>
      <c r="B2426" s="15" t="s">
        <v>19909</v>
      </c>
      <c r="C2426" s="15" t="s">
        <v>19910</v>
      </c>
      <c r="D2426" s="16"/>
      <c r="E2426" s="17">
        <v>4</v>
      </c>
      <c r="F2426" s="17">
        <v>2</v>
      </c>
      <c r="G2426" s="15" t="s">
        <v>1115</v>
      </c>
      <c r="H2426" s="15" t="s">
        <v>995</v>
      </c>
      <c r="I2426" s="15" t="s">
        <v>995</v>
      </c>
      <c r="J2426" s="15" t="s">
        <v>995</v>
      </c>
      <c r="K2426" s="15" t="s">
        <v>996</v>
      </c>
      <c r="L2426" s="15" t="s">
        <v>995</v>
      </c>
      <c r="M2426" s="15" t="s">
        <v>997</v>
      </c>
      <c r="N2426" s="15" t="s">
        <v>19911</v>
      </c>
      <c r="O2426" s="15" t="s">
        <v>547</v>
      </c>
      <c r="P2426" s="15" t="s">
        <v>538</v>
      </c>
      <c r="Q2426" s="15" t="s">
        <v>537</v>
      </c>
      <c r="R2426" s="15" t="s">
        <v>19887</v>
      </c>
      <c r="S2426" s="15" t="s">
        <v>19904</v>
      </c>
      <c r="T2426" s="15" t="s">
        <v>1001</v>
      </c>
      <c r="U2426" s="15" t="s">
        <v>19912</v>
      </c>
      <c r="V2426" s="15" t="s">
        <v>19913</v>
      </c>
      <c r="W2426" s="15" t="s">
        <v>995</v>
      </c>
      <c r="X2426" s="18" t="s">
        <v>19914</v>
      </c>
      <c r="Y2426" s="15" t="s">
        <v>9624</v>
      </c>
      <c r="Z2426" s="17">
        <v>0</v>
      </c>
      <c r="AA2426" s="17">
        <v>1</v>
      </c>
      <c r="AB2426" s="16"/>
      <c r="AC2426" s="16"/>
      <c r="AD2426" s="16"/>
      <c r="AE2426" s="16"/>
      <c r="AF2426" s="15" t="s">
        <v>995</v>
      </c>
      <c r="AG2426" s="16" t="b">
        <v>0</v>
      </c>
      <c r="AH2426" s="15" t="s">
        <v>995</v>
      </c>
      <c r="AI2426" s="15" t="s">
        <v>995</v>
      </c>
      <c r="AJ2426" s="15" t="s">
        <v>995</v>
      </c>
      <c r="AK2426" s="16" t="b">
        <v>0</v>
      </c>
      <c r="AL2426" s="16" t="b">
        <v>0</v>
      </c>
      <c r="AM2426" s="16"/>
      <c r="AN2426" s="15" t="s">
        <v>5602</v>
      </c>
      <c r="AO2426" s="15" t="s">
        <v>1067</v>
      </c>
      <c r="AP2426" s="15" t="s">
        <v>1007</v>
      </c>
      <c r="AQ2426" s="15" t="s">
        <v>1008</v>
      </c>
      <c r="AR2426" s="16"/>
    </row>
    <row r="2427" spans="1:44" ht="15.5" x14ac:dyDescent="0.35">
      <c r="A2427" s="15" t="s">
        <v>19915</v>
      </c>
      <c r="B2427" s="15" t="s">
        <v>19916</v>
      </c>
      <c r="C2427" s="15" t="s">
        <v>19917</v>
      </c>
      <c r="D2427" s="17">
        <v>0.91630295299999998</v>
      </c>
      <c r="E2427" s="17">
        <v>2</v>
      </c>
      <c r="F2427" s="17">
        <v>2</v>
      </c>
      <c r="G2427" s="15" t="s">
        <v>1115</v>
      </c>
      <c r="H2427" s="15" t="s">
        <v>995</v>
      </c>
      <c r="I2427" s="15" t="s">
        <v>995</v>
      </c>
      <c r="J2427" s="15" t="s">
        <v>995</v>
      </c>
      <c r="K2427" s="15" t="s">
        <v>996</v>
      </c>
      <c r="L2427" s="15" t="s">
        <v>995</v>
      </c>
      <c r="M2427" s="15" t="s">
        <v>997</v>
      </c>
      <c r="N2427" s="15" t="s">
        <v>19918</v>
      </c>
      <c r="O2427" s="15" t="s">
        <v>547</v>
      </c>
      <c r="P2427" s="15" t="s">
        <v>538</v>
      </c>
      <c r="Q2427" s="15" t="s">
        <v>537</v>
      </c>
      <c r="R2427" s="15" t="s">
        <v>19919</v>
      </c>
      <c r="S2427" s="15" t="s">
        <v>19904</v>
      </c>
      <c r="T2427" s="15" t="s">
        <v>1001</v>
      </c>
      <c r="U2427" s="15" t="s">
        <v>19920</v>
      </c>
      <c r="V2427" s="15" t="s">
        <v>19921</v>
      </c>
      <c r="W2427" s="15" t="s">
        <v>995</v>
      </c>
      <c r="X2427" s="18" t="s">
        <v>19922</v>
      </c>
      <c r="Y2427" s="15" t="s">
        <v>9624</v>
      </c>
      <c r="Z2427" s="17">
        <v>0</v>
      </c>
      <c r="AA2427" s="17">
        <v>1</v>
      </c>
      <c r="AB2427" s="16"/>
      <c r="AC2427" s="16"/>
      <c r="AD2427" s="16"/>
      <c r="AE2427" s="16"/>
      <c r="AF2427" s="15" t="s">
        <v>995</v>
      </c>
      <c r="AG2427" s="16" t="b">
        <v>0</v>
      </c>
      <c r="AH2427" s="15" t="s">
        <v>995</v>
      </c>
      <c r="AI2427" s="15" t="s">
        <v>995</v>
      </c>
      <c r="AJ2427" s="15" t="s">
        <v>995</v>
      </c>
      <c r="AK2427" s="16" t="b">
        <v>0</v>
      </c>
      <c r="AL2427" s="16" t="b">
        <v>0</v>
      </c>
      <c r="AM2427" s="16"/>
      <c r="AN2427" s="15" t="s">
        <v>1327</v>
      </c>
      <c r="AO2427" s="15" t="s">
        <v>1067</v>
      </c>
      <c r="AP2427" s="15" t="s">
        <v>1007</v>
      </c>
      <c r="AQ2427" s="15" t="s">
        <v>1008</v>
      </c>
      <c r="AR2427" s="16"/>
    </row>
    <row r="2428" spans="1:44" ht="15.5" x14ac:dyDescent="0.35">
      <c r="A2428" s="15" t="s">
        <v>19923</v>
      </c>
      <c r="B2428" s="15" t="s">
        <v>19924</v>
      </c>
      <c r="C2428" s="15" t="s">
        <v>19925</v>
      </c>
      <c r="D2428" s="17">
        <v>0.75789473699999999</v>
      </c>
      <c r="E2428" s="17">
        <v>3</v>
      </c>
      <c r="F2428" s="17">
        <v>2</v>
      </c>
      <c r="G2428" s="15" t="s">
        <v>1115</v>
      </c>
      <c r="H2428" s="15" t="s">
        <v>995</v>
      </c>
      <c r="I2428" s="15" t="s">
        <v>995</v>
      </c>
      <c r="J2428" s="15" t="s">
        <v>995</v>
      </c>
      <c r="K2428" s="15" t="s">
        <v>996</v>
      </c>
      <c r="L2428" s="15" t="s">
        <v>995</v>
      </c>
      <c r="M2428" s="15" t="s">
        <v>1139</v>
      </c>
      <c r="N2428" s="15" t="s">
        <v>19926</v>
      </c>
      <c r="O2428" s="15" t="s">
        <v>547</v>
      </c>
      <c r="P2428" s="15" t="s">
        <v>538</v>
      </c>
      <c r="Q2428" s="15" t="s">
        <v>537</v>
      </c>
      <c r="R2428" s="15" t="s">
        <v>19927</v>
      </c>
      <c r="S2428" s="15" t="s">
        <v>19928</v>
      </c>
      <c r="T2428" s="15" t="s">
        <v>1001</v>
      </c>
      <c r="U2428" s="15" t="s">
        <v>19929</v>
      </c>
      <c r="V2428" s="15" t="s">
        <v>19930</v>
      </c>
      <c r="W2428" s="15" t="s">
        <v>995</v>
      </c>
      <c r="X2428" s="18" t="s">
        <v>19931</v>
      </c>
      <c r="Y2428" s="15" t="s">
        <v>9624</v>
      </c>
      <c r="Z2428" s="17">
        <v>0</v>
      </c>
      <c r="AA2428" s="17">
        <v>1</v>
      </c>
      <c r="AB2428" s="16"/>
      <c r="AC2428" s="16"/>
      <c r="AD2428" s="16"/>
      <c r="AE2428" s="16"/>
      <c r="AF2428" s="15" t="s">
        <v>995</v>
      </c>
      <c r="AG2428" s="16" t="b">
        <v>0</v>
      </c>
      <c r="AH2428" s="15" t="s">
        <v>995</v>
      </c>
      <c r="AI2428" s="15" t="s">
        <v>995</v>
      </c>
      <c r="AJ2428" s="15" t="s">
        <v>995</v>
      </c>
      <c r="AK2428" s="16" t="b">
        <v>0</v>
      </c>
      <c r="AL2428" s="16" t="b">
        <v>0</v>
      </c>
      <c r="AM2428" s="16"/>
      <c r="AN2428" s="15" t="s">
        <v>1434</v>
      </c>
      <c r="AO2428" s="15" t="s">
        <v>1139</v>
      </c>
      <c r="AP2428" s="15" t="s">
        <v>1007</v>
      </c>
      <c r="AQ2428" s="15" t="s">
        <v>1008</v>
      </c>
      <c r="AR2428" s="16"/>
    </row>
    <row r="2429" spans="1:44" ht="15.5" x14ac:dyDescent="0.35">
      <c r="A2429" s="15" t="s">
        <v>19932</v>
      </c>
      <c r="B2429" s="15" t="s">
        <v>19933</v>
      </c>
      <c r="C2429" s="15" t="s">
        <v>19934</v>
      </c>
      <c r="D2429" s="17">
        <v>0.95738125799999996</v>
      </c>
      <c r="E2429" s="17">
        <v>2</v>
      </c>
      <c r="F2429" s="17">
        <v>2</v>
      </c>
      <c r="G2429" s="15" t="s">
        <v>995</v>
      </c>
      <c r="H2429" s="15" t="s">
        <v>995</v>
      </c>
      <c r="I2429" s="15" t="s">
        <v>995</v>
      </c>
      <c r="J2429" s="15" t="s">
        <v>995</v>
      </c>
      <c r="K2429" s="15" t="s">
        <v>996</v>
      </c>
      <c r="L2429" s="15" t="s">
        <v>995</v>
      </c>
      <c r="M2429" s="15" t="s">
        <v>997</v>
      </c>
      <c r="N2429" s="15" t="s">
        <v>19935</v>
      </c>
      <c r="O2429" s="15" t="s">
        <v>547</v>
      </c>
      <c r="P2429" s="15" t="s">
        <v>538</v>
      </c>
      <c r="Q2429" s="15" t="s">
        <v>537</v>
      </c>
      <c r="R2429" s="15" t="s">
        <v>19927</v>
      </c>
      <c r="S2429" s="15" t="s">
        <v>19936</v>
      </c>
      <c r="T2429" s="15" t="s">
        <v>1001</v>
      </c>
      <c r="U2429" s="15" t="s">
        <v>19937</v>
      </c>
      <c r="V2429" s="15" t="s">
        <v>19938</v>
      </c>
      <c r="W2429" s="15" t="s">
        <v>995</v>
      </c>
      <c r="X2429" s="18" t="s">
        <v>19939</v>
      </c>
      <c r="Y2429" s="15" t="s">
        <v>9624</v>
      </c>
      <c r="Z2429" s="17">
        <v>0</v>
      </c>
      <c r="AA2429" s="17">
        <v>1</v>
      </c>
      <c r="AB2429" s="16"/>
      <c r="AC2429" s="16"/>
      <c r="AD2429" s="16"/>
      <c r="AE2429" s="16"/>
      <c r="AF2429" s="15" t="s">
        <v>995</v>
      </c>
      <c r="AG2429" s="16" t="b">
        <v>0</v>
      </c>
      <c r="AH2429" s="15" t="s">
        <v>995</v>
      </c>
      <c r="AI2429" s="15" t="s">
        <v>995</v>
      </c>
      <c r="AJ2429" s="15" t="s">
        <v>995</v>
      </c>
      <c r="AK2429" s="16" t="b">
        <v>0</v>
      </c>
      <c r="AL2429" s="16" t="b">
        <v>0</v>
      </c>
      <c r="AM2429" s="16"/>
      <c r="AN2429" s="15" t="s">
        <v>4850</v>
      </c>
      <c r="AO2429" s="15" t="s">
        <v>1019</v>
      </c>
      <c r="AP2429" s="15" t="s">
        <v>1007</v>
      </c>
      <c r="AQ2429" s="15" t="s">
        <v>1008</v>
      </c>
      <c r="AR2429" s="16"/>
    </row>
    <row r="2430" spans="1:44" ht="15.5" x14ac:dyDescent="0.35">
      <c r="A2430" s="15" t="s">
        <v>19940</v>
      </c>
      <c r="B2430" s="15" t="s">
        <v>19941</v>
      </c>
      <c r="C2430" s="15" t="s">
        <v>19942</v>
      </c>
      <c r="D2430" s="17">
        <v>0.95738125799999996</v>
      </c>
      <c r="E2430" s="17">
        <v>1</v>
      </c>
      <c r="F2430" s="17">
        <v>1</v>
      </c>
      <c r="G2430" s="15" t="s">
        <v>995</v>
      </c>
      <c r="H2430" s="15" t="s">
        <v>995</v>
      </c>
      <c r="I2430" s="15" t="s">
        <v>19943</v>
      </c>
      <c r="J2430" s="15" t="s">
        <v>995</v>
      </c>
      <c r="K2430" s="15" t="s">
        <v>996</v>
      </c>
      <c r="L2430" s="15" t="s">
        <v>995</v>
      </c>
      <c r="M2430" s="15" t="s">
        <v>997</v>
      </c>
      <c r="N2430" s="15" t="s">
        <v>19944</v>
      </c>
      <c r="O2430" s="15" t="s">
        <v>547</v>
      </c>
      <c r="P2430" s="15" t="s">
        <v>538</v>
      </c>
      <c r="Q2430" s="15" t="s">
        <v>537</v>
      </c>
      <c r="R2430" s="15" t="s">
        <v>19927</v>
      </c>
      <c r="S2430" s="15" t="s">
        <v>19936</v>
      </c>
      <c r="T2430" s="15" t="s">
        <v>1001</v>
      </c>
      <c r="U2430" s="15" t="s">
        <v>19937</v>
      </c>
      <c r="V2430" s="15" t="s">
        <v>19945</v>
      </c>
      <c r="W2430" s="15" t="s">
        <v>995</v>
      </c>
      <c r="X2430" s="18" t="s">
        <v>19946</v>
      </c>
      <c r="Y2430" s="15" t="s">
        <v>9624</v>
      </c>
      <c r="Z2430" s="17">
        <v>0</v>
      </c>
      <c r="AA2430" s="17">
        <v>1</v>
      </c>
      <c r="AB2430" s="16"/>
      <c r="AC2430" s="17">
        <v>8100</v>
      </c>
      <c r="AD2430" s="16"/>
      <c r="AE2430" s="16"/>
      <c r="AF2430" s="15" t="s">
        <v>995</v>
      </c>
      <c r="AG2430" s="16" t="b">
        <v>0</v>
      </c>
      <c r="AH2430" s="15" t="s">
        <v>995</v>
      </c>
      <c r="AI2430" s="15" t="s">
        <v>995</v>
      </c>
      <c r="AJ2430" s="15" t="s">
        <v>995</v>
      </c>
      <c r="AK2430" s="16" t="b">
        <v>0</v>
      </c>
      <c r="AL2430" s="16" t="b">
        <v>0</v>
      </c>
      <c r="AM2430" s="16"/>
      <c r="AN2430" s="15" t="s">
        <v>19947</v>
      </c>
      <c r="AO2430" s="15" t="s">
        <v>997</v>
      </c>
      <c r="AP2430" s="15" t="s">
        <v>1007</v>
      </c>
      <c r="AQ2430" s="15" t="s">
        <v>1008</v>
      </c>
      <c r="AR2430" s="16"/>
    </row>
    <row r="2431" spans="1:44" ht="15.5" x14ac:dyDescent="0.35">
      <c r="A2431" s="15" t="s">
        <v>19948</v>
      </c>
      <c r="B2431" s="15" t="s">
        <v>19949</v>
      </c>
      <c r="C2431" s="15" t="s">
        <v>19950</v>
      </c>
      <c r="D2431" s="17">
        <v>0.53851091100000004</v>
      </c>
      <c r="E2431" s="17">
        <v>11</v>
      </c>
      <c r="F2431" s="17">
        <v>5</v>
      </c>
      <c r="G2431" s="15" t="s">
        <v>994</v>
      </c>
      <c r="H2431" s="15" t="s">
        <v>995</v>
      </c>
      <c r="I2431" s="15" t="s">
        <v>995</v>
      </c>
      <c r="J2431" s="15" t="s">
        <v>995</v>
      </c>
      <c r="K2431" s="15" t="s">
        <v>996</v>
      </c>
      <c r="L2431" s="15" t="s">
        <v>995</v>
      </c>
      <c r="M2431" s="15" t="s">
        <v>997</v>
      </c>
      <c r="N2431" s="15" t="s">
        <v>19951</v>
      </c>
      <c r="O2431" s="15" t="s">
        <v>547</v>
      </c>
      <c r="P2431" s="15" t="s">
        <v>538</v>
      </c>
      <c r="Q2431" s="15" t="s">
        <v>537</v>
      </c>
      <c r="R2431" s="15" t="s">
        <v>19927</v>
      </c>
      <c r="S2431" s="15" t="s">
        <v>19952</v>
      </c>
      <c r="T2431" s="15" t="s">
        <v>1001</v>
      </c>
      <c r="U2431" s="15" t="s">
        <v>19953</v>
      </c>
      <c r="V2431" s="15" t="s">
        <v>19954</v>
      </c>
      <c r="W2431" s="15" t="s">
        <v>995</v>
      </c>
      <c r="X2431" s="18" t="s">
        <v>19955</v>
      </c>
      <c r="Y2431" s="15" t="s">
        <v>9624</v>
      </c>
      <c r="Z2431" s="17">
        <v>0</v>
      </c>
      <c r="AA2431" s="17">
        <v>1</v>
      </c>
      <c r="AB2431" s="16"/>
      <c r="AC2431" s="16"/>
      <c r="AD2431" s="16"/>
      <c r="AE2431" s="16"/>
      <c r="AF2431" s="15" t="s">
        <v>995</v>
      </c>
      <c r="AG2431" s="16" t="b">
        <v>0</v>
      </c>
      <c r="AH2431" s="15" t="s">
        <v>995</v>
      </c>
      <c r="AI2431" s="15" t="s">
        <v>995</v>
      </c>
      <c r="AJ2431" s="15" t="s">
        <v>995</v>
      </c>
      <c r="AK2431" s="16" t="b">
        <v>0</v>
      </c>
      <c r="AL2431" s="16" t="b">
        <v>1</v>
      </c>
      <c r="AM2431" s="16"/>
      <c r="AN2431" s="15" t="s">
        <v>1005</v>
      </c>
      <c r="AO2431" s="15" t="s">
        <v>1006</v>
      </c>
      <c r="AP2431" s="15" t="s">
        <v>1007</v>
      </c>
      <c r="AQ2431" s="15" t="s">
        <v>1008</v>
      </c>
      <c r="AR2431" s="16"/>
    </row>
    <row r="2432" spans="1:44" ht="15.5" x14ac:dyDescent="0.35">
      <c r="A2432" s="15" t="s">
        <v>19956</v>
      </c>
      <c r="B2432" s="15" t="s">
        <v>19957</v>
      </c>
      <c r="C2432" s="15" t="s">
        <v>19958</v>
      </c>
      <c r="D2432" s="17">
        <v>0.97817715000000005</v>
      </c>
      <c r="E2432" s="16"/>
      <c r="F2432" s="16"/>
      <c r="G2432" s="15" t="s">
        <v>14</v>
      </c>
      <c r="H2432" s="15" t="s">
        <v>995</v>
      </c>
      <c r="I2432" s="15" t="s">
        <v>995</v>
      </c>
      <c r="J2432" s="15" t="s">
        <v>995</v>
      </c>
      <c r="K2432" s="15" t="s">
        <v>996</v>
      </c>
      <c r="L2432" s="15" t="s">
        <v>995</v>
      </c>
      <c r="M2432" s="15" t="s">
        <v>997</v>
      </c>
      <c r="N2432" s="15" t="s">
        <v>19959</v>
      </c>
      <c r="O2432" s="15" t="s">
        <v>547</v>
      </c>
      <c r="P2432" s="15" t="s">
        <v>538</v>
      </c>
      <c r="Q2432" s="15" t="s">
        <v>537</v>
      </c>
      <c r="R2432" s="15" t="s">
        <v>19960</v>
      </c>
      <c r="S2432" s="15" t="s">
        <v>19961</v>
      </c>
      <c r="T2432" s="15" t="s">
        <v>1001</v>
      </c>
      <c r="U2432" s="15" t="s">
        <v>19962</v>
      </c>
      <c r="V2432" s="15" t="s">
        <v>19963</v>
      </c>
      <c r="W2432" s="15" t="s">
        <v>995</v>
      </c>
      <c r="X2432" s="18" t="s">
        <v>19964</v>
      </c>
      <c r="Y2432" s="15" t="s">
        <v>9624</v>
      </c>
      <c r="Z2432" s="17">
        <v>0</v>
      </c>
      <c r="AA2432" s="17">
        <v>1</v>
      </c>
      <c r="AB2432" s="16"/>
      <c r="AC2432" s="16"/>
      <c r="AD2432" s="16"/>
      <c r="AE2432" s="16"/>
      <c r="AF2432" s="15" t="s">
        <v>995</v>
      </c>
      <c r="AG2432" s="16" t="b">
        <v>0</v>
      </c>
      <c r="AH2432" s="15" t="s">
        <v>995</v>
      </c>
      <c r="AI2432" s="15" t="s">
        <v>995</v>
      </c>
      <c r="AJ2432" s="15" t="s">
        <v>995</v>
      </c>
      <c r="AK2432" s="16" t="b">
        <v>0</v>
      </c>
      <c r="AL2432" s="16" t="b">
        <v>0</v>
      </c>
      <c r="AM2432" s="15" t="s">
        <v>1042</v>
      </c>
      <c r="AN2432" s="15" t="s">
        <v>3475</v>
      </c>
      <c r="AO2432" s="15" t="s">
        <v>1019</v>
      </c>
      <c r="AP2432" s="15" t="s">
        <v>1007</v>
      </c>
      <c r="AQ2432" s="15" t="s">
        <v>1008</v>
      </c>
      <c r="AR2432" s="15" t="s">
        <v>2468</v>
      </c>
    </row>
    <row r="2433" spans="1:44" ht="15.5" x14ac:dyDescent="0.35">
      <c r="A2433" s="15" t="s">
        <v>19965</v>
      </c>
      <c r="B2433" s="15" t="s">
        <v>19966</v>
      </c>
      <c r="C2433" s="15" t="s">
        <v>19967</v>
      </c>
      <c r="D2433" s="17">
        <v>0.99563542999999999</v>
      </c>
      <c r="E2433" s="17">
        <v>1</v>
      </c>
      <c r="F2433" s="17">
        <v>1</v>
      </c>
      <c r="G2433" s="15" t="s">
        <v>994</v>
      </c>
      <c r="H2433" s="15" t="s">
        <v>995</v>
      </c>
      <c r="I2433" s="15" t="s">
        <v>995</v>
      </c>
      <c r="J2433" s="15" t="s">
        <v>995</v>
      </c>
      <c r="K2433" s="15" t="s">
        <v>996</v>
      </c>
      <c r="L2433" s="15" t="s">
        <v>995</v>
      </c>
      <c r="M2433" s="15" t="s">
        <v>997</v>
      </c>
      <c r="N2433" s="15" t="s">
        <v>19968</v>
      </c>
      <c r="O2433" s="15" t="s">
        <v>547</v>
      </c>
      <c r="P2433" s="15" t="s">
        <v>538</v>
      </c>
      <c r="Q2433" s="15" t="s">
        <v>537</v>
      </c>
      <c r="R2433" s="15" t="s">
        <v>19960</v>
      </c>
      <c r="S2433" s="15" t="s">
        <v>19961</v>
      </c>
      <c r="T2433" s="15" t="s">
        <v>1001</v>
      </c>
      <c r="U2433" s="15" t="s">
        <v>19969</v>
      </c>
      <c r="V2433" s="15" t="s">
        <v>19970</v>
      </c>
      <c r="W2433" s="15" t="s">
        <v>995</v>
      </c>
      <c r="X2433" s="18" t="s">
        <v>995</v>
      </c>
      <c r="Y2433" s="15" t="s">
        <v>9624</v>
      </c>
      <c r="Z2433" s="17">
        <v>0</v>
      </c>
      <c r="AA2433" s="17">
        <v>1</v>
      </c>
      <c r="AB2433" s="16"/>
      <c r="AC2433" s="16"/>
      <c r="AD2433" s="16"/>
      <c r="AE2433" s="16"/>
      <c r="AF2433" s="15" t="s">
        <v>995</v>
      </c>
      <c r="AG2433" s="16" t="b">
        <v>0</v>
      </c>
      <c r="AH2433" s="15" t="s">
        <v>995</v>
      </c>
      <c r="AI2433" s="15" t="s">
        <v>995</v>
      </c>
      <c r="AJ2433" s="15" t="s">
        <v>995</v>
      </c>
      <c r="AK2433" s="16" t="b">
        <v>0</v>
      </c>
      <c r="AL2433" s="16" t="b">
        <v>0</v>
      </c>
      <c r="AM2433" s="16"/>
      <c r="AN2433" s="15" t="s">
        <v>5093</v>
      </c>
      <c r="AO2433" s="15" t="s">
        <v>1214</v>
      </c>
      <c r="AP2433" s="15" t="s">
        <v>1007</v>
      </c>
      <c r="AQ2433" s="15" t="s">
        <v>1008</v>
      </c>
      <c r="AR2433" s="16"/>
    </row>
    <row r="2434" spans="1:44" ht="15.5" x14ac:dyDescent="0.35">
      <c r="A2434" s="15" t="s">
        <v>19971</v>
      </c>
      <c r="B2434" s="15" t="s">
        <v>19972</v>
      </c>
      <c r="C2434" s="15" t="s">
        <v>19973</v>
      </c>
      <c r="D2434" s="17">
        <v>0.99935815100000003</v>
      </c>
      <c r="E2434" s="17">
        <v>1</v>
      </c>
      <c r="F2434" s="17">
        <v>1</v>
      </c>
      <c r="G2434" s="15" t="s">
        <v>1034</v>
      </c>
      <c r="H2434" s="15" t="s">
        <v>995</v>
      </c>
      <c r="I2434" s="15" t="s">
        <v>995</v>
      </c>
      <c r="J2434" s="15" t="s">
        <v>995</v>
      </c>
      <c r="K2434" s="15" t="s">
        <v>996</v>
      </c>
      <c r="L2434" s="15" t="s">
        <v>995</v>
      </c>
      <c r="M2434" s="15" t="s">
        <v>1139</v>
      </c>
      <c r="N2434" s="15" t="s">
        <v>19974</v>
      </c>
      <c r="O2434" s="15" t="s">
        <v>547</v>
      </c>
      <c r="P2434" s="15" t="s">
        <v>538</v>
      </c>
      <c r="Q2434" s="15" t="s">
        <v>537</v>
      </c>
      <c r="R2434" s="15" t="s">
        <v>19960</v>
      </c>
      <c r="S2434" s="15" t="s">
        <v>19961</v>
      </c>
      <c r="T2434" s="15" t="s">
        <v>1001</v>
      </c>
      <c r="U2434" s="15" t="s">
        <v>19975</v>
      </c>
      <c r="V2434" s="15" t="s">
        <v>19976</v>
      </c>
      <c r="W2434" s="15" t="s">
        <v>995</v>
      </c>
      <c r="X2434" s="18" t="s">
        <v>19977</v>
      </c>
      <c r="Y2434" s="15" t="s">
        <v>9624</v>
      </c>
      <c r="Z2434" s="17">
        <v>0</v>
      </c>
      <c r="AA2434" s="17">
        <v>1</v>
      </c>
      <c r="AB2434" s="16"/>
      <c r="AC2434" s="16"/>
      <c r="AD2434" s="16"/>
      <c r="AE2434" s="16"/>
      <c r="AF2434" s="15" t="s">
        <v>995</v>
      </c>
      <c r="AG2434" s="16" t="b">
        <v>0</v>
      </c>
      <c r="AH2434" s="15" t="s">
        <v>995</v>
      </c>
      <c r="AI2434" s="15" t="s">
        <v>995</v>
      </c>
      <c r="AJ2434" s="15" t="s">
        <v>995</v>
      </c>
      <c r="AK2434" s="16" t="b">
        <v>0</v>
      </c>
      <c r="AL2434" s="16" t="b">
        <v>0</v>
      </c>
      <c r="AM2434" s="16"/>
      <c r="AN2434" s="15" t="s">
        <v>1756</v>
      </c>
      <c r="AO2434" s="15" t="s">
        <v>1139</v>
      </c>
      <c r="AP2434" s="15" t="s">
        <v>1007</v>
      </c>
      <c r="AQ2434" s="15" t="s">
        <v>1008</v>
      </c>
      <c r="AR2434" s="16"/>
    </row>
    <row r="2435" spans="1:44" ht="15.5" x14ac:dyDescent="0.35">
      <c r="A2435" s="15" t="s">
        <v>19978</v>
      </c>
      <c r="B2435" s="15" t="s">
        <v>19979</v>
      </c>
      <c r="C2435" s="15" t="s">
        <v>19980</v>
      </c>
      <c r="D2435" s="17">
        <v>0.95802310700000004</v>
      </c>
      <c r="E2435" s="17">
        <v>1</v>
      </c>
      <c r="F2435" s="17">
        <v>1</v>
      </c>
      <c r="G2435" s="15" t="s">
        <v>1331</v>
      </c>
      <c r="H2435" s="15" t="s">
        <v>995</v>
      </c>
      <c r="I2435" s="15" t="s">
        <v>19981</v>
      </c>
      <c r="J2435" s="15" t="s">
        <v>995</v>
      </c>
      <c r="K2435" s="15" t="s">
        <v>996</v>
      </c>
      <c r="L2435" s="15" t="s">
        <v>995</v>
      </c>
      <c r="M2435" s="15" t="s">
        <v>997</v>
      </c>
      <c r="N2435" s="15" t="s">
        <v>19982</v>
      </c>
      <c r="O2435" s="15" t="s">
        <v>547</v>
      </c>
      <c r="P2435" s="15" t="s">
        <v>538</v>
      </c>
      <c r="Q2435" s="15" t="s">
        <v>537</v>
      </c>
      <c r="R2435" s="15" t="s">
        <v>19960</v>
      </c>
      <c r="S2435" s="15" t="s">
        <v>19961</v>
      </c>
      <c r="T2435" s="15" t="s">
        <v>1001</v>
      </c>
      <c r="U2435" s="15" t="s">
        <v>19983</v>
      </c>
      <c r="V2435" s="15" t="s">
        <v>19984</v>
      </c>
      <c r="W2435" s="15" t="s">
        <v>995</v>
      </c>
      <c r="X2435" s="18" t="s">
        <v>19985</v>
      </c>
      <c r="Y2435" s="15" t="s">
        <v>9624</v>
      </c>
      <c r="Z2435" s="17">
        <v>0</v>
      </c>
      <c r="AA2435" s="17">
        <v>1</v>
      </c>
      <c r="AB2435" s="16"/>
      <c r="AC2435" s="16"/>
      <c r="AD2435" s="17">
        <v>74</v>
      </c>
      <c r="AE2435" s="16"/>
      <c r="AF2435" s="15" t="s">
        <v>995</v>
      </c>
      <c r="AG2435" s="16" t="b">
        <v>0</v>
      </c>
      <c r="AH2435" s="15" t="s">
        <v>995</v>
      </c>
      <c r="AI2435" s="15" t="s">
        <v>995</v>
      </c>
      <c r="AJ2435" s="15" t="s">
        <v>995</v>
      </c>
      <c r="AK2435" s="16" t="b">
        <v>0</v>
      </c>
      <c r="AL2435" s="16" t="b">
        <v>0</v>
      </c>
      <c r="AM2435" s="16"/>
      <c r="AN2435" s="15" t="s">
        <v>19986</v>
      </c>
      <c r="AO2435" s="15" t="s">
        <v>1067</v>
      </c>
      <c r="AP2435" s="15" t="s">
        <v>1007</v>
      </c>
      <c r="AQ2435" s="15" t="s">
        <v>1008</v>
      </c>
      <c r="AR2435" s="16"/>
    </row>
    <row r="2436" spans="1:44" ht="15.5" x14ac:dyDescent="0.35">
      <c r="A2436" s="15" t="s">
        <v>19987</v>
      </c>
      <c r="B2436" s="15" t="s">
        <v>19988</v>
      </c>
      <c r="C2436" s="15" t="s">
        <v>19989</v>
      </c>
      <c r="D2436" s="17">
        <v>0.38985879299999998</v>
      </c>
      <c r="E2436" s="17">
        <v>7</v>
      </c>
      <c r="F2436" s="17">
        <v>3</v>
      </c>
      <c r="G2436" s="15" t="s">
        <v>16</v>
      </c>
      <c r="H2436" s="15" t="s">
        <v>995</v>
      </c>
      <c r="I2436" s="15" t="s">
        <v>19990</v>
      </c>
      <c r="J2436" s="15" t="s">
        <v>995</v>
      </c>
      <c r="K2436" s="15" t="s">
        <v>996</v>
      </c>
      <c r="L2436" s="15" t="s">
        <v>995</v>
      </c>
      <c r="M2436" s="15" t="s">
        <v>997</v>
      </c>
      <c r="N2436" s="15" t="s">
        <v>19991</v>
      </c>
      <c r="O2436" s="15" t="s">
        <v>936</v>
      </c>
      <c r="P2436" s="15" t="s">
        <v>538</v>
      </c>
      <c r="Q2436" s="15" t="s">
        <v>537</v>
      </c>
      <c r="R2436" s="15" t="s">
        <v>19960</v>
      </c>
      <c r="S2436" s="15" t="s">
        <v>19992</v>
      </c>
      <c r="T2436" s="15" t="s">
        <v>1001</v>
      </c>
      <c r="U2436" s="15" t="s">
        <v>19993</v>
      </c>
      <c r="V2436" s="15" t="s">
        <v>19994</v>
      </c>
      <c r="W2436" s="15" t="s">
        <v>19995</v>
      </c>
      <c r="X2436" s="18" t="s">
        <v>19996</v>
      </c>
      <c r="Y2436" s="15" t="s">
        <v>9624</v>
      </c>
      <c r="Z2436" s="17">
        <v>17</v>
      </c>
      <c r="AA2436" s="17">
        <v>1</v>
      </c>
      <c r="AB2436" s="17">
        <v>1</v>
      </c>
      <c r="AC2436" s="17">
        <v>20698</v>
      </c>
      <c r="AD2436" s="17">
        <v>34</v>
      </c>
      <c r="AE2436" s="16"/>
      <c r="AF2436" s="15" t="s">
        <v>995</v>
      </c>
      <c r="AG2436" s="16" t="b">
        <v>0</v>
      </c>
      <c r="AH2436" s="15" t="s">
        <v>504</v>
      </c>
      <c r="AI2436" s="15" t="s">
        <v>995</v>
      </c>
      <c r="AJ2436" s="15" t="s">
        <v>995</v>
      </c>
      <c r="AK2436" s="16" t="b">
        <v>0</v>
      </c>
      <c r="AL2436" s="16" t="b">
        <v>1</v>
      </c>
      <c r="AM2436" s="15" t="s">
        <v>1042</v>
      </c>
      <c r="AN2436" s="15" t="s">
        <v>1029</v>
      </c>
      <c r="AO2436" s="15" t="s">
        <v>1030</v>
      </c>
      <c r="AP2436" s="15" t="s">
        <v>2329</v>
      </c>
      <c r="AQ2436" s="15" t="s">
        <v>1008</v>
      </c>
      <c r="AR2436" s="15" t="s">
        <v>7441</v>
      </c>
    </row>
    <row r="2437" spans="1:44" ht="15.5" x14ac:dyDescent="0.35">
      <c r="A2437" s="15" t="s">
        <v>19997</v>
      </c>
      <c r="B2437" s="15" t="s">
        <v>19998</v>
      </c>
      <c r="C2437" s="15" t="s">
        <v>19999</v>
      </c>
      <c r="D2437" s="17">
        <v>0.97830552000000004</v>
      </c>
      <c r="E2437" s="17">
        <v>1</v>
      </c>
      <c r="F2437" s="17">
        <v>1</v>
      </c>
      <c r="G2437" s="15" t="s">
        <v>1115</v>
      </c>
      <c r="H2437" s="15" t="s">
        <v>995</v>
      </c>
      <c r="I2437" s="15" t="s">
        <v>995</v>
      </c>
      <c r="J2437" s="15" t="s">
        <v>995</v>
      </c>
      <c r="K2437" s="15" t="s">
        <v>996</v>
      </c>
      <c r="L2437" s="15" t="s">
        <v>995</v>
      </c>
      <c r="M2437" s="15" t="s">
        <v>2800</v>
      </c>
      <c r="N2437" s="15" t="s">
        <v>20000</v>
      </c>
      <c r="O2437" s="15" t="s">
        <v>936</v>
      </c>
      <c r="P2437" s="15" t="s">
        <v>538</v>
      </c>
      <c r="Q2437" s="15" t="s">
        <v>537</v>
      </c>
      <c r="R2437" s="15" t="s">
        <v>19960</v>
      </c>
      <c r="S2437" s="15" t="s">
        <v>19992</v>
      </c>
      <c r="T2437" s="15" t="s">
        <v>1001</v>
      </c>
      <c r="U2437" s="15" t="s">
        <v>20001</v>
      </c>
      <c r="V2437" s="15" t="s">
        <v>20002</v>
      </c>
      <c r="W2437" s="15" t="s">
        <v>995</v>
      </c>
      <c r="X2437" s="18" t="s">
        <v>20003</v>
      </c>
      <c r="Y2437" s="15" t="s">
        <v>9624</v>
      </c>
      <c r="Z2437" s="17">
        <v>0</v>
      </c>
      <c r="AA2437" s="17">
        <v>1</v>
      </c>
      <c r="AB2437" s="16"/>
      <c r="AC2437" s="16"/>
      <c r="AD2437" s="16"/>
      <c r="AE2437" s="16"/>
      <c r="AF2437" s="15" t="s">
        <v>995</v>
      </c>
      <c r="AG2437" s="16" t="b">
        <v>0</v>
      </c>
      <c r="AH2437" s="15" t="s">
        <v>995</v>
      </c>
      <c r="AI2437" s="15" t="s">
        <v>995</v>
      </c>
      <c r="AJ2437" s="15" t="s">
        <v>995</v>
      </c>
      <c r="AK2437" s="16" t="b">
        <v>0</v>
      </c>
      <c r="AL2437" s="16" t="b">
        <v>0</v>
      </c>
      <c r="AM2437" s="16"/>
      <c r="AN2437" s="15" t="s">
        <v>3313</v>
      </c>
      <c r="AO2437" s="15" t="s">
        <v>2800</v>
      </c>
      <c r="AP2437" s="15" t="s">
        <v>1007</v>
      </c>
      <c r="AQ2437" s="15" t="s">
        <v>1008</v>
      </c>
      <c r="AR2437" s="16"/>
    </row>
    <row r="2438" spans="1:44" ht="15.5" x14ac:dyDescent="0.35">
      <c r="A2438" s="15" t="s">
        <v>20004</v>
      </c>
      <c r="B2438" s="15" t="s">
        <v>20005</v>
      </c>
      <c r="C2438" s="15" t="s">
        <v>20006</v>
      </c>
      <c r="D2438" s="17">
        <v>0.61566110399999996</v>
      </c>
      <c r="E2438" s="17">
        <v>5</v>
      </c>
      <c r="F2438" s="17">
        <v>3</v>
      </c>
      <c r="G2438" s="15" t="s">
        <v>1115</v>
      </c>
      <c r="H2438" s="15" t="s">
        <v>995</v>
      </c>
      <c r="I2438" s="15" t="s">
        <v>995</v>
      </c>
      <c r="J2438" s="15" t="s">
        <v>995</v>
      </c>
      <c r="K2438" s="15" t="s">
        <v>996</v>
      </c>
      <c r="L2438" s="15" t="s">
        <v>995</v>
      </c>
      <c r="M2438" s="15" t="s">
        <v>1139</v>
      </c>
      <c r="N2438" s="15" t="s">
        <v>20007</v>
      </c>
      <c r="O2438" s="15" t="s">
        <v>936</v>
      </c>
      <c r="P2438" s="15" t="s">
        <v>538</v>
      </c>
      <c r="Q2438" s="15" t="s">
        <v>537</v>
      </c>
      <c r="R2438" s="15" t="s">
        <v>20008</v>
      </c>
      <c r="S2438" s="15" t="s">
        <v>19992</v>
      </c>
      <c r="T2438" s="15" t="s">
        <v>1001</v>
      </c>
      <c r="U2438" s="15" t="s">
        <v>20009</v>
      </c>
      <c r="V2438" s="15" t="s">
        <v>20010</v>
      </c>
      <c r="W2438" s="15" t="s">
        <v>995</v>
      </c>
      <c r="X2438" s="18" t="s">
        <v>20011</v>
      </c>
      <c r="Y2438" s="15" t="s">
        <v>9624</v>
      </c>
      <c r="Z2438" s="17">
        <v>0</v>
      </c>
      <c r="AA2438" s="17">
        <v>1</v>
      </c>
      <c r="AB2438" s="16"/>
      <c r="AC2438" s="16"/>
      <c r="AD2438" s="16"/>
      <c r="AE2438" s="16"/>
      <c r="AF2438" s="15" t="s">
        <v>995</v>
      </c>
      <c r="AG2438" s="16" t="b">
        <v>0</v>
      </c>
      <c r="AH2438" s="15" t="s">
        <v>995</v>
      </c>
      <c r="AI2438" s="15" t="s">
        <v>995</v>
      </c>
      <c r="AJ2438" s="15" t="s">
        <v>995</v>
      </c>
      <c r="AK2438" s="16" t="b">
        <v>0</v>
      </c>
      <c r="AL2438" s="16" t="b">
        <v>0</v>
      </c>
      <c r="AM2438" s="16"/>
      <c r="AN2438" s="15" t="s">
        <v>1997</v>
      </c>
      <c r="AO2438" s="15" t="s">
        <v>1139</v>
      </c>
      <c r="AP2438" s="15" t="s">
        <v>1007</v>
      </c>
      <c r="AQ2438" s="15" t="s">
        <v>1008</v>
      </c>
      <c r="AR2438" s="16"/>
    </row>
    <row r="2439" spans="1:44" ht="15.5" x14ac:dyDescent="0.35">
      <c r="A2439" s="15" t="s">
        <v>20012</v>
      </c>
      <c r="B2439" s="15" t="s">
        <v>20013</v>
      </c>
      <c r="C2439" s="15" t="s">
        <v>20014</v>
      </c>
      <c r="D2439" s="16"/>
      <c r="E2439" s="17">
        <v>4</v>
      </c>
      <c r="F2439" s="17">
        <v>2</v>
      </c>
      <c r="G2439" s="15" t="s">
        <v>994</v>
      </c>
      <c r="H2439" s="15" t="s">
        <v>995</v>
      </c>
      <c r="I2439" s="15" t="s">
        <v>995</v>
      </c>
      <c r="J2439" s="15" t="s">
        <v>995</v>
      </c>
      <c r="K2439" s="15" t="s">
        <v>996</v>
      </c>
      <c r="L2439" s="15" t="s">
        <v>995</v>
      </c>
      <c r="M2439" s="15" t="s">
        <v>1139</v>
      </c>
      <c r="N2439" s="15" t="s">
        <v>20015</v>
      </c>
      <c r="O2439" s="15" t="s">
        <v>936</v>
      </c>
      <c r="P2439" s="15" t="s">
        <v>538</v>
      </c>
      <c r="Q2439" s="15" t="s">
        <v>537</v>
      </c>
      <c r="R2439" s="15" t="s">
        <v>19960</v>
      </c>
      <c r="S2439" s="15" t="s">
        <v>19992</v>
      </c>
      <c r="T2439" s="15" t="s">
        <v>1001</v>
      </c>
      <c r="U2439" s="15" t="s">
        <v>19912</v>
      </c>
      <c r="V2439" s="15" t="s">
        <v>20016</v>
      </c>
      <c r="W2439" s="15" t="s">
        <v>995</v>
      </c>
      <c r="X2439" s="18" t="s">
        <v>20017</v>
      </c>
      <c r="Y2439" s="15" t="s">
        <v>9624</v>
      </c>
      <c r="Z2439" s="17">
        <v>0</v>
      </c>
      <c r="AA2439" s="17">
        <v>1</v>
      </c>
      <c r="AB2439" s="16"/>
      <c r="AC2439" s="16"/>
      <c r="AD2439" s="16"/>
      <c r="AE2439" s="16"/>
      <c r="AF2439" s="15" t="s">
        <v>995</v>
      </c>
      <c r="AG2439" s="16" t="b">
        <v>0</v>
      </c>
      <c r="AH2439" s="15" t="s">
        <v>995</v>
      </c>
      <c r="AI2439" s="15" t="s">
        <v>995</v>
      </c>
      <c r="AJ2439" s="15" t="s">
        <v>995</v>
      </c>
      <c r="AK2439" s="16" t="b">
        <v>0</v>
      </c>
      <c r="AL2439" s="16" t="b">
        <v>0</v>
      </c>
      <c r="AM2439" s="16"/>
      <c r="AN2439" s="15" t="s">
        <v>1093</v>
      </c>
      <c r="AO2439" s="15" t="s">
        <v>1139</v>
      </c>
      <c r="AP2439" s="15" t="s">
        <v>1007</v>
      </c>
      <c r="AQ2439" s="15" t="s">
        <v>1008</v>
      </c>
      <c r="AR2439" s="16"/>
    </row>
    <row r="2440" spans="1:44" ht="15.5" x14ac:dyDescent="0.35">
      <c r="A2440" s="15" t="s">
        <v>20018</v>
      </c>
      <c r="B2440" s="15" t="s">
        <v>20019</v>
      </c>
      <c r="C2440" s="15" t="s">
        <v>20020</v>
      </c>
      <c r="D2440" s="17">
        <v>0.38934531500000003</v>
      </c>
      <c r="E2440" s="17">
        <v>9</v>
      </c>
      <c r="F2440" s="17">
        <v>4</v>
      </c>
      <c r="G2440" s="15" t="s">
        <v>1034</v>
      </c>
      <c r="H2440" s="15" t="s">
        <v>995</v>
      </c>
      <c r="I2440" s="15" t="s">
        <v>20021</v>
      </c>
      <c r="J2440" s="15" t="s">
        <v>995</v>
      </c>
      <c r="K2440" s="15" t="s">
        <v>996</v>
      </c>
      <c r="L2440" s="15" t="s">
        <v>995</v>
      </c>
      <c r="M2440" s="15" t="s">
        <v>997</v>
      </c>
      <c r="N2440" s="15" t="s">
        <v>20022</v>
      </c>
      <c r="O2440" s="15" t="s">
        <v>936</v>
      </c>
      <c r="P2440" s="15" t="s">
        <v>538</v>
      </c>
      <c r="Q2440" s="15" t="s">
        <v>537</v>
      </c>
      <c r="R2440" s="15" t="s">
        <v>20008</v>
      </c>
      <c r="S2440" s="15" t="s">
        <v>19992</v>
      </c>
      <c r="T2440" s="15" t="s">
        <v>1001</v>
      </c>
      <c r="U2440" s="15" t="s">
        <v>20023</v>
      </c>
      <c r="V2440" s="15" t="s">
        <v>20024</v>
      </c>
      <c r="W2440" s="15" t="s">
        <v>995</v>
      </c>
      <c r="X2440" s="18" t="s">
        <v>20025</v>
      </c>
      <c r="Y2440" s="15" t="s">
        <v>9624</v>
      </c>
      <c r="Z2440" s="17">
        <v>0</v>
      </c>
      <c r="AA2440" s="17">
        <v>1</v>
      </c>
      <c r="AB2440" s="16"/>
      <c r="AC2440" s="16"/>
      <c r="AD2440" s="16"/>
      <c r="AE2440" s="16"/>
      <c r="AF2440" s="15" t="s">
        <v>995</v>
      </c>
      <c r="AG2440" s="16" t="b">
        <v>0</v>
      </c>
      <c r="AH2440" s="15" t="s">
        <v>995</v>
      </c>
      <c r="AI2440" s="15" t="s">
        <v>995</v>
      </c>
      <c r="AJ2440" s="15" t="s">
        <v>995</v>
      </c>
      <c r="AK2440" s="16" t="b">
        <v>0</v>
      </c>
      <c r="AL2440" s="16" t="b">
        <v>0</v>
      </c>
      <c r="AM2440" s="16"/>
      <c r="AN2440" s="15" t="s">
        <v>1029</v>
      </c>
      <c r="AO2440" s="15" t="s">
        <v>1030</v>
      </c>
      <c r="AP2440" s="15" t="s">
        <v>1007</v>
      </c>
      <c r="AQ2440" s="15" t="s">
        <v>1008</v>
      </c>
      <c r="AR2440" s="16"/>
    </row>
    <row r="2441" spans="1:44" ht="15.5" x14ac:dyDescent="0.35">
      <c r="A2441" s="15" t="s">
        <v>20026</v>
      </c>
      <c r="B2441" s="15" t="s">
        <v>20027</v>
      </c>
      <c r="C2441" s="15" t="s">
        <v>20028</v>
      </c>
      <c r="D2441" s="17">
        <v>0.61566110399999996</v>
      </c>
      <c r="E2441" s="17">
        <v>3</v>
      </c>
      <c r="F2441" s="17">
        <v>2</v>
      </c>
      <c r="G2441" s="15" t="s">
        <v>1034</v>
      </c>
      <c r="H2441" s="15" t="s">
        <v>995</v>
      </c>
      <c r="I2441" s="15" t="s">
        <v>20029</v>
      </c>
      <c r="J2441" s="15" t="s">
        <v>995</v>
      </c>
      <c r="K2441" s="15" t="s">
        <v>996</v>
      </c>
      <c r="L2441" s="15" t="s">
        <v>995</v>
      </c>
      <c r="M2441" s="15" t="s">
        <v>997</v>
      </c>
      <c r="N2441" s="15" t="s">
        <v>20030</v>
      </c>
      <c r="O2441" s="15" t="s">
        <v>936</v>
      </c>
      <c r="P2441" s="15" t="s">
        <v>538</v>
      </c>
      <c r="Q2441" s="15" t="s">
        <v>537</v>
      </c>
      <c r="R2441" s="15" t="s">
        <v>20008</v>
      </c>
      <c r="S2441" s="15" t="s">
        <v>19992</v>
      </c>
      <c r="T2441" s="15" t="s">
        <v>1001</v>
      </c>
      <c r="U2441" s="15" t="s">
        <v>20009</v>
      </c>
      <c r="V2441" s="15" t="s">
        <v>20031</v>
      </c>
      <c r="W2441" s="15" t="s">
        <v>995</v>
      </c>
      <c r="X2441" s="18" t="s">
        <v>20032</v>
      </c>
      <c r="Y2441" s="15" t="s">
        <v>9624</v>
      </c>
      <c r="Z2441" s="17">
        <v>0</v>
      </c>
      <c r="AA2441" s="17">
        <v>1</v>
      </c>
      <c r="AB2441" s="16"/>
      <c r="AC2441" s="16"/>
      <c r="AD2441" s="17">
        <v>4</v>
      </c>
      <c r="AE2441" s="16"/>
      <c r="AF2441" s="15" t="s">
        <v>995</v>
      </c>
      <c r="AG2441" s="16" t="b">
        <v>0</v>
      </c>
      <c r="AH2441" s="15" t="s">
        <v>995</v>
      </c>
      <c r="AI2441" s="15" t="s">
        <v>995</v>
      </c>
      <c r="AJ2441" s="15" t="s">
        <v>995</v>
      </c>
      <c r="AK2441" s="16" t="b">
        <v>0</v>
      </c>
      <c r="AL2441" s="16" t="b">
        <v>0</v>
      </c>
      <c r="AM2441" s="16"/>
      <c r="AN2441" s="15" t="s">
        <v>1029</v>
      </c>
      <c r="AO2441" s="15" t="s">
        <v>1030</v>
      </c>
      <c r="AP2441" s="15" t="s">
        <v>1007</v>
      </c>
      <c r="AQ2441" s="15" t="s">
        <v>1008</v>
      </c>
      <c r="AR2441" s="16"/>
    </row>
    <row r="2442" spans="1:44" ht="15.5" x14ac:dyDescent="0.35">
      <c r="A2442" s="15" t="s">
        <v>20033</v>
      </c>
      <c r="B2442" s="15" t="s">
        <v>20034</v>
      </c>
      <c r="C2442" s="15" t="s">
        <v>20035</v>
      </c>
      <c r="D2442" s="16"/>
      <c r="E2442" s="17">
        <v>1</v>
      </c>
      <c r="F2442" s="17">
        <v>1</v>
      </c>
      <c r="G2442" s="15" t="s">
        <v>1115</v>
      </c>
      <c r="H2442" s="15" t="s">
        <v>995</v>
      </c>
      <c r="I2442" s="15" t="s">
        <v>995</v>
      </c>
      <c r="J2442" s="15" t="s">
        <v>995</v>
      </c>
      <c r="K2442" s="15" t="s">
        <v>996</v>
      </c>
      <c r="L2442" s="15" t="s">
        <v>995</v>
      </c>
      <c r="M2442" s="15" t="s">
        <v>997</v>
      </c>
      <c r="N2442" s="15" t="s">
        <v>20036</v>
      </c>
      <c r="O2442" s="15" t="s">
        <v>547</v>
      </c>
      <c r="P2442" s="15" t="s">
        <v>538</v>
      </c>
      <c r="Q2442" s="15" t="s">
        <v>537</v>
      </c>
      <c r="R2442" s="15" t="s">
        <v>19960</v>
      </c>
      <c r="S2442" s="15" t="s">
        <v>20037</v>
      </c>
      <c r="T2442" s="15" t="s">
        <v>1001</v>
      </c>
      <c r="U2442" s="15" t="s">
        <v>20038</v>
      </c>
      <c r="V2442" s="15" t="s">
        <v>20039</v>
      </c>
      <c r="W2442" s="15" t="s">
        <v>995</v>
      </c>
      <c r="X2442" s="18" t="s">
        <v>20040</v>
      </c>
      <c r="Y2442" s="15" t="s">
        <v>9624</v>
      </c>
      <c r="Z2442" s="17">
        <v>0</v>
      </c>
      <c r="AA2442" s="17">
        <v>1</v>
      </c>
      <c r="AB2442" s="16"/>
      <c r="AC2442" s="16"/>
      <c r="AD2442" s="16"/>
      <c r="AE2442" s="16"/>
      <c r="AF2442" s="15" t="s">
        <v>995</v>
      </c>
      <c r="AG2442" s="16" t="b">
        <v>0</v>
      </c>
      <c r="AH2442" s="15" t="s">
        <v>995</v>
      </c>
      <c r="AI2442" s="15" t="s">
        <v>995</v>
      </c>
      <c r="AJ2442" s="15" t="s">
        <v>995</v>
      </c>
      <c r="AK2442" s="16" t="b">
        <v>0</v>
      </c>
      <c r="AL2442" s="16" t="b">
        <v>0</v>
      </c>
      <c r="AM2442" s="16"/>
      <c r="AN2442" s="15" t="s">
        <v>20041</v>
      </c>
      <c r="AO2442" s="15" t="s">
        <v>1214</v>
      </c>
      <c r="AP2442" s="15" t="s">
        <v>1007</v>
      </c>
      <c r="AQ2442" s="15" t="s">
        <v>1008</v>
      </c>
      <c r="AR2442" s="16"/>
    </row>
    <row r="2443" spans="1:44" ht="15.5" x14ac:dyDescent="0.35">
      <c r="A2443" s="15" t="s">
        <v>20042</v>
      </c>
      <c r="B2443" s="15" t="s">
        <v>20043</v>
      </c>
      <c r="C2443" s="15" t="s">
        <v>20044</v>
      </c>
      <c r="D2443" s="16"/>
      <c r="E2443" s="17">
        <v>1</v>
      </c>
      <c r="F2443" s="17">
        <v>1</v>
      </c>
      <c r="G2443" s="15" t="s">
        <v>1331</v>
      </c>
      <c r="H2443" s="15" t="s">
        <v>995</v>
      </c>
      <c r="I2443" s="15" t="s">
        <v>20045</v>
      </c>
      <c r="J2443" s="15" t="s">
        <v>995</v>
      </c>
      <c r="K2443" s="15" t="s">
        <v>996</v>
      </c>
      <c r="L2443" s="15" t="s">
        <v>995</v>
      </c>
      <c r="M2443" s="15" t="s">
        <v>997</v>
      </c>
      <c r="N2443" s="15" t="s">
        <v>20046</v>
      </c>
      <c r="O2443" s="15" t="s">
        <v>547</v>
      </c>
      <c r="P2443" s="15" t="s">
        <v>538</v>
      </c>
      <c r="Q2443" s="15" t="s">
        <v>537</v>
      </c>
      <c r="R2443" s="15" t="s">
        <v>19960</v>
      </c>
      <c r="S2443" s="15" t="s">
        <v>20037</v>
      </c>
      <c r="T2443" s="15" t="s">
        <v>1001</v>
      </c>
      <c r="U2443" s="15" t="s">
        <v>20038</v>
      </c>
      <c r="V2443" s="15" t="s">
        <v>20047</v>
      </c>
      <c r="W2443" s="15" t="s">
        <v>995</v>
      </c>
      <c r="X2443" s="18" t="s">
        <v>20048</v>
      </c>
      <c r="Y2443" s="15" t="s">
        <v>9624</v>
      </c>
      <c r="Z2443" s="17">
        <v>0</v>
      </c>
      <c r="AA2443" s="17">
        <v>1</v>
      </c>
      <c r="AB2443" s="16"/>
      <c r="AC2443" s="16"/>
      <c r="AD2443" s="16"/>
      <c r="AE2443" s="16"/>
      <c r="AF2443" s="15" t="s">
        <v>995</v>
      </c>
      <c r="AG2443" s="16" t="b">
        <v>0</v>
      </c>
      <c r="AH2443" s="15" t="s">
        <v>995</v>
      </c>
      <c r="AI2443" s="15" t="s">
        <v>995</v>
      </c>
      <c r="AJ2443" s="15" t="s">
        <v>995</v>
      </c>
      <c r="AK2443" s="16" t="b">
        <v>0</v>
      </c>
      <c r="AL2443" s="16" t="b">
        <v>0</v>
      </c>
      <c r="AM2443" s="16"/>
      <c r="AN2443" s="15" t="s">
        <v>1213</v>
      </c>
      <c r="AO2443" s="15" t="s">
        <v>1214</v>
      </c>
      <c r="AP2443" s="15" t="s">
        <v>1007</v>
      </c>
      <c r="AQ2443" s="15" t="s">
        <v>1008</v>
      </c>
      <c r="AR2443" s="16"/>
    </row>
    <row r="2444" spans="1:44" ht="15.5" x14ac:dyDescent="0.35">
      <c r="A2444" s="15" t="s">
        <v>20049</v>
      </c>
      <c r="B2444" s="15" t="s">
        <v>20050</v>
      </c>
      <c r="C2444" s="15" t="s">
        <v>20051</v>
      </c>
      <c r="D2444" s="17">
        <v>0.97817715000000005</v>
      </c>
      <c r="E2444" s="16"/>
      <c r="F2444" s="16"/>
      <c r="G2444" s="15" t="s">
        <v>1420</v>
      </c>
      <c r="H2444" s="15" t="s">
        <v>995</v>
      </c>
      <c r="I2444" s="15" t="s">
        <v>20052</v>
      </c>
      <c r="J2444" s="15" t="s">
        <v>20053</v>
      </c>
      <c r="K2444" s="15" t="s">
        <v>20054</v>
      </c>
      <c r="L2444" s="15" t="s">
        <v>995</v>
      </c>
      <c r="M2444" s="15" t="s">
        <v>997</v>
      </c>
      <c r="N2444" s="15" t="s">
        <v>20055</v>
      </c>
      <c r="O2444" s="15" t="s">
        <v>547</v>
      </c>
      <c r="P2444" s="15" t="s">
        <v>538</v>
      </c>
      <c r="Q2444" s="15" t="s">
        <v>537</v>
      </c>
      <c r="R2444" s="15" t="s">
        <v>19960</v>
      </c>
      <c r="S2444" s="15" t="s">
        <v>20037</v>
      </c>
      <c r="T2444" s="15" t="s">
        <v>1001</v>
      </c>
      <c r="U2444" s="15" t="s">
        <v>19962</v>
      </c>
      <c r="V2444" s="15" t="s">
        <v>20056</v>
      </c>
      <c r="W2444" s="15" t="s">
        <v>995</v>
      </c>
      <c r="X2444" s="18" t="s">
        <v>20057</v>
      </c>
      <c r="Y2444" s="15" t="s">
        <v>9624</v>
      </c>
      <c r="Z2444" s="17">
        <v>0</v>
      </c>
      <c r="AA2444" s="17">
        <v>1</v>
      </c>
      <c r="AB2444" s="16"/>
      <c r="AC2444" s="16"/>
      <c r="AD2444" s="16"/>
      <c r="AE2444" s="16"/>
      <c r="AF2444" s="15" t="s">
        <v>995</v>
      </c>
      <c r="AG2444" s="16" t="b">
        <v>0</v>
      </c>
      <c r="AH2444" s="15" t="s">
        <v>995</v>
      </c>
      <c r="AI2444" s="15" t="s">
        <v>995</v>
      </c>
      <c r="AJ2444" s="15" t="s">
        <v>995</v>
      </c>
      <c r="AK2444" s="16" t="b">
        <v>0</v>
      </c>
      <c r="AL2444" s="16" t="b">
        <v>0</v>
      </c>
      <c r="AM2444" s="16"/>
      <c r="AN2444" s="15" t="s">
        <v>3236</v>
      </c>
      <c r="AO2444" s="15" t="s">
        <v>1019</v>
      </c>
      <c r="AP2444" s="15" t="s">
        <v>1007</v>
      </c>
      <c r="AQ2444" s="15" t="s">
        <v>1008</v>
      </c>
      <c r="AR2444" s="16"/>
    </row>
    <row r="2445" spans="1:44" ht="15.5" x14ac:dyDescent="0.35">
      <c r="A2445" s="15" t="s">
        <v>20058</v>
      </c>
      <c r="B2445" s="15" t="s">
        <v>20059</v>
      </c>
      <c r="C2445" s="15" t="s">
        <v>20060</v>
      </c>
      <c r="D2445" s="17">
        <v>0.97817715000000005</v>
      </c>
      <c r="E2445" s="16"/>
      <c r="F2445" s="16"/>
      <c r="G2445" s="15" t="s">
        <v>1034</v>
      </c>
      <c r="H2445" s="15" t="s">
        <v>995</v>
      </c>
      <c r="I2445" s="15" t="s">
        <v>995</v>
      </c>
      <c r="J2445" s="15" t="s">
        <v>995</v>
      </c>
      <c r="K2445" s="15" t="s">
        <v>996</v>
      </c>
      <c r="L2445" s="15" t="s">
        <v>995</v>
      </c>
      <c r="M2445" s="15" t="s">
        <v>997</v>
      </c>
      <c r="N2445" s="15" t="s">
        <v>20061</v>
      </c>
      <c r="O2445" s="15" t="s">
        <v>547</v>
      </c>
      <c r="P2445" s="15" t="s">
        <v>538</v>
      </c>
      <c r="Q2445" s="15" t="s">
        <v>537</v>
      </c>
      <c r="R2445" s="15" t="s">
        <v>19960</v>
      </c>
      <c r="S2445" s="15" t="s">
        <v>20037</v>
      </c>
      <c r="T2445" s="15" t="s">
        <v>1001</v>
      </c>
      <c r="U2445" s="15" t="s">
        <v>19962</v>
      </c>
      <c r="V2445" s="15" t="s">
        <v>20062</v>
      </c>
      <c r="W2445" s="15" t="s">
        <v>995</v>
      </c>
      <c r="X2445" s="18" t="s">
        <v>20063</v>
      </c>
      <c r="Y2445" s="15" t="s">
        <v>9624</v>
      </c>
      <c r="Z2445" s="17">
        <v>0</v>
      </c>
      <c r="AA2445" s="17">
        <v>1</v>
      </c>
      <c r="AB2445" s="16"/>
      <c r="AC2445" s="16"/>
      <c r="AD2445" s="16"/>
      <c r="AE2445" s="16"/>
      <c r="AF2445" s="15" t="s">
        <v>995</v>
      </c>
      <c r="AG2445" s="16" t="b">
        <v>0</v>
      </c>
      <c r="AH2445" s="15" t="s">
        <v>995</v>
      </c>
      <c r="AI2445" s="15" t="s">
        <v>995</v>
      </c>
      <c r="AJ2445" s="15" t="s">
        <v>995</v>
      </c>
      <c r="AK2445" s="16" t="b">
        <v>0</v>
      </c>
      <c r="AL2445" s="16" t="b">
        <v>0</v>
      </c>
      <c r="AM2445" s="16"/>
      <c r="AN2445" s="15" t="s">
        <v>8254</v>
      </c>
      <c r="AO2445" s="15" t="s">
        <v>1094</v>
      </c>
      <c r="AP2445" s="15" t="s">
        <v>1007</v>
      </c>
      <c r="AQ2445" s="15" t="s">
        <v>1008</v>
      </c>
      <c r="AR2445" s="16"/>
    </row>
    <row r="2446" spans="1:44" ht="15.5" x14ac:dyDescent="0.35">
      <c r="A2446" s="15" t="s">
        <v>20064</v>
      </c>
      <c r="B2446" s="15" t="s">
        <v>20065</v>
      </c>
      <c r="C2446" s="15" t="s">
        <v>20066</v>
      </c>
      <c r="D2446" s="16"/>
      <c r="E2446" s="16"/>
      <c r="F2446" s="16"/>
      <c r="G2446" s="15" t="s">
        <v>1564</v>
      </c>
      <c r="H2446" s="15" t="s">
        <v>995</v>
      </c>
      <c r="I2446" s="15" t="s">
        <v>995</v>
      </c>
      <c r="J2446" s="15" t="s">
        <v>995</v>
      </c>
      <c r="K2446" s="15" t="s">
        <v>996</v>
      </c>
      <c r="L2446" s="15" t="s">
        <v>995</v>
      </c>
      <c r="M2446" s="15" t="s">
        <v>997</v>
      </c>
      <c r="N2446" s="15" t="s">
        <v>20067</v>
      </c>
      <c r="O2446" s="15" t="s">
        <v>547</v>
      </c>
      <c r="P2446" s="15" t="s">
        <v>538</v>
      </c>
      <c r="Q2446" s="15" t="s">
        <v>537</v>
      </c>
      <c r="R2446" s="15" t="s">
        <v>19960</v>
      </c>
      <c r="S2446" s="15" t="s">
        <v>20037</v>
      </c>
      <c r="T2446" s="15" t="s">
        <v>1001</v>
      </c>
      <c r="U2446" s="15" t="s">
        <v>20068</v>
      </c>
      <c r="V2446" s="15" t="s">
        <v>20069</v>
      </c>
      <c r="W2446" s="15" t="s">
        <v>995</v>
      </c>
      <c r="X2446" s="18" t="s">
        <v>20070</v>
      </c>
      <c r="Y2446" s="15" t="s">
        <v>9624</v>
      </c>
      <c r="Z2446" s="17">
        <v>0</v>
      </c>
      <c r="AA2446" s="17">
        <v>1</v>
      </c>
      <c r="AB2446" s="16"/>
      <c r="AC2446" s="16"/>
      <c r="AD2446" s="16"/>
      <c r="AE2446" s="16"/>
      <c r="AF2446" s="15" t="s">
        <v>995</v>
      </c>
      <c r="AG2446" s="16" t="b">
        <v>0</v>
      </c>
      <c r="AH2446" s="15" t="s">
        <v>995</v>
      </c>
      <c r="AI2446" s="15" t="s">
        <v>995</v>
      </c>
      <c r="AJ2446" s="15" t="s">
        <v>995</v>
      </c>
      <c r="AK2446" s="16" t="b">
        <v>0</v>
      </c>
      <c r="AL2446" s="16" t="b">
        <v>1</v>
      </c>
      <c r="AM2446" s="16"/>
      <c r="AN2446" s="15" t="s">
        <v>1029</v>
      </c>
      <c r="AO2446" s="15" t="s">
        <v>1030</v>
      </c>
      <c r="AP2446" s="15" t="s">
        <v>1007</v>
      </c>
      <c r="AQ2446" s="15" t="s">
        <v>1008</v>
      </c>
      <c r="AR2446" s="16"/>
    </row>
    <row r="2447" spans="1:44" ht="15.5" x14ac:dyDescent="0.35">
      <c r="A2447" s="15" t="s">
        <v>1390</v>
      </c>
      <c r="B2447" s="15" t="s">
        <v>20071</v>
      </c>
      <c r="C2447" s="15" t="s">
        <v>20072</v>
      </c>
      <c r="D2447" s="16"/>
      <c r="E2447" s="17">
        <v>5</v>
      </c>
      <c r="F2447" s="17">
        <v>3</v>
      </c>
      <c r="G2447" s="15" t="s">
        <v>994</v>
      </c>
      <c r="H2447" s="15" t="s">
        <v>995</v>
      </c>
      <c r="I2447" s="15" t="s">
        <v>995</v>
      </c>
      <c r="J2447" s="15" t="s">
        <v>995</v>
      </c>
      <c r="K2447" s="15" t="s">
        <v>996</v>
      </c>
      <c r="L2447" s="15" t="s">
        <v>995</v>
      </c>
      <c r="M2447" s="15" t="s">
        <v>997</v>
      </c>
      <c r="N2447" s="15" t="s">
        <v>20073</v>
      </c>
      <c r="O2447" s="15" t="s">
        <v>547</v>
      </c>
      <c r="P2447" s="15" t="s">
        <v>538</v>
      </c>
      <c r="Q2447" s="15" t="s">
        <v>537</v>
      </c>
      <c r="R2447" s="15" t="s">
        <v>20074</v>
      </c>
      <c r="S2447" s="15" t="s">
        <v>20075</v>
      </c>
      <c r="T2447" s="15" t="s">
        <v>1001</v>
      </c>
      <c r="U2447" s="15" t="s">
        <v>20076</v>
      </c>
      <c r="V2447" s="15" t="s">
        <v>20077</v>
      </c>
      <c r="W2447" s="15" t="s">
        <v>995</v>
      </c>
      <c r="X2447" s="18" t="s">
        <v>995</v>
      </c>
      <c r="Y2447" s="15" t="s">
        <v>9624</v>
      </c>
      <c r="Z2447" s="17">
        <v>0</v>
      </c>
      <c r="AA2447" s="17">
        <v>1</v>
      </c>
      <c r="AB2447" s="16"/>
      <c r="AC2447" s="16"/>
      <c r="AD2447" s="16"/>
      <c r="AE2447" s="16"/>
      <c r="AF2447" s="15" t="s">
        <v>995</v>
      </c>
      <c r="AG2447" s="16" t="b">
        <v>0</v>
      </c>
      <c r="AH2447" s="15" t="s">
        <v>995</v>
      </c>
      <c r="AI2447" s="15" t="s">
        <v>995</v>
      </c>
      <c r="AJ2447" s="15" t="s">
        <v>995</v>
      </c>
      <c r="AK2447" s="16" t="b">
        <v>0</v>
      </c>
      <c r="AL2447" s="16" t="b">
        <v>0</v>
      </c>
      <c r="AM2447" s="16"/>
      <c r="AN2447" s="15" t="s">
        <v>6081</v>
      </c>
      <c r="AO2447" s="15" t="s">
        <v>1019</v>
      </c>
      <c r="AP2447" s="15" t="s">
        <v>1007</v>
      </c>
      <c r="AQ2447" s="15" t="s">
        <v>1008</v>
      </c>
      <c r="AR2447" s="16"/>
    </row>
    <row r="2448" spans="1:44" ht="15.5" x14ac:dyDescent="0.35">
      <c r="A2448" s="15" t="s">
        <v>20078</v>
      </c>
      <c r="B2448" s="15" t="s">
        <v>20079</v>
      </c>
      <c r="C2448" s="15" t="s">
        <v>20080</v>
      </c>
      <c r="D2448" s="16"/>
      <c r="E2448" s="16"/>
      <c r="F2448" s="16"/>
      <c r="G2448" s="15" t="s">
        <v>994</v>
      </c>
      <c r="H2448" s="15" t="s">
        <v>995</v>
      </c>
      <c r="I2448" s="15" t="s">
        <v>995</v>
      </c>
      <c r="J2448" s="15" t="s">
        <v>995</v>
      </c>
      <c r="K2448" s="15" t="s">
        <v>996</v>
      </c>
      <c r="L2448" s="15" t="s">
        <v>995</v>
      </c>
      <c r="M2448" s="15" t="s">
        <v>997</v>
      </c>
      <c r="N2448" s="15" t="s">
        <v>20081</v>
      </c>
      <c r="O2448" s="15" t="s">
        <v>547</v>
      </c>
      <c r="P2448" s="15" t="s">
        <v>538</v>
      </c>
      <c r="Q2448" s="15" t="s">
        <v>537</v>
      </c>
      <c r="R2448" s="15" t="s">
        <v>19960</v>
      </c>
      <c r="S2448" s="15" t="s">
        <v>20075</v>
      </c>
      <c r="T2448" s="15" t="s">
        <v>1001</v>
      </c>
      <c r="U2448" s="15" t="s">
        <v>20068</v>
      </c>
      <c r="V2448" s="15" t="s">
        <v>20082</v>
      </c>
      <c r="W2448" s="15" t="s">
        <v>995</v>
      </c>
      <c r="X2448" s="18" t="s">
        <v>20083</v>
      </c>
      <c r="Y2448" s="15" t="s">
        <v>9624</v>
      </c>
      <c r="Z2448" s="17">
        <v>0</v>
      </c>
      <c r="AA2448" s="17">
        <v>1</v>
      </c>
      <c r="AB2448" s="16"/>
      <c r="AC2448" s="16"/>
      <c r="AD2448" s="16"/>
      <c r="AE2448" s="16"/>
      <c r="AF2448" s="15" t="s">
        <v>995</v>
      </c>
      <c r="AG2448" s="16" t="b">
        <v>0</v>
      </c>
      <c r="AH2448" s="15" t="s">
        <v>995</v>
      </c>
      <c r="AI2448" s="15" t="s">
        <v>995</v>
      </c>
      <c r="AJ2448" s="15" t="s">
        <v>995</v>
      </c>
      <c r="AK2448" s="16" t="b">
        <v>0</v>
      </c>
      <c r="AL2448" s="16" t="b">
        <v>0</v>
      </c>
      <c r="AM2448" s="16"/>
      <c r="AN2448" s="15" t="s">
        <v>20084</v>
      </c>
      <c r="AO2448" s="15" t="s">
        <v>1067</v>
      </c>
      <c r="AP2448" s="15" t="s">
        <v>1007</v>
      </c>
      <c r="AQ2448" s="15" t="s">
        <v>1008</v>
      </c>
      <c r="AR2448" s="16"/>
    </row>
    <row r="2449" spans="1:44" ht="15.5" x14ac:dyDescent="0.35">
      <c r="A2449" s="15" t="s">
        <v>20085</v>
      </c>
      <c r="B2449" s="15" t="s">
        <v>20086</v>
      </c>
      <c r="C2449" s="15" t="s">
        <v>20087</v>
      </c>
      <c r="D2449" s="17">
        <v>0.97817715000000005</v>
      </c>
      <c r="E2449" s="16"/>
      <c r="F2449" s="16"/>
      <c r="G2449" s="15" t="s">
        <v>1251</v>
      </c>
      <c r="H2449" s="15" t="s">
        <v>995</v>
      </c>
      <c r="I2449" s="15" t="s">
        <v>995</v>
      </c>
      <c r="J2449" s="15" t="s">
        <v>20088</v>
      </c>
      <c r="K2449" s="15" t="s">
        <v>20089</v>
      </c>
      <c r="L2449" s="15" t="s">
        <v>995</v>
      </c>
      <c r="M2449" s="15" t="s">
        <v>997</v>
      </c>
      <c r="N2449" s="15" t="s">
        <v>20090</v>
      </c>
      <c r="O2449" s="15" t="s">
        <v>547</v>
      </c>
      <c r="P2449" s="15" t="s">
        <v>538</v>
      </c>
      <c r="Q2449" s="15" t="s">
        <v>537</v>
      </c>
      <c r="R2449" s="15" t="s">
        <v>20074</v>
      </c>
      <c r="S2449" s="15" t="s">
        <v>20075</v>
      </c>
      <c r="T2449" s="15" t="s">
        <v>1001</v>
      </c>
      <c r="U2449" s="15" t="s">
        <v>19962</v>
      </c>
      <c r="V2449" s="15" t="s">
        <v>20091</v>
      </c>
      <c r="W2449" s="15" t="s">
        <v>995</v>
      </c>
      <c r="X2449" s="18" t="s">
        <v>20092</v>
      </c>
      <c r="Y2449" s="15" t="s">
        <v>9624</v>
      </c>
      <c r="Z2449" s="17">
        <v>0</v>
      </c>
      <c r="AA2449" s="17">
        <v>1</v>
      </c>
      <c r="AB2449" s="16"/>
      <c r="AC2449" s="16"/>
      <c r="AD2449" s="16"/>
      <c r="AE2449" s="16"/>
      <c r="AF2449" s="15" t="s">
        <v>995</v>
      </c>
      <c r="AG2449" s="16" t="b">
        <v>0</v>
      </c>
      <c r="AH2449" s="15" t="s">
        <v>995</v>
      </c>
      <c r="AI2449" s="15" t="s">
        <v>995</v>
      </c>
      <c r="AJ2449" s="15" t="s">
        <v>995</v>
      </c>
      <c r="AK2449" s="16" t="b">
        <v>0</v>
      </c>
      <c r="AL2449" s="16" t="b">
        <v>0</v>
      </c>
      <c r="AM2449" s="16"/>
      <c r="AN2449" s="15" t="s">
        <v>1327</v>
      </c>
      <c r="AO2449" s="15" t="s">
        <v>1067</v>
      </c>
      <c r="AP2449" s="15" t="s">
        <v>1007</v>
      </c>
      <c r="AQ2449" s="15" t="s">
        <v>1008</v>
      </c>
      <c r="AR2449" s="16"/>
    </row>
    <row r="2450" spans="1:44" ht="15.5" x14ac:dyDescent="0.35">
      <c r="A2450" s="15" t="s">
        <v>20093</v>
      </c>
      <c r="B2450" s="15" t="s">
        <v>20094</v>
      </c>
      <c r="C2450" s="15" t="s">
        <v>20095</v>
      </c>
      <c r="D2450" s="16"/>
      <c r="E2450" s="17">
        <v>1</v>
      </c>
      <c r="F2450" s="17">
        <v>1</v>
      </c>
      <c r="G2450" s="15" t="s">
        <v>1251</v>
      </c>
      <c r="H2450" s="15" t="s">
        <v>995</v>
      </c>
      <c r="I2450" s="15" t="s">
        <v>995</v>
      </c>
      <c r="J2450" s="15" t="s">
        <v>20088</v>
      </c>
      <c r="K2450" s="15" t="s">
        <v>20089</v>
      </c>
      <c r="L2450" s="15" t="s">
        <v>995</v>
      </c>
      <c r="M2450" s="15" t="s">
        <v>997</v>
      </c>
      <c r="N2450" s="15" t="s">
        <v>20096</v>
      </c>
      <c r="O2450" s="15" t="s">
        <v>547</v>
      </c>
      <c r="P2450" s="15" t="s">
        <v>538</v>
      </c>
      <c r="Q2450" s="15" t="s">
        <v>537</v>
      </c>
      <c r="R2450" s="15" t="s">
        <v>20074</v>
      </c>
      <c r="S2450" s="15" t="s">
        <v>20075</v>
      </c>
      <c r="T2450" s="15" t="s">
        <v>1001</v>
      </c>
      <c r="U2450" s="15" t="s">
        <v>20038</v>
      </c>
      <c r="V2450" s="15" t="s">
        <v>20097</v>
      </c>
      <c r="W2450" s="15" t="s">
        <v>995</v>
      </c>
      <c r="X2450" s="18" t="s">
        <v>20098</v>
      </c>
      <c r="Y2450" s="15" t="s">
        <v>9624</v>
      </c>
      <c r="Z2450" s="17">
        <v>0</v>
      </c>
      <c r="AA2450" s="17">
        <v>1</v>
      </c>
      <c r="AB2450" s="16"/>
      <c r="AC2450" s="16"/>
      <c r="AD2450" s="16"/>
      <c r="AE2450" s="16"/>
      <c r="AF2450" s="15" t="s">
        <v>995</v>
      </c>
      <c r="AG2450" s="16" t="b">
        <v>0</v>
      </c>
      <c r="AH2450" s="15" t="s">
        <v>995</v>
      </c>
      <c r="AI2450" s="15" t="s">
        <v>995</v>
      </c>
      <c r="AJ2450" s="15" t="s">
        <v>995</v>
      </c>
      <c r="AK2450" s="16" t="b">
        <v>0</v>
      </c>
      <c r="AL2450" s="16" t="b">
        <v>1</v>
      </c>
      <c r="AM2450" s="16"/>
      <c r="AN2450" s="15" t="s">
        <v>17612</v>
      </c>
      <c r="AO2450" s="15" t="s">
        <v>1019</v>
      </c>
      <c r="AP2450" s="15" t="s">
        <v>1007</v>
      </c>
      <c r="AQ2450" s="15" t="s">
        <v>1008</v>
      </c>
      <c r="AR2450" s="16"/>
    </row>
    <row r="2451" spans="1:44" ht="15.5" x14ac:dyDescent="0.35">
      <c r="A2451" s="15" t="s">
        <v>20088</v>
      </c>
      <c r="B2451" s="15" t="s">
        <v>20089</v>
      </c>
      <c r="C2451" s="15" t="s">
        <v>20099</v>
      </c>
      <c r="D2451" s="16"/>
      <c r="E2451" s="16"/>
      <c r="F2451" s="16"/>
      <c r="G2451" s="15" t="s">
        <v>994</v>
      </c>
      <c r="H2451" s="15" t="s">
        <v>995</v>
      </c>
      <c r="I2451" s="15" t="s">
        <v>995</v>
      </c>
      <c r="J2451" s="15" t="s">
        <v>995</v>
      </c>
      <c r="K2451" s="15" t="s">
        <v>996</v>
      </c>
      <c r="L2451" s="15" t="s">
        <v>995</v>
      </c>
      <c r="M2451" s="15" t="s">
        <v>997</v>
      </c>
      <c r="N2451" s="15" t="s">
        <v>20100</v>
      </c>
      <c r="O2451" s="15" t="s">
        <v>547</v>
      </c>
      <c r="P2451" s="15" t="s">
        <v>538</v>
      </c>
      <c r="Q2451" s="15" t="s">
        <v>537</v>
      </c>
      <c r="R2451" s="15" t="s">
        <v>20074</v>
      </c>
      <c r="S2451" s="15" t="s">
        <v>20075</v>
      </c>
      <c r="T2451" s="15" t="s">
        <v>1001</v>
      </c>
      <c r="U2451" s="15" t="s">
        <v>20076</v>
      </c>
      <c r="V2451" s="15" t="s">
        <v>20101</v>
      </c>
      <c r="W2451" s="15" t="s">
        <v>995</v>
      </c>
      <c r="X2451" s="18" t="s">
        <v>995</v>
      </c>
      <c r="Y2451" s="15" t="s">
        <v>9624</v>
      </c>
      <c r="Z2451" s="17">
        <v>0</v>
      </c>
      <c r="AA2451" s="17">
        <v>1</v>
      </c>
      <c r="AB2451" s="16"/>
      <c r="AC2451" s="16"/>
      <c r="AD2451" s="16"/>
      <c r="AE2451" s="16"/>
      <c r="AF2451" s="15" t="s">
        <v>995</v>
      </c>
      <c r="AG2451" s="16" t="b">
        <v>0</v>
      </c>
      <c r="AH2451" s="15" t="s">
        <v>995</v>
      </c>
      <c r="AI2451" s="15" t="s">
        <v>995</v>
      </c>
      <c r="AJ2451" s="15" t="s">
        <v>995</v>
      </c>
      <c r="AK2451" s="16" t="b">
        <v>0</v>
      </c>
      <c r="AL2451" s="16" t="b">
        <v>0</v>
      </c>
      <c r="AM2451" s="16"/>
      <c r="AN2451" s="15" t="s">
        <v>1029</v>
      </c>
      <c r="AO2451" s="15" t="s">
        <v>1030</v>
      </c>
      <c r="AP2451" s="15" t="s">
        <v>1007</v>
      </c>
      <c r="AQ2451" s="15" t="s">
        <v>1008</v>
      </c>
      <c r="AR2451" s="16"/>
    </row>
    <row r="2452" spans="1:44" ht="15.5" x14ac:dyDescent="0.35">
      <c r="A2452" s="15" t="s">
        <v>20102</v>
      </c>
      <c r="B2452" s="15" t="s">
        <v>20103</v>
      </c>
      <c r="C2452" s="15" t="s">
        <v>20104</v>
      </c>
      <c r="D2452" s="17">
        <v>0.97817715000000005</v>
      </c>
      <c r="E2452" s="16"/>
      <c r="F2452" s="16"/>
      <c r="G2452" s="15" t="s">
        <v>1564</v>
      </c>
      <c r="H2452" s="15" t="s">
        <v>995</v>
      </c>
      <c r="I2452" s="15" t="s">
        <v>20105</v>
      </c>
      <c r="J2452" s="15" t="s">
        <v>20088</v>
      </c>
      <c r="K2452" s="15" t="s">
        <v>20089</v>
      </c>
      <c r="L2452" s="15" t="s">
        <v>995</v>
      </c>
      <c r="M2452" s="15" t="s">
        <v>997</v>
      </c>
      <c r="N2452" s="15" t="s">
        <v>20106</v>
      </c>
      <c r="O2452" s="15" t="s">
        <v>547</v>
      </c>
      <c r="P2452" s="15" t="s">
        <v>538</v>
      </c>
      <c r="Q2452" s="15" t="s">
        <v>537</v>
      </c>
      <c r="R2452" s="15" t="s">
        <v>20074</v>
      </c>
      <c r="S2452" s="15" t="s">
        <v>20075</v>
      </c>
      <c r="T2452" s="15" t="s">
        <v>1001</v>
      </c>
      <c r="U2452" s="15" t="s">
        <v>19962</v>
      </c>
      <c r="V2452" s="15" t="s">
        <v>20056</v>
      </c>
      <c r="W2452" s="15" t="s">
        <v>995</v>
      </c>
      <c r="X2452" s="18" t="s">
        <v>20107</v>
      </c>
      <c r="Y2452" s="15" t="s">
        <v>9624</v>
      </c>
      <c r="Z2452" s="17">
        <v>0</v>
      </c>
      <c r="AA2452" s="17">
        <v>1</v>
      </c>
      <c r="AB2452" s="16"/>
      <c r="AC2452" s="16"/>
      <c r="AD2452" s="16"/>
      <c r="AE2452" s="16"/>
      <c r="AF2452" s="15" t="s">
        <v>995</v>
      </c>
      <c r="AG2452" s="16" t="b">
        <v>0</v>
      </c>
      <c r="AH2452" s="15" t="s">
        <v>995</v>
      </c>
      <c r="AI2452" s="15" t="s">
        <v>995</v>
      </c>
      <c r="AJ2452" s="15" t="s">
        <v>995</v>
      </c>
      <c r="AK2452" s="16" t="b">
        <v>0</v>
      </c>
      <c r="AL2452" s="16" t="b">
        <v>1</v>
      </c>
      <c r="AM2452" s="16"/>
      <c r="AN2452" s="15" t="s">
        <v>1029</v>
      </c>
      <c r="AO2452" s="15" t="s">
        <v>1030</v>
      </c>
      <c r="AP2452" s="15" t="s">
        <v>1007</v>
      </c>
      <c r="AQ2452" s="15" t="s">
        <v>1008</v>
      </c>
      <c r="AR2452" s="16"/>
    </row>
    <row r="2453" spans="1:44" ht="15.5" x14ac:dyDescent="0.35">
      <c r="A2453" s="15" t="s">
        <v>20108</v>
      </c>
      <c r="B2453" s="15" t="s">
        <v>20109</v>
      </c>
      <c r="C2453" s="15" t="s">
        <v>20110</v>
      </c>
      <c r="D2453" s="17">
        <v>0.990372272</v>
      </c>
      <c r="E2453" s="17">
        <v>1</v>
      </c>
      <c r="F2453" s="17">
        <v>1</v>
      </c>
      <c r="G2453" s="15" t="s">
        <v>994</v>
      </c>
      <c r="H2453" s="15" t="s">
        <v>995</v>
      </c>
      <c r="I2453" s="15" t="s">
        <v>995</v>
      </c>
      <c r="J2453" s="15" t="s">
        <v>995</v>
      </c>
      <c r="K2453" s="15" t="s">
        <v>996</v>
      </c>
      <c r="L2453" s="15" t="s">
        <v>995</v>
      </c>
      <c r="M2453" s="15" t="s">
        <v>1139</v>
      </c>
      <c r="N2453" s="15" t="s">
        <v>20111</v>
      </c>
      <c r="O2453" s="15" t="s">
        <v>547</v>
      </c>
      <c r="P2453" s="15" t="s">
        <v>538</v>
      </c>
      <c r="Q2453" s="15" t="s">
        <v>537</v>
      </c>
      <c r="R2453" s="15" t="s">
        <v>19960</v>
      </c>
      <c r="S2453" s="15" t="s">
        <v>20112</v>
      </c>
      <c r="T2453" s="15" t="s">
        <v>1001</v>
      </c>
      <c r="U2453" s="15" t="s">
        <v>20113</v>
      </c>
      <c r="V2453" s="15" t="s">
        <v>20114</v>
      </c>
      <c r="W2453" s="15" t="s">
        <v>995</v>
      </c>
      <c r="X2453" s="18" t="s">
        <v>20115</v>
      </c>
      <c r="Y2453" s="15" t="s">
        <v>9624</v>
      </c>
      <c r="Z2453" s="17">
        <v>0</v>
      </c>
      <c r="AA2453" s="17">
        <v>1</v>
      </c>
      <c r="AB2453" s="16"/>
      <c r="AC2453" s="16"/>
      <c r="AD2453" s="16"/>
      <c r="AE2453" s="16"/>
      <c r="AF2453" s="15" t="s">
        <v>995</v>
      </c>
      <c r="AG2453" s="16" t="b">
        <v>0</v>
      </c>
      <c r="AH2453" s="15" t="s">
        <v>995</v>
      </c>
      <c r="AI2453" s="15" t="s">
        <v>995</v>
      </c>
      <c r="AJ2453" s="15" t="s">
        <v>995</v>
      </c>
      <c r="AK2453" s="16" t="b">
        <v>0</v>
      </c>
      <c r="AL2453" s="16" t="b">
        <v>0</v>
      </c>
      <c r="AM2453" s="16"/>
      <c r="AN2453" s="15" t="s">
        <v>2955</v>
      </c>
      <c r="AO2453" s="15" t="s">
        <v>1139</v>
      </c>
      <c r="AP2453" s="15" t="s">
        <v>1007</v>
      </c>
      <c r="AQ2453" s="15" t="s">
        <v>1008</v>
      </c>
      <c r="AR2453" s="16"/>
    </row>
    <row r="2454" spans="1:44" ht="15.5" x14ac:dyDescent="0.35">
      <c r="A2454" s="15" t="s">
        <v>20116</v>
      </c>
      <c r="B2454" s="15" t="s">
        <v>20117</v>
      </c>
      <c r="C2454" s="15" t="s">
        <v>20118</v>
      </c>
      <c r="D2454" s="17">
        <v>0.990372272</v>
      </c>
      <c r="E2454" s="17">
        <v>2</v>
      </c>
      <c r="F2454" s="17">
        <v>2</v>
      </c>
      <c r="G2454" s="15" t="s">
        <v>48</v>
      </c>
      <c r="H2454" s="15" t="s">
        <v>995</v>
      </c>
      <c r="I2454" s="15" t="s">
        <v>20119</v>
      </c>
      <c r="J2454" s="15" t="s">
        <v>995</v>
      </c>
      <c r="K2454" s="15" t="s">
        <v>996</v>
      </c>
      <c r="L2454" s="15" t="s">
        <v>995</v>
      </c>
      <c r="M2454" s="15" t="s">
        <v>997</v>
      </c>
      <c r="N2454" s="15" t="s">
        <v>20120</v>
      </c>
      <c r="O2454" s="15" t="s">
        <v>547</v>
      </c>
      <c r="P2454" s="15" t="s">
        <v>538</v>
      </c>
      <c r="Q2454" s="15" t="s">
        <v>537</v>
      </c>
      <c r="R2454" s="15" t="s">
        <v>19960</v>
      </c>
      <c r="S2454" s="15" t="s">
        <v>20112</v>
      </c>
      <c r="T2454" s="15" t="s">
        <v>1001</v>
      </c>
      <c r="U2454" s="15" t="s">
        <v>20113</v>
      </c>
      <c r="V2454" s="15" t="s">
        <v>20121</v>
      </c>
      <c r="W2454" s="15" t="s">
        <v>19995</v>
      </c>
      <c r="X2454" s="18" t="s">
        <v>20122</v>
      </c>
      <c r="Y2454" s="15" t="s">
        <v>9624</v>
      </c>
      <c r="Z2454" s="17">
        <v>6</v>
      </c>
      <c r="AA2454" s="17">
        <v>1</v>
      </c>
      <c r="AB2454" s="17">
        <v>3</v>
      </c>
      <c r="AC2454" s="17">
        <v>6004</v>
      </c>
      <c r="AD2454" s="17">
        <v>40</v>
      </c>
      <c r="AE2454" s="16"/>
      <c r="AF2454" s="15" t="s">
        <v>995</v>
      </c>
      <c r="AG2454" s="16" t="b">
        <v>0</v>
      </c>
      <c r="AH2454" s="15" t="s">
        <v>504</v>
      </c>
      <c r="AI2454" s="15" t="s">
        <v>995</v>
      </c>
      <c r="AJ2454" s="15" t="s">
        <v>995</v>
      </c>
      <c r="AK2454" s="16" t="b">
        <v>0</v>
      </c>
      <c r="AL2454" s="16" t="b">
        <v>1</v>
      </c>
      <c r="AM2454" s="16"/>
      <c r="AN2454" s="15" t="s">
        <v>1029</v>
      </c>
      <c r="AO2454" s="15" t="s">
        <v>1030</v>
      </c>
      <c r="AP2454" s="15" t="s">
        <v>1007</v>
      </c>
      <c r="AQ2454" s="15" t="s">
        <v>1008</v>
      </c>
      <c r="AR2454" s="15" t="s">
        <v>12308</v>
      </c>
    </row>
    <row r="2455" spans="1:44" ht="15.5" x14ac:dyDescent="0.35">
      <c r="A2455" s="15" t="s">
        <v>20123</v>
      </c>
      <c r="B2455" s="15" t="s">
        <v>20124</v>
      </c>
      <c r="C2455" s="15" t="s">
        <v>20125</v>
      </c>
      <c r="D2455" s="17">
        <v>0.92259306799999996</v>
      </c>
      <c r="E2455" s="17">
        <v>3</v>
      </c>
      <c r="F2455" s="17">
        <v>2</v>
      </c>
      <c r="G2455" s="15" t="s">
        <v>994</v>
      </c>
      <c r="H2455" s="15" t="s">
        <v>995</v>
      </c>
      <c r="I2455" s="15" t="s">
        <v>20126</v>
      </c>
      <c r="J2455" s="15" t="s">
        <v>995</v>
      </c>
      <c r="K2455" s="15" t="s">
        <v>996</v>
      </c>
      <c r="L2455" s="15" t="s">
        <v>995</v>
      </c>
      <c r="M2455" s="15" t="s">
        <v>997</v>
      </c>
      <c r="N2455" s="15" t="s">
        <v>20127</v>
      </c>
      <c r="O2455" s="15" t="s">
        <v>547</v>
      </c>
      <c r="P2455" s="15" t="s">
        <v>538</v>
      </c>
      <c r="Q2455" s="15" t="s">
        <v>537</v>
      </c>
      <c r="R2455" s="15" t="s">
        <v>20128</v>
      </c>
      <c r="S2455" s="15" t="s">
        <v>20129</v>
      </c>
      <c r="T2455" s="15" t="s">
        <v>1001</v>
      </c>
      <c r="U2455" s="15" t="s">
        <v>20130</v>
      </c>
      <c r="V2455" s="15" t="s">
        <v>20131</v>
      </c>
      <c r="W2455" s="15" t="s">
        <v>19995</v>
      </c>
      <c r="X2455" s="18" t="s">
        <v>20132</v>
      </c>
      <c r="Y2455" s="15" t="s">
        <v>9624</v>
      </c>
      <c r="Z2455" s="17">
        <v>0</v>
      </c>
      <c r="AA2455" s="17">
        <v>1</v>
      </c>
      <c r="AB2455" s="16"/>
      <c r="AC2455" s="16"/>
      <c r="AD2455" s="16"/>
      <c r="AE2455" s="16"/>
      <c r="AF2455" s="15" t="s">
        <v>995</v>
      </c>
      <c r="AG2455" s="16" t="b">
        <v>0</v>
      </c>
      <c r="AH2455" s="15" t="s">
        <v>995</v>
      </c>
      <c r="AI2455" s="15" t="s">
        <v>995</v>
      </c>
      <c r="AJ2455" s="15" t="s">
        <v>995</v>
      </c>
      <c r="AK2455" s="16" t="b">
        <v>0</v>
      </c>
      <c r="AL2455" s="16" t="b">
        <v>0</v>
      </c>
      <c r="AM2455" s="16"/>
      <c r="AN2455" s="15" t="s">
        <v>1029</v>
      </c>
      <c r="AO2455" s="15" t="s">
        <v>1030</v>
      </c>
      <c r="AP2455" s="15" t="s">
        <v>1007</v>
      </c>
      <c r="AQ2455" s="15" t="s">
        <v>1008</v>
      </c>
      <c r="AR2455" s="16"/>
    </row>
    <row r="2456" spans="1:44" ht="15.5" x14ac:dyDescent="0.35">
      <c r="A2456" s="15" t="s">
        <v>20133</v>
      </c>
      <c r="B2456" s="15" t="s">
        <v>20134</v>
      </c>
      <c r="C2456" s="15" t="s">
        <v>20135</v>
      </c>
      <c r="D2456" s="17">
        <v>0.91938382500000004</v>
      </c>
      <c r="E2456" s="17">
        <v>1</v>
      </c>
      <c r="F2456" s="17">
        <v>1</v>
      </c>
      <c r="G2456" s="15" t="s">
        <v>994</v>
      </c>
      <c r="H2456" s="15" t="s">
        <v>995</v>
      </c>
      <c r="I2456" s="15" t="s">
        <v>995</v>
      </c>
      <c r="J2456" s="15" t="s">
        <v>995</v>
      </c>
      <c r="K2456" s="15" t="s">
        <v>996</v>
      </c>
      <c r="L2456" s="15" t="s">
        <v>995</v>
      </c>
      <c r="M2456" s="15" t="s">
        <v>997</v>
      </c>
      <c r="N2456" s="15" t="s">
        <v>20136</v>
      </c>
      <c r="O2456" s="15" t="s">
        <v>547</v>
      </c>
      <c r="P2456" s="15" t="s">
        <v>538</v>
      </c>
      <c r="Q2456" s="15" t="s">
        <v>537</v>
      </c>
      <c r="R2456" s="15" t="s">
        <v>20137</v>
      </c>
      <c r="S2456" s="15" t="s">
        <v>20138</v>
      </c>
      <c r="T2456" s="15" t="s">
        <v>1001</v>
      </c>
      <c r="U2456" s="15" t="s">
        <v>20139</v>
      </c>
      <c r="V2456" s="15" t="s">
        <v>20140</v>
      </c>
      <c r="W2456" s="15" t="s">
        <v>995</v>
      </c>
      <c r="X2456" s="18" t="s">
        <v>20141</v>
      </c>
      <c r="Y2456" s="15" t="s">
        <v>9624</v>
      </c>
      <c r="Z2456" s="17">
        <v>0</v>
      </c>
      <c r="AA2456" s="17">
        <v>1</v>
      </c>
      <c r="AB2456" s="16"/>
      <c r="AC2456" s="16"/>
      <c r="AD2456" s="16"/>
      <c r="AE2456" s="16"/>
      <c r="AF2456" s="15" t="s">
        <v>995</v>
      </c>
      <c r="AG2456" s="16" t="b">
        <v>0</v>
      </c>
      <c r="AH2456" s="15" t="s">
        <v>995</v>
      </c>
      <c r="AI2456" s="15" t="s">
        <v>995</v>
      </c>
      <c r="AJ2456" s="15" t="s">
        <v>995</v>
      </c>
      <c r="AK2456" s="16" t="b">
        <v>0</v>
      </c>
      <c r="AL2456" s="16" t="b">
        <v>0</v>
      </c>
      <c r="AM2456" s="16"/>
      <c r="AN2456" s="15" t="s">
        <v>5302</v>
      </c>
      <c r="AO2456" s="15" t="s">
        <v>1214</v>
      </c>
      <c r="AP2456" s="15" t="s">
        <v>1007</v>
      </c>
      <c r="AQ2456" s="15" t="s">
        <v>1008</v>
      </c>
      <c r="AR2456" s="16"/>
    </row>
    <row r="2457" spans="1:44" ht="15.5" x14ac:dyDescent="0.35">
      <c r="A2457" s="15" t="s">
        <v>20142</v>
      </c>
      <c r="B2457" s="15" t="s">
        <v>20143</v>
      </c>
      <c r="C2457" s="15" t="s">
        <v>20144</v>
      </c>
      <c r="D2457" s="17">
        <v>0.97548138600000001</v>
      </c>
      <c r="E2457" s="17">
        <v>1</v>
      </c>
      <c r="F2457" s="17">
        <v>1</v>
      </c>
      <c r="G2457" s="15" t="s">
        <v>1115</v>
      </c>
      <c r="H2457" s="15" t="s">
        <v>995</v>
      </c>
      <c r="I2457" s="15" t="s">
        <v>995</v>
      </c>
      <c r="J2457" s="15" t="s">
        <v>995</v>
      </c>
      <c r="K2457" s="15" t="s">
        <v>996</v>
      </c>
      <c r="L2457" s="15" t="s">
        <v>995</v>
      </c>
      <c r="M2457" s="15" t="s">
        <v>997</v>
      </c>
      <c r="N2457" s="15" t="s">
        <v>20145</v>
      </c>
      <c r="O2457" s="15" t="s">
        <v>547</v>
      </c>
      <c r="P2457" s="15" t="s">
        <v>538</v>
      </c>
      <c r="Q2457" s="15" t="s">
        <v>537</v>
      </c>
      <c r="R2457" s="15" t="s">
        <v>20146</v>
      </c>
      <c r="S2457" s="15" t="s">
        <v>20147</v>
      </c>
      <c r="T2457" s="15" t="s">
        <v>1001</v>
      </c>
      <c r="U2457" s="15" t="s">
        <v>20148</v>
      </c>
      <c r="V2457" s="15" t="s">
        <v>20149</v>
      </c>
      <c r="W2457" s="15" t="s">
        <v>995</v>
      </c>
      <c r="X2457" s="18" t="s">
        <v>20150</v>
      </c>
      <c r="Y2457" s="15" t="s">
        <v>9624</v>
      </c>
      <c r="Z2457" s="17">
        <v>0</v>
      </c>
      <c r="AA2457" s="17">
        <v>1</v>
      </c>
      <c r="AB2457" s="16"/>
      <c r="AC2457" s="16"/>
      <c r="AD2457" s="16"/>
      <c r="AE2457" s="16"/>
      <c r="AF2457" s="15" t="s">
        <v>995</v>
      </c>
      <c r="AG2457" s="16" t="b">
        <v>0</v>
      </c>
      <c r="AH2457" s="15" t="s">
        <v>995</v>
      </c>
      <c r="AI2457" s="15" t="s">
        <v>995</v>
      </c>
      <c r="AJ2457" s="15" t="s">
        <v>995</v>
      </c>
      <c r="AK2457" s="16" t="b">
        <v>0</v>
      </c>
      <c r="AL2457" s="16" t="b">
        <v>0</v>
      </c>
      <c r="AM2457" s="16"/>
      <c r="AN2457" s="15" t="s">
        <v>7139</v>
      </c>
      <c r="AO2457" s="15" t="s">
        <v>1019</v>
      </c>
      <c r="AP2457" s="15" t="s">
        <v>1007</v>
      </c>
      <c r="AQ2457" s="15" t="s">
        <v>1008</v>
      </c>
      <c r="AR2457" s="16"/>
    </row>
    <row r="2458" spans="1:44" ht="15.5" x14ac:dyDescent="0.35">
      <c r="A2458" s="15" t="s">
        <v>20151</v>
      </c>
      <c r="B2458" s="15" t="s">
        <v>20152</v>
      </c>
      <c r="C2458" s="15" t="s">
        <v>20153</v>
      </c>
      <c r="D2458" s="17">
        <v>0.86174582799999999</v>
      </c>
      <c r="E2458" s="17">
        <v>3</v>
      </c>
      <c r="F2458" s="17">
        <v>2</v>
      </c>
      <c r="G2458" s="15" t="s">
        <v>1420</v>
      </c>
      <c r="H2458" s="15" t="s">
        <v>995</v>
      </c>
      <c r="I2458" s="15" t="s">
        <v>20154</v>
      </c>
      <c r="J2458" s="15" t="s">
        <v>995</v>
      </c>
      <c r="K2458" s="15" t="s">
        <v>996</v>
      </c>
      <c r="L2458" s="15" t="s">
        <v>995</v>
      </c>
      <c r="M2458" s="15" t="s">
        <v>997</v>
      </c>
      <c r="N2458" s="15" t="s">
        <v>20155</v>
      </c>
      <c r="O2458" s="15" t="s">
        <v>547</v>
      </c>
      <c r="P2458" s="15" t="s">
        <v>538</v>
      </c>
      <c r="Q2458" s="15" t="s">
        <v>537</v>
      </c>
      <c r="R2458" s="15" t="s">
        <v>20146</v>
      </c>
      <c r="S2458" s="15" t="s">
        <v>20156</v>
      </c>
      <c r="T2458" s="15" t="s">
        <v>1001</v>
      </c>
      <c r="U2458" s="15" t="s">
        <v>20157</v>
      </c>
      <c r="V2458" s="15" t="s">
        <v>20158</v>
      </c>
      <c r="W2458" s="15" t="s">
        <v>995</v>
      </c>
      <c r="X2458" s="18" t="s">
        <v>20159</v>
      </c>
      <c r="Y2458" s="15" t="s">
        <v>9624</v>
      </c>
      <c r="Z2458" s="17">
        <v>0</v>
      </c>
      <c r="AA2458" s="17">
        <v>1</v>
      </c>
      <c r="AB2458" s="16"/>
      <c r="AC2458" s="16"/>
      <c r="AD2458" s="16"/>
      <c r="AE2458" s="16"/>
      <c r="AF2458" s="15" t="s">
        <v>995</v>
      </c>
      <c r="AG2458" s="16" t="b">
        <v>0</v>
      </c>
      <c r="AH2458" s="15" t="s">
        <v>995</v>
      </c>
      <c r="AI2458" s="15" t="s">
        <v>995</v>
      </c>
      <c r="AJ2458" s="15" t="s">
        <v>995</v>
      </c>
      <c r="AK2458" s="16" t="b">
        <v>0</v>
      </c>
      <c r="AL2458" s="16" t="b">
        <v>1</v>
      </c>
      <c r="AM2458" s="16"/>
      <c r="AN2458" s="15" t="s">
        <v>1029</v>
      </c>
      <c r="AO2458" s="15" t="s">
        <v>1030</v>
      </c>
      <c r="AP2458" s="15" t="s">
        <v>1007</v>
      </c>
      <c r="AQ2458" s="15" t="s">
        <v>1008</v>
      </c>
      <c r="AR2458" s="16"/>
    </row>
    <row r="2459" spans="1:44" ht="15.5" x14ac:dyDescent="0.35">
      <c r="A2459" s="15" t="s">
        <v>20160</v>
      </c>
      <c r="B2459" s="15" t="s">
        <v>20161</v>
      </c>
      <c r="C2459" s="15" t="s">
        <v>20162</v>
      </c>
      <c r="D2459" s="17">
        <v>0.85956354300000004</v>
      </c>
      <c r="E2459" s="17">
        <v>4</v>
      </c>
      <c r="F2459" s="17">
        <v>2</v>
      </c>
      <c r="G2459" s="15" t="s">
        <v>1061</v>
      </c>
      <c r="H2459" s="15" t="s">
        <v>995</v>
      </c>
      <c r="I2459" s="15" t="s">
        <v>995</v>
      </c>
      <c r="J2459" s="15" t="s">
        <v>995</v>
      </c>
      <c r="K2459" s="15" t="s">
        <v>996</v>
      </c>
      <c r="L2459" s="15" t="s">
        <v>995</v>
      </c>
      <c r="M2459" s="15" t="s">
        <v>997</v>
      </c>
      <c r="N2459" s="15" t="s">
        <v>20163</v>
      </c>
      <c r="O2459" s="15" t="s">
        <v>547</v>
      </c>
      <c r="P2459" s="15" t="s">
        <v>538</v>
      </c>
      <c r="Q2459" s="15" t="s">
        <v>537</v>
      </c>
      <c r="R2459" s="15" t="s">
        <v>20164</v>
      </c>
      <c r="S2459" s="15" t="s">
        <v>20165</v>
      </c>
      <c r="T2459" s="15" t="s">
        <v>1001</v>
      </c>
      <c r="U2459" s="15" t="s">
        <v>20166</v>
      </c>
      <c r="V2459" s="15" t="s">
        <v>20167</v>
      </c>
      <c r="W2459" s="15" t="s">
        <v>995</v>
      </c>
      <c r="X2459" s="18" t="s">
        <v>20168</v>
      </c>
      <c r="Y2459" s="15" t="s">
        <v>9624</v>
      </c>
      <c r="Z2459" s="17">
        <v>0</v>
      </c>
      <c r="AA2459" s="17">
        <v>1</v>
      </c>
      <c r="AB2459" s="16"/>
      <c r="AC2459" s="16"/>
      <c r="AD2459" s="16"/>
      <c r="AE2459" s="16"/>
      <c r="AF2459" s="15" t="s">
        <v>995</v>
      </c>
      <c r="AG2459" s="16" t="b">
        <v>0</v>
      </c>
      <c r="AH2459" s="15" t="s">
        <v>995</v>
      </c>
      <c r="AI2459" s="15" t="s">
        <v>995</v>
      </c>
      <c r="AJ2459" s="15" t="s">
        <v>995</v>
      </c>
      <c r="AK2459" s="16" t="b">
        <v>0</v>
      </c>
      <c r="AL2459" s="16" t="b">
        <v>0</v>
      </c>
      <c r="AM2459" s="16"/>
      <c r="AN2459" s="15" t="s">
        <v>8254</v>
      </c>
      <c r="AO2459" s="15" t="s">
        <v>1094</v>
      </c>
      <c r="AP2459" s="15" t="s">
        <v>1007</v>
      </c>
      <c r="AQ2459" s="15" t="s">
        <v>1008</v>
      </c>
      <c r="AR2459" s="16"/>
    </row>
    <row r="2460" spans="1:44" ht="15.5" x14ac:dyDescent="0.35">
      <c r="A2460" s="15" t="s">
        <v>20169</v>
      </c>
      <c r="B2460" s="15" t="s">
        <v>20170</v>
      </c>
      <c r="C2460" s="15" t="s">
        <v>20171</v>
      </c>
      <c r="D2460" s="17">
        <v>0.737740693</v>
      </c>
      <c r="E2460" s="17">
        <v>5</v>
      </c>
      <c r="F2460" s="17">
        <v>3</v>
      </c>
      <c r="G2460" s="15" t="s">
        <v>1667</v>
      </c>
      <c r="H2460" s="15" t="s">
        <v>995</v>
      </c>
      <c r="I2460" s="15" t="s">
        <v>995</v>
      </c>
      <c r="J2460" s="15" t="s">
        <v>995</v>
      </c>
      <c r="K2460" s="15" t="s">
        <v>996</v>
      </c>
      <c r="L2460" s="15" t="s">
        <v>995</v>
      </c>
      <c r="M2460" s="15" t="s">
        <v>6292</v>
      </c>
      <c r="N2460" s="15" t="s">
        <v>20172</v>
      </c>
      <c r="O2460" s="15" t="s">
        <v>547</v>
      </c>
      <c r="P2460" s="15" t="s">
        <v>538</v>
      </c>
      <c r="Q2460" s="15" t="s">
        <v>537</v>
      </c>
      <c r="R2460" s="15" t="s">
        <v>20164</v>
      </c>
      <c r="S2460" s="15" t="s">
        <v>20165</v>
      </c>
      <c r="T2460" s="15" t="s">
        <v>1001</v>
      </c>
      <c r="U2460" s="15" t="s">
        <v>20173</v>
      </c>
      <c r="V2460" s="15" t="s">
        <v>20174</v>
      </c>
      <c r="W2460" s="15" t="s">
        <v>995</v>
      </c>
      <c r="X2460" s="18" t="s">
        <v>20175</v>
      </c>
      <c r="Y2460" s="15" t="s">
        <v>9624</v>
      </c>
      <c r="Z2460" s="17">
        <v>0</v>
      </c>
      <c r="AA2460" s="17">
        <v>1</v>
      </c>
      <c r="AB2460" s="16"/>
      <c r="AC2460" s="16"/>
      <c r="AD2460" s="16"/>
      <c r="AE2460" s="16"/>
      <c r="AF2460" s="15" t="s">
        <v>995</v>
      </c>
      <c r="AG2460" s="16" t="b">
        <v>0</v>
      </c>
      <c r="AH2460" s="15" t="s">
        <v>995</v>
      </c>
      <c r="AI2460" s="15" t="s">
        <v>995</v>
      </c>
      <c r="AJ2460" s="15" t="s">
        <v>995</v>
      </c>
      <c r="AK2460" s="16" t="b">
        <v>0</v>
      </c>
      <c r="AL2460" s="16" t="b">
        <v>0</v>
      </c>
      <c r="AM2460" s="16"/>
      <c r="AN2460" s="15" t="s">
        <v>14717</v>
      </c>
      <c r="AO2460" s="15" t="s">
        <v>6292</v>
      </c>
      <c r="AP2460" s="15" t="s">
        <v>1007</v>
      </c>
      <c r="AQ2460" s="15" t="s">
        <v>1008</v>
      </c>
      <c r="AR2460" s="16"/>
    </row>
    <row r="2461" spans="1:44" ht="15.5" x14ac:dyDescent="0.35">
      <c r="A2461" s="15" t="s">
        <v>20176</v>
      </c>
      <c r="B2461" s="15" t="s">
        <v>20177</v>
      </c>
      <c r="C2461" s="15" t="s">
        <v>20178</v>
      </c>
      <c r="D2461" s="16"/>
      <c r="E2461" s="16"/>
      <c r="F2461" s="16"/>
      <c r="G2461" s="15" t="s">
        <v>14</v>
      </c>
      <c r="H2461" s="15" t="s">
        <v>9953</v>
      </c>
      <c r="I2461" s="15" t="s">
        <v>20179</v>
      </c>
      <c r="J2461" s="15" t="s">
        <v>995</v>
      </c>
      <c r="K2461" s="15" t="s">
        <v>996</v>
      </c>
      <c r="L2461" s="15" t="s">
        <v>995</v>
      </c>
      <c r="M2461" s="15" t="s">
        <v>997</v>
      </c>
      <c r="N2461" s="15" t="s">
        <v>20180</v>
      </c>
      <c r="O2461" s="15" t="s">
        <v>547</v>
      </c>
      <c r="P2461" s="15" t="s">
        <v>538</v>
      </c>
      <c r="Q2461" s="15" t="s">
        <v>537</v>
      </c>
      <c r="R2461" s="15" t="s">
        <v>20164</v>
      </c>
      <c r="S2461" s="15" t="s">
        <v>20165</v>
      </c>
      <c r="T2461" s="15" t="s">
        <v>1001</v>
      </c>
      <c r="U2461" s="15" t="s">
        <v>995</v>
      </c>
      <c r="V2461" s="15" t="s">
        <v>995</v>
      </c>
      <c r="W2461" s="15" t="s">
        <v>995</v>
      </c>
      <c r="X2461" s="18" t="s">
        <v>20181</v>
      </c>
      <c r="Y2461" s="15" t="s">
        <v>9624</v>
      </c>
      <c r="Z2461" s="17">
        <v>0</v>
      </c>
      <c r="AA2461" s="17">
        <v>1</v>
      </c>
      <c r="AB2461" s="16"/>
      <c r="AC2461" s="17">
        <v>2000</v>
      </c>
      <c r="AD2461" s="17">
        <v>300</v>
      </c>
      <c r="AE2461" s="16"/>
      <c r="AF2461" s="15" t="s">
        <v>995</v>
      </c>
      <c r="AG2461" s="16" t="b">
        <v>0</v>
      </c>
      <c r="AH2461" s="15" t="s">
        <v>995</v>
      </c>
      <c r="AI2461" s="15" t="s">
        <v>995</v>
      </c>
      <c r="AJ2461" s="15" t="s">
        <v>995</v>
      </c>
      <c r="AK2461" s="16" t="b">
        <v>0</v>
      </c>
      <c r="AL2461" s="16" t="b">
        <v>0</v>
      </c>
      <c r="AM2461" s="15" t="s">
        <v>1042</v>
      </c>
      <c r="AN2461" s="15" t="s">
        <v>2128</v>
      </c>
      <c r="AO2461" s="15" t="s">
        <v>997</v>
      </c>
      <c r="AP2461" s="15" t="s">
        <v>2128</v>
      </c>
      <c r="AQ2461" s="15" t="s">
        <v>997</v>
      </c>
      <c r="AR2461" s="16"/>
    </row>
    <row r="2462" spans="1:44" ht="15.5" x14ac:dyDescent="0.35">
      <c r="A2462" s="15" t="s">
        <v>20182</v>
      </c>
      <c r="B2462" s="15" t="s">
        <v>20183</v>
      </c>
      <c r="C2462" s="15" t="s">
        <v>20184</v>
      </c>
      <c r="D2462" s="17">
        <v>0.59691912700000005</v>
      </c>
      <c r="E2462" s="17">
        <v>5</v>
      </c>
      <c r="F2462" s="17">
        <v>3</v>
      </c>
      <c r="G2462" s="15" t="s">
        <v>995</v>
      </c>
      <c r="H2462" s="15" t="s">
        <v>995</v>
      </c>
      <c r="I2462" s="15" t="s">
        <v>995</v>
      </c>
      <c r="J2462" s="15" t="s">
        <v>995</v>
      </c>
      <c r="K2462" s="15" t="s">
        <v>996</v>
      </c>
      <c r="L2462" s="15" t="s">
        <v>995</v>
      </c>
      <c r="M2462" s="15" t="s">
        <v>997</v>
      </c>
      <c r="N2462" s="15" t="s">
        <v>20185</v>
      </c>
      <c r="O2462" s="15" t="s">
        <v>547</v>
      </c>
      <c r="P2462" s="15" t="s">
        <v>538</v>
      </c>
      <c r="Q2462" s="15" t="s">
        <v>537</v>
      </c>
      <c r="R2462" s="15" t="s">
        <v>547</v>
      </c>
      <c r="S2462" s="15" t="s">
        <v>20186</v>
      </c>
      <c r="T2462" s="15" t="s">
        <v>1001</v>
      </c>
      <c r="U2462" s="15" t="s">
        <v>20187</v>
      </c>
      <c r="V2462" s="15" t="s">
        <v>20188</v>
      </c>
      <c r="W2462" s="15" t="s">
        <v>995</v>
      </c>
      <c r="X2462" s="18" t="s">
        <v>20189</v>
      </c>
      <c r="Y2462" s="15" t="s">
        <v>9624</v>
      </c>
      <c r="Z2462" s="17">
        <v>0</v>
      </c>
      <c r="AA2462" s="17">
        <v>1</v>
      </c>
      <c r="AB2462" s="16"/>
      <c r="AC2462" s="16"/>
      <c r="AD2462" s="16"/>
      <c r="AE2462" s="16"/>
      <c r="AF2462" s="15" t="s">
        <v>995</v>
      </c>
      <c r="AG2462" s="16" t="b">
        <v>0</v>
      </c>
      <c r="AH2462" s="15" t="s">
        <v>995</v>
      </c>
      <c r="AI2462" s="15" t="s">
        <v>995</v>
      </c>
      <c r="AJ2462" s="15" t="s">
        <v>995</v>
      </c>
      <c r="AK2462" s="16" t="b">
        <v>0</v>
      </c>
      <c r="AL2462" s="16" t="b">
        <v>0</v>
      </c>
      <c r="AM2462" s="16"/>
      <c r="AN2462" s="15" t="s">
        <v>1590</v>
      </c>
      <c r="AO2462" s="15" t="s">
        <v>1067</v>
      </c>
      <c r="AP2462" s="15" t="s">
        <v>1007</v>
      </c>
      <c r="AQ2462" s="15" t="s">
        <v>1008</v>
      </c>
      <c r="AR2462" s="16"/>
    </row>
    <row r="2463" spans="1:44" ht="15.5" x14ac:dyDescent="0.35">
      <c r="A2463" s="15" t="s">
        <v>20190</v>
      </c>
      <c r="B2463" s="15" t="s">
        <v>20191</v>
      </c>
      <c r="C2463" s="15" t="s">
        <v>20192</v>
      </c>
      <c r="D2463" s="17">
        <v>0.603594352</v>
      </c>
      <c r="E2463" s="17">
        <v>16</v>
      </c>
      <c r="F2463" s="17">
        <v>6</v>
      </c>
      <c r="G2463" s="15" t="s">
        <v>1667</v>
      </c>
      <c r="H2463" s="15" t="s">
        <v>995</v>
      </c>
      <c r="I2463" s="15" t="s">
        <v>995</v>
      </c>
      <c r="J2463" s="15" t="s">
        <v>995</v>
      </c>
      <c r="K2463" s="15" t="s">
        <v>996</v>
      </c>
      <c r="L2463" s="15" t="s">
        <v>995</v>
      </c>
      <c r="M2463" s="15" t="s">
        <v>16774</v>
      </c>
      <c r="N2463" s="15" t="s">
        <v>20193</v>
      </c>
      <c r="O2463" s="15" t="s">
        <v>547</v>
      </c>
      <c r="P2463" s="15" t="s">
        <v>538</v>
      </c>
      <c r="Q2463" s="15" t="s">
        <v>537</v>
      </c>
      <c r="R2463" s="15" t="s">
        <v>938</v>
      </c>
      <c r="S2463" s="15" t="s">
        <v>20186</v>
      </c>
      <c r="T2463" s="15" t="s">
        <v>1001</v>
      </c>
      <c r="U2463" s="15" t="s">
        <v>20194</v>
      </c>
      <c r="V2463" s="15" t="s">
        <v>20195</v>
      </c>
      <c r="W2463" s="15" t="s">
        <v>995</v>
      </c>
      <c r="X2463" s="18" t="s">
        <v>20196</v>
      </c>
      <c r="Y2463" s="15" t="s">
        <v>9624</v>
      </c>
      <c r="Z2463" s="17">
        <v>0</v>
      </c>
      <c r="AA2463" s="17">
        <v>1</v>
      </c>
      <c r="AB2463" s="16"/>
      <c r="AC2463" s="16"/>
      <c r="AD2463" s="16"/>
      <c r="AE2463" s="16"/>
      <c r="AF2463" s="15" t="s">
        <v>995</v>
      </c>
      <c r="AG2463" s="16" t="b">
        <v>0</v>
      </c>
      <c r="AH2463" s="15" t="s">
        <v>995</v>
      </c>
      <c r="AI2463" s="15" t="s">
        <v>995</v>
      </c>
      <c r="AJ2463" s="15" t="s">
        <v>995</v>
      </c>
      <c r="AK2463" s="16" t="b">
        <v>0</v>
      </c>
      <c r="AL2463" s="16" t="b">
        <v>0</v>
      </c>
      <c r="AM2463" s="15" t="s">
        <v>1042</v>
      </c>
      <c r="AN2463" s="15" t="s">
        <v>18671</v>
      </c>
      <c r="AO2463" s="15" t="s">
        <v>16774</v>
      </c>
      <c r="AP2463" s="15" t="s">
        <v>1007</v>
      </c>
      <c r="AQ2463" s="15" t="s">
        <v>1008</v>
      </c>
      <c r="AR2463" s="16"/>
    </row>
    <row r="2464" spans="1:44" ht="15.5" x14ac:dyDescent="0.35">
      <c r="A2464" s="15" t="s">
        <v>20197</v>
      </c>
      <c r="B2464" s="15" t="s">
        <v>20198</v>
      </c>
      <c r="C2464" s="15" t="s">
        <v>20199</v>
      </c>
      <c r="D2464" s="17">
        <v>0.60474967899999998</v>
      </c>
      <c r="E2464" s="17">
        <v>9</v>
      </c>
      <c r="F2464" s="17">
        <v>4</v>
      </c>
      <c r="G2464" s="15" t="s">
        <v>994</v>
      </c>
      <c r="H2464" s="15" t="s">
        <v>995</v>
      </c>
      <c r="I2464" s="15" t="s">
        <v>995</v>
      </c>
      <c r="J2464" s="15" t="s">
        <v>995</v>
      </c>
      <c r="K2464" s="15" t="s">
        <v>996</v>
      </c>
      <c r="L2464" s="15" t="s">
        <v>995</v>
      </c>
      <c r="M2464" s="15" t="s">
        <v>997</v>
      </c>
      <c r="N2464" s="15" t="s">
        <v>20200</v>
      </c>
      <c r="O2464" s="15" t="s">
        <v>547</v>
      </c>
      <c r="P2464" s="15" t="s">
        <v>538</v>
      </c>
      <c r="Q2464" s="15" t="s">
        <v>537</v>
      </c>
      <c r="R2464" s="15" t="s">
        <v>547</v>
      </c>
      <c r="S2464" s="15" t="s">
        <v>20201</v>
      </c>
      <c r="T2464" s="15" t="s">
        <v>1001</v>
      </c>
      <c r="U2464" s="15" t="s">
        <v>20202</v>
      </c>
      <c r="V2464" s="15" t="s">
        <v>20203</v>
      </c>
      <c r="W2464" s="15" t="s">
        <v>995</v>
      </c>
      <c r="X2464" s="18" t="s">
        <v>20204</v>
      </c>
      <c r="Y2464" s="15" t="s">
        <v>9624</v>
      </c>
      <c r="Z2464" s="17">
        <v>0</v>
      </c>
      <c r="AA2464" s="17">
        <v>1</v>
      </c>
      <c r="AB2464" s="16"/>
      <c r="AC2464" s="16"/>
      <c r="AD2464" s="16"/>
      <c r="AE2464" s="16"/>
      <c r="AF2464" s="15" t="s">
        <v>995</v>
      </c>
      <c r="AG2464" s="16" t="b">
        <v>0</v>
      </c>
      <c r="AH2464" s="15" t="s">
        <v>995</v>
      </c>
      <c r="AI2464" s="15" t="s">
        <v>995</v>
      </c>
      <c r="AJ2464" s="15" t="s">
        <v>995</v>
      </c>
      <c r="AK2464" s="16" t="b">
        <v>0</v>
      </c>
      <c r="AL2464" s="16" t="b">
        <v>0</v>
      </c>
      <c r="AM2464" s="16"/>
      <c r="AN2464" s="15" t="s">
        <v>1005</v>
      </c>
      <c r="AO2464" s="15" t="s">
        <v>1006</v>
      </c>
      <c r="AP2464" s="15" t="s">
        <v>1007</v>
      </c>
      <c r="AQ2464" s="15" t="s">
        <v>1008</v>
      </c>
      <c r="AR2464" s="16"/>
    </row>
    <row r="2465" spans="1:44" ht="15.5" x14ac:dyDescent="0.35">
      <c r="A2465" s="15" t="s">
        <v>20205</v>
      </c>
      <c r="B2465" s="15" t="s">
        <v>20206</v>
      </c>
      <c r="C2465" s="15" t="s">
        <v>20207</v>
      </c>
      <c r="D2465" s="17">
        <v>0.60474967899999998</v>
      </c>
      <c r="E2465" s="17">
        <v>9</v>
      </c>
      <c r="F2465" s="17">
        <v>4</v>
      </c>
      <c r="G2465" s="15" t="s">
        <v>1115</v>
      </c>
      <c r="H2465" s="15" t="s">
        <v>995</v>
      </c>
      <c r="I2465" s="15" t="s">
        <v>995</v>
      </c>
      <c r="J2465" s="15" t="s">
        <v>995</v>
      </c>
      <c r="K2465" s="15" t="s">
        <v>996</v>
      </c>
      <c r="L2465" s="15" t="s">
        <v>995</v>
      </c>
      <c r="M2465" s="15" t="s">
        <v>1008</v>
      </c>
      <c r="N2465" s="15" t="s">
        <v>20208</v>
      </c>
      <c r="O2465" s="15" t="s">
        <v>547</v>
      </c>
      <c r="P2465" s="15" t="s">
        <v>538</v>
      </c>
      <c r="Q2465" s="15" t="s">
        <v>537</v>
      </c>
      <c r="R2465" s="15" t="s">
        <v>547</v>
      </c>
      <c r="S2465" s="15" t="s">
        <v>20209</v>
      </c>
      <c r="T2465" s="15" t="s">
        <v>1001</v>
      </c>
      <c r="U2465" s="15" t="s">
        <v>20202</v>
      </c>
      <c r="V2465" s="15" t="s">
        <v>20210</v>
      </c>
      <c r="W2465" s="15" t="s">
        <v>995</v>
      </c>
      <c r="X2465" s="18" t="s">
        <v>20211</v>
      </c>
      <c r="Y2465" s="15" t="s">
        <v>9624</v>
      </c>
      <c r="Z2465" s="17">
        <v>0</v>
      </c>
      <c r="AA2465" s="17">
        <v>1</v>
      </c>
      <c r="AB2465" s="16"/>
      <c r="AC2465" s="16"/>
      <c r="AD2465" s="16"/>
      <c r="AE2465" s="16"/>
      <c r="AF2465" s="15" t="s">
        <v>995</v>
      </c>
      <c r="AG2465" s="16" t="b">
        <v>0</v>
      </c>
      <c r="AH2465" s="15" t="s">
        <v>995</v>
      </c>
      <c r="AI2465" s="15" t="s">
        <v>995</v>
      </c>
      <c r="AJ2465" s="15" t="s">
        <v>995</v>
      </c>
      <c r="AK2465" s="16" t="b">
        <v>0</v>
      </c>
      <c r="AL2465" s="16" t="b">
        <v>0</v>
      </c>
      <c r="AM2465" s="15" t="s">
        <v>1042</v>
      </c>
      <c r="AN2465" s="15" t="s">
        <v>3561</v>
      </c>
      <c r="AO2465" s="15" t="s">
        <v>1008</v>
      </c>
      <c r="AP2465" s="15" t="s">
        <v>1007</v>
      </c>
      <c r="AQ2465" s="15" t="s">
        <v>1008</v>
      </c>
      <c r="AR2465" s="16"/>
    </row>
    <row r="2466" spans="1:44" ht="15.5" x14ac:dyDescent="0.35">
      <c r="A2466" s="15" t="s">
        <v>20212</v>
      </c>
      <c r="B2466" s="15" t="s">
        <v>20213</v>
      </c>
      <c r="C2466" s="15" t="s">
        <v>20214</v>
      </c>
      <c r="D2466" s="16"/>
      <c r="E2466" s="16"/>
      <c r="F2466" s="16"/>
      <c r="G2466" s="15" t="s">
        <v>4013</v>
      </c>
      <c r="H2466" s="15" t="s">
        <v>6510</v>
      </c>
      <c r="I2466" s="15" t="s">
        <v>20215</v>
      </c>
      <c r="J2466" s="15" t="s">
        <v>995</v>
      </c>
      <c r="K2466" s="15" t="s">
        <v>996</v>
      </c>
      <c r="L2466" s="15" t="s">
        <v>995</v>
      </c>
      <c r="M2466" s="15" t="s">
        <v>997</v>
      </c>
      <c r="N2466" s="15" t="s">
        <v>20216</v>
      </c>
      <c r="O2466" s="15" t="s">
        <v>547</v>
      </c>
      <c r="P2466" s="15" t="s">
        <v>538</v>
      </c>
      <c r="Q2466" s="15" t="s">
        <v>537</v>
      </c>
      <c r="R2466" s="15" t="s">
        <v>20217</v>
      </c>
      <c r="S2466" s="15" t="s">
        <v>20218</v>
      </c>
      <c r="T2466" s="15" t="s">
        <v>1001</v>
      </c>
      <c r="U2466" s="15" t="s">
        <v>995</v>
      </c>
      <c r="V2466" s="15" t="s">
        <v>995</v>
      </c>
      <c r="W2466" s="15" t="s">
        <v>995</v>
      </c>
      <c r="X2466" s="18" t="s">
        <v>20219</v>
      </c>
      <c r="Y2466" s="15" t="s">
        <v>9624</v>
      </c>
      <c r="Z2466" s="17">
        <v>0</v>
      </c>
      <c r="AA2466" s="17">
        <v>1</v>
      </c>
      <c r="AB2466" s="16"/>
      <c r="AC2466" s="17">
        <v>250</v>
      </c>
      <c r="AD2466" s="17">
        <v>17</v>
      </c>
      <c r="AE2466" s="16"/>
      <c r="AF2466" s="15" t="s">
        <v>995</v>
      </c>
      <c r="AG2466" s="16" t="b">
        <v>0</v>
      </c>
      <c r="AH2466" s="15" t="s">
        <v>995</v>
      </c>
      <c r="AI2466" s="15" t="s">
        <v>995</v>
      </c>
      <c r="AJ2466" s="15" t="s">
        <v>995</v>
      </c>
      <c r="AK2466" s="16" t="b">
        <v>0</v>
      </c>
      <c r="AL2466" s="16" t="b">
        <v>0</v>
      </c>
      <c r="AM2466" s="15" t="s">
        <v>1042</v>
      </c>
      <c r="AN2466" s="15" t="s">
        <v>2329</v>
      </c>
      <c r="AO2466" s="15" t="s">
        <v>997</v>
      </c>
      <c r="AP2466" s="15" t="s">
        <v>2329</v>
      </c>
      <c r="AQ2466" s="15" t="s">
        <v>997</v>
      </c>
      <c r="AR2466" s="16"/>
    </row>
    <row r="2467" spans="1:44" ht="15.5" x14ac:dyDescent="0.35">
      <c r="A2467" s="15" t="s">
        <v>20220</v>
      </c>
      <c r="B2467" s="15" t="s">
        <v>20221</v>
      </c>
      <c r="C2467" s="15" t="s">
        <v>20222</v>
      </c>
      <c r="D2467" s="17">
        <v>0.529268293</v>
      </c>
      <c r="E2467" s="17">
        <v>9</v>
      </c>
      <c r="F2467" s="17">
        <v>4</v>
      </c>
      <c r="G2467" s="15" t="s">
        <v>1115</v>
      </c>
      <c r="H2467" s="15" t="s">
        <v>995</v>
      </c>
      <c r="I2467" s="15" t="s">
        <v>995</v>
      </c>
      <c r="J2467" s="15" t="s">
        <v>995</v>
      </c>
      <c r="K2467" s="15" t="s">
        <v>996</v>
      </c>
      <c r="L2467" s="15" t="s">
        <v>995</v>
      </c>
      <c r="M2467" s="15" t="s">
        <v>1123</v>
      </c>
      <c r="N2467" s="15" t="s">
        <v>20223</v>
      </c>
      <c r="O2467" s="15" t="s">
        <v>547</v>
      </c>
      <c r="P2467" s="15" t="s">
        <v>538</v>
      </c>
      <c r="Q2467" s="15" t="s">
        <v>537</v>
      </c>
      <c r="R2467" s="15" t="s">
        <v>20217</v>
      </c>
      <c r="S2467" s="15" t="s">
        <v>20218</v>
      </c>
      <c r="T2467" s="15" t="s">
        <v>1001</v>
      </c>
      <c r="U2467" s="15" t="s">
        <v>20224</v>
      </c>
      <c r="V2467" s="15" t="s">
        <v>20225</v>
      </c>
      <c r="W2467" s="15" t="s">
        <v>995</v>
      </c>
      <c r="X2467" s="18" t="s">
        <v>20226</v>
      </c>
      <c r="Y2467" s="15" t="s">
        <v>9624</v>
      </c>
      <c r="Z2467" s="17">
        <v>0</v>
      </c>
      <c r="AA2467" s="17">
        <v>1</v>
      </c>
      <c r="AB2467" s="16"/>
      <c r="AC2467" s="16"/>
      <c r="AD2467" s="16"/>
      <c r="AE2467" s="16"/>
      <c r="AF2467" s="15" t="s">
        <v>995</v>
      </c>
      <c r="AG2467" s="16" t="b">
        <v>0</v>
      </c>
      <c r="AH2467" s="15" t="s">
        <v>995</v>
      </c>
      <c r="AI2467" s="15" t="s">
        <v>995</v>
      </c>
      <c r="AJ2467" s="15" t="s">
        <v>995</v>
      </c>
      <c r="AK2467" s="16" t="b">
        <v>0</v>
      </c>
      <c r="AL2467" s="16" t="b">
        <v>0</v>
      </c>
      <c r="AM2467" s="16"/>
      <c r="AN2467" s="15" t="s">
        <v>3637</v>
      </c>
      <c r="AO2467" s="15" t="s">
        <v>1123</v>
      </c>
      <c r="AP2467" s="15" t="s">
        <v>1007</v>
      </c>
      <c r="AQ2467" s="15" t="s">
        <v>1008</v>
      </c>
      <c r="AR2467" s="16"/>
    </row>
    <row r="2468" spans="1:44" ht="15.5" x14ac:dyDescent="0.35">
      <c r="A2468" s="15" t="s">
        <v>20227</v>
      </c>
      <c r="B2468" s="15" t="s">
        <v>20228</v>
      </c>
      <c r="C2468" s="15" t="s">
        <v>20229</v>
      </c>
      <c r="D2468" s="17">
        <v>0.32169448</v>
      </c>
      <c r="E2468" s="17">
        <v>13</v>
      </c>
      <c r="F2468" s="17">
        <v>5</v>
      </c>
      <c r="G2468" s="15" t="s">
        <v>1034</v>
      </c>
      <c r="H2468" s="15" t="s">
        <v>995</v>
      </c>
      <c r="I2468" s="15" t="s">
        <v>995</v>
      </c>
      <c r="J2468" s="15" t="s">
        <v>995</v>
      </c>
      <c r="K2468" s="15" t="s">
        <v>996</v>
      </c>
      <c r="L2468" s="15" t="s">
        <v>995</v>
      </c>
      <c r="M2468" s="15" t="s">
        <v>997</v>
      </c>
      <c r="N2468" s="15" t="s">
        <v>20230</v>
      </c>
      <c r="O2468" s="15" t="s">
        <v>547</v>
      </c>
      <c r="P2468" s="15" t="s">
        <v>538</v>
      </c>
      <c r="Q2468" s="15" t="s">
        <v>537</v>
      </c>
      <c r="R2468" s="15" t="s">
        <v>20217</v>
      </c>
      <c r="S2468" s="15" t="s">
        <v>20218</v>
      </c>
      <c r="T2468" s="15" t="s">
        <v>1001</v>
      </c>
      <c r="U2468" s="15" t="s">
        <v>20231</v>
      </c>
      <c r="V2468" s="15" t="s">
        <v>20232</v>
      </c>
      <c r="W2468" s="15" t="s">
        <v>995</v>
      </c>
      <c r="X2468" s="18" t="s">
        <v>20233</v>
      </c>
      <c r="Y2468" s="15" t="s">
        <v>9624</v>
      </c>
      <c r="Z2468" s="17">
        <v>0</v>
      </c>
      <c r="AA2468" s="17">
        <v>1</v>
      </c>
      <c r="AB2468" s="16"/>
      <c r="AC2468" s="16"/>
      <c r="AD2468" s="16"/>
      <c r="AE2468" s="16"/>
      <c r="AF2468" s="15" t="s">
        <v>995</v>
      </c>
      <c r="AG2468" s="16" t="b">
        <v>0</v>
      </c>
      <c r="AH2468" s="15" t="s">
        <v>995</v>
      </c>
      <c r="AI2468" s="15" t="s">
        <v>995</v>
      </c>
      <c r="AJ2468" s="15" t="s">
        <v>995</v>
      </c>
      <c r="AK2468" s="16" t="b">
        <v>0</v>
      </c>
      <c r="AL2468" s="16" t="b">
        <v>0</v>
      </c>
      <c r="AM2468" s="16"/>
      <c r="AN2468" s="15" t="s">
        <v>1029</v>
      </c>
      <c r="AO2468" s="15" t="s">
        <v>1030</v>
      </c>
      <c r="AP2468" s="15" t="s">
        <v>1007</v>
      </c>
      <c r="AQ2468" s="15" t="s">
        <v>1008</v>
      </c>
      <c r="AR2468" s="16"/>
    </row>
    <row r="2469" spans="1:44" ht="15.5" x14ac:dyDescent="0.35">
      <c r="A2469" s="15" t="s">
        <v>20234</v>
      </c>
      <c r="B2469" s="15" t="s">
        <v>20235</v>
      </c>
      <c r="C2469" s="15" t="s">
        <v>20236</v>
      </c>
      <c r="D2469" s="17">
        <v>0.44454428800000001</v>
      </c>
      <c r="E2469" s="17">
        <v>11</v>
      </c>
      <c r="F2469" s="17">
        <v>5</v>
      </c>
      <c r="G2469" s="15" t="s">
        <v>1034</v>
      </c>
      <c r="H2469" s="15" t="s">
        <v>995</v>
      </c>
      <c r="I2469" s="15" t="s">
        <v>995</v>
      </c>
      <c r="J2469" s="15" t="s">
        <v>46</v>
      </c>
      <c r="K2469" s="15" t="s">
        <v>9672</v>
      </c>
      <c r="L2469" s="15" t="s">
        <v>995</v>
      </c>
      <c r="M2469" s="15" t="s">
        <v>1008</v>
      </c>
      <c r="N2469" s="15" t="s">
        <v>20237</v>
      </c>
      <c r="O2469" s="15" t="s">
        <v>547</v>
      </c>
      <c r="P2469" s="15" t="s">
        <v>538</v>
      </c>
      <c r="Q2469" s="15" t="s">
        <v>537</v>
      </c>
      <c r="R2469" s="15" t="s">
        <v>20217</v>
      </c>
      <c r="S2469" s="15" t="s">
        <v>20238</v>
      </c>
      <c r="T2469" s="15" t="s">
        <v>1001</v>
      </c>
      <c r="U2469" s="15" t="s">
        <v>20239</v>
      </c>
      <c r="V2469" s="15" t="s">
        <v>20240</v>
      </c>
      <c r="W2469" s="15" t="s">
        <v>995</v>
      </c>
      <c r="X2469" s="18" t="s">
        <v>20241</v>
      </c>
      <c r="Y2469" s="15" t="s">
        <v>9624</v>
      </c>
      <c r="Z2469" s="17">
        <v>0</v>
      </c>
      <c r="AA2469" s="17">
        <v>1</v>
      </c>
      <c r="AB2469" s="16"/>
      <c r="AC2469" s="16"/>
      <c r="AD2469" s="16"/>
      <c r="AE2469" s="16"/>
      <c r="AF2469" s="15" t="s">
        <v>995</v>
      </c>
      <c r="AG2469" s="16" t="b">
        <v>0</v>
      </c>
      <c r="AH2469" s="15" t="s">
        <v>995</v>
      </c>
      <c r="AI2469" s="15" t="s">
        <v>995</v>
      </c>
      <c r="AJ2469" s="15" t="s">
        <v>995</v>
      </c>
      <c r="AK2469" s="16" t="b">
        <v>0</v>
      </c>
      <c r="AL2469" s="16" t="b">
        <v>0</v>
      </c>
      <c r="AM2469" s="15" t="s">
        <v>1042</v>
      </c>
      <c r="AN2469" s="15" t="s">
        <v>1043</v>
      </c>
      <c r="AO2469" s="15" t="s">
        <v>1008</v>
      </c>
      <c r="AP2469" s="15" t="s">
        <v>1007</v>
      </c>
      <c r="AQ2469" s="15" t="s">
        <v>1008</v>
      </c>
      <c r="AR2469" s="16"/>
    </row>
    <row r="2470" spans="1:44" ht="15.5" x14ac:dyDescent="0.35">
      <c r="A2470" s="15" t="s">
        <v>20242</v>
      </c>
      <c r="B2470" s="15" t="s">
        <v>20243</v>
      </c>
      <c r="C2470" s="15" t="s">
        <v>20244</v>
      </c>
      <c r="D2470" s="17">
        <v>0.29781771499999998</v>
      </c>
      <c r="E2470" s="17">
        <v>47</v>
      </c>
      <c r="F2470" s="17">
        <v>9</v>
      </c>
      <c r="G2470" s="15" t="s">
        <v>994</v>
      </c>
      <c r="H2470" s="15" t="s">
        <v>995</v>
      </c>
      <c r="I2470" s="15" t="s">
        <v>995</v>
      </c>
      <c r="J2470" s="15" t="s">
        <v>995</v>
      </c>
      <c r="K2470" s="15" t="s">
        <v>996</v>
      </c>
      <c r="L2470" s="15" t="s">
        <v>995</v>
      </c>
      <c r="M2470" s="15" t="s">
        <v>997</v>
      </c>
      <c r="N2470" s="15" t="s">
        <v>20245</v>
      </c>
      <c r="O2470" s="15" t="s">
        <v>547</v>
      </c>
      <c r="P2470" s="15" t="s">
        <v>538</v>
      </c>
      <c r="Q2470" s="15" t="s">
        <v>537</v>
      </c>
      <c r="R2470" s="15" t="s">
        <v>20217</v>
      </c>
      <c r="S2470" s="15" t="s">
        <v>20238</v>
      </c>
      <c r="T2470" s="15" t="s">
        <v>1001</v>
      </c>
      <c r="U2470" s="15" t="s">
        <v>20246</v>
      </c>
      <c r="V2470" s="15" t="s">
        <v>20247</v>
      </c>
      <c r="W2470" s="15" t="s">
        <v>995</v>
      </c>
      <c r="X2470" s="18" t="s">
        <v>20248</v>
      </c>
      <c r="Y2470" s="15" t="s">
        <v>9624</v>
      </c>
      <c r="Z2470" s="17">
        <v>0</v>
      </c>
      <c r="AA2470" s="17">
        <v>1</v>
      </c>
      <c r="AB2470" s="16"/>
      <c r="AC2470" s="16"/>
      <c r="AD2470" s="16"/>
      <c r="AE2470" s="16"/>
      <c r="AF2470" s="15" t="s">
        <v>995</v>
      </c>
      <c r="AG2470" s="16" t="b">
        <v>0</v>
      </c>
      <c r="AH2470" s="15" t="s">
        <v>995</v>
      </c>
      <c r="AI2470" s="15" t="s">
        <v>995</v>
      </c>
      <c r="AJ2470" s="15" t="s">
        <v>995</v>
      </c>
      <c r="AK2470" s="16" t="b">
        <v>0</v>
      </c>
      <c r="AL2470" s="16" t="b">
        <v>0</v>
      </c>
      <c r="AM2470" s="16"/>
      <c r="AN2470" s="15" t="s">
        <v>1590</v>
      </c>
      <c r="AO2470" s="15" t="s">
        <v>1067</v>
      </c>
      <c r="AP2470" s="15" t="s">
        <v>1007</v>
      </c>
      <c r="AQ2470" s="15" t="s">
        <v>1008</v>
      </c>
      <c r="AR2470" s="16"/>
    </row>
    <row r="2471" spans="1:44" ht="15.5" x14ac:dyDescent="0.35">
      <c r="A2471" s="15" t="s">
        <v>20249</v>
      </c>
      <c r="B2471" s="15" t="s">
        <v>20250</v>
      </c>
      <c r="C2471" s="15" t="s">
        <v>20251</v>
      </c>
      <c r="D2471" s="17">
        <v>0.70089858800000004</v>
      </c>
      <c r="E2471" s="17">
        <v>3</v>
      </c>
      <c r="F2471" s="17">
        <v>2</v>
      </c>
      <c r="G2471" s="15" t="s">
        <v>1034</v>
      </c>
      <c r="H2471" s="15" t="s">
        <v>995</v>
      </c>
      <c r="I2471" s="15" t="s">
        <v>995</v>
      </c>
      <c r="J2471" s="15" t="s">
        <v>46</v>
      </c>
      <c r="K2471" s="15" t="s">
        <v>9672</v>
      </c>
      <c r="L2471" s="15" t="s">
        <v>995</v>
      </c>
      <c r="M2471" s="15" t="s">
        <v>1008</v>
      </c>
      <c r="N2471" s="15" t="s">
        <v>20252</v>
      </c>
      <c r="O2471" s="15" t="s">
        <v>547</v>
      </c>
      <c r="P2471" s="15" t="s">
        <v>538</v>
      </c>
      <c r="Q2471" s="15" t="s">
        <v>537</v>
      </c>
      <c r="R2471" s="15" t="s">
        <v>20217</v>
      </c>
      <c r="S2471" s="15" t="s">
        <v>20253</v>
      </c>
      <c r="T2471" s="15" t="s">
        <v>1001</v>
      </c>
      <c r="U2471" s="15" t="s">
        <v>20254</v>
      </c>
      <c r="V2471" s="15" t="s">
        <v>20255</v>
      </c>
      <c r="W2471" s="15" t="s">
        <v>995</v>
      </c>
      <c r="X2471" s="18" t="s">
        <v>20256</v>
      </c>
      <c r="Y2471" s="15" t="s">
        <v>9624</v>
      </c>
      <c r="Z2471" s="17">
        <v>0</v>
      </c>
      <c r="AA2471" s="17">
        <v>1</v>
      </c>
      <c r="AB2471" s="16"/>
      <c r="AC2471" s="16"/>
      <c r="AD2471" s="16"/>
      <c r="AE2471" s="16"/>
      <c r="AF2471" s="15" t="s">
        <v>995</v>
      </c>
      <c r="AG2471" s="16" t="b">
        <v>0</v>
      </c>
      <c r="AH2471" s="15" t="s">
        <v>995</v>
      </c>
      <c r="AI2471" s="15" t="s">
        <v>995</v>
      </c>
      <c r="AJ2471" s="15" t="s">
        <v>995</v>
      </c>
      <c r="AK2471" s="16" t="b">
        <v>0</v>
      </c>
      <c r="AL2471" s="16" t="b">
        <v>0</v>
      </c>
      <c r="AM2471" s="15" t="s">
        <v>1042</v>
      </c>
      <c r="AN2471" s="15" t="s">
        <v>1043</v>
      </c>
      <c r="AO2471" s="15" t="s">
        <v>1008</v>
      </c>
      <c r="AP2471" s="15" t="s">
        <v>1007</v>
      </c>
      <c r="AQ2471" s="15" t="s">
        <v>1008</v>
      </c>
      <c r="AR2471" s="16"/>
    </row>
    <row r="2472" spans="1:44" ht="15.5" x14ac:dyDescent="0.35">
      <c r="A2472" s="15" t="s">
        <v>20257</v>
      </c>
      <c r="B2472" s="15" t="s">
        <v>20258</v>
      </c>
      <c r="C2472" s="15" t="s">
        <v>20259</v>
      </c>
      <c r="D2472" s="16"/>
      <c r="E2472" s="16"/>
      <c r="F2472" s="16"/>
      <c r="G2472" s="15" t="s">
        <v>1420</v>
      </c>
      <c r="H2472" s="15" t="s">
        <v>995</v>
      </c>
      <c r="I2472" s="15" t="s">
        <v>995</v>
      </c>
      <c r="J2472" s="15" t="s">
        <v>995</v>
      </c>
      <c r="K2472" s="15" t="s">
        <v>996</v>
      </c>
      <c r="L2472" s="15" t="s">
        <v>995</v>
      </c>
      <c r="M2472" s="15" t="s">
        <v>1008</v>
      </c>
      <c r="N2472" s="15" t="s">
        <v>20260</v>
      </c>
      <c r="O2472" s="15" t="s">
        <v>547</v>
      </c>
      <c r="P2472" s="15" t="s">
        <v>538</v>
      </c>
      <c r="Q2472" s="15" t="s">
        <v>537</v>
      </c>
      <c r="R2472" s="15" t="s">
        <v>20217</v>
      </c>
      <c r="S2472" s="15" t="s">
        <v>20253</v>
      </c>
      <c r="T2472" s="15" t="s">
        <v>1001</v>
      </c>
      <c r="U2472" s="15" t="s">
        <v>995</v>
      </c>
      <c r="V2472" s="15" t="s">
        <v>995</v>
      </c>
      <c r="W2472" s="15" t="s">
        <v>995</v>
      </c>
      <c r="X2472" s="18" t="s">
        <v>20261</v>
      </c>
      <c r="Y2472" s="15" t="s">
        <v>9624</v>
      </c>
      <c r="Z2472" s="17">
        <v>0</v>
      </c>
      <c r="AA2472" s="17">
        <v>1</v>
      </c>
      <c r="AB2472" s="16"/>
      <c r="AC2472" s="17">
        <v>19581</v>
      </c>
      <c r="AD2472" s="16"/>
      <c r="AE2472" s="16"/>
      <c r="AF2472" s="15" t="s">
        <v>995</v>
      </c>
      <c r="AG2472" s="16" t="b">
        <v>0</v>
      </c>
      <c r="AH2472" s="15" t="s">
        <v>995</v>
      </c>
      <c r="AI2472" s="15" t="s">
        <v>995</v>
      </c>
      <c r="AJ2472" s="15" t="s">
        <v>995</v>
      </c>
      <c r="AK2472" s="16" t="b">
        <v>0</v>
      </c>
      <c r="AL2472" s="16" t="b">
        <v>0</v>
      </c>
      <c r="AM2472" s="15" t="s">
        <v>1042</v>
      </c>
      <c r="AN2472" s="15" t="s">
        <v>1673</v>
      </c>
      <c r="AO2472" s="15" t="s">
        <v>1008</v>
      </c>
      <c r="AP2472" s="15" t="s">
        <v>1641</v>
      </c>
      <c r="AQ2472" s="15" t="s">
        <v>1008</v>
      </c>
      <c r="AR2472" s="16"/>
    </row>
    <row r="2473" spans="1:44" ht="15.5" x14ac:dyDescent="0.35">
      <c r="A2473" s="15" t="s">
        <v>20262</v>
      </c>
      <c r="B2473" s="15" t="s">
        <v>20263</v>
      </c>
      <c r="C2473" s="15" t="s">
        <v>20264</v>
      </c>
      <c r="D2473" s="17">
        <v>0.67535301700000006</v>
      </c>
      <c r="E2473" s="17">
        <v>13</v>
      </c>
      <c r="F2473" s="17">
        <v>5</v>
      </c>
      <c r="G2473" s="15" t="s">
        <v>1115</v>
      </c>
      <c r="H2473" s="15" t="s">
        <v>995</v>
      </c>
      <c r="I2473" s="15" t="s">
        <v>995</v>
      </c>
      <c r="J2473" s="15" t="s">
        <v>995</v>
      </c>
      <c r="K2473" s="15" t="s">
        <v>996</v>
      </c>
      <c r="L2473" s="15" t="s">
        <v>995</v>
      </c>
      <c r="M2473" s="15" t="s">
        <v>997</v>
      </c>
      <c r="N2473" s="15" t="s">
        <v>20265</v>
      </c>
      <c r="O2473" s="15" t="s">
        <v>547</v>
      </c>
      <c r="P2473" s="15" t="s">
        <v>538</v>
      </c>
      <c r="Q2473" s="15" t="s">
        <v>537</v>
      </c>
      <c r="R2473" s="15" t="s">
        <v>20217</v>
      </c>
      <c r="S2473" s="15" t="s">
        <v>20253</v>
      </c>
      <c r="T2473" s="15" t="s">
        <v>1001</v>
      </c>
      <c r="U2473" s="15" t="s">
        <v>20266</v>
      </c>
      <c r="V2473" s="15" t="s">
        <v>20267</v>
      </c>
      <c r="W2473" s="15" t="s">
        <v>995</v>
      </c>
      <c r="X2473" s="18" t="s">
        <v>20268</v>
      </c>
      <c r="Y2473" s="15" t="s">
        <v>9624</v>
      </c>
      <c r="Z2473" s="17">
        <v>0</v>
      </c>
      <c r="AA2473" s="17">
        <v>1</v>
      </c>
      <c r="AB2473" s="16"/>
      <c r="AC2473" s="16"/>
      <c r="AD2473" s="16"/>
      <c r="AE2473" s="16"/>
      <c r="AF2473" s="15" t="s">
        <v>995</v>
      </c>
      <c r="AG2473" s="16" t="b">
        <v>0</v>
      </c>
      <c r="AH2473" s="15" t="s">
        <v>995</v>
      </c>
      <c r="AI2473" s="15" t="s">
        <v>995</v>
      </c>
      <c r="AJ2473" s="15" t="s">
        <v>995</v>
      </c>
      <c r="AK2473" s="16" t="b">
        <v>0</v>
      </c>
      <c r="AL2473" s="16" t="b">
        <v>0</v>
      </c>
      <c r="AM2473" s="16"/>
      <c r="AN2473" s="15" t="s">
        <v>7139</v>
      </c>
      <c r="AO2473" s="15" t="s">
        <v>1019</v>
      </c>
      <c r="AP2473" s="15" t="s">
        <v>1007</v>
      </c>
      <c r="AQ2473" s="15" t="s">
        <v>1008</v>
      </c>
      <c r="AR2473" s="16"/>
    </row>
    <row r="2474" spans="1:44" ht="15.5" x14ac:dyDescent="0.35">
      <c r="A2474" s="15" t="s">
        <v>20269</v>
      </c>
      <c r="B2474" s="15" t="s">
        <v>20270</v>
      </c>
      <c r="C2474" s="15" t="s">
        <v>20271</v>
      </c>
      <c r="D2474" s="17">
        <v>0.36726572499999999</v>
      </c>
      <c r="E2474" s="17">
        <v>10</v>
      </c>
      <c r="F2474" s="17">
        <v>4</v>
      </c>
      <c r="G2474" s="15" t="s">
        <v>16</v>
      </c>
      <c r="H2474" s="15" t="s">
        <v>995</v>
      </c>
      <c r="I2474" s="15" t="s">
        <v>20272</v>
      </c>
      <c r="J2474" s="15" t="s">
        <v>995</v>
      </c>
      <c r="K2474" s="15" t="s">
        <v>996</v>
      </c>
      <c r="L2474" s="15" t="s">
        <v>995</v>
      </c>
      <c r="M2474" s="15" t="s">
        <v>997</v>
      </c>
      <c r="N2474" s="15" t="s">
        <v>20273</v>
      </c>
      <c r="O2474" s="15" t="s">
        <v>547</v>
      </c>
      <c r="P2474" s="15" t="s">
        <v>538</v>
      </c>
      <c r="Q2474" s="15" t="s">
        <v>537</v>
      </c>
      <c r="R2474" s="15" t="s">
        <v>20217</v>
      </c>
      <c r="S2474" s="15" t="s">
        <v>20253</v>
      </c>
      <c r="T2474" s="15" t="s">
        <v>1001</v>
      </c>
      <c r="U2474" s="15" t="s">
        <v>20274</v>
      </c>
      <c r="V2474" s="15" t="s">
        <v>20275</v>
      </c>
      <c r="W2474" s="15" t="s">
        <v>19995</v>
      </c>
      <c r="X2474" s="18" t="s">
        <v>20276</v>
      </c>
      <c r="Y2474" s="15" t="s">
        <v>9624</v>
      </c>
      <c r="Z2474" s="17">
        <v>7</v>
      </c>
      <c r="AA2474" s="17">
        <v>1</v>
      </c>
      <c r="AB2474" s="17">
        <v>8</v>
      </c>
      <c r="AC2474" s="17">
        <v>31570</v>
      </c>
      <c r="AD2474" s="17">
        <v>290</v>
      </c>
      <c r="AE2474" s="16"/>
      <c r="AF2474" s="15" t="s">
        <v>995</v>
      </c>
      <c r="AG2474" s="16" t="b">
        <v>0</v>
      </c>
      <c r="AH2474" s="15" t="s">
        <v>504</v>
      </c>
      <c r="AI2474" s="15" t="s">
        <v>995</v>
      </c>
      <c r="AJ2474" s="15" t="s">
        <v>995</v>
      </c>
      <c r="AK2474" s="16" t="b">
        <v>0</v>
      </c>
      <c r="AL2474" s="16" t="b">
        <v>0</v>
      </c>
      <c r="AM2474" s="16"/>
      <c r="AN2474" s="15" t="s">
        <v>1029</v>
      </c>
      <c r="AO2474" s="15" t="s">
        <v>1030</v>
      </c>
      <c r="AP2474" s="15" t="s">
        <v>1007</v>
      </c>
      <c r="AQ2474" s="15" t="s">
        <v>1008</v>
      </c>
      <c r="AR2474" s="15" t="s">
        <v>14370</v>
      </c>
    </row>
    <row r="2475" spans="1:44" ht="15.5" x14ac:dyDescent="0.35">
      <c r="A2475" s="15" t="s">
        <v>20277</v>
      </c>
      <c r="B2475" s="15" t="s">
        <v>20278</v>
      </c>
      <c r="C2475" s="15" t="s">
        <v>20279</v>
      </c>
      <c r="D2475" s="17">
        <v>0.529268293</v>
      </c>
      <c r="E2475" s="17">
        <v>9</v>
      </c>
      <c r="F2475" s="17">
        <v>4</v>
      </c>
      <c r="G2475" s="15" t="s">
        <v>1667</v>
      </c>
      <c r="H2475" s="15" t="s">
        <v>995</v>
      </c>
      <c r="I2475" s="15" t="s">
        <v>995</v>
      </c>
      <c r="J2475" s="15" t="s">
        <v>995</v>
      </c>
      <c r="K2475" s="15" t="s">
        <v>996</v>
      </c>
      <c r="L2475" s="15" t="s">
        <v>995</v>
      </c>
      <c r="M2475" s="15" t="s">
        <v>997</v>
      </c>
      <c r="N2475" s="15" t="s">
        <v>20280</v>
      </c>
      <c r="O2475" s="15" t="s">
        <v>547</v>
      </c>
      <c r="P2475" s="15" t="s">
        <v>538</v>
      </c>
      <c r="Q2475" s="15" t="s">
        <v>537</v>
      </c>
      <c r="R2475" s="15" t="s">
        <v>20217</v>
      </c>
      <c r="S2475" s="15" t="s">
        <v>20253</v>
      </c>
      <c r="T2475" s="15" t="s">
        <v>1001</v>
      </c>
      <c r="U2475" s="15" t="s">
        <v>20224</v>
      </c>
      <c r="V2475" s="15" t="s">
        <v>20281</v>
      </c>
      <c r="W2475" s="15" t="s">
        <v>995</v>
      </c>
      <c r="X2475" s="18" t="s">
        <v>20282</v>
      </c>
      <c r="Y2475" s="15" t="s">
        <v>9624</v>
      </c>
      <c r="Z2475" s="17">
        <v>0</v>
      </c>
      <c r="AA2475" s="17">
        <v>1</v>
      </c>
      <c r="AB2475" s="16"/>
      <c r="AC2475" s="16"/>
      <c r="AD2475" s="16"/>
      <c r="AE2475" s="16"/>
      <c r="AF2475" s="15" t="s">
        <v>995</v>
      </c>
      <c r="AG2475" s="16" t="b">
        <v>0</v>
      </c>
      <c r="AH2475" s="15" t="s">
        <v>995</v>
      </c>
      <c r="AI2475" s="15" t="s">
        <v>995</v>
      </c>
      <c r="AJ2475" s="15" t="s">
        <v>995</v>
      </c>
      <c r="AK2475" s="16" t="b">
        <v>0</v>
      </c>
      <c r="AL2475" s="16" t="b">
        <v>0</v>
      </c>
      <c r="AM2475" s="15" t="s">
        <v>1042</v>
      </c>
      <c r="AN2475" s="15" t="s">
        <v>11464</v>
      </c>
      <c r="AO2475" s="15" t="s">
        <v>997</v>
      </c>
      <c r="AP2475" s="15" t="s">
        <v>1007</v>
      </c>
      <c r="AQ2475" s="15" t="s">
        <v>1008</v>
      </c>
      <c r="AR2475" s="16"/>
    </row>
    <row r="2476" spans="1:44" ht="15.5" x14ac:dyDescent="0.35">
      <c r="A2476" s="15" t="s">
        <v>20283</v>
      </c>
      <c r="B2476" s="15" t="s">
        <v>20284</v>
      </c>
      <c r="C2476" s="15" t="s">
        <v>20285</v>
      </c>
      <c r="D2476" s="17">
        <v>0.73581514800000003</v>
      </c>
      <c r="E2476" s="17">
        <v>7</v>
      </c>
      <c r="F2476" s="17">
        <v>3</v>
      </c>
      <c r="G2476" s="15" t="s">
        <v>1667</v>
      </c>
      <c r="H2476" s="15" t="s">
        <v>995</v>
      </c>
      <c r="I2476" s="15" t="s">
        <v>995</v>
      </c>
      <c r="J2476" s="15" t="s">
        <v>995</v>
      </c>
      <c r="K2476" s="15" t="s">
        <v>996</v>
      </c>
      <c r="L2476" s="15" t="s">
        <v>995</v>
      </c>
      <c r="M2476" s="15" t="s">
        <v>997</v>
      </c>
      <c r="N2476" s="15" t="s">
        <v>20286</v>
      </c>
      <c r="O2476" s="15" t="s">
        <v>547</v>
      </c>
      <c r="P2476" s="15" t="s">
        <v>538</v>
      </c>
      <c r="Q2476" s="15" t="s">
        <v>537</v>
      </c>
      <c r="R2476" s="15" t="s">
        <v>20217</v>
      </c>
      <c r="S2476" s="15" t="s">
        <v>20253</v>
      </c>
      <c r="T2476" s="15" t="s">
        <v>1001</v>
      </c>
      <c r="U2476" s="15" t="s">
        <v>20287</v>
      </c>
      <c r="V2476" s="15" t="s">
        <v>20288</v>
      </c>
      <c r="W2476" s="15" t="s">
        <v>995</v>
      </c>
      <c r="X2476" s="18" t="s">
        <v>20289</v>
      </c>
      <c r="Y2476" s="15" t="s">
        <v>9624</v>
      </c>
      <c r="Z2476" s="17">
        <v>0</v>
      </c>
      <c r="AA2476" s="17">
        <v>1</v>
      </c>
      <c r="AB2476" s="16"/>
      <c r="AC2476" s="16"/>
      <c r="AD2476" s="16"/>
      <c r="AE2476" s="16"/>
      <c r="AF2476" s="15" t="s">
        <v>995</v>
      </c>
      <c r="AG2476" s="16" t="b">
        <v>0</v>
      </c>
      <c r="AH2476" s="15" t="s">
        <v>995</v>
      </c>
      <c r="AI2476" s="15" t="s">
        <v>995</v>
      </c>
      <c r="AJ2476" s="15" t="s">
        <v>995</v>
      </c>
      <c r="AK2476" s="16" t="b">
        <v>0</v>
      </c>
      <c r="AL2476" s="16" t="b">
        <v>0</v>
      </c>
      <c r="AM2476" s="15" t="s">
        <v>1042</v>
      </c>
      <c r="AN2476" s="15" t="s">
        <v>11464</v>
      </c>
      <c r="AO2476" s="15" t="s">
        <v>997</v>
      </c>
      <c r="AP2476" s="15" t="s">
        <v>1007</v>
      </c>
      <c r="AQ2476" s="15" t="s">
        <v>1008</v>
      </c>
      <c r="AR2476" s="16"/>
    </row>
    <row r="2477" spans="1:44" ht="15.5" x14ac:dyDescent="0.35">
      <c r="A2477" s="15" t="s">
        <v>20290</v>
      </c>
      <c r="B2477" s="15" t="s">
        <v>20291</v>
      </c>
      <c r="C2477" s="15" t="s">
        <v>20292</v>
      </c>
      <c r="D2477" s="17">
        <v>0.36726572499999999</v>
      </c>
      <c r="E2477" s="17">
        <v>10</v>
      </c>
      <c r="F2477" s="17">
        <v>4</v>
      </c>
      <c r="G2477" s="15" t="s">
        <v>14</v>
      </c>
      <c r="H2477" s="15" t="s">
        <v>995</v>
      </c>
      <c r="I2477" s="15" t="s">
        <v>995</v>
      </c>
      <c r="J2477" s="15" t="s">
        <v>995</v>
      </c>
      <c r="K2477" s="15" t="s">
        <v>996</v>
      </c>
      <c r="L2477" s="15" t="s">
        <v>995</v>
      </c>
      <c r="M2477" s="15" t="s">
        <v>997</v>
      </c>
      <c r="N2477" s="15" t="s">
        <v>20293</v>
      </c>
      <c r="O2477" s="15" t="s">
        <v>547</v>
      </c>
      <c r="P2477" s="15" t="s">
        <v>538</v>
      </c>
      <c r="Q2477" s="15" t="s">
        <v>537</v>
      </c>
      <c r="R2477" s="15" t="s">
        <v>20217</v>
      </c>
      <c r="S2477" s="15" t="s">
        <v>20253</v>
      </c>
      <c r="T2477" s="15" t="s">
        <v>1001</v>
      </c>
      <c r="U2477" s="15" t="s">
        <v>20274</v>
      </c>
      <c r="V2477" s="15" t="s">
        <v>20275</v>
      </c>
      <c r="W2477" s="15" t="s">
        <v>995</v>
      </c>
      <c r="X2477" s="18" t="s">
        <v>20294</v>
      </c>
      <c r="Y2477" s="15" t="s">
        <v>9624</v>
      </c>
      <c r="Z2477" s="17">
        <v>0</v>
      </c>
      <c r="AA2477" s="17">
        <v>1</v>
      </c>
      <c r="AB2477" s="16"/>
      <c r="AC2477" s="16"/>
      <c r="AD2477" s="16"/>
      <c r="AE2477" s="16"/>
      <c r="AF2477" s="15" t="s">
        <v>995</v>
      </c>
      <c r="AG2477" s="16" t="b">
        <v>0</v>
      </c>
      <c r="AH2477" s="15" t="s">
        <v>995</v>
      </c>
      <c r="AI2477" s="15" t="s">
        <v>995</v>
      </c>
      <c r="AJ2477" s="15" t="s">
        <v>995</v>
      </c>
      <c r="AK2477" s="16" t="b">
        <v>0</v>
      </c>
      <c r="AL2477" s="16" t="b">
        <v>0</v>
      </c>
      <c r="AM2477" s="15" t="s">
        <v>1042</v>
      </c>
      <c r="AN2477" s="15" t="s">
        <v>11464</v>
      </c>
      <c r="AO2477" s="15" t="s">
        <v>997</v>
      </c>
      <c r="AP2477" s="15" t="s">
        <v>1007</v>
      </c>
      <c r="AQ2477" s="15" t="s">
        <v>1008</v>
      </c>
      <c r="AR2477" s="16"/>
    </row>
    <row r="2478" spans="1:44" ht="15.5" x14ac:dyDescent="0.35">
      <c r="A2478" s="15" t="s">
        <v>20295</v>
      </c>
      <c r="B2478" s="15" t="s">
        <v>20296</v>
      </c>
      <c r="C2478" s="15" t="s">
        <v>20297</v>
      </c>
      <c r="D2478" s="17">
        <v>0.361617458</v>
      </c>
      <c r="E2478" s="17">
        <v>8</v>
      </c>
      <c r="F2478" s="17">
        <v>4</v>
      </c>
      <c r="G2478" s="15" t="s">
        <v>1061</v>
      </c>
      <c r="H2478" s="15" t="s">
        <v>995</v>
      </c>
      <c r="I2478" s="15" t="s">
        <v>995</v>
      </c>
      <c r="J2478" s="15" t="s">
        <v>995</v>
      </c>
      <c r="K2478" s="15" t="s">
        <v>996</v>
      </c>
      <c r="L2478" s="15" t="s">
        <v>995</v>
      </c>
      <c r="M2478" s="15" t="s">
        <v>997</v>
      </c>
      <c r="N2478" s="15" t="s">
        <v>20298</v>
      </c>
      <c r="O2478" s="15" t="s">
        <v>547</v>
      </c>
      <c r="P2478" s="15" t="s">
        <v>538</v>
      </c>
      <c r="Q2478" s="15" t="s">
        <v>537</v>
      </c>
      <c r="R2478" s="15" t="s">
        <v>20217</v>
      </c>
      <c r="S2478" s="15" t="s">
        <v>20299</v>
      </c>
      <c r="T2478" s="15" t="s">
        <v>1001</v>
      </c>
      <c r="U2478" s="15" t="s">
        <v>20300</v>
      </c>
      <c r="V2478" s="15" t="s">
        <v>20301</v>
      </c>
      <c r="W2478" s="15" t="s">
        <v>995</v>
      </c>
      <c r="X2478" s="18" t="s">
        <v>20302</v>
      </c>
      <c r="Y2478" s="15" t="s">
        <v>9624</v>
      </c>
      <c r="Z2478" s="17">
        <v>0</v>
      </c>
      <c r="AA2478" s="17">
        <v>1</v>
      </c>
      <c r="AB2478" s="16"/>
      <c r="AC2478" s="16"/>
      <c r="AD2478" s="16"/>
      <c r="AE2478" s="16"/>
      <c r="AF2478" s="15" t="s">
        <v>995</v>
      </c>
      <c r="AG2478" s="16" t="b">
        <v>0</v>
      </c>
      <c r="AH2478" s="15" t="s">
        <v>995</v>
      </c>
      <c r="AI2478" s="15" t="s">
        <v>995</v>
      </c>
      <c r="AJ2478" s="15" t="s">
        <v>995</v>
      </c>
      <c r="AK2478" s="16" t="b">
        <v>0</v>
      </c>
      <c r="AL2478" s="16" t="b">
        <v>0</v>
      </c>
      <c r="AM2478" s="16"/>
      <c r="AN2478" s="15" t="s">
        <v>1337</v>
      </c>
      <c r="AO2478" s="15" t="s">
        <v>1019</v>
      </c>
      <c r="AP2478" s="15" t="s">
        <v>1007</v>
      </c>
      <c r="AQ2478" s="15" t="s">
        <v>1008</v>
      </c>
      <c r="AR2478" s="16"/>
    </row>
    <row r="2479" spans="1:44" ht="15.5" x14ac:dyDescent="0.35">
      <c r="A2479" s="15" t="s">
        <v>20303</v>
      </c>
      <c r="B2479" s="15" t="s">
        <v>20304</v>
      </c>
      <c r="C2479" s="15" t="s">
        <v>20305</v>
      </c>
      <c r="D2479" s="17">
        <v>0.76790757399999998</v>
      </c>
      <c r="E2479" s="17">
        <v>4</v>
      </c>
      <c r="F2479" s="17">
        <v>2</v>
      </c>
      <c r="G2479" s="15" t="s">
        <v>1615</v>
      </c>
      <c r="H2479" s="15" t="s">
        <v>995</v>
      </c>
      <c r="I2479" s="15" t="s">
        <v>995</v>
      </c>
      <c r="J2479" s="15" t="s">
        <v>995</v>
      </c>
      <c r="K2479" s="15" t="s">
        <v>996</v>
      </c>
      <c r="L2479" s="15" t="s">
        <v>995</v>
      </c>
      <c r="M2479" s="15" t="s">
        <v>997</v>
      </c>
      <c r="N2479" s="15" t="s">
        <v>20306</v>
      </c>
      <c r="O2479" s="15" t="s">
        <v>547</v>
      </c>
      <c r="P2479" s="15" t="s">
        <v>538</v>
      </c>
      <c r="Q2479" s="15" t="s">
        <v>537</v>
      </c>
      <c r="R2479" s="15" t="s">
        <v>20217</v>
      </c>
      <c r="S2479" s="15" t="s">
        <v>20307</v>
      </c>
      <c r="T2479" s="15" t="s">
        <v>1001</v>
      </c>
      <c r="U2479" s="15" t="s">
        <v>20308</v>
      </c>
      <c r="V2479" s="15" t="s">
        <v>20309</v>
      </c>
      <c r="W2479" s="15" t="s">
        <v>995</v>
      </c>
      <c r="X2479" s="18" t="s">
        <v>20310</v>
      </c>
      <c r="Y2479" s="15" t="s">
        <v>9624</v>
      </c>
      <c r="Z2479" s="17">
        <v>0</v>
      </c>
      <c r="AA2479" s="17">
        <v>1</v>
      </c>
      <c r="AB2479" s="16"/>
      <c r="AC2479" s="16"/>
      <c r="AD2479" s="16"/>
      <c r="AE2479" s="16"/>
      <c r="AF2479" s="15" t="s">
        <v>995</v>
      </c>
      <c r="AG2479" s="16" t="b">
        <v>0</v>
      </c>
      <c r="AH2479" s="15" t="s">
        <v>995</v>
      </c>
      <c r="AI2479" s="15" t="s">
        <v>995</v>
      </c>
      <c r="AJ2479" s="15" t="s">
        <v>995</v>
      </c>
      <c r="AK2479" s="16" t="b">
        <v>0</v>
      </c>
      <c r="AL2479" s="16" t="b">
        <v>0</v>
      </c>
      <c r="AM2479" s="15" t="s">
        <v>1042</v>
      </c>
      <c r="AN2479" s="15" t="s">
        <v>8254</v>
      </c>
      <c r="AO2479" s="15" t="s">
        <v>1094</v>
      </c>
      <c r="AP2479" s="15" t="s">
        <v>1007</v>
      </c>
      <c r="AQ2479" s="15" t="s">
        <v>1008</v>
      </c>
      <c r="AR2479" s="16"/>
    </row>
    <row r="2480" spans="1:44" ht="15.5" x14ac:dyDescent="0.35">
      <c r="A2480" s="15" t="s">
        <v>20311</v>
      </c>
      <c r="B2480" s="15" t="s">
        <v>20312</v>
      </c>
      <c r="C2480" s="15" t="s">
        <v>20313</v>
      </c>
      <c r="D2480" s="17">
        <v>0.806290116</v>
      </c>
      <c r="E2480" s="17">
        <v>4</v>
      </c>
      <c r="F2480" s="17">
        <v>2</v>
      </c>
      <c r="G2480" s="15" t="s">
        <v>3585</v>
      </c>
      <c r="H2480" s="15" t="s">
        <v>995</v>
      </c>
      <c r="I2480" s="15" t="s">
        <v>995</v>
      </c>
      <c r="J2480" s="15" t="s">
        <v>20314</v>
      </c>
      <c r="K2480" s="15" t="s">
        <v>20315</v>
      </c>
      <c r="L2480" s="15" t="s">
        <v>995</v>
      </c>
      <c r="M2480" s="15" t="s">
        <v>997</v>
      </c>
      <c r="N2480" s="15" t="s">
        <v>20316</v>
      </c>
      <c r="O2480" s="15" t="s">
        <v>547</v>
      </c>
      <c r="P2480" s="15" t="s">
        <v>538</v>
      </c>
      <c r="Q2480" s="15" t="s">
        <v>537</v>
      </c>
      <c r="R2480" s="15" t="s">
        <v>20217</v>
      </c>
      <c r="S2480" s="15" t="s">
        <v>20317</v>
      </c>
      <c r="T2480" s="15" t="s">
        <v>1001</v>
      </c>
      <c r="U2480" s="15" t="s">
        <v>20318</v>
      </c>
      <c r="V2480" s="15" t="s">
        <v>20319</v>
      </c>
      <c r="W2480" s="15" t="s">
        <v>995</v>
      </c>
      <c r="X2480" s="18" t="s">
        <v>20320</v>
      </c>
      <c r="Y2480" s="15" t="s">
        <v>9624</v>
      </c>
      <c r="Z2480" s="17">
        <v>0</v>
      </c>
      <c r="AA2480" s="17">
        <v>1</v>
      </c>
      <c r="AB2480" s="16"/>
      <c r="AC2480" s="16"/>
      <c r="AD2480" s="16"/>
      <c r="AE2480" s="16"/>
      <c r="AF2480" s="15" t="s">
        <v>995</v>
      </c>
      <c r="AG2480" s="16" t="b">
        <v>0</v>
      </c>
      <c r="AH2480" s="15" t="s">
        <v>995</v>
      </c>
      <c r="AI2480" s="15" t="s">
        <v>995</v>
      </c>
      <c r="AJ2480" s="15" t="s">
        <v>995</v>
      </c>
      <c r="AK2480" s="16" t="b">
        <v>0</v>
      </c>
      <c r="AL2480" s="16" t="b">
        <v>0</v>
      </c>
      <c r="AM2480" s="16"/>
      <c r="AN2480" s="15" t="s">
        <v>14449</v>
      </c>
      <c r="AO2480" s="15" t="s">
        <v>1067</v>
      </c>
      <c r="AP2480" s="15" t="s">
        <v>6133</v>
      </c>
      <c r="AQ2480" s="15" t="s">
        <v>1008</v>
      </c>
      <c r="AR2480" s="16"/>
    </row>
    <row r="2481" spans="1:44" ht="15.5" x14ac:dyDescent="0.35">
      <c r="A2481" s="15" t="s">
        <v>20321</v>
      </c>
      <c r="B2481" s="15" t="s">
        <v>20322</v>
      </c>
      <c r="C2481" s="15" t="s">
        <v>20323</v>
      </c>
      <c r="D2481" s="17">
        <v>0.806290116</v>
      </c>
      <c r="E2481" s="17">
        <v>4</v>
      </c>
      <c r="F2481" s="17">
        <v>2</v>
      </c>
      <c r="G2481" s="15" t="s">
        <v>16</v>
      </c>
      <c r="H2481" s="15" t="s">
        <v>995</v>
      </c>
      <c r="I2481" s="15" t="s">
        <v>20324</v>
      </c>
      <c r="J2481" s="15" t="s">
        <v>995</v>
      </c>
      <c r="K2481" s="15" t="s">
        <v>996</v>
      </c>
      <c r="L2481" s="15" t="s">
        <v>995</v>
      </c>
      <c r="M2481" s="15" t="s">
        <v>997</v>
      </c>
      <c r="N2481" s="15" t="s">
        <v>20325</v>
      </c>
      <c r="O2481" s="15" t="s">
        <v>547</v>
      </c>
      <c r="P2481" s="15" t="s">
        <v>538</v>
      </c>
      <c r="Q2481" s="15" t="s">
        <v>537</v>
      </c>
      <c r="R2481" s="15" t="s">
        <v>20217</v>
      </c>
      <c r="S2481" s="15" t="s">
        <v>20317</v>
      </c>
      <c r="T2481" s="15" t="s">
        <v>1001</v>
      </c>
      <c r="U2481" s="15" t="s">
        <v>20318</v>
      </c>
      <c r="V2481" s="15" t="s">
        <v>20326</v>
      </c>
      <c r="W2481" s="15" t="s">
        <v>995</v>
      </c>
      <c r="X2481" s="18" t="s">
        <v>20327</v>
      </c>
      <c r="Y2481" s="15" t="s">
        <v>9624</v>
      </c>
      <c r="Z2481" s="17">
        <v>2</v>
      </c>
      <c r="AA2481" s="17">
        <v>1</v>
      </c>
      <c r="AB2481" s="17">
        <v>5</v>
      </c>
      <c r="AC2481" s="17">
        <v>4440</v>
      </c>
      <c r="AD2481" s="17">
        <v>29</v>
      </c>
      <c r="AE2481" s="16"/>
      <c r="AF2481" s="15" t="s">
        <v>995</v>
      </c>
      <c r="AG2481" s="16" t="b">
        <v>0</v>
      </c>
      <c r="AH2481" s="15" t="s">
        <v>504</v>
      </c>
      <c r="AI2481" s="15" t="s">
        <v>995</v>
      </c>
      <c r="AJ2481" s="15" t="s">
        <v>995</v>
      </c>
      <c r="AK2481" s="16" t="b">
        <v>0</v>
      </c>
      <c r="AL2481" s="16" t="b">
        <v>0</v>
      </c>
      <c r="AM2481" s="16"/>
      <c r="AN2481" s="15" t="s">
        <v>1029</v>
      </c>
      <c r="AO2481" s="15" t="s">
        <v>1030</v>
      </c>
      <c r="AP2481" s="15" t="s">
        <v>9995</v>
      </c>
      <c r="AQ2481" s="15" t="s">
        <v>1008</v>
      </c>
      <c r="AR2481" s="15" t="s">
        <v>2468</v>
      </c>
    </row>
    <row r="2482" spans="1:44" ht="15.5" x14ac:dyDescent="0.35">
      <c r="A2482" s="15" t="s">
        <v>20328</v>
      </c>
      <c r="B2482" s="15" t="s">
        <v>20329</v>
      </c>
      <c r="C2482" s="15" t="s">
        <v>20330</v>
      </c>
      <c r="D2482" s="17">
        <v>0.91707317099999996</v>
      </c>
      <c r="E2482" s="17">
        <v>2</v>
      </c>
      <c r="F2482" s="17">
        <v>1</v>
      </c>
      <c r="G2482" s="15" t="s">
        <v>16</v>
      </c>
      <c r="H2482" s="15" t="s">
        <v>995</v>
      </c>
      <c r="I2482" s="15" t="s">
        <v>20331</v>
      </c>
      <c r="J2482" s="15" t="s">
        <v>995</v>
      </c>
      <c r="K2482" s="15" t="s">
        <v>996</v>
      </c>
      <c r="L2482" s="15" t="s">
        <v>995</v>
      </c>
      <c r="M2482" s="15" t="s">
        <v>997</v>
      </c>
      <c r="N2482" s="15" t="s">
        <v>20332</v>
      </c>
      <c r="O2482" s="15" t="s">
        <v>547</v>
      </c>
      <c r="P2482" s="15" t="s">
        <v>538</v>
      </c>
      <c r="Q2482" s="15" t="s">
        <v>537</v>
      </c>
      <c r="R2482" s="15" t="s">
        <v>20217</v>
      </c>
      <c r="S2482" s="15" t="s">
        <v>20333</v>
      </c>
      <c r="T2482" s="15" t="s">
        <v>1001</v>
      </c>
      <c r="U2482" s="15" t="s">
        <v>20334</v>
      </c>
      <c r="V2482" s="15" t="s">
        <v>20335</v>
      </c>
      <c r="W2482" s="15" t="s">
        <v>19995</v>
      </c>
      <c r="X2482" s="18" t="s">
        <v>20336</v>
      </c>
      <c r="Y2482" s="15" t="s">
        <v>9624</v>
      </c>
      <c r="Z2482" s="17">
        <v>7</v>
      </c>
      <c r="AA2482" s="17">
        <v>1</v>
      </c>
      <c r="AB2482" s="17">
        <v>4</v>
      </c>
      <c r="AC2482" s="17">
        <v>22570</v>
      </c>
      <c r="AD2482" s="17">
        <v>22</v>
      </c>
      <c r="AE2482" s="16"/>
      <c r="AF2482" s="15" t="s">
        <v>995</v>
      </c>
      <c r="AG2482" s="16" t="b">
        <v>0</v>
      </c>
      <c r="AH2482" s="15" t="s">
        <v>505</v>
      </c>
      <c r="AI2482" s="15" t="s">
        <v>995</v>
      </c>
      <c r="AJ2482" s="15" t="s">
        <v>995</v>
      </c>
      <c r="AK2482" s="16" t="b">
        <v>0</v>
      </c>
      <c r="AL2482" s="16" t="b">
        <v>0</v>
      </c>
      <c r="AM2482" s="16"/>
      <c r="AN2482" s="15" t="s">
        <v>1029</v>
      </c>
      <c r="AO2482" s="15" t="s">
        <v>1030</v>
      </c>
      <c r="AP2482" s="15" t="s">
        <v>2128</v>
      </c>
      <c r="AQ2482" s="15" t="s">
        <v>1008</v>
      </c>
      <c r="AR2482" s="15" t="s">
        <v>7535</v>
      </c>
    </row>
    <row r="2483" spans="1:44" ht="15.5" x14ac:dyDescent="0.35">
      <c r="A2483" s="15" t="s">
        <v>20337</v>
      </c>
      <c r="B2483" s="15" t="s">
        <v>20338</v>
      </c>
      <c r="C2483" s="15" t="s">
        <v>20339</v>
      </c>
      <c r="D2483" s="17">
        <v>0.88446726600000003</v>
      </c>
      <c r="E2483" s="17">
        <v>4</v>
      </c>
      <c r="F2483" s="17">
        <v>2</v>
      </c>
      <c r="G2483" s="15" t="s">
        <v>1615</v>
      </c>
      <c r="H2483" s="15" t="s">
        <v>995</v>
      </c>
      <c r="I2483" s="15" t="s">
        <v>995</v>
      </c>
      <c r="J2483" s="15" t="s">
        <v>20314</v>
      </c>
      <c r="K2483" s="15" t="s">
        <v>20315</v>
      </c>
      <c r="L2483" s="15" t="s">
        <v>995</v>
      </c>
      <c r="M2483" s="15" t="s">
        <v>1139</v>
      </c>
      <c r="N2483" s="15" t="s">
        <v>20340</v>
      </c>
      <c r="O2483" s="15" t="s">
        <v>547</v>
      </c>
      <c r="P2483" s="15" t="s">
        <v>538</v>
      </c>
      <c r="Q2483" s="15" t="s">
        <v>537</v>
      </c>
      <c r="R2483" s="15" t="s">
        <v>20217</v>
      </c>
      <c r="S2483" s="15" t="s">
        <v>20341</v>
      </c>
      <c r="T2483" s="15" t="s">
        <v>1001</v>
      </c>
      <c r="U2483" s="15" t="s">
        <v>20342</v>
      </c>
      <c r="V2483" s="15" t="s">
        <v>20343</v>
      </c>
      <c r="W2483" s="15" t="s">
        <v>995</v>
      </c>
      <c r="X2483" s="18" t="s">
        <v>20344</v>
      </c>
      <c r="Y2483" s="15" t="s">
        <v>9624</v>
      </c>
      <c r="Z2483" s="17">
        <v>0</v>
      </c>
      <c r="AA2483" s="17">
        <v>1</v>
      </c>
      <c r="AB2483" s="16"/>
      <c r="AC2483" s="17">
        <v>223348</v>
      </c>
      <c r="AD2483" s="16"/>
      <c r="AE2483" s="16"/>
      <c r="AF2483" s="15" t="s">
        <v>995</v>
      </c>
      <c r="AG2483" s="16" t="b">
        <v>0</v>
      </c>
      <c r="AH2483" s="15" t="s">
        <v>995</v>
      </c>
      <c r="AI2483" s="15" t="s">
        <v>995</v>
      </c>
      <c r="AJ2483" s="15" t="s">
        <v>995</v>
      </c>
      <c r="AK2483" s="16" t="b">
        <v>0</v>
      </c>
      <c r="AL2483" s="16" t="b">
        <v>0</v>
      </c>
      <c r="AM2483" s="16"/>
      <c r="AN2483" s="15" t="s">
        <v>2955</v>
      </c>
      <c r="AO2483" s="15" t="s">
        <v>1139</v>
      </c>
      <c r="AP2483" s="15" t="s">
        <v>9995</v>
      </c>
      <c r="AQ2483" s="15" t="s">
        <v>1008</v>
      </c>
      <c r="AR2483" s="16"/>
    </row>
    <row r="2484" spans="1:44" ht="15.5" x14ac:dyDescent="0.35">
      <c r="A2484" s="15" t="s">
        <v>19995</v>
      </c>
      <c r="B2484" s="15" t="s">
        <v>20345</v>
      </c>
      <c r="C2484" s="15" t="s">
        <v>20346</v>
      </c>
      <c r="D2484" s="17">
        <v>0.63632862599999995</v>
      </c>
      <c r="E2484" s="17">
        <v>9</v>
      </c>
      <c r="F2484" s="17">
        <v>4</v>
      </c>
      <c r="G2484" s="15" t="s">
        <v>1667</v>
      </c>
      <c r="H2484" s="15" t="s">
        <v>995</v>
      </c>
      <c r="I2484" s="15" t="s">
        <v>20347</v>
      </c>
      <c r="J2484" s="15" t="s">
        <v>995</v>
      </c>
      <c r="K2484" s="15" t="s">
        <v>996</v>
      </c>
      <c r="L2484" s="15" t="s">
        <v>995</v>
      </c>
      <c r="M2484" s="15" t="s">
        <v>997</v>
      </c>
      <c r="N2484" s="15" t="s">
        <v>20348</v>
      </c>
      <c r="O2484" s="15" t="s">
        <v>547</v>
      </c>
      <c r="P2484" s="15" t="s">
        <v>538</v>
      </c>
      <c r="Q2484" s="15" t="s">
        <v>537</v>
      </c>
      <c r="R2484" s="15" t="s">
        <v>20349</v>
      </c>
      <c r="S2484" s="15" t="s">
        <v>20341</v>
      </c>
      <c r="T2484" s="15" t="s">
        <v>1001</v>
      </c>
      <c r="U2484" s="15" t="s">
        <v>20350</v>
      </c>
      <c r="V2484" s="15" t="s">
        <v>20351</v>
      </c>
      <c r="W2484" s="15" t="s">
        <v>995</v>
      </c>
      <c r="X2484" s="18" t="s">
        <v>20352</v>
      </c>
      <c r="Y2484" s="15" t="s">
        <v>9624</v>
      </c>
      <c r="Z2484" s="17">
        <v>11</v>
      </c>
      <c r="AA2484" s="17">
        <v>1</v>
      </c>
      <c r="AB2484" s="16"/>
      <c r="AC2484" s="17">
        <v>164700</v>
      </c>
      <c r="AD2484" s="17">
        <v>15</v>
      </c>
      <c r="AE2484" s="16"/>
      <c r="AF2484" s="15" t="s">
        <v>995</v>
      </c>
      <c r="AG2484" s="16" t="b">
        <v>0</v>
      </c>
      <c r="AH2484" s="15" t="s">
        <v>504</v>
      </c>
      <c r="AI2484" s="15" t="s">
        <v>995</v>
      </c>
      <c r="AJ2484" s="15" t="s">
        <v>995</v>
      </c>
      <c r="AK2484" s="16" t="b">
        <v>0</v>
      </c>
      <c r="AL2484" s="16" t="b">
        <v>1</v>
      </c>
      <c r="AM2484" s="16"/>
      <c r="AN2484" s="15" t="s">
        <v>1029</v>
      </c>
      <c r="AO2484" s="15" t="s">
        <v>1030</v>
      </c>
      <c r="AP2484" s="15" t="s">
        <v>1007</v>
      </c>
      <c r="AQ2484" s="15" t="s">
        <v>1008</v>
      </c>
      <c r="AR2484" s="16"/>
    </row>
    <row r="2485" spans="1:44" ht="15.5" x14ac:dyDescent="0.35">
      <c r="A2485" s="15" t="s">
        <v>20353</v>
      </c>
      <c r="B2485" s="15" t="s">
        <v>20354</v>
      </c>
      <c r="C2485" s="15" t="s">
        <v>20355</v>
      </c>
      <c r="D2485" s="17">
        <v>0.88446726600000003</v>
      </c>
      <c r="E2485" s="17">
        <v>2</v>
      </c>
      <c r="F2485" s="17">
        <v>1</v>
      </c>
      <c r="G2485" s="15" t="s">
        <v>14</v>
      </c>
      <c r="H2485" s="15" t="s">
        <v>995</v>
      </c>
      <c r="I2485" s="15" t="s">
        <v>20356</v>
      </c>
      <c r="J2485" s="15" t="s">
        <v>995</v>
      </c>
      <c r="K2485" s="15" t="s">
        <v>996</v>
      </c>
      <c r="L2485" s="15" t="s">
        <v>995</v>
      </c>
      <c r="M2485" s="15" t="s">
        <v>997</v>
      </c>
      <c r="N2485" s="15" t="s">
        <v>20357</v>
      </c>
      <c r="O2485" s="15" t="s">
        <v>547</v>
      </c>
      <c r="P2485" s="15" t="s">
        <v>538</v>
      </c>
      <c r="Q2485" s="15" t="s">
        <v>537</v>
      </c>
      <c r="R2485" s="15" t="s">
        <v>20217</v>
      </c>
      <c r="S2485" s="15" t="s">
        <v>20341</v>
      </c>
      <c r="T2485" s="15" t="s">
        <v>1001</v>
      </c>
      <c r="U2485" s="15" t="s">
        <v>20342</v>
      </c>
      <c r="V2485" s="15" t="s">
        <v>20358</v>
      </c>
      <c r="W2485" s="15" t="s">
        <v>19995</v>
      </c>
      <c r="X2485" s="18" t="s">
        <v>20359</v>
      </c>
      <c r="Y2485" s="15" t="s">
        <v>9624</v>
      </c>
      <c r="Z2485" s="17">
        <v>7</v>
      </c>
      <c r="AA2485" s="17">
        <v>1</v>
      </c>
      <c r="AB2485" s="17">
        <v>35</v>
      </c>
      <c r="AC2485" s="17">
        <v>237240</v>
      </c>
      <c r="AD2485" s="16"/>
      <c r="AE2485" s="16"/>
      <c r="AF2485" s="15" t="s">
        <v>995</v>
      </c>
      <c r="AG2485" s="16" t="b">
        <v>0</v>
      </c>
      <c r="AH2485" s="15" t="s">
        <v>504</v>
      </c>
      <c r="AI2485" s="15" t="s">
        <v>995</v>
      </c>
      <c r="AJ2485" s="15" t="s">
        <v>995</v>
      </c>
      <c r="AK2485" s="16" t="b">
        <v>0</v>
      </c>
      <c r="AL2485" s="16" t="b">
        <v>1</v>
      </c>
      <c r="AM2485" s="16"/>
      <c r="AN2485" s="15" t="s">
        <v>1029</v>
      </c>
      <c r="AO2485" s="15" t="s">
        <v>1030</v>
      </c>
      <c r="AP2485" s="15" t="s">
        <v>1007</v>
      </c>
      <c r="AQ2485" s="15" t="s">
        <v>1008</v>
      </c>
      <c r="AR2485" s="15" t="s">
        <v>2468</v>
      </c>
    </row>
    <row r="2486" spans="1:44" ht="15.5" x14ac:dyDescent="0.35">
      <c r="A2486" s="15" t="s">
        <v>129</v>
      </c>
      <c r="B2486" s="15" t="s">
        <v>20360</v>
      </c>
      <c r="C2486" s="15" t="s">
        <v>20361</v>
      </c>
      <c r="D2486" s="16"/>
      <c r="E2486" s="16"/>
      <c r="F2486" s="16"/>
      <c r="G2486" s="15" t="s">
        <v>16</v>
      </c>
      <c r="H2486" s="15" t="s">
        <v>995</v>
      </c>
      <c r="I2486" s="15" t="s">
        <v>9671</v>
      </c>
      <c r="J2486" s="15" t="s">
        <v>46</v>
      </c>
      <c r="K2486" s="15" t="s">
        <v>9672</v>
      </c>
      <c r="L2486" s="15" t="s">
        <v>995</v>
      </c>
      <c r="M2486" s="15" t="s">
        <v>997</v>
      </c>
      <c r="N2486" s="15" t="s">
        <v>20362</v>
      </c>
      <c r="O2486" s="15" t="s">
        <v>547</v>
      </c>
      <c r="P2486" s="15" t="s">
        <v>538</v>
      </c>
      <c r="Q2486" s="15" t="s">
        <v>537</v>
      </c>
      <c r="R2486" s="15" t="s">
        <v>20217</v>
      </c>
      <c r="S2486" s="15" t="s">
        <v>20363</v>
      </c>
      <c r="T2486" s="15" t="s">
        <v>1001</v>
      </c>
      <c r="U2486" s="15" t="s">
        <v>995</v>
      </c>
      <c r="V2486" s="15" t="s">
        <v>995</v>
      </c>
      <c r="W2486" s="15" t="s">
        <v>995</v>
      </c>
      <c r="X2486" s="18" t="s">
        <v>20364</v>
      </c>
      <c r="Y2486" s="15" t="s">
        <v>9624</v>
      </c>
      <c r="Z2486" s="17">
        <v>0</v>
      </c>
      <c r="AA2486" s="17">
        <v>1</v>
      </c>
      <c r="AB2486" s="17">
        <v>29</v>
      </c>
      <c r="AC2486" s="16"/>
      <c r="AD2486" s="16"/>
      <c r="AE2486" s="16"/>
      <c r="AF2486" s="15" t="s">
        <v>995</v>
      </c>
      <c r="AG2486" s="16" t="b">
        <v>0</v>
      </c>
      <c r="AH2486" s="15" t="s">
        <v>503</v>
      </c>
      <c r="AI2486" s="15" t="s">
        <v>995</v>
      </c>
      <c r="AJ2486" s="15" t="s">
        <v>995</v>
      </c>
      <c r="AK2486" s="16" t="b">
        <v>0</v>
      </c>
      <c r="AL2486" s="16" t="b">
        <v>0</v>
      </c>
      <c r="AM2486" s="15" t="s">
        <v>1042</v>
      </c>
      <c r="AN2486" s="15" t="s">
        <v>9676</v>
      </c>
      <c r="AO2486" s="15" t="s">
        <v>997</v>
      </c>
      <c r="AP2486" s="15" t="s">
        <v>9676</v>
      </c>
      <c r="AQ2486" s="15" t="s">
        <v>1008</v>
      </c>
      <c r="AR2486" s="16"/>
    </row>
    <row r="2487" spans="1:44" ht="15.5" x14ac:dyDescent="0.35">
      <c r="A2487" s="15" t="s">
        <v>20365</v>
      </c>
      <c r="B2487" s="15" t="s">
        <v>20366</v>
      </c>
      <c r="C2487" s="15" t="s">
        <v>20367</v>
      </c>
      <c r="D2487" s="17">
        <v>0.35288831799999998</v>
      </c>
      <c r="E2487" s="17">
        <v>15</v>
      </c>
      <c r="F2487" s="17">
        <v>6</v>
      </c>
      <c r="G2487" s="15" t="s">
        <v>1061</v>
      </c>
      <c r="H2487" s="15" t="s">
        <v>995</v>
      </c>
      <c r="I2487" s="15" t="s">
        <v>995</v>
      </c>
      <c r="J2487" s="15" t="s">
        <v>995</v>
      </c>
      <c r="K2487" s="15" t="s">
        <v>996</v>
      </c>
      <c r="L2487" s="15" t="s">
        <v>995</v>
      </c>
      <c r="M2487" s="15" t="s">
        <v>1094</v>
      </c>
      <c r="N2487" s="15" t="s">
        <v>20368</v>
      </c>
      <c r="O2487" s="15" t="s">
        <v>547</v>
      </c>
      <c r="P2487" s="15" t="s">
        <v>538</v>
      </c>
      <c r="Q2487" s="15" t="s">
        <v>537</v>
      </c>
      <c r="R2487" s="15" t="s">
        <v>20217</v>
      </c>
      <c r="S2487" s="15" t="s">
        <v>20363</v>
      </c>
      <c r="T2487" s="15" t="s">
        <v>1001</v>
      </c>
      <c r="U2487" s="15" t="s">
        <v>20369</v>
      </c>
      <c r="V2487" s="15" t="s">
        <v>20370</v>
      </c>
      <c r="W2487" s="15" t="s">
        <v>995</v>
      </c>
      <c r="X2487" s="18" t="s">
        <v>995</v>
      </c>
      <c r="Y2487" s="15" t="s">
        <v>9624</v>
      </c>
      <c r="Z2487" s="17">
        <v>0</v>
      </c>
      <c r="AA2487" s="17">
        <v>1</v>
      </c>
      <c r="AB2487" s="16"/>
      <c r="AC2487" s="16"/>
      <c r="AD2487" s="16"/>
      <c r="AE2487" s="16"/>
      <c r="AF2487" s="15" t="s">
        <v>995</v>
      </c>
      <c r="AG2487" s="16" t="b">
        <v>0</v>
      </c>
      <c r="AH2487" s="15" t="s">
        <v>995</v>
      </c>
      <c r="AI2487" s="15" t="s">
        <v>995</v>
      </c>
      <c r="AJ2487" s="15" t="s">
        <v>995</v>
      </c>
      <c r="AK2487" s="16" t="b">
        <v>0</v>
      </c>
      <c r="AL2487" s="16" t="b">
        <v>0</v>
      </c>
      <c r="AM2487" s="16"/>
      <c r="AN2487" s="15" t="s">
        <v>8254</v>
      </c>
      <c r="AO2487" s="15" t="s">
        <v>1094</v>
      </c>
      <c r="AP2487" s="15" t="s">
        <v>1007</v>
      </c>
      <c r="AQ2487" s="15" t="s">
        <v>1008</v>
      </c>
      <c r="AR2487" s="16"/>
    </row>
    <row r="2488" spans="1:44" ht="15.5" x14ac:dyDescent="0.35">
      <c r="A2488" s="15" t="s">
        <v>20371</v>
      </c>
      <c r="B2488" s="15" t="s">
        <v>20372</v>
      </c>
      <c r="C2488" s="15" t="s">
        <v>20373</v>
      </c>
      <c r="D2488" s="16"/>
      <c r="E2488" s="16"/>
      <c r="F2488" s="16"/>
      <c r="G2488" s="15" t="s">
        <v>1061</v>
      </c>
      <c r="H2488" s="15" t="s">
        <v>11131</v>
      </c>
      <c r="I2488" s="15" t="s">
        <v>995</v>
      </c>
      <c r="J2488" s="15" t="s">
        <v>995</v>
      </c>
      <c r="K2488" s="15" t="s">
        <v>996</v>
      </c>
      <c r="L2488" s="15" t="s">
        <v>995</v>
      </c>
      <c r="M2488" s="15" t="s">
        <v>1008</v>
      </c>
      <c r="N2488" s="15" t="s">
        <v>20374</v>
      </c>
      <c r="O2488" s="15" t="s">
        <v>547</v>
      </c>
      <c r="P2488" s="15" t="s">
        <v>538</v>
      </c>
      <c r="Q2488" s="15" t="s">
        <v>537</v>
      </c>
      <c r="R2488" s="15" t="s">
        <v>20217</v>
      </c>
      <c r="S2488" s="15" t="s">
        <v>20375</v>
      </c>
      <c r="T2488" s="15" t="s">
        <v>1001</v>
      </c>
      <c r="U2488" s="15" t="s">
        <v>995</v>
      </c>
      <c r="V2488" s="15" t="s">
        <v>995</v>
      </c>
      <c r="W2488" s="15" t="s">
        <v>995</v>
      </c>
      <c r="X2488" s="18" t="s">
        <v>20376</v>
      </c>
      <c r="Y2488" s="15" t="s">
        <v>9624</v>
      </c>
      <c r="Z2488" s="17">
        <v>0</v>
      </c>
      <c r="AA2488" s="17">
        <v>1</v>
      </c>
      <c r="AB2488" s="16"/>
      <c r="AC2488" s="16"/>
      <c r="AD2488" s="16"/>
      <c r="AE2488" s="16"/>
      <c r="AF2488" s="15" t="s">
        <v>995</v>
      </c>
      <c r="AG2488" s="16" t="b">
        <v>0</v>
      </c>
      <c r="AH2488" s="15" t="s">
        <v>995</v>
      </c>
      <c r="AI2488" s="15" t="s">
        <v>995</v>
      </c>
      <c r="AJ2488" s="15" t="s">
        <v>995</v>
      </c>
      <c r="AK2488" s="16" t="b">
        <v>0</v>
      </c>
      <c r="AL2488" s="16" t="b">
        <v>0</v>
      </c>
      <c r="AM2488" s="15" t="s">
        <v>1042</v>
      </c>
      <c r="AN2488" s="15" t="s">
        <v>1673</v>
      </c>
      <c r="AO2488" s="15" t="s">
        <v>1008</v>
      </c>
      <c r="AP2488" s="15" t="s">
        <v>1673</v>
      </c>
      <c r="AQ2488" s="15" t="s">
        <v>1008</v>
      </c>
      <c r="AR2488" s="16"/>
    </row>
    <row r="2489" spans="1:44" ht="15.5" x14ac:dyDescent="0.35">
      <c r="A2489" s="15" t="s">
        <v>20377</v>
      </c>
      <c r="B2489" s="15" t="s">
        <v>20378</v>
      </c>
      <c r="C2489" s="15" t="s">
        <v>20379</v>
      </c>
      <c r="D2489" s="17">
        <v>0.816559692</v>
      </c>
      <c r="E2489" s="17">
        <v>9</v>
      </c>
      <c r="F2489" s="17">
        <v>4</v>
      </c>
      <c r="G2489" s="15" t="s">
        <v>5</v>
      </c>
      <c r="H2489" s="15" t="s">
        <v>995</v>
      </c>
      <c r="I2489" s="15" t="s">
        <v>995</v>
      </c>
      <c r="J2489" s="15" t="s">
        <v>20314</v>
      </c>
      <c r="K2489" s="15" t="s">
        <v>20315</v>
      </c>
      <c r="L2489" s="15" t="s">
        <v>20380</v>
      </c>
      <c r="M2489" s="15" t="s">
        <v>997</v>
      </c>
      <c r="N2489" s="15" t="s">
        <v>20381</v>
      </c>
      <c r="O2489" s="15" t="s">
        <v>547</v>
      </c>
      <c r="P2489" s="15" t="s">
        <v>538</v>
      </c>
      <c r="Q2489" s="15" t="s">
        <v>537</v>
      </c>
      <c r="R2489" s="15" t="s">
        <v>20217</v>
      </c>
      <c r="S2489" s="15" t="s">
        <v>20375</v>
      </c>
      <c r="T2489" s="15" t="s">
        <v>1001</v>
      </c>
      <c r="U2489" s="15" t="s">
        <v>20382</v>
      </c>
      <c r="V2489" s="15" t="s">
        <v>20383</v>
      </c>
      <c r="W2489" s="15" t="s">
        <v>995</v>
      </c>
      <c r="X2489" s="18" t="s">
        <v>20384</v>
      </c>
      <c r="Y2489" s="15" t="s">
        <v>9624</v>
      </c>
      <c r="Z2489" s="17">
        <v>0</v>
      </c>
      <c r="AA2489" s="17">
        <v>1</v>
      </c>
      <c r="AB2489" s="16"/>
      <c r="AC2489" s="17">
        <v>6972</v>
      </c>
      <c r="AD2489" s="16"/>
      <c r="AE2489" s="16"/>
      <c r="AF2489" s="15" t="s">
        <v>995</v>
      </c>
      <c r="AG2489" s="16" t="b">
        <v>0</v>
      </c>
      <c r="AH2489" s="15" t="s">
        <v>995</v>
      </c>
      <c r="AI2489" s="15" t="s">
        <v>995</v>
      </c>
      <c r="AJ2489" s="15" t="s">
        <v>995</v>
      </c>
      <c r="AK2489" s="16" t="b">
        <v>0</v>
      </c>
      <c r="AL2489" s="16" t="b">
        <v>0</v>
      </c>
      <c r="AM2489" s="16"/>
      <c r="AN2489" s="15" t="s">
        <v>11391</v>
      </c>
      <c r="AO2489" s="15" t="s">
        <v>1019</v>
      </c>
      <c r="AP2489" s="15" t="s">
        <v>1007</v>
      </c>
      <c r="AQ2489" s="15" t="s">
        <v>1008</v>
      </c>
      <c r="AR2489" s="16"/>
    </row>
    <row r="2490" spans="1:44" ht="15.5" x14ac:dyDescent="0.35">
      <c r="A2490" s="15" t="s">
        <v>20385</v>
      </c>
      <c r="B2490" s="15" t="s">
        <v>20386</v>
      </c>
      <c r="C2490" s="15" t="s">
        <v>20387</v>
      </c>
      <c r="D2490" s="17">
        <v>0.88408215700000004</v>
      </c>
      <c r="E2490" s="17">
        <v>3</v>
      </c>
      <c r="F2490" s="17">
        <v>2</v>
      </c>
      <c r="G2490" s="15" t="s">
        <v>1420</v>
      </c>
      <c r="H2490" s="15" t="s">
        <v>995</v>
      </c>
      <c r="I2490" s="15" t="s">
        <v>995</v>
      </c>
      <c r="J2490" s="15" t="s">
        <v>995</v>
      </c>
      <c r="K2490" s="15" t="s">
        <v>996</v>
      </c>
      <c r="L2490" s="15" t="s">
        <v>995</v>
      </c>
      <c r="M2490" s="15" t="s">
        <v>997</v>
      </c>
      <c r="N2490" s="15" t="s">
        <v>20388</v>
      </c>
      <c r="O2490" s="15" t="s">
        <v>547</v>
      </c>
      <c r="P2490" s="15" t="s">
        <v>538</v>
      </c>
      <c r="Q2490" s="15" t="s">
        <v>537</v>
      </c>
      <c r="R2490" s="15" t="s">
        <v>20217</v>
      </c>
      <c r="S2490" s="15" t="s">
        <v>20375</v>
      </c>
      <c r="T2490" s="15" t="s">
        <v>1001</v>
      </c>
      <c r="U2490" s="15" t="s">
        <v>20389</v>
      </c>
      <c r="V2490" s="15" t="s">
        <v>20390</v>
      </c>
      <c r="W2490" s="15" t="s">
        <v>995</v>
      </c>
      <c r="X2490" s="18" t="s">
        <v>20391</v>
      </c>
      <c r="Y2490" s="15" t="s">
        <v>9624</v>
      </c>
      <c r="Z2490" s="17">
        <v>0</v>
      </c>
      <c r="AA2490" s="17">
        <v>1</v>
      </c>
      <c r="AB2490" s="16"/>
      <c r="AC2490" s="16"/>
      <c r="AD2490" s="16"/>
      <c r="AE2490" s="16"/>
      <c r="AF2490" s="15" t="s">
        <v>995</v>
      </c>
      <c r="AG2490" s="16" t="b">
        <v>0</v>
      </c>
      <c r="AH2490" s="15" t="s">
        <v>995</v>
      </c>
      <c r="AI2490" s="15" t="s">
        <v>995</v>
      </c>
      <c r="AJ2490" s="15" t="s">
        <v>995</v>
      </c>
      <c r="AK2490" s="16" t="b">
        <v>0</v>
      </c>
      <c r="AL2490" s="16" t="b">
        <v>0</v>
      </c>
      <c r="AM2490" s="16"/>
      <c r="AN2490" s="15" t="s">
        <v>1590</v>
      </c>
      <c r="AO2490" s="15" t="s">
        <v>1067</v>
      </c>
      <c r="AP2490" s="15" t="s">
        <v>1007</v>
      </c>
      <c r="AQ2490" s="15" t="s">
        <v>1008</v>
      </c>
      <c r="AR2490" s="16"/>
    </row>
    <row r="2491" spans="1:44" ht="15.5" x14ac:dyDescent="0.35">
      <c r="A2491" s="15" t="s">
        <v>20392</v>
      </c>
      <c r="B2491" s="15" t="s">
        <v>20393</v>
      </c>
      <c r="C2491" s="15" t="s">
        <v>20394</v>
      </c>
      <c r="D2491" s="17">
        <v>0.816559692</v>
      </c>
      <c r="E2491" s="17">
        <v>9</v>
      </c>
      <c r="F2491" s="17">
        <v>4</v>
      </c>
      <c r="G2491" s="15" t="s">
        <v>1615</v>
      </c>
      <c r="H2491" s="15" t="s">
        <v>995</v>
      </c>
      <c r="I2491" s="15" t="s">
        <v>995</v>
      </c>
      <c r="J2491" s="15" t="s">
        <v>995</v>
      </c>
      <c r="K2491" s="15" t="s">
        <v>996</v>
      </c>
      <c r="L2491" s="15" t="s">
        <v>995</v>
      </c>
      <c r="M2491" s="15" t="s">
        <v>2800</v>
      </c>
      <c r="N2491" s="15" t="s">
        <v>20395</v>
      </c>
      <c r="O2491" s="15" t="s">
        <v>547</v>
      </c>
      <c r="P2491" s="15" t="s">
        <v>538</v>
      </c>
      <c r="Q2491" s="15" t="s">
        <v>537</v>
      </c>
      <c r="R2491" s="15" t="s">
        <v>20217</v>
      </c>
      <c r="S2491" s="15" t="s">
        <v>20375</v>
      </c>
      <c r="T2491" s="15" t="s">
        <v>1001</v>
      </c>
      <c r="U2491" s="15" t="s">
        <v>20382</v>
      </c>
      <c r="V2491" s="15" t="s">
        <v>20396</v>
      </c>
      <c r="W2491" s="15" t="s">
        <v>995</v>
      </c>
      <c r="X2491" s="18" t="s">
        <v>995</v>
      </c>
      <c r="Y2491" s="15" t="s">
        <v>9624</v>
      </c>
      <c r="Z2491" s="17">
        <v>0</v>
      </c>
      <c r="AA2491" s="17">
        <v>1</v>
      </c>
      <c r="AB2491" s="16"/>
      <c r="AC2491" s="16"/>
      <c r="AD2491" s="16"/>
      <c r="AE2491" s="16"/>
      <c r="AF2491" s="15" t="s">
        <v>995</v>
      </c>
      <c r="AG2491" s="16" t="b">
        <v>0</v>
      </c>
      <c r="AH2491" s="15" t="s">
        <v>995</v>
      </c>
      <c r="AI2491" s="15" t="s">
        <v>995</v>
      </c>
      <c r="AJ2491" s="15" t="s">
        <v>995</v>
      </c>
      <c r="AK2491" s="16" t="b">
        <v>0</v>
      </c>
      <c r="AL2491" s="16" t="b">
        <v>0</v>
      </c>
      <c r="AM2491" s="16"/>
      <c r="AN2491" s="15" t="s">
        <v>8527</v>
      </c>
      <c r="AO2491" s="15" t="s">
        <v>2800</v>
      </c>
      <c r="AP2491" s="15" t="s">
        <v>1007</v>
      </c>
      <c r="AQ2491" s="15" t="s">
        <v>1008</v>
      </c>
      <c r="AR2491" s="16"/>
    </row>
    <row r="2492" spans="1:44" ht="15.5" x14ac:dyDescent="0.35">
      <c r="A2492" s="15" t="s">
        <v>20397</v>
      </c>
      <c r="B2492" s="15" t="s">
        <v>20398</v>
      </c>
      <c r="C2492" s="15" t="s">
        <v>20399</v>
      </c>
      <c r="D2492" s="17">
        <v>0.383825417</v>
      </c>
      <c r="E2492" s="17">
        <v>6</v>
      </c>
      <c r="F2492" s="17">
        <v>3</v>
      </c>
      <c r="G2492" s="15" t="s">
        <v>1615</v>
      </c>
      <c r="H2492" s="15" t="s">
        <v>6510</v>
      </c>
      <c r="I2492" s="15" t="s">
        <v>995</v>
      </c>
      <c r="J2492" s="15" t="s">
        <v>20337</v>
      </c>
      <c r="K2492" s="15" t="s">
        <v>20338</v>
      </c>
      <c r="L2492" s="15" t="s">
        <v>995</v>
      </c>
      <c r="M2492" s="15" t="s">
        <v>997</v>
      </c>
      <c r="N2492" s="15" t="s">
        <v>20400</v>
      </c>
      <c r="O2492" s="15" t="s">
        <v>547</v>
      </c>
      <c r="P2492" s="15" t="s">
        <v>538</v>
      </c>
      <c r="Q2492" s="15" t="s">
        <v>537</v>
      </c>
      <c r="R2492" s="15" t="s">
        <v>20217</v>
      </c>
      <c r="S2492" s="15" t="s">
        <v>20375</v>
      </c>
      <c r="T2492" s="15" t="s">
        <v>1001</v>
      </c>
      <c r="U2492" s="15" t="s">
        <v>20401</v>
      </c>
      <c r="V2492" s="15" t="s">
        <v>20402</v>
      </c>
      <c r="W2492" s="15" t="s">
        <v>995</v>
      </c>
      <c r="X2492" s="18" t="s">
        <v>20403</v>
      </c>
      <c r="Y2492" s="15" t="s">
        <v>9624</v>
      </c>
      <c r="Z2492" s="17">
        <v>0</v>
      </c>
      <c r="AA2492" s="17">
        <v>1</v>
      </c>
      <c r="AB2492" s="16"/>
      <c r="AC2492" s="16"/>
      <c r="AD2492" s="16"/>
      <c r="AE2492" s="16"/>
      <c r="AF2492" s="15" t="s">
        <v>995</v>
      </c>
      <c r="AG2492" s="16" t="b">
        <v>0</v>
      </c>
      <c r="AH2492" s="15" t="s">
        <v>995</v>
      </c>
      <c r="AI2492" s="15" t="s">
        <v>995</v>
      </c>
      <c r="AJ2492" s="15" t="s">
        <v>995</v>
      </c>
      <c r="AK2492" s="16" t="b">
        <v>0</v>
      </c>
      <c r="AL2492" s="16" t="b">
        <v>0</v>
      </c>
      <c r="AM2492" s="16"/>
      <c r="AN2492" s="15" t="s">
        <v>6070</v>
      </c>
      <c r="AO2492" s="15" t="s">
        <v>1057</v>
      </c>
      <c r="AP2492" s="15" t="s">
        <v>4021</v>
      </c>
      <c r="AQ2492" s="15" t="s">
        <v>1008</v>
      </c>
      <c r="AR2492" s="16"/>
    </row>
    <row r="2493" spans="1:44" ht="15.5" x14ac:dyDescent="0.35">
      <c r="A2493" s="15" t="s">
        <v>20404</v>
      </c>
      <c r="B2493" s="15" t="s">
        <v>20405</v>
      </c>
      <c r="C2493" s="15" t="s">
        <v>20406</v>
      </c>
      <c r="D2493" s="17">
        <v>0.816559692</v>
      </c>
      <c r="E2493" s="17">
        <v>9</v>
      </c>
      <c r="F2493" s="17">
        <v>4</v>
      </c>
      <c r="G2493" s="15" t="s">
        <v>16</v>
      </c>
      <c r="H2493" s="15" t="s">
        <v>995</v>
      </c>
      <c r="I2493" s="15" t="s">
        <v>20407</v>
      </c>
      <c r="J2493" s="15" t="s">
        <v>995</v>
      </c>
      <c r="K2493" s="15" t="s">
        <v>996</v>
      </c>
      <c r="L2493" s="15" t="s">
        <v>995</v>
      </c>
      <c r="M2493" s="15" t="s">
        <v>997</v>
      </c>
      <c r="N2493" s="15" t="s">
        <v>20408</v>
      </c>
      <c r="O2493" s="15" t="s">
        <v>547</v>
      </c>
      <c r="P2493" s="15" t="s">
        <v>538</v>
      </c>
      <c r="Q2493" s="15" t="s">
        <v>537</v>
      </c>
      <c r="R2493" s="15" t="s">
        <v>20217</v>
      </c>
      <c r="S2493" s="15" t="s">
        <v>20375</v>
      </c>
      <c r="T2493" s="15" t="s">
        <v>1001</v>
      </c>
      <c r="U2493" s="15" t="s">
        <v>20382</v>
      </c>
      <c r="V2493" s="15" t="s">
        <v>20409</v>
      </c>
      <c r="W2493" s="15" t="s">
        <v>19995</v>
      </c>
      <c r="X2493" s="18" t="s">
        <v>20410</v>
      </c>
      <c r="Y2493" s="15" t="s">
        <v>9624</v>
      </c>
      <c r="Z2493" s="17">
        <v>5</v>
      </c>
      <c r="AA2493" s="17">
        <v>1</v>
      </c>
      <c r="AB2493" s="17">
        <v>1</v>
      </c>
      <c r="AC2493" s="17">
        <v>3548</v>
      </c>
      <c r="AD2493" s="17">
        <v>170</v>
      </c>
      <c r="AE2493" s="16"/>
      <c r="AF2493" s="15" t="s">
        <v>995</v>
      </c>
      <c r="AG2493" s="16" t="b">
        <v>0</v>
      </c>
      <c r="AH2493" s="15" t="s">
        <v>504</v>
      </c>
      <c r="AI2493" s="15" t="s">
        <v>995</v>
      </c>
      <c r="AJ2493" s="15" t="s">
        <v>995</v>
      </c>
      <c r="AK2493" s="16" t="b">
        <v>0</v>
      </c>
      <c r="AL2493" s="16" t="b">
        <v>0</v>
      </c>
      <c r="AM2493" s="16"/>
      <c r="AN2493" s="15" t="s">
        <v>1029</v>
      </c>
      <c r="AO2493" s="15" t="s">
        <v>1030</v>
      </c>
      <c r="AP2493" s="15" t="s">
        <v>1007</v>
      </c>
      <c r="AQ2493" s="15" t="s">
        <v>1008</v>
      </c>
      <c r="AR2493" s="15" t="s">
        <v>7462</v>
      </c>
    </row>
    <row r="2494" spans="1:44" ht="15.5" x14ac:dyDescent="0.35">
      <c r="A2494" s="15" t="s">
        <v>20314</v>
      </c>
      <c r="B2494" s="15" t="s">
        <v>20315</v>
      </c>
      <c r="C2494" s="15" t="s">
        <v>20411</v>
      </c>
      <c r="D2494" s="17">
        <v>0.383825417</v>
      </c>
      <c r="E2494" s="17">
        <v>6</v>
      </c>
      <c r="F2494" s="17">
        <v>3</v>
      </c>
      <c r="G2494" s="15" t="s">
        <v>16</v>
      </c>
      <c r="H2494" s="15" t="s">
        <v>995</v>
      </c>
      <c r="I2494" s="15" t="s">
        <v>995</v>
      </c>
      <c r="J2494" s="15" t="s">
        <v>995</v>
      </c>
      <c r="K2494" s="15" t="s">
        <v>996</v>
      </c>
      <c r="L2494" s="15" t="s">
        <v>20380</v>
      </c>
      <c r="M2494" s="15" t="s">
        <v>997</v>
      </c>
      <c r="N2494" s="15" t="s">
        <v>20412</v>
      </c>
      <c r="O2494" s="15" t="s">
        <v>547</v>
      </c>
      <c r="P2494" s="15" t="s">
        <v>538</v>
      </c>
      <c r="Q2494" s="15" t="s">
        <v>537</v>
      </c>
      <c r="R2494" s="15" t="s">
        <v>20217</v>
      </c>
      <c r="S2494" s="15" t="s">
        <v>20375</v>
      </c>
      <c r="T2494" s="15" t="s">
        <v>1001</v>
      </c>
      <c r="U2494" s="15" t="s">
        <v>20401</v>
      </c>
      <c r="V2494" s="15" t="s">
        <v>20402</v>
      </c>
      <c r="W2494" s="15" t="s">
        <v>995</v>
      </c>
      <c r="X2494" s="18" t="s">
        <v>20413</v>
      </c>
      <c r="Y2494" s="15" t="s">
        <v>9624</v>
      </c>
      <c r="Z2494" s="17">
        <v>2</v>
      </c>
      <c r="AA2494" s="17">
        <v>1</v>
      </c>
      <c r="AB2494" s="16"/>
      <c r="AC2494" s="17">
        <v>8914</v>
      </c>
      <c r="AD2494" s="16"/>
      <c r="AE2494" s="16"/>
      <c r="AF2494" s="15" t="s">
        <v>995</v>
      </c>
      <c r="AG2494" s="16" t="b">
        <v>0</v>
      </c>
      <c r="AH2494" s="15" t="s">
        <v>995</v>
      </c>
      <c r="AI2494" s="15" t="s">
        <v>995</v>
      </c>
      <c r="AJ2494" s="15" t="s">
        <v>995</v>
      </c>
      <c r="AK2494" s="16" t="b">
        <v>0</v>
      </c>
      <c r="AL2494" s="16" t="b">
        <v>1</v>
      </c>
      <c r="AM2494" s="16"/>
      <c r="AN2494" s="15" t="s">
        <v>1029</v>
      </c>
      <c r="AO2494" s="15" t="s">
        <v>1030</v>
      </c>
      <c r="AP2494" s="15" t="s">
        <v>6133</v>
      </c>
      <c r="AQ2494" s="15" t="s">
        <v>1008</v>
      </c>
      <c r="AR2494" s="16"/>
    </row>
    <row r="2495" spans="1:44" ht="15.5" x14ac:dyDescent="0.35">
      <c r="A2495" s="15" t="s">
        <v>20380</v>
      </c>
      <c r="B2495" s="15" t="s">
        <v>20414</v>
      </c>
      <c r="C2495" s="15" t="s">
        <v>20415</v>
      </c>
      <c r="D2495" s="17">
        <v>0.816559692</v>
      </c>
      <c r="E2495" s="17">
        <v>9</v>
      </c>
      <c r="F2495" s="17">
        <v>4</v>
      </c>
      <c r="G2495" s="15" t="s">
        <v>1331</v>
      </c>
      <c r="H2495" s="15" t="s">
        <v>995</v>
      </c>
      <c r="I2495" s="15" t="s">
        <v>995</v>
      </c>
      <c r="J2495" s="15" t="s">
        <v>995</v>
      </c>
      <c r="K2495" s="15" t="s">
        <v>996</v>
      </c>
      <c r="L2495" s="15" t="s">
        <v>995</v>
      </c>
      <c r="M2495" s="15" t="s">
        <v>997</v>
      </c>
      <c r="N2495" s="15" t="s">
        <v>20416</v>
      </c>
      <c r="O2495" s="15" t="s">
        <v>547</v>
      </c>
      <c r="P2495" s="15" t="s">
        <v>538</v>
      </c>
      <c r="Q2495" s="15" t="s">
        <v>537</v>
      </c>
      <c r="R2495" s="15" t="s">
        <v>20217</v>
      </c>
      <c r="S2495" s="15" t="s">
        <v>20375</v>
      </c>
      <c r="T2495" s="15" t="s">
        <v>1001</v>
      </c>
      <c r="U2495" s="15" t="s">
        <v>20382</v>
      </c>
      <c r="V2495" s="15" t="s">
        <v>20409</v>
      </c>
      <c r="W2495" s="15" t="s">
        <v>995</v>
      </c>
      <c r="X2495" s="18" t="s">
        <v>20417</v>
      </c>
      <c r="Y2495" s="15" t="s">
        <v>9624</v>
      </c>
      <c r="Z2495" s="17">
        <v>0</v>
      </c>
      <c r="AA2495" s="17">
        <v>1</v>
      </c>
      <c r="AB2495" s="16"/>
      <c r="AC2495" s="16"/>
      <c r="AD2495" s="16"/>
      <c r="AE2495" s="16"/>
      <c r="AF2495" s="15" t="s">
        <v>995</v>
      </c>
      <c r="AG2495" s="16" t="b">
        <v>0</v>
      </c>
      <c r="AH2495" s="15" t="s">
        <v>995</v>
      </c>
      <c r="AI2495" s="15" t="s">
        <v>995</v>
      </c>
      <c r="AJ2495" s="15" t="s">
        <v>995</v>
      </c>
      <c r="AK2495" s="16" t="b">
        <v>0</v>
      </c>
      <c r="AL2495" s="16" t="b">
        <v>0</v>
      </c>
      <c r="AM2495" s="16"/>
      <c r="AN2495" s="15" t="s">
        <v>20418</v>
      </c>
      <c r="AO2495" s="15" t="s">
        <v>1067</v>
      </c>
      <c r="AP2495" s="15" t="s">
        <v>1007</v>
      </c>
      <c r="AQ2495" s="15" t="s">
        <v>1008</v>
      </c>
      <c r="AR2495" s="16"/>
    </row>
    <row r="2496" spans="1:44" ht="15.5" x14ac:dyDescent="0.35">
      <c r="A2496" s="15" t="s">
        <v>20419</v>
      </c>
      <c r="B2496" s="15" t="s">
        <v>20420</v>
      </c>
      <c r="C2496" s="15" t="s">
        <v>20421</v>
      </c>
      <c r="D2496" s="17">
        <v>0.712323492</v>
      </c>
      <c r="E2496" s="17">
        <v>6</v>
      </c>
      <c r="F2496" s="17">
        <v>3</v>
      </c>
      <c r="G2496" s="15" t="s">
        <v>16</v>
      </c>
      <c r="H2496" s="15" t="s">
        <v>995</v>
      </c>
      <c r="I2496" s="15" t="s">
        <v>20422</v>
      </c>
      <c r="J2496" s="15" t="s">
        <v>995</v>
      </c>
      <c r="K2496" s="15" t="s">
        <v>996</v>
      </c>
      <c r="L2496" s="15" t="s">
        <v>995</v>
      </c>
      <c r="M2496" s="15" t="s">
        <v>997</v>
      </c>
      <c r="N2496" s="15" t="s">
        <v>20423</v>
      </c>
      <c r="O2496" s="15" t="s">
        <v>547</v>
      </c>
      <c r="P2496" s="15" t="s">
        <v>538</v>
      </c>
      <c r="Q2496" s="15" t="s">
        <v>537</v>
      </c>
      <c r="R2496" s="15" t="s">
        <v>20217</v>
      </c>
      <c r="S2496" s="15" t="s">
        <v>20424</v>
      </c>
      <c r="T2496" s="15" t="s">
        <v>1001</v>
      </c>
      <c r="U2496" s="15" t="s">
        <v>20425</v>
      </c>
      <c r="V2496" s="15" t="s">
        <v>20426</v>
      </c>
      <c r="W2496" s="15" t="s">
        <v>995</v>
      </c>
      <c r="X2496" s="18" t="s">
        <v>20427</v>
      </c>
      <c r="Y2496" s="15" t="s">
        <v>9624</v>
      </c>
      <c r="Z2496" s="17">
        <v>3</v>
      </c>
      <c r="AA2496" s="17">
        <v>1</v>
      </c>
      <c r="AB2496" s="17">
        <v>5</v>
      </c>
      <c r="AC2496" s="17">
        <v>3682</v>
      </c>
      <c r="AD2496" s="17">
        <v>200</v>
      </c>
      <c r="AE2496" s="16"/>
      <c r="AF2496" s="15" t="s">
        <v>995</v>
      </c>
      <c r="AG2496" s="16" t="b">
        <v>0</v>
      </c>
      <c r="AH2496" s="15" t="s">
        <v>995</v>
      </c>
      <c r="AI2496" s="15" t="s">
        <v>995</v>
      </c>
      <c r="AJ2496" s="15" t="s">
        <v>995</v>
      </c>
      <c r="AK2496" s="16" t="b">
        <v>0</v>
      </c>
      <c r="AL2496" s="16" t="b">
        <v>0</v>
      </c>
      <c r="AM2496" s="16"/>
      <c r="AN2496" s="15" t="s">
        <v>1029</v>
      </c>
      <c r="AO2496" s="15" t="s">
        <v>1030</v>
      </c>
      <c r="AP2496" s="15" t="s">
        <v>1007</v>
      </c>
      <c r="AQ2496" s="15" t="s">
        <v>1008</v>
      </c>
      <c r="AR2496" s="15" t="s">
        <v>7595</v>
      </c>
    </row>
    <row r="2497" spans="1:44" ht="15.5" x14ac:dyDescent="0.35">
      <c r="A2497" s="15" t="s">
        <v>20428</v>
      </c>
      <c r="B2497" s="15" t="s">
        <v>20429</v>
      </c>
      <c r="C2497" s="15" t="s">
        <v>20430</v>
      </c>
      <c r="D2497" s="17">
        <v>0.80308087299999997</v>
      </c>
      <c r="E2497" s="17">
        <v>7</v>
      </c>
      <c r="F2497" s="17">
        <v>3</v>
      </c>
      <c r="G2497" s="15" t="s">
        <v>4013</v>
      </c>
      <c r="H2497" s="15" t="s">
        <v>9977</v>
      </c>
      <c r="I2497" s="15" t="s">
        <v>995</v>
      </c>
      <c r="J2497" s="15" t="s">
        <v>995</v>
      </c>
      <c r="K2497" s="15" t="s">
        <v>996</v>
      </c>
      <c r="L2497" s="15" t="s">
        <v>995</v>
      </c>
      <c r="M2497" s="15" t="s">
        <v>997</v>
      </c>
      <c r="N2497" s="15" t="s">
        <v>20431</v>
      </c>
      <c r="O2497" s="15" t="s">
        <v>547</v>
      </c>
      <c r="P2497" s="15" t="s">
        <v>538</v>
      </c>
      <c r="Q2497" s="15" t="s">
        <v>537</v>
      </c>
      <c r="R2497" s="15" t="s">
        <v>20217</v>
      </c>
      <c r="S2497" s="15" t="s">
        <v>20432</v>
      </c>
      <c r="T2497" s="15" t="s">
        <v>1001</v>
      </c>
      <c r="U2497" s="15" t="s">
        <v>20433</v>
      </c>
      <c r="V2497" s="15" t="s">
        <v>20434</v>
      </c>
      <c r="W2497" s="15" t="s">
        <v>995</v>
      </c>
      <c r="X2497" s="18" t="s">
        <v>20435</v>
      </c>
      <c r="Y2497" s="15" t="s">
        <v>9624</v>
      </c>
      <c r="Z2497" s="17">
        <v>0</v>
      </c>
      <c r="AA2497" s="17">
        <v>1</v>
      </c>
      <c r="AB2497" s="16"/>
      <c r="AC2497" s="16"/>
      <c r="AD2497" s="16"/>
      <c r="AE2497" s="16"/>
      <c r="AF2497" s="15" t="s">
        <v>995</v>
      </c>
      <c r="AG2497" s="16" t="b">
        <v>0</v>
      </c>
      <c r="AH2497" s="15" t="s">
        <v>995</v>
      </c>
      <c r="AI2497" s="15" t="s">
        <v>995</v>
      </c>
      <c r="AJ2497" s="15" t="s">
        <v>995</v>
      </c>
      <c r="AK2497" s="16" t="b">
        <v>0</v>
      </c>
      <c r="AL2497" s="16" t="b">
        <v>0</v>
      </c>
      <c r="AM2497" s="16"/>
      <c r="AN2497" s="15" t="s">
        <v>7742</v>
      </c>
      <c r="AO2497" s="15" t="s">
        <v>1067</v>
      </c>
      <c r="AP2497" s="15" t="s">
        <v>4021</v>
      </c>
      <c r="AQ2497" s="15" t="s">
        <v>1008</v>
      </c>
      <c r="AR2497" s="16"/>
    </row>
    <row r="2498" spans="1:44" ht="15.5" x14ac:dyDescent="0.35">
      <c r="A2498" s="15" t="s">
        <v>20436</v>
      </c>
      <c r="B2498" s="15" t="s">
        <v>20437</v>
      </c>
      <c r="C2498" s="15" t="s">
        <v>20438</v>
      </c>
      <c r="D2498" s="17">
        <v>0.80308087299999997</v>
      </c>
      <c r="E2498" s="17">
        <v>7</v>
      </c>
      <c r="F2498" s="17">
        <v>3</v>
      </c>
      <c r="G2498" s="15" t="s">
        <v>14</v>
      </c>
      <c r="H2498" s="15" t="s">
        <v>9953</v>
      </c>
      <c r="I2498" s="15" t="s">
        <v>20179</v>
      </c>
      <c r="J2498" s="15" t="s">
        <v>995</v>
      </c>
      <c r="K2498" s="15" t="s">
        <v>996</v>
      </c>
      <c r="L2498" s="15" t="s">
        <v>995</v>
      </c>
      <c r="M2498" s="15" t="s">
        <v>997</v>
      </c>
      <c r="N2498" s="15" t="s">
        <v>20439</v>
      </c>
      <c r="O2498" s="15" t="s">
        <v>547</v>
      </c>
      <c r="P2498" s="15" t="s">
        <v>538</v>
      </c>
      <c r="Q2498" s="15" t="s">
        <v>537</v>
      </c>
      <c r="R2498" s="15" t="s">
        <v>20217</v>
      </c>
      <c r="S2498" s="15" t="s">
        <v>20440</v>
      </c>
      <c r="T2498" s="15" t="s">
        <v>1001</v>
      </c>
      <c r="U2498" s="15" t="s">
        <v>20433</v>
      </c>
      <c r="V2498" s="15" t="s">
        <v>20434</v>
      </c>
      <c r="W2498" s="15" t="s">
        <v>995</v>
      </c>
      <c r="X2498" s="18" t="s">
        <v>20181</v>
      </c>
      <c r="Y2498" s="15" t="s">
        <v>9624</v>
      </c>
      <c r="Z2498" s="17">
        <v>1</v>
      </c>
      <c r="AA2498" s="17">
        <v>1</v>
      </c>
      <c r="AB2498" s="17">
        <v>11</v>
      </c>
      <c r="AC2498" s="17">
        <v>11809</v>
      </c>
      <c r="AD2498" s="16"/>
      <c r="AE2498" s="16"/>
      <c r="AF2498" s="15" t="s">
        <v>995</v>
      </c>
      <c r="AG2498" s="16" t="b">
        <v>0</v>
      </c>
      <c r="AH2498" s="15" t="s">
        <v>995</v>
      </c>
      <c r="AI2498" s="15" t="s">
        <v>995</v>
      </c>
      <c r="AJ2498" s="15" t="s">
        <v>995</v>
      </c>
      <c r="AK2498" s="16" t="b">
        <v>0</v>
      </c>
      <c r="AL2498" s="16" t="b">
        <v>0</v>
      </c>
      <c r="AM2498" s="16"/>
      <c r="AN2498" s="15" t="s">
        <v>1029</v>
      </c>
      <c r="AO2498" s="15" t="s">
        <v>1030</v>
      </c>
      <c r="AP2498" s="15" t="s">
        <v>4021</v>
      </c>
      <c r="AQ2498" s="15" t="s">
        <v>1008</v>
      </c>
      <c r="AR2498" s="16"/>
    </row>
    <row r="2499" spans="1:44" ht="15.5" x14ac:dyDescent="0.35">
      <c r="A2499" s="15" t="s">
        <v>20441</v>
      </c>
      <c r="B2499" s="15" t="s">
        <v>20442</v>
      </c>
      <c r="C2499" s="15" t="s">
        <v>20443</v>
      </c>
      <c r="D2499" s="17">
        <v>0.59730423600000004</v>
      </c>
      <c r="E2499" s="17">
        <v>5</v>
      </c>
      <c r="F2499" s="17">
        <v>3</v>
      </c>
      <c r="G2499" s="15" t="s">
        <v>1034</v>
      </c>
      <c r="H2499" s="15" t="s">
        <v>995</v>
      </c>
      <c r="I2499" s="15" t="s">
        <v>995</v>
      </c>
      <c r="J2499" s="15" t="s">
        <v>995</v>
      </c>
      <c r="K2499" s="15" t="s">
        <v>996</v>
      </c>
      <c r="L2499" s="15" t="s">
        <v>995</v>
      </c>
      <c r="M2499" s="15" t="s">
        <v>997</v>
      </c>
      <c r="N2499" s="15" t="s">
        <v>20444</v>
      </c>
      <c r="O2499" s="15" t="s">
        <v>938</v>
      </c>
      <c r="P2499" s="15" t="s">
        <v>538</v>
      </c>
      <c r="Q2499" s="15" t="s">
        <v>537</v>
      </c>
      <c r="R2499" s="15" t="s">
        <v>20445</v>
      </c>
      <c r="S2499" s="15" t="s">
        <v>20446</v>
      </c>
      <c r="T2499" s="15" t="s">
        <v>1001</v>
      </c>
      <c r="U2499" s="15" t="s">
        <v>20447</v>
      </c>
      <c r="V2499" s="15" t="s">
        <v>20448</v>
      </c>
      <c r="W2499" s="15" t="s">
        <v>995</v>
      </c>
      <c r="X2499" s="18" t="s">
        <v>20449</v>
      </c>
      <c r="Y2499" s="15" t="s">
        <v>9624</v>
      </c>
      <c r="Z2499" s="17">
        <v>0</v>
      </c>
      <c r="AA2499" s="17">
        <v>1</v>
      </c>
      <c r="AB2499" s="16"/>
      <c r="AC2499" s="16"/>
      <c r="AD2499" s="16"/>
      <c r="AE2499" s="16"/>
      <c r="AF2499" s="15" t="s">
        <v>995</v>
      </c>
      <c r="AG2499" s="16" t="b">
        <v>0</v>
      </c>
      <c r="AH2499" s="15" t="s">
        <v>995</v>
      </c>
      <c r="AI2499" s="15" t="s">
        <v>995</v>
      </c>
      <c r="AJ2499" s="15" t="s">
        <v>995</v>
      </c>
      <c r="AK2499" s="16" t="b">
        <v>0</v>
      </c>
      <c r="AL2499" s="16" t="b">
        <v>0</v>
      </c>
      <c r="AM2499" s="16"/>
      <c r="AN2499" s="15" t="s">
        <v>20450</v>
      </c>
      <c r="AO2499" s="15" t="s">
        <v>1019</v>
      </c>
      <c r="AP2499" s="15" t="s">
        <v>1007</v>
      </c>
      <c r="AQ2499" s="15" t="s">
        <v>1008</v>
      </c>
      <c r="AR2499" s="16"/>
    </row>
    <row r="2500" spans="1:44" ht="15.5" x14ac:dyDescent="0.35">
      <c r="A2500" s="15" t="s">
        <v>20451</v>
      </c>
      <c r="B2500" s="15" t="s">
        <v>20452</v>
      </c>
      <c r="C2500" s="15" t="s">
        <v>20453</v>
      </c>
      <c r="D2500" s="17">
        <v>0.71103979500000003</v>
      </c>
      <c r="E2500" s="17">
        <v>8</v>
      </c>
      <c r="F2500" s="17">
        <v>4</v>
      </c>
      <c r="G2500" s="15" t="s">
        <v>1034</v>
      </c>
      <c r="H2500" s="15" t="s">
        <v>995</v>
      </c>
      <c r="I2500" s="15" t="s">
        <v>20454</v>
      </c>
      <c r="J2500" s="15" t="s">
        <v>995</v>
      </c>
      <c r="K2500" s="15" t="s">
        <v>996</v>
      </c>
      <c r="L2500" s="15" t="s">
        <v>995</v>
      </c>
      <c r="M2500" s="15" t="s">
        <v>1123</v>
      </c>
      <c r="N2500" s="15" t="s">
        <v>20455</v>
      </c>
      <c r="O2500" s="15" t="s">
        <v>938</v>
      </c>
      <c r="P2500" s="15" t="s">
        <v>538</v>
      </c>
      <c r="Q2500" s="15" t="s">
        <v>537</v>
      </c>
      <c r="R2500" s="15" t="s">
        <v>20456</v>
      </c>
      <c r="S2500" s="15" t="s">
        <v>20457</v>
      </c>
      <c r="T2500" s="15" t="s">
        <v>1001</v>
      </c>
      <c r="U2500" s="15" t="s">
        <v>20458</v>
      </c>
      <c r="V2500" s="15" t="s">
        <v>20459</v>
      </c>
      <c r="W2500" s="15" t="s">
        <v>995</v>
      </c>
      <c r="X2500" s="18" t="s">
        <v>20460</v>
      </c>
      <c r="Y2500" s="15" t="s">
        <v>9624</v>
      </c>
      <c r="Z2500" s="17">
        <v>0</v>
      </c>
      <c r="AA2500" s="17">
        <v>1</v>
      </c>
      <c r="AB2500" s="16"/>
      <c r="AC2500" s="16"/>
      <c r="AD2500" s="16"/>
      <c r="AE2500" s="16"/>
      <c r="AF2500" s="15" t="s">
        <v>995</v>
      </c>
      <c r="AG2500" s="16" t="b">
        <v>0</v>
      </c>
      <c r="AH2500" s="15" t="s">
        <v>995</v>
      </c>
      <c r="AI2500" s="15" t="s">
        <v>995</v>
      </c>
      <c r="AJ2500" s="15" t="s">
        <v>995</v>
      </c>
      <c r="AK2500" s="16" t="b">
        <v>0</v>
      </c>
      <c r="AL2500" s="16" t="b">
        <v>0</v>
      </c>
      <c r="AM2500" s="15" t="s">
        <v>1042</v>
      </c>
      <c r="AN2500" s="15" t="s">
        <v>12763</v>
      </c>
      <c r="AO2500" s="15" t="s">
        <v>1123</v>
      </c>
      <c r="AP2500" s="15" t="s">
        <v>1007</v>
      </c>
      <c r="AQ2500" s="15" t="s">
        <v>1008</v>
      </c>
      <c r="AR2500" s="16"/>
    </row>
    <row r="2501" spans="1:44" ht="15.5" x14ac:dyDescent="0.35">
      <c r="A2501" s="15" t="s">
        <v>20461</v>
      </c>
      <c r="B2501" s="15" t="s">
        <v>20462</v>
      </c>
      <c r="C2501" s="15" t="s">
        <v>20463</v>
      </c>
      <c r="D2501" s="17">
        <v>0.80320924299999996</v>
      </c>
      <c r="E2501" s="17">
        <v>9</v>
      </c>
      <c r="F2501" s="17">
        <v>4</v>
      </c>
      <c r="G2501" s="15" t="s">
        <v>1615</v>
      </c>
      <c r="H2501" s="15" t="s">
        <v>995</v>
      </c>
      <c r="I2501" s="15" t="s">
        <v>995</v>
      </c>
      <c r="J2501" s="15" t="s">
        <v>20464</v>
      </c>
      <c r="K2501" s="15" t="s">
        <v>20465</v>
      </c>
      <c r="L2501" s="15" t="s">
        <v>995</v>
      </c>
      <c r="M2501" s="15" t="s">
        <v>1123</v>
      </c>
      <c r="N2501" s="15" t="s">
        <v>20466</v>
      </c>
      <c r="O2501" s="15" t="s">
        <v>938</v>
      </c>
      <c r="P2501" s="15" t="s">
        <v>538</v>
      </c>
      <c r="Q2501" s="15" t="s">
        <v>537</v>
      </c>
      <c r="R2501" s="15" t="s">
        <v>938</v>
      </c>
      <c r="S2501" s="15" t="s">
        <v>20467</v>
      </c>
      <c r="T2501" s="15" t="s">
        <v>1001</v>
      </c>
      <c r="U2501" s="15" t="s">
        <v>20468</v>
      </c>
      <c r="V2501" s="15" t="s">
        <v>20469</v>
      </c>
      <c r="W2501" s="15" t="s">
        <v>995</v>
      </c>
      <c r="X2501" s="18" t="s">
        <v>20470</v>
      </c>
      <c r="Y2501" s="15" t="s">
        <v>9624</v>
      </c>
      <c r="Z2501" s="17">
        <v>0</v>
      </c>
      <c r="AA2501" s="17">
        <v>1</v>
      </c>
      <c r="AB2501" s="16"/>
      <c r="AC2501" s="16"/>
      <c r="AD2501" s="16"/>
      <c r="AE2501" s="16"/>
      <c r="AF2501" s="15" t="s">
        <v>995</v>
      </c>
      <c r="AG2501" s="16" t="b">
        <v>0</v>
      </c>
      <c r="AH2501" s="15" t="s">
        <v>995</v>
      </c>
      <c r="AI2501" s="15" t="s">
        <v>995</v>
      </c>
      <c r="AJ2501" s="15" t="s">
        <v>995</v>
      </c>
      <c r="AK2501" s="16" t="b">
        <v>0</v>
      </c>
      <c r="AL2501" s="16" t="b">
        <v>0</v>
      </c>
      <c r="AM2501" s="15" t="s">
        <v>1042</v>
      </c>
      <c r="AN2501" s="15" t="s">
        <v>12763</v>
      </c>
      <c r="AO2501" s="15" t="s">
        <v>1123</v>
      </c>
      <c r="AP2501" s="15" t="s">
        <v>1007</v>
      </c>
      <c r="AQ2501" s="15" t="s">
        <v>1008</v>
      </c>
      <c r="AR2501" s="16"/>
    </row>
    <row r="2502" spans="1:44" ht="15.5" x14ac:dyDescent="0.35">
      <c r="A2502" s="15" t="s">
        <v>20471</v>
      </c>
      <c r="B2502" s="15" t="s">
        <v>20472</v>
      </c>
      <c r="C2502" s="15" t="s">
        <v>20473</v>
      </c>
      <c r="D2502" s="17">
        <v>0.836200257</v>
      </c>
      <c r="E2502" s="17">
        <v>3</v>
      </c>
      <c r="F2502" s="17">
        <v>2</v>
      </c>
      <c r="G2502" s="15" t="s">
        <v>995</v>
      </c>
      <c r="H2502" s="15" t="s">
        <v>995</v>
      </c>
      <c r="I2502" s="15" t="s">
        <v>995</v>
      </c>
      <c r="J2502" s="15" t="s">
        <v>995</v>
      </c>
      <c r="K2502" s="15" t="s">
        <v>996</v>
      </c>
      <c r="L2502" s="15" t="s">
        <v>995</v>
      </c>
      <c r="M2502" s="15" t="s">
        <v>997</v>
      </c>
      <c r="N2502" s="15" t="s">
        <v>20474</v>
      </c>
      <c r="O2502" s="15" t="s">
        <v>938</v>
      </c>
      <c r="P2502" s="15" t="s">
        <v>538</v>
      </c>
      <c r="Q2502" s="15" t="s">
        <v>537</v>
      </c>
      <c r="R2502" s="15" t="s">
        <v>938</v>
      </c>
      <c r="S2502" s="15" t="s">
        <v>20467</v>
      </c>
      <c r="T2502" s="15" t="s">
        <v>1001</v>
      </c>
      <c r="U2502" s="15" t="s">
        <v>20475</v>
      </c>
      <c r="V2502" s="15" t="s">
        <v>20476</v>
      </c>
      <c r="W2502" s="15" t="s">
        <v>995</v>
      </c>
      <c r="X2502" s="18" t="s">
        <v>995</v>
      </c>
      <c r="Y2502" s="15" t="s">
        <v>9624</v>
      </c>
      <c r="Z2502" s="17">
        <v>0</v>
      </c>
      <c r="AA2502" s="17">
        <v>1</v>
      </c>
      <c r="AB2502" s="16"/>
      <c r="AC2502" s="16"/>
      <c r="AD2502" s="16"/>
      <c r="AE2502" s="16"/>
      <c r="AF2502" s="15" t="s">
        <v>995</v>
      </c>
      <c r="AG2502" s="16" t="b">
        <v>0</v>
      </c>
      <c r="AH2502" s="15" t="s">
        <v>995</v>
      </c>
      <c r="AI2502" s="15" t="s">
        <v>995</v>
      </c>
      <c r="AJ2502" s="15" t="s">
        <v>995</v>
      </c>
      <c r="AK2502" s="16" t="b">
        <v>0</v>
      </c>
      <c r="AL2502" s="16" t="b">
        <v>0</v>
      </c>
      <c r="AM2502" s="16"/>
      <c r="AN2502" s="15" t="s">
        <v>6081</v>
      </c>
      <c r="AO2502" s="15" t="s">
        <v>1019</v>
      </c>
      <c r="AP2502" s="15" t="s">
        <v>1007</v>
      </c>
      <c r="AQ2502" s="15" t="s">
        <v>1008</v>
      </c>
      <c r="AR2502" s="16"/>
    </row>
    <row r="2503" spans="1:44" ht="15.5" x14ac:dyDescent="0.35">
      <c r="A2503" s="15" t="s">
        <v>20477</v>
      </c>
      <c r="B2503" s="15" t="s">
        <v>20478</v>
      </c>
      <c r="C2503" s="15" t="s">
        <v>20479</v>
      </c>
      <c r="D2503" s="17">
        <v>0.80320924299999996</v>
      </c>
      <c r="E2503" s="17">
        <v>9</v>
      </c>
      <c r="F2503" s="17">
        <v>4</v>
      </c>
      <c r="G2503" s="15" t="s">
        <v>1034</v>
      </c>
      <c r="H2503" s="15" t="s">
        <v>995</v>
      </c>
      <c r="I2503" s="15" t="s">
        <v>20480</v>
      </c>
      <c r="J2503" s="15" t="s">
        <v>995</v>
      </c>
      <c r="K2503" s="15" t="s">
        <v>996</v>
      </c>
      <c r="L2503" s="15" t="s">
        <v>995</v>
      </c>
      <c r="M2503" s="15" t="s">
        <v>997</v>
      </c>
      <c r="N2503" s="15" t="s">
        <v>20481</v>
      </c>
      <c r="O2503" s="15" t="s">
        <v>938</v>
      </c>
      <c r="P2503" s="15" t="s">
        <v>538</v>
      </c>
      <c r="Q2503" s="15" t="s">
        <v>537</v>
      </c>
      <c r="R2503" s="15" t="s">
        <v>938</v>
      </c>
      <c r="S2503" s="15" t="s">
        <v>20467</v>
      </c>
      <c r="T2503" s="15" t="s">
        <v>1001</v>
      </c>
      <c r="U2503" s="15" t="s">
        <v>20468</v>
      </c>
      <c r="V2503" s="15" t="s">
        <v>20469</v>
      </c>
      <c r="W2503" s="15" t="s">
        <v>995</v>
      </c>
      <c r="X2503" s="18" t="s">
        <v>20482</v>
      </c>
      <c r="Y2503" s="15" t="s">
        <v>9624</v>
      </c>
      <c r="Z2503" s="17">
        <v>2</v>
      </c>
      <c r="AA2503" s="17">
        <v>1</v>
      </c>
      <c r="AB2503" s="16"/>
      <c r="AC2503" s="17">
        <v>6000</v>
      </c>
      <c r="AD2503" s="16"/>
      <c r="AE2503" s="16"/>
      <c r="AF2503" s="15" t="s">
        <v>995</v>
      </c>
      <c r="AG2503" s="16" t="b">
        <v>0</v>
      </c>
      <c r="AH2503" s="15" t="s">
        <v>995</v>
      </c>
      <c r="AI2503" s="15" t="s">
        <v>995</v>
      </c>
      <c r="AJ2503" s="15" t="s">
        <v>995</v>
      </c>
      <c r="AK2503" s="16" t="b">
        <v>0</v>
      </c>
      <c r="AL2503" s="16" t="b">
        <v>0</v>
      </c>
      <c r="AM2503" s="16"/>
      <c r="AN2503" s="15" t="s">
        <v>5692</v>
      </c>
      <c r="AO2503" s="15" t="s">
        <v>1019</v>
      </c>
      <c r="AP2503" s="15" t="s">
        <v>1007</v>
      </c>
      <c r="AQ2503" s="15" t="s">
        <v>1008</v>
      </c>
      <c r="AR2503" s="16"/>
    </row>
    <row r="2504" spans="1:44" ht="15.5" x14ac:dyDescent="0.35">
      <c r="A2504" s="15" t="s">
        <v>20483</v>
      </c>
      <c r="B2504" s="15" t="s">
        <v>20484</v>
      </c>
      <c r="C2504" s="15" t="s">
        <v>20485</v>
      </c>
      <c r="D2504" s="17">
        <v>0.80320924299999996</v>
      </c>
      <c r="E2504" s="17">
        <v>9</v>
      </c>
      <c r="F2504" s="17">
        <v>4</v>
      </c>
      <c r="G2504" s="15" t="s">
        <v>1615</v>
      </c>
      <c r="H2504" s="15" t="s">
        <v>995</v>
      </c>
      <c r="I2504" s="15" t="s">
        <v>20486</v>
      </c>
      <c r="J2504" s="15" t="s">
        <v>20464</v>
      </c>
      <c r="K2504" s="15" t="s">
        <v>20465</v>
      </c>
      <c r="L2504" s="15" t="s">
        <v>995</v>
      </c>
      <c r="M2504" s="15" t="s">
        <v>997</v>
      </c>
      <c r="N2504" s="15" t="s">
        <v>20487</v>
      </c>
      <c r="O2504" s="15" t="s">
        <v>938</v>
      </c>
      <c r="P2504" s="15" t="s">
        <v>538</v>
      </c>
      <c r="Q2504" s="15" t="s">
        <v>537</v>
      </c>
      <c r="R2504" s="15" t="s">
        <v>938</v>
      </c>
      <c r="S2504" s="15" t="s">
        <v>20467</v>
      </c>
      <c r="T2504" s="15" t="s">
        <v>1001</v>
      </c>
      <c r="U2504" s="15" t="s">
        <v>20468</v>
      </c>
      <c r="V2504" s="15" t="s">
        <v>20488</v>
      </c>
      <c r="W2504" s="15" t="s">
        <v>995</v>
      </c>
      <c r="X2504" s="18" t="s">
        <v>20489</v>
      </c>
      <c r="Y2504" s="15" t="s">
        <v>9624</v>
      </c>
      <c r="Z2504" s="17">
        <v>4</v>
      </c>
      <c r="AA2504" s="17">
        <v>1</v>
      </c>
      <c r="AB2504" s="17">
        <v>3</v>
      </c>
      <c r="AC2504" s="17">
        <v>13000</v>
      </c>
      <c r="AD2504" s="17">
        <v>200</v>
      </c>
      <c r="AE2504" s="16"/>
      <c r="AF2504" s="15" t="s">
        <v>995</v>
      </c>
      <c r="AG2504" s="16" t="b">
        <v>0</v>
      </c>
      <c r="AH2504" s="15" t="s">
        <v>503</v>
      </c>
      <c r="AI2504" s="15" t="s">
        <v>995</v>
      </c>
      <c r="AJ2504" s="15" t="s">
        <v>995</v>
      </c>
      <c r="AK2504" s="16" t="b">
        <v>0</v>
      </c>
      <c r="AL2504" s="16" t="b">
        <v>0</v>
      </c>
      <c r="AM2504" s="16"/>
      <c r="AN2504" s="15" t="s">
        <v>20490</v>
      </c>
      <c r="AO2504" s="15" t="s">
        <v>1067</v>
      </c>
      <c r="AP2504" s="15" t="s">
        <v>1007</v>
      </c>
      <c r="AQ2504" s="15" t="s">
        <v>1008</v>
      </c>
      <c r="AR2504" s="15" t="s">
        <v>2468</v>
      </c>
    </row>
    <row r="2505" spans="1:44" ht="15.5" x14ac:dyDescent="0.35">
      <c r="A2505" s="15" t="s">
        <v>20491</v>
      </c>
      <c r="B2505" s="15" t="s">
        <v>20492</v>
      </c>
      <c r="C2505" s="15" t="s">
        <v>20493</v>
      </c>
      <c r="D2505" s="17">
        <v>0.83786906299999997</v>
      </c>
      <c r="E2505" s="17">
        <v>3</v>
      </c>
      <c r="F2505" s="17">
        <v>2</v>
      </c>
      <c r="G2505" s="15" t="s">
        <v>1615</v>
      </c>
      <c r="H2505" s="15" t="s">
        <v>11112</v>
      </c>
      <c r="I2505" s="15" t="s">
        <v>995</v>
      </c>
      <c r="J2505" s="15" t="s">
        <v>20483</v>
      </c>
      <c r="K2505" s="15" t="s">
        <v>20484</v>
      </c>
      <c r="L2505" s="15" t="s">
        <v>995</v>
      </c>
      <c r="M2505" s="15" t="s">
        <v>997</v>
      </c>
      <c r="N2505" s="15" t="s">
        <v>20494</v>
      </c>
      <c r="O2505" s="15" t="s">
        <v>938</v>
      </c>
      <c r="P2505" s="15" t="s">
        <v>538</v>
      </c>
      <c r="Q2505" s="15" t="s">
        <v>537</v>
      </c>
      <c r="R2505" s="15" t="s">
        <v>938</v>
      </c>
      <c r="S2505" s="15" t="s">
        <v>20467</v>
      </c>
      <c r="T2505" s="15" t="s">
        <v>1001</v>
      </c>
      <c r="U2505" s="15" t="s">
        <v>20495</v>
      </c>
      <c r="V2505" s="15" t="s">
        <v>20496</v>
      </c>
      <c r="W2505" s="15" t="s">
        <v>995</v>
      </c>
      <c r="X2505" s="18" t="s">
        <v>20497</v>
      </c>
      <c r="Y2505" s="15" t="s">
        <v>9624</v>
      </c>
      <c r="Z2505" s="17">
        <v>0</v>
      </c>
      <c r="AA2505" s="17">
        <v>1</v>
      </c>
      <c r="AB2505" s="16"/>
      <c r="AC2505" s="16"/>
      <c r="AD2505" s="16"/>
      <c r="AE2505" s="16"/>
      <c r="AF2505" s="15" t="s">
        <v>995</v>
      </c>
      <c r="AG2505" s="16" t="b">
        <v>0</v>
      </c>
      <c r="AH2505" s="15" t="s">
        <v>995</v>
      </c>
      <c r="AI2505" s="15" t="s">
        <v>995</v>
      </c>
      <c r="AJ2505" s="15" t="s">
        <v>995</v>
      </c>
      <c r="AK2505" s="16" t="b">
        <v>0</v>
      </c>
      <c r="AL2505" s="16" t="b">
        <v>0</v>
      </c>
      <c r="AM2505" s="16"/>
      <c r="AN2505" s="15" t="s">
        <v>6070</v>
      </c>
      <c r="AO2505" s="15" t="s">
        <v>1057</v>
      </c>
      <c r="AP2505" s="15" t="s">
        <v>4021</v>
      </c>
      <c r="AQ2505" s="15" t="s">
        <v>1008</v>
      </c>
      <c r="AR2505" s="16"/>
    </row>
    <row r="2506" spans="1:44" ht="15.5" x14ac:dyDescent="0.35">
      <c r="A2506" s="15" t="s">
        <v>20498</v>
      </c>
      <c r="B2506" s="15" t="s">
        <v>20499</v>
      </c>
      <c r="C2506" s="15" t="s">
        <v>20500</v>
      </c>
      <c r="D2506" s="17">
        <v>0.603594352</v>
      </c>
      <c r="E2506" s="17">
        <v>16</v>
      </c>
      <c r="F2506" s="17">
        <v>6</v>
      </c>
      <c r="G2506" s="15" t="s">
        <v>16</v>
      </c>
      <c r="H2506" s="15" t="s">
        <v>995</v>
      </c>
      <c r="I2506" s="15" t="s">
        <v>20501</v>
      </c>
      <c r="J2506" s="15" t="s">
        <v>995</v>
      </c>
      <c r="K2506" s="15" t="s">
        <v>996</v>
      </c>
      <c r="L2506" s="15" t="s">
        <v>995</v>
      </c>
      <c r="M2506" s="15" t="s">
        <v>997</v>
      </c>
      <c r="N2506" s="15" t="s">
        <v>20193</v>
      </c>
      <c r="O2506" s="15" t="s">
        <v>938</v>
      </c>
      <c r="P2506" s="15" t="s">
        <v>538</v>
      </c>
      <c r="Q2506" s="15" t="s">
        <v>537</v>
      </c>
      <c r="R2506" s="15" t="s">
        <v>938</v>
      </c>
      <c r="S2506" s="15" t="s">
        <v>20467</v>
      </c>
      <c r="T2506" s="15" t="s">
        <v>1001</v>
      </c>
      <c r="U2506" s="15" t="s">
        <v>20194</v>
      </c>
      <c r="V2506" s="15" t="s">
        <v>20195</v>
      </c>
      <c r="W2506" s="15" t="s">
        <v>995</v>
      </c>
      <c r="X2506" s="18" t="s">
        <v>20502</v>
      </c>
      <c r="Y2506" s="15" t="s">
        <v>9624</v>
      </c>
      <c r="Z2506" s="17">
        <v>19</v>
      </c>
      <c r="AA2506" s="17">
        <v>1</v>
      </c>
      <c r="AB2506" s="17">
        <v>2</v>
      </c>
      <c r="AC2506" s="17">
        <v>10463</v>
      </c>
      <c r="AD2506" s="16"/>
      <c r="AE2506" s="16"/>
      <c r="AF2506" s="15" t="s">
        <v>995</v>
      </c>
      <c r="AG2506" s="16" t="b">
        <v>0</v>
      </c>
      <c r="AH2506" s="15" t="s">
        <v>505</v>
      </c>
      <c r="AI2506" s="15" t="s">
        <v>995</v>
      </c>
      <c r="AJ2506" s="15" t="s">
        <v>995</v>
      </c>
      <c r="AK2506" s="16" t="b">
        <v>0</v>
      </c>
      <c r="AL2506" s="16" t="b">
        <v>1</v>
      </c>
      <c r="AM2506" s="16"/>
      <c r="AN2506" s="15" t="s">
        <v>1029</v>
      </c>
      <c r="AO2506" s="15" t="s">
        <v>1030</v>
      </c>
      <c r="AP2506" s="15" t="s">
        <v>20503</v>
      </c>
      <c r="AQ2506" s="15" t="s">
        <v>1226</v>
      </c>
      <c r="AR2506" s="15" t="s">
        <v>4125</v>
      </c>
    </row>
    <row r="2507" spans="1:44" ht="15.5" x14ac:dyDescent="0.35">
      <c r="A2507" s="15" t="s">
        <v>20504</v>
      </c>
      <c r="B2507" s="15" t="s">
        <v>20505</v>
      </c>
      <c r="C2507" s="15" t="s">
        <v>20506</v>
      </c>
      <c r="D2507" s="17">
        <v>0.80320924299999996</v>
      </c>
      <c r="E2507" s="17">
        <v>9</v>
      </c>
      <c r="F2507" s="17">
        <v>4</v>
      </c>
      <c r="G2507" s="15" t="s">
        <v>1615</v>
      </c>
      <c r="H2507" s="15" t="s">
        <v>995</v>
      </c>
      <c r="I2507" s="15" t="s">
        <v>995</v>
      </c>
      <c r="J2507" s="15" t="s">
        <v>20491</v>
      </c>
      <c r="K2507" s="15" t="s">
        <v>20492</v>
      </c>
      <c r="L2507" s="15" t="s">
        <v>995</v>
      </c>
      <c r="M2507" s="15" t="s">
        <v>997</v>
      </c>
      <c r="N2507" s="15" t="s">
        <v>20507</v>
      </c>
      <c r="O2507" s="15" t="s">
        <v>938</v>
      </c>
      <c r="P2507" s="15" t="s">
        <v>538</v>
      </c>
      <c r="Q2507" s="15" t="s">
        <v>537</v>
      </c>
      <c r="R2507" s="15" t="s">
        <v>938</v>
      </c>
      <c r="S2507" s="15" t="s">
        <v>20467</v>
      </c>
      <c r="T2507" s="15" t="s">
        <v>1001</v>
      </c>
      <c r="U2507" s="15" t="s">
        <v>20468</v>
      </c>
      <c r="V2507" s="15" t="s">
        <v>20488</v>
      </c>
      <c r="W2507" s="15" t="s">
        <v>995</v>
      </c>
      <c r="X2507" s="18" t="s">
        <v>20508</v>
      </c>
      <c r="Y2507" s="15" t="s">
        <v>9624</v>
      </c>
      <c r="Z2507" s="17">
        <v>0</v>
      </c>
      <c r="AA2507" s="17">
        <v>1</v>
      </c>
      <c r="AB2507" s="16"/>
      <c r="AC2507" s="16"/>
      <c r="AD2507" s="16"/>
      <c r="AE2507" s="16"/>
      <c r="AF2507" s="15" t="s">
        <v>995</v>
      </c>
      <c r="AG2507" s="16" t="b">
        <v>0</v>
      </c>
      <c r="AH2507" s="15" t="s">
        <v>995</v>
      </c>
      <c r="AI2507" s="15" t="s">
        <v>995</v>
      </c>
      <c r="AJ2507" s="15" t="s">
        <v>995</v>
      </c>
      <c r="AK2507" s="16" t="b">
        <v>0</v>
      </c>
      <c r="AL2507" s="16" t="b">
        <v>0</v>
      </c>
      <c r="AM2507" s="16"/>
      <c r="AN2507" s="15" t="s">
        <v>1029</v>
      </c>
      <c r="AO2507" s="15" t="s">
        <v>1030</v>
      </c>
      <c r="AP2507" s="15" t="s">
        <v>1007</v>
      </c>
      <c r="AQ2507" s="15" t="s">
        <v>1008</v>
      </c>
      <c r="AR2507" s="16"/>
    </row>
    <row r="2508" spans="1:44" ht="15.5" x14ac:dyDescent="0.35">
      <c r="A2508" s="15" t="s">
        <v>20464</v>
      </c>
      <c r="B2508" s="15" t="s">
        <v>20465</v>
      </c>
      <c r="C2508" s="15" t="s">
        <v>20509</v>
      </c>
      <c r="D2508" s="17">
        <v>0.70539152800000005</v>
      </c>
      <c r="E2508" s="17">
        <v>9</v>
      </c>
      <c r="F2508" s="17">
        <v>4</v>
      </c>
      <c r="G2508" s="15" t="s">
        <v>1615</v>
      </c>
      <c r="H2508" s="15" t="s">
        <v>995</v>
      </c>
      <c r="I2508" s="15" t="s">
        <v>995</v>
      </c>
      <c r="J2508" s="15" t="s">
        <v>995</v>
      </c>
      <c r="K2508" s="15" t="s">
        <v>996</v>
      </c>
      <c r="L2508" s="15" t="s">
        <v>995</v>
      </c>
      <c r="M2508" s="15" t="s">
        <v>997</v>
      </c>
      <c r="N2508" s="15" t="s">
        <v>20510</v>
      </c>
      <c r="O2508" s="15" t="s">
        <v>938</v>
      </c>
      <c r="P2508" s="15" t="s">
        <v>538</v>
      </c>
      <c r="Q2508" s="15" t="s">
        <v>537</v>
      </c>
      <c r="R2508" s="15" t="s">
        <v>938</v>
      </c>
      <c r="S2508" s="15" t="s">
        <v>20467</v>
      </c>
      <c r="T2508" s="15" t="s">
        <v>1001</v>
      </c>
      <c r="U2508" s="15" t="s">
        <v>20511</v>
      </c>
      <c r="V2508" s="15" t="s">
        <v>20512</v>
      </c>
      <c r="W2508" s="15" t="s">
        <v>995</v>
      </c>
      <c r="X2508" s="18" t="s">
        <v>995</v>
      </c>
      <c r="Y2508" s="15" t="s">
        <v>9624</v>
      </c>
      <c r="Z2508" s="17">
        <v>0</v>
      </c>
      <c r="AA2508" s="17">
        <v>1</v>
      </c>
      <c r="AB2508" s="16"/>
      <c r="AC2508" s="17">
        <v>13284</v>
      </c>
      <c r="AD2508" s="16"/>
      <c r="AE2508" s="16"/>
      <c r="AF2508" s="15" t="s">
        <v>995</v>
      </c>
      <c r="AG2508" s="16" t="b">
        <v>0</v>
      </c>
      <c r="AH2508" s="15" t="s">
        <v>995</v>
      </c>
      <c r="AI2508" s="15" t="s">
        <v>995</v>
      </c>
      <c r="AJ2508" s="15" t="s">
        <v>995</v>
      </c>
      <c r="AK2508" s="16" t="b">
        <v>0</v>
      </c>
      <c r="AL2508" s="16" t="b">
        <v>0</v>
      </c>
      <c r="AM2508" s="16"/>
      <c r="AN2508" s="15" t="s">
        <v>1029</v>
      </c>
      <c r="AO2508" s="15" t="s">
        <v>1030</v>
      </c>
      <c r="AP2508" s="15" t="s">
        <v>1007</v>
      </c>
      <c r="AQ2508" s="15" t="s">
        <v>1008</v>
      </c>
      <c r="AR2508" s="16"/>
    </row>
    <row r="2509" spans="1:44" ht="15.5" x14ac:dyDescent="0.35">
      <c r="A2509" s="15" t="s">
        <v>20513</v>
      </c>
      <c r="B2509" s="15" t="s">
        <v>20514</v>
      </c>
      <c r="C2509" s="15" t="s">
        <v>20515</v>
      </c>
      <c r="D2509" s="17">
        <v>0.603594352</v>
      </c>
      <c r="E2509" s="17">
        <v>16</v>
      </c>
      <c r="F2509" s="17">
        <v>6</v>
      </c>
      <c r="G2509" s="15" t="s">
        <v>5</v>
      </c>
      <c r="H2509" s="15" t="s">
        <v>995</v>
      </c>
      <c r="I2509" s="15" t="s">
        <v>995</v>
      </c>
      <c r="J2509" s="15" t="s">
        <v>995</v>
      </c>
      <c r="K2509" s="15" t="s">
        <v>996</v>
      </c>
      <c r="L2509" s="15" t="s">
        <v>995</v>
      </c>
      <c r="M2509" s="15" t="s">
        <v>6292</v>
      </c>
      <c r="N2509" s="15" t="s">
        <v>20516</v>
      </c>
      <c r="O2509" s="15" t="s">
        <v>938</v>
      </c>
      <c r="P2509" s="15" t="s">
        <v>538</v>
      </c>
      <c r="Q2509" s="15" t="s">
        <v>537</v>
      </c>
      <c r="R2509" s="15" t="s">
        <v>938</v>
      </c>
      <c r="S2509" s="15" t="s">
        <v>20467</v>
      </c>
      <c r="T2509" s="15" t="s">
        <v>1001</v>
      </c>
      <c r="U2509" s="15" t="s">
        <v>20194</v>
      </c>
      <c r="V2509" s="15" t="s">
        <v>20517</v>
      </c>
      <c r="W2509" s="15" t="s">
        <v>995</v>
      </c>
      <c r="X2509" s="18" t="s">
        <v>20518</v>
      </c>
      <c r="Y2509" s="15" t="s">
        <v>9624</v>
      </c>
      <c r="Z2509" s="17">
        <v>0</v>
      </c>
      <c r="AA2509" s="17">
        <v>1</v>
      </c>
      <c r="AB2509" s="16"/>
      <c r="AC2509" s="16"/>
      <c r="AD2509" s="16"/>
      <c r="AE2509" s="16"/>
      <c r="AF2509" s="15" t="s">
        <v>995</v>
      </c>
      <c r="AG2509" s="16" t="b">
        <v>0</v>
      </c>
      <c r="AH2509" s="15" t="s">
        <v>995</v>
      </c>
      <c r="AI2509" s="15" t="s">
        <v>995</v>
      </c>
      <c r="AJ2509" s="15" t="s">
        <v>995</v>
      </c>
      <c r="AK2509" s="16" t="b">
        <v>0</v>
      </c>
      <c r="AL2509" s="16" t="b">
        <v>0</v>
      </c>
      <c r="AM2509" s="16"/>
      <c r="AN2509" s="15" t="s">
        <v>20519</v>
      </c>
      <c r="AO2509" s="15" t="s">
        <v>6292</v>
      </c>
      <c r="AP2509" s="15" t="s">
        <v>1007</v>
      </c>
      <c r="AQ2509" s="15" t="s">
        <v>1008</v>
      </c>
      <c r="AR2509" s="16"/>
    </row>
    <row r="2510" spans="1:44" ht="15.5" x14ac:dyDescent="0.35">
      <c r="A2510" s="15" t="s">
        <v>20520</v>
      </c>
      <c r="B2510" s="15" t="s">
        <v>20521</v>
      </c>
      <c r="C2510" s="15" t="s">
        <v>20522</v>
      </c>
      <c r="D2510" s="17">
        <v>0.70539152800000005</v>
      </c>
      <c r="E2510" s="17">
        <v>9</v>
      </c>
      <c r="F2510" s="17">
        <v>4</v>
      </c>
      <c r="G2510" s="15" t="s">
        <v>1023</v>
      </c>
      <c r="H2510" s="15" t="s">
        <v>995</v>
      </c>
      <c r="I2510" s="15" t="s">
        <v>995</v>
      </c>
      <c r="J2510" s="15" t="s">
        <v>995</v>
      </c>
      <c r="K2510" s="15" t="s">
        <v>996</v>
      </c>
      <c r="L2510" s="15" t="s">
        <v>995</v>
      </c>
      <c r="M2510" s="15" t="s">
        <v>6292</v>
      </c>
      <c r="N2510" s="15" t="s">
        <v>20523</v>
      </c>
      <c r="O2510" s="15" t="s">
        <v>938</v>
      </c>
      <c r="P2510" s="15" t="s">
        <v>538</v>
      </c>
      <c r="Q2510" s="15" t="s">
        <v>537</v>
      </c>
      <c r="R2510" s="15" t="s">
        <v>938</v>
      </c>
      <c r="S2510" s="15" t="s">
        <v>20524</v>
      </c>
      <c r="T2510" s="15" t="s">
        <v>1001</v>
      </c>
      <c r="U2510" s="15" t="s">
        <v>20511</v>
      </c>
      <c r="V2510" s="15" t="s">
        <v>20525</v>
      </c>
      <c r="W2510" s="15" t="s">
        <v>995</v>
      </c>
      <c r="X2510" s="18" t="s">
        <v>20526</v>
      </c>
      <c r="Y2510" s="15" t="s">
        <v>9624</v>
      </c>
      <c r="Z2510" s="17">
        <v>0</v>
      </c>
      <c r="AA2510" s="17">
        <v>1</v>
      </c>
      <c r="AB2510" s="16"/>
      <c r="AC2510" s="16"/>
      <c r="AD2510" s="16"/>
      <c r="AE2510" s="16"/>
      <c r="AF2510" s="15" t="s">
        <v>995</v>
      </c>
      <c r="AG2510" s="16" t="b">
        <v>0</v>
      </c>
      <c r="AH2510" s="15" t="s">
        <v>995</v>
      </c>
      <c r="AI2510" s="15" t="s">
        <v>995</v>
      </c>
      <c r="AJ2510" s="15" t="s">
        <v>995</v>
      </c>
      <c r="AK2510" s="16" t="b">
        <v>0</v>
      </c>
      <c r="AL2510" s="16" t="b">
        <v>0</v>
      </c>
      <c r="AM2510" s="15" t="s">
        <v>1042</v>
      </c>
      <c r="AN2510" s="15" t="s">
        <v>4020</v>
      </c>
      <c r="AO2510" s="15" t="s">
        <v>6292</v>
      </c>
      <c r="AP2510" s="15" t="s">
        <v>1007</v>
      </c>
      <c r="AQ2510" s="15" t="s">
        <v>1008</v>
      </c>
      <c r="AR2510" s="16"/>
    </row>
    <row r="2511" spans="1:44" ht="15.5" x14ac:dyDescent="0.35">
      <c r="A2511" s="15" t="s">
        <v>20527</v>
      </c>
      <c r="B2511" s="15" t="s">
        <v>20528</v>
      </c>
      <c r="C2511" s="15" t="s">
        <v>20529</v>
      </c>
      <c r="D2511" s="17">
        <v>0.62349165600000001</v>
      </c>
      <c r="E2511" s="17">
        <v>5</v>
      </c>
      <c r="F2511" s="17">
        <v>3</v>
      </c>
      <c r="G2511" s="15" t="s">
        <v>2307</v>
      </c>
      <c r="H2511" s="15" t="s">
        <v>995</v>
      </c>
      <c r="I2511" s="15" t="s">
        <v>995</v>
      </c>
      <c r="J2511" s="15" t="s">
        <v>995</v>
      </c>
      <c r="K2511" s="15" t="s">
        <v>996</v>
      </c>
      <c r="L2511" s="15" t="s">
        <v>995</v>
      </c>
      <c r="M2511" s="15" t="s">
        <v>997</v>
      </c>
      <c r="N2511" s="15" t="s">
        <v>20530</v>
      </c>
      <c r="O2511" s="15" t="s">
        <v>938</v>
      </c>
      <c r="P2511" s="15" t="s">
        <v>538</v>
      </c>
      <c r="Q2511" s="15" t="s">
        <v>537</v>
      </c>
      <c r="R2511" s="15" t="s">
        <v>938</v>
      </c>
      <c r="S2511" s="15" t="s">
        <v>20524</v>
      </c>
      <c r="T2511" s="15" t="s">
        <v>1001</v>
      </c>
      <c r="U2511" s="15" t="s">
        <v>20531</v>
      </c>
      <c r="V2511" s="15" t="s">
        <v>20532</v>
      </c>
      <c r="W2511" s="15" t="s">
        <v>995</v>
      </c>
      <c r="X2511" s="18" t="s">
        <v>20533</v>
      </c>
      <c r="Y2511" s="15" t="s">
        <v>9624</v>
      </c>
      <c r="Z2511" s="17">
        <v>0</v>
      </c>
      <c r="AA2511" s="17">
        <v>1</v>
      </c>
      <c r="AB2511" s="16"/>
      <c r="AC2511" s="16"/>
      <c r="AD2511" s="16"/>
      <c r="AE2511" s="16"/>
      <c r="AF2511" s="15" t="s">
        <v>995</v>
      </c>
      <c r="AG2511" s="16" t="b">
        <v>0</v>
      </c>
      <c r="AH2511" s="15" t="s">
        <v>995</v>
      </c>
      <c r="AI2511" s="15" t="s">
        <v>995</v>
      </c>
      <c r="AJ2511" s="15" t="s">
        <v>995</v>
      </c>
      <c r="AK2511" s="16" t="b">
        <v>0</v>
      </c>
      <c r="AL2511" s="16" t="b">
        <v>0</v>
      </c>
      <c r="AM2511" s="16"/>
      <c r="AN2511" s="15" t="s">
        <v>1827</v>
      </c>
      <c r="AO2511" s="15" t="s">
        <v>1067</v>
      </c>
      <c r="AP2511" s="15" t="s">
        <v>1007</v>
      </c>
      <c r="AQ2511" s="15" t="s">
        <v>1008</v>
      </c>
      <c r="AR2511" s="16"/>
    </row>
    <row r="2512" spans="1:44" ht="15.5" x14ac:dyDescent="0.35">
      <c r="A2512" s="15" t="s">
        <v>20534</v>
      </c>
      <c r="B2512" s="15" t="s">
        <v>20535</v>
      </c>
      <c r="C2512" s="15" t="s">
        <v>20536</v>
      </c>
      <c r="D2512" s="17">
        <v>0.38087291400000001</v>
      </c>
      <c r="E2512" s="17">
        <v>1</v>
      </c>
      <c r="F2512" s="17">
        <v>1</v>
      </c>
      <c r="G2512" s="15" t="s">
        <v>1034</v>
      </c>
      <c r="H2512" s="15" t="s">
        <v>995</v>
      </c>
      <c r="I2512" s="15" t="s">
        <v>995</v>
      </c>
      <c r="J2512" s="15" t="s">
        <v>995</v>
      </c>
      <c r="K2512" s="15" t="s">
        <v>996</v>
      </c>
      <c r="L2512" s="15" t="s">
        <v>995</v>
      </c>
      <c r="M2512" s="15" t="s">
        <v>997</v>
      </c>
      <c r="N2512" s="15" t="s">
        <v>20537</v>
      </c>
      <c r="O2512" s="15" t="s">
        <v>938</v>
      </c>
      <c r="P2512" s="15" t="s">
        <v>538</v>
      </c>
      <c r="Q2512" s="15" t="s">
        <v>537</v>
      </c>
      <c r="R2512" s="15" t="s">
        <v>938</v>
      </c>
      <c r="S2512" s="15" t="s">
        <v>20524</v>
      </c>
      <c r="T2512" s="15" t="s">
        <v>1001</v>
      </c>
      <c r="U2512" s="15" t="s">
        <v>20538</v>
      </c>
      <c r="V2512" s="15" t="s">
        <v>20539</v>
      </c>
      <c r="W2512" s="15" t="s">
        <v>995</v>
      </c>
      <c r="X2512" s="18" t="s">
        <v>20540</v>
      </c>
      <c r="Y2512" s="15" t="s">
        <v>9624</v>
      </c>
      <c r="Z2512" s="17">
        <v>0</v>
      </c>
      <c r="AA2512" s="17">
        <v>1</v>
      </c>
      <c r="AB2512" s="16"/>
      <c r="AC2512" s="16"/>
      <c r="AD2512" s="16"/>
      <c r="AE2512" s="16"/>
      <c r="AF2512" s="15" t="s">
        <v>995</v>
      </c>
      <c r="AG2512" s="16" t="b">
        <v>0</v>
      </c>
      <c r="AH2512" s="15" t="s">
        <v>995</v>
      </c>
      <c r="AI2512" s="15" t="s">
        <v>995</v>
      </c>
      <c r="AJ2512" s="15" t="s">
        <v>995</v>
      </c>
      <c r="AK2512" s="16" t="b">
        <v>0</v>
      </c>
      <c r="AL2512" s="16" t="b">
        <v>0</v>
      </c>
      <c r="AM2512" s="16"/>
      <c r="AN2512" s="15" t="s">
        <v>5692</v>
      </c>
      <c r="AO2512" s="15" t="s">
        <v>1019</v>
      </c>
      <c r="AP2512" s="15" t="s">
        <v>1007</v>
      </c>
      <c r="AQ2512" s="15" t="s">
        <v>1008</v>
      </c>
      <c r="AR2512" s="16"/>
    </row>
    <row r="2513" spans="1:44" ht="15.5" x14ac:dyDescent="0.35">
      <c r="A2513" s="15" t="s">
        <v>20541</v>
      </c>
      <c r="B2513" s="15" t="s">
        <v>20542</v>
      </c>
      <c r="C2513" s="15" t="s">
        <v>20543</v>
      </c>
      <c r="D2513" s="17">
        <v>0.65237484000000001</v>
      </c>
      <c r="E2513" s="17">
        <v>13</v>
      </c>
      <c r="F2513" s="17">
        <v>5</v>
      </c>
      <c r="G2513" s="15" t="s">
        <v>1115</v>
      </c>
      <c r="H2513" s="15" t="s">
        <v>995</v>
      </c>
      <c r="I2513" s="15" t="s">
        <v>995</v>
      </c>
      <c r="J2513" s="15" t="s">
        <v>995</v>
      </c>
      <c r="K2513" s="15" t="s">
        <v>996</v>
      </c>
      <c r="L2513" s="15" t="s">
        <v>995</v>
      </c>
      <c r="M2513" s="15" t="s">
        <v>6292</v>
      </c>
      <c r="N2513" s="15" t="s">
        <v>20544</v>
      </c>
      <c r="O2513" s="15" t="s">
        <v>938</v>
      </c>
      <c r="P2513" s="15" t="s">
        <v>538</v>
      </c>
      <c r="Q2513" s="15" t="s">
        <v>537</v>
      </c>
      <c r="R2513" s="15" t="s">
        <v>938</v>
      </c>
      <c r="S2513" s="15" t="s">
        <v>20524</v>
      </c>
      <c r="T2513" s="15" t="s">
        <v>1001</v>
      </c>
      <c r="U2513" s="15" t="s">
        <v>20545</v>
      </c>
      <c r="V2513" s="15" t="s">
        <v>20546</v>
      </c>
      <c r="W2513" s="15" t="s">
        <v>995</v>
      </c>
      <c r="X2513" s="18" t="s">
        <v>995</v>
      </c>
      <c r="Y2513" s="15" t="s">
        <v>9624</v>
      </c>
      <c r="Z2513" s="17">
        <v>0</v>
      </c>
      <c r="AA2513" s="17">
        <v>1</v>
      </c>
      <c r="AB2513" s="16"/>
      <c r="AC2513" s="16"/>
      <c r="AD2513" s="16"/>
      <c r="AE2513" s="16"/>
      <c r="AF2513" s="15" t="s">
        <v>995</v>
      </c>
      <c r="AG2513" s="16" t="b">
        <v>0</v>
      </c>
      <c r="AH2513" s="15" t="s">
        <v>995</v>
      </c>
      <c r="AI2513" s="15" t="s">
        <v>995</v>
      </c>
      <c r="AJ2513" s="15" t="s">
        <v>995</v>
      </c>
      <c r="AK2513" s="16" t="b">
        <v>0</v>
      </c>
      <c r="AL2513" s="16" t="b">
        <v>0</v>
      </c>
      <c r="AM2513" s="16"/>
      <c r="AN2513" s="15" t="s">
        <v>20519</v>
      </c>
      <c r="AO2513" s="15" t="s">
        <v>6292</v>
      </c>
      <c r="AP2513" s="15" t="s">
        <v>1007</v>
      </c>
      <c r="AQ2513" s="15" t="s">
        <v>1008</v>
      </c>
      <c r="AR2513" s="16"/>
    </row>
    <row r="2514" spans="1:44" ht="15.5" x14ac:dyDescent="0.35">
      <c r="A2514" s="15" t="s">
        <v>20547</v>
      </c>
      <c r="B2514" s="15" t="s">
        <v>20548</v>
      </c>
      <c r="C2514" s="15" t="s">
        <v>20549</v>
      </c>
      <c r="D2514" s="17">
        <v>0.62349165600000001</v>
      </c>
      <c r="E2514" s="17">
        <v>5</v>
      </c>
      <c r="F2514" s="17">
        <v>3</v>
      </c>
      <c r="G2514" s="15" t="s">
        <v>1667</v>
      </c>
      <c r="H2514" s="15" t="s">
        <v>995</v>
      </c>
      <c r="I2514" s="15" t="s">
        <v>995</v>
      </c>
      <c r="J2514" s="15" t="s">
        <v>995</v>
      </c>
      <c r="K2514" s="15" t="s">
        <v>996</v>
      </c>
      <c r="L2514" s="15" t="s">
        <v>995</v>
      </c>
      <c r="M2514" s="15" t="s">
        <v>16774</v>
      </c>
      <c r="N2514" s="15" t="s">
        <v>20550</v>
      </c>
      <c r="O2514" s="15" t="s">
        <v>938</v>
      </c>
      <c r="P2514" s="15" t="s">
        <v>538</v>
      </c>
      <c r="Q2514" s="15" t="s">
        <v>537</v>
      </c>
      <c r="R2514" s="15" t="s">
        <v>938</v>
      </c>
      <c r="S2514" s="15" t="s">
        <v>20524</v>
      </c>
      <c r="T2514" s="15" t="s">
        <v>1001</v>
      </c>
      <c r="U2514" s="15" t="s">
        <v>20531</v>
      </c>
      <c r="V2514" s="15" t="s">
        <v>20551</v>
      </c>
      <c r="W2514" s="15" t="s">
        <v>995</v>
      </c>
      <c r="X2514" s="18" t="s">
        <v>20552</v>
      </c>
      <c r="Y2514" s="15" t="s">
        <v>9624</v>
      </c>
      <c r="Z2514" s="17">
        <v>0</v>
      </c>
      <c r="AA2514" s="17">
        <v>1</v>
      </c>
      <c r="AB2514" s="16"/>
      <c r="AC2514" s="16"/>
      <c r="AD2514" s="16"/>
      <c r="AE2514" s="16"/>
      <c r="AF2514" s="15" t="s">
        <v>995</v>
      </c>
      <c r="AG2514" s="16" t="b">
        <v>0</v>
      </c>
      <c r="AH2514" s="15" t="s">
        <v>995</v>
      </c>
      <c r="AI2514" s="15" t="s">
        <v>995</v>
      </c>
      <c r="AJ2514" s="15" t="s">
        <v>995</v>
      </c>
      <c r="AK2514" s="16" t="b">
        <v>0</v>
      </c>
      <c r="AL2514" s="16" t="b">
        <v>0</v>
      </c>
      <c r="AM2514" s="15" t="s">
        <v>1042</v>
      </c>
      <c r="AN2514" s="15" t="s">
        <v>18671</v>
      </c>
      <c r="AO2514" s="15" t="s">
        <v>16774</v>
      </c>
      <c r="AP2514" s="15" t="s">
        <v>1007</v>
      </c>
      <c r="AQ2514" s="15" t="s">
        <v>1008</v>
      </c>
      <c r="AR2514" s="16"/>
    </row>
    <row r="2515" spans="1:44" ht="15.5" x14ac:dyDescent="0.35">
      <c r="A2515" s="15" t="s">
        <v>20553</v>
      </c>
      <c r="B2515" s="15" t="s">
        <v>20554</v>
      </c>
      <c r="C2515" s="15" t="s">
        <v>20555</v>
      </c>
      <c r="D2515" s="17">
        <v>0.603594352</v>
      </c>
      <c r="E2515" s="17">
        <v>16</v>
      </c>
      <c r="F2515" s="17">
        <v>6</v>
      </c>
      <c r="G2515" s="15" t="s">
        <v>1034</v>
      </c>
      <c r="H2515" s="15" t="s">
        <v>995</v>
      </c>
      <c r="I2515" s="15" t="s">
        <v>995</v>
      </c>
      <c r="J2515" s="15" t="s">
        <v>995</v>
      </c>
      <c r="K2515" s="15" t="s">
        <v>996</v>
      </c>
      <c r="L2515" s="15" t="s">
        <v>995</v>
      </c>
      <c r="M2515" s="15" t="s">
        <v>997</v>
      </c>
      <c r="N2515" s="15" t="s">
        <v>20556</v>
      </c>
      <c r="O2515" s="15" t="s">
        <v>938</v>
      </c>
      <c r="P2515" s="15" t="s">
        <v>538</v>
      </c>
      <c r="Q2515" s="15" t="s">
        <v>537</v>
      </c>
      <c r="R2515" s="15" t="s">
        <v>938</v>
      </c>
      <c r="S2515" s="15" t="s">
        <v>20557</v>
      </c>
      <c r="T2515" s="15" t="s">
        <v>1001</v>
      </c>
      <c r="U2515" s="15" t="s">
        <v>20194</v>
      </c>
      <c r="V2515" s="15" t="s">
        <v>20558</v>
      </c>
      <c r="W2515" s="15" t="s">
        <v>995</v>
      </c>
      <c r="X2515" s="18" t="s">
        <v>20559</v>
      </c>
      <c r="Y2515" s="15" t="s">
        <v>9624</v>
      </c>
      <c r="Z2515" s="17">
        <v>0</v>
      </c>
      <c r="AA2515" s="17">
        <v>1</v>
      </c>
      <c r="AB2515" s="16"/>
      <c r="AC2515" s="16"/>
      <c r="AD2515" s="16"/>
      <c r="AE2515" s="16"/>
      <c r="AF2515" s="15" t="s">
        <v>995</v>
      </c>
      <c r="AG2515" s="16" t="b">
        <v>0</v>
      </c>
      <c r="AH2515" s="15" t="s">
        <v>995</v>
      </c>
      <c r="AI2515" s="15" t="s">
        <v>995</v>
      </c>
      <c r="AJ2515" s="15" t="s">
        <v>995</v>
      </c>
      <c r="AK2515" s="16" t="b">
        <v>0</v>
      </c>
      <c r="AL2515" s="16" t="b">
        <v>0</v>
      </c>
      <c r="AM2515" s="16"/>
      <c r="AN2515" s="15" t="s">
        <v>2010</v>
      </c>
      <c r="AO2515" s="15" t="s">
        <v>1077</v>
      </c>
      <c r="AP2515" s="15" t="s">
        <v>1007</v>
      </c>
      <c r="AQ2515" s="15" t="s">
        <v>1008</v>
      </c>
      <c r="AR2515" s="16"/>
    </row>
    <row r="2516" spans="1:44" ht="15.5" x14ac:dyDescent="0.35">
      <c r="A2516" s="15" t="s">
        <v>20560</v>
      </c>
      <c r="B2516" s="15" t="s">
        <v>20561</v>
      </c>
      <c r="C2516" s="15" t="s">
        <v>20562</v>
      </c>
      <c r="D2516" s="17">
        <v>0.80462130899999995</v>
      </c>
      <c r="E2516" s="17">
        <v>5</v>
      </c>
      <c r="F2516" s="17">
        <v>3</v>
      </c>
      <c r="G2516" s="15" t="s">
        <v>1034</v>
      </c>
      <c r="H2516" s="15" t="s">
        <v>995</v>
      </c>
      <c r="I2516" s="15" t="s">
        <v>995</v>
      </c>
      <c r="J2516" s="15" t="s">
        <v>995</v>
      </c>
      <c r="K2516" s="15" t="s">
        <v>996</v>
      </c>
      <c r="L2516" s="15" t="s">
        <v>995</v>
      </c>
      <c r="M2516" s="15" t="s">
        <v>997</v>
      </c>
      <c r="N2516" s="15" t="s">
        <v>20563</v>
      </c>
      <c r="O2516" s="15" t="s">
        <v>938</v>
      </c>
      <c r="P2516" s="15" t="s">
        <v>538</v>
      </c>
      <c r="Q2516" s="15" t="s">
        <v>537</v>
      </c>
      <c r="R2516" s="15" t="s">
        <v>938</v>
      </c>
      <c r="S2516" s="15" t="s">
        <v>20557</v>
      </c>
      <c r="T2516" s="15" t="s">
        <v>1001</v>
      </c>
      <c r="U2516" s="15" t="s">
        <v>20564</v>
      </c>
      <c r="V2516" s="15" t="s">
        <v>20565</v>
      </c>
      <c r="W2516" s="15" t="s">
        <v>995</v>
      </c>
      <c r="X2516" s="18" t="s">
        <v>20566</v>
      </c>
      <c r="Y2516" s="15" t="s">
        <v>9624</v>
      </c>
      <c r="Z2516" s="17">
        <v>0</v>
      </c>
      <c r="AA2516" s="17">
        <v>1</v>
      </c>
      <c r="AB2516" s="16"/>
      <c r="AC2516" s="16"/>
      <c r="AD2516" s="16"/>
      <c r="AE2516" s="16"/>
      <c r="AF2516" s="15" t="s">
        <v>995</v>
      </c>
      <c r="AG2516" s="16" t="b">
        <v>0</v>
      </c>
      <c r="AH2516" s="15" t="s">
        <v>995</v>
      </c>
      <c r="AI2516" s="15" t="s">
        <v>995</v>
      </c>
      <c r="AJ2516" s="15" t="s">
        <v>995</v>
      </c>
      <c r="AK2516" s="16" t="b">
        <v>0</v>
      </c>
      <c r="AL2516" s="16" t="b">
        <v>0</v>
      </c>
      <c r="AM2516" s="15" t="s">
        <v>1042</v>
      </c>
      <c r="AN2516" s="15" t="s">
        <v>12696</v>
      </c>
      <c r="AO2516" s="15" t="s">
        <v>1019</v>
      </c>
      <c r="AP2516" s="15" t="s">
        <v>1007</v>
      </c>
      <c r="AQ2516" s="15" t="s">
        <v>1008</v>
      </c>
      <c r="AR2516" s="16"/>
    </row>
    <row r="2517" spans="1:44" ht="15.5" x14ac:dyDescent="0.35">
      <c r="A2517" s="15" t="s">
        <v>20567</v>
      </c>
      <c r="B2517" s="15" t="s">
        <v>20568</v>
      </c>
      <c r="C2517" s="15" t="s">
        <v>20569</v>
      </c>
      <c r="D2517" s="17">
        <v>0.80590500600000003</v>
      </c>
      <c r="E2517" s="17">
        <v>4</v>
      </c>
      <c r="F2517" s="17">
        <v>2</v>
      </c>
      <c r="G2517" s="15" t="s">
        <v>995</v>
      </c>
      <c r="H2517" s="15" t="s">
        <v>995</v>
      </c>
      <c r="I2517" s="15" t="s">
        <v>995</v>
      </c>
      <c r="J2517" s="15" t="s">
        <v>995</v>
      </c>
      <c r="K2517" s="15" t="s">
        <v>996</v>
      </c>
      <c r="L2517" s="15" t="s">
        <v>995</v>
      </c>
      <c r="M2517" s="15" t="s">
        <v>997</v>
      </c>
      <c r="N2517" s="15" t="s">
        <v>20570</v>
      </c>
      <c r="O2517" s="15" t="s">
        <v>938</v>
      </c>
      <c r="P2517" s="15" t="s">
        <v>538</v>
      </c>
      <c r="Q2517" s="15" t="s">
        <v>537</v>
      </c>
      <c r="R2517" s="15" t="s">
        <v>938</v>
      </c>
      <c r="S2517" s="15" t="s">
        <v>20571</v>
      </c>
      <c r="T2517" s="15" t="s">
        <v>1001</v>
      </c>
      <c r="U2517" s="15" t="s">
        <v>20572</v>
      </c>
      <c r="V2517" s="15" t="s">
        <v>20573</v>
      </c>
      <c r="W2517" s="15" t="s">
        <v>995</v>
      </c>
      <c r="X2517" s="18" t="s">
        <v>20574</v>
      </c>
      <c r="Y2517" s="15" t="s">
        <v>9624</v>
      </c>
      <c r="Z2517" s="17">
        <v>0</v>
      </c>
      <c r="AA2517" s="17">
        <v>1</v>
      </c>
      <c r="AB2517" s="16"/>
      <c r="AC2517" s="16"/>
      <c r="AD2517" s="16"/>
      <c r="AE2517" s="16"/>
      <c r="AF2517" s="15" t="s">
        <v>995</v>
      </c>
      <c r="AG2517" s="16" t="b">
        <v>0</v>
      </c>
      <c r="AH2517" s="15" t="s">
        <v>995</v>
      </c>
      <c r="AI2517" s="15" t="s">
        <v>995</v>
      </c>
      <c r="AJ2517" s="15" t="s">
        <v>995</v>
      </c>
      <c r="AK2517" s="16" t="b">
        <v>0</v>
      </c>
      <c r="AL2517" s="16" t="b">
        <v>0</v>
      </c>
      <c r="AM2517" s="16"/>
      <c r="AN2517" s="15" t="s">
        <v>1590</v>
      </c>
      <c r="AO2517" s="15" t="s">
        <v>1067</v>
      </c>
      <c r="AP2517" s="15" t="s">
        <v>1007</v>
      </c>
      <c r="AQ2517" s="15" t="s">
        <v>1008</v>
      </c>
      <c r="AR2517" s="16"/>
    </row>
    <row r="2518" spans="1:44" ht="15.5" x14ac:dyDescent="0.35">
      <c r="A2518" s="15" t="s">
        <v>20575</v>
      </c>
      <c r="B2518" s="15" t="s">
        <v>20576</v>
      </c>
      <c r="C2518" s="15" t="s">
        <v>20577</v>
      </c>
      <c r="D2518" s="16"/>
      <c r="E2518" s="16"/>
      <c r="F2518" s="16"/>
      <c r="G2518" s="15" t="s">
        <v>1023</v>
      </c>
      <c r="H2518" s="15" t="s">
        <v>995</v>
      </c>
      <c r="I2518" s="15" t="s">
        <v>995</v>
      </c>
      <c r="J2518" s="15" t="s">
        <v>995</v>
      </c>
      <c r="K2518" s="15" t="s">
        <v>996</v>
      </c>
      <c r="L2518" s="15" t="s">
        <v>995</v>
      </c>
      <c r="M2518" s="15" t="s">
        <v>1008</v>
      </c>
      <c r="N2518" s="15" t="s">
        <v>20578</v>
      </c>
      <c r="O2518" s="15" t="s">
        <v>938</v>
      </c>
      <c r="P2518" s="15" t="s">
        <v>538</v>
      </c>
      <c r="Q2518" s="15" t="s">
        <v>537</v>
      </c>
      <c r="R2518" s="15" t="s">
        <v>20579</v>
      </c>
      <c r="S2518" s="15" t="s">
        <v>20580</v>
      </c>
      <c r="T2518" s="15" t="s">
        <v>1001</v>
      </c>
      <c r="U2518" s="15" t="s">
        <v>995</v>
      </c>
      <c r="V2518" s="15" t="s">
        <v>995</v>
      </c>
      <c r="W2518" s="15" t="s">
        <v>995</v>
      </c>
      <c r="X2518" s="18" t="s">
        <v>20581</v>
      </c>
      <c r="Y2518" s="15" t="s">
        <v>9624</v>
      </c>
      <c r="Z2518" s="17">
        <v>0</v>
      </c>
      <c r="AA2518" s="17">
        <v>1</v>
      </c>
      <c r="AB2518" s="16"/>
      <c r="AC2518" s="16"/>
      <c r="AD2518" s="16"/>
      <c r="AE2518" s="16"/>
      <c r="AF2518" s="15" t="s">
        <v>995</v>
      </c>
      <c r="AG2518" s="16" t="b">
        <v>0</v>
      </c>
      <c r="AH2518" s="15" t="s">
        <v>995</v>
      </c>
      <c r="AI2518" s="15" t="s">
        <v>995</v>
      </c>
      <c r="AJ2518" s="15" t="s">
        <v>995</v>
      </c>
      <c r="AK2518" s="16" t="b">
        <v>0</v>
      </c>
      <c r="AL2518" s="16" t="b">
        <v>0</v>
      </c>
      <c r="AM2518" s="15" t="s">
        <v>1042</v>
      </c>
      <c r="AN2518" s="15" t="s">
        <v>1673</v>
      </c>
      <c r="AO2518" s="15" t="s">
        <v>1008</v>
      </c>
      <c r="AP2518" s="15" t="s">
        <v>1673</v>
      </c>
      <c r="AQ2518" s="15" t="s">
        <v>1008</v>
      </c>
      <c r="AR2518" s="16"/>
    </row>
    <row r="2519" spans="1:44" ht="15.5" x14ac:dyDescent="0.35">
      <c r="A2519" s="15" t="s">
        <v>20582</v>
      </c>
      <c r="B2519" s="15" t="s">
        <v>20583</v>
      </c>
      <c r="C2519" s="15" t="s">
        <v>20584</v>
      </c>
      <c r="D2519" s="17">
        <v>0.83786906299999997</v>
      </c>
      <c r="E2519" s="17">
        <v>3</v>
      </c>
      <c r="F2519" s="17">
        <v>2</v>
      </c>
      <c r="G2519" s="15" t="s">
        <v>3585</v>
      </c>
      <c r="H2519" s="15" t="s">
        <v>995</v>
      </c>
      <c r="I2519" s="15" t="s">
        <v>995</v>
      </c>
      <c r="J2519" s="15" t="s">
        <v>995</v>
      </c>
      <c r="K2519" s="15" t="s">
        <v>996</v>
      </c>
      <c r="L2519" s="15" t="s">
        <v>995</v>
      </c>
      <c r="M2519" s="15" t="s">
        <v>997</v>
      </c>
      <c r="N2519" s="15" t="s">
        <v>20585</v>
      </c>
      <c r="O2519" s="15" t="s">
        <v>938</v>
      </c>
      <c r="P2519" s="15" t="s">
        <v>538</v>
      </c>
      <c r="Q2519" s="15" t="s">
        <v>537</v>
      </c>
      <c r="R2519" s="15" t="s">
        <v>20579</v>
      </c>
      <c r="S2519" s="15" t="s">
        <v>20580</v>
      </c>
      <c r="T2519" s="15" t="s">
        <v>1001</v>
      </c>
      <c r="U2519" s="15" t="s">
        <v>20495</v>
      </c>
      <c r="V2519" s="15" t="s">
        <v>20586</v>
      </c>
      <c r="W2519" s="15" t="s">
        <v>995</v>
      </c>
      <c r="X2519" s="18" t="s">
        <v>20587</v>
      </c>
      <c r="Y2519" s="15" t="s">
        <v>9624</v>
      </c>
      <c r="Z2519" s="17">
        <v>0</v>
      </c>
      <c r="AA2519" s="17">
        <v>1</v>
      </c>
      <c r="AB2519" s="16"/>
      <c r="AC2519" s="16"/>
      <c r="AD2519" s="16"/>
      <c r="AE2519" s="16"/>
      <c r="AF2519" s="15" t="s">
        <v>995</v>
      </c>
      <c r="AG2519" s="16" t="b">
        <v>0</v>
      </c>
      <c r="AH2519" s="15" t="s">
        <v>995</v>
      </c>
      <c r="AI2519" s="15" t="s">
        <v>995</v>
      </c>
      <c r="AJ2519" s="15" t="s">
        <v>995</v>
      </c>
      <c r="AK2519" s="16" t="b">
        <v>0</v>
      </c>
      <c r="AL2519" s="16" t="b">
        <v>1</v>
      </c>
      <c r="AM2519" s="16"/>
      <c r="AN2519" s="15" t="s">
        <v>1029</v>
      </c>
      <c r="AO2519" s="15" t="s">
        <v>1030</v>
      </c>
      <c r="AP2519" s="15" t="s">
        <v>1007</v>
      </c>
      <c r="AQ2519" s="15" t="s">
        <v>1008</v>
      </c>
      <c r="AR2519" s="15" t="s">
        <v>2398</v>
      </c>
    </row>
    <row r="2520" spans="1:44" ht="15.5" x14ac:dyDescent="0.35">
      <c r="A2520" s="15" t="s">
        <v>20588</v>
      </c>
      <c r="B2520" s="15" t="s">
        <v>20589</v>
      </c>
      <c r="C2520" s="15" t="s">
        <v>20590</v>
      </c>
      <c r="D2520" s="17">
        <v>0.83786906299999997</v>
      </c>
      <c r="E2520" s="17">
        <v>2</v>
      </c>
      <c r="F2520" s="17">
        <v>2</v>
      </c>
      <c r="G2520" s="15" t="s">
        <v>994</v>
      </c>
      <c r="H2520" s="15" t="s">
        <v>995</v>
      </c>
      <c r="I2520" s="15" t="s">
        <v>995</v>
      </c>
      <c r="J2520" s="15" t="s">
        <v>995</v>
      </c>
      <c r="K2520" s="15" t="s">
        <v>996</v>
      </c>
      <c r="L2520" s="15" t="s">
        <v>995</v>
      </c>
      <c r="M2520" s="15" t="s">
        <v>997</v>
      </c>
      <c r="N2520" s="15" t="s">
        <v>20591</v>
      </c>
      <c r="O2520" s="15" t="s">
        <v>938</v>
      </c>
      <c r="P2520" s="15" t="s">
        <v>538</v>
      </c>
      <c r="Q2520" s="15" t="s">
        <v>537</v>
      </c>
      <c r="R2520" s="15" t="s">
        <v>20579</v>
      </c>
      <c r="S2520" s="15" t="s">
        <v>20580</v>
      </c>
      <c r="T2520" s="15" t="s">
        <v>1001</v>
      </c>
      <c r="U2520" s="15" t="s">
        <v>20495</v>
      </c>
      <c r="V2520" s="15" t="s">
        <v>20592</v>
      </c>
      <c r="W2520" s="15" t="s">
        <v>995</v>
      </c>
      <c r="X2520" s="18" t="s">
        <v>20593</v>
      </c>
      <c r="Y2520" s="15" t="s">
        <v>9624</v>
      </c>
      <c r="Z2520" s="17">
        <v>0</v>
      </c>
      <c r="AA2520" s="17">
        <v>1</v>
      </c>
      <c r="AB2520" s="16"/>
      <c r="AC2520" s="16"/>
      <c r="AD2520" s="16"/>
      <c r="AE2520" s="16"/>
      <c r="AF2520" s="15" t="s">
        <v>995</v>
      </c>
      <c r="AG2520" s="16" t="b">
        <v>0</v>
      </c>
      <c r="AH2520" s="15" t="s">
        <v>995</v>
      </c>
      <c r="AI2520" s="15" t="s">
        <v>995</v>
      </c>
      <c r="AJ2520" s="15" t="s">
        <v>995</v>
      </c>
      <c r="AK2520" s="16" t="b">
        <v>0</v>
      </c>
      <c r="AL2520" s="16" t="b">
        <v>0</v>
      </c>
      <c r="AM2520" s="16"/>
      <c r="AN2520" s="15" t="s">
        <v>8254</v>
      </c>
      <c r="AO2520" s="15" t="s">
        <v>1094</v>
      </c>
      <c r="AP2520" s="15" t="s">
        <v>1007</v>
      </c>
      <c r="AQ2520" s="15" t="s">
        <v>1008</v>
      </c>
      <c r="AR2520" s="16"/>
    </row>
    <row r="2521" spans="1:44" ht="15.5" x14ac:dyDescent="0.35">
      <c r="A2521" s="15" t="s">
        <v>20594</v>
      </c>
      <c r="B2521" s="15" t="s">
        <v>20595</v>
      </c>
      <c r="C2521" s="15" t="s">
        <v>20596</v>
      </c>
      <c r="D2521" s="17">
        <v>0.83786906299999997</v>
      </c>
      <c r="E2521" s="17">
        <v>3</v>
      </c>
      <c r="F2521" s="17">
        <v>2</v>
      </c>
      <c r="G2521" s="15" t="s">
        <v>1115</v>
      </c>
      <c r="H2521" s="15" t="s">
        <v>995</v>
      </c>
      <c r="I2521" s="15" t="s">
        <v>20597</v>
      </c>
      <c r="J2521" s="15" t="s">
        <v>995</v>
      </c>
      <c r="K2521" s="15" t="s">
        <v>996</v>
      </c>
      <c r="L2521" s="15" t="s">
        <v>995</v>
      </c>
      <c r="M2521" s="15" t="s">
        <v>997</v>
      </c>
      <c r="N2521" s="15" t="s">
        <v>20598</v>
      </c>
      <c r="O2521" s="15" t="s">
        <v>938</v>
      </c>
      <c r="P2521" s="15" t="s">
        <v>538</v>
      </c>
      <c r="Q2521" s="15" t="s">
        <v>537</v>
      </c>
      <c r="R2521" s="15" t="s">
        <v>20579</v>
      </c>
      <c r="S2521" s="15" t="s">
        <v>20580</v>
      </c>
      <c r="T2521" s="15" t="s">
        <v>1001</v>
      </c>
      <c r="U2521" s="15" t="s">
        <v>20495</v>
      </c>
      <c r="V2521" s="15" t="s">
        <v>20586</v>
      </c>
      <c r="W2521" s="15" t="s">
        <v>995</v>
      </c>
      <c r="X2521" s="18" t="s">
        <v>20599</v>
      </c>
      <c r="Y2521" s="15" t="s">
        <v>9624</v>
      </c>
      <c r="Z2521" s="17">
        <v>3</v>
      </c>
      <c r="AA2521" s="17">
        <v>1</v>
      </c>
      <c r="AB2521" s="16"/>
      <c r="AC2521" s="16"/>
      <c r="AD2521" s="17">
        <v>7</v>
      </c>
      <c r="AE2521" s="16"/>
      <c r="AF2521" s="15" t="s">
        <v>995</v>
      </c>
      <c r="AG2521" s="16" t="b">
        <v>0</v>
      </c>
      <c r="AH2521" s="15" t="s">
        <v>995</v>
      </c>
      <c r="AI2521" s="15" t="s">
        <v>995</v>
      </c>
      <c r="AJ2521" s="15" t="s">
        <v>995</v>
      </c>
      <c r="AK2521" s="16" t="b">
        <v>0</v>
      </c>
      <c r="AL2521" s="16" t="b">
        <v>1</v>
      </c>
      <c r="AM2521" s="16"/>
      <c r="AN2521" s="15" t="s">
        <v>1029</v>
      </c>
      <c r="AO2521" s="15" t="s">
        <v>1030</v>
      </c>
      <c r="AP2521" s="15" t="s">
        <v>1007</v>
      </c>
      <c r="AQ2521" s="15" t="s">
        <v>1008</v>
      </c>
      <c r="AR2521" s="16"/>
    </row>
    <row r="2522" spans="1:44" ht="15.5" x14ac:dyDescent="0.35">
      <c r="A2522" s="15" t="s">
        <v>20600</v>
      </c>
      <c r="B2522" s="15" t="s">
        <v>20601</v>
      </c>
      <c r="C2522" s="15" t="s">
        <v>20602</v>
      </c>
      <c r="D2522" s="17">
        <v>0.74865211799999998</v>
      </c>
      <c r="E2522" s="17">
        <v>4</v>
      </c>
      <c r="F2522" s="17">
        <v>2</v>
      </c>
      <c r="G2522" s="15" t="s">
        <v>994</v>
      </c>
      <c r="H2522" s="15" t="s">
        <v>995</v>
      </c>
      <c r="I2522" s="15" t="s">
        <v>995</v>
      </c>
      <c r="J2522" s="15" t="s">
        <v>995</v>
      </c>
      <c r="K2522" s="15" t="s">
        <v>996</v>
      </c>
      <c r="L2522" s="15" t="s">
        <v>995</v>
      </c>
      <c r="M2522" s="15" t="s">
        <v>997</v>
      </c>
      <c r="N2522" s="15" t="s">
        <v>20603</v>
      </c>
      <c r="O2522" s="15" t="s">
        <v>938</v>
      </c>
      <c r="P2522" s="15" t="s">
        <v>538</v>
      </c>
      <c r="Q2522" s="15" t="s">
        <v>537</v>
      </c>
      <c r="R2522" s="15" t="s">
        <v>20604</v>
      </c>
      <c r="S2522" s="15" t="s">
        <v>20605</v>
      </c>
      <c r="T2522" s="15" t="s">
        <v>1001</v>
      </c>
      <c r="U2522" s="15" t="s">
        <v>20606</v>
      </c>
      <c r="V2522" s="15" t="s">
        <v>20607</v>
      </c>
      <c r="W2522" s="15" t="s">
        <v>995</v>
      </c>
      <c r="X2522" s="18" t="s">
        <v>995</v>
      </c>
      <c r="Y2522" s="15" t="s">
        <v>9624</v>
      </c>
      <c r="Z2522" s="17">
        <v>0</v>
      </c>
      <c r="AA2522" s="17">
        <v>1</v>
      </c>
      <c r="AB2522" s="16"/>
      <c r="AC2522" s="16"/>
      <c r="AD2522" s="16"/>
      <c r="AE2522" s="16"/>
      <c r="AF2522" s="15" t="s">
        <v>995</v>
      </c>
      <c r="AG2522" s="16" t="b">
        <v>0</v>
      </c>
      <c r="AH2522" s="15" t="s">
        <v>995</v>
      </c>
      <c r="AI2522" s="15" t="s">
        <v>995</v>
      </c>
      <c r="AJ2522" s="15" t="s">
        <v>995</v>
      </c>
      <c r="AK2522" s="16" t="b">
        <v>0</v>
      </c>
      <c r="AL2522" s="16" t="b">
        <v>0</v>
      </c>
      <c r="AM2522" s="16"/>
      <c r="AN2522" s="15" t="s">
        <v>17797</v>
      </c>
      <c r="AO2522" s="15" t="s">
        <v>1019</v>
      </c>
      <c r="AP2522" s="15" t="s">
        <v>1007</v>
      </c>
      <c r="AQ2522" s="15" t="s">
        <v>1008</v>
      </c>
      <c r="AR2522" s="16"/>
    </row>
    <row r="2523" spans="1:44" ht="15.5" x14ac:dyDescent="0.35">
      <c r="A2523" s="15" t="s">
        <v>20608</v>
      </c>
      <c r="B2523" s="15" t="s">
        <v>20609</v>
      </c>
      <c r="C2523" s="15" t="s">
        <v>20610</v>
      </c>
      <c r="D2523" s="17">
        <v>0.135430039</v>
      </c>
      <c r="E2523" s="17">
        <v>24</v>
      </c>
      <c r="F2523" s="17">
        <v>7</v>
      </c>
      <c r="G2523" s="15" t="s">
        <v>1115</v>
      </c>
      <c r="H2523" s="15" t="s">
        <v>995</v>
      </c>
      <c r="I2523" s="15" t="s">
        <v>995</v>
      </c>
      <c r="J2523" s="15" t="s">
        <v>995</v>
      </c>
      <c r="K2523" s="15" t="s">
        <v>996</v>
      </c>
      <c r="L2523" s="15" t="s">
        <v>995</v>
      </c>
      <c r="M2523" s="15" t="s">
        <v>1123</v>
      </c>
      <c r="N2523" s="15" t="s">
        <v>20611</v>
      </c>
      <c r="O2523" s="15" t="s">
        <v>938</v>
      </c>
      <c r="P2523" s="15" t="s">
        <v>538</v>
      </c>
      <c r="Q2523" s="15" t="s">
        <v>537</v>
      </c>
      <c r="R2523" s="15" t="s">
        <v>20612</v>
      </c>
      <c r="S2523" s="15" t="s">
        <v>20613</v>
      </c>
      <c r="T2523" s="15" t="s">
        <v>1001</v>
      </c>
      <c r="U2523" s="15" t="s">
        <v>20614</v>
      </c>
      <c r="V2523" s="15" t="s">
        <v>20615</v>
      </c>
      <c r="W2523" s="15" t="s">
        <v>995</v>
      </c>
      <c r="X2523" s="18" t="s">
        <v>20616</v>
      </c>
      <c r="Y2523" s="15" t="s">
        <v>9624</v>
      </c>
      <c r="Z2523" s="17">
        <v>0</v>
      </c>
      <c r="AA2523" s="17">
        <v>1</v>
      </c>
      <c r="AB2523" s="16"/>
      <c r="AC2523" s="16"/>
      <c r="AD2523" s="16"/>
      <c r="AE2523" s="16"/>
      <c r="AF2523" s="15" t="s">
        <v>995</v>
      </c>
      <c r="AG2523" s="16" t="b">
        <v>0</v>
      </c>
      <c r="AH2523" s="15" t="s">
        <v>995</v>
      </c>
      <c r="AI2523" s="15" t="s">
        <v>995</v>
      </c>
      <c r="AJ2523" s="15" t="s">
        <v>995</v>
      </c>
      <c r="AK2523" s="16" t="b">
        <v>0</v>
      </c>
      <c r="AL2523" s="16" t="b">
        <v>0</v>
      </c>
      <c r="AM2523" s="15" t="s">
        <v>1042</v>
      </c>
      <c r="AN2523" s="15" t="s">
        <v>12763</v>
      </c>
      <c r="AO2523" s="15" t="s">
        <v>1123</v>
      </c>
      <c r="AP2523" s="15" t="s">
        <v>1007</v>
      </c>
      <c r="AQ2523" s="15" t="s">
        <v>1008</v>
      </c>
      <c r="AR2523" s="16"/>
    </row>
    <row r="2524" spans="1:44" ht="15.5" x14ac:dyDescent="0.35">
      <c r="A2524" s="15" t="s">
        <v>20617</v>
      </c>
      <c r="B2524" s="15" t="s">
        <v>20618</v>
      </c>
      <c r="C2524" s="15" t="s">
        <v>20619</v>
      </c>
      <c r="D2524" s="17">
        <v>0.32541720200000002</v>
      </c>
      <c r="E2524" s="17">
        <v>14</v>
      </c>
      <c r="F2524" s="17">
        <v>5</v>
      </c>
      <c r="G2524" s="15" t="s">
        <v>1667</v>
      </c>
      <c r="H2524" s="15" t="s">
        <v>995</v>
      </c>
      <c r="I2524" s="15" t="s">
        <v>995</v>
      </c>
      <c r="J2524" s="15" t="s">
        <v>995</v>
      </c>
      <c r="K2524" s="15" t="s">
        <v>996</v>
      </c>
      <c r="L2524" s="15" t="s">
        <v>995</v>
      </c>
      <c r="M2524" s="15" t="s">
        <v>1105</v>
      </c>
      <c r="N2524" s="15" t="s">
        <v>20620</v>
      </c>
      <c r="O2524" s="15" t="s">
        <v>938</v>
      </c>
      <c r="P2524" s="15" t="s">
        <v>538</v>
      </c>
      <c r="Q2524" s="15" t="s">
        <v>537</v>
      </c>
      <c r="R2524" s="15" t="s">
        <v>20612</v>
      </c>
      <c r="S2524" s="15" t="s">
        <v>20613</v>
      </c>
      <c r="T2524" s="15" t="s">
        <v>1001</v>
      </c>
      <c r="U2524" s="15" t="s">
        <v>20621</v>
      </c>
      <c r="V2524" s="15" t="s">
        <v>20622</v>
      </c>
      <c r="W2524" s="15" t="s">
        <v>995</v>
      </c>
      <c r="X2524" s="18" t="s">
        <v>20623</v>
      </c>
      <c r="Y2524" s="15" t="s">
        <v>9624</v>
      </c>
      <c r="Z2524" s="17">
        <v>0</v>
      </c>
      <c r="AA2524" s="17">
        <v>1</v>
      </c>
      <c r="AB2524" s="16"/>
      <c r="AC2524" s="16"/>
      <c r="AD2524" s="16"/>
      <c r="AE2524" s="16"/>
      <c r="AF2524" s="15" t="s">
        <v>995</v>
      </c>
      <c r="AG2524" s="16" t="b">
        <v>0</v>
      </c>
      <c r="AH2524" s="15" t="s">
        <v>995</v>
      </c>
      <c r="AI2524" s="15" t="s">
        <v>995</v>
      </c>
      <c r="AJ2524" s="15" t="s">
        <v>995</v>
      </c>
      <c r="AK2524" s="16" t="b">
        <v>0</v>
      </c>
      <c r="AL2524" s="16" t="b">
        <v>0</v>
      </c>
      <c r="AM2524" s="15" t="s">
        <v>1042</v>
      </c>
      <c r="AN2524" s="15" t="s">
        <v>5752</v>
      </c>
      <c r="AO2524" s="15" t="s">
        <v>1105</v>
      </c>
      <c r="AP2524" s="15" t="s">
        <v>1007</v>
      </c>
      <c r="AQ2524" s="15" t="s">
        <v>1008</v>
      </c>
      <c r="AR2524" s="16"/>
    </row>
    <row r="2525" spans="1:44" ht="15.5" x14ac:dyDescent="0.35">
      <c r="A2525" s="15" t="s">
        <v>20624</v>
      </c>
      <c r="B2525" s="15" t="s">
        <v>20625</v>
      </c>
      <c r="C2525" s="15" t="s">
        <v>20626</v>
      </c>
      <c r="D2525" s="17">
        <v>0.135430039</v>
      </c>
      <c r="E2525" s="17">
        <v>24</v>
      </c>
      <c r="F2525" s="17">
        <v>7</v>
      </c>
      <c r="G2525" s="15" t="s">
        <v>994</v>
      </c>
      <c r="H2525" s="15" t="s">
        <v>995</v>
      </c>
      <c r="I2525" s="15" t="s">
        <v>995</v>
      </c>
      <c r="J2525" s="15" t="s">
        <v>995</v>
      </c>
      <c r="K2525" s="15" t="s">
        <v>996</v>
      </c>
      <c r="L2525" s="15" t="s">
        <v>995</v>
      </c>
      <c r="M2525" s="15" t="s">
        <v>997</v>
      </c>
      <c r="N2525" s="15" t="s">
        <v>20627</v>
      </c>
      <c r="O2525" s="15" t="s">
        <v>938</v>
      </c>
      <c r="P2525" s="15" t="s">
        <v>538</v>
      </c>
      <c r="Q2525" s="15" t="s">
        <v>537</v>
      </c>
      <c r="R2525" s="15" t="s">
        <v>20612</v>
      </c>
      <c r="S2525" s="15" t="s">
        <v>20613</v>
      </c>
      <c r="T2525" s="15" t="s">
        <v>1001</v>
      </c>
      <c r="U2525" s="15" t="s">
        <v>20614</v>
      </c>
      <c r="V2525" s="15" t="s">
        <v>20628</v>
      </c>
      <c r="W2525" s="15" t="s">
        <v>995</v>
      </c>
      <c r="X2525" s="18" t="s">
        <v>995</v>
      </c>
      <c r="Y2525" s="15" t="s">
        <v>9624</v>
      </c>
      <c r="Z2525" s="17">
        <v>0</v>
      </c>
      <c r="AA2525" s="17">
        <v>1</v>
      </c>
      <c r="AB2525" s="16"/>
      <c r="AC2525" s="16"/>
      <c r="AD2525" s="16"/>
      <c r="AE2525" s="16"/>
      <c r="AF2525" s="15" t="s">
        <v>995</v>
      </c>
      <c r="AG2525" s="16" t="b">
        <v>0</v>
      </c>
      <c r="AH2525" s="15" t="s">
        <v>995</v>
      </c>
      <c r="AI2525" s="15" t="s">
        <v>995</v>
      </c>
      <c r="AJ2525" s="15" t="s">
        <v>995</v>
      </c>
      <c r="AK2525" s="16" t="b">
        <v>0</v>
      </c>
      <c r="AL2525" s="16" t="b">
        <v>0</v>
      </c>
      <c r="AM2525" s="16"/>
      <c r="AN2525" s="15" t="s">
        <v>20629</v>
      </c>
      <c r="AO2525" s="15" t="s">
        <v>1171</v>
      </c>
      <c r="AP2525" s="15" t="s">
        <v>1007</v>
      </c>
      <c r="AQ2525" s="15" t="s">
        <v>1008</v>
      </c>
      <c r="AR2525" s="16"/>
    </row>
    <row r="2526" spans="1:44" ht="15.5" x14ac:dyDescent="0.35">
      <c r="A2526" s="15" t="s">
        <v>20630</v>
      </c>
      <c r="B2526" s="15" t="s">
        <v>20631</v>
      </c>
      <c r="C2526" s="15" t="s">
        <v>20632</v>
      </c>
      <c r="D2526" s="17">
        <v>0.30449293999999999</v>
      </c>
      <c r="E2526" s="17">
        <v>22</v>
      </c>
      <c r="F2526" s="17">
        <v>7</v>
      </c>
      <c r="G2526" s="15" t="s">
        <v>14</v>
      </c>
      <c r="H2526" s="15" t="s">
        <v>995</v>
      </c>
      <c r="I2526" s="15" t="s">
        <v>20633</v>
      </c>
      <c r="J2526" s="15" t="s">
        <v>995</v>
      </c>
      <c r="K2526" s="15" t="s">
        <v>996</v>
      </c>
      <c r="L2526" s="15" t="s">
        <v>995</v>
      </c>
      <c r="M2526" s="15" t="s">
        <v>997</v>
      </c>
      <c r="N2526" s="15" t="s">
        <v>20634</v>
      </c>
      <c r="O2526" s="15" t="s">
        <v>938</v>
      </c>
      <c r="P2526" s="15" t="s">
        <v>538</v>
      </c>
      <c r="Q2526" s="15" t="s">
        <v>537</v>
      </c>
      <c r="R2526" s="15" t="s">
        <v>20635</v>
      </c>
      <c r="S2526" s="15" t="s">
        <v>20613</v>
      </c>
      <c r="T2526" s="15" t="s">
        <v>1001</v>
      </c>
      <c r="U2526" s="15" t="s">
        <v>20636</v>
      </c>
      <c r="V2526" s="15" t="s">
        <v>20637</v>
      </c>
      <c r="W2526" s="15" t="s">
        <v>995</v>
      </c>
      <c r="X2526" s="18" t="s">
        <v>20638</v>
      </c>
      <c r="Y2526" s="15" t="s">
        <v>9624</v>
      </c>
      <c r="Z2526" s="17">
        <v>0</v>
      </c>
      <c r="AA2526" s="17">
        <v>1</v>
      </c>
      <c r="AB2526" s="16"/>
      <c r="AC2526" s="17">
        <v>4000</v>
      </c>
      <c r="AD2526" s="17">
        <v>17</v>
      </c>
      <c r="AE2526" s="16"/>
      <c r="AF2526" s="15" t="s">
        <v>995</v>
      </c>
      <c r="AG2526" s="16" t="b">
        <v>0</v>
      </c>
      <c r="AH2526" s="15" t="s">
        <v>20639</v>
      </c>
      <c r="AI2526" s="15" t="s">
        <v>995</v>
      </c>
      <c r="AJ2526" s="15" t="s">
        <v>995</v>
      </c>
      <c r="AK2526" s="16" t="b">
        <v>0</v>
      </c>
      <c r="AL2526" s="16" t="b">
        <v>0</v>
      </c>
      <c r="AM2526" s="16"/>
      <c r="AN2526" s="15" t="s">
        <v>2980</v>
      </c>
      <c r="AO2526" s="15" t="s">
        <v>997</v>
      </c>
      <c r="AP2526" s="15" t="s">
        <v>1007</v>
      </c>
      <c r="AQ2526" s="15" t="s">
        <v>1008</v>
      </c>
      <c r="AR2526" s="16"/>
    </row>
    <row r="2527" spans="1:44" ht="15.5" x14ac:dyDescent="0.35">
      <c r="A2527" s="15" t="s">
        <v>20640</v>
      </c>
      <c r="B2527" s="15" t="s">
        <v>20641</v>
      </c>
      <c r="C2527" s="15" t="s">
        <v>20642</v>
      </c>
      <c r="D2527" s="17">
        <v>0.45211810000000002</v>
      </c>
      <c r="E2527" s="17">
        <v>50</v>
      </c>
      <c r="F2527" s="17">
        <v>10</v>
      </c>
      <c r="G2527" s="15" t="s">
        <v>16</v>
      </c>
      <c r="H2527" s="15" t="s">
        <v>995</v>
      </c>
      <c r="I2527" s="15" t="s">
        <v>995</v>
      </c>
      <c r="J2527" s="15" t="s">
        <v>995</v>
      </c>
      <c r="K2527" s="15" t="s">
        <v>996</v>
      </c>
      <c r="L2527" s="15" t="s">
        <v>995</v>
      </c>
      <c r="M2527" s="15" t="s">
        <v>997</v>
      </c>
      <c r="N2527" s="15" t="s">
        <v>20643</v>
      </c>
      <c r="O2527" s="15" t="s">
        <v>938</v>
      </c>
      <c r="P2527" s="15" t="s">
        <v>538</v>
      </c>
      <c r="Q2527" s="15" t="s">
        <v>537</v>
      </c>
      <c r="R2527" s="15" t="s">
        <v>20612</v>
      </c>
      <c r="S2527" s="15" t="s">
        <v>20613</v>
      </c>
      <c r="T2527" s="15" t="s">
        <v>1001</v>
      </c>
      <c r="U2527" s="15" t="s">
        <v>20644</v>
      </c>
      <c r="V2527" s="15" t="s">
        <v>20645</v>
      </c>
      <c r="W2527" s="15" t="s">
        <v>995</v>
      </c>
      <c r="X2527" s="18" t="s">
        <v>20646</v>
      </c>
      <c r="Y2527" s="15" t="s">
        <v>9624</v>
      </c>
      <c r="Z2527" s="17">
        <v>0</v>
      </c>
      <c r="AA2527" s="17">
        <v>1</v>
      </c>
      <c r="AB2527" s="16"/>
      <c r="AC2527" s="16"/>
      <c r="AD2527" s="16"/>
      <c r="AE2527" s="16"/>
      <c r="AF2527" s="15" t="s">
        <v>995</v>
      </c>
      <c r="AG2527" s="16" t="b">
        <v>0</v>
      </c>
      <c r="AH2527" s="15" t="s">
        <v>995</v>
      </c>
      <c r="AI2527" s="15" t="s">
        <v>995</v>
      </c>
      <c r="AJ2527" s="15" t="s">
        <v>995</v>
      </c>
      <c r="AK2527" s="16" t="b">
        <v>0</v>
      </c>
      <c r="AL2527" s="16" t="b">
        <v>0</v>
      </c>
      <c r="AM2527" s="16"/>
      <c r="AN2527" s="15" t="s">
        <v>1029</v>
      </c>
      <c r="AO2527" s="15" t="s">
        <v>1030</v>
      </c>
      <c r="AP2527" s="15" t="s">
        <v>1007</v>
      </c>
      <c r="AQ2527" s="15" t="s">
        <v>1008</v>
      </c>
      <c r="AR2527" s="16"/>
    </row>
    <row r="2528" spans="1:44" ht="15.5" x14ac:dyDescent="0.35">
      <c r="A2528" s="15" t="s">
        <v>20647</v>
      </c>
      <c r="B2528" s="15" t="s">
        <v>20648</v>
      </c>
      <c r="C2528" s="15" t="s">
        <v>20649</v>
      </c>
      <c r="D2528" s="17">
        <v>0.37817715000000002</v>
      </c>
      <c r="E2528" s="17">
        <v>19</v>
      </c>
      <c r="F2528" s="17">
        <v>7</v>
      </c>
      <c r="G2528" s="15" t="s">
        <v>1115</v>
      </c>
      <c r="H2528" s="15" t="s">
        <v>995</v>
      </c>
      <c r="I2528" s="15" t="s">
        <v>995</v>
      </c>
      <c r="J2528" s="15" t="s">
        <v>995</v>
      </c>
      <c r="K2528" s="15" t="s">
        <v>996</v>
      </c>
      <c r="L2528" s="15" t="s">
        <v>995</v>
      </c>
      <c r="M2528" s="15" t="s">
        <v>1123</v>
      </c>
      <c r="N2528" s="15" t="s">
        <v>20650</v>
      </c>
      <c r="O2528" s="15" t="s">
        <v>938</v>
      </c>
      <c r="P2528" s="15" t="s">
        <v>538</v>
      </c>
      <c r="Q2528" s="15" t="s">
        <v>537</v>
      </c>
      <c r="R2528" s="15" t="s">
        <v>20612</v>
      </c>
      <c r="S2528" s="15" t="s">
        <v>20613</v>
      </c>
      <c r="T2528" s="15" t="s">
        <v>1001</v>
      </c>
      <c r="U2528" s="15" t="s">
        <v>20651</v>
      </c>
      <c r="V2528" s="15" t="s">
        <v>20652</v>
      </c>
      <c r="W2528" s="15" t="s">
        <v>995</v>
      </c>
      <c r="X2528" s="18" t="s">
        <v>20653</v>
      </c>
      <c r="Y2528" s="15" t="s">
        <v>9624</v>
      </c>
      <c r="Z2528" s="17">
        <v>0</v>
      </c>
      <c r="AA2528" s="17">
        <v>1</v>
      </c>
      <c r="AB2528" s="16"/>
      <c r="AC2528" s="16"/>
      <c r="AD2528" s="16"/>
      <c r="AE2528" s="16"/>
      <c r="AF2528" s="15" t="s">
        <v>995</v>
      </c>
      <c r="AG2528" s="16" t="b">
        <v>0</v>
      </c>
      <c r="AH2528" s="15" t="s">
        <v>995</v>
      </c>
      <c r="AI2528" s="15" t="s">
        <v>995</v>
      </c>
      <c r="AJ2528" s="15" t="s">
        <v>995</v>
      </c>
      <c r="AK2528" s="16" t="b">
        <v>0</v>
      </c>
      <c r="AL2528" s="16" t="b">
        <v>0</v>
      </c>
      <c r="AM2528" s="15" t="s">
        <v>1042</v>
      </c>
      <c r="AN2528" s="15" t="s">
        <v>3207</v>
      </c>
      <c r="AO2528" s="15" t="s">
        <v>1123</v>
      </c>
      <c r="AP2528" s="15" t="s">
        <v>1007</v>
      </c>
      <c r="AQ2528" s="15" t="s">
        <v>1008</v>
      </c>
      <c r="AR2528" s="16"/>
    </row>
    <row r="2529" spans="1:44" ht="15.5" x14ac:dyDescent="0.35">
      <c r="A2529" s="15" t="s">
        <v>20654</v>
      </c>
      <c r="B2529" s="15" t="s">
        <v>20655</v>
      </c>
      <c r="C2529" s="15" t="s">
        <v>20656</v>
      </c>
      <c r="D2529" s="17">
        <v>0.69165596900000004</v>
      </c>
      <c r="E2529" s="17">
        <v>2</v>
      </c>
      <c r="F2529" s="17">
        <v>2</v>
      </c>
      <c r="G2529" s="15" t="s">
        <v>16</v>
      </c>
      <c r="H2529" s="15" t="s">
        <v>995</v>
      </c>
      <c r="I2529" s="15" t="s">
        <v>20657</v>
      </c>
      <c r="J2529" s="15" t="s">
        <v>995</v>
      </c>
      <c r="K2529" s="15" t="s">
        <v>996</v>
      </c>
      <c r="L2529" s="15" t="s">
        <v>995</v>
      </c>
      <c r="M2529" s="15" t="s">
        <v>997</v>
      </c>
      <c r="N2529" s="15" t="s">
        <v>20658</v>
      </c>
      <c r="O2529" s="15" t="s">
        <v>938</v>
      </c>
      <c r="P2529" s="15" t="s">
        <v>538</v>
      </c>
      <c r="Q2529" s="15" t="s">
        <v>537</v>
      </c>
      <c r="R2529" s="15" t="s">
        <v>20612</v>
      </c>
      <c r="S2529" s="15" t="s">
        <v>20659</v>
      </c>
      <c r="T2529" s="15" t="s">
        <v>1001</v>
      </c>
      <c r="U2529" s="15" t="s">
        <v>20660</v>
      </c>
      <c r="V2529" s="15" t="s">
        <v>20661</v>
      </c>
      <c r="W2529" s="15" t="s">
        <v>995</v>
      </c>
      <c r="X2529" s="18" t="s">
        <v>20646</v>
      </c>
      <c r="Y2529" s="15" t="s">
        <v>9624</v>
      </c>
      <c r="Z2529" s="17">
        <v>13</v>
      </c>
      <c r="AA2529" s="17">
        <v>1</v>
      </c>
      <c r="AB2529" s="17">
        <v>12</v>
      </c>
      <c r="AC2529" s="17">
        <v>27827</v>
      </c>
      <c r="AD2529" s="17">
        <v>405</v>
      </c>
      <c r="AE2529" s="16"/>
      <c r="AF2529" s="15" t="s">
        <v>995</v>
      </c>
      <c r="AG2529" s="16" t="b">
        <v>0</v>
      </c>
      <c r="AH2529" s="15" t="s">
        <v>1115</v>
      </c>
      <c r="AI2529" s="15" t="s">
        <v>995</v>
      </c>
      <c r="AJ2529" s="15" t="s">
        <v>995</v>
      </c>
      <c r="AK2529" s="16" t="b">
        <v>0</v>
      </c>
      <c r="AL2529" s="16" t="b">
        <v>0</v>
      </c>
      <c r="AM2529" s="15" t="s">
        <v>1042</v>
      </c>
      <c r="AN2529" s="15" t="s">
        <v>1029</v>
      </c>
      <c r="AO2529" s="15" t="s">
        <v>1030</v>
      </c>
      <c r="AP2529" s="15" t="s">
        <v>1007</v>
      </c>
      <c r="AQ2529" s="15" t="s">
        <v>1008</v>
      </c>
      <c r="AR2529" s="15" t="s">
        <v>2468</v>
      </c>
    </row>
    <row r="2530" spans="1:44" ht="15.5" x14ac:dyDescent="0.35">
      <c r="A2530" s="15" t="s">
        <v>20662</v>
      </c>
      <c r="B2530" s="15" t="s">
        <v>20663</v>
      </c>
      <c r="C2530" s="15" t="s">
        <v>20664</v>
      </c>
      <c r="D2530" s="17">
        <v>0.336585366</v>
      </c>
      <c r="E2530" s="16"/>
      <c r="F2530" s="16"/>
      <c r="G2530" s="15" t="s">
        <v>1034</v>
      </c>
      <c r="H2530" s="15" t="s">
        <v>995</v>
      </c>
      <c r="I2530" s="15" t="s">
        <v>20665</v>
      </c>
      <c r="J2530" s="15" t="s">
        <v>995</v>
      </c>
      <c r="K2530" s="15" t="s">
        <v>996</v>
      </c>
      <c r="L2530" s="15" t="s">
        <v>995</v>
      </c>
      <c r="M2530" s="15" t="s">
        <v>997</v>
      </c>
      <c r="N2530" s="15" t="s">
        <v>20666</v>
      </c>
      <c r="O2530" s="15" t="s">
        <v>939</v>
      </c>
      <c r="P2530" s="15" t="s">
        <v>538</v>
      </c>
      <c r="Q2530" s="15" t="s">
        <v>537</v>
      </c>
      <c r="R2530" s="15" t="s">
        <v>20667</v>
      </c>
      <c r="S2530" s="15" t="s">
        <v>20668</v>
      </c>
      <c r="T2530" s="15" t="s">
        <v>1001</v>
      </c>
      <c r="U2530" s="15" t="s">
        <v>20669</v>
      </c>
      <c r="V2530" s="15" t="s">
        <v>20670</v>
      </c>
      <c r="W2530" s="15" t="s">
        <v>995</v>
      </c>
      <c r="X2530" s="18" t="s">
        <v>20671</v>
      </c>
      <c r="Y2530" s="15" t="s">
        <v>11008</v>
      </c>
      <c r="Z2530" s="17">
        <v>0</v>
      </c>
      <c r="AA2530" s="17">
        <v>1</v>
      </c>
      <c r="AB2530" s="16"/>
      <c r="AC2530" s="16"/>
      <c r="AD2530" s="17">
        <v>6</v>
      </c>
      <c r="AE2530" s="16"/>
      <c r="AF2530" s="15" t="s">
        <v>995</v>
      </c>
      <c r="AG2530" s="16" t="b">
        <v>0</v>
      </c>
      <c r="AH2530" s="15" t="s">
        <v>995</v>
      </c>
      <c r="AI2530" s="15" t="s">
        <v>995</v>
      </c>
      <c r="AJ2530" s="15" t="s">
        <v>995</v>
      </c>
      <c r="AK2530" s="16" t="b">
        <v>0</v>
      </c>
      <c r="AL2530" s="16" t="b">
        <v>0</v>
      </c>
      <c r="AM2530" s="16"/>
      <c r="AN2530" s="15" t="s">
        <v>1590</v>
      </c>
      <c r="AO2530" s="15" t="s">
        <v>1067</v>
      </c>
      <c r="AP2530" s="15" t="s">
        <v>1007</v>
      </c>
      <c r="AQ2530" s="15" t="s">
        <v>1008</v>
      </c>
      <c r="AR2530" s="16"/>
    </row>
    <row r="2531" spans="1:44" ht="15.5" x14ac:dyDescent="0.35">
      <c r="A2531" s="15" t="s">
        <v>20672</v>
      </c>
      <c r="B2531" s="15" t="s">
        <v>20673</v>
      </c>
      <c r="C2531" s="15" t="s">
        <v>20674</v>
      </c>
      <c r="D2531" s="17">
        <v>3.6713735999999997E-2</v>
      </c>
      <c r="E2531" s="16"/>
      <c r="F2531" s="16"/>
      <c r="G2531" s="15" t="s">
        <v>1420</v>
      </c>
      <c r="H2531" s="15" t="s">
        <v>995</v>
      </c>
      <c r="I2531" s="15" t="s">
        <v>995</v>
      </c>
      <c r="J2531" s="15" t="s">
        <v>995</v>
      </c>
      <c r="K2531" s="15" t="s">
        <v>996</v>
      </c>
      <c r="L2531" s="15" t="s">
        <v>995</v>
      </c>
      <c r="M2531" s="15" t="s">
        <v>997</v>
      </c>
      <c r="N2531" s="15" t="s">
        <v>20675</v>
      </c>
      <c r="O2531" s="15" t="s">
        <v>939</v>
      </c>
      <c r="P2531" s="15" t="s">
        <v>538</v>
      </c>
      <c r="Q2531" s="15" t="s">
        <v>537</v>
      </c>
      <c r="R2531" s="15" t="s">
        <v>20667</v>
      </c>
      <c r="S2531" s="15" t="s">
        <v>20668</v>
      </c>
      <c r="T2531" s="15" t="s">
        <v>1001</v>
      </c>
      <c r="U2531" s="15" t="s">
        <v>20676</v>
      </c>
      <c r="V2531" s="15" t="s">
        <v>20677</v>
      </c>
      <c r="W2531" s="15" t="s">
        <v>995</v>
      </c>
      <c r="X2531" s="18" t="s">
        <v>20678</v>
      </c>
      <c r="Y2531" s="15" t="s">
        <v>11008</v>
      </c>
      <c r="Z2531" s="17">
        <v>0</v>
      </c>
      <c r="AA2531" s="17">
        <v>1</v>
      </c>
      <c r="AB2531" s="16"/>
      <c r="AC2531" s="16"/>
      <c r="AD2531" s="16"/>
      <c r="AE2531" s="16"/>
      <c r="AF2531" s="15" t="s">
        <v>995</v>
      </c>
      <c r="AG2531" s="16" t="b">
        <v>0</v>
      </c>
      <c r="AH2531" s="15" t="s">
        <v>995</v>
      </c>
      <c r="AI2531" s="15" t="s">
        <v>995</v>
      </c>
      <c r="AJ2531" s="15" t="s">
        <v>995</v>
      </c>
      <c r="AK2531" s="16" t="b">
        <v>0</v>
      </c>
      <c r="AL2531" s="16" t="b">
        <v>0</v>
      </c>
      <c r="AM2531" s="16"/>
      <c r="AN2531" s="15" t="s">
        <v>2670</v>
      </c>
      <c r="AO2531" s="15" t="s">
        <v>1067</v>
      </c>
      <c r="AP2531" s="15" t="s">
        <v>1007</v>
      </c>
      <c r="AQ2531" s="15" t="s">
        <v>1008</v>
      </c>
      <c r="AR2531" s="16"/>
    </row>
    <row r="2532" spans="1:44" ht="15.5" x14ac:dyDescent="0.35">
      <c r="A2532" s="15" t="s">
        <v>20679</v>
      </c>
      <c r="B2532" s="15" t="s">
        <v>20680</v>
      </c>
      <c r="C2532" s="15" t="s">
        <v>20681</v>
      </c>
      <c r="D2532" s="17">
        <v>0.408985879</v>
      </c>
      <c r="E2532" s="17">
        <v>35</v>
      </c>
      <c r="F2532" s="17">
        <v>9</v>
      </c>
      <c r="G2532" s="15" t="s">
        <v>1615</v>
      </c>
      <c r="H2532" s="15" t="s">
        <v>995</v>
      </c>
      <c r="I2532" s="15" t="s">
        <v>995</v>
      </c>
      <c r="J2532" s="15" t="s">
        <v>995</v>
      </c>
      <c r="K2532" s="15" t="s">
        <v>996</v>
      </c>
      <c r="L2532" s="15" t="s">
        <v>995</v>
      </c>
      <c r="M2532" s="15" t="s">
        <v>997</v>
      </c>
      <c r="N2532" s="15" t="s">
        <v>20682</v>
      </c>
      <c r="O2532" s="15" t="s">
        <v>939</v>
      </c>
      <c r="P2532" s="15" t="s">
        <v>538</v>
      </c>
      <c r="Q2532" s="15" t="s">
        <v>537</v>
      </c>
      <c r="R2532" s="15" t="s">
        <v>20667</v>
      </c>
      <c r="S2532" s="15" t="s">
        <v>20668</v>
      </c>
      <c r="T2532" s="15" t="s">
        <v>1001</v>
      </c>
      <c r="U2532" s="15" t="s">
        <v>20683</v>
      </c>
      <c r="V2532" s="15" t="s">
        <v>20684</v>
      </c>
      <c r="W2532" s="15" t="s">
        <v>995</v>
      </c>
      <c r="X2532" s="18" t="s">
        <v>20685</v>
      </c>
      <c r="Y2532" s="15" t="s">
        <v>11008</v>
      </c>
      <c r="Z2532" s="17">
        <v>0</v>
      </c>
      <c r="AA2532" s="17">
        <v>1</v>
      </c>
      <c r="AB2532" s="16"/>
      <c r="AC2532" s="16"/>
      <c r="AD2532" s="16"/>
      <c r="AE2532" s="16"/>
      <c r="AF2532" s="15" t="s">
        <v>995</v>
      </c>
      <c r="AG2532" s="16" t="b">
        <v>0</v>
      </c>
      <c r="AH2532" s="15" t="s">
        <v>995</v>
      </c>
      <c r="AI2532" s="15" t="s">
        <v>995</v>
      </c>
      <c r="AJ2532" s="15" t="s">
        <v>995</v>
      </c>
      <c r="AK2532" s="16" t="b">
        <v>0</v>
      </c>
      <c r="AL2532" s="16" t="b">
        <v>0</v>
      </c>
      <c r="AM2532" s="16"/>
      <c r="AN2532" s="15" t="s">
        <v>6070</v>
      </c>
      <c r="AO2532" s="15" t="s">
        <v>1057</v>
      </c>
      <c r="AP2532" s="15" t="s">
        <v>1007</v>
      </c>
      <c r="AQ2532" s="15" t="s">
        <v>1008</v>
      </c>
      <c r="AR2532" s="16"/>
    </row>
    <row r="2533" spans="1:44" ht="15.5" x14ac:dyDescent="0.35">
      <c r="A2533" s="15" t="s">
        <v>20686</v>
      </c>
      <c r="B2533" s="15" t="s">
        <v>20687</v>
      </c>
      <c r="C2533" s="15" t="s">
        <v>20688</v>
      </c>
      <c r="D2533" s="17">
        <v>3.6713735999999997E-2</v>
      </c>
      <c r="E2533" s="17">
        <v>53</v>
      </c>
      <c r="F2533" s="17">
        <v>10</v>
      </c>
      <c r="G2533" s="15" t="s">
        <v>16</v>
      </c>
      <c r="H2533" s="15" t="s">
        <v>995</v>
      </c>
      <c r="I2533" s="15" t="s">
        <v>20689</v>
      </c>
      <c r="J2533" s="15" t="s">
        <v>995</v>
      </c>
      <c r="K2533" s="15" t="s">
        <v>996</v>
      </c>
      <c r="L2533" s="15" t="s">
        <v>995</v>
      </c>
      <c r="M2533" s="15" t="s">
        <v>997</v>
      </c>
      <c r="N2533" s="15" t="s">
        <v>20690</v>
      </c>
      <c r="O2533" s="15" t="s">
        <v>939</v>
      </c>
      <c r="P2533" s="15" t="s">
        <v>538</v>
      </c>
      <c r="Q2533" s="15" t="s">
        <v>537</v>
      </c>
      <c r="R2533" s="15" t="s">
        <v>20667</v>
      </c>
      <c r="S2533" s="15" t="s">
        <v>20668</v>
      </c>
      <c r="T2533" s="15" t="s">
        <v>1001</v>
      </c>
      <c r="U2533" s="15" t="s">
        <v>20676</v>
      </c>
      <c r="V2533" s="15" t="s">
        <v>20691</v>
      </c>
      <c r="W2533" s="15" t="s">
        <v>12247</v>
      </c>
      <c r="X2533" s="18" t="s">
        <v>20692</v>
      </c>
      <c r="Y2533" s="15" t="s">
        <v>11008</v>
      </c>
      <c r="Z2533" s="17">
        <v>33</v>
      </c>
      <c r="AA2533" s="17">
        <v>1</v>
      </c>
      <c r="AB2533" s="17">
        <v>6</v>
      </c>
      <c r="AC2533" s="17">
        <v>33390</v>
      </c>
      <c r="AD2533" s="17">
        <v>400</v>
      </c>
      <c r="AE2533" s="16"/>
      <c r="AF2533" s="15" t="s">
        <v>995</v>
      </c>
      <c r="AG2533" s="16" t="b">
        <v>0</v>
      </c>
      <c r="AH2533" s="15" t="s">
        <v>504</v>
      </c>
      <c r="AI2533" s="15" t="s">
        <v>995</v>
      </c>
      <c r="AJ2533" s="15" t="s">
        <v>995</v>
      </c>
      <c r="AK2533" s="16" t="b">
        <v>0</v>
      </c>
      <c r="AL2533" s="16" t="b">
        <v>1</v>
      </c>
      <c r="AM2533" s="16"/>
      <c r="AN2533" s="15" t="s">
        <v>1029</v>
      </c>
      <c r="AO2533" s="15" t="s">
        <v>1030</v>
      </c>
      <c r="AP2533" s="15" t="s">
        <v>20503</v>
      </c>
      <c r="AQ2533" s="15" t="s">
        <v>1226</v>
      </c>
      <c r="AR2533" s="15" t="s">
        <v>2468</v>
      </c>
    </row>
    <row r="2534" spans="1:44" ht="15.5" x14ac:dyDescent="0.35">
      <c r="A2534" s="15" t="s">
        <v>20693</v>
      </c>
      <c r="B2534" s="15" t="s">
        <v>20694</v>
      </c>
      <c r="C2534" s="15" t="s">
        <v>20695</v>
      </c>
      <c r="D2534" s="17">
        <v>3.6713735999999997E-2</v>
      </c>
      <c r="E2534" s="16"/>
      <c r="F2534" s="16"/>
      <c r="G2534" s="15" t="s">
        <v>32</v>
      </c>
      <c r="H2534" s="15" t="s">
        <v>995</v>
      </c>
      <c r="I2534" s="15" t="s">
        <v>995</v>
      </c>
      <c r="J2534" s="15" t="s">
        <v>995</v>
      </c>
      <c r="K2534" s="15" t="s">
        <v>996</v>
      </c>
      <c r="L2534" s="15" t="s">
        <v>995</v>
      </c>
      <c r="M2534" s="15" t="s">
        <v>1008</v>
      </c>
      <c r="N2534" s="15" t="s">
        <v>20696</v>
      </c>
      <c r="O2534" s="15" t="s">
        <v>939</v>
      </c>
      <c r="P2534" s="15" t="s">
        <v>538</v>
      </c>
      <c r="Q2534" s="15" t="s">
        <v>537</v>
      </c>
      <c r="R2534" s="15" t="s">
        <v>20667</v>
      </c>
      <c r="S2534" s="15" t="s">
        <v>20668</v>
      </c>
      <c r="T2534" s="15" t="s">
        <v>1001</v>
      </c>
      <c r="U2534" s="15" t="s">
        <v>20676</v>
      </c>
      <c r="V2534" s="15" t="s">
        <v>20697</v>
      </c>
      <c r="W2534" s="15" t="s">
        <v>11064</v>
      </c>
      <c r="X2534" s="18" t="s">
        <v>20698</v>
      </c>
      <c r="Y2534" s="15" t="s">
        <v>11008</v>
      </c>
      <c r="Z2534" s="17">
        <v>0</v>
      </c>
      <c r="AA2534" s="17">
        <v>1</v>
      </c>
      <c r="AB2534" s="16"/>
      <c r="AC2534" s="16"/>
      <c r="AD2534" s="16"/>
      <c r="AE2534" s="16"/>
      <c r="AF2534" s="15" t="s">
        <v>995</v>
      </c>
      <c r="AG2534" s="16" t="b">
        <v>0</v>
      </c>
      <c r="AH2534" s="15" t="s">
        <v>995</v>
      </c>
      <c r="AI2534" s="15" t="s">
        <v>995</v>
      </c>
      <c r="AJ2534" s="15" t="s">
        <v>995</v>
      </c>
      <c r="AK2534" s="16" t="b">
        <v>0</v>
      </c>
      <c r="AL2534" s="16" t="b">
        <v>0</v>
      </c>
      <c r="AM2534" s="15" t="s">
        <v>1042</v>
      </c>
      <c r="AN2534" s="15" t="s">
        <v>9151</v>
      </c>
      <c r="AO2534" s="15" t="s">
        <v>1008</v>
      </c>
      <c r="AP2534" s="15" t="s">
        <v>1007</v>
      </c>
      <c r="AQ2534" s="15" t="s">
        <v>1008</v>
      </c>
      <c r="AR2534" s="16"/>
    </row>
    <row r="2535" spans="1:44" ht="15.5" x14ac:dyDescent="0.35">
      <c r="A2535" s="15" t="s">
        <v>20699</v>
      </c>
      <c r="B2535" s="15" t="s">
        <v>20700</v>
      </c>
      <c r="C2535" s="15" t="s">
        <v>20701</v>
      </c>
      <c r="D2535" s="17">
        <v>0.42156610999999999</v>
      </c>
      <c r="E2535" s="17">
        <v>42</v>
      </c>
      <c r="F2535" s="17">
        <v>9</v>
      </c>
      <c r="G2535" s="15" t="s">
        <v>14</v>
      </c>
      <c r="H2535" s="15" t="s">
        <v>995</v>
      </c>
      <c r="I2535" s="15" t="s">
        <v>995</v>
      </c>
      <c r="J2535" s="15" t="s">
        <v>995</v>
      </c>
      <c r="K2535" s="15" t="s">
        <v>996</v>
      </c>
      <c r="L2535" s="15" t="s">
        <v>995</v>
      </c>
      <c r="M2535" s="15" t="s">
        <v>997</v>
      </c>
      <c r="N2535" s="15" t="s">
        <v>20702</v>
      </c>
      <c r="O2535" s="15" t="s">
        <v>939</v>
      </c>
      <c r="P2535" s="15" t="s">
        <v>538</v>
      </c>
      <c r="Q2535" s="15" t="s">
        <v>537</v>
      </c>
      <c r="R2535" s="15" t="s">
        <v>20667</v>
      </c>
      <c r="S2535" s="15" t="s">
        <v>20703</v>
      </c>
      <c r="T2535" s="15" t="s">
        <v>1001</v>
      </c>
      <c r="U2535" s="15" t="s">
        <v>20704</v>
      </c>
      <c r="V2535" s="15" t="s">
        <v>20705</v>
      </c>
      <c r="W2535" s="15" t="s">
        <v>995</v>
      </c>
      <c r="X2535" s="18" t="s">
        <v>20706</v>
      </c>
      <c r="Y2535" s="15" t="s">
        <v>11008</v>
      </c>
      <c r="Z2535" s="17">
        <v>0</v>
      </c>
      <c r="AA2535" s="17">
        <v>1</v>
      </c>
      <c r="AB2535" s="16"/>
      <c r="AC2535" s="16"/>
      <c r="AD2535" s="16"/>
      <c r="AE2535" s="16"/>
      <c r="AF2535" s="15" t="s">
        <v>995</v>
      </c>
      <c r="AG2535" s="16" t="b">
        <v>0</v>
      </c>
      <c r="AH2535" s="15" t="s">
        <v>995</v>
      </c>
      <c r="AI2535" s="15" t="s">
        <v>995</v>
      </c>
      <c r="AJ2535" s="15" t="s">
        <v>995</v>
      </c>
      <c r="AK2535" s="16" t="b">
        <v>0</v>
      </c>
      <c r="AL2535" s="16" t="b">
        <v>0</v>
      </c>
      <c r="AM2535" s="16"/>
      <c r="AN2535" s="15" t="s">
        <v>1590</v>
      </c>
      <c r="AO2535" s="15" t="s">
        <v>1067</v>
      </c>
      <c r="AP2535" s="15" t="s">
        <v>1007</v>
      </c>
      <c r="AQ2535" s="15" t="s">
        <v>1008</v>
      </c>
      <c r="AR2535" s="16"/>
    </row>
    <row r="2536" spans="1:44" ht="15.5" x14ac:dyDescent="0.35">
      <c r="A2536" s="15" t="s">
        <v>20707</v>
      </c>
      <c r="B2536" s="15" t="s">
        <v>20708</v>
      </c>
      <c r="C2536" s="15" t="s">
        <v>20709</v>
      </c>
      <c r="D2536" s="17">
        <v>0.25943517300000002</v>
      </c>
      <c r="E2536" s="17">
        <v>51</v>
      </c>
      <c r="F2536" s="17">
        <v>10</v>
      </c>
      <c r="G2536" s="15" t="s">
        <v>32</v>
      </c>
      <c r="H2536" s="15" t="s">
        <v>995</v>
      </c>
      <c r="I2536" s="15" t="s">
        <v>995</v>
      </c>
      <c r="J2536" s="15" t="s">
        <v>20693</v>
      </c>
      <c r="K2536" s="15" t="s">
        <v>20694</v>
      </c>
      <c r="L2536" s="15" t="s">
        <v>995</v>
      </c>
      <c r="M2536" s="15" t="s">
        <v>997</v>
      </c>
      <c r="N2536" s="15" t="s">
        <v>20710</v>
      </c>
      <c r="O2536" s="15" t="s">
        <v>939</v>
      </c>
      <c r="P2536" s="15" t="s">
        <v>538</v>
      </c>
      <c r="Q2536" s="15" t="s">
        <v>537</v>
      </c>
      <c r="R2536" s="15" t="s">
        <v>20667</v>
      </c>
      <c r="S2536" s="15" t="s">
        <v>20703</v>
      </c>
      <c r="T2536" s="15" t="s">
        <v>1001</v>
      </c>
      <c r="U2536" s="15" t="s">
        <v>20711</v>
      </c>
      <c r="V2536" s="15" t="s">
        <v>20712</v>
      </c>
      <c r="W2536" s="15" t="s">
        <v>11089</v>
      </c>
      <c r="X2536" s="18" t="s">
        <v>20713</v>
      </c>
      <c r="Y2536" s="15" t="s">
        <v>11008</v>
      </c>
      <c r="Z2536" s="17">
        <v>4</v>
      </c>
      <c r="AA2536" s="17">
        <v>1</v>
      </c>
      <c r="AB2536" s="16"/>
      <c r="AC2536" s="16"/>
      <c r="AD2536" s="16"/>
      <c r="AE2536" s="16"/>
      <c r="AF2536" s="15" t="s">
        <v>995</v>
      </c>
      <c r="AG2536" s="16" t="b">
        <v>0</v>
      </c>
      <c r="AH2536" s="15" t="s">
        <v>995</v>
      </c>
      <c r="AI2536" s="15" t="s">
        <v>995</v>
      </c>
      <c r="AJ2536" s="15" t="s">
        <v>995</v>
      </c>
      <c r="AK2536" s="16" t="b">
        <v>0</v>
      </c>
      <c r="AL2536" s="16" t="b">
        <v>0</v>
      </c>
      <c r="AM2536" s="16"/>
      <c r="AN2536" s="15" t="s">
        <v>1029</v>
      </c>
      <c r="AO2536" s="15" t="s">
        <v>1030</v>
      </c>
      <c r="AP2536" s="15" t="s">
        <v>1007</v>
      </c>
      <c r="AQ2536" s="15" t="s">
        <v>1008</v>
      </c>
      <c r="AR2536" s="16"/>
    </row>
    <row r="2537" spans="1:44" ht="15.5" x14ac:dyDescent="0.35">
      <c r="A2537" s="15" t="s">
        <v>12247</v>
      </c>
      <c r="B2537" s="15" t="s">
        <v>20714</v>
      </c>
      <c r="C2537" s="15" t="s">
        <v>20715</v>
      </c>
      <c r="D2537" s="17">
        <v>0.56906290100000001</v>
      </c>
      <c r="E2537" s="17">
        <v>27</v>
      </c>
      <c r="F2537" s="17">
        <v>8</v>
      </c>
      <c r="G2537" s="15" t="s">
        <v>1023</v>
      </c>
      <c r="H2537" s="15" t="s">
        <v>995</v>
      </c>
      <c r="I2537" s="15" t="s">
        <v>20716</v>
      </c>
      <c r="J2537" s="15" t="s">
        <v>995</v>
      </c>
      <c r="K2537" s="15" t="s">
        <v>996</v>
      </c>
      <c r="L2537" s="15" t="s">
        <v>995</v>
      </c>
      <c r="M2537" s="15" t="s">
        <v>997</v>
      </c>
      <c r="N2537" s="15" t="s">
        <v>20717</v>
      </c>
      <c r="O2537" s="15" t="s">
        <v>939</v>
      </c>
      <c r="P2537" s="15" t="s">
        <v>538</v>
      </c>
      <c r="Q2537" s="15" t="s">
        <v>537</v>
      </c>
      <c r="R2537" s="15" t="s">
        <v>20667</v>
      </c>
      <c r="S2537" s="15" t="s">
        <v>20718</v>
      </c>
      <c r="T2537" s="15" t="s">
        <v>1001</v>
      </c>
      <c r="U2537" s="15" t="s">
        <v>20719</v>
      </c>
      <c r="V2537" s="15" t="s">
        <v>20720</v>
      </c>
      <c r="W2537" s="15" t="s">
        <v>995</v>
      </c>
      <c r="X2537" s="18" t="s">
        <v>20721</v>
      </c>
      <c r="Y2537" s="15" t="s">
        <v>11008</v>
      </c>
      <c r="Z2537" s="17">
        <v>5</v>
      </c>
      <c r="AA2537" s="17">
        <v>1</v>
      </c>
      <c r="AB2537" s="16"/>
      <c r="AC2537" s="16"/>
      <c r="AD2537" s="16"/>
      <c r="AE2537" s="16"/>
      <c r="AF2537" s="15" t="s">
        <v>995</v>
      </c>
      <c r="AG2537" s="16" t="b">
        <v>0</v>
      </c>
      <c r="AH2537" s="15" t="s">
        <v>995</v>
      </c>
      <c r="AI2537" s="15" t="s">
        <v>995</v>
      </c>
      <c r="AJ2537" s="15" t="s">
        <v>995</v>
      </c>
      <c r="AK2537" s="16" t="b">
        <v>0</v>
      </c>
      <c r="AL2537" s="16" t="b">
        <v>0</v>
      </c>
      <c r="AM2537" s="16"/>
      <c r="AN2537" s="15" t="s">
        <v>1029</v>
      </c>
      <c r="AO2537" s="15" t="s">
        <v>1030</v>
      </c>
      <c r="AP2537" s="15" t="s">
        <v>1007</v>
      </c>
      <c r="AQ2537" s="15" t="s">
        <v>1008</v>
      </c>
      <c r="AR2537" s="15" t="s">
        <v>3948</v>
      </c>
    </row>
    <row r="2538" spans="1:44" ht="15.5" x14ac:dyDescent="0.35">
      <c r="A2538" s="15" t="s">
        <v>20722</v>
      </c>
      <c r="B2538" s="15" t="s">
        <v>20723</v>
      </c>
      <c r="C2538" s="15" t="s">
        <v>20724</v>
      </c>
      <c r="D2538" s="17">
        <v>0.33003851099999998</v>
      </c>
      <c r="E2538" s="17">
        <v>65</v>
      </c>
      <c r="F2538" s="17">
        <v>10</v>
      </c>
      <c r="G2538" s="15" t="s">
        <v>14</v>
      </c>
      <c r="H2538" s="15" t="s">
        <v>995</v>
      </c>
      <c r="I2538" s="15" t="s">
        <v>20725</v>
      </c>
      <c r="J2538" s="15" t="s">
        <v>995</v>
      </c>
      <c r="K2538" s="15" t="s">
        <v>996</v>
      </c>
      <c r="L2538" s="15" t="s">
        <v>995</v>
      </c>
      <c r="M2538" s="15" t="s">
        <v>997</v>
      </c>
      <c r="N2538" s="15" t="s">
        <v>20726</v>
      </c>
      <c r="O2538" s="15" t="s">
        <v>939</v>
      </c>
      <c r="P2538" s="15" t="s">
        <v>538</v>
      </c>
      <c r="Q2538" s="15" t="s">
        <v>537</v>
      </c>
      <c r="R2538" s="15" t="s">
        <v>20727</v>
      </c>
      <c r="S2538" s="15" t="s">
        <v>20728</v>
      </c>
      <c r="T2538" s="15" t="s">
        <v>1786</v>
      </c>
      <c r="U2538" s="15" t="s">
        <v>20729</v>
      </c>
      <c r="V2538" s="15" t="s">
        <v>20730</v>
      </c>
      <c r="W2538" s="15" t="s">
        <v>11089</v>
      </c>
      <c r="X2538" s="18" t="s">
        <v>20731</v>
      </c>
      <c r="Y2538" s="15" t="s">
        <v>11008</v>
      </c>
      <c r="Z2538" s="17">
        <v>0</v>
      </c>
      <c r="AA2538" s="17">
        <v>1</v>
      </c>
      <c r="AB2538" s="17">
        <v>3</v>
      </c>
      <c r="AC2538" s="17">
        <v>2469</v>
      </c>
      <c r="AD2538" s="17">
        <v>62</v>
      </c>
      <c r="AE2538" s="16"/>
      <c r="AF2538" s="15" t="s">
        <v>995</v>
      </c>
      <c r="AG2538" s="16" t="b">
        <v>0</v>
      </c>
      <c r="AH2538" s="15" t="s">
        <v>20732</v>
      </c>
      <c r="AI2538" s="15" t="s">
        <v>995</v>
      </c>
      <c r="AJ2538" s="15" t="s">
        <v>995</v>
      </c>
      <c r="AK2538" s="16" t="b">
        <v>0</v>
      </c>
      <c r="AL2538" s="16" t="b">
        <v>0</v>
      </c>
      <c r="AM2538" s="16"/>
      <c r="AN2538" s="15" t="s">
        <v>1029</v>
      </c>
      <c r="AO2538" s="15" t="s">
        <v>1030</v>
      </c>
      <c r="AP2538" s="15" t="s">
        <v>9995</v>
      </c>
      <c r="AQ2538" s="15" t="s">
        <v>1008</v>
      </c>
      <c r="AR2538" s="16"/>
    </row>
    <row r="2539" spans="1:44" ht="15.5" x14ac:dyDescent="0.35">
      <c r="A2539" s="15" t="s">
        <v>20733</v>
      </c>
      <c r="B2539" s="15" t="s">
        <v>20734</v>
      </c>
      <c r="C2539" s="15" t="s">
        <v>20735</v>
      </c>
      <c r="D2539" s="17">
        <v>0.38677792</v>
      </c>
      <c r="E2539" s="17">
        <v>59</v>
      </c>
      <c r="F2539" s="17">
        <v>10</v>
      </c>
      <c r="G2539" s="15" t="s">
        <v>1061</v>
      </c>
      <c r="H2539" s="15" t="s">
        <v>995</v>
      </c>
      <c r="I2539" s="15" t="s">
        <v>995</v>
      </c>
      <c r="J2539" s="15" t="s">
        <v>995</v>
      </c>
      <c r="K2539" s="15" t="s">
        <v>996</v>
      </c>
      <c r="L2539" s="15" t="s">
        <v>995</v>
      </c>
      <c r="M2539" s="15" t="s">
        <v>997</v>
      </c>
      <c r="N2539" s="15" t="s">
        <v>20736</v>
      </c>
      <c r="O2539" s="15" t="s">
        <v>939</v>
      </c>
      <c r="P2539" s="15" t="s">
        <v>538</v>
      </c>
      <c r="Q2539" s="15" t="s">
        <v>537</v>
      </c>
      <c r="R2539" s="15" t="s">
        <v>20737</v>
      </c>
      <c r="S2539" s="15" t="s">
        <v>20738</v>
      </c>
      <c r="T2539" s="15" t="s">
        <v>1786</v>
      </c>
      <c r="U2539" s="15" t="s">
        <v>20739</v>
      </c>
      <c r="V2539" s="15" t="s">
        <v>20740</v>
      </c>
      <c r="W2539" s="15" t="s">
        <v>995</v>
      </c>
      <c r="X2539" s="18" t="s">
        <v>20741</v>
      </c>
      <c r="Y2539" s="15" t="s">
        <v>11008</v>
      </c>
      <c r="Z2539" s="17">
        <v>0</v>
      </c>
      <c r="AA2539" s="17">
        <v>1</v>
      </c>
      <c r="AB2539" s="16"/>
      <c r="AC2539" s="16"/>
      <c r="AD2539" s="16"/>
      <c r="AE2539" s="16"/>
      <c r="AF2539" s="15" t="s">
        <v>995</v>
      </c>
      <c r="AG2539" s="16" t="b">
        <v>0</v>
      </c>
      <c r="AH2539" s="15" t="s">
        <v>995</v>
      </c>
      <c r="AI2539" s="15" t="s">
        <v>995</v>
      </c>
      <c r="AJ2539" s="15" t="s">
        <v>995</v>
      </c>
      <c r="AK2539" s="16" t="b">
        <v>0</v>
      </c>
      <c r="AL2539" s="16" t="b">
        <v>0</v>
      </c>
      <c r="AM2539" s="16"/>
      <c r="AN2539" s="15" t="s">
        <v>6956</v>
      </c>
      <c r="AO2539" s="15" t="s">
        <v>1067</v>
      </c>
      <c r="AP2539" s="15" t="s">
        <v>1007</v>
      </c>
      <c r="AQ2539" s="15" t="s">
        <v>1008</v>
      </c>
      <c r="AR2539" s="16"/>
    </row>
    <row r="2540" spans="1:44" ht="15.5" x14ac:dyDescent="0.35">
      <c r="A2540" s="15" t="s">
        <v>20742</v>
      </c>
      <c r="B2540" s="15" t="s">
        <v>20743</v>
      </c>
      <c r="C2540" s="15" t="s">
        <v>20744</v>
      </c>
      <c r="D2540" s="16"/>
      <c r="E2540" s="17">
        <v>20</v>
      </c>
      <c r="F2540" s="17">
        <v>7</v>
      </c>
      <c r="G2540" s="15" t="s">
        <v>1023</v>
      </c>
      <c r="H2540" s="15" t="s">
        <v>995</v>
      </c>
      <c r="I2540" s="15" t="s">
        <v>20745</v>
      </c>
      <c r="J2540" s="15" t="s">
        <v>995</v>
      </c>
      <c r="K2540" s="15" t="s">
        <v>996</v>
      </c>
      <c r="L2540" s="15" t="s">
        <v>995</v>
      </c>
      <c r="M2540" s="15" t="s">
        <v>997</v>
      </c>
      <c r="N2540" s="15" t="s">
        <v>20746</v>
      </c>
      <c r="O2540" s="15" t="s">
        <v>941</v>
      </c>
      <c r="P2540" s="15" t="s">
        <v>538</v>
      </c>
      <c r="Q2540" s="15" t="s">
        <v>537</v>
      </c>
      <c r="R2540" s="15" t="s">
        <v>20667</v>
      </c>
      <c r="S2540" s="15" t="s">
        <v>20747</v>
      </c>
      <c r="T2540" s="15" t="s">
        <v>1786</v>
      </c>
      <c r="U2540" s="15" t="s">
        <v>20748</v>
      </c>
      <c r="V2540" s="15" t="s">
        <v>20749</v>
      </c>
      <c r="W2540" s="15" t="s">
        <v>995</v>
      </c>
      <c r="X2540" s="18" t="s">
        <v>995</v>
      </c>
      <c r="Y2540" s="15" t="s">
        <v>11008</v>
      </c>
      <c r="Z2540" s="17">
        <v>5</v>
      </c>
      <c r="AA2540" s="17">
        <v>1</v>
      </c>
      <c r="AB2540" s="16"/>
      <c r="AC2540" s="16"/>
      <c r="AD2540" s="16"/>
      <c r="AE2540" s="16"/>
      <c r="AF2540" s="15" t="s">
        <v>995</v>
      </c>
      <c r="AG2540" s="16" t="b">
        <v>0</v>
      </c>
      <c r="AH2540" s="15" t="s">
        <v>995</v>
      </c>
      <c r="AI2540" s="15" t="s">
        <v>995</v>
      </c>
      <c r="AJ2540" s="15" t="s">
        <v>995</v>
      </c>
      <c r="AK2540" s="16" t="b">
        <v>0</v>
      </c>
      <c r="AL2540" s="16" t="b">
        <v>0</v>
      </c>
      <c r="AM2540" s="16"/>
      <c r="AN2540" s="15" t="s">
        <v>1029</v>
      </c>
      <c r="AO2540" s="15" t="s">
        <v>1030</v>
      </c>
      <c r="AP2540" s="15" t="s">
        <v>1007</v>
      </c>
      <c r="AQ2540" s="15" t="s">
        <v>1008</v>
      </c>
      <c r="AR2540" s="16"/>
    </row>
    <row r="2541" spans="1:44" ht="15.5" x14ac:dyDescent="0.35">
      <c r="A2541" s="15" t="s">
        <v>20750</v>
      </c>
      <c r="B2541" s="15" t="s">
        <v>20751</v>
      </c>
      <c r="C2541" s="15" t="s">
        <v>20752</v>
      </c>
      <c r="D2541" s="17">
        <v>0.19319640599999999</v>
      </c>
      <c r="E2541" s="17">
        <v>51</v>
      </c>
      <c r="F2541" s="17">
        <v>10</v>
      </c>
      <c r="G2541" s="15" t="s">
        <v>16</v>
      </c>
      <c r="H2541" s="15" t="s">
        <v>995</v>
      </c>
      <c r="I2541" s="15" t="s">
        <v>20753</v>
      </c>
      <c r="J2541" s="15" t="s">
        <v>995</v>
      </c>
      <c r="K2541" s="15" t="s">
        <v>996</v>
      </c>
      <c r="L2541" s="15" t="s">
        <v>995</v>
      </c>
      <c r="M2541" s="15" t="s">
        <v>997</v>
      </c>
      <c r="N2541" s="15" t="s">
        <v>20754</v>
      </c>
      <c r="O2541" s="15" t="s">
        <v>939</v>
      </c>
      <c r="P2541" s="15" t="s">
        <v>538</v>
      </c>
      <c r="Q2541" s="15" t="s">
        <v>537</v>
      </c>
      <c r="R2541" s="15" t="s">
        <v>20755</v>
      </c>
      <c r="S2541" s="15" t="s">
        <v>20756</v>
      </c>
      <c r="T2541" s="15" t="s">
        <v>1786</v>
      </c>
      <c r="U2541" s="15" t="s">
        <v>20757</v>
      </c>
      <c r="V2541" s="15" t="s">
        <v>20758</v>
      </c>
      <c r="W2541" s="15" t="s">
        <v>12247</v>
      </c>
      <c r="X2541" s="18" t="s">
        <v>20759</v>
      </c>
      <c r="Y2541" s="15" t="s">
        <v>11008</v>
      </c>
      <c r="Z2541" s="17">
        <v>18</v>
      </c>
      <c r="AA2541" s="17">
        <v>1</v>
      </c>
      <c r="AB2541" s="17">
        <v>7</v>
      </c>
      <c r="AC2541" s="17">
        <v>7744</v>
      </c>
      <c r="AD2541" s="17">
        <v>150</v>
      </c>
      <c r="AE2541" s="16"/>
      <c r="AF2541" s="15" t="s">
        <v>995</v>
      </c>
      <c r="AG2541" s="16" t="b">
        <v>0</v>
      </c>
      <c r="AH2541" s="15" t="s">
        <v>2351</v>
      </c>
      <c r="AI2541" s="15" t="s">
        <v>995</v>
      </c>
      <c r="AJ2541" s="15" t="s">
        <v>995</v>
      </c>
      <c r="AK2541" s="16" t="b">
        <v>0</v>
      </c>
      <c r="AL2541" s="16" t="b">
        <v>1</v>
      </c>
      <c r="AM2541" s="16"/>
      <c r="AN2541" s="15" t="s">
        <v>1029</v>
      </c>
      <c r="AO2541" s="15" t="s">
        <v>1030</v>
      </c>
      <c r="AP2541" s="15" t="s">
        <v>9995</v>
      </c>
      <c r="AQ2541" s="15" t="s">
        <v>1008</v>
      </c>
      <c r="AR2541" s="15" t="s">
        <v>10732</v>
      </c>
    </row>
    <row r="2542" spans="1:44" ht="15.5" x14ac:dyDescent="0.35">
      <c r="A2542" s="15" t="s">
        <v>20760</v>
      </c>
      <c r="B2542" s="15" t="s">
        <v>20761</v>
      </c>
      <c r="C2542" s="15" t="s">
        <v>20762</v>
      </c>
      <c r="D2542" s="17">
        <v>0.35096277300000001</v>
      </c>
      <c r="E2542" s="17">
        <v>48</v>
      </c>
      <c r="F2542" s="17">
        <v>9</v>
      </c>
      <c r="G2542" s="15" t="s">
        <v>16</v>
      </c>
      <c r="H2542" s="15" t="s">
        <v>995</v>
      </c>
      <c r="I2542" s="15" t="s">
        <v>20763</v>
      </c>
      <c r="J2542" s="15" t="s">
        <v>995</v>
      </c>
      <c r="K2542" s="15" t="s">
        <v>996</v>
      </c>
      <c r="L2542" s="15" t="s">
        <v>995</v>
      </c>
      <c r="M2542" s="15" t="s">
        <v>997</v>
      </c>
      <c r="N2542" s="15" t="s">
        <v>20764</v>
      </c>
      <c r="O2542" s="15" t="s">
        <v>939</v>
      </c>
      <c r="P2542" s="15" t="s">
        <v>538</v>
      </c>
      <c r="Q2542" s="15" t="s">
        <v>537</v>
      </c>
      <c r="R2542" s="15" t="s">
        <v>20765</v>
      </c>
      <c r="S2542" s="15" t="s">
        <v>20766</v>
      </c>
      <c r="T2542" s="15" t="s">
        <v>1001</v>
      </c>
      <c r="U2542" s="15" t="s">
        <v>20767</v>
      </c>
      <c r="V2542" s="15" t="s">
        <v>20768</v>
      </c>
      <c r="W2542" s="15" t="s">
        <v>12247</v>
      </c>
      <c r="X2542" s="18" t="s">
        <v>20769</v>
      </c>
      <c r="Y2542" s="15" t="s">
        <v>11008</v>
      </c>
      <c r="Z2542" s="17">
        <v>4</v>
      </c>
      <c r="AA2542" s="17">
        <v>1</v>
      </c>
      <c r="AB2542" s="17">
        <v>0</v>
      </c>
      <c r="AC2542" s="17">
        <v>1700</v>
      </c>
      <c r="AD2542" s="17">
        <v>2</v>
      </c>
      <c r="AE2542" s="16"/>
      <c r="AF2542" s="15" t="s">
        <v>995</v>
      </c>
      <c r="AG2542" s="16" t="b">
        <v>0</v>
      </c>
      <c r="AH2542" s="15" t="s">
        <v>995</v>
      </c>
      <c r="AI2542" s="15" t="s">
        <v>995</v>
      </c>
      <c r="AJ2542" s="15" t="s">
        <v>995</v>
      </c>
      <c r="AK2542" s="16" t="b">
        <v>0</v>
      </c>
      <c r="AL2542" s="16" t="b">
        <v>0</v>
      </c>
      <c r="AM2542" s="15" t="s">
        <v>1042</v>
      </c>
      <c r="AN2542" s="15" t="s">
        <v>1029</v>
      </c>
      <c r="AO2542" s="15" t="s">
        <v>1030</v>
      </c>
      <c r="AP2542" s="15" t="s">
        <v>2128</v>
      </c>
      <c r="AQ2542" s="15" t="s">
        <v>1008</v>
      </c>
      <c r="AR2542" s="16"/>
    </row>
    <row r="2543" spans="1:44" ht="15.5" x14ac:dyDescent="0.35">
      <c r="A2543" s="15" t="s">
        <v>20770</v>
      </c>
      <c r="B2543" s="15" t="s">
        <v>20771</v>
      </c>
      <c r="C2543" s="15" t="s">
        <v>20772</v>
      </c>
      <c r="D2543" s="17">
        <v>0.34300385100000003</v>
      </c>
      <c r="E2543" s="17">
        <v>70</v>
      </c>
      <c r="F2543" s="17">
        <v>10</v>
      </c>
      <c r="G2543" s="15" t="s">
        <v>1615</v>
      </c>
      <c r="H2543" s="15" t="s">
        <v>995</v>
      </c>
      <c r="I2543" s="15" t="s">
        <v>995</v>
      </c>
      <c r="J2543" s="15" t="s">
        <v>995</v>
      </c>
      <c r="K2543" s="15" t="s">
        <v>996</v>
      </c>
      <c r="L2543" s="15" t="s">
        <v>995</v>
      </c>
      <c r="M2543" s="15" t="s">
        <v>997</v>
      </c>
      <c r="N2543" s="15" t="s">
        <v>20773</v>
      </c>
      <c r="O2543" s="15" t="s">
        <v>940</v>
      </c>
      <c r="P2543" s="15" t="s">
        <v>538</v>
      </c>
      <c r="Q2543" s="15" t="s">
        <v>537</v>
      </c>
      <c r="R2543" s="15" t="s">
        <v>20774</v>
      </c>
      <c r="S2543" s="15" t="s">
        <v>20775</v>
      </c>
      <c r="T2543" s="15" t="s">
        <v>1786</v>
      </c>
      <c r="U2543" s="15" t="s">
        <v>20776</v>
      </c>
      <c r="V2543" s="15" t="s">
        <v>20777</v>
      </c>
      <c r="W2543" s="15" t="s">
        <v>995</v>
      </c>
      <c r="X2543" s="18" t="s">
        <v>20778</v>
      </c>
      <c r="Y2543" s="15" t="s">
        <v>11008</v>
      </c>
      <c r="Z2543" s="17">
        <v>0</v>
      </c>
      <c r="AA2543" s="17">
        <v>1</v>
      </c>
      <c r="AB2543" s="16"/>
      <c r="AC2543" s="16"/>
      <c r="AD2543" s="16"/>
      <c r="AE2543" s="16"/>
      <c r="AF2543" s="15" t="s">
        <v>995</v>
      </c>
      <c r="AG2543" s="16" t="b">
        <v>0</v>
      </c>
      <c r="AH2543" s="15" t="s">
        <v>995</v>
      </c>
      <c r="AI2543" s="15" t="s">
        <v>995</v>
      </c>
      <c r="AJ2543" s="15" t="s">
        <v>995</v>
      </c>
      <c r="AK2543" s="16" t="b">
        <v>0</v>
      </c>
      <c r="AL2543" s="16" t="b">
        <v>0</v>
      </c>
      <c r="AM2543" s="16"/>
      <c r="AN2543" s="15" t="s">
        <v>17355</v>
      </c>
      <c r="AO2543" s="15" t="s">
        <v>1057</v>
      </c>
      <c r="AP2543" s="15" t="s">
        <v>1007</v>
      </c>
      <c r="AQ2543" s="15" t="s">
        <v>1008</v>
      </c>
      <c r="AR2543" s="16"/>
    </row>
    <row r="2544" spans="1:44" ht="15.5" x14ac:dyDescent="0.35">
      <c r="A2544" s="15" t="s">
        <v>20779</v>
      </c>
      <c r="B2544" s="15" t="s">
        <v>20780</v>
      </c>
      <c r="C2544" s="15" t="s">
        <v>20781</v>
      </c>
      <c r="D2544" s="17">
        <v>0.39165596899999999</v>
      </c>
      <c r="E2544" s="17">
        <v>41</v>
      </c>
      <c r="F2544" s="17">
        <v>9</v>
      </c>
      <c r="G2544" s="15" t="s">
        <v>32</v>
      </c>
      <c r="H2544" s="15" t="s">
        <v>995</v>
      </c>
      <c r="I2544" s="15" t="s">
        <v>995</v>
      </c>
      <c r="J2544" s="15" t="s">
        <v>995</v>
      </c>
      <c r="K2544" s="15" t="s">
        <v>996</v>
      </c>
      <c r="L2544" s="15" t="s">
        <v>995</v>
      </c>
      <c r="M2544" s="15" t="s">
        <v>1123</v>
      </c>
      <c r="N2544" s="15" t="s">
        <v>20782</v>
      </c>
      <c r="O2544" s="15" t="s">
        <v>941</v>
      </c>
      <c r="P2544" s="15" t="s">
        <v>538</v>
      </c>
      <c r="Q2544" s="15" t="s">
        <v>537</v>
      </c>
      <c r="R2544" s="15" t="s">
        <v>20783</v>
      </c>
      <c r="S2544" s="15" t="s">
        <v>20784</v>
      </c>
      <c r="T2544" s="15" t="s">
        <v>1786</v>
      </c>
      <c r="U2544" s="15" t="s">
        <v>20785</v>
      </c>
      <c r="V2544" s="15" t="s">
        <v>20786</v>
      </c>
      <c r="W2544" s="15" t="s">
        <v>11064</v>
      </c>
      <c r="X2544" s="18" t="s">
        <v>20787</v>
      </c>
      <c r="Y2544" s="15" t="s">
        <v>11008</v>
      </c>
      <c r="Z2544" s="17">
        <v>0</v>
      </c>
      <c r="AA2544" s="17">
        <v>1</v>
      </c>
      <c r="AB2544" s="16"/>
      <c r="AC2544" s="16"/>
      <c r="AD2544" s="16"/>
      <c r="AE2544" s="16"/>
      <c r="AF2544" s="15" t="s">
        <v>995</v>
      </c>
      <c r="AG2544" s="16" t="b">
        <v>0</v>
      </c>
      <c r="AH2544" s="15" t="s">
        <v>995</v>
      </c>
      <c r="AI2544" s="15" t="s">
        <v>995</v>
      </c>
      <c r="AJ2544" s="15" t="s">
        <v>995</v>
      </c>
      <c r="AK2544" s="16" t="b">
        <v>0</v>
      </c>
      <c r="AL2544" s="16" t="b">
        <v>0</v>
      </c>
      <c r="AM2544" s="16"/>
      <c r="AN2544" s="15" t="s">
        <v>1127</v>
      </c>
      <c r="AO2544" s="15" t="s">
        <v>1123</v>
      </c>
      <c r="AP2544" s="15" t="s">
        <v>1007</v>
      </c>
      <c r="AQ2544" s="15" t="s">
        <v>1008</v>
      </c>
      <c r="AR2544" s="16"/>
    </row>
    <row r="2545" spans="1:44" ht="15.5" x14ac:dyDescent="0.35">
      <c r="A2545" s="15" t="s">
        <v>20788</v>
      </c>
      <c r="B2545" s="15" t="s">
        <v>20789</v>
      </c>
      <c r="C2545" s="15" t="s">
        <v>20790</v>
      </c>
      <c r="D2545" s="17">
        <v>0.16161745799999999</v>
      </c>
      <c r="E2545" s="17">
        <v>82</v>
      </c>
      <c r="F2545" s="17">
        <v>10</v>
      </c>
      <c r="G2545" s="15" t="s">
        <v>32</v>
      </c>
      <c r="H2545" s="15" t="s">
        <v>995</v>
      </c>
      <c r="I2545" s="15" t="s">
        <v>20791</v>
      </c>
      <c r="J2545" s="15" t="s">
        <v>995</v>
      </c>
      <c r="K2545" s="15" t="s">
        <v>996</v>
      </c>
      <c r="L2545" s="15" t="s">
        <v>995</v>
      </c>
      <c r="M2545" s="15" t="s">
        <v>997</v>
      </c>
      <c r="N2545" s="15" t="s">
        <v>20792</v>
      </c>
      <c r="O2545" s="15" t="s">
        <v>941</v>
      </c>
      <c r="P2545" s="15" t="s">
        <v>538</v>
      </c>
      <c r="Q2545" s="15" t="s">
        <v>537</v>
      </c>
      <c r="R2545" s="15" t="s">
        <v>20793</v>
      </c>
      <c r="S2545" s="15" t="s">
        <v>20794</v>
      </c>
      <c r="T2545" s="15" t="s">
        <v>1786</v>
      </c>
      <c r="U2545" s="15" t="s">
        <v>20795</v>
      </c>
      <c r="V2545" s="15" t="s">
        <v>20796</v>
      </c>
      <c r="W2545" s="15" t="s">
        <v>11064</v>
      </c>
      <c r="X2545" s="18" t="s">
        <v>20797</v>
      </c>
      <c r="Y2545" s="15" t="s">
        <v>11008</v>
      </c>
      <c r="Z2545" s="17">
        <v>3</v>
      </c>
      <c r="AA2545" s="17">
        <v>1</v>
      </c>
      <c r="AB2545" s="17">
        <v>3</v>
      </c>
      <c r="AC2545" s="17">
        <v>4232</v>
      </c>
      <c r="AD2545" s="16"/>
      <c r="AE2545" s="16"/>
      <c r="AF2545" s="15" t="s">
        <v>995</v>
      </c>
      <c r="AG2545" s="16" t="b">
        <v>0</v>
      </c>
      <c r="AH2545" s="15" t="s">
        <v>995</v>
      </c>
      <c r="AI2545" s="15" t="s">
        <v>995</v>
      </c>
      <c r="AJ2545" s="15" t="s">
        <v>995</v>
      </c>
      <c r="AK2545" s="16" t="b">
        <v>0</v>
      </c>
      <c r="AL2545" s="16" t="b">
        <v>0</v>
      </c>
      <c r="AM2545" s="16"/>
      <c r="AN2545" s="15" t="s">
        <v>1029</v>
      </c>
      <c r="AO2545" s="15" t="s">
        <v>1030</v>
      </c>
      <c r="AP2545" s="15" t="s">
        <v>1007</v>
      </c>
      <c r="AQ2545" s="15" t="s">
        <v>1008</v>
      </c>
      <c r="AR2545" s="16"/>
    </row>
    <row r="2546" spans="1:44" ht="15.5" x14ac:dyDescent="0.35">
      <c r="A2546" s="15" t="s">
        <v>20798</v>
      </c>
      <c r="B2546" s="15" t="s">
        <v>20799</v>
      </c>
      <c r="C2546" s="15" t="s">
        <v>20800</v>
      </c>
      <c r="D2546" s="16"/>
      <c r="E2546" s="17">
        <v>55</v>
      </c>
      <c r="F2546" s="17">
        <v>10</v>
      </c>
      <c r="G2546" s="15" t="s">
        <v>16</v>
      </c>
      <c r="H2546" s="15" t="s">
        <v>995</v>
      </c>
      <c r="I2546" s="15" t="s">
        <v>995</v>
      </c>
      <c r="J2546" s="15" t="s">
        <v>995</v>
      </c>
      <c r="K2546" s="15" t="s">
        <v>996</v>
      </c>
      <c r="L2546" s="15" t="s">
        <v>995</v>
      </c>
      <c r="M2546" s="15" t="s">
        <v>997</v>
      </c>
      <c r="N2546" s="15" t="s">
        <v>20801</v>
      </c>
      <c r="O2546" s="15" t="s">
        <v>941</v>
      </c>
      <c r="P2546" s="15" t="s">
        <v>538</v>
      </c>
      <c r="Q2546" s="15" t="s">
        <v>537</v>
      </c>
      <c r="R2546" s="15" t="s">
        <v>20802</v>
      </c>
      <c r="S2546" s="15" t="s">
        <v>20803</v>
      </c>
      <c r="T2546" s="15" t="s">
        <v>1786</v>
      </c>
      <c r="U2546" s="15" t="s">
        <v>20804</v>
      </c>
      <c r="V2546" s="15" t="s">
        <v>20805</v>
      </c>
      <c r="W2546" s="15" t="s">
        <v>995</v>
      </c>
      <c r="X2546" s="18" t="s">
        <v>20806</v>
      </c>
      <c r="Y2546" s="15" t="s">
        <v>11008</v>
      </c>
      <c r="Z2546" s="17">
        <v>0</v>
      </c>
      <c r="AA2546" s="17">
        <v>1</v>
      </c>
      <c r="AB2546" s="16"/>
      <c r="AC2546" s="16"/>
      <c r="AD2546" s="16"/>
      <c r="AE2546" s="16"/>
      <c r="AF2546" s="15" t="s">
        <v>995</v>
      </c>
      <c r="AG2546" s="16" t="b">
        <v>0</v>
      </c>
      <c r="AH2546" s="15" t="s">
        <v>995</v>
      </c>
      <c r="AI2546" s="15" t="s">
        <v>995</v>
      </c>
      <c r="AJ2546" s="15" t="s">
        <v>995</v>
      </c>
      <c r="AK2546" s="16" t="b">
        <v>0</v>
      </c>
      <c r="AL2546" s="16" t="b">
        <v>0</v>
      </c>
      <c r="AM2546" s="16"/>
      <c r="AN2546" s="15" t="s">
        <v>15287</v>
      </c>
      <c r="AO2546" s="15" t="s">
        <v>1094</v>
      </c>
      <c r="AP2546" s="15" t="s">
        <v>1007</v>
      </c>
      <c r="AQ2546" s="15" t="s">
        <v>1008</v>
      </c>
      <c r="AR2546" s="16"/>
    </row>
    <row r="2547" spans="1:44" ht="15.5" x14ac:dyDescent="0.35">
      <c r="A2547" s="15" t="s">
        <v>20807</v>
      </c>
      <c r="B2547" s="15" t="s">
        <v>20808</v>
      </c>
      <c r="C2547" s="15" t="s">
        <v>20809</v>
      </c>
      <c r="D2547" s="16"/>
      <c r="E2547" s="17">
        <v>55</v>
      </c>
      <c r="F2547" s="17">
        <v>10</v>
      </c>
      <c r="G2547" s="15" t="s">
        <v>16</v>
      </c>
      <c r="H2547" s="15" t="s">
        <v>995</v>
      </c>
      <c r="I2547" s="15" t="s">
        <v>20810</v>
      </c>
      <c r="J2547" s="15" t="s">
        <v>995</v>
      </c>
      <c r="K2547" s="15" t="s">
        <v>996</v>
      </c>
      <c r="L2547" s="15" t="s">
        <v>995</v>
      </c>
      <c r="M2547" s="15" t="s">
        <v>997</v>
      </c>
      <c r="N2547" s="15" t="s">
        <v>20811</v>
      </c>
      <c r="O2547" s="15" t="s">
        <v>941</v>
      </c>
      <c r="P2547" s="15" t="s">
        <v>538</v>
      </c>
      <c r="Q2547" s="15" t="s">
        <v>537</v>
      </c>
      <c r="R2547" s="15" t="s">
        <v>20812</v>
      </c>
      <c r="S2547" s="15" t="s">
        <v>20803</v>
      </c>
      <c r="T2547" s="15" t="s">
        <v>1786</v>
      </c>
      <c r="U2547" s="15" t="s">
        <v>20804</v>
      </c>
      <c r="V2547" s="15" t="s">
        <v>20813</v>
      </c>
      <c r="W2547" s="15" t="s">
        <v>995</v>
      </c>
      <c r="X2547" s="18" t="s">
        <v>20814</v>
      </c>
      <c r="Y2547" s="15" t="s">
        <v>11008</v>
      </c>
      <c r="Z2547" s="17">
        <v>0</v>
      </c>
      <c r="AA2547" s="17">
        <v>1</v>
      </c>
      <c r="AB2547" s="16"/>
      <c r="AC2547" s="17">
        <v>4800</v>
      </c>
      <c r="AD2547" s="17">
        <v>4</v>
      </c>
      <c r="AE2547" s="16"/>
      <c r="AF2547" s="15" t="s">
        <v>995</v>
      </c>
      <c r="AG2547" s="16" t="b">
        <v>0</v>
      </c>
      <c r="AH2547" s="15" t="s">
        <v>995</v>
      </c>
      <c r="AI2547" s="15" t="s">
        <v>995</v>
      </c>
      <c r="AJ2547" s="15" t="s">
        <v>995</v>
      </c>
      <c r="AK2547" s="16" t="b">
        <v>0</v>
      </c>
      <c r="AL2547" s="16" t="b">
        <v>0</v>
      </c>
      <c r="AM2547" s="15" t="s">
        <v>1042</v>
      </c>
      <c r="AN2547" s="15" t="s">
        <v>1029</v>
      </c>
      <c r="AO2547" s="15" t="s">
        <v>1030</v>
      </c>
      <c r="AP2547" s="15" t="s">
        <v>2128</v>
      </c>
      <c r="AQ2547" s="15" t="s">
        <v>1008</v>
      </c>
      <c r="AR2547" s="16"/>
    </row>
    <row r="2548" spans="1:44" ht="15.5" x14ac:dyDescent="0.35">
      <c r="A2548" s="15" t="s">
        <v>20815</v>
      </c>
      <c r="B2548" s="15" t="s">
        <v>20816</v>
      </c>
      <c r="C2548" s="15" t="s">
        <v>20817</v>
      </c>
      <c r="D2548" s="17">
        <v>0.47381257999999998</v>
      </c>
      <c r="E2548" s="17">
        <v>47</v>
      </c>
      <c r="F2548" s="17">
        <v>9</v>
      </c>
      <c r="G2548" s="15" t="s">
        <v>14</v>
      </c>
      <c r="H2548" s="15" t="s">
        <v>995</v>
      </c>
      <c r="I2548" s="15" t="s">
        <v>995</v>
      </c>
      <c r="J2548" s="15" t="s">
        <v>995</v>
      </c>
      <c r="K2548" s="15" t="s">
        <v>996</v>
      </c>
      <c r="L2548" s="15" t="s">
        <v>995</v>
      </c>
      <c r="M2548" s="15" t="s">
        <v>997</v>
      </c>
      <c r="N2548" s="15" t="s">
        <v>20818</v>
      </c>
      <c r="O2548" s="15" t="s">
        <v>941</v>
      </c>
      <c r="P2548" s="15" t="s">
        <v>538</v>
      </c>
      <c r="Q2548" s="15" t="s">
        <v>537</v>
      </c>
      <c r="R2548" s="15" t="s">
        <v>20819</v>
      </c>
      <c r="S2548" s="15" t="s">
        <v>20820</v>
      </c>
      <c r="T2548" s="15" t="s">
        <v>1786</v>
      </c>
      <c r="U2548" s="15" t="s">
        <v>20821</v>
      </c>
      <c r="V2548" s="15" t="s">
        <v>20822</v>
      </c>
      <c r="W2548" s="15" t="s">
        <v>995</v>
      </c>
      <c r="X2548" s="18" t="s">
        <v>20823</v>
      </c>
      <c r="Y2548" s="15" t="s">
        <v>11008</v>
      </c>
      <c r="Z2548" s="17">
        <v>0</v>
      </c>
      <c r="AA2548" s="17">
        <v>1</v>
      </c>
      <c r="AB2548" s="16"/>
      <c r="AC2548" s="16"/>
      <c r="AD2548" s="16"/>
      <c r="AE2548" s="16"/>
      <c r="AF2548" s="15" t="s">
        <v>995</v>
      </c>
      <c r="AG2548" s="16" t="b">
        <v>0</v>
      </c>
      <c r="AH2548" s="15" t="s">
        <v>995</v>
      </c>
      <c r="AI2548" s="15" t="s">
        <v>995</v>
      </c>
      <c r="AJ2548" s="15" t="s">
        <v>995</v>
      </c>
      <c r="AK2548" s="16" t="b">
        <v>0</v>
      </c>
      <c r="AL2548" s="16" t="b">
        <v>0</v>
      </c>
      <c r="AM2548" s="16"/>
      <c r="AN2548" s="15" t="s">
        <v>12660</v>
      </c>
      <c r="AO2548" s="15" t="s">
        <v>5332</v>
      </c>
      <c r="AP2548" s="15" t="s">
        <v>1007</v>
      </c>
      <c r="AQ2548" s="15" t="s">
        <v>1008</v>
      </c>
      <c r="AR2548" s="16"/>
    </row>
    <row r="2549" spans="1:44" ht="15.5" x14ac:dyDescent="0.35">
      <c r="A2549" s="15" t="s">
        <v>20824</v>
      </c>
      <c r="B2549" s="15" t="s">
        <v>20825</v>
      </c>
      <c r="C2549" s="15" t="s">
        <v>20826</v>
      </c>
      <c r="D2549" s="17">
        <v>0.47381257999999998</v>
      </c>
      <c r="E2549" s="17">
        <v>47</v>
      </c>
      <c r="F2549" s="17">
        <v>9</v>
      </c>
      <c r="G2549" s="15" t="s">
        <v>994</v>
      </c>
      <c r="H2549" s="15" t="s">
        <v>995</v>
      </c>
      <c r="I2549" s="15" t="s">
        <v>995</v>
      </c>
      <c r="J2549" s="15" t="s">
        <v>995</v>
      </c>
      <c r="K2549" s="15" t="s">
        <v>996</v>
      </c>
      <c r="L2549" s="15" t="s">
        <v>995</v>
      </c>
      <c r="M2549" s="15" t="s">
        <v>997</v>
      </c>
      <c r="N2549" s="15" t="s">
        <v>20827</v>
      </c>
      <c r="O2549" s="15" t="s">
        <v>941</v>
      </c>
      <c r="P2549" s="15" t="s">
        <v>538</v>
      </c>
      <c r="Q2549" s="15" t="s">
        <v>537</v>
      </c>
      <c r="R2549" s="15" t="s">
        <v>20819</v>
      </c>
      <c r="S2549" s="15" t="s">
        <v>20820</v>
      </c>
      <c r="T2549" s="15" t="s">
        <v>1786</v>
      </c>
      <c r="U2549" s="15" t="s">
        <v>20821</v>
      </c>
      <c r="V2549" s="15" t="s">
        <v>20822</v>
      </c>
      <c r="W2549" s="15" t="s">
        <v>995</v>
      </c>
      <c r="X2549" s="18" t="s">
        <v>20828</v>
      </c>
      <c r="Y2549" s="15" t="s">
        <v>11008</v>
      </c>
      <c r="Z2549" s="17">
        <v>0</v>
      </c>
      <c r="AA2549" s="17">
        <v>1</v>
      </c>
      <c r="AB2549" s="16"/>
      <c r="AC2549" s="16"/>
      <c r="AD2549" s="16"/>
      <c r="AE2549" s="16"/>
      <c r="AF2549" s="15" t="s">
        <v>995</v>
      </c>
      <c r="AG2549" s="16" t="b">
        <v>0</v>
      </c>
      <c r="AH2549" s="15" t="s">
        <v>995</v>
      </c>
      <c r="AI2549" s="15" t="s">
        <v>995</v>
      </c>
      <c r="AJ2549" s="15" t="s">
        <v>995</v>
      </c>
      <c r="AK2549" s="16" t="b">
        <v>0</v>
      </c>
      <c r="AL2549" s="16" t="b">
        <v>0</v>
      </c>
      <c r="AM2549" s="16"/>
      <c r="AN2549" s="15" t="s">
        <v>3392</v>
      </c>
      <c r="AO2549" s="15" t="s">
        <v>1057</v>
      </c>
      <c r="AP2549" s="15" t="s">
        <v>1007</v>
      </c>
      <c r="AQ2549" s="15" t="s">
        <v>1008</v>
      </c>
      <c r="AR2549" s="16"/>
    </row>
    <row r="2550" spans="1:44" ht="15.5" x14ac:dyDescent="0.35">
      <c r="A2550" s="15" t="s">
        <v>20829</v>
      </c>
      <c r="B2550" s="15" t="s">
        <v>20830</v>
      </c>
      <c r="C2550" s="15" t="s">
        <v>20831</v>
      </c>
      <c r="D2550" s="17">
        <v>0.47381257999999998</v>
      </c>
      <c r="E2550" s="17">
        <v>31</v>
      </c>
      <c r="F2550" s="17">
        <v>8</v>
      </c>
      <c r="G2550" s="15" t="s">
        <v>1061</v>
      </c>
      <c r="H2550" s="15" t="s">
        <v>995</v>
      </c>
      <c r="I2550" s="15" t="s">
        <v>20832</v>
      </c>
      <c r="J2550" s="15" t="s">
        <v>12584</v>
      </c>
      <c r="K2550" s="15" t="s">
        <v>12585</v>
      </c>
      <c r="L2550" s="15" t="s">
        <v>995</v>
      </c>
      <c r="M2550" s="15" t="s">
        <v>997</v>
      </c>
      <c r="N2550" s="15" t="s">
        <v>20833</v>
      </c>
      <c r="O2550" s="15" t="s">
        <v>941</v>
      </c>
      <c r="P2550" s="15" t="s">
        <v>538</v>
      </c>
      <c r="Q2550" s="15" t="s">
        <v>537</v>
      </c>
      <c r="R2550" s="15" t="s">
        <v>20834</v>
      </c>
      <c r="S2550" s="15" t="s">
        <v>20820</v>
      </c>
      <c r="T2550" s="15" t="s">
        <v>1786</v>
      </c>
      <c r="U2550" s="15" t="s">
        <v>20821</v>
      </c>
      <c r="V2550" s="15" t="s">
        <v>20835</v>
      </c>
      <c r="W2550" s="15" t="s">
        <v>12247</v>
      </c>
      <c r="X2550" s="18" t="s">
        <v>20836</v>
      </c>
      <c r="Y2550" s="15" t="s">
        <v>11008</v>
      </c>
      <c r="Z2550" s="17">
        <v>1</v>
      </c>
      <c r="AA2550" s="17">
        <v>1</v>
      </c>
      <c r="AB2550" s="16"/>
      <c r="AC2550" s="16"/>
      <c r="AD2550" s="16"/>
      <c r="AE2550" s="16"/>
      <c r="AF2550" s="15" t="s">
        <v>995</v>
      </c>
      <c r="AG2550" s="16" t="b">
        <v>0</v>
      </c>
      <c r="AH2550" s="15" t="s">
        <v>995</v>
      </c>
      <c r="AI2550" s="15" t="s">
        <v>995</v>
      </c>
      <c r="AJ2550" s="15" t="s">
        <v>995</v>
      </c>
      <c r="AK2550" s="16" t="b">
        <v>0</v>
      </c>
      <c r="AL2550" s="16" t="b">
        <v>0</v>
      </c>
      <c r="AM2550" s="16"/>
      <c r="AN2550" s="15" t="s">
        <v>1029</v>
      </c>
      <c r="AO2550" s="15" t="s">
        <v>1030</v>
      </c>
      <c r="AP2550" s="15" t="s">
        <v>1007</v>
      </c>
      <c r="AQ2550" s="15" t="s">
        <v>1008</v>
      </c>
      <c r="AR2550" s="16"/>
    </row>
    <row r="2551" spans="1:44" ht="15.5" x14ac:dyDescent="0.35">
      <c r="A2551" s="15" t="s">
        <v>20837</v>
      </c>
      <c r="B2551" s="15" t="s">
        <v>20838</v>
      </c>
      <c r="C2551" s="15" t="s">
        <v>20839</v>
      </c>
      <c r="D2551" s="17">
        <v>0.218100128</v>
      </c>
      <c r="E2551" s="17">
        <v>81</v>
      </c>
      <c r="F2551" s="17">
        <v>10</v>
      </c>
      <c r="G2551" s="15" t="s">
        <v>75</v>
      </c>
      <c r="H2551" s="15" t="s">
        <v>995</v>
      </c>
      <c r="I2551" s="15" t="s">
        <v>20840</v>
      </c>
      <c r="J2551" s="15" t="s">
        <v>995</v>
      </c>
      <c r="K2551" s="15" t="s">
        <v>996</v>
      </c>
      <c r="L2551" s="15" t="s">
        <v>995</v>
      </c>
      <c r="M2551" s="15" t="s">
        <v>997</v>
      </c>
      <c r="N2551" s="15" t="s">
        <v>20841</v>
      </c>
      <c r="O2551" s="15" t="s">
        <v>941</v>
      </c>
      <c r="P2551" s="15" t="s">
        <v>538</v>
      </c>
      <c r="Q2551" s="15" t="s">
        <v>537</v>
      </c>
      <c r="R2551" s="15" t="s">
        <v>20842</v>
      </c>
      <c r="S2551" s="15" t="s">
        <v>20843</v>
      </c>
      <c r="T2551" s="15" t="s">
        <v>1786</v>
      </c>
      <c r="U2551" s="15" t="s">
        <v>20844</v>
      </c>
      <c r="V2551" s="15" t="s">
        <v>20845</v>
      </c>
      <c r="W2551" s="15" t="s">
        <v>995</v>
      </c>
      <c r="X2551" s="18" t="s">
        <v>20846</v>
      </c>
      <c r="Y2551" s="15" t="s">
        <v>11008</v>
      </c>
      <c r="Z2551" s="17">
        <v>0</v>
      </c>
      <c r="AA2551" s="17">
        <v>1</v>
      </c>
      <c r="AB2551" s="16"/>
      <c r="AC2551" s="16"/>
      <c r="AD2551" s="16"/>
      <c r="AE2551" s="16"/>
      <c r="AF2551" s="15" t="s">
        <v>995</v>
      </c>
      <c r="AG2551" s="16" t="b">
        <v>0</v>
      </c>
      <c r="AH2551" s="15" t="s">
        <v>995</v>
      </c>
      <c r="AI2551" s="15" t="s">
        <v>995</v>
      </c>
      <c r="AJ2551" s="15" t="s">
        <v>995</v>
      </c>
      <c r="AK2551" s="16" t="b">
        <v>0</v>
      </c>
      <c r="AL2551" s="16" t="b">
        <v>0</v>
      </c>
      <c r="AM2551" s="16"/>
      <c r="AN2551" s="15" t="s">
        <v>7474</v>
      </c>
      <c r="AO2551" s="15" t="s">
        <v>1019</v>
      </c>
      <c r="AP2551" s="15" t="s">
        <v>1007</v>
      </c>
      <c r="AQ2551" s="15" t="s">
        <v>1008</v>
      </c>
      <c r="AR2551" s="16"/>
    </row>
    <row r="2552" spans="1:44" ht="15.5" x14ac:dyDescent="0.35">
      <c r="A2552" s="15" t="s">
        <v>20847</v>
      </c>
      <c r="B2552" s="15" t="s">
        <v>20848</v>
      </c>
      <c r="C2552" s="15" t="s">
        <v>20849</v>
      </c>
      <c r="D2552" s="17">
        <v>0.41771501900000002</v>
      </c>
      <c r="E2552" s="17">
        <v>38</v>
      </c>
      <c r="F2552" s="17">
        <v>9</v>
      </c>
      <c r="G2552" s="15" t="s">
        <v>1615</v>
      </c>
      <c r="H2552" s="15" t="s">
        <v>6510</v>
      </c>
      <c r="I2552" s="15" t="s">
        <v>995</v>
      </c>
      <c r="J2552" s="15" t="s">
        <v>995</v>
      </c>
      <c r="K2552" s="15" t="s">
        <v>996</v>
      </c>
      <c r="L2552" s="15" t="s">
        <v>995</v>
      </c>
      <c r="M2552" s="15" t="s">
        <v>997</v>
      </c>
      <c r="N2552" s="15" t="s">
        <v>20850</v>
      </c>
      <c r="O2552" s="15" t="s">
        <v>941</v>
      </c>
      <c r="P2552" s="15" t="s">
        <v>538</v>
      </c>
      <c r="Q2552" s="15" t="s">
        <v>537</v>
      </c>
      <c r="R2552" s="15" t="s">
        <v>20842</v>
      </c>
      <c r="S2552" s="15" t="s">
        <v>20843</v>
      </c>
      <c r="T2552" s="15" t="s">
        <v>1786</v>
      </c>
      <c r="U2552" s="15" t="s">
        <v>20851</v>
      </c>
      <c r="V2552" s="15" t="s">
        <v>20852</v>
      </c>
      <c r="W2552" s="15" t="s">
        <v>995</v>
      </c>
      <c r="X2552" s="18" t="s">
        <v>20853</v>
      </c>
      <c r="Y2552" s="15" t="s">
        <v>11008</v>
      </c>
      <c r="Z2552" s="17">
        <v>0</v>
      </c>
      <c r="AA2552" s="17">
        <v>1</v>
      </c>
      <c r="AB2552" s="16"/>
      <c r="AC2552" s="16"/>
      <c r="AD2552" s="16"/>
      <c r="AE2552" s="16"/>
      <c r="AF2552" s="15" t="s">
        <v>995</v>
      </c>
      <c r="AG2552" s="16" t="b">
        <v>0</v>
      </c>
      <c r="AH2552" s="15" t="s">
        <v>995</v>
      </c>
      <c r="AI2552" s="15" t="s">
        <v>995</v>
      </c>
      <c r="AJ2552" s="15" t="s">
        <v>995</v>
      </c>
      <c r="AK2552" s="16" t="b">
        <v>0</v>
      </c>
      <c r="AL2552" s="16" t="b">
        <v>0</v>
      </c>
      <c r="AM2552" s="16"/>
      <c r="AN2552" s="15" t="s">
        <v>11512</v>
      </c>
      <c r="AO2552" s="15" t="s">
        <v>1057</v>
      </c>
      <c r="AP2552" s="15" t="s">
        <v>4021</v>
      </c>
      <c r="AQ2552" s="15" t="s">
        <v>1008</v>
      </c>
      <c r="AR2552" s="16"/>
    </row>
    <row r="2553" spans="1:44" ht="15.5" x14ac:dyDescent="0.35">
      <c r="A2553" s="15" t="s">
        <v>20854</v>
      </c>
      <c r="B2553" s="15" t="s">
        <v>20855</v>
      </c>
      <c r="C2553" s="15" t="s">
        <v>20856</v>
      </c>
      <c r="D2553" s="17">
        <v>0.218100128</v>
      </c>
      <c r="E2553" s="17">
        <v>79</v>
      </c>
      <c r="F2553" s="17">
        <v>10</v>
      </c>
      <c r="G2553" s="15" t="s">
        <v>1615</v>
      </c>
      <c r="H2553" s="15" t="s">
        <v>995</v>
      </c>
      <c r="I2553" s="15" t="s">
        <v>995</v>
      </c>
      <c r="J2553" s="15" t="s">
        <v>20857</v>
      </c>
      <c r="K2553" s="15" t="s">
        <v>20858</v>
      </c>
      <c r="L2553" s="15" t="s">
        <v>995</v>
      </c>
      <c r="M2553" s="15" t="s">
        <v>997</v>
      </c>
      <c r="N2553" s="15" t="s">
        <v>20859</v>
      </c>
      <c r="O2553" s="15" t="s">
        <v>941</v>
      </c>
      <c r="P2553" s="15" t="s">
        <v>538</v>
      </c>
      <c r="Q2553" s="15" t="s">
        <v>537</v>
      </c>
      <c r="R2553" s="15" t="s">
        <v>20842</v>
      </c>
      <c r="S2553" s="15" t="s">
        <v>20843</v>
      </c>
      <c r="T2553" s="15" t="s">
        <v>1786</v>
      </c>
      <c r="U2553" s="15" t="s">
        <v>20844</v>
      </c>
      <c r="V2553" s="15" t="s">
        <v>20860</v>
      </c>
      <c r="W2553" s="15" t="s">
        <v>995</v>
      </c>
      <c r="X2553" s="18" t="s">
        <v>20861</v>
      </c>
      <c r="Y2553" s="15" t="s">
        <v>11008</v>
      </c>
      <c r="Z2553" s="17">
        <v>0</v>
      </c>
      <c r="AA2553" s="17">
        <v>1</v>
      </c>
      <c r="AB2553" s="16"/>
      <c r="AC2553" s="16"/>
      <c r="AD2553" s="16"/>
      <c r="AE2553" s="16"/>
      <c r="AF2553" s="15" t="s">
        <v>995</v>
      </c>
      <c r="AG2553" s="16" t="b">
        <v>0</v>
      </c>
      <c r="AH2553" s="15" t="s">
        <v>995</v>
      </c>
      <c r="AI2553" s="15" t="s">
        <v>995</v>
      </c>
      <c r="AJ2553" s="15" t="s">
        <v>995</v>
      </c>
      <c r="AK2553" s="16" t="b">
        <v>0</v>
      </c>
      <c r="AL2553" s="16" t="b">
        <v>0</v>
      </c>
      <c r="AM2553" s="16"/>
      <c r="AN2553" s="15" t="s">
        <v>11512</v>
      </c>
      <c r="AO2553" s="15" t="s">
        <v>1057</v>
      </c>
      <c r="AP2553" s="15" t="s">
        <v>1007</v>
      </c>
      <c r="AQ2553" s="15" t="s">
        <v>1008</v>
      </c>
      <c r="AR2553" s="16"/>
    </row>
    <row r="2554" spans="1:44" ht="15.5" x14ac:dyDescent="0.35">
      <c r="A2554" s="15" t="s">
        <v>20862</v>
      </c>
      <c r="B2554" s="15" t="s">
        <v>20863</v>
      </c>
      <c r="C2554" s="15" t="s">
        <v>20864</v>
      </c>
      <c r="D2554" s="17">
        <v>0.218100128</v>
      </c>
      <c r="E2554" s="17">
        <v>79</v>
      </c>
      <c r="F2554" s="17">
        <v>10</v>
      </c>
      <c r="G2554" s="15" t="s">
        <v>14</v>
      </c>
      <c r="H2554" s="15" t="s">
        <v>995</v>
      </c>
      <c r="I2554" s="15" t="s">
        <v>20865</v>
      </c>
      <c r="J2554" s="15" t="s">
        <v>995</v>
      </c>
      <c r="K2554" s="15" t="s">
        <v>996</v>
      </c>
      <c r="L2554" s="15" t="s">
        <v>995</v>
      </c>
      <c r="M2554" s="15" t="s">
        <v>997</v>
      </c>
      <c r="N2554" s="15" t="s">
        <v>20866</v>
      </c>
      <c r="O2554" s="15" t="s">
        <v>941</v>
      </c>
      <c r="P2554" s="15" t="s">
        <v>538</v>
      </c>
      <c r="Q2554" s="15" t="s">
        <v>537</v>
      </c>
      <c r="R2554" s="15" t="s">
        <v>20842</v>
      </c>
      <c r="S2554" s="15" t="s">
        <v>20843</v>
      </c>
      <c r="T2554" s="15" t="s">
        <v>1786</v>
      </c>
      <c r="U2554" s="15" t="s">
        <v>20844</v>
      </c>
      <c r="V2554" s="15" t="s">
        <v>20867</v>
      </c>
      <c r="W2554" s="15" t="s">
        <v>12247</v>
      </c>
      <c r="X2554" s="18" t="s">
        <v>20868</v>
      </c>
      <c r="Y2554" s="15" t="s">
        <v>11008</v>
      </c>
      <c r="Z2554" s="17">
        <v>1</v>
      </c>
      <c r="AA2554" s="17">
        <v>1</v>
      </c>
      <c r="AB2554" s="16"/>
      <c r="AC2554" s="16"/>
      <c r="AD2554" s="16"/>
      <c r="AE2554" s="16"/>
      <c r="AF2554" s="15" t="s">
        <v>995</v>
      </c>
      <c r="AG2554" s="16" t="b">
        <v>0</v>
      </c>
      <c r="AH2554" s="15" t="s">
        <v>995</v>
      </c>
      <c r="AI2554" s="15" t="s">
        <v>995</v>
      </c>
      <c r="AJ2554" s="15" t="s">
        <v>995</v>
      </c>
      <c r="AK2554" s="16" t="b">
        <v>0</v>
      </c>
      <c r="AL2554" s="16" t="b">
        <v>0</v>
      </c>
      <c r="AM2554" s="16"/>
      <c r="AN2554" s="15" t="s">
        <v>1029</v>
      </c>
      <c r="AO2554" s="15" t="s">
        <v>1030</v>
      </c>
      <c r="AP2554" s="15" t="s">
        <v>1007</v>
      </c>
      <c r="AQ2554" s="15" t="s">
        <v>1008</v>
      </c>
      <c r="AR2554" s="16"/>
    </row>
    <row r="2555" spans="1:44" ht="15.5" x14ac:dyDescent="0.35">
      <c r="A2555" s="15" t="s">
        <v>20869</v>
      </c>
      <c r="B2555" s="15" t="s">
        <v>20870</v>
      </c>
      <c r="C2555" s="15" t="s">
        <v>20871</v>
      </c>
      <c r="D2555" s="17">
        <v>0.91296533999999996</v>
      </c>
      <c r="E2555" s="17">
        <v>7</v>
      </c>
      <c r="F2555" s="17">
        <v>3</v>
      </c>
      <c r="G2555" s="15" t="s">
        <v>994</v>
      </c>
      <c r="H2555" s="15" t="s">
        <v>995</v>
      </c>
      <c r="I2555" s="15" t="s">
        <v>995</v>
      </c>
      <c r="J2555" s="15" t="s">
        <v>995</v>
      </c>
      <c r="K2555" s="15" t="s">
        <v>996</v>
      </c>
      <c r="L2555" s="15" t="s">
        <v>995</v>
      </c>
      <c r="M2555" s="15" t="s">
        <v>1139</v>
      </c>
      <c r="N2555" s="15" t="s">
        <v>20872</v>
      </c>
      <c r="O2555" s="15" t="s">
        <v>942</v>
      </c>
      <c r="P2555" s="15" t="s">
        <v>538</v>
      </c>
      <c r="Q2555" s="15" t="s">
        <v>537</v>
      </c>
      <c r="R2555" s="15" t="s">
        <v>20873</v>
      </c>
      <c r="S2555" s="15" t="s">
        <v>20874</v>
      </c>
      <c r="T2555" s="15" t="s">
        <v>1001</v>
      </c>
      <c r="U2555" s="15" t="s">
        <v>20875</v>
      </c>
      <c r="V2555" s="15" t="s">
        <v>20876</v>
      </c>
      <c r="W2555" s="15" t="s">
        <v>995</v>
      </c>
      <c r="X2555" s="18" t="s">
        <v>995</v>
      </c>
      <c r="Y2555" s="15" t="s">
        <v>9624</v>
      </c>
      <c r="Z2555" s="17">
        <v>0</v>
      </c>
      <c r="AA2555" s="17">
        <v>1</v>
      </c>
      <c r="AB2555" s="16"/>
      <c r="AC2555" s="16"/>
      <c r="AD2555" s="16"/>
      <c r="AE2555" s="16"/>
      <c r="AF2555" s="15" t="s">
        <v>995</v>
      </c>
      <c r="AG2555" s="16" t="b">
        <v>0</v>
      </c>
      <c r="AH2555" s="15" t="s">
        <v>995</v>
      </c>
      <c r="AI2555" s="15" t="s">
        <v>995</v>
      </c>
      <c r="AJ2555" s="15" t="s">
        <v>995</v>
      </c>
      <c r="AK2555" s="16" t="b">
        <v>0</v>
      </c>
      <c r="AL2555" s="16" t="b">
        <v>1</v>
      </c>
      <c r="AM2555" s="16"/>
      <c r="AN2555" s="15" t="s">
        <v>1416</v>
      </c>
      <c r="AO2555" s="15" t="s">
        <v>1139</v>
      </c>
      <c r="AP2555" s="15" t="s">
        <v>1007</v>
      </c>
      <c r="AQ2555" s="15" t="s">
        <v>1008</v>
      </c>
      <c r="AR2555" s="16"/>
    </row>
    <row r="2556" spans="1:44" ht="15.5" x14ac:dyDescent="0.35">
      <c r="A2556" s="15" t="s">
        <v>20877</v>
      </c>
      <c r="B2556" s="15" t="s">
        <v>20878</v>
      </c>
      <c r="C2556" s="15" t="s">
        <v>20879</v>
      </c>
      <c r="D2556" s="16"/>
      <c r="E2556" s="16"/>
      <c r="F2556" s="16"/>
      <c r="G2556" s="15" t="s">
        <v>48</v>
      </c>
      <c r="H2556" s="15" t="s">
        <v>995</v>
      </c>
      <c r="I2556" s="15" t="s">
        <v>20880</v>
      </c>
      <c r="J2556" s="15" t="s">
        <v>995</v>
      </c>
      <c r="K2556" s="15" t="s">
        <v>996</v>
      </c>
      <c r="L2556" s="15" t="s">
        <v>995</v>
      </c>
      <c r="M2556" s="15" t="s">
        <v>997</v>
      </c>
      <c r="N2556" s="15" t="s">
        <v>20881</v>
      </c>
      <c r="O2556" s="15" t="s">
        <v>942</v>
      </c>
      <c r="P2556" s="15" t="s">
        <v>538</v>
      </c>
      <c r="Q2556" s="15" t="s">
        <v>537</v>
      </c>
      <c r="R2556" s="15" t="s">
        <v>9095</v>
      </c>
      <c r="S2556" s="15" t="s">
        <v>20882</v>
      </c>
      <c r="T2556" s="15" t="s">
        <v>1001</v>
      </c>
      <c r="U2556" s="15" t="s">
        <v>995</v>
      </c>
      <c r="V2556" s="15" t="s">
        <v>995</v>
      </c>
      <c r="W2556" s="15" t="s">
        <v>995</v>
      </c>
      <c r="X2556" s="18" t="s">
        <v>20883</v>
      </c>
      <c r="Y2556" s="15" t="s">
        <v>9624</v>
      </c>
      <c r="Z2556" s="17">
        <v>0</v>
      </c>
      <c r="AA2556" s="17">
        <v>1</v>
      </c>
      <c r="AB2556" s="16"/>
      <c r="AC2556" s="16"/>
      <c r="AD2556" s="16"/>
      <c r="AE2556" s="16"/>
      <c r="AF2556" s="15" t="s">
        <v>995</v>
      </c>
      <c r="AG2556" s="16" t="b">
        <v>0</v>
      </c>
      <c r="AH2556" s="15" t="s">
        <v>995</v>
      </c>
      <c r="AI2556" s="15" t="s">
        <v>995</v>
      </c>
      <c r="AJ2556" s="15" t="s">
        <v>995</v>
      </c>
      <c r="AK2556" s="16" t="b">
        <v>0</v>
      </c>
      <c r="AL2556" s="16" t="b">
        <v>0</v>
      </c>
      <c r="AM2556" s="15" t="s">
        <v>1042</v>
      </c>
      <c r="AN2556" s="15" t="s">
        <v>20503</v>
      </c>
      <c r="AO2556" s="15" t="s">
        <v>997</v>
      </c>
      <c r="AP2556" s="15" t="s">
        <v>20503</v>
      </c>
      <c r="AQ2556" s="15" t="s">
        <v>997</v>
      </c>
      <c r="AR2556" s="16"/>
    </row>
    <row r="2557" spans="1:44" ht="15.5" x14ac:dyDescent="0.35">
      <c r="A2557" s="15" t="s">
        <v>20884</v>
      </c>
      <c r="B2557" s="15" t="s">
        <v>20885</v>
      </c>
      <c r="C2557" s="15" t="s">
        <v>20886</v>
      </c>
      <c r="D2557" s="16"/>
      <c r="E2557" s="16"/>
      <c r="F2557" s="16"/>
      <c r="G2557" s="15" t="s">
        <v>4013</v>
      </c>
      <c r="H2557" s="15" t="s">
        <v>6510</v>
      </c>
      <c r="I2557" s="15" t="s">
        <v>20887</v>
      </c>
      <c r="J2557" s="15" t="s">
        <v>995</v>
      </c>
      <c r="K2557" s="15" t="s">
        <v>996</v>
      </c>
      <c r="L2557" s="15" t="s">
        <v>995</v>
      </c>
      <c r="M2557" s="15" t="s">
        <v>997</v>
      </c>
      <c r="N2557" s="15" t="s">
        <v>20888</v>
      </c>
      <c r="O2557" s="15" t="s">
        <v>942</v>
      </c>
      <c r="P2557" s="15" t="s">
        <v>538</v>
      </c>
      <c r="Q2557" s="15" t="s">
        <v>537</v>
      </c>
      <c r="R2557" s="15" t="s">
        <v>9095</v>
      </c>
      <c r="S2557" s="15" t="s">
        <v>20882</v>
      </c>
      <c r="T2557" s="15" t="s">
        <v>1001</v>
      </c>
      <c r="U2557" s="15" t="s">
        <v>995</v>
      </c>
      <c r="V2557" s="15" t="s">
        <v>995</v>
      </c>
      <c r="W2557" s="15" t="s">
        <v>995</v>
      </c>
      <c r="X2557" s="18" t="s">
        <v>995</v>
      </c>
      <c r="Y2557" s="15" t="s">
        <v>9624</v>
      </c>
      <c r="Z2557" s="17">
        <v>0</v>
      </c>
      <c r="AA2557" s="17">
        <v>1</v>
      </c>
      <c r="AB2557" s="16"/>
      <c r="AC2557" s="17">
        <v>10</v>
      </c>
      <c r="AD2557" s="17">
        <v>10</v>
      </c>
      <c r="AE2557" s="16"/>
      <c r="AF2557" s="15" t="s">
        <v>995</v>
      </c>
      <c r="AG2557" s="16" t="b">
        <v>0</v>
      </c>
      <c r="AH2557" s="15" t="s">
        <v>995</v>
      </c>
      <c r="AI2557" s="15" t="s">
        <v>995</v>
      </c>
      <c r="AJ2557" s="15" t="s">
        <v>995</v>
      </c>
      <c r="AK2557" s="16" t="b">
        <v>0</v>
      </c>
      <c r="AL2557" s="16" t="b">
        <v>0</v>
      </c>
      <c r="AM2557" s="15" t="s">
        <v>1042</v>
      </c>
      <c r="AN2557" s="15" t="s">
        <v>20503</v>
      </c>
      <c r="AO2557" s="15" t="s">
        <v>997</v>
      </c>
      <c r="AP2557" s="15" t="s">
        <v>20503</v>
      </c>
      <c r="AQ2557" s="15" t="s">
        <v>997</v>
      </c>
      <c r="AR2557" s="16"/>
    </row>
    <row r="2558" spans="1:44" ht="15.5" x14ac:dyDescent="0.35">
      <c r="A2558" s="15" t="s">
        <v>20889</v>
      </c>
      <c r="B2558" s="15" t="s">
        <v>20890</v>
      </c>
      <c r="C2558" s="15" t="s">
        <v>20891</v>
      </c>
      <c r="D2558" s="17">
        <v>0.17124518599999999</v>
      </c>
      <c r="E2558" s="17">
        <v>33</v>
      </c>
      <c r="F2558" s="17">
        <v>9</v>
      </c>
      <c r="G2558" s="15" t="s">
        <v>1615</v>
      </c>
      <c r="H2558" s="15" t="s">
        <v>995</v>
      </c>
      <c r="I2558" s="15" t="s">
        <v>995</v>
      </c>
      <c r="J2558" s="15" t="s">
        <v>995</v>
      </c>
      <c r="K2558" s="15" t="s">
        <v>996</v>
      </c>
      <c r="L2558" s="15" t="s">
        <v>995</v>
      </c>
      <c r="M2558" s="15" t="s">
        <v>997</v>
      </c>
      <c r="N2558" s="15" t="s">
        <v>20892</v>
      </c>
      <c r="O2558" s="15" t="s">
        <v>942</v>
      </c>
      <c r="P2558" s="15" t="s">
        <v>538</v>
      </c>
      <c r="Q2558" s="15" t="s">
        <v>537</v>
      </c>
      <c r="R2558" s="15" t="s">
        <v>9095</v>
      </c>
      <c r="S2558" s="15" t="s">
        <v>20882</v>
      </c>
      <c r="T2558" s="15" t="s">
        <v>1001</v>
      </c>
      <c r="U2558" s="15" t="s">
        <v>20893</v>
      </c>
      <c r="V2558" s="15" t="s">
        <v>20894</v>
      </c>
      <c r="W2558" s="15" t="s">
        <v>995</v>
      </c>
      <c r="X2558" s="18" t="s">
        <v>20895</v>
      </c>
      <c r="Y2558" s="15" t="s">
        <v>9624</v>
      </c>
      <c r="Z2558" s="17">
        <v>0</v>
      </c>
      <c r="AA2558" s="17">
        <v>1</v>
      </c>
      <c r="AB2558" s="16"/>
      <c r="AC2558" s="16"/>
      <c r="AD2558" s="16"/>
      <c r="AE2558" s="16"/>
      <c r="AF2558" s="15" t="s">
        <v>995</v>
      </c>
      <c r="AG2558" s="16" t="b">
        <v>0</v>
      </c>
      <c r="AH2558" s="15" t="s">
        <v>995</v>
      </c>
      <c r="AI2558" s="15" t="s">
        <v>995</v>
      </c>
      <c r="AJ2558" s="15" t="s">
        <v>995</v>
      </c>
      <c r="AK2558" s="16" t="b">
        <v>0</v>
      </c>
      <c r="AL2558" s="16" t="b">
        <v>0</v>
      </c>
      <c r="AM2558" s="16"/>
      <c r="AN2558" s="15" t="s">
        <v>8254</v>
      </c>
      <c r="AO2558" s="15" t="s">
        <v>1094</v>
      </c>
      <c r="AP2558" s="15" t="s">
        <v>1007</v>
      </c>
      <c r="AQ2558" s="15" t="s">
        <v>1008</v>
      </c>
      <c r="AR2558" s="16"/>
    </row>
    <row r="2559" spans="1:44" ht="15.5" x14ac:dyDescent="0.35">
      <c r="A2559" s="15" t="s">
        <v>20896</v>
      </c>
      <c r="B2559" s="15" t="s">
        <v>20897</v>
      </c>
      <c r="C2559" s="15" t="s">
        <v>20898</v>
      </c>
      <c r="D2559" s="17">
        <v>0.359435173</v>
      </c>
      <c r="E2559" s="17">
        <v>24</v>
      </c>
      <c r="F2559" s="17">
        <v>7</v>
      </c>
      <c r="G2559" s="15" t="s">
        <v>16</v>
      </c>
      <c r="H2559" s="15" t="s">
        <v>995</v>
      </c>
      <c r="I2559" s="15" t="s">
        <v>20899</v>
      </c>
      <c r="J2559" s="15" t="s">
        <v>995</v>
      </c>
      <c r="K2559" s="15" t="s">
        <v>996</v>
      </c>
      <c r="L2559" s="15" t="s">
        <v>995</v>
      </c>
      <c r="M2559" s="15" t="s">
        <v>997</v>
      </c>
      <c r="N2559" s="15" t="s">
        <v>20900</v>
      </c>
      <c r="O2559" s="15" t="s">
        <v>942</v>
      </c>
      <c r="P2559" s="15" t="s">
        <v>538</v>
      </c>
      <c r="Q2559" s="15" t="s">
        <v>537</v>
      </c>
      <c r="R2559" s="15" t="s">
        <v>9095</v>
      </c>
      <c r="S2559" s="15" t="s">
        <v>20882</v>
      </c>
      <c r="T2559" s="15" t="s">
        <v>1001</v>
      </c>
      <c r="U2559" s="15" t="s">
        <v>20901</v>
      </c>
      <c r="V2559" s="15" t="s">
        <v>20902</v>
      </c>
      <c r="W2559" s="15" t="s">
        <v>995</v>
      </c>
      <c r="X2559" s="18" t="s">
        <v>20903</v>
      </c>
      <c r="Y2559" s="15" t="s">
        <v>9624</v>
      </c>
      <c r="Z2559" s="17">
        <v>0</v>
      </c>
      <c r="AA2559" s="17">
        <v>1</v>
      </c>
      <c r="AB2559" s="17">
        <v>12</v>
      </c>
      <c r="AC2559" s="17">
        <v>68704</v>
      </c>
      <c r="AD2559" s="17">
        <v>2800</v>
      </c>
      <c r="AE2559" s="16"/>
      <c r="AF2559" s="15" t="s">
        <v>995</v>
      </c>
      <c r="AG2559" s="16" t="b">
        <v>0</v>
      </c>
      <c r="AH2559" s="15" t="s">
        <v>995</v>
      </c>
      <c r="AI2559" s="15" t="s">
        <v>995</v>
      </c>
      <c r="AJ2559" s="15" t="s">
        <v>995</v>
      </c>
      <c r="AK2559" s="16" t="b">
        <v>0</v>
      </c>
      <c r="AL2559" s="16" t="b">
        <v>0</v>
      </c>
      <c r="AM2559" s="16"/>
      <c r="AN2559" s="15" t="s">
        <v>20904</v>
      </c>
      <c r="AO2559" s="15" t="s">
        <v>997</v>
      </c>
      <c r="AP2559" s="15" t="s">
        <v>1007</v>
      </c>
      <c r="AQ2559" s="15" t="s">
        <v>1008</v>
      </c>
      <c r="AR2559" s="16"/>
    </row>
    <row r="2560" spans="1:44" ht="15.5" x14ac:dyDescent="0.35">
      <c r="A2560" s="15" t="s">
        <v>20905</v>
      </c>
      <c r="B2560" s="15" t="s">
        <v>20906</v>
      </c>
      <c r="C2560" s="15" t="s">
        <v>20907</v>
      </c>
      <c r="D2560" s="17">
        <v>0.25840821600000002</v>
      </c>
      <c r="E2560" s="17">
        <v>13</v>
      </c>
      <c r="F2560" s="17">
        <v>5</v>
      </c>
      <c r="G2560" s="15" t="s">
        <v>1615</v>
      </c>
      <c r="H2560" s="15" t="s">
        <v>995</v>
      </c>
      <c r="I2560" s="15" t="s">
        <v>995</v>
      </c>
      <c r="J2560" s="15" t="s">
        <v>995</v>
      </c>
      <c r="K2560" s="15" t="s">
        <v>996</v>
      </c>
      <c r="L2560" s="15" t="s">
        <v>995</v>
      </c>
      <c r="M2560" s="15" t="s">
        <v>997</v>
      </c>
      <c r="N2560" s="15" t="s">
        <v>20908</v>
      </c>
      <c r="O2560" s="15" t="s">
        <v>942</v>
      </c>
      <c r="P2560" s="15" t="s">
        <v>538</v>
      </c>
      <c r="Q2560" s="15" t="s">
        <v>537</v>
      </c>
      <c r="R2560" s="15" t="s">
        <v>9095</v>
      </c>
      <c r="S2560" s="15" t="s">
        <v>20882</v>
      </c>
      <c r="T2560" s="15" t="s">
        <v>1001</v>
      </c>
      <c r="U2560" s="15" t="s">
        <v>20909</v>
      </c>
      <c r="V2560" s="15" t="s">
        <v>20910</v>
      </c>
      <c r="W2560" s="15" t="s">
        <v>995</v>
      </c>
      <c r="X2560" s="18" t="s">
        <v>20911</v>
      </c>
      <c r="Y2560" s="15" t="s">
        <v>9624</v>
      </c>
      <c r="Z2560" s="17">
        <v>0</v>
      </c>
      <c r="AA2560" s="17">
        <v>1</v>
      </c>
      <c r="AB2560" s="16"/>
      <c r="AC2560" s="16"/>
      <c r="AD2560" s="16"/>
      <c r="AE2560" s="16"/>
      <c r="AF2560" s="15" t="s">
        <v>995</v>
      </c>
      <c r="AG2560" s="16" t="b">
        <v>0</v>
      </c>
      <c r="AH2560" s="15" t="s">
        <v>995</v>
      </c>
      <c r="AI2560" s="15" t="s">
        <v>995</v>
      </c>
      <c r="AJ2560" s="15" t="s">
        <v>995</v>
      </c>
      <c r="AK2560" s="16" t="b">
        <v>0</v>
      </c>
      <c r="AL2560" s="16" t="b">
        <v>0</v>
      </c>
      <c r="AM2560" s="16"/>
      <c r="AN2560" s="15" t="s">
        <v>17355</v>
      </c>
      <c r="AO2560" s="15" t="s">
        <v>1057</v>
      </c>
      <c r="AP2560" s="15" t="s">
        <v>1007</v>
      </c>
      <c r="AQ2560" s="15" t="s">
        <v>1008</v>
      </c>
      <c r="AR2560" s="16"/>
    </row>
    <row r="2561" spans="1:44" ht="15.5" x14ac:dyDescent="0.35">
      <c r="A2561" s="15" t="s">
        <v>20912</v>
      </c>
      <c r="B2561" s="15" t="s">
        <v>20913</v>
      </c>
      <c r="C2561" s="15" t="s">
        <v>20914</v>
      </c>
      <c r="D2561" s="17">
        <v>0.17124518599999999</v>
      </c>
      <c r="E2561" s="17">
        <v>33</v>
      </c>
      <c r="F2561" s="17">
        <v>9</v>
      </c>
      <c r="G2561" s="15" t="s">
        <v>1034</v>
      </c>
      <c r="H2561" s="15" t="s">
        <v>995</v>
      </c>
      <c r="I2561" s="15" t="s">
        <v>995</v>
      </c>
      <c r="J2561" s="15" t="s">
        <v>995</v>
      </c>
      <c r="K2561" s="15" t="s">
        <v>996</v>
      </c>
      <c r="L2561" s="15" t="s">
        <v>995</v>
      </c>
      <c r="M2561" s="15" t="s">
        <v>997</v>
      </c>
      <c r="N2561" s="15" t="s">
        <v>20915</v>
      </c>
      <c r="O2561" s="15" t="s">
        <v>942</v>
      </c>
      <c r="P2561" s="15" t="s">
        <v>538</v>
      </c>
      <c r="Q2561" s="15" t="s">
        <v>537</v>
      </c>
      <c r="R2561" s="15" t="s">
        <v>9095</v>
      </c>
      <c r="S2561" s="15" t="s">
        <v>20882</v>
      </c>
      <c r="T2561" s="15" t="s">
        <v>1001</v>
      </c>
      <c r="U2561" s="15" t="s">
        <v>20893</v>
      </c>
      <c r="V2561" s="15" t="s">
        <v>20916</v>
      </c>
      <c r="W2561" s="15" t="s">
        <v>995</v>
      </c>
      <c r="X2561" s="18" t="s">
        <v>20917</v>
      </c>
      <c r="Y2561" s="15" t="s">
        <v>9624</v>
      </c>
      <c r="Z2561" s="17">
        <v>0</v>
      </c>
      <c r="AA2561" s="17">
        <v>1</v>
      </c>
      <c r="AB2561" s="16"/>
      <c r="AC2561" s="16"/>
      <c r="AD2561" s="16"/>
      <c r="AE2561" s="16"/>
      <c r="AF2561" s="15" t="s">
        <v>995</v>
      </c>
      <c r="AG2561" s="16" t="b">
        <v>0</v>
      </c>
      <c r="AH2561" s="15" t="s">
        <v>995</v>
      </c>
      <c r="AI2561" s="15" t="s">
        <v>995</v>
      </c>
      <c r="AJ2561" s="15" t="s">
        <v>995</v>
      </c>
      <c r="AK2561" s="16" t="b">
        <v>0</v>
      </c>
      <c r="AL2561" s="16" t="b">
        <v>0</v>
      </c>
      <c r="AM2561" s="16"/>
      <c r="AN2561" s="15" t="s">
        <v>1610</v>
      </c>
      <c r="AO2561" s="15" t="s">
        <v>1067</v>
      </c>
      <c r="AP2561" s="15" t="s">
        <v>1007</v>
      </c>
      <c r="AQ2561" s="15" t="s">
        <v>1008</v>
      </c>
      <c r="AR2561" s="16"/>
    </row>
    <row r="2562" spans="1:44" ht="15.5" x14ac:dyDescent="0.35">
      <c r="A2562" s="15" t="s">
        <v>20918</v>
      </c>
      <c r="B2562" s="15" t="s">
        <v>20919</v>
      </c>
      <c r="C2562" s="15" t="s">
        <v>20920</v>
      </c>
      <c r="D2562" s="17">
        <v>0.25840821600000002</v>
      </c>
      <c r="E2562" s="17">
        <v>13</v>
      </c>
      <c r="F2562" s="17">
        <v>5</v>
      </c>
      <c r="G2562" s="15" t="s">
        <v>1615</v>
      </c>
      <c r="H2562" s="15" t="s">
        <v>995</v>
      </c>
      <c r="I2562" s="15" t="s">
        <v>995</v>
      </c>
      <c r="J2562" s="15" t="s">
        <v>20905</v>
      </c>
      <c r="K2562" s="15" t="s">
        <v>20906</v>
      </c>
      <c r="L2562" s="15" t="s">
        <v>995</v>
      </c>
      <c r="M2562" s="15" t="s">
        <v>997</v>
      </c>
      <c r="N2562" s="15" t="s">
        <v>20921</v>
      </c>
      <c r="O2562" s="15" t="s">
        <v>942</v>
      </c>
      <c r="P2562" s="15" t="s">
        <v>538</v>
      </c>
      <c r="Q2562" s="15" t="s">
        <v>537</v>
      </c>
      <c r="R2562" s="15" t="s">
        <v>9095</v>
      </c>
      <c r="S2562" s="15" t="s">
        <v>20882</v>
      </c>
      <c r="T2562" s="15" t="s">
        <v>1001</v>
      </c>
      <c r="U2562" s="15" t="s">
        <v>20909</v>
      </c>
      <c r="V2562" s="15" t="s">
        <v>20910</v>
      </c>
      <c r="W2562" s="15" t="s">
        <v>995</v>
      </c>
      <c r="X2562" s="18" t="s">
        <v>20922</v>
      </c>
      <c r="Y2562" s="15" t="s">
        <v>9624</v>
      </c>
      <c r="Z2562" s="17">
        <v>0</v>
      </c>
      <c r="AA2562" s="17">
        <v>1</v>
      </c>
      <c r="AB2562" s="16"/>
      <c r="AC2562" s="17">
        <v>19569</v>
      </c>
      <c r="AD2562" s="16"/>
      <c r="AE2562" s="16"/>
      <c r="AF2562" s="15" t="s">
        <v>995</v>
      </c>
      <c r="AG2562" s="16" t="b">
        <v>0</v>
      </c>
      <c r="AH2562" s="15" t="s">
        <v>995</v>
      </c>
      <c r="AI2562" s="15" t="s">
        <v>995</v>
      </c>
      <c r="AJ2562" s="15" t="s">
        <v>995</v>
      </c>
      <c r="AK2562" s="16" t="b">
        <v>0</v>
      </c>
      <c r="AL2562" s="16" t="b">
        <v>0</v>
      </c>
      <c r="AM2562" s="16"/>
      <c r="AN2562" s="15" t="s">
        <v>10572</v>
      </c>
      <c r="AO2562" s="15" t="s">
        <v>1214</v>
      </c>
      <c r="AP2562" s="15" t="s">
        <v>1007</v>
      </c>
      <c r="AQ2562" s="15" t="s">
        <v>1008</v>
      </c>
      <c r="AR2562" s="16"/>
    </row>
    <row r="2563" spans="1:44" ht="15.5" x14ac:dyDescent="0.35">
      <c r="A2563" s="15" t="s">
        <v>20923</v>
      </c>
      <c r="B2563" s="15" t="s">
        <v>20924</v>
      </c>
      <c r="C2563" s="15" t="s">
        <v>20925</v>
      </c>
      <c r="D2563" s="17">
        <v>0.84159178400000001</v>
      </c>
      <c r="E2563" s="17">
        <v>10</v>
      </c>
      <c r="F2563" s="17">
        <v>4</v>
      </c>
      <c r="G2563" s="15" t="s">
        <v>3585</v>
      </c>
      <c r="H2563" s="15" t="s">
        <v>995</v>
      </c>
      <c r="I2563" s="15" t="s">
        <v>995</v>
      </c>
      <c r="J2563" s="15" t="s">
        <v>995</v>
      </c>
      <c r="K2563" s="15" t="s">
        <v>996</v>
      </c>
      <c r="L2563" s="15" t="s">
        <v>995</v>
      </c>
      <c r="M2563" s="15" t="s">
        <v>997</v>
      </c>
      <c r="N2563" s="15" t="s">
        <v>20926</v>
      </c>
      <c r="O2563" s="15" t="s">
        <v>942</v>
      </c>
      <c r="P2563" s="15" t="s">
        <v>538</v>
      </c>
      <c r="Q2563" s="15" t="s">
        <v>537</v>
      </c>
      <c r="R2563" s="15" t="s">
        <v>9095</v>
      </c>
      <c r="S2563" s="15" t="s">
        <v>20927</v>
      </c>
      <c r="T2563" s="15" t="s">
        <v>1001</v>
      </c>
      <c r="U2563" s="15" t="s">
        <v>20928</v>
      </c>
      <c r="V2563" s="15" t="s">
        <v>20929</v>
      </c>
      <c r="W2563" s="15" t="s">
        <v>995</v>
      </c>
      <c r="X2563" s="18" t="s">
        <v>20930</v>
      </c>
      <c r="Y2563" s="15" t="s">
        <v>9624</v>
      </c>
      <c r="Z2563" s="17">
        <v>1</v>
      </c>
      <c r="AA2563" s="17">
        <v>1</v>
      </c>
      <c r="AB2563" s="16"/>
      <c r="AC2563" s="16"/>
      <c r="AD2563" s="16"/>
      <c r="AE2563" s="16"/>
      <c r="AF2563" s="15" t="s">
        <v>995</v>
      </c>
      <c r="AG2563" s="16" t="b">
        <v>0</v>
      </c>
      <c r="AH2563" s="15" t="s">
        <v>995</v>
      </c>
      <c r="AI2563" s="15" t="s">
        <v>995</v>
      </c>
      <c r="AJ2563" s="15" t="s">
        <v>995</v>
      </c>
      <c r="AK2563" s="16" t="b">
        <v>0</v>
      </c>
      <c r="AL2563" s="16" t="b">
        <v>1</v>
      </c>
      <c r="AM2563" s="16"/>
      <c r="AN2563" s="15" t="s">
        <v>1029</v>
      </c>
      <c r="AO2563" s="15" t="s">
        <v>1030</v>
      </c>
      <c r="AP2563" s="15" t="s">
        <v>1007</v>
      </c>
      <c r="AQ2563" s="15" t="s">
        <v>1008</v>
      </c>
      <c r="AR2563" s="15" t="s">
        <v>2468</v>
      </c>
    </row>
    <row r="2564" spans="1:44" ht="15.5" x14ac:dyDescent="0.35">
      <c r="A2564" s="15" t="s">
        <v>20931</v>
      </c>
      <c r="B2564" s="15" t="s">
        <v>20932</v>
      </c>
      <c r="C2564" s="15" t="s">
        <v>20933</v>
      </c>
      <c r="D2564" s="17">
        <v>0.52541720199999997</v>
      </c>
      <c r="E2564" s="17">
        <v>43</v>
      </c>
      <c r="F2564" s="17">
        <v>9</v>
      </c>
      <c r="G2564" s="15" t="s">
        <v>995</v>
      </c>
      <c r="H2564" s="15" t="s">
        <v>995</v>
      </c>
      <c r="I2564" s="15" t="s">
        <v>20934</v>
      </c>
      <c r="J2564" s="15" t="s">
        <v>995</v>
      </c>
      <c r="K2564" s="15" t="s">
        <v>996</v>
      </c>
      <c r="L2564" s="15" t="s">
        <v>995</v>
      </c>
      <c r="M2564" s="15" t="s">
        <v>997</v>
      </c>
      <c r="N2564" s="15" t="s">
        <v>20935</v>
      </c>
      <c r="O2564" s="15" t="s">
        <v>942</v>
      </c>
      <c r="P2564" s="15" t="s">
        <v>538</v>
      </c>
      <c r="Q2564" s="15" t="s">
        <v>537</v>
      </c>
      <c r="R2564" s="15" t="s">
        <v>20936</v>
      </c>
      <c r="S2564" s="15" t="s">
        <v>20937</v>
      </c>
      <c r="T2564" s="15" t="s">
        <v>1001</v>
      </c>
      <c r="U2564" s="15" t="s">
        <v>20938</v>
      </c>
      <c r="V2564" s="15" t="s">
        <v>20939</v>
      </c>
      <c r="W2564" s="15" t="s">
        <v>995</v>
      </c>
      <c r="X2564" s="18" t="s">
        <v>995</v>
      </c>
      <c r="Y2564" s="15" t="s">
        <v>9624</v>
      </c>
      <c r="Z2564" s="17">
        <v>0</v>
      </c>
      <c r="AA2564" s="17">
        <v>1</v>
      </c>
      <c r="AB2564" s="16"/>
      <c r="AC2564" s="16"/>
      <c r="AD2564" s="16"/>
      <c r="AE2564" s="16"/>
      <c r="AF2564" s="15" t="s">
        <v>995</v>
      </c>
      <c r="AG2564" s="16" t="b">
        <v>0</v>
      </c>
      <c r="AH2564" s="15" t="s">
        <v>995</v>
      </c>
      <c r="AI2564" s="15" t="s">
        <v>995</v>
      </c>
      <c r="AJ2564" s="15" t="s">
        <v>995</v>
      </c>
      <c r="AK2564" s="16" t="b">
        <v>0</v>
      </c>
      <c r="AL2564" s="16" t="b">
        <v>0</v>
      </c>
      <c r="AM2564" s="16"/>
      <c r="AN2564" s="15" t="s">
        <v>1029</v>
      </c>
      <c r="AO2564" s="15" t="s">
        <v>1030</v>
      </c>
      <c r="AP2564" s="15" t="s">
        <v>1007</v>
      </c>
      <c r="AQ2564" s="15" t="s">
        <v>1008</v>
      </c>
      <c r="AR2564" s="16"/>
    </row>
    <row r="2565" spans="1:44" ht="15.5" x14ac:dyDescent="0.35">
      <c r="A2565" s="15" t="s">
        <v>20940</v>
      </c>
      <c r="B2565" s="15" t="s">
        <v>20941</v>
      </c>
      <c r="C2565" s="15" t="s">
        <v>20942</v>
      </c>
      <c r="D2565" s="17">
        <v>0.26598202799999998</v>
      </c>
      <c r="E2565" s="17">
        <v>34</v>
      </c>
      <c r="F2565" s="17">
        <v>9</v>
      </c>
      <c r="G2565" s="15" t="s">
        <v>5</v>
      </c>
      <c r="H2565" s="15" t="s">
        <v>995</v>
      </c>
      <c r="I2565" s="15" t="s">
        <v>995</v>
      </c>
      <c r="J2565" s="15" t="s">
        <v>20905</v>
      </c>
      <c r="K2565" s="15" t="s">
        <v>20906</v>
      </c>
      <c r="L2565" s="15" t="s">
        <v>995</v>
      </c>
      <c r="M2565" s="15" t="s">
        <v>997</v>
      </c>
      <c r="N2565" s="15" t="s">
        <v>20943</v>
      </c>
      <c r="O2565" s="15" t="s">
        <v>942</v>
      </c>
      <c r="P2565" s="15" t="s">
        <v>538</v>
      </c>
      <c r="Q2565" s="15" t="s">
        <v>537</v>
      </c>
      <c r="R2565" s="15" t="s">
        <v>20944</v>
      </c>
      <c r="S2565" s="15" t="s">
        <v>20945</v>
      </c>
      <c r="T2565" s="15" t="s">
        <v>1001</v>
      </c>
      <c r="U2565" s="15" t="s">
        <v>20946</v>
      </c>
      <c r="V2565" s="15" t="s">
        <v>20947</v>
      </c>
      <c r="W2565" s="15" t="s">
        <v>995</v>
      </c>
      <c r="X2565" s="18" t="s">
        <v>995</v>
      </c>
      <c r="Y2565" s="15" t="s">
        <v>9624</v>
      </c>
      <c r="Z2565" s="17">
        <v>0</v>
      </c>
      <c r="AA2565" s="17">
        <v>1</v>
      </c>
      <c r="AB2565" s="16"/>
      <c r="AC2565" s="16"/>
      <c r="AD2565" s="16"/>
      <c r="AE2565" s="16"/>
      <c r="AF2565" s="15" t="s">
        <v>995</v>
      </c>
      <c r="AG2565" s="16" t="b">
        <v>0</v>
      </c>
      <c r="AH2565" s="15" t="s">
        <v>995</v>
      </c>
      <c r="AI2565" s="15" t="s">
        <v>995</v>
      </c>
      <c r="AJ2565" s="15" t="s">
        <v>995</v>
      </c>
      <c r="AK2565" s="16" t="b">
        <v>0</v>
      </c>
      <c r="AL2565" s="16" t="b">
        <v>0</v>
      </c>
      <c r="AM2565" s="16"/>
      <c r="AN2565" s="15" t="s">
        <v>1029</v>
      </c>
      <c r="AO2565" s="15" t="s">
        <v>1030</v>
      </c>
      <c r="AP2565" s="15" t="s">
        <v>1007</v>
      </c>
      <c r="AQ2565" s="15" t="s">
        <v>1008</v>
      </c>
      <c r="AR2565" s="16"/>
    </row>
    <row r="2566" spans="1:44" ht="15.5" x14ac:dyDescent="0.35">
      <c r="A2566" s="15" t="s">
        <v>20948</v>
      </c>
      <c r="B2566" s="15" t="s">
        <v>20949</v>
      </c>
      <c r="C2566" s="15" t="s">
        <v>20950</v>
      </c>
      <c r="D2566" s="17">
        <v>5.1476252E-2</v>
      </c>
      <c r="E2566" s="17">
        <v>51</v>
      </c>
      <c r="F2566" s="17">
        <v>10</v>
      </c>
      <c r="G2566" s="15" t="s">
        <v>16</v>
      </c>
      <c r="H2566" s="15" t="s">
        <v>995</v>
      </c>
      <c r="I2566" s="15" t="s">
        <v>995</v>
      </c>
      <c r="J2566" s="15" t="s">
        <v>9874</v>
      </c>
      <c r="K2566" s="15" t="s">
        <v>9875</v>
      </c>
      <c r="L2566" s="15" t="s">
        <v>995</v>
      </c>
      <c r="M2566" s="15" t="s">
        <v>997</v>
      </c>
      <c r="N2566" s="15" t="s">
        <v>20951</v>
      </c>
      <c r="O2566" s="15" t="s">
        <v>942</v>
      </c>
      <c r="P2566" s="15" t="s">
        <v>538</v>
      </c>
      <c r="Q2566" s="15" t="s">
        <v>537</v>
      </c>
      <c r="R2566" s="15" t="s">
        <v>20944</v>
      </c>
      <c r="S2566" s="15" t="s">
        <v>20945</v>
      </c>
      <c r="T2566" s="15" t="s">
        <v>1001</v>
      </c>
      <c r="U2566" s="15" t="s">
        <v>20952</v>
      </c>
      <c r="V2566" s="15" t="s">
        <v>20953</v>
      </c>
      <c r="W2566" s="15" t="s">
        <v>995</v>
      </c>
      <c r="X2566" s="18" t="s">
        <v>995</v>
      </c>
      <c r="Y2566" s="15" t="s">
        <v>9624</v>
      </c>
      <c r="Z2566" s="17">
        <v>0</v>
      </c>
      <c r="AA2566" s="17">
        <v>1</v>
      </c>
      <c r="AB2566" s="16"/>
      <c r="AC2566" s="16"/>
      <c r="AD2566" s="16"/>
      <c r="AE2566" s="16"/>
      <c r="AF2566" s="15" t="s">
        <v>995</v>
      </c>
      <c r="AG2566" s="16" t="b">
        <v>0</v>
      </c>
      <c r="AH2566" s="15" t="s">
        <v>995</v>
      </c>
      <c r="AI2566" s="15" t="s">
        <v>995</v>
      </c>
      <c r="AJ2566" s="15" t="s">
        <v>995</v>
      </c>
      <c r="AK2566" s="16" t="b">
        <v>0</v>
      </c>
      <c r="AL2566" s="16" t="b">
        <v>0</v>
      </c>
      <c r="AM2566" s="16"/>
      <c r="AN2566" s="15" t="s">
        <v>1029</v>
      </c>
      <c r="AO2566" s="15" t="s">
        <v>1030</v>
      </c>
      <c r="AP2566" s="15" t="s">
        <v>1007</v>
      </c>
      <c r="AQ2566" s="15" t="s">
        <v>1008</v>
      </c>
      <c r="AR2566" s="16"/>
    </row>
    <row r="2567" spans="1:44" ht="15.5" x14ac:dyDescent="0.35">
      <c r="A2567" s="15" t="s">
        <v>20954</v>
      </c>
      <c r="B2567" s="15" t="s">
        <v>20955</v>
      </c>
      <c r="C2567" s="15" t="s">
        <v>20956</v>
      </c>
      <c r="D2567" s="17">
        <v>0.390629012</v>
      </c>
      <c r="E2567" s="17">
        <v>13</v>
      </c>
      <c r="F2567" s="17">
        <v>5</v>
      </c>
      <c r="G2567" s="15" t="s">
        <v>1615</v>
      </c>
      <c r="H2567" s="15" t="s">
        <v>995</v>
      </c>
      <c r="I2567" s="15" t="s">
        <v>995</v>
      </c>
      <c r="J2567" s="15" t="s">
        <v>995</v>
      </c>
      <c r="K2567" s="15" t="s">
        <v>996</v>
      </c>
      <c r="L2567" s="15" t="s">
        <v>995</v>
      </c>
      <c r="M2567" s="15" t="s">
        <v>1226</v>
      </c>
      <c r="N2567" s="15" t="s">
        <v>20957</v>
      </c>
      <c r="O2567" s="15" t="s">
        <v>942</v>
      </c>
      <c r="P2567" s="15" t="s">
        <v>538</v>
      </c>
      <c r="Q2567" s="15" t="s">
        <v>537</v>
      </c>
      <c r="R2567" s="15" t="s">
        <v>20944</v>
      </c>
      <c r="S2567" s="15" t="s">
        <v>20958</v>
      </c>
      <c r="T2567" s="15" t="s">
        <v>1001</v>
      </c>
      <c r="U2567" s="15" t="s">
        <v>20959</v>
      </c>
      <c r="V2567" s="15" t="s">
        <v>20960</v>
      </c>
      <c r="W2567" s="15" t="s">
        <v>995</v>
      </c>
      <c r="X2567" s="18" t="s">
        <v>995</v>
      </c>
      <c r="Y2567" s="15" t="s">
        <v>9624</v>
      </c>
      <c r="Z2567" s="17">
        <v>0</v>
      </c>
      <c r="AA2567" s="17">
        <v>1</v>
      </c>
      <c r="AB2567" s="16"/>
      <c r="AC2567" s="16"/>
      <c r="AD2567" s="16"/>
      <c r="AE2567" s="16"/>
      <c r="AF2567" s="15" t="s">
        <v>995</v>
      </c>
      <c r="AG2567" s="16" t="b">
        <v>0</v>
      </c>
      <c r="AH2567" s="15" t="s">
        <v>995</v>
      </c>
      <c r="AI2567" s="15" t="s">
        <v>995</v>
      </c>
      <c r="AJ2567" s="15" t="s">
        <v>995</v>
      </c>
      <c r="AK2567" s="16" t="b">
        <v>0</v>
      </c>
      <c r="AL2567" s="16" t="b">
        <v>0</v>
      </c>
      <c r="AM2567" s="15" t="s">
        <v>1042</v>
      </c>
      <c r="AN2567" s="15" t="s">
        <v>20961</v>
      </c>
      <c r="AO2567" s="15" t="s">
        <v>1226</v>
      </c>
      <c r="AP2567" s="15" t="s">
        <v>1007</v>
      </c>
      <c r="AQ2567" s="15" t="s">
        <v>1008</v>
      </c>
      <c r="AR2567" s="16"/>
    </row>
    <row r="2568" spans="1:44" ht="15.5" x14ac:dyDescent="0.35">
      <c r="A2568" s="15" t="s">
        <v>20962</v>
      </c>
      <c r="B2568" s="15" t="s">
        <v>20963</v>
      </c>
      <c r="C2568" s="15" t="s">
        <v>20964</v>
      </c>
      <c r="D2568" s="17">
        <v>0.390629012</v>
      </c>
      <c r="E2568" s="17">
        <v>30</v>
      </c>
      <c r="F2568" s="17">
        <v>8</v>
      </c>
      <c r="G2568" s="15" t="s">
        <v>1251</v>
      </c>
      <c r="H2568" s="15" t="s">
        <v>995</v>
      </c>
      <c r="I2568" s="15" t="s">
        <v>995</v>
      </c>
      <c r="J2568" s="15" t="s">
        <v>995</v>
      </c>
      <c r="K2568" s="15" t="s">
        <v>996</v>
      </c>
      <c r="L2568" s="15" t="s">
        <v>995</v>
      </c>
      <c r="M2568" s="15" t="s">
        <v>997</v>
      </c>
      <c r="N2568" s="15" t="s">
        <v>20965</v>
      </c>
      <c r="O2568" s="15" t="s">
        <v>942</v>
      </c>
      <c r="P2568" s="15" t="s">
        <v>538</v>
      </c>
      <c r="Q2568" s="15" t="s">
        <v>537</v>
      </c>
      <c r="R2568" s="15" t="s">
        <v>20944</v>
      </c>
      <c r="S2568" s="15" t="s">
        <v>20958</v>
      </c>
      <c r="T2568" s="15" t="s">
        <v>1001</v>
      </c>
      <c r="U2568" s="15" t="s">
        <v>20959</v>
      </c>
      <c r="V2568" s="15" t="s">
        <v>20966</v>
      </c>
      <c r="W2568" s="15" t="s">
        <v>995</v>
      </c>
      <c r="X2568" s="18" t="s">
        <v>20967</v>
      </c>
      <c r="Y2568" s="15" t="s">
        <v>9624</v>
      </c>
      <c r="Z2568" s="17">
        <v>0</v>
      </c>
      <c r="AA2568" s="17">
        <v>1</v>
      </c>
      <c r="AB2568" s="16"/>
      <c r="AC2568" s="16"/>
      <c r="AD2568" s="16"/>
      <c r="AE2568" s="16"/>
      <c r="AF2568" s="15" t="s">
        <v>995</v>
      </c>
      <c r="AG2568" s="16" t="b">
        <v>0</v>
      </c>
      <c r="AH2568" s="15" t="s">
        <v>995</v>
      </c>
      <c r="AI2568" s="15" t="s">
        <v>995</v>
      </c>
      <c r="AJ2568" s="15" t="s">
        <v>995</v>
      </c>
      <c r="AK2568" s="16" t="b">
        <v>0</v>
      </c>
      <c r="AL2568" s="16" t="b">
        <v>0</v>
      </c>
      <c r="AM2568" s="16"/>
      <c r="AN2568" s="15" t="s">
        <v>1327</v>
      </c>
      <c r="AO2568" s="15" t="s">
        <v>1067</v>
      </c>
      <c r="AP2568" s="15" t="s">
        <v>1007</v>
      </c>
      <c r="AQ2568" s="15" t="s">
        <v>1008</v>
      </c>
      <c r="AR2568" s="16"/>
    </row>
    <row r="2569" spans="1:44" ht="15.5" x14ac:dyDescent="0.35">
      <c r="A2569" s="15" t="s">
        <v>20968</v>
      </c>
      <c r="B2569" s="15" t="s">
        <v>20969</v>
      </c>
      <c r="C2569" s="15" t="s">
        <v>20970</v>
      </c>
      <c r="D2569" s="17">
        <v>0.66649550700000004</v>
      </c>
      <c r="E2569" s="17">
        <v>16</v>
      </c>
      <c r="F2569" s="17">
        <v>6</v>
      </c>
      <c r="G2569" s="15" t="s">
        <v>5</v>
      </c>
      <c r="H2569" s="15" t="s">
        <v>995</v>
      </c>
      <c r="I2569" s="15" t="s">
        <v>995</v>
      </c>
      <c r="J2569" s="15" t="s">
        <v>995</v>
      </c>
      <c r="K2569" s="15" t="s">
        <v>996</v>
      </c>
      <c r="L2569" s="15" t="s">
        <v>995</v>
      </c>
      <c r="M2569" s="15" t="s">
        <v>997</v>
      </c>
      <c r="N2569" s="15" t="s">
        <v>20971</v>
      </c>
      <c r="O2569" s="15" t="s">
        <v>942</v>
      </c>
      <c r="P2569" s="15" t="s">
        <v>538</v>
      </c>
      <c r="Q2569" s="15" t="s">
        <v>537</v>
      </c>
      <c r="R2569" s="15" t="s">
        <v>20972</v>
      </c>
      <c r="S2569" s="15" t="s">
        <v>20973</v>
      </c>
      <c r="T2569" s="15" t="s">
        <v>1001</v>
      </c>
      <c r="U2569" s="15" t="s">
        <v>20974</v>
      </c>
      <c r="V2569" s="15" t="s">
        <v>20975</v>
      </c>
      <c r="W2569" s="15" t="s">
        <v>995</v>
      </c>
      <c r="X2569" s="18" t="s">
        <v>995</v>
      </c>
      <c r="Y2569" s="15" t="s">
        <v>9624</v>
      </c>
      <c r="Z2569" s="17">
        <v>1</v>
      </c>
      <c r="AA2569" s="17">
        <v>1</v>
      </c>
      <c r="AB2569" s="16"/>
      <c r="AC2569" s="16"/>
      <c r="AD2569" s="16"/>
      <c r="AE2569" s="16"/>
      <c r="AF2569" s="15" t="s">
        <v>995</v>
      </c>
      <c r="AG2569" s="16" t="b">
        <v>0</v>
      </c>
      <c r="AH2569" s="15" t="s">
        <v>995</v>
      </c>
      <c r="AI2569" s="15" t="s">
        <v>995</v>
      </c>
      <c r="AJ2569" s="15" t="s">
        <v>995</v>
      </c>
      <c r="AK2569" s="16" t="b">
        <v>0</v>
      </c>
      <c r="AL2569" s="16" t="b">
        <v>0</v>
      </c>
      <c r="AM2569" s="16"/>
      <c r="AN2569" s="15" t="s">
        <v>1029</v>
      </c>
      <c r="AO2569" s="15" t="s">
        <v>1030</v>
      </c>
      <c r="AP2569" s="15" t="s">
        <v>1007</v>
      </c>
      <c r="AQ2569" s="15" t="s">
        <v>1008</v>
      </c>
      <c r="AR2569" s="16"/>
    </row>
    <row r="2570" spans="1:44" ht="15.5" x14ac:dyDescent="0.35">
      <c r="A2570" s="15" t="s">
        <v>20976</v>
      </c>
      <c r="B2570" s="15" t="s">
        <v>20977</v>
      </c>
      <c r="C2570" s="15" t="s">
        <v>20978</v>
      </c>
      <c r="D2570" s="17">
        <v>0.58100128399999995</v>
      </c>
      <c r="E2570" s="17">
        <v>20</v>
      </c>
      <c r="F2570" s="17">
        <v>7</v>
      </c>
      <c r="G2570" s="15" t="s">
        <v>1251</v>
      </c>
      <c r="H2570" s="15" t="s">
        <v>995</v>
      </c>
      <c r="I2570" s="15" t="s">
        <v>995</v>
      </c>
      <c r="J2570" s="15" t="s">
        <v>995</v>
      </c>
      <c r="K2570" s="15" t="s">
        <v>996</v>
      </c>
      <c r="L2570" s="15" t="s">
        <v>995</v>
      </c>
      <c r="M2570" s="15" t="s">
        <v>997</v>
      </c>
      <c r="N2570" s="15" t="s">
        <v>20979</v>
      </c>
      <c r="O2570" s="15" t="s">
        <v>34</v>
      </c>
      <c r="P2570" s="15" t="s">
        <v>538</v>
      </c>
      <c r="Q2570" s="15" t="s">
        <v>537</v>
      </c>
      <c r="R2570" s="15" t="s">
        <v>20980</v>
      </c>
      <c r="S2570" s="15" t="s">
        <v>20981</v>
      </c>
      <c r="T2570" s="15" t="s">
        <v>1001</v>
      </c>
      <c r="U2570" s="15" t="s">
        <v>20982</v>
      </c>
      <c r="V2570" s="15" t="s">
        <v>20983</v>
      </c>
      <c r="W2570" s="15" t="s">
        <v>995</v>
      </c>
      <c r="X2570" s="18" t="s">
        <v>20984</v>
      </c>
      <c r="Y2570" s="15" t="s">
        <v>9624</v>
      </c>
      <c r="Z2570" s="17">
        <v>0</v>
      </c>
      <c r="AA2570" s="17">
        <v>1</v>
      </c>
      <c r="AB2570" s="16"/>
      <c r="AC2570" s="16"/>
      <c r="AD2570" s="16"/>
      <c r="AE2570" s="16"/>
      <c r="AF2570" s="15" t="s">
        <v>995</v>
      </c>
      <c r="AG2570" s="16" t="b">
        <v>0</v>
      </c>
      <c r="AH2570" s="15" t="s">
        <v>995</v>
      </c>
      <c r="AI2570" s="15" t="s">
        <v>995</v>
      </c>
      <c r="AJ2570" s="15" t="s">
        <v>995</v>
      </c>
      <c r="AK2570" s="16" t="b">
        <v>0</v>
      </c>
      <c r="AL2570" s="16" t="b">
        <v>0</v>
      </c>
      <c r="AM2570" s="16"/>
      <c r="AN2570" s="15" t="s">
        <v>20985</v>
      </c>
      <c r="AO2570" s="15" t="s">
        <v>1067</v>
      </c>
      <c r="AP2570" s="15" t="s">
        <v>1007</v>
      </c>
      <c r="AQ2570" s="15" t="s">
        <v>1008</v>
      </c>
      <c r="AR2570" s="16"/>
    </row>
    <row r="2571" spans="1:44" ht="15.5" x14ac:dyDescent="0.35">
      <c r="A2571" s="15" t="s">
        <v>20986</v>
      </c>
      <c r="B2571" s="15" t="s">
        <v>20987</v>
      </c>
      <c r="C2571" s="15" t="s">
        <v>20988</v>
      </c>
      <c r="D2571" s="17">
        <v>0.93838254200000004</v>
      </c>
      <c r="E2571" s="17">
        <v>11</v>
      </c>
      <c r="F2571" s="17">
        <v>5</v>
      </c>
      <c r="G2571" s="15" t="s">
        <v>14</v>
      </c>
      <c r="H2571" s="15" t="s">
        <v>995</v>
      </c>
      <c r="I2571" s="15" t="s">
        <v>995</v>
      </c>
      <c r="J2571" s="15" t="s">
        <v>995</v>
      </c>
      <c r="K2571" s="15" t="s">
        <v>996</v>
      </c>
      <c r="L2571" s="15" t="s">
        <v>995</v>
      </c>
      <c r="M2571" s="15" t="s">
        <v>997</v>
      </c>
      <c r="N2571" s="15" t="s">
        <v>20989</v>
      </c>
      <c r="O2571" s="15" t="s">
        <v>34</v>
      </c>
      <c r="P2571" s="15" t="s">
        <v>538</v>
      </c>
      <c r="Q2571" s="15" t="s">
        <v>537</v>
      </c>
      <c r="R2571" s="15" t="s">
        <v>20990</v>
      </c>
      <c r="S2571" s="15" t="s">
        <v>20991</v>
      </c>
      <c r="T2571" s="15" t="s">
        <v>1001</v>
      </c>
      <c r="U2571" s="15" t="s">
        <v>20992</v>
      </c>
      <c r="V2571" s="15" t="s">
        <v>20993</v>
      </c>
      <c r="W2571" s="15" t="s">
        <v>995</v>
      </c>
      <c r="X2571" s="18" t="s">
        <v>20994</v>
      </c>
      <c r="Y2571" s="15" t="s">
        <v>9624</v>
      </c>
      <c r="Z2571" s="17">
        <v>0</v>
      </c>
      <c r="AA2571" s="17">
        <v>1</v>
      </c>
      <c r="AB2571" s="16"/>
      <c r="AC2571" s="16"/>
      <c r="AD2571" s="16"/>
      <c r="AE2571" s="16"/>
      <c r="AF2571" s="15" t="s">
        <v>995</v>
      </c>
      <c r="AG2571" s="16" t="b">
        <v>0</v>
      </c>
      <c r="AH2571" s="15" t="s">
        <v>995</v>
      </c>
      <c r="AI2571" s="15" t="s">
        <v>995</v>
      </c>
      <c r="AJ2571" s="15" t="s">
        <v>995</v>
      </c>
      <c r="AK2571" s="16" t="b">
        <v>0</v>
      </c>
      <c r="AL2571" s="16" t="b">
        <v>0</v>
      </c>
      <c r="AM2571" s="16"/>
      <c r="AN2571" s="15" t="s">
        <v>1005</v>
      </c>
      <c r="AO2571" s="15" t="s">
        <v>1006</v>
      </c>
      <c r="AP2571" s="15" t="s">
        <v>1007</v>
      </c>
      <c r="AQ2571" s="15" t="s">
        <v>1008</v>
      </c>
      <c r="AR2571" s="16"/>
    </row>
    <row r="2572" spans="1:44" ht="15.5" x14ac:dyDescent="0.35">
      <c r="A2572" s="15" t="s">
        <v>20995</v>
      </c>
      <c r="B2572" s="15" t="s">
        <v>20996</v>
      </c>
      <c r="C2572" s="15" t="s">
        <v>20997</v>
      </c>
      <c r="D2572" s="17">
        <v>0.70603337600000005</v>
      </c>
      <c r="E2572" s="17">
        <v>10</v>
      </c>
      <c r="F2572" s="17">
        <v>4</v>
      </c>
      <c r="G2572" s="15" t="s">
        <v>1034</v>
      </c>
      <c r="H2572" s="15" t="s">
        <v>995</v>
      </c>
      <c r="I2572" s="15" t="s">
        <v>995</v>
      </c>
      <c r="J2572" s="15" t="s">
        <v>995</v>
      </c>
      <c r="K2572" s="15" t="s">
        <v>996</v>
      </c>
      <c r="L2572" s="15" t="s">
        <v>995</v>
      </c>
      <c r="M2572" s="15" t="s">
        <v>997</v>
      </c>
      <c r="N2572" s="15" t="s">
        <v>20998</v>
      </c>
      <c r="O2572" s="15" t="s">
        <v>34</v>
      </c>
      <c r="P2572" s="15" t="s">
        <v>538</v>
      </c>
      <c r="Q2572" s="15" t="s">
        <v>537</v>
      </c>
      <c r="R2572" s="15" t="s">
        <v>20990</v>
      </c>
      <c r="S2572" s="15" t="s">
        <v>20991</v>
      </c>
      <c r="T2572" s="15" t="s">
        <v>1001</v>
      </c>
      <c r="U2572" s="15" t="s">
        <v>20999</v>
      </c>
      <c r="V2572" s="15" t="s">
        <v>21000</v>
      </c>
      <c r="W2572" s="15" t="s">
        <v>995</v>
      </c>
      <c r="X2572" s="18" t="s">
        <v>21001</v>
      </c>
      <c r="Y2572" s="15" t="s">
        <v>9624</v>
      </c>
      <c r="Z2572" s="17">
        <v>0</v>
      </c>
      <c r="AA2572" s="17">
        <v>1</v>
      </c>
      <c r="AB2572" s="16"/>
      <c r="AC2572" s="16"/>
      <c r="AD2572" s="16"/>
      <c r="AE2572" s="16"/>
      <c r="AF2572" s="15" t="s">
        <v>995</v>
      </c>
      <c r="AG2572" s="16" t="b">
        <v>0</v>
      </c>
      <c r="AH2572" s="15" t="s">
        <v>995</v>
      </c>
      <c r="AI2572" s="15" t="s">
        <v>995</v>
      </c>
      <c r="AJ2572" s="15" t="s">
        <v>995</v>
      </c>
      <c r="AK2572" s="16" t="b">
        <v>0</v>
      </c>
      <c r="AL2572" s="16" t="b">
        <v>0</v>
      </c>
      <c r="AM2572" s="16"/>
      <c r="AN2572" s="15" t="s">
        <v>10524</v>
      </c>
      <c r="AO2572" s="15" t="s">
        <v>10525</v>
      </c>
      <c r="AP2572" s="15" t="s">
        <v>1007</v>
      </c>
      <c r="AQ2572" s="15" t="s">
        <v>1008</v>
      </c>
      <c r="AR2572" s="16"/>
    </row>
    <row r="2573" spans="1:44" ht="15.5" x14ac:dyDescent="0.35">
      <c r="A2573" s="15" t="s">
        <v>21002</v>
      </c>
      <c r="B2573" s="15" t="s">
        <v>21003</v>
      </c>
      <c r="C2573" s="15" t="s">
        <v>21004</v>
      </c>
      <c r="D2573" s="17">
        <v>0.70603337600000005</v>
      </c>
      <c r="E2573" s="17">
        <v>8</v>
      </c>
      <c r="F2573" s="17">
        <v>4</v>
      </c>
      <c r="G2573" s="15" t="s">
        <v>994</v>
      </c>
      <c r="H2573" s="15" t="s">
        <v>995</v>
      </c>
      <c r="I2573" s="15" t="s">
        <v>995</v>
      </c>
      <c r="J2573" s="15" t="s">
        <v>995</v>
      </c>
      <c r="K2573" s="15" t="s">
        <v>996</v>
      </c>
      <c r="L2573" s="15" t="s">
        <v>995</v>
      </c>
      <c r="M2573" s="15" t="s">
        <v>997</v>
      </c>
      <c r="N2573" s="15" t="s">
        <v>21005</v>
      </c>
      <c r="O2573" s="15" t="s">
        <v>34</v>
      </c>
      <c r="P2573" s="15" t="s">
        <v>538</v>
      </c>
      <c r="Q2573" s="15" t="s">
        <v>537</v>
      </c>
      <c r="R2573" s="15" t="s">
        <v>20990</v>
      </c>
      <c r="S2573" s="15" t="s">
        <v>20991</v>
      </c>
      <c r="T2573" s="15" t="s">
        <v>1001</v>
      </c>
      <c r="U2573" s="15" t="s">
        <v>20999</v>
      </c>
      <c r="V2573" s="15" t="s">
        <v>21006</v>
      </c>
      <c r="W2573" s="15" t="s">
        <v>995</v>
      </c>
      <c r="X2573" s="18" t="s">
        <v>21007</v>
      </c>
      <c r="Y2573" s="15" t="s">
        <v>9624</v>
      </c>
      <c r="Z2573" s="17">
        <v>0</v>
      </c>
      <c r="AA2573" s="17">
        <v>1</v>
      </c>
      <c r="AB2573" s="16"/>
      <c r="AC2573" s="16"/>
      <c r="AD2573" s="16"/>
      <c r="AE2573" s="16"/>
      <c r="AF2573" s="15" t="s">
        <v>995</v>
      </c>
      <c r="AG2573" s="16" t="b">
        <v>0</v>
      </c>
      <c r="AH2573" s="15" t="s">
        <v>1196</v>
      </c>
      <c r="AI2573" s="15" t="s">
        <v>995</v>
      </c>
      <c r="AJ2573" s="15" t="s">
        <v>995</v>
      </c>
      <c r="AK2573" s="16" t="b">
        <v>0</v>
      </c>
      <c r="AL2573" s="16" t="b">
        <v>0</v>
      </c>
      <c r="AM2573" s="16"/>
      <c r="AN2573" s="15" t="s">
        <v>3705</v>
      </c>
      <c r="AO2573" s="15" t="s">
        <v>1067</v>
      </c>
      <c r="AP2573" s="15" t="s">
        <v>1007</v>
      </c>
      <c r="AQ2573" s="15" t="s">
        <v>1008</v>
      </c>
      <c r="AR2573" s="16"/>
    </row>
    <row r="2574" spans="1:44" ht="15.5" x14ac:dyDescent="0.35">
      <c r="A2574" s="15" t="s">
        <v>21008</v>
      </c>
      <c r="B2574" s="15" t="s">
        <v>21009</v>
      </c>
      <c r="C2574" s="15" t="s">
        <v>21010</v>
      </c>
      <c r="D2574" s="17">
        <v>0.56829268300000002</v>
      </c>
      <c r="E2574" s="17">
        <v>7</v>
      </c>
      <c r="F2574" s="17">
        <v>3</v>
      </c>
      <c r="G2574" s="15" t="s">
        <v>994</v>
      </c>
      <c r="H2574" s="15" t="s">
        <v>995</v>
      </c>
      <c r="I2574" s="15" t="s">
        <v>21011</v>
      </c>
      <c r="J2574" s="15" t="s">
        <v>995</v>
      </c>
      <c r="K2574" s="15" t="s">
        <v>996</v>
      </c>
      <c r="L2574" s="15" t="s">
        <v>995</v>
      </c>
      <c r="M2574" s="15" t="s">
        <v>997</v>
      </c>
      <c r="N2574" s="15" t="s">
        <v>21012</v>
      </c>
      <c r="O2574" s="15" t="s">
        <v>34</v>
      </c>
      <c r="P2574" s="15" t="s">
        <v>538</v>
      </c>
      <c r="Q2574" s="15" t="s">
        <v>537</v>
      </c>
      <c r="R2574" s="15" t="s">
        <v>20990</v>
      </c>
      <c r="S2574" s="15" t="s">
        <v>21013</v>
      </c>
      <c r="T2574" s="15" t="s">
        <v>1001</v>
      </c>
      <c r="U2574" s="15" t="s">
        <v>21014</v>
      </c>
      <c r="V2574" s="15" t="s">
        <v>21015</v>
      </c>
      <c r="W2574" s="15" t="s">
        <v>995</v>
      </c>
      <c r="X2574" s="18" t="s">
        <v>21016</v>
      </c>
      <c r="Y2574" s="15" t="s">
        <v>9624</v>
      </c>
      <c r="Z2574" s="17">
        <v>0</v>
      </c>
      <c r="AA2574" s="17">
        <v>1</v>
      </c>
      <c r="AB2574" s="16"/>
      <c r="AC2574" s="16"/>
      <c r="AD2574" s="16"/>
      <c r="AE2574" s="16"/>
      <c r="AF2574" s="15" t="s">
        <v>995</v>
      </c>
      <c r="AG2574" s="16" t="b">
        <v>0</v>
      </c>
      <c r="AH2574" s="15" t="s">
        <v>995</v>
      </c>
      <c r="AI2574" s="15" t="s">
        <v>995</v>
      </c>
      <c r="AJ2574" s="15" t="s">
        <v>995</v>
      </c>
      <c r="AK2574" s="16" t="b">
        <v>0</v>
      </c>
      <c r="AL2574" s="16" t="b">
        <v>0</v>
      </c>
      <c r="AM2574" s="16"/>
      <c r="AN2574" s="15" t="s">
        <v>10249</v>
      </c>
      <c r="AO2574" s="15" t="s">
        <v>1067</v>
      </c>
      <c r="AP2574" s="15" t="s">
        <v>1007</v>
      </c>
      <c r="AQ2574" s="15" t="s">
        <v>1008</v>
      </c>
      <c r="AR2574" s="16"/>
    </row>
    <row r="2575" spans="1:44" ht="15.5" x14ac:dyDescent="0.35">
      <c r="A2575" s="15" t="s">
        <v>68</v>
      </c>
      <c r="B2575" s="15" t="s">
        <v>21017</v>
      </c>
      <c r="C2575" s="15" t="s">
        <v>21018</v>
      </c>
      <c r="D2575" s="17">
        <v>0.856867779</v>
      </c>
      <c r="E2575" s="17">
        <v>7</v>
      </c>
      <c r="F2575" s="17">
        <v>3</v>
      </c>
      <c r="G2575" s="15" t="s">
        <v>16</v>
      </c>
      <c r="H2575" s="15" t="s">
        <v>995</v>
      </c>
      <c r="I2575" s="15" t="s">
        <v>21019</v>
      </c>
      <c r="J2575" s="15" t="s">
        <v>995</v>
      </c>
      <c r="K2575" s="15" t="s">
        <v>996</v>
      </c>
      <c r="L2575" s="15" t="s">
        <v>995</v>
      </c>
      <c r="M2575" s="15" t="s">
        <v>997</v>
      </c>
      <c r="N2575" s="15" t="s">
        <v>21020</v>
      </c>
      <c r="O2575" s="15" t="s">
        <v>34</v>
      </c>
      <c r="P2575" s="15" t="s">
        <v>538</v>
      </c>
      <c r="Q2575" s="15" t="s">
        <v>537</v>
      </c>
      <c r="R2575" s="15" t="s">
        <v>20990</v>
      </c>
      <c r="S2575" s="15" t="s">
        <v>21013</v>
      </c>
      <c r="T2575" s="15" t="s">
        <v>1001</v>
      </c>
      <c r="U2575" s="15" t="s">
        <v>21021</v>
      </c>
      <c r="V2575" s="15" t="s">
        <v>21022</v>
      </c>
      <c r="W2575" s="15" t="s">
        <v>2309</v>
      </c>
      <c r="X2575" s="18" t="s">
        <v>21023</v>
      </c>
      <c r="Y2575" s="15" t="s">
        <v>9624</v>
      </c>
      <c r="Z2575" s="17">
        <v>41</v>
      </c>
      <c r="AA2575" s="17">
        <v>1</v>
      </c>
      <c r="AB2575" s="17">
        <v>12</v>
      </c>
      <c r="AC2575" s="17">
        <v>36800</v>
      </c>
      <c r="AD2575" s="17">
        <v>316</v>
      </c>
      <c r="AE2575" s="16"/>
      <c r="AF2575" s="15" t="s">
        <v>995</v>
      </c>
      <c r="AG2575" s="16" t="b">
        <v>0</v>
      </c>
      <c r="AH2575" s="15" t="s">
        <v>503</v>
      </c>
      <c r="AI2575" s="15" t="s">
        <v>995</v>
      </c>
      <c r="AJ2575" s="15" t="s">
        <v>995</v>
      </c>
      <c r="AK2575" s="16" t="b">
        <v>0</v>
      </c>
      <c r="AL2575" s="16" t="b">
        <v>1</v>
      </c>
      <c r="AM2575" s="15" t="s">
        <v>1042</v>
      </c>
      <c r="AN2575" s="15" t="s">
        <v>1029</v>
      </c>
      <c r="AO2575" s="15" t="s">
        <v>1030</v>
      </c>
      <c r="AP2575" s="15" t="s">
        <v>9676</v>
      </c>
      <c r="AQ2575" s="15" t="s">
        <v>1008</v>
      </c>
      <c r="AR2575" s="15" t="s">
        <v>5080</v>
      </c>
    </row>
    <row r="2576" spans="1:44" ht="15.5" x14ac:dyDescent="0.35">
      <c r="A2576" s="15" t="s">
        <v>21024</v>
      </c>
      <c r="B2576" s="15" t="s">
        <v>21025</v>
      </c>
      <c r="C2576" s="15" t="s">
        <v>21026</v>
      </c>
      <c r="D2576" s="17">
        <v>0.856867779</v>
      </c>
      <c r="E2576" s="17">
        <v>7</v>
      </c>
      <c r="F2576" s="17">
        <v>3</v>
      </c>
      <c r="G2576" s="15" t="s">
        <v>1023</v>
      </c>
      <c r="H2576" s="15" t="s">
        <v>995</v>
      </c>
      <c r="I2576" s="15" t="s">
        <v>21027</v>
      </c>
      <c r="J2576" s="15" t="s">
        <v>995</v>
      </c>
      <c r="K2576" s="15" t="s">
        <v>996</v>
      </c>
      <c r="L2576" s="15" t="s">
        <v>995</v>
      </c>
      <c r="M2576" s="15" t="s">
        <v>997</v>
      </c>
      <c r="N2576" s="15" t="s">
        <v>21028</v>
      </c>
      <c r="O2576" s="15" t="s">
        <v>34</v>
      </c>
      <c r="P2576" s="15" t="s">
        <v>538</v>
      </c>
      <c r="Q2576" s="15" t="s">
        <v>537</v>
      </c>
      <c r="R2576" s="15" t="s">
        <v>20990</v>
      </c>
      <c r="S2576" s="15" t="s">
        <v>21013</v>
      </c>
      <c r="T2576" s="15" t="s">
        <v>1001</v>
      </c>
      <c r="U2576" s="15" t="s">
        <v>21021</v>
      </c>
      <c r="V2576" s="15" t="s">
        <v>21029</v>
      </c>
      <c r="W2576" s="15" t="s">
        <v>995</v>
      </c>
      <c r="X2576" s="18" t="s">
        <v>21030</v>
      </c>
      <c r="Y2576" s="15" t="s">
        <v>9624</v>
      </c>
      <c r="Z2576" s="17">
        <v>17</v>
      </c>
      <c r="AA2576" s="17">
        <v>1</v>
      </c>
      <c r="AB2576" s="16"/>
      <c r="AC2576" s="17">
        <v>213280</v>
      </c>
      <c r="AD2576" s="16"/>
      <c r="AE2576" s="16"/>
      <c r="AF2576" s="15" t="s">
        <v>995</v>
      </c>
      <c r="AG2576" s="16" t="b">
        <v>0</v>
      </c>
      <c r="AH2576" s="15" t="s">
        <v>12675</v>
      </c>
      <c r="AI2576" s="15" t="s">
        <v>995</v>
      </c>
      <c r="AJ2576" s="15" t="s">
        <v>995</v>
      </c>
      <c r="AK2576" s="16" t="b">
        <v>0</v>
      </c>
      <c r="AL2576" s="16" t="b">
        <v>1</v>
      </c>
      <c r="AM2576" s="16"/>
      <c r="AN2576" s="15" t="s">
        <v>1029</v>
      </c>
      <c r="AO2576" s="15" t="s">
        <v>1030</v>
      </c>
      <c r="AP2576" s="15" t="s">
        <v>1007</v>
      </c>
      <c r="AQ2576" s="15" t="s">
        <v>1008</v>
      </c>
      <c r="AR2576" s="15" t="s">
        <v>2398</v>
      </c>
    </row>
    <row r="2577" spans="1:44" ht="15.5" x14ac:dyDescent="0.35">
      <c r="A2577" s="15" t="s">
        <v>21031</v>
      </c>
      <c r="B2577" s="15" t="s">
        <v>21032</v>
      </c>
      <c r="C2577" s="15" t="s">
        <v>21033</v>
      </c>
      <c r="D2577" s="17">
        <v>0.58189987200000004</v>
      </c>
      <c r="E2577" s="17">
        <v>12</v>
      </c>
      <c r="F2577" s="17">
        <v>5</v>
      </c>
      <c r="G2577" s="15" t="s">
        <v>1115</v>
      </c>
      <c r="H2577" s="15" t="s">
        <v>995</v>
      </c>
      <c r="I2577" s="15" t="s">
        <v>995</v>
      </c>
      <c r="J2577" s="15" t="s">
        <v>995</v>
      </c>
      <c r="K2577" s="15" t="s">
        <v>996</v>
      </c>
      <c r="L2577" s="15" t="s">
        <v>995</v>
      </c>
      <c r="M2577" s="15" t="s">
        <v>997</v>
      </c>
      <c r="N2577" s="15" t="s">
        <v>21034</v>
      </c>
      <c r="O2577" s="15" t="s">
        <v>34</v>
      </c>
      <c r="P2577" s="15" t="s">
        <v>538</v>
      </c>
      <c r="Q2577" s="15" t="s">
        <v>537</v>
      </c>
      <c r="R2577" s="15" t="s">
        <v>832</v>
      </c>
      <c r="S2577" s="15" t="s">
        <v>21035</v>
      </c>
      <c r="T2577" s="15" t="s">
        <v>1001</v>
      </c>
      <c r="U2577" s="15" t="s">
        <v>21036</v>
      </c>
      <c r="V2577" s="15" t="s">
        <v>21037</v>
      </c>
      <c r="W2577" s="15" t="s">
        <v>995</v>
      </c>
      <c r="X2577" s="18" t="s">
        <v>21038</v>
      </c>
      <c r="Y2577" s="15" t="s">
        <v>9624</v>
      </c>
      <c r="Z2577" s="17">
        <v>0</v>
      </c>
      <c r="AA2577" s="17">
        <v>1</v>
      </c>
      <c r="AB2577" s="16"/>
      <c r="AC2577" s="16"/>
      <c r="AD2577" s="16"/>
      <c r="AE2577" s="16"/>
      <c r="AF2577" s="15" t="s">
        <v>995</v>
      </c>
      <c r="AG2577" s="16" t="b">
        <v>0</v>
      </c>
      <c r="AH2577" s="15" t="s">
        <v>995</v>
      </c>
      <c r="AI2577" s="15" t="s">
        <v>995</v>
      </c>
      <c r="AJ2577" s="15" t="s">
        <v>995</v>
      </c>
      <c r="AK2577" s="16" t="b">
        <v>0</v>
      </c>
      <c r="AL2577" s="16" t="b">
        <v>0</v>
      </c>
      <c r="AM2577" s="16"/>
      <c r="AN2577" s="15" t="s">
        <v>7139</v>
      </c>
      <c r="AO2577" s="15" t="s">
        <v>1019</v>
      </c>
      <c r="AP2577" s="15" t="s">
        <v>1007</v>
      </c>
      <c r="AQ2577" s="15" t="s">
        <v>1008</v>
      </c>
      <c r="AR2577" s="16"/>
    </row>
    <row r="2578" spans="1:44" ht="15.5" x14ac:dyDescent="0.35">
      <c r="A2578" s="15" t="s">
        <v>31</v>
      </c>
      <c r="B2578" s="15" t="s">
        <v>21039</v>
      </c>
      <c r="C2578" s="15" t="s">
        <v>21040</v>
      </c>
      <c r="D2578" s="17">
        <v>0.53247753499999995</v>
      </c>
      <c r="E2578" s="17">
        <v>17</v>
      </c>
      <c r="F2578" s="17">
        <v>6</v>
      </c>
      <c r="G2578" s="15" t="s">
        <v>32</v>
      </c>
      <c r="H2578" s="15" t="s">
        <v>995</v>
      </c>
      <c r="I2578" s="15" t="s">
        <v>833</v>
      </c>
      <c r="J2578" s="15" t="s">
        <v>995</v>
      </c>
      <c r="K2578" s="15" t="s">
        <v>996</v>
      </c>
      <c r="L2578" s="15" t="s">
        <v>995</v>
      </c>
      <c r="M2578" s="15" t="s">
        <v>997</v>
      </c>
      <c r="N2578" s="15" t="s">
        <v>831</v>
      </c>
      <c r="O2578" s="15" t="s">
        <v>34</v>
      </c>
      <c r="P2578" s="15" t="s">
        <v>538</v>
      </c>
      <c r="Q2578" s="15" t="s">
        <v>537</v>
      </c>
      <c r="R2578" s="15" t="s">
        <v>832</v>
      </c>
      <c r="S2578" s="15" t="s">
        <v>21035</v>
      </c>
      <c r="T2578" s="15" t="s">
        <v>1001</v>
      </c>
      <c r="U2578" s="15" t="s">
        <v>21041</v>
      </c>
      <c r="V2578" s="15" t="s">
        <v>21042</v>
      </c>
      <c r="W2578" s="15" t="s">
        <v>11064</v>
      </c>
      <c r="X2578" s="18" t="s">
        <v>830</v>
      </c>
      <c r="Y2578" s="15" t="s">
        <v>9624</v>
      </c>
      <c r="Z2578" s="17">
        <v>6</v>
      </c>
      <c r="AA2578" s="17">
        <v>1</v>
      </c>
      <c r="AB2578" s="17">
        <v>2</v>
      </c>
      <c r="AC2578" s="17">
        <v>4000</v>
      </c>
      <c r="AD2578" s="17">
        <v>160</v>
      </c>
      <c r="AE2578" s="16"/>
      <c r="AF2578" s="15" t="s">
        <v>995</v>
      </c>
      <c r="AG2578" s="16" t="b">
        <v>0</v>
      </c>
      <c r="AH2578" s="15" t="s">
        <v>504</v>
      </c>
      <c r="AI2578" s="15" t="s">
        <v>995</v>
      </c>
      <c r="AJ2578" s="15" t="s">
        <v>995</v>
      </c>
      <c r="AK2578" s="16" t="b">
        <v>0</v>
      </c>
      <c r="AL2578" s="16" t="b">
        <v>0</v>
      </c>
      <c r="AM2578" s="16"/>
      <c r="AN2578" s="15" t="s">
        <v>1029</v>
      </c>
      <c r="AO2578" s="15" t="s">
        <v>1030</v>
      </c>
      <c r="AP2578" s="15" t="s">
        <v>21043</v>
      </c>
      <c r="AQ2578" s="15" t="s">
        <v>997</v>
      </c>
      <c r="AR2578" s="15" t="s">
        <v>16671</v>
      </c>
    </row>
    <row r="2579" spans="1:44" ht="15.5" x14ac:dyDescent="0.35">
      <c r="A2579" s="15" t="s">
        <v>21044</v>
      </c>
      <c r="B2579" s="15" t="s">
        <v>21045</v>
      </c>
      <c r="C2579" s="15" t="s">
        <v>21046</v>
      </c>
      <c r="D2579" s="17">
        <v>0.78202824100000001</v>
      </c>
      <c r="E2579" s="17">
        <v>11</v>
      </c>
      <c r="F2579" s="17">
        <v>5</v>
      </c>
      <c r="G2579" s="15" t="s">
        <v>994</v>
      </c>
      <c r="H2579" s="15" t="s">
        <v>995</v>
      </c>
      <c r="I2579" s="15" t="s">
        <v>21047</v>
      </c>
      <c r="J2579" s="15" t="s">
        <v>995</v>
      </c>
      <c r="K2579" s="15" t="s">
        <v>996</v>
      </c>
      <c r="L2579" s="15" t="s">
        <v>995</v>
      </c>
      <c r="M2579" s="15" t="s">
        <v>997</v>
      </c>
      <c r="N2579" s="15" t="s">
        <v>21048</v>
      </c>
      <c r="O2579" s="15" t="s">
        <v>34</v>
      </c>
      <c r="P2579" s="15" t="s">
        <v>538</v>
      </c>
      <c r="Q2579" s="15" t="s">
        <v>537</v>
      </c>
      <c r="R2579" s="15" t="s">
        <v>832</v>
      </c>
      <c r="S2579" s="15" t="s">
        <v>21049</v>
      </c>
      <c r="T2579" s="15" t="s">
        <v>1001</v>
      </c>
      <c r="U2579" s="15" t="s">
        <v>21050</v>
      </c>
      <c r="V2579" s="15" t="s">
        <v>21051</v>
      </c>
      <c r="W2579" s="15" t="s">
        <v>995</v>
      </c>
      <c r="X2579" s="18" t="s">
        <v>21052</v>
      </c>
      <c r="Y2579" s="15" t="s">
        <v>9624</v>
      </c>
      <c r="Z2579" s="17">
        <v>1</v>
      </c>
      <c r="AA2579" s="17">
        <v>1</v>
      </c>
      <c r="AB2579" s="16"/>
      <c r="AC2579" s="16"/>
      <c r="AD2579" s="16"/>
      <c r="AE2579" s="16"/>
      <c r="AF2579" s="15" t="s">
        <v>995</v>
      </c>
      <c r="AG2579" s="16" t="b">
        <v>0</v>
      </c>
      <c r="AH2579" s="15" t="s">
        <v>995</v>
      </c>
      <c r="AI2579" s="15" t="s">
        <v>995</v>
      </c>
      <c r="AJ2579" s="15" t="s">
        <v>995</v>
      </c>
      <c r="AK2579" s="16" t="b">
        <v>0</v>
      </c>
      <c r="AL2579" s="16" t="b">
        <v>0</v>
      </c>
      <c r="AM2579" s="16"/>
      <c r="AN2579" s="15" t="s">
        <v>21053</v>
      </c>
      <c r="AO2579" s="15" t="s">
        <v>1067</v>
      </c>
      <c r="AP2579" s="15" t="s">
        <v>1007</v>
      </c>
      <c r="AQ2579" s="15" t="s">
        <v>1008</v>
      </c>
      <c r="AR2579" s="16"/>
    </row>
    <row r="2580" spans="1:44" ht="15.5" x14ac:dyDescent="0.35">
      <c r="A2580" s="15" t="s">
        <v>21054</v>
      </c>
      <c r="B2580" s="15" t="s">
        <v>21055</v>
      </c>
      <c r="C2580" s="15" t="s">
        <v>21056</v>
      </c>
      <c r="D2580" s="17">
        <v>0.44326059099999998</v>
      </c>
      <c r="E2580" s="16"/>
      <c r="F2580" s="16"/>
      <c r="G2580" s="15" t="s">
        <v>994</v>
      </c>
      <c r="H2580" s="15" t="s">
        <v>995</v>
      </c>
      <c r="I2580" s="15" t="s">
        <v>995</v>
      </c>
      <c r="J2580" s="15" t="s">
        <v>995</v>
      </c>
      <c r="K2580" s="15" t="s">
        <v>996</v>
      </c>
      <c r="L2580" s="15" t="s">
        <v>995</v>
      </c>
      <c r="M2580" s="15" t="s">
        <v>997</v>
      </c>
      <c r="N2580" s="15" t="s">
        <v>21057</v>
      </c>
      <c r="O2580" s="15" t="s">
        <v>34</v>
      </c>
      <c r="P2580" s="15" t="s">
        <v>538</v>
      </c>
      <c r="Q2580" s="15" t="s">
        <v>537</v>
      </c>
      <c r="R2580" s="15" t="s">
        <v>832</v>
      </c>
      <c r="S2580" s="15" t="s">
        <v>21058</v>
      </c>
      <c r="T2580" s="15" t="s">
        <v>1001</v>
      </c>
      <c r="U2580" s="15" t="s">
        <v>21059</v>
      </c>
      <c r="V2580" s="15" t="s">
        <v>21060</v>
      </c>
      <c r="W2580" s="15" t="s">
        <v>995</v>
      </c>
      <c r="X2580" s="18" t="s">
        <v>21061</v>
      </c>
      <c r="Y2580" s="15" t="s">
        <v>9624</v>
      </c>
      <c r="Z2580" s="17">
        <v>0</v>
      </c>
      <c r="AA2580" s="17">
        <v>1</v>
      </c>
      <c r="AB2580" s="16"/>
      <c r="AC2580" s="16"/>
      <c r="AD2580" s="16"/>
      <c r="AE2580" s="16"/>
      <c r="AF2580" s="15" t="s">
        <v>995</v>
      </c>
      <c r="AG2580" s="16" t="b">
        <v>0</v>
      </c>
      <c r="AH2580" s="15" t="s">
        <v>995</v>
      </c>
      <c r="AI2580" s="15" t="s">
        <v>995</v>
      </c>
      <c r="AJ2580" s="15" t="s">
        <v>995</v>
      </c>
      <c r="AK2580" s="16" t="b">
        <v>0</v>
      </c>
      <c r="AL2580" s="16" t="b">
        <v>0</v>
      </c>
      <c r="AM2580" s="16"/>
      <c r="AN2580" s="15" t="s">
        <v>9236</v>
      </c>
      <c r="AO2580" s="15" t="s">
        <v>1067</v>
      </c>
      <c r="AP2580" s="15" t="s">
        <v>1007</v>
      </c>
      <c r="AQ2580" s="15" t="s">
        <v>1008</v>
      </c>
      <c r="AR2580" s="16"/>
    </row>
    <row r="2581" spans="1:44" ht="15.5" x14ac:dyDescent="0.35">
      <c r="A2581" s="15" t="s">
        <v>21062</v>
      </c>
      <c r="B2581" s="15" t="s">
        <v>21063</v>
      </c>
      <c r="C2581" s="15" t="s">
        <v>21064</v>
      </c>
      <c r="D2581" s="17">
        <v>0.92041078300000001</v>
      </c>
      <c r="E2581" s="17">
        <v>7</v>
      </c>
      <c r="F2581" s="17">
        <v>3</v>
      </c>
      <c r="G2581" s="15" t="s">
        <v>16</v>
      </c>
      <c r="H2581" s="15" t="s">
        <v>995</v>
      </c>
      <c r="I2581" s="15" t="s">
        <v>21065</v>
      </c>
      <c r="J2581" s="15" t="s">
        <v>995</v>
      </c>
      <c r="K2581" s="15" t="s">
        <v>996</v>
      </c>
      <c r="L2581" s="15" t="s">
        <v>995</v>
      </c>
      <c r="M2581" s="15" t="s">
        <v>997</v>
      </c>
      <c r="N2581" s="15" t="s">
        <v>21066</v>
      </c>
      <c r="O2581" s="15" t="s">
        <v>34</v>
      </c>
      <c r="P2581" s="15" t="s">
        <v>538</v>
      </c>
      <c r="Q2581" s="15" t="s">
        <v>537</v>
      </c>
      <c r="R2581" s="15" t="s">
        <v>832</v>
      </c>
      <c r="S2581" s="15" t="s">
        <v>21058</v>
      </c>
      <c r="T2581" s="15" t="s">
        <v>1001</v>
      </c>
      <c r="U2581" s="15" t="s">
        <v>21067</v>
      </c>
      <c r="V2581" s="15" t="s">
        <v>21068</v>
      </c>
      <c r="W2581" s="15" t="s">
        <v>2309</v>
      </c>
      <c r="X2581" s="18" t="s">
        <v>21069</v>
      </c>
      <c r="Y2581" s="15" t="s">
        <v>9624</v>
      </c>
      <c r="Z2581" s="17">
        <v>18</v>
      </c>
      <c r="AA2581" s="17">
        <v>1</v>
      </c>
      <c r="AB2581" s="17">
        <v>8</v>
      </c>
      <c r="AC2581" s="17">
        <v>40048</v>
      </c>
      <c r="AD2581" s="17">
        <v>510</v>
      </c>
      <c r="AE2581" s="16"/>
      <c r="AF2581" s="15" t="s">
        <v>995</v>
      </c>
      <c r="AG2581" s="16" t="b">
        <v>0</v>
      </c>
      <c r="AH2581" s="15" t="s">
        <v>505</v>
      </c>
      <c r="AI2581" s="15" t="s">
        <v>995</v>
      </c>
      <c r="AJ2581" s="15" t="s">
        <v>995</v>
      </c>
      <c r="AK2581" s="16" t="b">
        <v>0</v>
      </c>
      <c r="AL2581" s="16" t="b">
        <v>1</v>
      </c>
      <c r="AM2581" s="15" t="s">
        <v>1042</v>
      </c>
      <c r="AN2581" s="15" t="s">
        <v>1029</v>
      </c>
      <c r="AO2581" s="15" t="s">
        <v>1030</v>
      </c>
      <c r="AP2581" s="15" t="s">
        <v>1007</v>
      </c>
      <c r="AQ2581" s="15" t="s">
        <v>1008</v>
      </c>
      <c r="AR2581" s="15" t="s">
        <v>4125</v>
      </c>
    </row>
    <row r="2582" spans="1:44" ht="15.5" x14ac:dyDescent="0.35">
      <c r="A2582" s="15" t="s">
        <v>21070</v>
      </c>
      <c r="B2582" s="15" t="s">
        <v>21071</v>
      </c>
      <c r="C2582" s="15" t="s">
        <v>21072</v>
      </c>
      <c r="D2582" s="17">
        <v>0.51373555800000004</v>
      </c>
      <c r="E2582" s="17">
        <v>14</v>
      </c>
      <c r="F2582" s="17">
        <v>5</v>
      </c>
      <c r="G2582" s="15" t="s">
        <v>1615</v>
      </c>
      <c r="H2582" s="15" t="s">
        <v>995</v>
      </c>
      <c r="I2582" s="15" t="s">
        <v>995</v>
      </c>
      <c r="J2582" s="15" t="s">
        <v>995</v>
      </c>
      <c r="K2582" s="15" t="s">
        <v>996</v>
      </c>
      <c r="L2582" s="15" t="s">
        <v>995</v>
      </c>
      <c r="M2582" s="15" t="s">
        <v>1226</v>
      </c>
      <c r="N2582" s="15" t="s">
        <v>21073</v>
      </c>
      <c r="O2582" s="15" t="s">
        <v>34</v>
      </c>
      <c r="P2582" s="15" t="s">
        <v>538</v>
      </c>
      <c r="Q2582" s="15" t="s">
        <v>537</v>
      </c>
      <c r="R2582" s="15" t="s">
        <v>832</v>
      </c>
      <c r="S2582" s="15" t="s">
        <v>21074</v>
      </c>
      <c r="T2582" s="15" t="s">
        <v>1001</v>
      </c>
      <c r="U2582" s="15" t="s">
        <v>21075</v>
      </c>
      <c r="V2582" s="15" t="s">
        <v>21076</v>
      </c>
      <c r="W2582" s="15" t="s">
        <v>995</v>
      </c>
      <c r="X2582" s="18" t="s">
        <v>995</v>
      </c>
      <c r="Y2582" s="15" t="s">
        <v>9624</v>
      </c>
      <c r="Z2582" s="17">
        <v>0</v>
      </c>
      <c r="AA2582" s="17">
        <v>1</v>
      </c>
      <c r="AB2582" s="16"/>
      <c r="AC2582" s="16"/>
      <c r="AD2582" s="16"/>
      <c r="AE2582" s="16"/>
      <c r="AF2582" s="15" t="s">
        <v>995</v>
      </c>
      <c r="AG2582" s="16" t="b">
        <v>0</v>
      </c>
      <c r="AH2582" s="15" t="s">
        <v>995</v>
      </c>
      <c r="AI2582" s="15" t="s">
        <v>995</v>
      </c>
      <c r="AJ2582" s="15" t="s">
        <v>995</v>
      </c>
      <c r="AK2582" s="16" t="b">
        <v>0</v>
      </c>
      <c r="AL2582" s="16" t="b">
        <v>0</v>
      </c>
      <c r="AM2582" s="15" t="s">
        <v>1042</v>
      </c>
      <c r="AN2582" s="15" t="s">
        <v>21077</v>
      </c>
      <c r="AO2582" s="15" t="s">
        <v>1226</v>
      </c>
      <c r="AP2582" s="15" t="s">
        <v>1007</v>
      </c>
      <c r="AQ2582" s="15" t="s">
        <v>1008</v>
      </c>
      <c r="AR2582" s="16"/>
    </row>
    <row r="2583" spans="1:44" ht="15.5" x14ac:dyDescent="0.35">
      <c r="A2583" s="15" t="s">
        <v>21078</v>
      </c>
      <c r="B2583" s="15" t="s">
        <v>21079</v>
      </c>
      <c r="C2583" s="15" t="s">
        <v>21080</v>
      </c>
      <c r="D2583" s="17">
        <v>0.92041078300000001</v>
      </c>
      <c r="E2583" s="17">
        <v>9</v>
      </c>
      <c r="F2583" s="17">
        <v>4</v>
      </c>
      <c r="G2583" s="15" t="s">
        <v>1615</v>
      </c>
      <c r="H2583" s="15" t="s">
        <v>995</v>
      </c>
      <c r="I2583" s="15" t="s">
        <v>995</v>
      </c>
      <c r="J2583" s="15" t="s">
        <v>995</v>
      </c>
      <c r="K2583" s="15" t="s">
        <v>996</v>
      </c>
      <c r="L2583" s="15" t="s">
        <v>995</v>
      </c>
      <c r="M2583" s="15" t="s">
        <v>997</v>
      </c>
      <c r="N2583" s="15" t="s">
        <v>21081</v>
      </c>
      <c r="O2583" s="15" t="s">
        <v>34</v>
      </c>
      <c r="P2583" s="15" t="s">
        <v>538</v>
      </c>
      <c r="Q2583" s="15" t="s">
        <v>537</v>
      </c>
      <c r="R2583" s="15" t="s">
        <v>832</v>
      </c>
      <c r="S2583" s="15" t="s">
        <v>21074</v>
      </c>
      <c r="T2583" s="15" t="s">
        <v>1001</v>
      </c>
      <c r="U2583" s="15" t="s">
        <v>21067</v>
      </c>
      <c r="V2583" s="15" t="s">
        <v>21082</v>
      </c>
      <c r="W2583" s="15" t="s">
        <v>995</v>
      </c>
      <c r="X2583" s="18" t="s">
        <v>21083</v>
      </c>
      <c r="Y2583" s="15" t="s">
        <v>9624</v>
      </c>
      <c r="Z2583" s="17">
        <v>0</v>
      </c>
      <c r="AA2583" s="17">
        <v>1</v>
      </c>
      <c r="AB2583" s="16"/>
      <c r="AC2583" s="16"/>
      <c r="AD2583" s="16"/>
      <c r="AE2583" s="16"/>
      <c r="AF2583" s="15" t="s">
        <v>995</v>
      </c>
      <c r="AG2583" s="16" t="b">
        <v>0</v>
      </c>
      <c r="AH2583" s="15" t="s">
        <v>995</v>
      </c>
      <c r="AI2583" s="15" t="s">
        <v>995</v>
      </c>
      <c r="AJ2583" s="15" t="s">
        <v>995</v>
      </c>
      <c r="AK2583" s="16" t="b">
        <v>0</v>
      </c>
      <c r="AL2583" s="16" t="b">
        <v>0</v>
      </c>
      <c r="AM2583" s="16"/>
      <c r="AN2583" s="15" t="s">
        <v>21084</v>
      </c>
      <c r="AO2583" s="15" t="s">
        <v>1019</v>
      </c>
      <c r="AP2583" s="15" t="s">
        <v>1007</v>
      </c>
      <c r="AQ2583" s="15" t="s">
        <v>1008</v>
      </c>
      <c r="AR2583" s="16"/>
    </row>
    <row r="2584" spans="1:44" ht="15.5" x14ac:dyDescent="0.35">
      <c r="A2584" s="15" t="s">
        <v>21085</v>
      </c>
      <c r="B2584" s="15" t="s">
        <v>21086</v>
      </c>
      <c r="C2584" s="15" t="s">
        <v>21087</v>
      </c>
      <c r="D2584" s="17">
        <v>0.73761232300000001</v>
      </c>
      <c r="E2584" s="17">
        <v>13</v>
      </c>
      <c r="F2584" s="17">
        <v>5</v>
      </c>
      <c r="G2584" s="15" t="s">
        <v>14</v>
      </c>
      <c r="H2584" s="15" t="s">
        <v>9953</v>
      </c>
      <c r="I2584" s="15" t="s">
        <v>21088</v>
      </c>
      <c r="J2584" s="15" t="s">
        <v>995</v>
      </c>
      <c r="K2584" s="15" t="s">
        <v>996</v>
      </c>
      <c r="L2584" s="15" t="s">
        <v>995</v>
      </c>
      <c r="M2584" s="15" t="s">
        <v>997</v>
      </c>
      <c r="N2584" s="15" t="s">
        <v>21089</v>
      </c>
      <c r="O2584" s="15" t="s">
        <v>34</v>
      </c>
      <c r="P2584" s="15" t="s">
        <v>538</v>
      </c>
      <c r="Q2584" s="15" t="s">
        <v>537</v>
      </c>
      <c r="R2584" s="15" t="s">
        <v>832</v>
      </c>
      <c r="S2584" s="15" t="s">
        <v>21074</v>
      </c>
      <c r="T2584" s="15" t="s">
        <v>1001</v>
      </c>
      <c r="U2584" s="15" t="s">
        <v>21090</v>
      </c>
      <c r="V2584" s="15" t="s">
        <v>21091</v>
      </c>
      <c r="W2584" s="15" t="s">
        <v>995</v>
      </c>
      <c r="X2584" s="18" t="s">
        <v>21092</v>
      </c>
      <c r="Y2584" s="15" t="s">
        <v>9624</v>
      </c>
      <c r="Z2584" s="17">
        <v>0</v>
      </c>
      <c r="AA2584" s="17">
        <v>1</v>
      </c>
      <c r="AB2584" s="17">
        <v>0</v>
      </c>
      <c r="AC2584" s="17">
        <v>2600</v>
      </c>
      <c r="AD2584" s="17">
        <v>3</v>
      </c>
      <c r="AE2584" s="16"/>
      <c r="AF2584" s="15" t="s">
        <v>995</v>
      </c>
      <c r="AG2584" s="16" t="b">
        <v>0</v>
      </c>
      <c r="AH2584" s="15" t="s">
        <v>995</v>
      </c>
      <c r="AI2584" s="15" t="s">
        <v>995</v>
      </c>
      <c r="AJ2584" s="15" t="s">
        <v>995</v>
      </c>
      <c r="AK2584" s="16" t="b">
        <v>0</v>
      </c>
      <c r="AL2584" s="16" t="b">
        <v>0</v>
      </c>
      <c r="AM2584" s="16"/>
      <c r="AN2584" s="15" t="s">
        <v>1029</v>
      </c>
      <c r="AO2584" s="15" t="s">
        <v>1030</v>
      </c>
      <c r="AP2584" s="15" t="s">
        <v>2128</v>
      </c>
      <c r="AQ2584" s="15" t="s">
        <v>997</v>
      </c>
      <c r="AR2584" s="16"/>
    </row>
    <row r="2585" spans="1:44" ht="15.5" x14ac:dyDescent="0.35">
      <c r="A2585" s="15" t="s">
        <v>21093</v>
      </c>
      <c r="B2585" s="15" t="s">
        <v>21094</v>
      </c>
      <c r="C2585" s="15" t="s">
        <v>21095</v>
      </c>
      <c r="D2585" s="17">
        <v>0.881258023</v>
      </c>
      <c r="E2585" s="17">
        <v>7</v>
      </c>
      <c r="F2585" s="17">
        <v>3</v>
      </c>
      <c r="G2585" s="15" t="s">
        <v>14</v>
      </c>
      <c r="H2585" s="15" t="s">
        <v>995</v>
      </c>
      <c r="I2585" s="15" t="s">
        <v>995</v>
      </c>
      <c r="J2585" s="15" t="s">
        <v>11295</v>
      </c>
      <c r="K2585" s="15" t="s">
        <v>11296</v>
      </c>
      <c r="L2585" s="15" t="s">
        <v>995</v>
      </c>
      <c r="M2585" s="15" t="s">
        <v>997</v>
      </c>
      <c r="N2585" s="15" t="s">
        <v>21096</v>
      </c>
      <c r="O2585" s="15" t="s">
        <v>34</v>
      </c>
      <c r="P2585" s="15" t="s">
        <v>538</v>
      </c>
      <c r="Q2585" s="15" t="s">
        <v>537</v>
      </c>
      <c r="R2585" s="15" t="s">
        <v>832</v>
      </c>
      <c r="S2585" s="15" t="s">
        <v>21074</v>
      </c>
      <c r="T2585" s="15" t="s">
        <v>1001</v>
      </c>
      <c r="U2585" s="15" t="s">
        <v>21097</v>
      </c>
      <c r="V2585" s="15" t="s">
        <v>21098</v>
      </c>
      <c r="W2585" s="15" t="s">
        <v>2309</v>
      </c>
      <c r="X2585" s="18" t="s">
        <v>21099</v>
      </c>
      <c r="Y2585" s="15" t="s">
        <v>9624</v>
      </c>
      <c r="Z2585" s="17">
        <v>0</v>
      </c>
      <c r="AA2585" s="17">
        <v>1</v>
      </c>
      <c r="AB2585" s="16"/>
      <c r="AC2585" s="16"/>
      <c r="AD2585" s="16"/>
      <c r="AE2585" s="16"/>
      <c r="AF2585" s="15" t="s">
        <v>995</v>
      </c>
      <c r="AG2585" s="16" t="b">
        <v>0</v>
      </c>
      <c r="AH2585" s="15" t="s">
        <v>995</v>
      </c>
      <c r="AI2585" s="15" t="s">
        <v>995</v>
      </c>
      <c r="AJ2585" s="15" t="s">
        <v>995</v>
      </c>
      <c r="AK2585" s="16" t="b">
        <v>0</v>
      </c>
      <c r="AL2585" s="16" t="b">
        <v>0</v>
      </c>
      <c r="AM2585" s="16"/>
      <c r="AN2585" s="15" t="s">
        <v>1029</v>
      </c>
      <c r="AO2585" s="15" t="s">
        <v>1030</v>
      </c>
      <c r="AP2585" s="15" t="s">
        <v>1007</v>
      </c>
      <c r="AQ2585" s="15" t="s">
        <v>1008</v>
      </c>
      <c r="AR2585" s="16"/>
    </row>
    <row r="2586" spans="1:44" ht="15.5" x14ac:dyDescent="0.35">
      <c r="A2586" s="15" t="s">
        <v>21100</v>
      </c>
      <c r="B2586" s="15" t="s">
        <v>21101</v>
      </c>
      <c r="C2586" s="15" t="s">
        <v>21102</v>
      </c>
      <c r="D2586" s="17">
        <v>0.58189987200000004</v>
      </c>
      <c r="E2586" s="17">
        <v>34</v>
      </c>
      <c r="F2586" s="17">
        <v>9</v>
      </c>
      <c r="G2586" s="15" t="s">
        <v>1034</v>
      </c>
      <c r="H2586" s="15" t="s">
        <v>995</v>
      </c>
      <c r="I2586" s="15" t="s">
        <v>995</v>
      </c>
      <c r="J2586" s="15" t="s">
        <v>995</v>
      </c>
      <c r="K2586" s="15" t="s">
        <v>996</v>
      </c>
      <c r="L2586" s="15" t="s">
        <v>995</v>
      </c>
      <c r="M2586" s="15" t="s">
        <v>997</v>
      </c>
      <c r="N2586" s="15" t="s">
        <v>21103</v>
      </c>
      <c r="O2586" s="15" t="s">
        <v>34</v>
      </c>
      <c r="P2586" s="15" t="s">
        <v>538</v>
      </c>
      <c r="Q2586" s="15" t="s">
        <v>537</v>
      </c>
      <c r="R2586" s="15" t="s">
        <v>832</v>
      </c>
      <c r="S2586" s="15" t="s">
        <v>21074</v>
      </c>
      <c r="T2586" s="15" t="s">
        <v>1001</v>
      </c>
      <c r="U2586" s="15" t="s">
        <v>21036</v>
      </c>
      <c r="V2586" s="15" t="s">
        <v>21104</v>
      </c>
      <c r="W2586" s="15" t="s">
        <v>995</v>
      </c>
      <c r="X2586" s="18" t="s">
        <v>21105</v>
      </c>
      <c r="Y2586" s="15" t="s">
        <v>9624</v>
      </c>
      <c r="Z2586" s="17">
        <v>0</v>
      </c>
      <c r="AA2586" s="17">
        <v>1</v>
      </c>
      <c r="AB2586" s="16"/>
      <c r="AC2586" s="16"/>
      <c r="AD2586" s="16"/>
      <c r="AE2586" s="16"/>
      <c r="AF2586" s="15" t="s">
        <v>995</v>
      </c>
      <c r="AG2586" s="16" t="b">
        <v>0</v>
      </c>
      <c r="AH2586" s="15" t="s">
        <v>995</v>
      </c>
      <c r="AI2586" s="15" t="s">
        <v>995</v>
      </c>
      <c r="AJ2586" s="15" t="s">
        <v>995</v>
      </c>
      <c r="AK2586" s="16" t="b">
        <v>0</v>
      </c>
      <c r="AL2586" s="16" t="b">
        <v>0</v>
      </c>
      <c r="AM2586" s="16"/>
      <c r="AN2586" s="15" t="s">
        <v>3551</v>
      </c>
      <c r="AO2586" s="15" t="s">
        <v>1077</v>
      </c>
      <c r="AP2586" s="15" t="s">
        <v>1007</v>
      </c>
      <c r="AQ2586" s="15" t="s">
        <v>1008</v>
      </c>
      <c r="AR2586" s="16"/>
    </row>
    <row r="2587" spans="1:44" ht="15.5" x14ac:dyDescent="0.35">
      <c r="A2587" s="15" t="s">
        <v>21106</v>
      </c>
      <c r="B2587" s="15" t="s">
        <v>21107</v>
      </c>
      <c r="C2587" s="15" t="s">
        <v>21108</v>
      </c>
      <c r="D2587" s="17">
        <v>0.79499358200000003</v>
      </c>
      <c r="E2587" s="17">
        <v>12</v>
      </c>
      <c r="F2587" s="17">
        <v>5</v>
      </c>
      <c r="G2587" s="15" t="s">
        <v>1420</v>
      </c>
      <c r="H2587" s="15" t="s">
        <v>995</v>
      </c>
      <c r="I2587" s="15" t="s">
        <v>995</v>
      </c>
      <c r="J2587" s="15" t="s">
        <v>15602</v>
      </c>
      <c r="K2587" s="15" t="s">
        <v>15603</v>
      </c>
      <c r="L2587" s="15" t="s">
        <v>995</v>
      </c>
      <c r="M2587" s="15" t="s">
        <v>997</v>
      </c>
      <c r="N2587" s="15" t="s">
        <v>21109</v>
      </c>
      <c r="O2587" s="15" t="s">
        <v>34</v>
      </c>
      <c r="P2587" s="15" t="s">
        <v>538</v>
      </c>
      <c r="Q2587" s="15" t="s">
        <v>537</v>
      </c>
      <c r="R2587" s="15" t="s">
        <v>832</v>
      </c>
      <c r="S2587" s="15" t="s">
        <v>21110</v>
      </c>
      <c r="T2587" s="15" t="s">
        <v>1001</v>
      </c>
      <c r="U2587" s="15" t="s">
        <v>21111</v>
      </c>
      <c r="V2587" s="15" t="s">
        <v>21112</v>
      </c>
      <c r="W2587" s="15" t="s">
        <v>995</v>
      </c>
      <c r="X2587" s="18" t="s">
        <v>21113</v>
      </c>
      <c r="Y2587" s="15" t="s">
        <v>9624</v>
      </c>
      <c r="Z2587" s="17">
        <v>0</v>
      </c>
      <c r="AA2587" s="17">
        <v>1</v>
      </c>
      <c r="AB2587" s="16"/>
      <c r="AC2587" s="16"/>
      <c r="AD2587" s="16"/>
      <c r="AE2587" s="16"/>
      <c r="AF2587" s="15" t="s">
        <v>995</v>
      </c>
      <c r="AG2587" s="16" t="b">
        <v>0</v>
      </c>
      <c r="AH2587" s="15" t="s">
        <v>995</v>
      </c>
      <c r="AI2587" s="15" t="s">
        <v>995</v>
      </c>
      <c r="AJ2587" s="15" t="s">
        <v>995</v>
      </c>
      <c r="AK2587" s="16" t="b">
        <v>0</v>
      </c>
      <c r="AL2587" s="16" t="b">
        <v>0</v>
      </c>
      <c r="AM2587" s="16"/>
      <c r="AN2587" s="15" t="s">
        <v>1319</v>
      </c>
      <c r="AO2587" s="15" t="s">
        <v>1067</v>
      </c>
      <c r="AP2587" s="15" t="s">
        <v>1007</v>
      </c>
      <c r="AQ2587" s="15" t="s">
        <v>1008</v>
      </c>
      <c r="AR2587" s="16"/>
    </row>
    <row r="2588" spans="1:44" ht="15.5" x14ac:dyDescent="0.35">
      <c r="A2588" s="15" t="s">
        <v>21114</v>
      </c>
      <c r="B2588" s="15" t="s">
        <v>21115</v>
      </c>
      <c r="C2588" s="15" t="s">
        <v>21116</v>
      </c>
      <c r="D2588" s="17">
        <v>0.373555841</v>
      </c>
      <c r="E2588" s="17">
        <v>25</v>
      </c>
      <c r="F2588" s="17">
        <v>8</v>
      </c>
      <c r="G2588" s="15" t="s">
        <v>995</v>
      </c>
      <c r="H2588" s="15" t="s">
        <v>995</v>
      </c>
      <c r="I2588" s="15" t="s">
        <v>21117</v>
      </c>
      <c r="J2588" s="15" t="s">
        <v>995</v>
      </c>
      <c r="K2588" s="15" t="s">
        <v>996</v>
      </c>
      <c r="L2588" s="15" t="s">
        <v>995</v>
      </c>
      <c r="M2588" s="15" t="s">
        <v>997</v>
      </c>
      <c r="N2588" s="15" t="s">
        <v>21118</v>
      </c>
      <c r="O2588" s="15" t="s">
        <v>34</v>
      </c>
      <c r="P2588" s="15" t="s">
        <v>538</v>
      </c>
      <c r="Q2588" s="15" t="s">
        <v>537</v>
      </c>
      <c r="R2588" s="15" t="s">
        <v>832</v>
      </c>
      <c r="S2588" s="15" t="s">
        <v>21119</v>
      </c>
      <c r="T2588" s="15" t="s">
        <v>1001</v>
      </c>
      <c r="U2588" s="15" t="s">
        <v>21120</v>
      </c>
      <c r="V2588" s="15" t="s">
        <v>21121</v>
      </c>
      <c r="W2588" s="15" t="s">
        <v>2309</v>
      </c>
      <c r="X2588" s="18" t="s">
        <v>21122</v>
      </c>
      <c r="Y2588" s="15" t="s">
        <v>9624</v>
      </c>
      <c r="Z2588" s="17">
        <v>4</v>
      </c>
      <c r="AA2588" s="17">
        <v>1</v>
      </c>
      <c r="AB2588" s="16"/>
      <c r="AC2588" s="16"/>
      <c r="AD2588" s="16"/>
      <c r="AE2588" s="16"/>
      <c r="AF2588" s="15" t="s">
        <v>995</v>
      </c>
      <c r="AG2588" s="16" t="b">
        <v>0</v>
      </c>
      <c r="AH2588" s="15" t="s">
        <v>995</v>
      </c>
      <c r="AI2588" s="15" t="s">
        <v>995</v>
      </c>
      <c r="AJ2588" s="15" t="s">
        <v>995</v>
      </c>
      <c r="AK2588" s="16" t="b">
        <v>0</v>
      </c>
      <c r="AL2588" s="16" t="b">
        <v>0</v>
      </c>
      <c r="AM2588" s="16"/>
      <c r="AN2588" s="15" t="s">
        <v>1029</v>
      </c>
      <c r="AO2588" s="15" t="s">
        <v>1030</v>
      </c>
      <c r="AP2588" s="15" t="s">
        <v>1007</v>
      </c>
      <c r="AQ2588" s="15" t="s">
        <v>1008</v>
      </c>
      <c r="AR2588" s="16"/>
    </row>
    <row r="2589" spans="1:44" ht="15.5" x14ac:dyDescent="0.35">
      <c r="A2589" s="15" t="s">
        <v>21123</v>
      </c>
      <c r="B2589" s="15" t="s">
        <v>21124</v>
      </c>
      <c r="C2589" s="15" t="s">
        <v>21125</v>
      </c>
      <c r="D2589" s="17">
        <v>0.44146341500000003</v>
      </c>
      <c r="E2589" s="17">
        <v>20</v>
      </c>
      <c r="F2589" s="17">
        <v>7</v>
      </c>
      <c r="G2589" s="15" t="s">
        <v>16</v>
      </c>
      <c r="H2589" s="15" t="s">
        <v>995</v>
      </c>
      <c r="I2589" s="15" t="s">
        <v>995</v>
      </c>
      <c r="J2589" s="15" t="s">
        <v>21062</v>
      </c>
      <c r="K2589" s="15" t="s">
        <v>21063</v>
      </c>
      <c r="L2589" s="15" t="s">
        <v>995</v>
      </c>
      <c r="M2589" s="15" t="s">
        <v>997</v>
      </c>
      <c r="N2589" s="15" t="s">
        <v>21126</v>
      </c>
      <c r="O2589" s="15" t="s">
        <v>34</v>
      </c>
      <c r="P2589" s="15" t="s">
        <v>538</v>
      </c>
      <c r="Q2589" s="15" t="s">
        <v>537</v>
      </c>
      <c r="R2589" s="15" t="s">
        <v>832</v>
      </c>
      <c r="S2589" s="15" t="s">
        <v>21119</v>
      </c>
      <c r="T2589" s="15" t="s">
        <v>1001</v>
      </c>
      <c r="U2589" s="15" t="s">
        <v>21127</v>
      </c>
      <c r="V2589" s="15" t="s">
        <v>21128</v>
      </c>
      <c r="W2589" s="15" t="s">
        <v>995</v>
      </c>
      <c r="X2589" s="18" t="s">
        <v>21129</v>
      </c>
      <c r="Y2589" s="15" t="s">
        <v>9624</v>
      </c>
      <c r="Z2589" s="17">
        <v>0</v>
      </c>
      <c r="AA2589" s="17">
        <v>1</v>
      </c>
      <c r="AB2589" s="16"/>
      <c r="AC2589" s="16"/>
      <c r="AD2589" s="16"/>
      <c r="AE2589" s="16"/>
      <c r="AF2589" s="15" t="s">
        <v>995</v>
      </c>
      <c r="AG2589" s="16" t="b">
        <v>0</v>
      </c>
      <c r="AH2589" s="15" t="s">
        <v>995</v>
      </c>
      <c r="AI2589" s="15" t="s">
        <v>995</v>
      </c>
      <c r="AJ2589" s="15" t="s">
        <v>995</v>
      </c>
      <c r="AK2589" s="16" t="b">
        <v>0</v>
      </c>
      <c r="AL2589" s="16" t="b">
        <v>0</v>
      </c>
      <c r="AM2589" s="16"/>
      <c r="AN2589" s="15" t="s">
        <v>2010</v>
      </c>
      <c r="AO2589" s="15" t="s">
        <v>1077</v>
      </c>
      <c r="AP2589" s="15" t="s">
        <v>1007</v>
      </c>
      <c r="AQ2589" s="15" t="s">
        <v>1008</v>
      </c>
      <c r="AR2589" s="16"/>
    </row>
    <row r="2590" spans="1:44" ht="15.5" x14ac:dyDescent="0.35">
      <c r="A2590" s="15" t="s">
        <v>21130</v>
      </c>
      <c r="B2590" s="15" t="s">
        <v>21131</v>
      </c>
      <c r="C2590" s="15" t="s">
        <v>21132</v>
      </c>
      <c r="D2590" s="17">
        <v>0.35699614899999998</v>
      </c>
      <c r="E2590" s="17">
        <v>27</v>
      </c>
      <c r="F2590" s="17">
        <v>8</v>
      </c>
      <c r="G2590" s="15" t="s">
        <v>16</v>
      </c>
      <c r="H2590" s="15" t="s">
        <v>995</v>
      </c>
      <c r="I2590" s="15" t="s">
        <v>21133</v>
      </c>
      <c r="J2590" s="15" t="s">
        <v>995</v>
      </c>
      <c r="K2590" s="15" t="s">
        <v>996</v>
      </c>
      <c r="L2590" s="15" t="s">
        <v>995</v>
      </c>
      <c r="M2590" s="15" t="s">
        <v>997</v>
      </c>
      <c r="N2590" s="15" t="s">
        <v>21134</v>
      </c>
      <c r="O2590" s="15" t="s">
        <v>34</v>
      </c>
      <c r="P2590" s="15" t="s">
        <v>538</v>
      </c>
      <c r="Q2590" s="15" t="s">
        <v>537</v>
      </c>
      <c r="R2590" s="15" t="s">
        <v>21135</v>
      </c>
      <c r="S2590" s="15" t="s">
        <v>21136</v>
      </c>
      <c r="T2590" s="15" t="s">
        <v>1001</v>
      </c>
      <c r="U2590" s="15" t="s">
        <v>21137</v>
      </c>
      <c r="V2590" s="15" t="s">
        <v>21138</v>
      </c>
      <c r="W2590" s="15" t="s">
        <v>2309</v>
      </c>
      <c r="X2590" s="18" t="s">
        <v>21139</v>
      </c>
      <c r="Y2590" s="15" t="s">
        <v>9624</v>
      </c>
      <c r="Z2590" s="17">
        <v>4</v>
      </c>
      <c r="AA2590" s="17">
        <v>1</v>
      </c>
      <c r="AB2590" s="16"/>
      <c r="AC2590" s="17">
        <v>3408</v>
      </c>
      <c r="AD2590" s="16"/>
      <c r="AE2590" s="16"/>
      <c r="AF2590" s="15" t="s">
        <v>995</v>
      </c>
      <c r="AG2590" s="16" t="b">
        <v>0</v>
      </c>
      <c r="AH2590" s="15" t="s">
        <v>995</v>
      </c>
      <c r="AI2590" s="15" t="s">
        <v>995</v>
      </c>
      <c r="AJ2590" s="15" t="s">
        <v>995</v>
      </c>
      <c r="AK2590" s="16" t="b">
        <v>0</v>
      </c>
      <c r="AL2590" s="16" t="b">
        <v>0</v>
      </c>
      <c r="AM2590" s="16"/>
      <c r="AN2590" s="15" t="s">
        <v>1029</v>
      </c>
      <c r="AO2590" s="15" t="s">
        <v>1030</v>
      </c>
      <c r="AP2590" s="15" t="s">
        <v>6133</v>
      </c>
      <c r="AQ2590" s="15" t="s">
        <v>1008</v>
      </c>
      <c r="AR2590" s="16"/>
    </row>
    <row r="2591" spans="1:44" ht="15.5" x14ac:dyDescent="0.35">
      <c r="A2591" s="15" t="s">
        <v>21140</v>
      </c>
      <c r="B2591" s="15" t="s">
        <v>21141</v>
      </c>
      <c r="C2591" s="15" t="s">
        <v>21142</v>
      </c>
      <c r="D2591" s="17">
        <v>0.574326059</v>
      </c>
      <c r="E2591" s="17">
        <v>7</v>
      </c>
      <c r="F2591" s="17">
        <v>3</v>
      </c>
      <c r="G2591" s="15" t="s">
        <v>1667</v>
      </c>
      <c r="H2591" s="15" t="s">
        <v>995</v>
      </c>
      <c r="I2591" s="15" t="s">
        <v>21143</v>
      </c>
      <c r="J2591" s="15" t="s">
        <v>995</v>
      </c>
      <c r="K2591" s="15" t="s">
        <v>996</v>
      </c>
      <c r="L2591" s="15" t="s">
        <v>995</v>
      </c>
      <c r="M2591" s="15" t="s">
        <v>5869</v>
      </c>
      <c r="N2591" s="15" t="s">
        <v>21144</v>
      </c>
      <c r="O2591" s="15" t="s">
        <v>34</v>
      </c>
      <c r="P2591" s="15" t="s">
        <v>538</v>
      </c>
      <c r="Q2591" s="15" t="s">
        <v>537</v>
      </c>
      <c r="R2591" s="15" t="s">
        <v>21145</v>
      </c>
      <c r="S2591" s="15" t="s">
        <v>21146</v>
      </c>
      <c r="T2591" s="15" t="s">
        <v>1001</v>
      </c>
      <c r="U2591" s="15" t="s">
        <v>21147</v>
      </c>
      <c r="V2591" s="15" t="s">
        <v>21148</v>
      </c>
      <c r="W2591" s="15" t="s">
        <v>995</v>
      </c>
      <c r="X2591" s="18" t="s">
        <v>21149</v>
      </c>
      <c r="Y2591" s="15" t="s">
        <v>9624</v>
      </c>
      <c r="Z2591" s="17">
        <v>0</v>
      </c>
      <c r="AA2591" s="17">
        <v>1</v>
      </c>
      <c r="AB2591" s="16"/>
      <c r="AC2591" s="16"/>
      <c r="AD2591" s="16"/>
      <c r="AE2591" s="16"/>
      <c r="AF2591" s="15" t="s">
        <v>995</v>
      </c>
      <c r="AG2591" s="16" t="b">
        <v>0</v>
      </c>
      <c r="AH2591" s="15" t="s">
        <v>995</v>
      </c>
      <c r="AI2591" s="15" t="s">
        <v>995</v>
      </c>
      <c r="AJ2591" s="15" t="s">
        <v>995</v>
      </c>
      <c r="AK2591" s="16" t="b">
        <v>0</v>
      </c>
      <c r="AL2591" s="16" t="b">
        <v>0</v>
      </c>
      <c r="AM2591" s="15" t="s">
        <v>1042</v>
      </c>
      <c r="AN2591" s="15" t="s">
        <v>21150</v>
      </c>
      <c r="AO2591" s="15" t="s">
        <v>5869</v>
      </c>
      <c r="AP2591" s="15" t="s">
        <v>1007</v>
      </c>
      <c r="AQ2591" s="15" t="s">
        <v>1008</v>
      </c>
      <c r="AR2591" s="16"/>
    </row>
    <row r="2592" spans="1:44" ht="15.5" x14ac:dyDescent="0.35">
      <c r="A2592" s="15" t="s">
        <v>21151</v>
      </c>
      <c r="B2592" s="15" t="s">
        <v>21152</v>
      </c>
      <c r="C2592" s="15" t="s">
        <v>21153</v>
      </c>
      <c r="D2592" s="17">
        <v>0.54184852400000005</v>
      </c>
      <c r="E2592" s="17">
        <v>23</v>
      </c>
      <c r="F2592" s="17">
        <v>7</v>
      </c>
      <c r="G2592" s="15" t="s">
        <v>1023</v>
      </c>
      <c r="H2592" s="15" t="s">
        <v>995</v>
      </c>
      <c r="I2592" s="15" t="s">
        <v>995</v>
      </c>
      <c r="J2592" s="15" t="s">
        <v>995</v>
      </c>
      <c r="K2592" s="15" t="s">
        <v>996</v>
      </c>
      <c r="L2592" s="15" t="s">
        <v>995</v>
      </c>
      <c r="M2592" s="15" t="s">
        <v>997</v>
      </c>
      <c r="N2592" s="15" t="s">
        <v>21154</v>
      </c>
      <c r="O2592" s="15" t="s">
        <v>34</v>
      </c>
      <c r="P2592" s="15" t="s">
        <v>538</v>
      </c>
      <c r="Q2592" s="15" t="s">
        <v>537</v>
      </c>
      <c r="R2592" s="15" t="s">
        <v>21155</v>
      </c>
      <c r="S2592" s="15" t="s">
        <v>21156</v>
      </c>
      <c r="T2592" s="15" t="s">
        <v>1001</v>
      </c>
      <c r="U2592" s="15" t="s">
        <v>21157</v>
      </c>
      <c r="V2592" s="15" t="s">
        <v>21158</v>
      </c>
      <c r="W2592" s="15" t="s">
        <v>995</v>
      </c>
      <c r="X2592" s="18" t="s">
        <v>21159</v>
      </c>
      <c r="Y2592" s="15" t="s">
        <v>9624</v>
      </c>
      <c r="Z2592" s="17">
        <v>0</v>
      </c>
      <c r="AA2592" s="17">
        <v>1</v>
      </c>
      <c r="AB2592" s="16"/>
      <c r="AC2592" s="16"/>
      <c r="AD2592" s="16"/>
      <c r="AE2592" s="16"/>
      <c r="AF2592" s="15" t="s">
        <v>995</v>
      </c>
      <c r="AG2592" s="16" t="b">
        <v>0</v>
      </c>
      <c r="AH2592" s="15" t="s">
        <v>995</v>
      </c>
      <c r="AI2592" s="15" t="s">
        <v>995</v>
      </c>
      <c r="AJ2592" s="15" t="s">
        <v>995</v>
      </c>
      <c r="AK2592" s="16" t="b">
        <v>0</v>
      </c>
      <c r="AL2592" s="16" t="b">
        <v>0</v>
      </c>
      <c r="AM2592" s="16"/>
      <c r="AN2592" s="15" t="s">
        <v>2294</v>
      </c>
      <c r="AO2592" s="15" t="s">
        <v>1067</v>
      </c>
      <c r="AP2592" s="15" t="s">
        <v>1007</v>
      </c>
      <c r="AQ2592" s="15" t="s">
        <v>1008</v>
      </c>
      <c r="AR2592" s="16"/>
    </row>
    <row r="2593" spans="1:44" ht="15.5" x14ac:dyDescent="0.35">
      <c r="A2593" s="15" t="s">
        <v>21160</v>
      </c>
      <c r="B2593" s="15" t="s">
        <v>21161</v>
      </c>
      <c r="C2593" s="15" t="s">
        <v>21162</v>
      </c>
      <c r="D2593" s="17">
        <v>0.574326059</v>
      </c>
      <c r="E2593" s="17">
        <v>22</v>
      </c>
      <c r="F2593" s="17">
        <v>7</v>
      </c>
      <c r="G2593" s="15" t="s">
        <v>994</v>
      </c>
      <c r="H2593" s="15" t="s">
        <v>995</v>
      </c>
      <c r="I2593" s="15" t="s">
        <v>995</v>
      </c>
      <c r="J2593" s="15" t="s">
        <v>995</v>
      </c>
      <c r="K2593" s="15" t="s">
        <v>996</v>
      </c>
      <c r="L2593" s="15" t="s">
        <v>995</v>
      </c>
      <c r="M2593" s="15" t="s">
        <v>997</v>
      </c>
      <c r="N2593" s="15" t="s">
        <v>21163</v>
      </c>
      <c r="O2593" s="15" t="s">
        <v>34</v>
      </c>
      <c r="P2593" s="15" t="s">
        <v>538</v>
      </c>
      <c r="Q2593" s="15" t="s">
        <v>537</v>
      </c>
      <c r="R2593" s="15" t="s">
        <v>21155</v>
      </c>
      <c r="S2593" s="15" t="s">
        <v>21156</v>
      </c>
      <c r="T2593" s="15" t="s">
        <v>1001</v>
      </c>
      <c r="U2593" s="15" t="s">
        <v>21147</v>
      </c>
      <c r="V2593" s="15" t="s">
        <v>21164</v>
      </c>
      <c r="W2593" s="15" t="s">
        <v>995</v>
      </c>
      <c r="X2593" s="18" t="s">
        <v>995</v>
      </c>
      <c r="Y2593" s="15" t="s">
        <v>9624</v>
      </c>
      <c r="Z2593" s="17">
        <v>0</v>
      </c>
      <c r="AA2593" s="17">
        <v>1</v>
      </c>
      <c r="AB2593" s="16"/>
      <c r="AC2593" s="16"/>
      <c r="AD2593" s="16"/>
      <c r="AE2593" s="16"/>
      <c r="AF2593" s="15" t="s">
        <v>995</v>
      </c>
      <c r="AG2593" s="16" t="b">
        <v>0</v>
      </c>
      <c r="AH2593" s="15" t="s">
        <v>995</v>
      </c>
      <c r="AI2593" s="15" t="s">
        <v>995</v>
      </c>
      <c r="AJ2593" s="15" t="s">
        <v>995</v>
      </c>
      <c r="AK2593" s="16" t="b">
        <v>0</v>
      </c>
      <c r="AL2593" s="16" t="b">
        <v>0</v>
      </c>
      <c r="AM2593" s="15" t="s">
        <v>1042</v>
      </c>
      <c r="AN2593" s="15" t="s">
        <v>21165</v>
      </c>
      <c r="AO2593" s="15" t="s">
        <v>1067</v>
      </c>
      <c r="AP2593" s="15" t="s">
        <v>9676</v>
      </c>
      <c r="AQ2593" s="15" t="s">
        <v>1008</v>
      </c>
      <c r="AR2593" s="16"/>
    </row>
    <row r="2594" spans="1:44" ht="15.5" x14ac:dyDescent="0.35">
      <c r="A2594" s="15" t="s">
        <v>21166</v>
      </c>
      <c r="B2594" s="15" t="s">
        <v>21167</v>
      </c>
      <c r="C2594" s="15" t="s">
        <v>21168</v>
      </c>
      <c r="D2594" s="17">
        <v>0.76854942199999998</v>
      </c>
      <c r="E2594" s="17">
        <v>11</v>
      </c>
      <c r="F2594" s="17">
        <v>5</v>
      </c>
      <c r="G2594" s="15" t="s">
        <v>5</v>
      </c>
      <c r="H2594" s="15" t="s">
        <v>995</v>
      </c>
      <c r="I2594" s="15" t="s">
        <v>995</v>
      </c>
      <c r="J2594" s="15" t="s">
        <v>995</v>
      </c>
      <c r="K2594" s="15" t="s">
        <v>996</v>
      </c>
      <c r="L2594" s="15" t="s">
        <v>995</v>
      </c>
      <c r="M2594" s="15" t="s">
        <v>997</v>
      </c>
      <c r="N2594" s="15" t="s">
        <v>21169</v>
      </c>
      <c r="O2594" s="15" t="s">
        <v>34</v>
      </c>
      <c r="P2594" s="15" t="s">
        <v>538</v>
      </c>
      <c r="Q2594" s="15" t="s">
        <v>537</v>
      </c>
      <c r="R2594" s="15" t="s">
        <v>21170</v>
      </c>
      <c r="S2594" s="15" t="s">
        <v>21171</v>
      </c>
      <c r="T2594" s="15" t="s">
        <v>1001</v>
      </c>
      <c r="U2594" s="15" t="s">
        <v>21172</v>
      </c>
      <c r="V2594" s="15" t="s">
        <v>21173</v>
      </c>
      <c r="W2594" s="15" t="s">
        <v>995</v>
      </c>
      <c r="X2594" s="18" t="s">
        <v>21174</v>
      </c>
      <c r="Y2594" s="15" t="s">
        <v>9624</v>
      </c>
      <c r="Z2594" s="17">
        <v>0</v>
      </c>
      <c r="AA2594" s="17">
        <v>1</v>
      </c>
      <c r="AB2594" s="16"/>
      <c r="AC2594" s="16"/>
      <c r="AD2594" s="16"/>
      <c r="AE2594" s="16"/>
      <c r="AF2594" s="15" t="s">
        <v>995</v>
      </c>
      <c r="AG2594" s="16" t="b">
        <v>0</v>
      </c>
      <c r="AH2594" s="15" t="s">
        <v>995</v>
      </c>
      <c r="AI2594" s="15" t="s">
        <v>995</v>
      </c>
      <c r="AJ2594" s="15" t="s">
        <v>995</v>
      </c>
      <c r="AK2594" s="16" t="b">
        <v>0</v>
      </c>
      <c r="AL2594" s="16" t="b">
        <v>0</v>
      </c>
      <c r="AM2594" s="16"/>
      <c r="AN2594" s="15" t="s">
        <v>1590</v>
      </c>
      <c r="AO2594" s="15" t="s">
        <v>1067</v>
      </c>
      <c r="AP2594" s="15" t="s">
        <v>1007</v>
      </c>
      <c r="AQ2594" s="15" t="s">
        <v>1008</v>
      </c>
      <c r="AR2594" s="16"/>
    </row>
    <row r="2595" spans="1:44" ht="15.5" x14ac:dyDescent="0.35">
      <c r="A2595" s="15" t="s">
        <v>21175</v>
      </c>
      <c r="B2595" s="15" t="s">
        <v>21176</v>
      </c>
      <c r="C2595" s="15" t="s">
        <v>21177</v>
      </c>
      <c r="D2595" s="17">
        <v>0.76854942199999998</v>
      </c>
      <c r="E2595" s="17">
        <v>11</v>
      </c>
      <c r="F2595" s="17">
        <v>5</v>
      </c>
      <c r="G2595" s="15" t="s">
        <v>16</v>
      </c>
      <c r="H2595" s="15" t="s">
        <v>995</v>
      </c>
      <c r="I2595" s="15" t="s">
        <v>21178</v>
      </c>
      <c r="J2595" s="15" t="s">
        <v>995</v>
      </c>
      <c r="K2595" s="15" t="s">
        <v>996</v>
      </c>
      <c r="L2595" s="15" t="s">
        <v>995</v>
      </c>
      <c r="M2595" s="15" t="s">
        <v>997</v>
      </c>
      <c r="N2595" s="15" t="s">
        <v>21179</v>
      </c>
      <c r="O2595" s="15" t="s">
        <v>34</v>
      </c>
      <c r="P2595" s="15" t="s">
        <v>538</v>
      </c>
      <c r="Q2595" s="15" t="s">
        <v>537</v>
      </c>
      <c r="R2595" s="15" t="s">
        <v>21170</v>
      </c>
      <c r="S2595" s="15" t="s">
        <v>21171</v>
      </c>
      <c r="T2595" s="15" t="s">
        <v>1001</v>
      </c>
      <c r="U2595" s="15" t="s">
        <v>21172</v>
      </c>
      <c r="V2595" s="15" t="s">
        <v>21173</v>
      </c>
      <c r="W2595" s="15" t="s">
        <v>2309</v>
      </c>
      <c r="X2595" s="18" t="s">
        <v>21180</v>
      </c>
      <c r="Y2595" s="15" t="s">
        <v>9624</v>
      </c>
      <c r="Z2595" s="17">
        <v>13</v>
      </c>
      <c r="AA2595" s="17">
        <v>1</v>
      </c>
      <c r="AB2595" s="17">
        <v>4</v>
      </c>
      <c r="AC2595" s="17">
        <v>12329</v>
      </c>
      <c r="AD2595" s="17">
        <v>122</v>
      </c>
      <c r="AE2595" s="16"/>
      <c r="AF2595" s="15" t="s">
        <v>995</v>
      </c>
      <c r="AG2595" s="16" t="b">
        <v>0</v>
      </c>
      <c r="AH2595" s="15" t="s">
        <v>503</v>
      </c>
      <c r="AI2595" s="15" t="s">
        <v>995</v>
      </c>
      <c r="AJ2595" s="15" t="s">
        <v>995</v>
      </c>
      <c r="AK2595" s="16" t="b">
        <v>0</v>
      </c>
      <c r="AL2595" s="16" t="b">
        <v>1</v>
      </c>
      <c r="AM2595" s="16"/>
      <c r="AN2595" s="15" t="s">
        <v>1029</v>
      </c>
      <c r="AO2595" s="15" t="s">
        <v>1030</v>
      </c>
      <c r="AP2595" s="15" t="s">
        <v>1007</v>
      </c>
      <c r="AQ2595" s="15" t="s">
        <v>1008</v>
      </c>
      <c r="AR2595" s="15" t="s">
        <v>21181</v>
      </c>
    </row>
    <row r="2596" spans="1:44" ht="15.5" x14ac:dyDescent="0.35">
      <c r="A2596" s="15" t="s">
        <v>21182</v>
      </c>
      <c r="B2596" s="15" t="s">
        <v>21183</v>
      </c>
      <c r="C2596" s="15" t="s">
        <v>21184</v>
      </c>
      <c r="D2596" s="17">
        <v>0.69627727900000003</v>
      </c>
      <c r="E2596" s="17">
        <v>5</v>
      </c>
      <c r="F2596" s="17">
        <v>3</v>
      </c>
      <c r="G2596" s="15" t="s">
        <v>1115</v>
      </c>
      <c r="H2596" s="15" t="s">
        <v>995</v>
      </c>
      <c r="I2596" s="15" t="s">
        <v>10467</v>
      </c>
      <c r="J2596" s="15" t="s">
        <v>995</v>
      </c>
      <c r="K2596" s="15" t="s">
        <v>996</v>
      </c>
      <c r="L2596" s="15" t="s">
        <v>995</v>
      </c>
      <c r="M2596" s="15" t="s">
        <v>997</v>
      </c>
      <c r="N2596" s="15" t="s">
        <v>21185</v>
      </c>
      <c r="O2596" s="15" t="s">
        <v>34</v>
      </c>
      <c r="P2596" s="15" t="s">
        <v>538</v>
      </c>
      <c r="Q2596" s="15" t="s">
        <v>537</v>
      </c>
      <c r="R2596" s="15" t="s">
        <v>21186</v>
      </c>
      <c r="S2596" s="15" t="s">
        <v>21187</v>
      </c>
      <c r="T2596" s="15" t="s">
        <v>1001</v>
      </c>
      <c r="U2596" s="15" t="s">
        <v>21188</v>
      </c>
      <c r="V2596" s="15" t="s">
        <v>21189</v>
      </c>
      <c r="W2596" s="15" t="s">
        <v>995</v>
      </c>
      <c r="X2596" s="18" t="s">
        <v>21190</v>
      </c>
      <c r="Y2596" s="15" t="s">
        <v>9624</v>
      </c>
      <c r="Z2596" s="17">
        <v>0</v>
      </c>
      <c r="AA2596" s="17">
        <v>1</v>
      </c>
      <c r="AB2596" s="16"/>
      <c r="AC2596" s="16"/>
      <c r="AD2596" s="16"/>
      <c r="AE2596" s="16"/>
      <c r="AF2596" s="15" t="s">
        <v>995</v>
      </c>
      <c r="AG2596" s="16" t="b">
        <v>0</v>
      </c>
      <c r="AH2596" s="15" t="s">
        <v>995</v>
      </c>
      <c r="AI2596" s="15" t="s">
        <v>995</v>
      </c>
      <c r="AJ2596" s="15" t="s">
        <v>995</v>
      </c>
      <c r="AK2596" s="16" t="b">
        <v>0</v>
      </c>
      <c r="AL2596" s="16" t="b">
        <v>0</v>
      </c>
      <c r="AM2596" s="16"/>
      <c r="AN2596" s="15" t="s">
        <v>10180</v>
      </c>
      <c r="AO2596" s="15" t="s">
        <v>1067</v>
      </c>
      <c r="AP2596" s="15" t="s">
        <v>1007</v>
      </c>
      <c r="AQ2596" s="15" t="s">
        <v>1008</v>
      </c>
      <c r="AR2596" s="16"/>
    </row>
    <row r="2597" spans="1:44" ht="15.5" x14ac:dyDescent="0.35">
      <c r="A2597" s="15" t="s">
        <v>21191</v>
      </c>
      <c r="B2597" s="15" t="s">
        <v>21192</v>
      </c>
      <c r="C2597" s="15" t="s">
        <v>21193</v>
      </c>
      <c r="D2597" s="17">
        <v>0.83594351700000002</v>
      </c>
      <c r="E2597" s="17">
        <v>18</v>
      </c>
      <c r="F2597" s="17">
        <v>6</v>
      </c>
      <c r="G2597" s="15" t="s">
        <v>16</v>
      </c>
      <c r="H2597" s="15" t="s">
        <v>995</v>
      </c>
      <c r="I2597" s="15" t="s">
        <v>21194</v>
      </c>
      <c r="J2597" s="15" t="s">
        <v>995</v>
      </c>
      <c r="K2597" s="15" t="s">
        <v>996</v>
      </c>
      <c r="L2597" s="15" t="s">
        <v>995</v>
      </c>
      <c r="M2597" s="15" t="s">
        <v>997</v>
      </c>
      <c r="N2597" s="15" t="s">
        <v>21195</v>
      </c>
      <c r="O2597" s="15" t="s">
        <v>34</v>
      </c>
      <c r="P2597" s="15" t="s">
        <v>538</v>
      </c>
      <c r="Q2597" s="15" t="s">
        <v>537</v>
      </c>
      <c r="R2597" s="15" t="s">
        <v>21186</v>
      </c>
      <c r="S2597" s="15" t="s">
        <v>21187</v>
      </c>
      <c r="T2597" s="15" t="s">
        <v>1001</v>
      </c>
      <c r="U2597" s="15" t="s">
        <v>21196</v>
      </c>
      <c r="V2597" s="15" t="s">
        <v>21197</v>
      </c>
      <c r="W2597" s="15" t="s">
        <v>2309</v>
      </c>
      <c r="X2597" s="18" t="s">
        <v>21198</v>
      </c>
      <c r="Y2597" s="15" t="s">
        <v>9624</v>
      </c>
      <c r="Z2597" s="17">
        <v>43</v>
      </c>
      <c r="AA2597" s="17">
        <v>1</v>
      </c>
      <c r="AB2597" s="17">
        <v>4</v>
      </c>
      <c r="AC2597" s="17">
        <v>9952</v>
      </c>
      <c r="AD2597" s="17">
        <v>256</v>
      </c>
      <c r="AE2597" s="16"/>
      <c r="AF2597" s="15" t="s">
        <v>995</v>
      </c>
      <c r="AG2597" s="16" t="b">
        <v>0</v>
      </c>
      <c r="AH2597" s="15" t="s">
        <v>505</v>
      </c>
      <c r="AI2597" s="15" t="s">
        <v>995</v>
      </c>
      <c r="AJ2597" s="15" t="s">
        <v>995</v>
      </c>
      <c r="AK2597" s="16" t="b">
        <v>1</v>
      </c>
      <c r="AL2597" s="16" t="b">
        <v>1</v>
      </c>
      <c r="AM2597" s="16"/>
      <c r="AN2597" s="15" t="s">
        <v>1029</v>
      </c>
      <c r="AO2597" s="15" t="s">
        <v>1030</v>
      </c>
      <c r="AP2597" s="15" t="s">
        <v>9995</v>
      </c>
      <c r="AQ2597" s="15" t="s">
        <v>1008</v>
      </c>
      <c r="AR2597" s="15" t="s">
        <v>7441</v>
      </c>
    </row>
    <row r="2598" spans="1:44" ht="15.5" x14ac:dyDescent="0.35">
      <c r="A2598" s="15" t="s">
        <v>21199</v>
      </c>
      <c r="B2598" s="15" t="s">
        <v>21200</v>
      </c>
      <c r="C2598" s="15" t="s">
        <v>21201</v>
      </c>
      <c r="D2598" s="17">
        <v>0.74441591799999995</v>
      </c>
      <c r="E2598" s="17">
        <v>4</v>
      </c>
      <c r="F2598" s="17">
        <v>2</v>
      </c>
      <c r="G2598" s="15" t="s">
        <v>1034</v>
      </c>
      <c r="H2598" s="15" t="s">
        <v>995</v>
      </c>
      <c r="I2598" s="15" t="s">
        <v>995</v>
      </c>
      <c r="J2598" s="15" t="s">
        <v>995</v>
      </c>
      <c r="K2598" s="15" t="s">
        <v>996</v>
      </c>
      <c r="L2598" s="15" t="s">
        <v>995</v>
      </c>
      <c r="M2598" s="15" t="s">
        <v>997</v>
      </c>
      <c r="N2598" s="15" t="s">
        <v>21202</v>
      </c>
      <c r="O2598" s="15" t="s">
        <v>34</v>
      </c>
      <c r="P2598" s="15" t="s">
        <v>538</v>
      </c>
      <c r="Q2598" s="15" t="s">
        <v>537</v>
      </c>
      <c r="R2598" s="15" t="s">
        <v>21186</v>
      </c>
      <c r="S2598" s="15" t="s">
        <v>21203</v>
      </c>
      <c r="T2598" s="15" t="s">
        <v>1001</v>
      </c>
      <c r="U2598" s="15" t="s">
        <v>21204</v>
      </c>
      <c r="V2598" s="15" t="s">
        <v>21205</v>
      </c>
      <c r="W2598" s="15" t="s">
        <v>995</v>
      </c>
      <c r="X2598" s="18" t="s">
        <v>21206</v>
      </c>
      <c r="Y2598" s="15" t="s">
        <v>9624</v>
      </c>
      <c r="Z2598" s="17">
        <v>0</v>
      </c>
      <c r="AA2598" s="17">
        <v>1</v>
      </c>
      <c r="AB2598" s="16"/>
      <c r="AC2598" s="16"/>
      <c r="AD2598" s="16"/>
      <c r="AE2598" s="16"/>
      <c r="AF2598" s="15" t="s">
        <v>995</v>
      </c>
      <c r="AG2598" s="16" t="b">
        <v>0</v>
      </c>
      <c r="AH2598" s="15" t="s">
        <v>995</v>
      </c>
      <c r="AI2598" s="15" t="s">
        <v>995</v>
      </c>
      <c r="AJ2598" s="15" t="s">
        <v>995</v>
      </c>
      <c r="AK2598" s="16" t="b">
        <v>0</v>
      </c>
      <c r="AL2598" s="16" t="b">
        <v>0</v>
      </c>
      <c r="AM2598" s="15" t="s">
        <v>1042</v>
      </c>
      <c r="AN2598" s="15" t="s">
        <v>1119</v>
      </c>
      <c r="AO2598" s="15" t="s">
        <v>1019</v>
      </c>
      <c r="AP2598" s="15" t="s">
        <v>1007</v>
      </c>
      <c r="AQ2598" s="15" t="s">
        <v>1008</v>
      </c>
      <c r="AR2598" s="16"/>
    </row>
    <row r="2599" spans="1:44" ht="15.5" x14ac:dyDescent="0.35">
      <c r="A2599" s="15" t="s">
        <v>21207</v>
      </c>
      <c r="B2599" s="15" t="s">
        <v>21208</v>
      </c>
      <c r="C2599" s="15" t="s">
        <v>21209</v>
      </c>
      <c r="D2599" s="17">
        <v>0.643132221</v>
      </c>
      <c r="E2599" s="17">
        <v>6</v>
      </c>
      <c r="F2599" s="17">
        <v>3</v>
      </c>
      <c r="G2599" s="15" t="s">
        <v>994</v>
      </c>
      <c r="H2599" s="15" t="s">
        <v>995</v>
      </c>
      <c r="I2599" s="15" t="s">
        <v>995</v>
      </c>
      <c r="J2599" s="15" t="s">
        <v>995</v>
      </c>
      <c r="K2599" s="15" t="s">
        <v>996</v>
      </c>
      <c r="L2599" s="15" t="s">
        <v>995</v>
      </c>
      <c r="M2599" s="15" t="s">
        <v>997</v>
      </c>
      <c r="N2599" s="15" t="s">
        <v>21210</v>
      </c>
      <c r="O2599" s="15" t="s">
        <v>34</v>
      </c>
      <c r="P2599" s="15" t="s">
        <v>538</v>
      </c>
      <c r="Q2599" s="15" t="s">
        <v>537</v>
      </c>
      <c r="R2599" s="15" t="s">
        <v>34</v>
      </c>
      <c r="S2599" s="15" t="s">
        <v>21211</v>
      </c>
      <c r="T2599" s="15" t="s">
        <v>1786</v>
      </c>
      <c r="U2599" s="15" t="s">
        <v>21212</v>
      </c>
      <c r="V2599" s="15" t="s">
        <v>21213</v>
      </c>
      <c r="W2599" s="15" t="s">
        <v>995</v>
      </c>
      <c r="X2599" s="18" t="s">
        <v>21214</v>
      </c>
      <c r="Y2599" s="15" t="s">
        <v>9624</v>
      </c>
      <c r="Z2599" s="17">
        <v>0</v>
      </c>
      <c r="AA2599" s="17">
        <v>1</v>
      </c>
      <c r="AB2599" s="16"/>
      <c r="AC2599" s="16"/>
      <c r="AD2599" s="16"/>
      <c r="AE2599" s="16"/>
      <c r="AF2599" s="15" t="s">
        <v>995</v>
      </c>
      <c r="AG2599" s="16" t="b">
        <v>0</v>
      </c>
      <c r="AH2599" s="15" t="s">
        <v>995</v>
      </c>
      <c r="AI2599" s="15" t="s">
        <v>995</v>
      </c>
      <c r="AJ2599" s="15" t="s">
        <v>995</v>
      </c>
      <c r="AK2599" s="16" t="b">
        <v>0</v>
      </c>
      <c r="AL2599" s="16" t="b">
        <v>0</v>
      </c>
      <c r="AM2599" s="16"/>
      <c r="AN2599" s="15" t="s">
        <v>7174</v>
      </c>
      <c r="AO2599" s="15" t="s">
        <v>1067</v>
      </c>
      <c r="AP2599" s="15" t="s">
        <v>1007</v>
      </c>
      <c r="AQ2599" s="15" t="s">
        <v>1008</v>
      </c>
      <c r="AR2599" s="16"/>
    </row>
    <row r="2600" spans="1:44" ht="15.5" x14ac:dyDescent="0.35">
      <c r="A2600" s="15" t="s">
        <v>21215</v>
      </c>
      <c r="B2600" s="15" t="s">
        <v>21216</v>
      </c>
      <c r="C2600" s="15" t="s">
        <v>21217</v>
      </c>
      <c r="D2600" s="17">
        <v>0.87920410800000004</v>
      </c>
      <c r="E2600" s="17">
        <v>1</v>
      </c>
      <c r="F2600" s="17">
        <v>1</v>
      </c>
      <c r="G2600" s="15" t="s">
        <v>1034</v>
      </c>
      <c r="H2600" s="15" t="s">
        <v>995</v>
      </c>
      <c r="I2600" s="15" t="s">
        <v>995</v>
      </c>
      <c r="J2600" s="15" t="s">
        <v>995</v>
      </c>
      <c r="K2600" s="15" t="s">
        <v>996</v>
      </c>
      <c r="L2600" s="15" t="s">
        <v>995</v>
      </c>
      <c r="M2600" s="15" t="s">
        <v>997</v>
      </c>
      <c r="N2600" s="15" t="s">
        <v>21218</v>
      </c>
      <c r="O2600" s="15" t="s">
        <v>34</v>
      </c>
      <c r="P2600" s="15" t="s">
        <v>538</v>
      </c>
      <c r="Q2600" s="15" t="s">
        <v>537</v>
      </c>
      <c r="R2600" s="15" t="s">
        <v>34</v>
      </c>
      <c r="S2600" s="15" t="s">
        <v>21211</v>
      </c>
      <c r="T2600" s="15" t="s">
        <v>1786</v>
      </c>
      <c r="U2600" s="15" t="s">
        <v>21219</v>
      </c>
      <c r="V2600" s="15" t="s">
        <v>21220</v>
      </c>
      <c r="W2600" s="15" t="s">
        <v>995</v>
      </c>
      <c r="X2600" s="18" t="s">
        <v>21221</v>
      </c>
      <c r="Y2600" s="15" t="s">
        <v>9624</v>
      </c>
      <c r="Z2600" s="17">
        <v>0</v>
      </c>
      <c r="AA2600" s="17">
        <v>1</v>
      </c>
      <c r="AB2600" s="16"/>
      <c r="AC2600" s="16"/>
      <c r="AD2600" s="16"/>
      <c r="AE2600" s="16"/>
      <c r="AF2600" s="15" t="s">
        <v>995</v>
      </c>
      <c r="AG2600" s="16" t="b">
        <v>0</v>
      </c>
      <c r="AH2600" s="15" t="s">
        <v>995</v>
      </c>
      <c r="AI2600" s="15" t="s">
        <v>995</v>
      </c>
      <c r="AJ2600" s="15" t="s">
        <v>995</v>
      </c>
      <c r="AK2600" s="16" t="b">
        <v>0</v>
      </c>
      <c r="AL2600" s="16" t="b">
        <v>0</v>
      </c>
      <c r="AM2600" s="16"/>
      <c r="AN2600" s="15" t="s">
        <v>13330</v>
      </c>
      <c r="AO2600" s="15" t="s">
        <v>1067</v>
      </c>
      <c r="AP2600" s="15" t="s">
        <v>1007</v>
      </c>
      <c r="AQ2600" s="15" t="s">
        <v>1008</v>
      </c>
      <c r="AR2600" s="16"/>
    </row>
    <row r="2601" spans="1:44" ht="15.5" x14ac:dyDescent="0.35">
      <c r="A2601" s="15" t="s">
        <v>21222</v>
      </c>
      <c r="B2601" s="15" t="s">
        <v>21223</v>
      </c>
      <c r="C2601" s="15" t="s">
        <v>21224</v>
      </c>
      <c r="D2601" s="17">
        <v>0.80924261900000005</v>
      </c>
      <c r="E2601" s="17">
        <v>3</v>
      </c>
      <c r="F2601" s="17">
        <v>2</v>
      </c>
      <c r="G2601" s="15" t="s">
        <v>994</v>
      </c>
      <c r="H2601" s="15" t="s">
        <v>995</v>
      </c>
      <c r="I2601" s="15" t="s">
        <v>995</v>
      </c>
      <c r="J2601" s="15" t="s">
        <v>995</v>
      </c>
      <c r="K2601" s="15" t="s">
        <v>996</v>
      </c>
      <c r="L2601" s="15" t="s">
        <v>995</v>
      </c>
      <c r="M2601" s="15" t="s">
        <v>997</v>
      </c>
      <c r="N2601" s="15" t="s">
        <v>21225</v>
      </c>
      <c r="O2601" s="15" t="s">
        <v>34</v>
      </c>
      <c r="P2601" s="15" t="s">
        <v>538</v>
      </c>
      <c r="Q2601" s="15" t="s">
        <v>537</v>
      </c>
      <c r="R2601" s="15" t="s">
        <v>34</v>
      </c>
      <c r="S2601" s="15" t="s">
        <v>21211</v>
      </c>
      <c r="T2601" s="15" t="s">
        <v>1786</v>
      </c>
      <c r="U2601" s="15" t="s">
        <v>21226</v>
      </c>
      <c r="V2601" s="15" t="s">
        <v>21227</v>
      </c>
      <c r="W2601" s="15" t="s">
        <v>995</v>
      </c>
      <c r="X2601" s="18" t="s">
        <v>21228</v>
      </c>
      <c r="Y2601" s="15" t="s">
        <v>9624</v>
      </c>
      <c r="Z2601" s="17">
        <v>0</v>
      </c>
      <c r="AA2601" s="17">
        <v>1</v>
      </c>
      <c r="AB2601" s="16"/>
      <c r="AC2601" s="16"/>
      <c r="AD2601" s="16"/>
      <c r="AE2601" s="16"/>
      <c r="AF2601" s="15" t="s">
        <v>995</v>
      </c>
      <c r="AG2601" s="16" t="b">
        <v>0</v>
      </c>
      <c r="AH2601" s="15" t="s">
        <v>995</v>
      </c>
      <c r="AI2601" s="15" t="s">
        <v>995</v>
      </c>
      <c r="AJ2601" s="15" t="s">
        <v>995</v>
      </c>
      <c r="AK2601" s="16" t="b">
        <v>0</v>
      </c>
      <c r="AL2601" s="16" t="b">
        <v>0</v>
      </c>
      <c r="AM2601" s="16"/>
      <c r="AN2601" s="15" t="s">
        <v>9441</v>
      </c>
      <c r="AO2601" s="15" t="s">
        <v>1019</v>
      </c>
      <c r="AP2601" s="15" t="s">
        <v>1007</v>
      </c>
      <c r="AQ2601" s="15" t="s">
        <v>1008</v>
      </c>
      <c r="AR2601" s="16"/>
    </row>
    <row r="2602" spans="1:44" ht="15.5" x14ac:dyDescent="0.35">
      <c r="A2602" s="15" t="s">
        <v>21229</v>
      </c>
      <c r="B2602" s="15" t="s">
        <v>21230</v>
      </c>
      <c r="C2602" s="15" t="s">
        <v>21231</v>
      </c>
      <c r="D2602" s="17">
        <v>0.86148908899999999</v>
      </c>
      <c r="E2602" s="17">
        <v>5</v>
      </c>
      <c r="F2602" s="17">
        <v>3</v>
      </c>
      <c r="G2602" s="15" t="s">
        <v>14</v>
      </c>
      <c r="H2602" s="15" t="s">
        <v>995</v>
      </c>
      <c r="I2602" s="15" t="s">
        <v>21232</v>
      </c>
      <c r="J2602" s="15" t="s">
        <v>995</v>
      </c>
      <c r="K2602" s="15" t="s">
        <v>996</v>
      </c>
      <c r="L2602" s="15" t="s">
        <v>995</v>
      </c>
      <c r="M2602" s="15" t="s">
        <v>997</v>
      </c>
      <c r="N2602" s="15" t="s">
        <v>21233</v>
      </c>
      <c r="O2602" s="15" t="s">
        <v>34</v>
      </c>
      <c r="P2602" s="15" t="s">
        <v>538</v>
      </c>
      <c r="Q2602" s="15" t="s">
        <v>537</v>
      </c>
      <c r="R2602" s="15" t="s">
        <v>34</v>
      </c>
      <c r="S2602" s="15" t="s">
        <v>21211</v>
      </c>
      <c r="T2602" s="15" t="s">
        <v>1786</v>
      </c>
      <c r="U2602" s="15" t="s">
        <v>21234</v>
      </c>
      <c r="V2602" s="15" t="s">
        <v>21235</v>
      </c>
      <c r="W2602" s="15" t="s">
        <v>2309</v>
      </c>
      <c r="X2602" s="18" t="s">
        <v>21236</v>
      </c>
      <c r="Y2602" s="15" t="s">
        <v>9624</v>
      </c>
      <c r="Z2602" s="17">
        <v>9</v>
      </c>
      <c r="AA2602" s="17">
        <v>1</v>
      </c>
      <c r="AB2602" s="17">
        <v>4</v>
      </c>
      <c r="AC2602" s="17">
        <v>7139</v>
      </c>
      <c r="AD2602" s="16"/>
      <c r="AE2602" s="16"/>
      <c r="AF2602" s="15" t="s">
        <v>995</v>
      </c>
      <c r="AG2602" s="16" t="b">
        <v>0</v>
      </c>
      <c r="AH2602" s="15" t="s">
        <v>995</v>
      </c>
      <c r="AI2602" s="15" t="s">
        <v>995</v>
      </c>
      <c r="AJ2602" s="15" t="s">
        <v>995</v>
      </c>
      <c r="AK2602" s="16" t="b">
        <v>0</v>
      </c>
      <c r="AL2602" s="16" t="b">
        <v>0</v>
      </c>
      <c r="AM2602" s="16"/>
      <c r="AN2602" s="15" t="s">
        <v>1029</v>
      </c>
      <c r="AO2602" s="15" t="s">
        <v>1030</v>
      </c>
      <c r="AP2602" s="15" t="s">
        <v>1007</v>
      </c>
      <c r="AQ2602" s="15" t="s">
        <v>1008</v>
      </c>
      <c r="AR2602" s="16"/>
    </row>
    <row r="2603" spans="1:44" ht="15.5" x14ac:dyDescent="0.35">
      <c r="A2603" s="15" t="s">
        <v>21237</v>
      </c>
      <c r="B2603" s="15" t="s">
        <v>21238</v>
      </c>
      <c r="C2603" s="15" t="s">
        <v>21239</v>
      </c>
      <c r="D2603" s="17">
        <v>0.51938382500000002</v>
      </c>
      <c r="E2603" s="17">
        <v>28</v>
      </c>
      <c r="F2603" s="17">
        <v>8</v>
      </c>
      <c r="G2603" s="15" t="s">
        <v>995</v>
      </c>
      <c r="H2603" s="15" t="s">
        <v>995</v>
      </c>
      <c r="I2603" s="15" t="s">
        <v>995</v>
      </c>
      <c r="J2603" s="15" t="s">
        <v>995</v>
      </c>
      <c r="K2603" s="15" t="s">
        <v>996</v>
      </c>
      <c r="L2603" s="15" t="s">
        <v>995</v>
      </c>
      <c r="M2603" s="15" t="s">
        <v>997</v>
      </c>
      <c r="N2603" s="15" t="s">
        <v>21240</v>
      </c>
      <c r="O2603" s="15" t="s">
        <v>943</v>
      </c>
      <c r="P2603" s="15" t="s">
        <v>538</v>
      </c>
      <c r="Q2603" s="15" t="s">
        <v>537</v>
      </c>
      <c r="R2603" s="15" t="s">
        <v>21241</v>
      </c>
      <c r="S2603" s="15" t="s">
        <v>21242</v>
      </c>
      <c r="T2603" s="15" t="s">
        <v>1001</v>
      </c>
      <c r="U2603" s="15" t="s">
        <v>21243</v>
      </c>
      <c r="V2603" s="15" t="s">
        <v>21244</v>
      </c>
      <c r="W2603" s="15" t="s">
        <v>995</v>
      </c>
      <c r="X2603" s="18" t="s">
        <v>21245</v>
      </c>
      <c r="Y2603" s="15" t="s">
        <v>11596</v>
      </c>
      <c r="Z2603" s="17">
        <v>0</v>
      </c>
      <c r="AA2603" s="17">
        <v>1</v>
      </c>
      <c r="AB2603" s="16"/>
      <c r="AC2603" s="16"/>
      <c r="AD2603" s="16"/>
      <c r="AE2603" s="16"/>
      <c r="AF2603" s="15" t="s">
        <v>995</v>
      </c>
      <c r="AG2603" s="16" t="b">
        <v>0</v>
      </c>
      <c r="AH2603" s="15" t="s">
        <v>995</v>
      </c>
      <c r="AI2603" s="15" t="s">
        <v>995</v>
      </c>
      <c r="AJ2603" s="15" t="s">
        <v>995</v>
      </c>
      <c r="AK2603" s="16" t="b">
        <v>0</v>
      </c>
      <c r="AL2603" s="16" t="b">
        <v>0</v>
      </c>
      <c r="AM2603" s="16"/>
      <c r="AN2603" s="15" t="s">
        <v>1590</v>
      </c>
      <c r="AO2603" s="15" t="s">
        <v>1067</v>
      </c>
      <c r="AP2603" s="15" t="s">
        <v>1007</v>
      </c>
      <c r="AQ2603" s="15" t="s">
        <v>1008</v>
      </c>
      <c r="AR2603" s="16"/>
    </row>
    <row r="2604" spans="1:44" ht="15.5" x14ac:dyDescent="0.35">
      <c r="A2604" s="15" t="s">
        <v>21246</v>
      </c>
      <c r="B2604" s="15" t="s">
        <v>21247</v>
      </c>
      <c r="C2604" s="15" t="s">
        <v>21248</v>
      </c>
      <c r="D2604" s="17">
        <v>0.42323491699999999</v>
      </c>
      <c r="E2604" s="17">
        <v>53</v>
      </c>
      <c r="F2604" s="17">
        <v>10</v>
      </c>
      <c r="G2604" s="15" t="s">
        <v>1615</v>
      </c>
      <c r="H2604" s="15" t="s">
        <v>11112</v>
      </c>
      <c r="I2604" s="15" t="s">
        <v>995</v>
      </c>
      <c r="J2604" s="15" t="s">
        <v>21249</v>
      </c>
      <c r="K2604" s="15" t="s">
        <v>21250</v>
      </c>
      <c r="L2604" s="15" t="s">
        <v>995</v>
      </c>
      <c r="M2604" s="15" t="s">
        <v>997</v>
      </c>
      <c r="N2604" s="15" t="s">
        <v>21251</v>
      </c>
      <c r="O2604" s="15" t="s">
        <v>943</v>
      </c>
      <c r="P2604" s="15" t="s">
        <v>538</v>
      </c>
      <c r="Q2604" s="15" t="s">
        <v>537</v>
      </c>
      <c r="R2604" s="15" t="s">
        <v>21241</v>
      </c>
      <c r="S2604" s="15" t="s">
        <v>21242</v>
      </c>
      <c r="T2604" s="15" t="s">
        <v>1001</v>
      </c>
      <c r="U2604" s="15" t="s">
        <v>21252</v>
      </c>
      <c r="V2604" s="15" t="s">
        <v>21253</v>
      </c>
      <c r="W2604" s="15" t="s">
        <v>995</v>
      </c>
      <c r="X2604" s="18" t="s">
        <v>21254</v>
      </c>
      <c r="Y2604" s="15" t="s">
        <v>11596</v>
      </c>
      <c r="Z2604" s="17">
        <v>0</v>
      </c>
      <c r="AA2604" s="17">
        <v>1</v>
      </c>
      <c r="AB2604" s="16"/>
      <c r="AC2604" s="16"/>
      <c r="AD2604" s="16"/>
      <c r="AE2604" s="16"/>
      <c r="AF2604" s="15" t="s">
        <v>995</v>
      </c>
      <c r="AG2604" s="16" t="b">
        <v>0</v>
      </c>
      <c r="AH2604" s="15" t="s">
        <v>995</v>
      </c>
      <c r="AI2604" s="15" t="s">
        <v>995</v>
      </c>
      <c r="AJ2604" s="15" t="s">
        <v>995</v>
      </c>
      <c r="AK2604" s="16" t="b">
        <v>0</v>
      </c>
      <c r="AL2604" s="16" t="b">
        <v>0</v>
      </c>
      <c r="AM2604" s="16"/>
      <c r="AN2604" s="15" t="s">
        <v>17355</v>
      </c>
      <c r="AO2604" s="15" t="s">
        <v>1057</v>
      </c>
      <c r="AP2604" s="15" t="s">
        <v>6133</v>
      </c>
      <c r="AQ2604" s="15" t="s">
        <v>1008</v>
      </c>
      <c r="AR2604" s="16"/>
    </row>
    <row r="2605" spans="1:44" ht="15.5" x14ac:dyDescent="0.35">
      <c r="A2605" s="15" t="s">
        <v>21249</v>
      </c>
      <c r="B2605" s="15" t="s">
        <v>21250</v>
      </c>
      <c r="C2605" s="15" t="s">
        <v>21255</v>
      </c>
      <c r="D2605" s="16"/>
      <c r="E2605" s="16"/>
      <c r="F2605" s="16"/>
      <c r="G2605" s="15" t="s">
        <v>1615</v>
      </c>
      <c r="H2605" s="15" t="s">
        <v>995</v>
      </c>
      <c r="I2605" s="15" t="s">
        <v>995</v>
      </c>
      <c r="J2605" s="15" t="s">
        <v>995</v>
      </c>
      <c r="K2605" s="15" t="s">
        <v>996</v>
      </c>
      <c r="L2605" s="15" t="s">
        <v>995</v>
      </c>
      <c r="M2605" s="15" t="s">
        <v>997</v>
      </c>
      <c r="N2605" s="15" t="s">
        <v>21256</v>
      </c>
      <c r="O2605" s="15" t="s">
        <v>943</v>
      </c>
      <c r="P2605" s="15" t="s">
        <v>538</v>
      </c>
      <c r="Q2605" s="15" t="s">
        <v>537</v>
      </c>
      <c r="R2605" s="15" t="s">
        <v>21241</v>
      </c>
      <c r="S2605" s="15" t="s">
        <v>21257</v>
      </c>
      <c r="T2605" s="15" t="s">
        <v>1001</v>
      </c>
      <c r="U2605" s="15" t="s">
        <v>995</v>
      </c>
      <c r="V2605" s="15" t="s">
        <v>995</v>
      </c>
      <c r="W2605" s="15" t="s">
        <v>995</v>
      </c>
      <c r="X2605" s="18" t="s">
        <v>21258</v>
      </c>
      <c r="Y2605" s="15" t="s">
        <v>11596</v>
      </c>
      <c r="Z2605" s="17">
        <v>0</v>
      </c>
      <c r="AA2605" s="17">
        <v>1</v>
      </c>
      <c r="AB2605" s="16"/>
      <c r="AC2605" s="17">
        <v>20904</v>
      </c>
      <c r="AD2605" s="16"/>
      <c r="AE2605" s="16"/>
      <c r="AF2605" s="15" t="s">
        <v>995</v>
      </c>
      <c r="AG2605" s="16" t="b">
        <v>0</v>
      </c>
      <c r="AH2605" s="15" t="s">
        <v>995</v>
      </c>
      <c r="AI2605" s="15" t="s">
        <v>995</v>
      </c>
      <c r="AJ2605" s="15" t="s">
        <v>995</v>
      </c>
      <c r="AK2605" s="16" t="b">
        <v>0</v>
      </c>
      <c r="AL2605" s="16" t="b">
        <v>0</v>
      </c>
      <c r="AM2605" s="16"/>
      <c r="AN2605" s="15" t="s">
        <v>12371</v>
      </c>
      <c r="AO2605" s="15" t="s">
        <v>1067</v>
      </c>
      <c r="AP2605" s="15" t="s">
        <v>6133</v>
      </c>
      <c r="AQ2605" s="15" t="s">
        <v>1008</v>
      </c>
      <c r="AR2605" s="16"/>
    </row>
    <row r="2606" spans="1:44" ht="15.5" x14ac:dyDescent="0.35">
      <c r="A2606" s="15" t="s">
        <v>21259</v>
      </c>
      <c r="B2606" s="15" t="s">
        <v>21260</v>
      </c>
      <c r="C2606" s="15" t="s">
        <v>21261</v>
      </c>
      <c r="D2606" s="17">
        <v>0.43915275999999998</v>
      </c>
      <c r="E2606" s="17">
        <v>21</v>
      </c>
      <c r="F2606" s="17">
        <v>7</v>
      </c>
      <c r="G2606" s="15" t="s">
        <v>994</v>
      </c>
      <c r="H2606" s="15" t="s">
        <v>995</v>
      </c>
      <c r="I2606" s="15" t="s">
        <v>995</v>
      </c>
      <c r="J2606" s="15" t="s">
        <v>995</v>
      </c>
      <c r="K2606" s="15" t="s">
        <v>996</v>
      </c>
      <c r="L2606" s="15" t="s">
        <v>995</v>
      </c>
      <c r="M2606" s="15" t="s">
        <v>997</v>
      </c>
      <c r="N2606" s="15" t="s">
        <v>21262</v>
      </c>
      <c r="O2606" s="15" t="s">
        <v>943</v>
      </c>
      <c r="P2606" s="15" t="s">
        <v>538</v>
      </c>
      <c r="Q2606" s="15" t="s">
        <v>537</v>
      </c>
      <c r="R2606" s="15" t="s">
        <v>21241</v>
      </c>
      <c r="S2606" s="15" t="s">
        <v>21263</v>
      </c>
      <c r="T2606" s="15" t="s">
        <v>1001</v>
      </c>
      <c r="U2606" s="15" t="s">
        <v>21264</v>
      </c>
      <c r="V2606" s="15" t="s">
        <v>21265</v>
      </c>
      <c r="W2606" s="15" t="s">
        <v>995</v>
      </c>
      <c r="X2606" s="18" t="s">
        <v>21266</v>
      </c>
      <c r="Y2606" s="15" t="s">
        <v>11596</v>
      </c>
      <c r="Z2606" s="17">
        <v>0</v>
      </c>
      <c r="AA2606" s="17">
        <v>1</v>
      </c>
      <c r="AB2606" s="16"/>
      <c r="AC2606" s="16"/>
      <c r="AD2606" s="16"/>
      <c r="AE2606" s="16"/>
      <c r="AF2606" s="15" t="s">
        <v>995</v>
      </c>
      <c r="AG2606" s="16" t="b">
        <v>0</v>
      </c>
      <c r="AH2606" s="15" t="s">
        <v>995</v>
      </c>
      <c r="AI2606" s="15" t="s">
        <v>995</v>
      </c>
      <c r="AJ2606" s="15" t="s">
        <v>995</v>
      </c>
      <c r="AK2606" s="16" t="b">
        <v>0</v>
      </c>
      <c r="AL2606" s="16" t="b">
        <v>1</v>
      </c>
      <c r="AM2606" s="16"/>
      <c r="AN2606" s="15" t="s">
        <v>21267</v>
      </c>
      <c r="AO2606" s="15" t="s">
        <v>1019</v>
      </c>
      <c r="AP2606" s="15" t="s">
        <v>1007</v>
      </c>
      <c r="AQ2606" s="15" t="s">
        <v>1008</v>
      </c>
      <c r="AR2606" s="15" t="s">
        <v>21268</v>
      </c>
    </row>
    <row r="2607" spans="1:44" ht="15.5" x14ac:dyDescent="0.35">
      <c r="A2607" s="15" t="s">
        <v>21269</v>
      </c>
      <c r="B2607" s="15" t="s">
        <v>21270</v>
      </c>
      <c r="C2607" s="15" t="s">
        <v>21271</v>
      </c>
      <c r="D2607" s="17">
        <v>0.304749679</v>
      </c>
      <c r="E2607" s="17">
        <v>31</v>
      </c>
      <c r="F2607" s="17">
        <v>8</v>
      </c>
      <c r="G2607" s="15" t="s">
        <v>1615</v>
      </c>
      <c r="H2607" s="15" t="s">
        <v>6510</v>
      </c>
      <c r="I2607" s="15" t="s">
        <v>995</v>
      </c>
      <c r="J2607" s="15" t="s">
        <v>995</v>
      </c>
      <c r="K2607" s="15" t="s">
        <v>996</v>
      </c>
      <c r="L2607" s="15" t="s">
        <v>995</v>
      </c>
      <c r="M2607" s="15" t="s">
        <v>997</v>
      </c>
      <c r="N2607" s="15" t="s">
        <v>21272</v>
      </c>
      <c r="O2607" s="15" t="s">
        <v>944</v>
      </c>
      <c r="P2607" s="15" t="s">
        <v>538</v>
      </c>
      <c r="Q2607" s="15" t="s">
        <v>537</v>
      </c>
      <c r="R2607" s="15" t="s">
        <v>21273</v>
      </c>
      <c r="S2607" s="15" t="s">
        <v>21274</v>
      </c>
      <c r="T2607" s="15" t="s">
        <v>1001</v>
      </c>
      <c r="U2607" s="15" t="s">
        <v>21275</v>
      </c>
      <c r="V2607" s="15" t="s">
        <v>21276</v>
      </c>
      <c r="W2607" s="15" t="s">
        <v>995</v>
      </c>
      <c r="X2607" s="18" t="s">
        <v>21277</v>
      </c>
      <c r="Y2607" s="15" t="s">
        <v>11008</v>
      </c>
      <c r="Z2607" s="17">
        <v>0</v>
      </c>
      <c r="AA2607" s="17">
        <v>1</v>
      </c>
      <c r="AB2607" s="16"/>
      <c r="AC2607" s="16"/>
      <c r="AD2607" s="16"/>
      <c r="AE2607" s="16"/>
      <c r="AF2607" s="15" t="s">
        <v>995</v>
      </c>
      <c r="AG2607" s="16" t="b">
        <v>0</v>
      </c>
      <c r="AH2607" s="15" t="s">
        <v>995</v>
      </c>
      <c r="AI2607" s="15" t="s">
        <v>995</v>
      </c>
      <c r="AJ2607" s="15" t="s">
        <v>995</v>
      </c>
      <c r="AK2607" s="16" t="b">
        <v>0</v>
      </c>
      <c r="AL2607" s="16" t="b">
        <v>0</v>
      </c>
      <c r="AM2607" s="16"/>
      <c r="AN2607" s="15" t="s">
        <v>11108</v>
      </c>
      <c r="AO2607" s="15" t="s">
        <v>1057</v>
      </c>
      <c r="AP2607" s="15" t="s">
        <v>4021</v>
      </c>
      <c r="AQ2607" s="15" t="s">
        <v>1008</v>
      </c>
      <c r="AR2607" s="16"/>
    </row>
    <row r="2608" spans="1:44" ht="15.5" x14ac:dyDescent="0.35">
      <c r="A2608" s="15" t="s">
        <v>21278</v>
      </c>
      <c r="B2608" s="15" t="s">
        <v>21279</v>
      </c>
      <c r="C2608" s="15" t="s">
        <v>21280</v>
      </c>
      <c r="D2608" s="17">
        <v>0.304749679</v>
      </c>
      <c r="E2608" s="17">
        <v>31</v>
      </c>
      <c r="F2608" s="17">
        <v>8</v>
      </c>
      <c r="G2608" s="15" t="s">
        <v>16</v>
      </c>
      <c r="H2608" s="15" t="s">
        <v>995</v>
      </c>
      <c r="I2608" s="15" t="s">
        <v>21281</v>
      </c>
      <c r="J2608" s="15" t="s">
        <v>995</v>
      </c>
      <c r="K2608" s="15" t="s">
        <v>996</v>
      </c>
      <c r="L2608" s="15" t="s">
        <v>995</v>
      </c>
      <c r="M2608" s="15" t="s">
        <v>997</v>
      </c>
      <c r="N2608" s="15" t="s">
        <v>21282</v>
      </c>
      <c r="O2608" s="15" t="s">
        <v>944</v>
      </c>
      <c r="P2608" s="15" t="s">
        <v>538</v>
      </c>
      <c r="Q2608" s="15" t="s">
        <v>537</v>
      </c>
      <c r="R2608" s="15" t="s">
        <v>21273</v>
      </c>
      <c r="S2608" s="15" t="s">
        <v>21274</v>
      </c>
      <c r="T2608" s="15" t="s">
        <v>1001</v>
      </c>
      <c r="U2608" s="15" t="s">
        <v>21275</v>
      </c>
      <c r="V2608" s="15" t="s">
        <v>21276</v>
      </c>
      <c r="W2608" s="15" t="s">
        <v>11640</v>
      </c>
      <c r="X2608" s="18" t="s">
        <v>21283</v>
      </c>
      <c r="Y2608" s="15" t="s">
        <v>11008</v>
      </c>
      <c r="Z2608" s="17">
        <v>6</v>
      </c>
      <c r="AA2608" s="17">
        <v>1</v>
      </c>
      <c r="AB2608" s="17">
        <v>14</v>
      </c>
      <c r="AC2608" s="17">
        <v>82257</v>
      </c>
      <c r="AD2608" s="17">
        <v>475</v>
      </c>
      <c r="AE2608" s="16"/>
      <c r="AF2608" s="15" t="s">
        <v>995</v>
      </c>
      <c r="AG2608" s="16" t="b">
        <v>0</v>
      </c>
      <c r="AH2608" s="15" t="s">
        <v>505</v>
      </c>
      <c r="AI2608" s="15" t="s">
        <v>995</v>
      </c>
      <c r="AJ2608" s="15" t="s">
        <v>995</v>
      </c>
      <c r="AK2608" s="16" t="b">
        <v>0</v>
      </c>
      <c r="AL2608" s="16" t="b">
        <v>0</v>
      </c>
      <c r="AM2608" s="16"/>
      <c r="AN2608" s="15" t="s">
        <v>1029</v>
      </c>
      <c r="AO2608" s="15" t="s">
        <v>1030</v>
      </c>
      <c r="AP2608" s="15" t="s">
        <v>9995</v>
      </c>
      <c r="AQ2608" s="15" t="s">
        <v>1008</v>
      </c>
      <c r="AR2608" s="16"/>
    </row>
    <row r="2609" spans="1:44" ht="15.5" x14ac:dyDescent="0.35">
      <c r="A2609" s="15" t="s">
        <v>21284</v>
      </c>
      <c r="B2609" s="15" t="s">
        <v>21285</v>
      </c>
      <c r="C2609" s="15" t="s">
        <v>21286</v>
      </c>
      <c r="D2609" s="17">
        <v>0.12849807399999999</v>
      </c>
      <c r="E2609" s="17">
        <v>54</v>
      </c>
      <c r="F2609" s="17">
        <v>10</v>
      </c>
      <c r="G2609" s="15" t="s">
        <v>995</v>
      </c>
      <c r="H2609" s="15" t="s">
        <v>995</v>
      </c>
      <c r="I2609" s="15" t="s">
        <v>995</v>
      </c>
      <c r="J2609" s="15" t="s">
        <v>995</v>
      </c>
      <c r="K2609" s="15" t="s">
        <v>996</v>
      </c>
      <c r="L2609" s="15" t="s">
        <v>995</v>
      </c>
      <c r="M2609" s="15" t="s">
        <v>997</v>
      </c>
      <c r="N2609" s="15" t="s">
        <v>21287</v>
      </c>
      <c r="O2609" s="15" t="s">
        <v>944</v>
      </c>
      <c r="P2609" s="15" t="s">
        <v>538</v>
      </c>
      <c r="Q2609" s="15" t="s">
        <v>537</v>
      </c>
      <c r="R2609" s="15" t="s">
        <v>21273</v>
      </c>
      <c r="S2609" s="15" t="s">
        <v>21274</v>
      </c>
      <c r="T2609" s="15" t="s">
        <v>1001</v>
      </c>
      <c r="U2609" s="15" t="s">
        <v>21288</v>
      </c>
      <c r="V2609" s="15" t="s">
        <v>21289</v>
      </c>
      <c r="W2609" s="15" t="s">
        <v>995</v>
      </c>
      <c r="X2609" s="18" t="s">
        <v>995</v>
      </c>
      <c r="Y2609" s="15" t="s">
        <v>11008</v>
      </c>
      <c r="Z2609" s="17">
        <v>0</v>
      </c>
      <c r="AA2609" s="17">
        <v>1</v>
      </c>
      <c r="AB2609" s="16"/>
      <c r="AC2609" s="16"/>
      <c r="AD2609" s="16"/>
      <c r="AE2609" s="16"/>
      <c r="AF2609" s="15" t="s">
        <v>995</v>
      </c>
      <c r="AG2609" s="16" t="b">
        <v>0</v>
      </c>
      <c r="AH2609" s="15" t="s">
        <v>995</v>
      </c>
      <c r="AI2609" s="15" t="s">
        <v>995</v>
      </c>
      <c r="AJ2609" s="15" t="s">
        <v>995</v>
      </c>
      <c r="AK2609" s="16" t="b">
        <v>0</v>
      </c>
      <c r="AL2609" s="16" t="b">
        <v>0</v>
      </c>
      <c r="AM2609" s="16"/>
      <c r="AN2609" s="15" t="s">
        <v>1029</v>
      </c>
      <c r="AO2609" s="15" t="s">
        <v>1030</v>
      </c>
      <c r="AP2609" s="15" t="s">
        <v>1007</v>
      </c>
      <c r="AQ2609" s="15" t="s">
        <v>1008</v>
      </c>
      <c r="AR2609" s="16"/>
    </row>
    <row r="2610" spans="1:44" ht="15.5" x14ac:dyDescent="0.35">
      <c r="A2610" s="15" t="s">
        <v>21290</v>
      </c>
      <c r="B2610" s="15" t="s">
        <v>21291</v>
      </c>
      <c r="C2610" s="15" t="s">
        <v>21292</v>
      </c>
      <c r="D2610" s="17">
        <v>0.30526315799999998</v>
      </c>
      <c r="E2610" s="16"/>
      <c r="F2610" s="16"/>
      <c r="G2610" s="15" t="s">
        <v>1615</v>
      </c>
      <c r="H2610" s="15" t="s">
        <v>6510</v>
      </c>
      <c r="I2610" s="15" t="s">
        <v>995</v>
      </c>
      <c r="J2610" s="15" t="s">
        <v>995</v>
      </c>
      <c r="K2610" s="15" t="s">
        <v>996</v>
      </c>
      <c r="L2610" s="15" t="s">
        <v>995</v>
      </c>
      <c r="M2610" s="15" t="s">
        <v>997</v>
      </c>
      <c r="N2610" s="15" t="s">
        <v>21293</v>
      </c>
      <c r="O2610" s="15" t="s">
        <v>945</v>
      </c>
      <c r="P2610" s="15" t="s">
        <v>538</v>
      </c>
      <c r="Q2610" s="15" t="s">
        <v>537</v>
      </c>
      <c r="R2610" s="15" t="s">
        <v>21294</v>
      </c>
      <c r="S2610" s="15" t="s">
        <v>21295</v>
      </c>
      <c r="T2610" s="15" t="s">
        <v>1786</v>
      </c>
      <c r="U2610" s="15" t="s">
        <v>21296</v>
      </c>
      <c r="V2610" s="15" t="s">
        <v>21297</v>
      </c>
      <c r="W2610" s="15" t="s">
        <v>995</v>
      </c>
      <c r="X2610" s="18" t="s">
        <v>21298</v>
      </c>
      <c r="Y2610" s="15" t="s">
        <v>11008</v>
      </c>
      <c r="Z2610" s="17">
        <v>0</v>
      </c>
      <c r="AA2610" s="17">
        <v>1</v>
      </c>
      <c r="AB2610" s="16"/>
      <c r="AC2610" s="16"/>
      <c r="AD2610" s="16"/>
      <c r="AE2610" s="16"/>
      <c r="AF2610" s="15" t="s">
        <v>995</v>
      </c>
      <c r="AG2610" s="16" t="b">
        <v>0</v>
      </c>
      <c r="AH2610" s="15" t="s">
        <v>995</v>
      </c>
      <c r="AI2610" s="15" t="s">
        <v>995</v>
      </c>
      <c r="AJ2610" s="15" t="s">
        <v>995</v>
      </c>
      <c r="AK2610" s="16" t="b">
        <v>0</v>
      </c>
      <c r="AL2610" s="16" t="b">
        <v>0</v>
      </c>
      <c r="AM2610" s="16"/>
      <c r="AN2610" s="15" t="s">
        <v>11108</v>
      </c>
      <c r="AO2610" s="15" t="s">
        <v>1057</v>
      </c>
      <c r="AP2610" s="15" t="s">
        <v>4021</v>
      </c>
      <c r="AQ2610" s="15" t="s">
        <v>1008</v>
      </c>
      <c r="AR2610" s="16"/>
    </row>
    <row r="2611" spans="1:44" ht="15.5" x14ac:dyDescent="0.35">
      <c r="A2611" s="15" t="s">
        <v>21299</v>
      </c>
      <c r="B2611" s="15" t="s">
        <v>21300</v>
      </c>
      <c r="C2611" s="15" t="s">
        <v>21301</v>
      </c>
      <c r="D2611" s="17">
        <v>0.30526315799999998</v>
      </c>
      <c r="E2611" s="17">
        <v>46</v>
      </c>
      <c r="F2611" s="17">
        <v>9</v>
      </c>
      <c r="G2611" s="15" t="s">
        <v>1615</v>
      </c>
      <c r="H2611" s="15" t="s">
        <v>995</v>
      </c>
      <c r="I2611" s="15" t="s">
        <v>995</v>
      </c>
      <c r="J2611" s="15" t="s">
        <v>995</v>
      </c>
      <c r="K2611" s="15" t="s">
        <v>996</v>
      </c>
      <c r="L2611" s="15" t="s">
        <v>995</v>
      </c>
      <c r="M2611" s="15" t="s">
        <v>997</v>
      </c>
      <c r="N2611" s="15" t="s">
        <v>21302</v>
      </c>
      <c r="O2611" s="15" t="s">
        <v>945</v>
      </c>
      <c r="P2611" s="15" t="s">
        <v>538</v>
      </c>
      <c r="Q2611" s="15" t="s">
        <v>537</v>
      </c>
      <c r="R2611" s="15" t="s">
        <v>21294</v>
      </c>
      <c r="S2611" s="15" t="s">
        <v>21295</v>
      </c>
      <c r="T2611" s="15" t="s">
        <v>1786</v>
      </c>
      <c r="U2611" s="15" t="s">
        <v>21296</v>
      </c>
      <c r="V2611" s="15" t="s">
        <v>21303</v>
      </c>
      <c r="W2611" s="15" t="s">
        <v>995</v>
      </c>
      <c r="X2611" s="18" t="s">
        <v>21304</v>
      </c>
      <c r="Y2611" s="15" t="s">
        <v>11008</v>
      </c>
      <c r="Z2611" s="17">
        <v>0</v>
      </c>
      <c r="AA2611" s="17">
        <v>1</v>
      </c>
      <c r="AB2611" s="16"/>
      <c r="AC2611" s="16"/>
      <c r="AD2611" s="16"/>
      <c r="AE2611" s="16"/>
      <c r="AF2611" s="15" t="s">
        <v>995</v>
      </c>
      <c r="AG2611" s="16" t="b">
        <v>0</v>
      </c>
      <c r="AH2611" s="15" t="s">
        <v>995</v>
      </c>
      <c r="AI2611" s="15" t="s">
        <v>995</v>
      </c>
      <c r="AJ2611" s="15" t="s">
        <v>995</v>
      </c>
      <c r="AK2611" s="16" t="b">
        <v>0</v>
      </c>
      <c r="AL2611" s="16" t="b">
        <v>0</v>
      </c>
      <c r="AM2611" s="16"/>
      <c r="AN2611" s="15" t="s">
        <v>10506</v>
      </c>
      <c r="AO2611" s="15" t="s">
        <v>1019</v>
      </c>
      <c r="AP2611" s="15" t="s">
        <v>1007</v>
      </c>
      <c r="AQ2611" s="15" t="s">
        <v>1008</v>
      </c>
      <c r="AR2611" s="16"/>
    </row>
    <row r="2612" spans="1:44" ht="15.5" x14ac:dyDescent="0.35">
      <c r="A2612" s="15" t="s">
        <v>21305</v>
      </c>
      <c r="B2612" s="15" t="s">
        <v>21306</v>
      </c>
      <c r="C2612" s="15" t="s">
        <v>21307</v>
      </c>
      <c r="D2612" s="16"/>
      <c r="E2612" s="17">
        <v>45</v>
      </c>
      <c r="F2612" s="17">
        <v>9</v>
      </c>
      <c r="G2612" s="15" t="s">
        <v>16</v>
      </c>
      <c r="H2612" s="15" t="s">
        <v>995</v>
      </c>
      <c r="I2612" s="15" t="s">
        <v>21308</v>
      </c>
      <c r="J2612" s="15" t="s">
        <v>995</v>
      </c>
      <c r="K2612" s="15" t="s">
        <v>996</v>
      </c>
      <c r="L2612" s="15" t="s">
        <v>995</v>
      </c>
      <c r="M2612" s="15" t="s">
        <v>997</v>
      </c>
      <c r="N2612" s="15" t="s">
        <v>21309</v>
      </c>
      <c r="O2612" s="15" t="s">
        <v>946</v>
      </c>
      <c r="P2612" s="15" t="s">
        <v>538</v>
      </c>
      <c r="Q2612" s="15" t="s">
        <v>537</v>
      </c>
      <c r="R2612" s="15" t="s">
        <v>21310</v>
      </c>
      <c r="S2612" s="15" t="s">
        <v>21311</v>
      </c>
      <c r="T2612" s="15" t="s">
        <v>1786</v>
      </c>
      <c r="U2612" s="15" t="s">
        <v>21312</v>
      </c>
      <c r="V2612" s="15" t="s">
        <v>21313</v>
      </c>
      <c r="W2612" s="15" t="s">
        <v>11845</v>
      </c>
      <c r="X2612" s="18" t="s">
        <v>21314</v>
      </c>
      <c r="Y2612" s="15" t="s">
        <v>11008</v>
      </c>
      <c r="Z2612" s="17">
        <v>5</v>
      </c>
      <c r="AA2612" s="17">
        <v>1</v>
      </c>
      <c r="AB2612" s="17">
        <v>1</v>
      </c>
      <c r="AC2612" s="17">
        <v>1634</v>
      </c>
      <c r="AD2612" s="16"/>
      <c r="AE2612" s="16"/>
      <c r="AF2612" s="15" t="s">
        <v>995</v>
      </c>
      <c r="AG2612" s="16" t="b">
        <v>0</v>
      </c>
      <c r="AH2612" s="15" t="s">
        <v>995</v>
      </c>
      <c r="AI2612" s="15" t="s">
        <v>995</v>
      </c>
      <c r="AJ2612" s="15" t="s">
        <v>995</v>
      </c>
      <c r="AK2612" s="16" t="b">
        <v>0</v>
      </c>
      <c r="AL2612" s="16" t="b">
        <v>0</v>
      </c>
      <c r="AM2612" s="16"/>
      <c r="AN2612" s="15" t="s">
        <v>1029</v>
      </c>
      <c r="AO2612" s="15" t="s">
        <v>1030</v>
      </c>
      <c r="AP2612" s="15" t="s">
        <v>1007</v>
      </c>
      <c r="AQ2612" s="15" t="s">
        <v>1008</v>
      </c>
      <c r="AR2612" s="16"/>
    </row>
    <row r="2613" spans="1:44" ht="15.5" x14ac:dyDescent="0.35">
      <c r="A2613" s="15" t="s">
        <v>21315</v>
      </c>
      <c r="B2613" s="15" t="s">
        <v>21316</v>
      </c>
      <c r="C2613" s="15" t="s">
        <v>21317</v>
      </c>
      <c r="D2613" s="17">
        <v>0.440179718</v>
      </c>
      <c r="E2613" s="17">
        <v>46</v>
      </c>
      <c r="F2613" s="17">
        <v>9</v>
      </c>
      <c r="G2613" s="15" t="s">
        <v>1615</v>
      </c>
      <c r="H2613" s="15" t="s">
        <v>6510</v>
      </c>
      <c r="I2613" s="15" t="s">
        <v>995</v>
      </c>
      <c r="J2613" s="15" t="s">
        <v>995</v>
      </c>
      <c r="K2613" s="15" t="s">
        <v>996</v>
      </c>
      <c r="L2613" s="15" t="s">
        <v>995</v>
      </c>
      <c r="M2613" s="15" t="s">
        <v>997</v>
      </c>
      <c r="N2613" s="15" t="s">
        <v>21318</v>
      </c>
      <c r="O2613" s="15" t="s">
        <v>946</v>
      </c>
      <c r="P2613" s="15" t="s">
        <v>538</v>
      </c>
      <c r="Q2613" s="15" t="s">
        <v>537</v>
      </c>
      <c r="R2613" s="15" t="s">
        <v>21319</v>
      </c>
      <c r="S2613" s="15" t="s">
        <v>21320</v>
      </c>
      <c r="T2613" s="15" t="s">
        <v>1786</v>
      </c>
      <c r="U2613" s="15" t="s">
        <v>21321</v>
      </c>
      <c r="V2613" s="15" t="s">
        <v>21322</v>
      </c>
      <c r="W2613" s="15" t="s">
        <v>995</v>
      </c>
      <c r="X2613" s="18" t="s">
        <v>21323</v>
      </c>
      <c r="Y2613" s="15" t="s">
        <v>11008</v>
      </c>
      <c r="Z2613" s="17">
        <v>0</v>
      </c>
      <c r="AA2613" s="17">
        <v>1</v>
      </c>
      <c r="AB2613" s="16"/>
      <c r="AC2613" s="16"/>
      <c r="AD2613" s="16"/>
      <c r="AE2613" s="16"/>
      <c r="AF2613" s="15" t="s">
        <v>995</v>
      </c>
      <c r="AG2613" s="16" t="b">
        <v>0</v>
      </c>
      <c r="AH2613" s="15" t="s">
        <v>995</v>
      </c>
      <c r="AI2613" s="15" t="s">
        <v>995</v>
      </c>
      <c r="AJ2613" s="15" t="s">
        <v>995</v>
      </c>
      <c r="AK2613" s="16" t="b">
        <v>0</v>
      </c>
      <c r="AL2613" s="16" t="b">
        <v>0</v>
      </c>
      <c r="AM2613" s="16"/>
      <c r="AN2613" s="15" t="s">
        <v>11108</v>
      </c>
      <c r="AO2613" s="15" t="s">
        <v>1057</v>
      </c>
      <c r="AP2613" s="15" t="s">
        <v>4021</v>
      </c>
      <c r="AQ2613" s="15" t="s">
        <v>1008</v>
      </c>
      <c r="AR2613" s="16"/>
    </row>
    <row r="2614" spans="1:44" ht="15.5" x14ac:dyDescent="0.35">
      <c r="A2614" s="15" t="s">
        <v>21324</v>
      </c>
      <c r="B2614" s="15" t="s">
        <v>21325</v>
      </c>
      <c r="C2614" s="15" t="s">
        <v>21326</v>
      </c>
      <c r="D2614" s="17">
        <v>0.440179718</v>
      </c>
      <c r="E2614" s="17">
        <v>39</v>
      </c>
      <c r="F2614" s="17">
        <v>9</v>
      </c>
      <c r="G2614" s="15" t="s">
        <v>75</v>
      </c>
      <c r="H2614" s="15" t="s">
        <v>995</v>
      </c>
      <c r="I2614" s="15" t="s">
        <v>995</v>
      </c>
      <c r="J2614" s="15" t="s">
        <v>995</v>
      </c>
      <c r="K2614" s="15" t="s">
        <v>996</v>
      </c>
      <c r="L2614" s="15" t="s">
        <v>995</v>
      </c>
      <c r="M2614" s="15" t="s">
        <v>997</v>
      </c>
      <c r="N2614" s="15" t="s">
        <v>21327</v>
      </c>
      <c r="O2614" s="15" t="s">
        <v>946</v>
      </c>
      <c r="P2614" s="15" t="s">
        <v>538</v>
      </c>
      <c r="Q2614" s="15" t="s">
        <v>537</v>
      </c>
      <c r="R2614" s="15" t="s">
        <v>21319</v>
      </c>
      <c r="S2614" s="15" t="s">
        <v>21320</v>
      </c>
      <c r="T2614" s="15" t="s">
        <v>1786</v>
      </c>
      <c r="U2614" s="15" t="s">
        <v>21321</v>
      </c>
      <c r="V2614" s="15" t="s">
        <v>21328</v>
      </c>
      <c r="W2614" s="15" t="s">
        <v>995</v>
      </c>
      <c r="X2614" s="18" t="s">
        <v>21329</v>
      </c>
      <c r="Y2614" s="15" t="s">
        <v>11008</v>
      </c>
      <c r="Z2614" s="17">
        <v>0</v>
      </c>
      <c r="AA2614" s="17">
        <v>1</v>
      </c>
      <c r="AB2614" s="16"/>
      <c r="AC2614" s="16"/>
      <c r="AD2614" s="16"/>
      <c r="AE2614" s="16"/>
      <c r="AF2614" s="15" t="s">
        <v>995</v>
      </c>
      <c r="AG2614" s="16" t="b">
        <v>0</v>
      </c>
      <c r="AH2614" s="15" t="s">
        <v>995</v>
      </c>
      <c r="AI2614" s="15" t="s">
        <v>995</v>
      </c>
      <c r="AJ2614" s="15" t="s">
        <v>995</v>
      </c>
      <c r="AK2614" s="16" t="b">
        <v>0</v>
      </c>
      <c r="AL2614" s="16" t="b">
        <v>0</v>
      </c>
      <c r="AM2614" s="16"/>
      <c r="AN2614" s="15" t="s">
        <v>15287</v>
      </c>
      <c r="AO2614" s="15" t="s">
        <v>1094</v>
      </c>
      <c r="AP2614" s="15" t="s">
        <v>1007</v>
      </c>
      <c r="AQ2614" s="15" t="s">
        <v>1008</v>
      </c>
      <c r="AR2614" s="16"/>
    </row>
    <row r="2615" spans="1:44" ht="15.5" x14ac:dyDescent="0.35">
      <c r="A2615" s="15" t="s">
        <v>21330</v>
      </c>
      <c r="B2615" s="15" t="s">
        <v>21331</v>
      </c>
      <c r="C2615" s="15" t="s">
        <v>21332</v>
      </c>
      <c r="D2615" s="16"/>
      <c r="E2615" s="16"/>
      <c r="F2615" s="16"/>
      <c r="G2615" s="15" t="s">
        <v>75</v>
      </c>
      <c r="H2615" s="15" t="s">
        <v>995</v>
      </c>
      <c r="I2615" s="15" t="s">
        <v>995</v>
      </c>
      <c r="J2615" s="15" t="s">
        <v>995</v>
      </c>
      <c r="K2615" s="15" t="s">
        <v>996</v>
      </c>
      <c r="L2615" s="15" t="s">
        <v>995</v>
      </c>
      <c r="M2615" s="15" t="s">
        <v>1008</v>
      </c>
      <c r="N2615" s="15" t="s">
        <v>21333</v>
      </c>
      <c r="O2615" s="15" t="s">
        <v>76</v>
      </c>
      <c r="P2615" s="15" t="s">
        <v>538</v>
      </c>
      <c r="Q2615" s="15" t="s">
        <v>537</v>
      </c>
      <c r="R2615" s="15" t="s">
        <v>21334</v>
      </c>
      <c r="S2615" s="15" t="s">
        <v>21335</v>
      </c>
      <c r="T2615" s="15" t="s">
        <v>1786</v>
      </c>
      <c r="U2615" s="15" t="s">
        <v>995</v>
      </c>
      <c r="V2615" s="15" t="s">
        <v>995</v>
      </c>
      <c r="W2615" s="15" t="s">
        <v>995</v>
      </c>
      <c r="X2615" s="18" t="s">
        <v>995</v>
      </c>
      <c r="Y2615" s="15" t="s">
        <v>11596</v>
      </c>
      <c r="Z2615" s="17">
        <v>0</v>
      </c>
      <c r="AA2615" s="17">
        <v>1</v>
      </c>
      <c r="AB2615" s="16"/>
      <c r="AC2615" s="17">
        <v>15752</v>
      </c>
      <c r="AD2615" s="16"/>
      <c r="AE2615" s="16"/>
      <c r="AF2615" s="15" t="s">
        <v>995</v>
      </c>
      <c r="AG2615" s="16" t="b">
        <v>0</v>
      </c>
      <c r="AH2615" s="15" t="s">
        <v>995</v>
      </c>
      <c r="AI2615" s="15" t="s">
        <v>995</v>
      </c>
      <c r="AJ2615" s="15" t="s">
        <v>995</v>
      </c>
      <c r="AK2615" s="16" t="b">
        <v>0</v>
      </c>
      <c r="AL2615" s="16" t="b">
        <v>0</v>
      </c>
      <c r="AM2615" s="15" t="s">
        <v>1042</v>
      </c>
      <c r="AN2615" s="15" t="s">
        <v>1673</v>
      </c>
      <c r="AO2615" s="15" t="s">
        <v>1008</v>
      </c>
      <c r="AP2615" s="15" t="s">
        <v>1641</v>
      </c>
      <c r="AQ2615" s="15" t="s">
        <v>1008</v>
      </c>
      <c r="AR2615" s="16"/>
    </row>
    <row r="2616" spans="1:44" ht="15.5" x14ac:dyDescent="0.35">
      <c r="A2616" s="15" t="s">
        <v>21336</v>
      </c>
      <c r="B2616" s="15" t="s">
        <v>21337</v>
      </c>
      <c r="C2616" s="15" t="s">
        <v>21338</v>
      </c>
      <c r="D2616" s="17">
        <v>2.6957637999999999E-2</v>
      </c>
      <c r="E2616" s="17">
        <v>81</v>
      </c>
      <c r="F2616" s="17">
        <v>10</v>
      </c>
      <c r="G2616" s="15" t="s">
        <v>32</v>
      </c>
      <c r="H2616" s="15" t="s">
        <v>995</v>
      </c>
      <c r="I2616" s="15" t="s">
        <v>21339</v>
      </c>
      <c r="J2616" s="15" t="s">
        <v>995</v>
      </c>
      <c r="K2616" s="15" t="s">
        <v>996</v>
      </c>
      <c r="L2616" s="15" t="s">
        <v>995</v>
      </c>
      <c r="M2616" s="15" t="s">
        <v>997</v>
      </c>
      <c r="N2616" s="15" t="s">
        <v>21340</v>
      </c>
      <c r="O2616" s="15" t="s">
        <v>76</v>
      </c>
      <c r="P2616" s="15" t="s">
        <v>538</v>
      </c>
      <c r="Q2616" s="15" t="s">
        <v>537</v>
      </c>
      <c r="R2616" s="15" t="s">
        <v>21341</v>
      </c>
      <c r="S2616" s="15" t="s">
        <v>21342</v>
      </c>
      <c r="T2616" s="15" t="s">
        <v>1001</v>
      </c>
      <c r="U2616" s="15" t="s">
        <v>21343</v>
      </c>
      <c r="V2616" s="15" t="s">
        <v>21344</v>
      </c>
      <c r="W2616" s="15" t="s">
        <v>11064</v>
      </c>
      <c r="X2616" s="18" t="s">
        <v>21345</v>
      </c>
      <c r="Y2616" s="15" t="s">
        <v>11596</v>
      </c>
      <c r="Z2616" s="17">
        <v>1</v>
      </c>
      <c r="AA2616" s="17">
        <v>1</v>
      </c>
      <c r="AB2616" s="16"/>
      <c r="AC2616" s="16"/>
      <c r="AD2616" s="16"/>
      <c r="AE2616" s="16"/>
      <c r="AF2616" s="15" t="s">
        <v>995</v>
      </c>
      <c r="AG2616" s="16" t="b">
        <v>0</v>
      </c>
      <c r="AH2616" s="15" t="s">
        <v>995</v>
      </c>
      <c r="AI2616" s="15" t="s">
        <v>995</v>
      </c>
      <c r="AJ2616" s="15" t="s">
        <v>995</v>
      </c>
      <c r="AK2616" s="16" t="b">
        <v>0</v>
      </c>
      <c r="AL2616" s="16" t="b">
        <v>0</v>
      </c>
      <c r="AM2616" s="16"/>
      <c r="AN2616" s="15" t="s">
        <v>1029</v>
      </c>
      <c r="AO2616" s="15" t="s">
        <v>1030</v>
      </c>
      <c r="AP2616" s="15" t="s">
        <v>1007</v>
      </c>
      <c r="AQ2616" s="15" t="s">
        <v>1008</v>
      </c>
      <c r="AR2616" s="16"/>
    </row>
    <row r="2617" spans="1:44" ht="15.5" x14ac:dyDescent="0.35">
      <c r="A2617" s="15" t="s">
        <v>21346</v>
      </c>
      <c r="B2617" s="15" t="s">
        <v>21347</v>
      </c>
      <c r="C2617" s="15" t="s">
        <v>21348</v>
      </c>
      <c r="D2617" s="16"/>
      <c r="E2617" s="16"/>
      <c r="F2617" s="16"/>
      <c r="G2617" s="15" t="s">
        <v>14</v>
      </c>
      <c r="H2617" s="15" t="s">
        <v>995</v>
      </c>
      <c r="I2617" s="15" t="s">
        <v>995</v>
      </c>
      <c r="J2617" s="15" t="s">
        <v>995</v>
      </c>
      <c r="K2617" s="15" t="s">
        <v>996</v>
      </c>
      <c r="L2617" s="15" t="s">
        <v>995</v>
      </c>
      <c r="M2617" s="15" t="s">
        <v>1008</v>
      </c>
      <c r="N2617" s="15" t="s">
        <v>21349</v>
      </c>
      <c r="O2617" s="15" t="s">
        <v>76</v>
      </c>
      <c r="P2617" s="15" t="s">
        <v>538</v>
      </c>
      <c r="Q2617" s="15" t="s">
        <v>537</v>
      </c>
      <c r="R2617" s="15" t="s">
        <v>21350</v>
      </c>
      <c r="S2617" s="15" t="s">
        <v>21351</v>
      </c>
      <c r="T2617" s="15" t="s">
        <v>1786</v>
      </c>
      <c r="U2617" s="15" t="s">
        <v>995</v>
      </c>
      <c r="V2617" s="15" t="s">
        <v>995</v>
      </c>
      <c r="W2617" s="15" t="s">
        <v>995</v>
      </c>
      <c r="X2617" s="18" t="s">
        <v>21352</v>
      </c>
      <c r="Y2617" s="15" t="s">
        <v>11596</v>
      </c>
      <c r="Z2617" s="17">
        <v>0</v>
      </c>
      <c r="AA2617" s="17">
        <v>1</v>
      </c>
      <c r="AB2617" s="16"/>
      <c r="AC2617" s="16"/>
      <c r="AD2617" s="16"/>
      <c r="AE2617" s="16"/>
      <c r="AF2617" s="15" t="s">
        <v>995</v>
      </c>
      <c r="AG2617" s="16" t="b">
        <v>0</v>
      </c>
      <c r="AH2617" s="15" t="s">
        <v>995</v>
      </c>
      <c r="AI2617" s="15" t="s">
        <v>995</v>
      </c>
      <c r="AJ2617" s="15" t="s">
        <v>995</v>
      </c>
      <c r="AK2617" s="16" t="b">
        <v>0</v>
      </c>
      <c r="AL2617" s="16" t="b">
        <v>0</v>
      </c>
      <c r="AM2617" s="15" t="s">
        <v>1042</v>
      </c>
      <c r="AN2617" s="15" t="s">
        <v>1673</v>
      </c>
      <c r="AO2617" s="15" t="s">
        <v>1008</v>
      </c>
      <c r="AP2617" s="15" t="s">
        <v>1673</v>
      </c>
      <c r="AQ2617" s="15" t="s">
        <v>1008</v>
      </c>
      <c r="AR2617" s="16"/>
    </row>
    <row r="2618" spans="1:44" ht="15.5" x14ac:dyDescent="0.35">
      <c r="A2618" s="15" t="s">
        <v>21353</v>
      </c>
      <c r="B2618" s="15" t="s">
        <v>21354</v>
      </c>
      <c r="C2618" s="15" t="s">
        <v>21355</v>
      </c>
      <c r="D2618" s="16"/>
      <c r="E2618" s="16"/>
      <c r="F2618" s="16"/>
      <c r="G2618" s="15" t="s">
        <v>75</v>
      </c>
      <c r="H2618" s="15" t="s">
        <v>995</v>
      </c>
      <c r="I2618" s="15" t="s">
        <v>995</v>
      </c>
      <c r="J2618" s="15" t="s">
        <v>995</v>
      </c>
      <c r="K2618" s="15" t="s">
        <v>996</v>
      </c>
      <c r="L2618" s="15" t="s">
        <v>995</v>
      </c>
      <c r="M2618" s="15" t="s">
        <v>1008</v>
      </c>
      <c r="N2618" s="15" t="s">
        <v>21356</v>
      </c>
      <c r="O2618" s="15" t="s">
        <v>76</v>
      </c>
      <c r="P2618" s="15" t="s">
        <v>538</v>
      </c>
      <c r="Q2618" s="15" t="s">
        <v>537</v>
      </c>
      <c r="R2618" s="15" t="s">
        <v>21357</v>
      </c>
      <c r="S2618" s="15" t="s">
        <v>21358</v>
      </c>
      <c r="T2618" s="15" t="s">
        <v>1001</v>
      </c>
      <c r="U2618" s="15" t="s">
        <v>995</v>
      </c>
      <c r="V2618" s="15" t="s">
        <v>995</v>
      </c>
      <c r="W2618" s="15" t="s">
        <v>995</v>
      </c>
      <c r="X2618" s="18" t="s">
        <v>21359</v>
      </c>
      <c r="Y2618" s="15" t="s">
        <v>11596</v>
      </c>
      <c r="Z2618" s="17">
        <v>0</v>
      </c>
      <c r="AA2618" s="17">
        <v>1</v>
      </c>
      <c r="AB2618" s="16"/>
      <c r="AC2618" s="17">
        <v>9880</v>
      </c>
      <c r="AD2618" s="16"/>
      <c r="AE2618" s="16"/>
      <c r="AF2618" s="15" t="s">
        <v>995</v>
      </c>
      <c r="AG2618" s="16" t="b">
        <v>0</v>
      </c>
      <c r="AH2618" s="15" t="s">
        <v>995</v>
      </c>
      <c r="AI2618" s="15" t="s">
        <v>995</v>
      </c>
      <c r="AJ2618" s="15" t="s">
        <v>995</v>
      </c>
      <c r="AK2618" s="16" t="b">
        <v>0</v>
      </c>
      <c r="AL2618" s="16" t="b">
        <v>0</v>
      </c>
      <c r="AM2618" s="15" t="s">
        <v>1042</v>
      </c>
      <c r="AN2618" s="15" t="s">
        <v>1673</v>
      </c>
      <c r="AO2618" s="15" t="s">
        <v>1008</v>
      </c>
      <c r="AP2618" s="15" t="s">
        <v>1641</v>
      </c>
      <c r="AQ2618" s="15" t="s">
        <v>1008</v>
      </c>
      <c r="AR2618" s="16"/>
    </row>
    <row r="2619" spans="1:44" ht="15.5" x14ac:dyDescent="0.35">
      <c r="A2619" s="15" t="s">
        <v>21360</v>
      </c>
      <c r="B2619" s="15" t="s">
        <v>21361</v>
      </c>
      <c r="C2619" s="15" t="s">
        <v>21362</v>
      </c>
      <c r="D2619" s="17">
        <v>0.410911425</v>
      </c>
      <c r="E2619" s="17">
        <v>37</v>
      </c>
      <c r="F2619" s="17">
        <v>9</v>
      </c>
      <c r="G2619" s="15" t="s">
        <v>16</v>
      </c>
      <c r="H2619" s="15" t="s">
        <v>995</v>
      </c>
      <c r="I2619" s="15" t="s">
        <v>21363</v>
      </c>
      <c r="J2619" s="15" t="s">
        <v>995</v>
      </c>
      <c r="K2619" s="15" t="s">
        <v>996</v>
      </c>
      <c r="L2619" s="15" t="s">
        <v>995</v>
      </c>
      <c r="M2619" s="15" t="s">
        <v>997</v>
      </c>
      <c r="N2619" s="15" t="s">
        <v>21364</v>
      </c>
      <c r="O2619" s="15" t="s">
        <v>76</v>
      </c>
      <c r="P2619" s="15" t="s">
        <v>538</v>
      </c>
      <c r="Q2619" s="15" t="s">
        <v>537</v>
      </c>
      <c r="R2619" s="15" t="s">
        <v>76</v>
      </c>
      <c r="S2619" s="15" t="s">
        <v>21365</v>
      </c>
      <c r="T2619" s="15" t="s">
        <v>1001</v>
      </c>
      <c r="U2619" s="15" t="s">
        <v>21366</v>
      </c>
      <c r="V2619" s="15" t="s">
        <v>21367</v>
      </c>
      <c r="W2619" s="15" t="s">
        <v>11640</v>
      </c>
      <c r="X2619" s="18" t="s">
        <v>21368</v>
      </c>
      <c r="Y2619" s="15" t="s">
        <v>11596</v>
      </c>
      <c r="Z2619" s="17">
        <v>7</v>
      </c>
      <c r="AA2619" s="17">
        <v>1</v>
      </c>
      <c r="AB2619" s="17">
        <v>8</v>
      </c>
      <c r="AC2619" s="17">
        <v>26410</v>
      </c>
      <c r="AD2619" s="16"/>
      <c r="AE2619" s="16"/>
      <c r="AF2619" s="15" t="s">
        <v>995</v>
      </c>
      <c r="AG2619" s="16" t="b">
        <v>0</v>
      </c>
      <c r="AH2619" s="15" t="s">
        <v>504</v>
      </c>
      <c r="AI2619" s="15" t="s">
        <v>995</v>
      </c>
      <c r="AJ2619" s="15" t="s">
        <v>995</v>
      </c>
      <c r="AK2619" s="16" t="b">
        <v>0</v>
      </c>
      <c r="AL2619" s="16" t="b">
        <v>0</v>
      </c>
      <c r="AM2619" s="16"/>
      <c r="AN2619" s="15" t="s">
        <v>1029</v>
      </c>
      <c r="AO2619" s="15" t="s">
        <v>1030</v>
      </c>
      <c r="AP2619" s="15" t="s">
        <v>1007</v>
      </c>
      <c r="AQ2619" s="15" t="s">
        <v>1008</v>
      </c>
      <c r="AR2619" s="16"/>
    </row>
    <row r="2620" spans="1:44" ht="15.5" x14ac:dyDescent="0.35">
      <c r="A2620" s="15" t="s">
        <v>21369</v>
      </c>
      <c r="B2620" s="15" t="s">
        <v>21370</v>
      </c>
      <c r="C2620" s="15" t="s">
        <v>21371</v>
      </c>
      <c r="D2620" s="17">
        <v>0.433119384</v>
      </c>
      <c r="E2620" s="17">
        <v>38</v>
      </c>
      <c r="F2620" s="17">
        <v>9</v>
      </c>
      <c r="G2620" s="15" t="s">
        <v>1615</v>
      </c>
      <c r="H2620" s="15" t="s">
        <v>995</v>
      </c>
      <c r="I2620" s="15" t="s">
        <v>995</v>
      </c>
      <c r="J2620" s="15" t="s">
        <v>995</v>
      </c>
      <c r="K2620" s="15" t="s">
        <v>996</v>
      </c>
      <c r="L2620" s="15" t="s">
        <v>995</v>
      </c>
      <c r="M2620" s="15" t="s">
        <v>997</v>
      </c>
      <c r="N2620" s="15" t="s">
        <v>21372</v>
      </c>
      <c r="O2620" s="15" t="s">
        <v>76</v>
      </c>
      <c r="P2620" s="15" t="s">
        <v>538</v>
      </c>
      <c r="Q2620" s="15" t="s">
        <v>537</v>
      </c>
      <c r="R2620" s="15" t="s">
        <v>21373</v>
      </c>
      <c r="S2620" s="15" t="s">
        <v>21374</v>
      </c>
      <c r="T2620" s="15" t="s">
        <v>1001</v>
      </c>
      <c r="U2620" s="15" t="s">
        <v>21375</v>
      </c>
      <c r="V2620" s="15" t="s">
        <v>21376</v>
      </c>
      <c r="W2620" s="15" t="s">
        <v>995</v>
      </c>
      <c r="X2620" s="18" t="s">
        <v>21377</v>
      </c>
      <c r="Y2620" s="15" t="s">
        <v>11596</v>
      </c>
      <c r="Z2620" s="17">
        <v>0</v>
      </c>
      <c r="AA2620" s="17">
        <v>1</v>
      </c>
      <c r="AB2620" s="16"/>
      <c r="AC2620" s="17">
        <v>5508</v>
      </c>
      <c r="AD2620" s="16"/>
      <c r="AE2620" s="16"/>
      <c r="AF2620" s="15" t="s">
        <v>995</v>
      </c>
      <c r="AG2620" s="16" t="b">
        <v>0</v>
      </c>
      <c r="AH2620" s="15" t="s">
        <v>995</v>
      </c>
      <c r="AI2620" s="15" t="s">
        <v>995</v>
      </c>
      <c r="AJ2620" s="15" t="s">
        <v>995</v>
      </c>
      <c r="AK2620" s="16" t="b">
        <v>0</v>
      </c>
      <c r="AL2620" s="16" t="b">
        <v>0</v>
      </c>
      <c r="AM2620" s="16"/>
      <c r="AN2620" s="15" t="s">
        <v>11108</v>
      </c>
      <c r="AO2620" s="15" t="s">
        <v>1057</v>
      </c>
      <c r="AP2620" s="15" t="s">
        <v>9995</v>
      </c>
      <c r="AQ2620" s="15" t="s">
        <v>1008</v>
      </c>
      <c r="AR2620" s="16"/>
    </row>
    <row r="2621" spans="1:44" ht="15.5" x14ac:dyDescent="0.35">
      <c r="A2621" s="15" t="s">
        <v>21378</v>
      </c>
      <c r="B2621" s="15" t="s">
        <v>21379</v>
      </c>
      <c r="C2621" s="15" t="s">
        <v>21380</v>
      </c>
      <c r="D2621" s="17">
        <v>0.13427471099999999</v>
      </c>
      <c r="E2621" s="17">
        <v>68</v>
      </c>
      <c r="F2621" s="17">
        <v>10</v>
      </c>
      <c r="G2621" s="15" t="s">
        <v>995</v>
      </c>
      <c r="H2621" s="15" t="s">
        <v>995</v>
      </c>
      <c r="I2621" s="15" t="s">
        <v>995</v>
      </c>
      <c r="J2621" s="15" t="s">
        <v>995</v>
      </c>
      <c r="K2621" s="15" t="s">
        <v>996</v>
      </c>
      <c r="L2621" s="15" t="s">
        <v>995</v>
      </c>
      <c r="M2621" s="15" t="s">
        <v>997</v>
      </c>
      <c r="N2621" s="15" t="s">
        <v>21381</v>
      </c>
      <c r="O2621" s="15" t="s">
        <v>76</v>
      </c>
      <c r="P2621" s="15" t="s">
        <v>538</v>
      </c>
      <c r="Q2621" s="15" t="s">
        <v>537</v>
      </c>
      <c r="R2621" s="15" t="s">
        <v>21382</v>
      </c>
      <c r="S2621" s="15" t="s">
        <v>21383</v>
      </c>
      <c r="T2621" s="15" t="s">
        <v>1001</v>
      </c>
      <c r="U2621" s="15" t="s">
        <v>21384</v>
      </c>
      <c r="V2621" s="15" t="s">
        <v>21385</v>
      </c>
      <c r="W2621" s="15" t="s">
        <v>995</v>
      </c>
      <c r="X2621" s="18" t="s">
        <v>995</v>
      </c>
      <c r="Y2621" s="15" t="s">
        <v>11596</v>
      </c>
      <c r="Z2621" s="17">
        <v>0</v>
      </c>
      <c r="AA2621" s="17">
        <v>1</v>
      </c>
      <c r="AB2621" s="16"/>
      <c r="AC2621" s="16"/>
      <c r="AD2621" s="16"/>
      <c r="AE2621" s="16"/>
      <c r="AF2621" s="15" t="s">
        <v>995</v>
      </c>
      <c r="AG2621" s="16" t="b">
        <v>0</v>
      </c>
      <c r="AH2621" s="15" t="s">
        <v>995</v>
      </c>
      <c r="AI2621" s="15" t="s">
        <v>995</v>
      </c>
      <c r="AJ2621" s="15" t="s">
        <v>995</v>
      </c>
      <c r="AK2621" s="16" t="b">
        <v>0</v>
      </c>
      <c r="AL2621" s="16" t="b">
        <v>0</v>
      </c>
      <c r="AM2621" s="16"/>
      <c r="AN2621" s="15" t="s">
        <v>1029</v>
      </c>
      <c r="AO2621" s="15" t="s">
        <v>1030</v>
      </c>
      <c r="AP2621" s="15" t="s">
        <v>1007</v>
      </c>
      <c r="AQ2621" s="15" t="s">
        <v>1008</v>
      </c>
      <c r="AR2621" s="16"/>
    </row>
    <row r="2622" spans="1:44" ht="15.5" x14ac:dyDescent="0.35">
      <c r="A2622" s="15" t="s">
        <v>21386</v>
      </c>
      <c r="B2622" s="15" t="s">
        <v>21387</v>
      </c>
      <c r="C2622" s="15" t="s">
        <v>21388</v>
      </c>
      <c r="D2622" s="16"/>
      <c r="E2622" s="17">
        <v>53</v>
      </c>
      <c r="F2622" s="17">
        <v>10</v>
      </c>
      <c r="G2622" s="15" t="s">
        <v>16</v>
      </c>
      <c r="H2622" s="15" t="s">
        <v>995</v>
      </c>
      <c r="I2622" s="15" t="s">
        <v>21389</v>
      </c>
      <c r="J2622" s="15" t="s">
        <v>995</v>
      </c>
      <c r="K2622" s="15" t="s">
        <v>996</v>
      </c>
      <c r="L2622" s="15" t="s">
        <v>995</v>
      </c>
      <c r="M2622" s="15" t="s">
        <v>997</v>
      </c>
      <c r="N2622" s="15" t="s">
        <v>21390</v>
      </c>
      <c r="O2622" s="15" t="s">
        <v>76</v>
      </c>
      <c r="P2622" s="15" t="s">
        <v>538</v>
      </c>
      <c r="Q2622" s="15" t="s">
        <v>537</v>
      </c>
      <c r="R2622" s="15" t="s">
        <v>21373</v>
      </c>
      <c r="S2622" s="15" t="s">
        <v>21391</v>
      </c>
      <c r="T2622" s="15" t="s">
        <v>1001</v>
      </c>
      <c r="U2622" s="15" t="s">
        <v>21392</v>
      </c>
      <c r="V2622" s="15" t="s">
        <v>21393</v>
      </c>
      <c r="W2622" s="15" t="s">
        <v>11640</v>
      </c>
      <c r="X2622" s="18" t="s">
        <v>21394</v>
      </c>
      <c r="Y2622" s="15" t="s">
        <v>11596</v>
      </c>
      <c r="Z2622" s="17">
        <v>7</v>
      </c>
      <c r="AA2622" s="17">
        <v>1</v>
      </c>
      <c r="AB2622" s="17">
        <v>12</v>
      </c>
      <c r="AC2622" s="17">
        <v>221594</v>
      </c>
      <c r="AD2622" s="16"/>
      <c r="AE2622" s="16"/>
      <c r="AF2622" s="15" t="s">
        <v>995</v>
      </c>
      <c r="AG2622" s="16" t="b">
        <v>0</v>
      </c>
      <c r="AH2622" s="15" t="s">
        <v>995</v>
      </c>
      <c r="AI2622" s="15" t="s">
        <v>995</v>
      </c>
      <c r="AJ2622" s="15" t="s">
        <v>995</v>
      </c>
      <c r="AK2622" s="16" t="b">
        <v>0</v>
      </c>
      <c r="AL2622" s="16" t="b">
        <v>0</v>
      </c>
      <c r="AM2622" s="16"/>
      <c r="AN2622" s="15" t="s">
        <v>1029</v>
      </c>
      <c r="AO2622" s="15" t="s">
        <v>1030</v>
      </c>
      <c r="AP2622" s="15" t="s">
        <v>1007</v>
      </c>
      <c r="AQ2622" s="15" t="s">
        <v>1008</v>
      </c>
      <c r="AR2622" s="16"/>
    </row>
    <row r="2623" spans="1:44" ht="15.5" x14ac:dyDescent="0.35">
      <c r="A2623" s="15" t="s">
        <v>21395</v>
      </c>
      <c r="B2623" s="15" t="s">
        <v>21396</v>
      </c>
      <c r="C2623" s="15" t="s">
        <v>21397</v>
      </c>
      <c r="D2623" s="16"/>
      <c r="E2623" s="17">
        <v>53</v>
      </c>
      <c r="F2623" s="17">
        <v>10</v>
      </c>
      <c r="G2623" s="15" t="s">
        <v>2307</v>
      </c>
      <c r="H2623" s="15" t="s">
        <v>995</v>
      </c>
      <c r="I2623" s="15" t="s">
        <v>21398</v>
      </c>
      <c r="J2623" s="15" t="s">
        <v>995</v>
      </c>
      <c r="K2623" s="15" t="s">
        <v>996</v>
      </c>
      <c r="L2623" s="15" t="s">
        <v>995</v>
      </c>
      <c r="M2623" s="15" t="s">
        <v>997</v>
      </c>
      <c r="N2623" s="15" t="s">
        <v>21399</v>
      </c>
      <c r="O2623" s="15" t="s">
        <v>76</v>
      </c>
      <c r="P2623" s="15" t="s">
        <v>538</v>
      </c>
      <c r="Q2623" s="15" t="s">
        <v>537</v>
      </c>
      <c r="R2623" s="15" t="s">
        <v>21373</v>
      </c>
      <c r="S2623" s="15" t="s">
        <v>21391</v>
      </c>
      <c r="T2623" s="15" t="s">
        <v>1001</v>
      </c>
      <c r="U2623" s="15" t="s">
        <v>21392</v>
      </c>
      <c r="V2623" s="15" t="s">
        <v>21400</v>
      </c>
      <c r="W2623" s="15" t="s">
        <v>995</v>
      </c>
      <c r="X2623" s="18" t="s">
        <v>21401</v>
      </c>
      <c r="Y2623" s="15" t="s">
        <v>11596</v>
      </c>
      <c r="Z2623" s="17">
        <v>0</v>
      </c>
      <c r="AA2623" s="17">
        <v>1</v>
      </c>
      <c r="AB2623" s="16"/>
      <c r="AC2623" s="17">
        <v>385000</v>
      </c>
      <c r="AD2623" s="17">
        <v>3600</v>
      </c>
      <c r="AE2623" s="16"/>
      <c r="AF2623" s="15" t="s">
        <v>995</v>
      </c>
      <c r="AG2623" s="16" t="b">
        <v>0</v>
      </c>
      <c r="AH2623" s="15" t="s">
        <v>995</v>
      </c>
      <c r="AI2623" s="15" t="s">
        <v>995</v>
      </c>
      <c r="AJ2623" s="15" t="s">
        <v>995</v>
      </c>
      <c r="AK2623" s="16" t="b">
        <v>0</v>
      </c>
      <c r="AL2623" s="16" t="b">
        <v>0</v>
      </c>
      <c r="AM2623" s="16"/>
      <c r="AN2623" s="15" t="s">
        <v>1029</v>
      </c>
      <c r="AO2623" s="15" t="s">
        <v>1030</v>
      </c>
      <c r="AP2623" s="15" t="s">
        <v>1641</v>
      </c>
      <c r="AQ2623" s="15" t="s">
        <v>1008</v>
      </c>
      <c r="AR2623" s="16"/>
    </row>
    <row r="2624" spans="1:44" ht="15.5" x14ac:dyDescent="0.35">
      <c r="A2624" s="15" t="s">
        <v>74</v>
      </c>
      <c r="B2624" s="15" t="s">
        <v>21402</v>
      </c>
      <c r="C2624" s="15" t="s">
        <v>21403</v>
      </c>
      <c r="D2624" s="16"/>
      <c r="E2624" s="16"/>
      <c r="F2624" s="16"/>
      <c r="G2624" s="15" t="s">
        <v>75</v>
      </c>
      <c r="H2624" s="15" t="s">
        <v>995</v>
      </c>
      <c r="I2624" s="15" t="s">
        <v>21404</v>
      </c>
      <c r="J2624" s="15" t="s">
        <v>995</v>
      </c>
      <c r="K2624" s="15" t="s">
        <v>996</v>
      </c>
      <c r="L2624" s="15" t="s">
        <v>995</v>
      </c>
      <c r="M2624" s="15" t="s">
        <v>1008</v>
      </c>
      <c r="N2624" s="15" t="s">
        <v>21405</v>
      </c>
      <c r="O2624" s="15" t="s">
        <v>76</v>
      </c>
      <c r="P2624" s="15" t="s">
        <v>538</v>
      </c>
      <c r="Q2624" s="15" t="s">
        <v>537</v>
      </c>
      <c r="R2624" s="15" t="s">
        <v>21406</v>
      </c>
      <c r="S2624" s="15" t="s">
        <v>21407</v>
      </c>
      <c r="T2624" s="15" t="s">
        <v>1001</v>
      </c>
      <c r="U2624" s="15" t="s">
        <v>995</v>
      </c>
      <c r="V2624" s="15" t="s">
        <v>995</v>
      </c>
      <c r="W2624" s="15" t="s">
        <v>995</v>
      </c>
      <c r="X2624" s="18" t="s">
        <v>995</v>
      </c>
      <c r="Y2624" s="15" t="s">
        <v>11596</v>
      </c>
      <c r="Z2624" s="17">
        <v>0</v>
      </c>
      <c r="AA2624" s="17">
        <v>1</v>
      </c>
      <c r="AB2624" s="17">
        <v>1</v>
      </c>
      <c r="AC2624" s="17">
        <v>1200</v>
      </c>
      <c r="AD2624" s="16"/>
      <c r="AE2624" s="16"/>
      <c r="AF2624" s="15" t="s">
        <v>995</v>
      </c>
      <c r="AG2624" s="16" t="b">
        <v>0</v>
      </c>
      <c r="AH2624" s="15" t="s">
        <v>505</v>
      </c>
      <c r="AI2624" s="15" t="s">
        <v>995</v>
      </c>
      <c r="AJ2624" s="15" t="s">
        <v>995</v>
      </c>
      <c r="AK2624" s="16" t="b">
        <v>0</v>
      </c>
      <c r="AL2624" s="16" t="b">
        <v>0</v>
      </c>
      <c r="AM2624" s="15" t="s">
        <v>1042</v>
      </c>
      <c r="AN2624" s="15" t="s">
        <v>1673</v>
      </c>
      <c r="AO2624" s="15" t="s">
        <v>1008</v>
      </c>
      <c r="AP2624" s="15" t="s">
        <v>9676</v>
      </c>
      <c r="AQ2624" s="15" t="s">
        <v>1008</v>
      </c>
      <c r="AR2624" s="16"/>
    </row>
    <row r="2625" spans="1:44" ht="15.5" x14ac:dyDescent="0.35">
      <c r="A2625" s="15" t="s">
        <v>21408</v>
      </c>
      <c r="B2625" s="15" t="s">
        <v>21409</v>
      </c>
      <c r="C2625" s="15" t="s">
        <v>21410</v>
      </c>
      <c r="D2625" s="17">
        <v>0.24043645699999999</v>
      </c>
      <c r="E2625" s="17">
        <v>71</v>
      </c>
      <c r="F2625" s="17">
        <v>10</v>
      </c>
      <c r="G2625" s="15" t="s">
        <v>1061</v>
      </c>
      <c r="H2625" s="15" t="s">
        <v>995</v>
      </c>
      <c r="I2625" s="15" t="s">
        <v>21411</v>
      </c>
      <c r="J2625" s="15" t="s">
        <v>995</v>
      </c>
      <c r="K2625" s="15" t="s">
        <v>996</v>
      </c>
      <c r="L2625" s="15" t="s">
        <v>995</v>
      </c>
      <c r="M2625" s="15" t="s">
        <v>997</v>
      </c>
      <c r="N2625" s="15" t="s">
        <v>21412</v>
      </c>
      <c r="O2625" s="15" t="s">
        <v>76</v>
      </c>
      <c r="P2625" s="15" t="s">
        <v>538</v>
      </c>
      <c r="Q2625" s="15" t="s">
        <v>537</v>
      </c>
      <c r="R2625" s="15" t="s">
        <v>21413</v>
      </c>
      <c r="S2625" s="15" t="s">
        <v>21414</v>
      </c>
      <c r="T2625" s="15" t="s">
        <v>1786</v>
      </c>
      <c r="U2625" s="15" t="s">
        <v>21415</v>
      </c>
      <c r="V2625" s="15" t="s">
        <v>21416</v>
      </c>
      <c r="W2625" s="15" t="s">
        <v>995</v>
      </c>
      <c r="X2625" s="18" t="s">
        <v>21417</v>
      </c>
      <c r="Y2625" s="15" t="s">
        <v>11596</v>
      </c>
      <c r="Z2625" s="17">
        <v>0</v>
      </c>
      <c r="AA2625" s="17">
        <v>1</v>
      </c>
      <c r="AB2625" s="17">
        <v>0</v>
      </c>
      <c r="AC2625" s="17">
        <v>8835</v>
      </c>
      <c r="AD2625" s="16"/>
      <c r="AE2625" s="16"/>
      <c r="AF2625" s="15" t="s">
        <v>995</v>
      </c>
      <c r="AG2625" s="16" t="b">
        <v>0</v>
      </c>
      <c r="AH2625" s="15" t="s">
        <v>995</v>
      </c>
      <c r="AI2625" s="15" t="s">
        <v>995</v>
      </c>
      <c r="AJ2625" s="15" t="s">
        <v>995</v>
      </c>
      <c r="AK2625" s="16" t="b">
        <v>0</v>
      </c>
      <c r="AL2625" s="16" t="b">
        <v>0</v>
      </c>
      <c r="AM2625" s="16"/>
      <c r="AN2625" s="15" t="s">
        <v>1029</v>
      </c>
      <c r="AO2625" s="15" t="s">
        <v>1030</v>
      </c>
      <c r="AP2625" s="15" t="s">
        <v>1007</v>
      </c>
      <c r="AQ2625" s="15" t="s">
        <v>1008</v>
      </c>
      <c r="AR2625" s="16"/>
    </row>
    <row r="2626" spans="1:44" ht="15.5" x14ac:dyDescent="0.35">
      <c r="A2626" s="15" t="s">
        <v>21418</v>
      </c>
      <c r="B2626" s="15" t="s">
        <v>21419</v>
      </c>
      <c r="C2626" s="15" t="s">
        <v>21420</v>
      </c>
      <c r="D2626" s="17">
        <v>0.33953786899999999</v>
      </c>
      <c r="E2626" s="17">
        <v>40</v>
      </c>
      <c r="F2626" s="17">
        <v>9</v>
      </c>
      <c r="G2626" s="15" t="s">
        <v>32</v>
      </c>
      <c r="H2626" s="15" t="s">
        <v>995</v>
      </c>
      <c r="I2626" s="15" t="s">
        <v>21421</v>
      </c>
      <c r="J2626" s="15" t="s">
        <v>995</v>
      </c>
      <c r="K2626" s="15" t="s">
        <v>996</v>
      </c>
      <c r="L2626" s="15" t="s">
        <v>995</v>
      </c>
      <c r="M2626" s="15" t="s">
        <v>997</v>
      </c>
      <c r="N2626" s="15" t="s">
        <v>21422</v>
      </c>
      <c r="O2626" s="15" t="s">
        <v>947</v>
      </c>
      <c r="P2626" s="15" t="s">
        <v>538</v>
      </c>
      <c r="Q2626" s="15" t="s">
        <v>537</v>
      </c>
      <c r="R2626" s="15" t="s">
        <v>21423</v>
      </c>
      <c r="S2626" s="15" t="s">
        <v>21424</v>
      </c>
      <c r="T2626" s="15" t="s">
        <v>1786</v>
      </c>
      <c r="U2626" s="15" t="s">
        <v>21425</v>
      </c>
      <c r="V2626" s="15" t="s">
        <v>21426</v>
      </c>
      <c r="W2626" s="15" t="s">
        <v>11064</v>
      </c>
      <c r="X2626" s="18" t="s">
        <v>21427</v>
      </c>
      <c r="Y2626" s="15" t="s">
        <v>11008</v>
      </c>
      <c r="Z2626" s="17">
        <v>0</v>
      </c>
      <c r="AA2626" s="17">
        <v>1</v>
      </c>
      <c r="AB2626" s="17">
        <v>1</v>
      </c>
      <c r="AC2626" s="17">
        <v>5215</v>
      </c>
      <c r="AD2626" s="17">
        <v>21</v>
      </c>
      <c r="AE2626" s="16"/>
      <c r="AF2626" s="15" t="s">
        <v>995</v>
      </c>
      <c r="AG2626" s="16" t="b">
        <v>0</v>
      </c>
      <c r="AH2626" s="15" t="s">
        <v>995</v>
      </c>
      <c r="AI2626" s="15" t="s">
        <v>995</v>
      </c>
      <c r="AJ2626" s="15" t="s">
        <v>995</v>
      </c>
      <c r="AK2626" s="16" t="b">
        <v>0</v>
      </c>
      <c r="AL2626" s="16" t="b">
        <v>0</v>
      </c>
      <c r="AM2626" s="16"/>
      <c r="AN2626" s="15" t="s">
        <v>1029</v>
      </c>
      <c r="AO2626" s="15" t="s">
        <v>1030</v>
      </c>
      <c r="AP2626" s="15" t="s">
        <v>9995</v>
      </c>
      <c r="AQ2626" s="15" t="s">
        <v>1008</v>
      </c>
      <c r="AR2626" s="16"/>
    </row>
    <row r="2627" spans="1:44" ht="15.5" x14ac:dyDescent="0.35">
      <c r="A2627" s="15" t="s">
        <v>21428</v>
      </c>
      <c r="B2627" s="15" t="s">
        <v>21429</v>
      </c>
      <c r="C2627" s="15" t="s">
        <v>21430</v>
      </c>
      <c r="D2627" s="17">
        <v>0.62066752199999997</v>
      </c>
      <c r="E2627" s="17">
        <v>60</v>
      </c>
      <c r="F2627" s="17">
        <v>10</v>
      </c>
      <c r="G2627" s="15" t="s">
        <v>2307</v>
      </c>
      <c r="H2627" s="15" t="s">
        <v>995</v>
      </c>
      <c r="I2627" s="15" t="s">
        <v>21431</v>
      </c>
      <c r="J2627" s="15" t="s">
        <v>995</v>
      </c>
      <c r="K2627" s="15" t="s">
        <v>996</v>
      </c>
      <c r="L2627" s="15" t="s">
        <v>995</v>
      </c>
      <c r="M2627" s="15" t="s">
        <v>997</v>
      </c>
      <c r="N2627" s="15" t="s">
        <v>21432</v>
      </c>
      <c r="O2627" s="15" t="s">
        <v>947</v>
      </c>
      <c r="P2627" s="15" t="s">
        <v>538</v>
      </c>
      <c r="Q2627" s="15" t="s">
        <v>537</v>
      </c>
      <c r="R2627" s="15" t="s">
        <v>21433</v>
      </c>
      <c r="S2627" s="15" t="s">
        <v>21434</v>
      </c>
      <c r="T2627" s="15" t="s">
        <v>1786</v>
      </c>
      <c r="U2627" s="15" t="s">
        <v>21435</v>
      </c>
      <c r="V2627" s="15" t="s">
        <v>21436</v>
      </c>
      <c r="W2627" s="15" t="s">
        <v>995</v>
      </c>
      <c r="X2627" s="18" t="s">
        <v>21437</v>
      </c>
      <c r="Y2627" s="15" t="s">
        <v>11008</v>
      </c>
      <c r="Z2627" s="17">
        <v>0</v>
      </c>
      <c r="AA2627" s="17">
        <v>1</v>
      </c>
      <c r="AB2627" s="16"/>
      <c r="AC2627" s="16"/>
      <c r="AD2627" s="17">
        <v>25</v>
      </c>
      <c r="AE2627" s="16"/>
      <c r="AF2627" s="15" t="s">
        <v>995</v>
      </c>
      <c r="AG2627" s="16" t="b">
        <v>0</v>
      </c>
      <c r="AH2627" s="15" t="s">
        <v>995</v>
      </c>
      <c r="AI2627" s="15" t="s">
        <v>995</v>
      </c>
      <c r="AJ2627" s="15" t="s">
        <v>995</v>
      </c>
      <c r="AK2627" s="16" t="b">
        <v>0</v>
      </c>
      <c r="AL2627" s="16" t="b">
        <v>0</v>
      </c>
      <c r="AM2627" s="16"/>
      <c r="AN2627" s="15" t="s">
        <v>11034</v>
      </c>
      <c r="AO2627" s="15" t="s">
        <v>997</v>
      </c>
      <c r="AP2627" s="15" t="s">
        <v>1007</v>
      </c>
      <c r="AQ2627" s="15" t="s">
        <v>1008</v>
      </c>
      <c r="AR2627" s="16"/>
    </row>
    <row r="2628" spans="1:44" ht="15.5" x14ac:dyDescent="0.35">
      <c r="A2628" s="15" t="s">
        <v>21438</v>
      </c>
      <c r="B2628" s="15" t="s">
        <v>21439</v>
      </c>
      <c r="C2628" s="15" t="s">
        <v>21440</v>
      </c>
      <c r="D2628" s="17">
        <v>0.37150192599999998</v>
      </c>
      <c r="E2628" s="17">
        <v>32</v>
      </c>
      <c r="F2628" s="17">
        <v>8</v>
      </c>
      <c r="G2628" s="15" t="s">
        <v>75</v>
      </c>
      <c r="H2628" s="15" t="s">
        <v>995</v>
      </c>
      <c r="I2628" s="15" t="s">
        <v>21441</v>
      </c>
      <c r="J2628" s="15" t="s">
        <v>58</v>
      </c>
      <c r="K2628" s="15" t="s">
        <v>11068</v>
      </c>
      <c r="L2628" s="15" t="s">
        <v>995</v>
      </c>
      <c r="M2628" s="15" t="s">
        <v>997</v>
      </c>
      <c r="N2628" s="15" t="s">
        <v>21442</v>
      </c>
      <c r="O2628" s="15" t="s">
        <v>947</v>
      </c>
      <c r="P2628" s="15" t="s">
        <v>538</v>
      </c>
      <c r="Q2628" s="15" t="s">
        <v>537</v>
      </c>
      <c r="R2628" s="15" t="s">
        <v>21433</v>
      </c>
      <c r="S2628" s="15" t="s">
        <v>21434</v>
      </c>
      <c r="T2628" s="15" t="s">
        <v>1786</v>
      </c>
      <c r="U2628" s="15" t="s">
        <v>21443</v>
      </c>
      <c r="V2628" s="15" t="s">
        <v>21444</v>
      </c>
      <c r="W2628" s="15" t="s">
        <v>995</v>
      </c>
      <c r="X2628" s="18" t="s">
        <v>21445</v>
      </c>
      <c r="Y2628" s="15" t="s">
        <v>11008</v>
      </c>
      <c r="Z2628" s="17">
        <v>0</v>
      </c>
      <c r="AA2628" s="17">
        <v>1</v>
      </c>
      <c r="AB2628" s="17">
        <v>4</v>
      </c>
      <c r="AC2628" s="17">
        <v>45000</v>
      </c>
      <c r="AD2628" s="17">
        <v>1500</v>
      </c>
      <c r="AE2628" s="16"/>
      <c r="AF2628" s="15" t="s">
        <v>995</v>
      </c>
      <c r="AG2628" s="16" t="b">
        <v>0</v>
      </c>
      <c r="AH2628" s="15" t="s">
        <v>506</v>
      </c>
      <c r="AI2628" s="15" t="s">
        <v>995</v>
      </c>
      <c r="AJ2628" s="15" t="s">
        <v>995</v>
      </c>
      <c r="AK2628" s="16" t="b">
        <v>0</v>
      </c>
      <c r="AL2628" s="16" t="b">
        <v>0</v>
      </c>
      <c r="AM2628" s="16"/>
      <c r="AN2628" s="15" t="s">
        <v>1127</v>
      </c>
      <c r="AO2628" s="15" t="s">
        <v>997</v>
      </c>
      <c r="AP2628" s="15" t="s">
        <v>12208</v>
      </c>
      <c r="AQ2628" s="15" t="s">
        <v>1008</v>
      </c>
      <c r="AR2628" s="16"/>
    </row>
    <row r="2629" spans="1:44" ht="15.5" x14ac:dyDescent="0.35">
      <c r="A2629" s="15" t="s">
        <v>21446</v>
      </c>
      <c r="B2629" s="15" t="s">
        <v>21447</v>
      </c>
      <c r="C2629" s="15" t="s">
        <v>21448</v>
      </c>
      <c r="D2629" s="17">
        <v>0.37150192599999998</v>
      </c>
      <c r="E2629" s="17">
        <v>56</v>
      </c>
      <c r="F2629" s="17">
        <v>10</v>
      </c>
      <c r="G2629" s="15" t="s">
        <v>1615</v>
      </c>
      <c r="H2629" s="15" t="s">
        <v>6510</v>
      </c>
      <c r="I2629" s="15" t="s">
        <v>995</v>
      </c>
      <c r="J2629" s="15" t="s">
        <v>995</v>
      </c>
      <c r="K2629" s="15" t="s">
        <v>996</v>
      </c>
      <c r="L2629" s="15" t="s">
        <v>995</v>
      </c>
      <c r="M2629" s="15" t="s">
        <v>997</v>
      </c>
      <c r="N2629" s="15" t="s">
        <v>21449</v>
      </c>
      <c r="O2629" s="15" t="s">
        <v>947</v>
      </c>
      <c r="P2629" s="15" t="s">
        <v>538</v>
      </c>
      <c r="Q2629" s="15" t="s">
        <v>537</v>
      </c>
      <c r="R2629" s="15" t="s">
        <v>21433</v>
      </c>
      <c r="S2629" s="15" t="s">
        <v>21434</v>
      </c>
      <c r="T2629" s="15" t="s">
        <v>1786</v>
      </c>
      <c r="U2629" s="15" t="s">
        <v>21443</v>
      </c>
      <c r="V2629" s="15" t="s">
        <v>21450</v>
      </c>
      <c r="W2629" s="15" t="s">
        <v>995</v>
      </c>
      <c r="X2629" s="18" t="s">
        <v>21451</v>
      </c>
      <c r="Y2629" s="15" t="s">
        <v>11008</v>
      </c>
      <c r="Z2629" s="17">
        <v>0</v>
      </c>
      <c r="AA2629" s="17">
        <v>1</v>
      </c>
      <c r="AB2629" s="16"/>
      <c r="AC2629" s="16"/>
      <c r="AD2629" s="16"/>
      <c r="AE2629" s="16"/>
      <c r="AF2629" s="15" t="s">
        <v>995</v>
      </c>
      <c r="AG2629" s="16" t="b">
        <v>0</v>
      </c>
      <c r="AH2629" s="15" t="s">
        <v>995</v>
      </c>
      <c r="AI2629" s="15" t="s">
        <v>995</v>
      </c>
      <c r="AJ2629" s="15" t="s">
        <v>995</v>
      </c>
      <c r="AK2629" s="16" t="b">
        <v>0</v>
      </c>
      <c r="AL2629" s="16" t="b">
        <v>0</v>
      </c>
      <c r="AM2629" s="16"/>
      <c r="AN2629" s="15" t="s">
        <v>11108</v>
      </c>
      <c r="AO2629" s="15" t="s">
        <v>1057</v>
      </c>
      <c r="AP2629" s="15" t="s">
        <v>4021</v>
      </c>
      <c r="AQ2629" s="15" t="s">
        <v>1008</v>
      </c>
      <c r="AR2629" s="16"/>
    </row>
    <row r="2630" spans="1:44" ht="15.5" x14ac:dyDescent="0.35">
      <c r="A2630" s="15" t="s">
        <v>21452</v>
      </c>
      <c r="B2630" s="15" t="s">
        <v>21453</v>
      </c>
      <c r="C2630" s="15" t="s">
        <v>21454</v>
      </c>
      <c r="D2630" s="17">
        <v>0.44698331200000002</v>
      </c>
      <c r="E2630" s="17">
        <v>28</v>
      </c>
      <c r="F2630" s="17">
        <v>8</v>
      </c>
      <c r="G2630" s="15" t="s">
        <v>48</v>
      </c>
      <c r="H2630" s="15" t="s">
        <v>995</v>
      </c>
      <c r="I2630" s="15" t="s">
        <v>21455</v>
      </c>
      <c r="J2630" s="15" t="s">
        <v>995</v>
      </c>
      <c r="K2630" s="15" t="s">
        <v>996</v>
      </c>
      <c r="L2630" s="15" t="s">
        <v>995</v>
      </c>
      <c r="M2630" s="15" t="s">
        <v>997</v>
      </c>
      <c r="N2630" s="15" t="s">
        <v>21456</v>
      </c>
      <c r="O2630" s="15" t="s">
        <v>947</v>
      </c>
      <c r="P2630" s="15" t="s">
        <v>538</v>
      </c>
      <c r="Q2630" s="15" t="s">
        <v>537</v>
      </c>
      <c r="R2630" s="15" t="s">
        <v>947</v>
      </c>
      <c r="S2630" s="15" t="s">
        <v>21457</v>
      </c>
      <c r="T2630" s="15" t="s">
        <v>1786</v>
      </c>
      <c r="U2630" s="15" t="s">
        <v>21458</v>
      </c>
      <c r="V2630" s="15" t="s">
        <v>21459</v>
      </c>
      <c r="W2630" s="15" t="s">
        <v>995</v>
      </c>
      <c r="X2630" s="18" t="s">
        <v>21460</v>
      </c>
      <c r="Y2630" s="15" t="s">
        <v>11008</v>
      </c>
      <c r="Z2630" s="17">
        <v>0</v>
      </c>
      <c r="AA2630" s="17">
        <v>1</v>
      </c>
      <c r="AB2630" s="17">
        <v>2</v>
      </c>
      <c r="AC2630" s="17">
        <v>27778</v>
      </c>
      <c r="AD2630" s="16"/>
      <c r="AE2630" s="16"/>
      <c r="AF2630" s="15" t="s">
        <v>995</v>
      </c>
      <c r="AG2630" s="16" t="b">
        <v>0</v>
      </c>
      <c r="AH2630" s="15" t="s">
        <v>504</v>
      </c>
      <c r="AI2630" s="15" t="s">
        <v>995</v>
      </c>
      <c r="AJ2630" s="15" t="s">
        <v>995</v>
      </c>
      <c r="AK2630" s="16" t="b">
        <v>0</v>
      </c>
      <c r="AL2630" s="16" t="b">
        <v>0</v>
      </c>
      <c r="AM2630" s="16"/>
      <c r="AN2630" s="15" t="s">
        <v>1029</v>
      </c>
      <c r="AO2630" s="15" t="s">
        <v>1030</v>
      </c>
      <c r="AP2630" s="15" t="s">
        <v>1007</v>
      </c>
      <c r="AQ2630" s="15" t="s">
        <v>1008</v>
      </c>
      <c r="AR2630" s="16"/>
    </row>
    <row r="2631" spans="1:44" ht="15.5" x14ac:dyDescent="0.35">
      <c r="A2631" s="15" t="s">
        <v>21461</v>
      </c>
      <c r="B2631" s="15" t="s">
        <v>21462</v>
      </c>
      <c r="C2631" s="15" t="s">
        <v>21463</v>
      </c>
      <c r="D2631" s="16"/>
      <c r="E2631" s="16"/>
      <c r="F2631" s="16"/>
      <c r="G2631" s="15" t="s">
        <v>1061</v>
      </c>
      <c r="H2631" s="15" t="s">
        <v>11131</v>
      </c>
      <c r="I2631" s="15" t="s">
        <v>995</v>
      </c>
      <c r="J2631" s="15" t="s">
        <v>995</v>
      </c>
      <c r="K2631" s="15" t="s">
        <v>996</v>
      </c>
      <c r="L2631" s="15" t="s">
        <v>995</v>
      </c>
      <c r="M2631" s="15" t="s">
        <v>1008</v>
      </c>
      <c r="N2631" s="15" t="s">
        <v>21464</v>
      </c>
      <c r="O2631" s="15" t="s">
        <v>948</v>
      </c>
      <c r="P2631" s="15" t="s">
        <v>538</v>
      </c>
      <c r="Q2631" s="15" t="s">
        <v>537</v>
      </c>
      <c r="R2631" s="15" t="s">
        <v>21465</v>
      </c>
      <c r="S2631" s="15" t="s">
        <v>21466</v>
      </c>
      <c r="T2631" s="15" t="s">
        <v>1001</v>
      </c>
      <c r="U2631" s="15" t="s">
        <v>995</v>
      </c>
      <c r="V2631" s="15" t="s">
        <v>995</v>
      </c>
      <c r="W2631" s="15" t="s">
        <v>995</v>
      </c>
      <c r="X2631" s="18" t="s">
        <v>21467</v>
      </c>
      <c r="Y2631" s="15" t="s">
        <v>11596</v>
      </c>
      <c r="Z2631" s="17">
        <v>0</v>
      </c>
      <c r="AA2631" s="17">
        <v>1</v>
      </c>
      <c r="AB2631" s="16"/>
      <c r="AC2631" s="17">
        <v>1000</v>
      </c>
      <c r="AD2631" s="16"/>
      <c r="AE2631" s="16"/>
      <c r="AF2631" s="15" t="s">
        <v>995</v>
      </c>
      <c r="AG2631" s="16" t="b">
        <v>0</v>
      </c>
      <c r="AH2631" s="15" t="s">
        <v>995</v>
      </c>
      <c r="AI2631" s="15" t="s">
        <v>995</v>
      </c>
      <c r="AJ2631" s="15" t="s">
        <v>995</v>
      </c>
      <c r="AK2631" s="16" t="b">
        <v>0</v>
      </c>
      <c r="AL2631" s="16" t="b">
        <v>0</v>
      </c>
      <c r="AM2631" s="15" t="s">
        <v>1042</v>
      </c>
      <c r="AN2631" s="15" t="s">
        <v>1673</v>
      </c>
      <c r="AO2631" s="15" t="s">
        <v>1008</v>
      </c>
      <c r="AP2631" s="15" t="s">
        <v>9995</v>
      </c>
      <c r="AQ2631" s="15" t="s">
        <v>1008</v>
      </c>
      <c r="AR2631" s="16"/>
    </row>
    <row r="2632" spans="1:44" ht="15.5" x14ac:dyDescent="0.35">
      <c r="A2632" s="15" t="s">
        <v>21468</v>
      </c>
      <c r="B2632" s="15" t="s">
        <v>21469</v>
      </c>
      <c r="C2632" s="15" t="s">
        <v>21470</v>
      </c>
      <c r="D2632" s="16"/>
      <c r="E2632" s="16"/>
      <c r="F2632" s="16"/>
      <c r="G2632" s="15" t="s">
        <v>1061</v>
      </c>
      <c r="H2632" s="15" t="s">
        <v>11131</v>
      </c>
      <c r="I2632" s="15" t="s">
        <v>995</v>
      </c>
      <c r="J2632" s="15" t="s">
        <v>995</v>
      </c>
      <c r="K2632" s="15" t="s">
        <v>996</v>
      </c>
      <c r="L2632" s="15" t="s">
        <v>995</v>
      </c>
      <c r="M2632" s="15" t="s">
        <v>1008</v>
      </c>
      <c r="N2632" s="15" t="s">
        <v>21471</v>
      </c>
      <c r="O2632" s="15" t="s">
        <v>948</v>
      </c>
      <c r="P2632" s="15" t="s">
        <v>538</v>
      </c>
      <c r="Q2632" s="15" t="s">
        <v>537</v>
      </c>
      <c r="R2632" s="15" t="s">
        <v>21465</v>
      </c>
      <c r="S2632" s="15" t="s">
        <v>21466</v>
      </c>
      <c r="T2632" s="15" t="s">
        <v>1001</v>
      </c>
      <c r="U2632" s="15" t="s">
        <v>995</v>
      </c>
      <c r="V2632" s="15" t="s">
        <v>995</v>
      </c>
      <c r="W2632" s="15" t="s">
        <v>995</v>
      </c>
      <c r="X2632" s="18" t="s">
        <v>21472</v>
      </c>
      <c r="Y2632" s="15" t="s">
        <v>11596</v>
      </c>
      <c r="Z2632" s="17">
        <v>0</v>
      </c>
      <c r="AA2632" s="17">
        <v>1</v>
      </c>
      <c r="AB2632" s="16"/>
      <c r="AC2632" s="17">
        <v>3000</v>
      </c>
      <c r="AD2632" s="16"/>
      <c r="AE2632" s="16"/>
      <c r="AF2632" s="15" t="s">
        <v>995</v>
      </c>
      <c r="AG2632" s="16" t="b">
        <v>0</v>
      </c>
      <c r="AH2632" s="15" t="s">
        <v>995</v>
      </c>
      <c r="AI2632" s="15" t="s">
        <v>995</v>
      </c>
      <c r="AJ2632" s="15" t="s">
        <v>995</v>
      </c>
      <c r="AK2632" s="16" t="b">
        <v>0</v>
      </c>
      <c r="AL2632" s="16" t="b">
        <v>0</v>
      </c>
      <c r="AM2632" s="15" t="s">
        <v>1042</v>
      </c>
      <c r="AN2632" s="15" t="s">
        <v>1673</v>
      </c>
      <c r="AO2632" s="15" t="s">
        <v>1008</v>
      </c>
      <c r="AP2632" s="15" t="s">
        <v>9995</v>
      </c>
      <c r="AQ2632" s="15" t="s">
        <v>1008</v>
      </c>
      <c r="AR2632" s="16"/>
    </row>
    <row r="2633" spans="1:44" ht="15.5" x14ac:dyDescent="0.35">
      <c r="A2633" s="15" t="s">
        <v>21473</v>
      </c>
      <c r="B2633" s="15" t="s">
        <v>21474</v>
      </c>
      <c r="C2633" s="15" t="s">
        <v>21475</v>
      </c>
      <c r="D2633" s="17">
        <v>0.50333761200000005</v>
      </c>
      <c r="E2633" s="17">
        <v>14</v>
      </c>
      <c r="F2633" s="17">
        <v>5</v>
      </c>
      <c r="G2633" s="15" t="s">
        <v>14</v>
      </c>
      <c r="H2633" s="15" t="s">
        <v>9953</v>
      </c>
      <c r="I2633" s="15" t="s">
        <v>21476</v>
      </c>
      <c r="J2633" s="15" t="s">
        <v>995</v>
      </c>
      <c r="K2633" s="15" t="s">
        <v>996</v>
      </c>
      <c r="L2633" s="15" t="s">
        <v>995</v>
      </c>
      <c r="M2633" s="15" t="s">
        <v>997</v>
      </c>
      <c r="N2633" s="15" t="s">
        <v>21477</v>
      </c>
      <c r="O2633" s="15" t="s">
        <v>948</v>
      </c>
      <c r="P2633" s="15" t="s">
        <v>538</v>
      </c>
      <c r="Q2633" s="15" t="s">
        <v>537</v>
      </c>
      <c r="R2633" s="15" t="s">
        <v>21465</v>
      </c>
      <c r="S2633" s="15" t="s">
        <v>21466</v>
      </c>
      <c r="T2633" s="15" t="s">
        <v>1001</v>
      </c>
      <c r="U2633" s="15" t="s">
        <v>21478</v>
      </c>
      <c r="V2633" s="15" t="s">
        <v>21479</v>
      </c>
      <c r="W2633" s="15" t="s">
        <v>995</v>
      </c>
      <c r="X2633" s="18" t="s">
        <v>21480</v>
      </c>
      <c r="Y2633" s="15" t="s">
        <v>11596</v>
      </c>
      <c r="Z2633" s="17">
        <v>0</v>
      </c>
      <c r="AA2633" s="17">
        <v>1</v>
      </c>
      <c r="AB2633" s="17">
        <v>0</v>
      </c>
      <c r="AC2633" s="17">
        <v>3000</v>
      </c>
      <c r="AD2633" s="16"/>
      <c r="AE2633" s="16"/>
      <c r="AF2633" s="15" t="s">
        <v>995</v>
      </c>
      <c r="AG2633" s="16" t="b">
        <v>0</v>
      </c>
      <c r="AH2633" s="15" t="s">
        <v>995</v>
      </c>
      <c r="AI2633" s="15" t="s">
        <v>995</v>
      </c>
      <c r="AJ2633" s="15" t="s">
        <v>995</v>
      </c>
      <c r="AK2633" s="16" t="b">
        <v>0</v>
      </c>
      <c r="AL2633" s="16" t="b">
        <v>0</v>
      </c>
      <c r="AM2633" s="16"/>
      <c r="AN2633" s="15" t="s">
        <v>1029</v>
      </c>
      <c r="AO2633" s="15" t="s">
        <v>1030</v>
      </c>
      <c r="AP2633" s="15" t="s">
        <v>4021</v>
      </c>
      <c r="AQ2633" s="15" t="s">
        <v>1008</v>
      </c>
      <c r="AR2633" s="16"/>
    </row>
    <row r="2634" spans="1:44" ht="15.5" x14ac:dyDescent="0.35">
      <c r="A2634" s="15" t="s">
        <v>21481</v>
      </c>
      <c r="B2634" s="15" t="s">
        <v>21482</v>
      </c>
      <c r="C2634" s="15" t="s">
        <v>21483</v>
      </c>
      <c r="D2634" s="16"/>
      <c r="E2634" s="16"/>
      <c r="F2634" s="16"/>
      <c r="G2634" s="15" t="s">
        <v>1061</v>
      </c>
      <c r="H2634" s="15" t="s">
        <v>995</v>
      </c>
      <c r="I2634" s="15" t="s">
        <v>995</v>
      </c>
      <c r="J2634" s="15" t="s">
        <v>995</v>
      </c>
      <c r="K2634" s="15" t="s">
        <v>996</v>
      </c>
      <c r="L2634" s="15" t="s">
        <v>995</v>
      </c>
      <c r="M2634" s="15" t="s">
        <v>1008</v>
      </c>
      <c r="N2634" s="15" t="s">
        <v>21484</v>
      </c>
      <c r="O2634" s="15" t="s">
        <v>948</v>
      </c>
      <c r="P2634" s="15" t="s">
        <v>538</v>
      </c>
      <c r="Q2634" s="15" t="s">
        <v>537</v>
      </c>
      <c r="R2634" s="15" t="s">
        <v>21485</v>
      </c>
      <c r="S2634" s="15" t="s">
        <v>21486</v>
      </c>
      <c r="T2634" s="15" t="s">
        <v>1001</v>
      </c>
      <c r="U2634" s="15" t="s">
        <v>995</v>
      </c>
      <c r="V2634" s="15" t="s">
        <v>995</v>
      </c>
      <c r="W2634" s="15" t="s">
        <v>995</v>
      </c>
      <c r="X2634" s="18" t="s">
        <v>21487</v>
      </c>
      <c r="Y2634" s="15" t="s">
        <v>11596</v>
      </c>
      <c r="Z2634" s="17">
        <v>0</v>
      </c>
      <c r="AA2634" s="17">
        <v>1</v>
      </c>
      <c r="AB2634" s="16"/>
      <c r="AC2634" s="17">
        <v>5621</v>
      </c>
      <c r="AD2634" s="16"/>
      <c r="AE2634" s="16"/>
      <c r="AF2634" s="15" t="s">
        <v>995</v>
      </c>
      <c r="AG2634" s="16" t="b">
        <v>0</v>
      </c>
      <c r="AH2634" s="15" t="s">
        <v>995</v>
      </c>
      <c r="AI2634" s="15" t="s">
        <v>995</v>
      </c>
      <c r="AJ2634" s="15" t="s">
        <v>995</v>
      </c>
      <c r="AK2634" s="16" t="b">
        <v>0</v>
      </c>
      <c r="AL2634" s="16" t="b">
        <v>0</v>
      </c>
      <c r="AM2634" s="15" t="s">
        <v>1042</v>
      </c>
      <c r="AN2634" s="15" t="s">
        <v>1673</v>
      </c>
      <c r="AO2634" s="15" t="s">
        <v>1008</v>
      </c>
      <c r="AP2634" s="15" t="s">
        <v>9995</v>
      </c>
      <c r="AQ2634" s="15" t="s">
        <v>1008</v>
      </c>
      <c r="AR2634" s="16"/>
    </row>
    <row r="2635" spans="1:44" ht="15.5" x14ac:dyDescent="0.35">
      <c r="A2635" s="15" t="s">
        <v>21488</v>
      </c>
      <c r="B2635" s="15" t="s">
        <v>21489</v>
      </c>
      <c r="C2635" s="15" t="s">
        <v>21490</v>
      </c>
      <c r="D2635" s="16"/>
      <c r="E2635" s="16"/>
      <c r="F2635" s="16"/>
      <c r="G2635" s="15" t="s">
        <v>1061</v>
      </c>
      <c r="H2635" s="15" t="s">
        <v>11131</v>
      </c>
      <c r="I2635" s="15" t="s">
        <v>995</v>
      </c>
      <c r="J2635" s="15" t="s">
        <v>995</v>
      </c>
      <c r="K2635" s="15" t="s">
        <v>996</v>
      </c>
      <c r="L2635" s="15" t="s">
        <v>995</v>
      </c>
      <c r="M2635" s="15" t="s">
        <v>1008</v>
      </c>
      <c r="N2635" s="15" t="s">
        <v>21491</v>
      </c>
      <c r="O2635" s="15" t="s">
        <v>948</v>
      </c>
      <c r="P2635" s="15" t="s">
        <v>538</v>
      </c>
      <c r="Q2635" s="15" t="s">
        <v>537</v>
      </c>
      <c r="R2635" s="15" t="s">
        <v>948</v>
      </c>
      <c r="S2635" s="15" t="s">
        <v>21492</v>
      </c>
      <c r="T2635" s="15" t="s">
        <v>1001</v>
      </c>
      <c r="U2635" s="15" t="s">
        <v>995</v>
      </c>
      <c r="V2635" s="15" t="s">
        <v>995</v>
      </c>
      <c r="W2635" s="15" t="s">
        <v>995</v>
      </c>
      <c r="X2635" s="18" t="s">
        <v>995</v>
      </c>
      <c r="Y2635" s="15" t="s">
        <v>11596</v>
      </c>
      <c r="Z2635" s="17">
        <v>0</v>
      </c>
      <c r="AA2635" s="17">
        <v>1</v>
      </c>
      <c r="AB2635" s="16"/>
      <c r="AC2635" s="17">
        <v>20000</v>
      </c>
      <c r="AD2635" s="16"/>
      <c r="AE2635" s="16"/>
      <c r="AF2635" s="15" t="s">
        <v>995</v>
      </c>
      <c r="AG2635" s="16" t="b">
        <v>0</v>
      </c>
      <c r="AH2635" s="15" t="s">
        <v>995</v>
      </c>
      <c r="AI2635" s="15" t="s">
        <v>995</v>
      </c>
      <c r="AJ2635" s="15" t="s">
        <v>995</v>
      </c>
      <c r="AK2635" s="16" t="b">
        <v>0</v>
      </c>
      <c r="AL2635" s="16" t="b">
        <v>0</v>
      </c>
      <c r="AM2635" s="15" t="s">
        <v>1042</v>
      </c>
      <c r="AN2635" s="15" t="s">
        <v>1673</v>
      </c>
      <c r="AO2635" s="15" t="s">
        <v>1008</v>
      </c>
      <c r="AP2635" s="15" t="s">
        <v>9995</v>
      </c>
      <c r="AQ2635" s="15" t="s">
        <v>1008</v>
      </c>
      <c r="AR2635" s="16"/>
    </row>
    <row r="2636" spans="1:44" ht="15.5" x14ac:dyDescent="0.35">
      <c r="A2636" s="15" t="s">
        <v>21493</v>
      </c>
      <c r="B2636" s="15" t="s">
        <v>21494</v>
      </c>
      <c r="C2636" s="15" t="s">
        <v>21495</v>
      </c>
      <c r="D2636" s="16"/>
      <c r="E2636" s="16"/>
      <c r="F2636" s="16"/>
      <c r="G2636" s="15" t="s">
        <v>14</v>
      </c>
      <c r="H2636" s="15" t="s">
        <v>995</v>
      </c>
      <c r="I2636" s="15" t="s">
        <v>995</v>
      </c>
      <c r="J2636" s="15" t="s">
        <v>995</v>
      </c>
      <c r="K2636" s="15" t="s">
        <v>996</v>
      </c>
      <c r="L2636" s="15" t="s">
        <v>995</v>
      </c>
      <c r="M2636" s="15" t="s">
        <v>1008</v>
      </c>
      <c r="N2636" s="15" t="s">
        <v>21496</v>
      </c>
      <c r="O2636" s="15" t="s">
        <v>948</v>
      </c>
      <c r="P2636" s="15" t="s">
        <v>538</v>
      </c>
      <c r="Q2636" s="15" t="s">
        <v>537</v>
      </c>
      <c r="R2636" s="15" t="s">
        <v>948</v>
      </c>
      <c r="S2636" s="15" t="s">
        <v>21492</v>
      </c>
      <c r="T2636" s="15" t="s">
        <v>1001</v>
      </c>
      <c r="U2636" s="15" t="s">
        <v>995</v>
      </c>
      <c r="V2636" s="15" t="s">
        <v>995</v>
      </c>
      <c r="W2636" s="15" t="s">
        <v>995</v>
      </c>
      <c r="X2636" s="18" t="s">
        <v>21497</v>
      </c>
      <c r="Y2636" s="15" t="s">
        <v>11596</v>
      </c>
      <c r="Z2636" s="17">
        <v>0</v>
      </c>
      <c r="AA2636" s="17">
        <v>1</v>
      </c>
      <c r="AB2636" s="16"/>
      <c r="AC2636" s="17">
        <v>330000</v>
      </c>
      <c r="AD2636" s="16"/>
      <c r="AE2636" s="16"/>
      <c r="AF2636" s="15" t="s">
        <v>995</v>
      </c>
      <c r="AG2636" s="16" t="b">
        <v>0</v>
      </c>
      <c r="AH2636" s="15" t="s">
        <v>995</v>
      </c>
      <c r="AI2636" s="15" t="s">
        <v>995</v>
      </c>
      <c r="AJ2636" s="15" t="s">
        <v>995</v>
      </c>
      <c r="AK2636" s="16" t="b">
        <v>0</v>
      </c>
      <c r="AL2636" s="16" t="b">
        <v>0</v>
      </c>
      <c r="AM2636" s="15" t="s">
        <v>1042</v>
      </c>
      <c r="AN2636" s="15" t="s">
        <v>1673</v>
      </c>
      <c r="AO2636" s="15" t="s">
        <v>1008</v>
      </c>
      <c r="AP2636" s="15" t="s">
        <v>9995</v>
      </c>
      <c r="AQ2636" s="15" t="s">
        <v>1008</v>
      </c>
      <c r="AR2636" s="16"/>
    </row>
    <row r="2637" spans="1:44" ht="15.5" x14ac:dyDescent="0.35">
      <c r="A2637" s="15" t="s">
        <v>21498</v>
      </c>
      <c r="B2637" s="15" t="s">
        <v>21499</v>
      </c>
      <c r="C2637" s="15" t="s">
        <v>21500</v>
      </c>
      <c r="D2637" s="17">
        <v>0.71951219499999997</v>
      </c>
      <c r="E2637" s="17">
        <v>6</v>
      </c>
      <c r="F2637" s="17">
        <v>3</v>
      </c>
      <c r="G2637" s="15" t="s">
        <v>1331</v>
      </c>
      <c r="H2637" s="15" t="s">
        <v>995</v>
      </c>
      <c r="I2637" s="15" t="s">
        <v>21501</v>
      </c>
      <c r="J2637" s="15" t="s">
        <v>995</v>
      </c>
      <c r="K2637" s="15" t="s">
        <v>996</v>
      </c>
      <c r="L2637" s="15" t="s">
        <v>995</v>
      </c>
      <c r="M2637" s="15" t="s">
        <v>997</v>
      </c>
      <c r="N2637" s="15" t="s">
        <v>21502</v>
      </c>
      <c r="O2637" s="15" t="s">
        <v>948</v>
      </c>
      <c r="P2637" s="15" t="s">
        <v>538</v>
      </c>
      <c r="Q2637" s="15" t="s">
        <v>537</v>
      </c>
      <c r="R2637" s="15" t="s">
        <v>948</v>
      </c>
      <c r="S2637" s="15" t="s">
        <v>21492</v>
      </c>
      <c r="T2637" s="15" t="s">
        <v>1001</v>
      </c>
      <c r="U2637" s="15" t="s">
        <v>21503</v>
      </c>
      <c r="V2637" s="15" t="s">
        <v>21504</v>
      </c>
      <c r="W2637" s="15" t="s">
        <v>995</v>
      </c>
      <c r="X2637" s="18" t="s">
        <v>21505</v>
      </c>
      <c r="Y2637" s="15" t="s">
        <v>11596</v>
      </c>
      <c r="Z2637" s="17">
        <v>0</v>
      </c>
      <c r="AA2637" s="17">
        <v>1</v>
      </c>
      <c r="AB2637" s="16"/>
      <c r="AC2637" s="16"/>
      <c r="AD2637" s="16"/>
      <c r="AE2637" s="16"/>
      <c r="AF2637" s="15" t="s">
        <v>995</v>
      </c>
      <c r="AG2637" s="16" t="b">
        <v>0</v>
      </c>
      <c r="AH2637" s="15" t="s">
        <v>995</v>
      </c>
      <c r="AI2637" s="15" t="s">
        <v>995</v>
      </c>
      <c r="AJ2637" s="15" t="s">
        <v>995</v>
      </c>
      <c r="AK2637" s="16" t="b">
        <v>0</v>
      </c>
      <c r="AL2637" s="16" t="b">
        <v>0</v>
      </c>
      <c r="AM2637" s="15" t="s">
        <v>1042</v>
      </c>
      <c r="AN2637" s="15" t="s">
        <v>13512</v>
      </c>
      <c r="AO2637" s="15" t="s">
        <v>997</v>
      </c>
      <c r="AP2637" s="15" t="s">
        <v>1007</v>
      </c>
      <c r="AQ2637" s="15" t="s">
        <v>1008</v>
      </c>
      <c r="AR2637" s="16"/>
    </row>
    <row r="2638" spans="1:44" ht="15.5" x14ac:dyDescent="0.35">
      <c r="A2638" s="15" t="s">
        <v>21506</v>
      </c>
      <c r="B2638" s="15" t="s">
        <v>21507</v>
      </c>
      <c r="C2638" s="15" t="s">
        <v>21508</v>
      </c>
      <c r="D2638" s="17">
        <v>0.71951219499999997</v>
      </c>
      <c r="E2638" s="17">
        <v>6</v>
      </c>
      <c r="F2638" s="17">
        <v>3</v>
      </c>
      <c r="G2638" s="15" t="s">
        <v>16</v>
      </c>
      <c r="H2638" s="15" t="s">
        <v>995</v>
      </c>
      <c r="I2638" s="15" t="s">
        <v>21501</v>
      </c>
      <c r="J2638" s="15" t="s">
        <v>995</v>
      </c>
      <c r="K2638" s="15" t="s">
        <v>996</v>
      </c>
      <c r="L2638" s="15" t="s">
        <v>995</v>
      </c>
      <c r="M2638" s="15" t="s">
        <v>997</v>
      </c>
      <c r="N2638" s="15" t="s">
        <v>21509</v>
      </c>
      <c r="O2638" s="15" t="s">
        <v>948</v>
      </c>
      <c r="P2638" s="15" t="s">
        <v>538</v>
      </c>
      <c r="Q2638" s="15" t="s">
        <v>537</v>
      </c>
      <c r="R2638" s="15" t="s">
        <v>948</v>
      </c>
      <c r="S2638" s="15" t="s">
        <v>21492</v>
      </c>
      <c r="T2638" s="15" t="s">
        <v>1001</v>
      </c>
      <c r="U2638" s="15" t="s">
        <v>21503</v>
      </c>
      <c r="V2638" s="15" t="s">
        <v>21504</v>
      </c>
      <c r="W2638" s="15" t="s">
        <v>995</v>
      </c>
      <c r="X2638" s="18" t="s">
        <v>995</v>
      </c>
      <c r="Y2638" s="15" t="s">
        <v>11596</v>
      </c>
      <c r="Z2638" s="17">
        <v>0</v>
      </c>
      <c r="AA2638" s="17">
        <v>1</v>
      </c>
      <c r="AB2638" s="16"/>
      <c r="AC2638" s="16"/>
      <c r="AD2638" s="16"/>
      <c r="AE2638" s="16"/>
      <c r="AF2638" s="15" t="s">
        <v>995</v>
      </c>
      <c r="AG2638" s="16" t="b">
        <v>0</v>
      </c>
      <c r="AH2638" s="15" t="s">
        <v>506</v>
      </c>
      <c r="AI2638" s="15" t="s">
        <v>995</v>
      </c>
      <c r="AJ2638" s="15" t="s">
        <v>995</v>
      </c>
      <c r="AK2638" s="16" t="b">
        <v>0</v>
      </c>
      <c r="AL2638" s="16" t="b">
        <v>0</v>
      </c>
      <c r="AM2638" s="15" t="s">
        <v>1042</v>
      </c>
      <c r="AN2638" s="15" t="s">
        <v>13512</v>
      </c>
      <c r="AO2638" s="15" t="s">
        <v>997</v>
      </c>
      <c r="AP2638" s="15" t="s">
        <v>1007</v>
      </c>
      <c r="AQ2638" s="15" t="s">
        <v>1008</v>
      </c>
      <c r="AR2638" s="16"/>
    </row>
    <row r="2639" spans="1:44" ht="15.5" x14ac:dyDescent="0.35">
      <c r="A2639" s="15" t="s">
        <v>21510</v>
      </c>
      <c r="B2639" s="15" t="s">
        <v>21511</v>
      </c>
      <c r="C2639" s="15" t="s">
        <v>21512</v>
      </c>
      <c r="D2639" s="17">
        <v>0.71951219499999997</v>
      </c>
      <c r="E2639" s="17">
        <v>6</v>
      </c>
      <c r="F2639" s="17">
        <v>3</v>
      </c>
      <c r="G2639" s="15" t="s">
        <v>5</v>
      </c>
      <c r="H2639" s="15" t="s">
        <v>995</v>
      </c>
      <c r="I2639" s="15" t="s">
        <v>995</v>
      </c>
      <c r="J2639" s="15" t="s">
        <v>21513</v>
      </c>
      <c r="K2639" s="15" t="s">
        <v>21514</v>
      </c>
      <c r="L2639" s="15" t="s">
        <v>995</v>
      </c>
      <c r="M2639" s="15" t="s">
        <v>997</v>
      </c>
      <c r="N2639" s="15" t="s">
        <v>21515</v>
      </c>
      <c r="O2639" s="15" t="s">
        <v>948</v>
      </c>
      <c r="P2639" s="15" t="s">
        <v>538</v>
      </c>
      <c r="Q2639" s="15" t="s">
        <v>537</v>
      </c>
      <c r="R2639" s="15" t="s">
        <v>948</v>
      </c>
      <c r="S2639" s="15" t="s">
        <v>21492</v>
      </c>
      <c r="T2639" s="15" t="s">
        <v>1001</v>
      </c>
      <c r="U2639" s="15" t="s">
        <v>21503</v>
      </c>
      <c r="V2639" s="15" t="s">
        <v>21516</v>
      </c>
      <c r="W2639" s="15" t="s">
        <v>995</v>
      </c>
      <c r="X2639" s="18" t="s">
        <v>21517</v>
      </c>
      <c r="Y2639" s="15" t="s">
        <v>11596</v>
      </c>
      <c r="Z2639" s="17">
        <v>0</v>
      </c>
      <c r="AA2639" s="17">
        <v>1</v>
      </c>
      <c r="AB2639" s="16"/>
      <c r="AC2639" s="16"/>
      <c r="AD2639" s="16"/>
      <c r="AE2639" s="16"/>
      <c r="AF2639" s="15" t="s">
        <v>995</v>
      </c>
      <c r="AG2639" s="16" t="b">
        <v>0</v>
      </c>
      <c r="AH2639" s="15" t="s">
        <v>995</v>
      </c>
      <c r="AI2639" s="15" t="s">
        <v>995</v>
      </c>
      <c r="AJ2639" s="15" t="s">
        <v>995</v>
      </c>
      <c r="AK2639" s="16" t="b">
        <v>0</v>
      </c>
      <c r="AL2639" s="16" t="b">
        <v>0</v>
      </c>
      <c r="AM2639" s="16"/>
      <c r="AN2639" s="15" t="s">
        <v>1590</v>
      </c>
      <c r="AO2639" s="15" t="s">
        <v>1067</v>
      </c>
      <c r="AP2639" s="15" t="s">
        <v>1007</v>
      </c>
      <c r="AQ2639" s="15" t="s">
        <v>1008</v>
      </c>
      <c r="AR2639" s="16"/>
    </row>
    <row r="2640" spans="1:44" ht="15.5" x14ac:dyDescent="0.35">
      <c r="A2640" s="15" t="s">
        <v>21518</v>
      </c>
      <c r="B2640" s="15" t="s">
        <v>21519</v>
      </c>
      <c r="C2640" s="15" t="s">
        <v>21520</v>
      </c>
      <c r="D2640" s="17">
        <v>0.46700898600000001</v>
      </c>
      <c r="E2640" s="17">
        <v>15</v>
      </c>
      <c r="F2640" s="17">
        <v>6</v>
      </c>
      <c r="G2640" s="15" t="s">
        <v>1023</v>
      </c>
      <c r="H2640" s="15" t="s">
        <v>995</v>
      </c>
      <c r="I2640" s="15" t="s">
        <v>995</v>
      </c>
      <c r="J2640" s="15" t="s">
        <v>995</v>
      </c>
      <c r="K2640" s="15" t="s">
        <v>996</v>
      </c>
      <c r="L2640" s="15" t="s">
        <v>995</v>
      </c>
      <c r="M2640" s="15" t="s">
        <v>997</v>
      </c>
      <c r="N2640" s="15" t="s">
        <v>21521</v>
      </c>
      <c r="O2640" s="15" t="s">
        <v>948</v>
      </c>
      <c r="P2640" s="15" t="s">
        <v>538</v>
      </c>
      <c r="Q2640" s="15" t="s">
        <v>537</v>
      </c>
      <c r="R2640" s="15" t="s">
        <v>948</v>
      </c>
      <c r="S2640" s="15" t="s">
        <v>21522</v>
      </c>
      <c r="T2640" s="15" t="s">
        <v>1001</v>
      </c>
      <c r="U2640" s="15" t="s">
        <v>21523</v>
      </c>
      <c r="V2640" s="15" t="s">
        <v>21524</v>
      </c>
      <c r="W2640" s="15" t="s">
        <v>995</v>
      </c>
      <c r="X2640" s="18" t="s">
        <v>21525</v>
      </c>
      <c r="Y2640" s="15" t="s">
        <v>11596</v>
      </c>
      <c r="Z2640" s="17">
        <v>0</v>
      </c>
      <c r="AA2640" s="17">
        <v>1</v>
      </c>
      <c r="AB2640" s="16"/>
      <c r="AC2640" s="16"/>
      <c r="AD2640" s="16"/>
      <c r="AE2640" s="16"/>
      <c r="AF2640" s="15" t="s">
        <v>995</v>
      </c>
      <c r="AG2640" s="16" t="b">
        <v>0</v>
      </c>
      <c r="AH2640" s="15" t="s">
        <v>995</v>
      </c>
      <c r="AI2640" s="15" t="s">
        <v>995</v>
      </c>
      <c r="AJ2640" s="15" t="s">
        <v>995</v>
      </c>
      <c r="AK2640" s="16" t="b">
        <v>0</v>
      </c>
      <c r="AL2640" s="16" t="b">
        <v>0</v>
      </c>
      <c r="AM2640" s="16"/>
      <c r="AN2640" s="15" t="s">
        <v>21526</v>
      </c>
      <c r="AO2640" s="15" t="s">
        <v>5332</v>
      </c>
      <c r="AP2640" s="15" t="s">
        <v>1007</v>
      </c>
      <c r="AQ2640" s="15" t="s">
        <v>1008</v>
      </c>
      <c r="AR2640" s="16"/>
    </row>
    <row r="2641" spans="1:44" ht="15.5" x14ac:dyDescent="0.35">
      <c r="A2641" s="15" t="s">
        <v>21513</v>
      </c>
      <c r="B2641" s="15" t="s">
        <v>21514</v>
      </c>
      <c r="C2641" s="15" t="s">
        <v>21527</v>
      </c>
      <c r="D2641" s="17">
        <v>0.22246469799999999</v>
      </c>
      <c r="E2641" s="17">
        <v>28</v>
      </c>
      <c r="F2641" s="17">
        <v>8</v>
      </c>
      <c r="G2641" s="15" t="s">
        <v>16</v>
      </c>
      <c r="H2641" s="15" t="s">
        <v>995</v>
      </c>
      <c r="I2641" s="15" t="s">
        <v>21528</v>
      </c>
      <c r="J2641" s="15" t="s">
        <v>995</v>
      </c>
      <c r="K2641" s="15" t="s">
        <v>996</v>
      </c>
      <c r="L2641" s="15" t="s">
        <v>995</v>
      </c>
      <c r="M2641" s="15" t="s">
        <v>997</v>
      </c>
      <c r="N2641" s="15" t="s">
        <v>21529</v>
      </c>
      <c r="O2641" s="15" t="s">
        <v>948</v>
      </c>
      <c r="P2641" s="15" t="s">
        <v>538</v>
      </c>
      <c r="Q2641" s="15" t="s">
        <v>537</v>
      </c>
      <c r="R2641" s="15" t="s">
        <v>948</v>
      </c>
      <c r="S2641" s="15" t="s">
        <v>21530</v>
      </c>
      <c r="T2641" s="15" t="s">
        <v>1001</v>
      </c>
      <c r="U2641" s="15" t="s">
        <v>21531</v>
      </c>
      <c r="V2641" s="15" t="s">
        <v>21532</v>
      </c>
      <c r="W2641" s="15" t="s">
        <v>995</v>
      </c>
      <c r="X2641" s="18" t="s">
        <v>21533</v>
      </c>
      <c r="Y2641" s="15" t="s">
        <v>11596</v>
      </c>
      <c r="Z2641" s="17">
        <v>0</v>
      </c>
      <c r="AA2641" s="17">
        <v>1</v>
      </c>
      <c r="AB2641" s="17">
        <v>18</v>
      </c>
      <c r="AC2641" s="17">
        <v>96295</v>
      </c>
      <c r="AD2641" s="17">
        <v>3000</v>
      </c>
      <c r="AE2641" s="16"/>
      <c r="AF2641" s="15" t="s">
        <v>995</v>
      </c>
      <c r="AG2641" s="16" t="b">
        <v>0</v>
      </c>
      <c r="AH2641" s="15" t="s">
        <v>506</v>
      </c>
      <c r="AI2641" s="15" t="s">
        <v>995</v>
      </c>
      <c r="AJ2641" s="15" t="s">
        <v>995</v>
      </c>
      <c r="AK2641" s="16" t="b">
        <v>0</v>
      </c>
      <c r="AL2641" s="16" t="b">
        <v>1</v>
      </c>
      <c r="AM2641" s="16"/>
      <c r="AN2641" s="15" t="s">
        <v>1029</v>
      </c>
      <c r="AO2641" s="15" t="s">
        <v>1030</v>
      </c>
      <c r="AP2641" s="15" t="s">
        <v>9995</v>
      </c>
      <c r="AQ2641" s="15" t="s">
        <v>1008</v>
      </c>
      <c r="AR2641" s="15" t="s">
        <v>2468</v>
      </c>
    </row>
    <row r="2642" spans="1:44" ht="15.5" x14ac:dyDescent="0.35">
      <c r="A2642" s="15" t="s">
        <v>21534</v>
      </c>
      <c r="B2642" s="15" t="s">
        <v>21535</v>
      </c>
      <c r="C2642" s="15" t="s">
        <v>21536</v>
      </c>
      <c r="D2642" s="17">
        <v>0.58177150200000005</v>
      </c>
      <c r="E2642" s="17">
        <v>12</v>
      </c>
      <c r="F2642" s="17">
        <v>5</v>
      </c>
      <c r="G2642" s="15" t="s">
        <v>3585</v>
      </c>
      <c r="H2642" s="15" t="s">
        <v>995</v>
      </c>
      <c r="I2642" s="15" t="s">
        <v>995</v>
      </c>
      <c r="J2642" s="15" t="s">
        <v>995</v>
      </c>
      <c r="K2642" s="15" t="s">
        <v>996</v>
      </c>
      <c r="L2642" s="15" t="s">
        <v>995</v>
      </c>
      <c r="M2642" s="15" t="s">
        <v>997</v>
      </c>
      <c r="N2642" s="15" t="s">
        <v>21537</v>
      </c>
      <c r="O2642" s="15" t="s">
        <v>948</v>
      </c>
      <c r="P2642" s="15" t="s">
        <v>538</v>
      </c>
      <c r="Q2642" s="15" t="s">
        <v>537</v>
      </c>
      <c r="R2642" s="15" t="s">
        <v>21538</v>
      </c>
      <c r="S2642" s="15" t="s">
        <v>21539</v>
      </c>
      <c r="T2642" s="15" t="s">
        <v>1001</v>
      </c>
      <c r="U2642" s="15" t="s">
        <v>21540</v>
      </c>
      <c r="V2642" s="15" t="s">
        <v>21541</v>
      </c>
      <c r="W2642" s="15" t="s">
        <v>995</v>
      </c>
      <c r="X2642" s="18" t="s">
        <v>21542</v>
      </c>
      <c r="Y2642" s="15" t="s">
        <v>11596</v>
      </c>
      <c r="Z2642" s="17">
        <v>0</v>
      </c>
      <c r="AA2642" s="17">
        <v>1</v>
      </c>
      <c r="AB2642" s="16"/>
      <c r="AC2642" s="16"/>
      <c r="AD2642" s="16"/>
      <c r="AE2642" s="16"/>
      <c r="AF2642" s="15" t="s">
        <v>995</v>
      </c>
      <c r="AG2642" s="16" t="b">
        <v>0</v>
      </c>
      <c r="AH2642" s="15" t="s">
        <v>995</v>
      </c>
      <c r="AI2642" s="15" t="s">
        <v>995</v>
      </c>
      <c r="AJ2642" s="15" t="s">
        <v>995</v>
      </c>
      <c r="AK2642" s="16" t="b">
        <v>0</v>
      </c>
      <c r="AL2642" s="16" t="b">
        <v>0</v>
      </c>
      <c r="AM2642" s="16"/>
      <c r="AN2642" s="15" t="s">
        <v>2577</v>
      </c>
      <c r="AO2642" s="15" t="s">
        <v>1019</v>
      </c>
      <c r="AP2642" s="15" t="s">
        <v>1007</v>
      </c>
      <c r="AQ2642" s="15" t="s">
        <v>1008</v>
      </c>
      <c r="AR2642" s="16"/>
    </row>
    <row r="2643" spans="1:44" ht="15.5" x14ac:dyDescent="0.35">
      <c r="A2643" s="15" t="s">
        <v>21543</v>
      </c>
      <c r="B2643" s="15" t="s">
        <v>21544</v>
      </c>
      <c r="C2643" s="15" t="s">
        <v>21545</v>
      </c>
      <c r="D2643" s="17">
        <v>0.87086007700000001</v>
      </c>
      <c r="E2643" s="17">
        <v>9</v>
      </c>
      <c r="F2643" s="17">
        <v>4</v>
      </c>
      <c r="G2643" s="15" t="s">
        <v>1331</v>
      </c>
      <c r="H2643" s="15" t="s">
        <v>995</v>
      </c>
      <c r="I2643" s="15" t="s">
        <v>995</v>
      </c>
      <c r="J2643" s="15" t="s">
        <v>995</v>
      </c>
      <c r="K2643" s="15" t="s">
        <v>996</v>
      </c>
      <c r="L2643" s="15" t="s">
        <v>995</v>
      </c>
      <c r="M2643" s="15" t="s">
        <v>997</v>
      </c>
      <c r="N2643" s="15" t="s">
        <v>21546</v>
      </c>
      <c r="O2643" s="15" t="s">
        <v>948</v>
      </c>
      <c r="P2643" s="15" t="s">
        <v>538</v>
      </c>
      <c r="Q2643" s="15" t="s">
        <v>537</v>
      </c>
      <c r="R2643" s="15" t="s">
        <v>21538</v>
      </c>
      <c r="S2643" s="15" t="s">
        <v>21547</v>
      </c>
      <c r="T2643" s="15" t="s">
        <v>1001</v>
      </c>
      <c r="U2643" s="15" t="s">
        <v>21548</v>
      </c>
      <c r="V2643" s="15" t="s">
        <v>21549</v>
      </c>
      <c r="W2643" s="15" t="s">
        <v>995</v>
      </c>
      <c r="X2643" s="18" t="s">
        <v>21550</v>
      </c>
      <c r="Y2643" s="15" t="s">
        <v>11596</v>
      </c>
      <c r="Z2643" s="17">
        <v>0</v>
      </c>
      <c r="AA2643" s="17">
        <v>1</v>
      </c>
      <c r="AB2643" s="16"/>
      <c r="AC2643" s="16"/>
      <c r="AD2643" s="16"/>
      <c r="AE2643" s="16"/>
      <c r="AF2643" s="15" t="s">
        <v>995</v>
      </c>
      <c r="AG2643" s="16" t="b">
        <v>0</v>
      </c>
      <c r="AH2643" s="15" t="s">
        <v>995</v>
      </c>
      <c r="AI2643" s="15" t="s">
        <v>995</v>
      </c>
      <c r="AJ2643" s="15" t="s">
        <v>995</v>
      </c>
      <c r="AK2643" s="16" t="b">
        <v>0</v>
      </c>
      <c r="AL2643" s="16" t="b">
        <v>0</v>
      </c>
      <c r="AM2643" s="16"/>
      <c r="AN2643" s="15" t="s">
        <v>11769</v>
      </c>
      <c r="AO2643" s="15" t="s">
        <v>1067</v>
      </c>
      <c r="AP2643" s="15" t="s">
        <v>1007</v>
      </c>
      <c r="AQ2643" s="15" t="s">
        <v>1008</v>
      </c>
      <c r="AR2643" s="16"/>
    </row>
    <row r="2644" spans="1:44" ht="15.5" x14ac:dyDescent="0.35">
      <c r="A2644" s="15" t="s">
        <v>21551</v>
      </c>
      <c r="B2644" s="15" t="s">
        <v>21552</v>
      </c>
      <c r="C2644" s="15" t="s">
        <v>21553</v>
      </c>
      <c r="D2644" s="17">
        <v>0.87086007700000001</v>
      </c>
      <c r="E2644" s="17">
        <v>9</v>
      </c>
      <c r="F2644" s="17">
        <v>4</v>
      </c>
      <c r="G2644" s="15" t="s">
        <v>16</v>
      </c>
      <c r="H2644" s="15" t="s">
        <v>995</v>
      </c>
      <c r="I2644" s="15" t="s">
        <v>21554</v>
      </c>
      <c r="J2644" s="15" t="s">
        <v>995</v>
      </c>
      <c r="K2644" s="15" t="s">
        <v>996</v>
      </c>
      <c r="L2644" s="15" t="s">
        <v>995</v>
      </c>
      <c r="M2644" s="15" t="s">
        <v>997</v>
      </c>
      <c r="N2644" s="15" t="s">
        <v>21555</v>
      </c>
      <c r="O2644" s="15" t="s">
        <v>948</v>
      </c>
      <c r="P2644" s="15" t="s">
        <v>538</v>
      </c>
      <c r="Q2644" s="15" t="s">
        <v>537</v>
      </c>
      <c r="R2644" s="15" t="s">
        <v>21538</v>
      </c>
      <c r="S2644" s="15" t="s">
        <v>21547</v>
      </c>
      <c r="T2644" s="15" t="s">
        <v>1001</v>
      </c>
      <c r="U2644" s="15" t="s">
        <v>21548</v>
      </c>
      <c r="V2644" s="15" t="s">
        <v>21556</v>
      </c>
      <c r="W2644" s="15" t="s">
        <v>995</v>
      </c>
      <c r="X2644" s="15" t="s">
        <v>21557</v>
      </c>
      <c r="Y2644" s="15" t="s">
        <v>11596</v>
      </c>
      <c r="Z2644" s="17">
        <v>8</v>
      </c>
      <c r="AA2644" s="17">
        <v>1</v>
      </c>
      <c r="AB2644" s="17">
        <v>15</v>
      </c>
      <c r="AC2644" s="17">
        <v>65344</v>
      </c>
      <c r="AD2644" s="16"/>
      <c r="AE2644" s="16"/>
      <c r="AF2644" s="15" t="s">
        <v>995</v>
      </c>
      <c r="AG2644" s="16" t="b">
        <v>0</v>
      </c>
      <c r="AH2644" s="15" t="s">
        <v>504</v>
      </c>
      <c r="AI2644" s="15" t="s">
        <v>995</v>
      </c>
      <c r="AJ2644" s="15" t="s">
        <v>995</v>
      </c>
      <c r="AK2644" s="16" t="b">
        <v>0</v>
      </c>
      <c r="AL2644" s="16" t="b">
        <v>0</v>
      </c>
      <c r="AM2644" s="16"/>
      <c r="AN2644" s="15" t="s">
        <v>1029</v>
      </c>
      <c r="AO2644" s="15" t="s">
        <v>1030</v>
      </c>
      <c r="AP2644" s="15" t="s">
        <v>1007</v>
      </c>
      <c r="AQ2644" s="15" t="s">
        <v>1008</v>
      </c>
      <c r="AR2644" s="16"/>
    </row>
    <row r="2645" spans="1:44" ht="15.5" x14ac:dyDescent="0.35">
      <c r="A2645" s="15" t="s">
        <v>21558</v>
      </c>
      <c r="B2645" s="15" t="s">
        <v>21559</v>
      </c>
      <c r="C2645" s="15" t="s">
        <v>21560</v>
      </c>
      <c r="D2645" s="17">
        <v>0.69075738099999995</v>
      </c>
      <c r="E2645" s="17">
        <v>19</v>
      </c>
      <c r="F2645" s="17">
        <v>7</v>
      </c>
      <c r="G2645" s="15" t="s">
        <v>14</v>
      </c>
      <c r="H2645" s="15" t="s">
        <v>995</v>
      </c>
      <c r="I2645" s="15" t="s">
        <v>21561</v>
      </c>
      <c r="J2645" s="15" t="s">
        <v>995</v>
      </c>
      <c r="K2645" s="15" t="s">
        <v>996</v>
      </c>
      <c r="L2645" s="15" t="s">
        <v>995</v>
      </c>
      <c r="M2645" s="15" t="s">
        <v>997</v>
      </c>
      <c r="N2645" s="15" t="s">
        <v>21562</v>
      </c>
      <c r="O2645" s="15" t="s">
        <v>948</v>
      </c>
      <c r="P2645" s="15" t="s">
        <v>538</v>
      </c>
      <c r="Q2645" s="15" t="s">
        <v>537</v>
      </c>
      <c r="R2645" s="15" t="s">
        <v>21538</v>
      </c>
      <c r="S2645" s="15" t="s">
        <v>21547</v>
      </c>
      <c r="T2645" s="15" t="s">
        <v>1001</v>
      </c>
      <c r="U2645" s="15" t="s">
        <v>21563</v>
      </c>
      <c r="V2645" s="15" t="s">
        <v>21564</v>
      </c>
      <c r="W2645" s="15" t="s">
        <v>995</v>
      </c>
      <c r="X2645" s="18" t="s">
        <v>21565</v>
      </c>
      <c r="Y2645" s="15" t="s">
        <v>11596</v>
      </c>
      <c r="Z2645" s="17">
        <v>0</v>
      </c>
      <c r="AA2645" s="17">
        <v>1</v>
      </c>
      <c r="AB2645" s="17">
        <v>0</v>
      </c>
      <c r="AC2645" s="17">
        <v>314</v>
      </c>
      <c r="AD2645" s="16"/>
      <c r="AE2645" s="16"/>
      <c r="AF2645" s="15" t="s">
        <v>995</v>
      </c>
      <c r="AG2645" s="16" t="b">
        <v>0</v>
      </c>
      <c r="AH2645" s="15" t="s">
        <v>995</v>
      </c>
      <c r="AI2645" s="15" t="s">
        <v>995</v>
      </c>
      <c r="AJ2645" s="15" t="s">
        <v>995</v>
      </c>
      <c r="AK2645" s="16" t="b">
        <v>0</v>
      </c>
      <c r="AL2645" s="16" t="b">
        <v>0</v>
      </c>
      <c r="AM2645" s="16"/>
      <c r="AN2645" s="15" t="s">
        <v>1029</v>
      </c>
      <c r="AO2645" s="15" t="s">
        <v>1030</v>
      </c>
      <c r="AP2645" s="15" t="s">
        <v>1007</v>
      </c>
      <c r="AQ2645" s="15" t="s">
        <v>1008</v>
      </c>
      <c r="AR2645" s="16"/>
    </row>
    <row r="2646" spans="1:44" ht="15.5" x14ac:dyDescent="0.35">
      <c r="A2646" s="15" t="s">
        <v>21566</v>
      </c>
      <c r="B2646" s="15" t="s">
        <v>21567</v>
      </c>
      <c r="C2646" s="15" t="s">
        <v>21568</v>
      </c>
      <c r="D2646" s="16"/>
      <c r="E2646" s="16"/>
      <c r="F2646" s="16"/>
      <c r="G2646" s="15" t="s">
        <v>1061</v>
      </c>
      <c r="H2646" s="15" t="s">
        <v>11131</v>
      </c>
      <c r="I2646" s="15" t="s">
        <v>995</v>
      </c>
      <c r="J2646" s="15" t="s">
        <v>995</v>
      </c>
      <c r="K2646" s="15" t="s">
        <v>996</v>
      </c>
      <c r="L2646" s="15" t="s">
        <v>995</v>
      </c>
      <c r="M2646" s="15" t="s">
        <v>1008</v>
      </c>
      <c r="N2646" s="15" t="s">
        <v>21569</v>
      </c>
      <c r="O2646" s="15" t="s">
        <v>948</v>
      </c>
      <c r="P2646" s="15" t="s">
        <v>538</v>
      </c>
      <c r="Q2646" s="15" t="s">
        <v>537</v>
      </c>
      <c r="R2646" s="15" t="s">
        <v>21570</v>
      </c>
      <c r="S2646" s="15" t="s">
        <v>21571</v>
      </c>
      <c r="T2646" s="15" t="s">
        <v>1001</v>
      </c>
      <c r="U2646" s="15" t="s">
        <v>995</v>
      </c>
      <c r="V2646" s="15" t="s">
        <v>995</v>
      </c>
      <c r="W2646" s="15" t="s">
        <v>995</v>
      </c>
      <c r="X2646" s="18" t="s">
        <v>21572</v>
      </c>
      <c r="Y2646" s="15" t="s">
        <v>11596</v>
      </c>
      <c r="Z2646" s="17">
        <v>0</v>
      </c>
      <c r="AA2646" s="17">
        <v>1</v>
      </c>
      <c r="AB2646" s="16"/>
      <c r="AC2646" s="16"/>
      <c r="AD2646" s="16"/>
      <c r="AE2646" s="16"/>
      <c r="AF2646" s="15" t="s">
        <v>995</v>
      </c>
      <c r="AG2646" s="16" t="b">
        <v>0</v>
      </c>
      <c r="AH2646" s="15" t="s">
        <v>995</v>
      </c>
      <c r="AI2646" s="15" t="s">
        <v>995</v>
      </c>
      <c r="AJ2646" s="15" t="s">
        <v>995</v>
      </c>
      <c r="AK2646" s="16" t="b">
        <v>0</v>
      </c>
      <c r="AL2646" s="16" t="b">
        <v>0</v>
      </c>
      <c r="AM2646" s="15" t="s">
        <v>1042</v>
      </c>
      <c r="AN2646" s="15" t="s">
        <v>1673</v>
      </c>
      <c r="AO2646" s="15" t="s">
        <v>1008</v>
      </c>
      <c r="AP2646" s="15" t="s">
        <v>1673</v>
      </c>
      <c r="AQ2646" s="15" t="s">
        <v>1008</v>
      </c>
      <c r="AR2646" s="16"/>
    </row>
    <row r="2647" spans="1:44" ht="15.5" x14ac:dyDescent="0.35">
      <c r="A2647" s="15" t="s">
        <v>21573</v>
      </c>
      <c r="B2647" s="15" t="s">
        <v>21574</v>
      </c>
      <c r="C2647" s="15" t="s">
        <v>21575</v>
      </c>
      <c r="D2647" s="17">
        <v>0.54428754800000001</v>
      </c>
      <c r="E2647" s="17">
        <v>14</v>
      </c>
      <c r="F2647" s="17">
        <v>5</v>
      </c>
      <c r="G2647" s="15" t="s">
        <v>995</v>
      </c>
      <c r="H2647" s="15" t="s">
        <v>995</v>
      </c>
      <c r="I2647" s="15" t="s">
        <v>995</v>
      </c>
      <c r="J2647" s="15" t="s">
        <v>995</v>
      </c>
      <c r="K2647" s="15" t="s">
        <v>996</v>
      </c>
      <c r="L2647" s="15" t="s">
        <v>995</v>
      </c>
      <c r="M2647" s="15" t="s">
        <v>997</v>
      </c>
      <c r="N2647" s="15" t="s">
        <v>21576</v>
      </c>
      <c r="O2647" s="15" t="s">
        <v>948</v>
      </c>
      <c r="P2647" s="15" t="s">
        <v>538</v>
      </c>
      <c r="Q2647" s="15" t="s">
        <v>537</v>
      </c>
      <c r="R2647" s="15" t="s">
        <v>21577</v>
      </c>
      <c r="S2647" s="15" t="s">
        <v>21578</v>
      </c>
      <c r="T2647" s="15" t="s">
        <v>1001</v>
      </c>
      <c r="U2647" s="15" t="s">
        <v>21579</v>
      </c>
      <c r="V2647" s="15" t="s">
        <v>21580</v>
      </c>
      <c r="W2647" s="15" t="s">
        <v>995</v>
      </c>
      <c r="X2647" s="18" t="s">
        <v>995</v>
      </c>
      <c r="Y2647" s="15" t="s">
        <v>11596</v>
      </c>
      <c r="Z2647" s="17">
        <v>0</v>
      </c>
      <c r="AA2647" s="17">
        <v>1</v>
      </c>
      <c r="AB2647" s="16"/>
      <c r="AC2647" s="16"/>
      <c r="AD2647" s="16"/>
      <c r="AE2647" s="16"/>
      <c r="AF2647" s="15" t="s">
        <v>995</v>
      </c>
      <c r="AG2647" s="16" t="b">
        <v>0</v>
      </c>
      <c r="AH2647" s="15" t="s">
        <v>995</v>
      </c>
      <c r="AI2647" s="15" t="s">
        <v>995</v>
      </c>
      <c r="AJ2647" s="15" t="s">
        <v>995</v>
      </c>
      <c r="AK2647" s="16" t="b">
        <v>0</v>
      </c>
      <c r="AL2647" s="16" t="b">
        <v>0</v>
      </c>
      <c r="AM2647" s="16"/>
      <c r="AN2647" s="15" t="s">
        <v>1029</v>
      </c>
      <c r="AO2647" s="15" t="s">
        <v>1030</v>
      </c>
      <c r="AP2647" s="15" t="s">
        <v>1007</v>
      </c>
      <c r="AQ2647" s="15" t="s">
        <v>1008</v>
      </c>
      <c r="AR2647" s="16"/>
    </row>
    <row r="2648" spans="1:44" ht="15.5" x14ac:dyDescent="0.35">
      <c r="A2648" s="15" t="s">
        <v>21581</v>
      </c>
      <c r="B2648" s="15" t="s">
        <v>21582</v>
      </c>
      <c r="C2648" s="15" t="s">
        <v>21583</v>
      </c>
      <c r="D2648" s="17">
        <v>0.12541720200000001</v>
      </c>
      <c r="E2648" s="17">
        <v>26</v>
      </c>
      <c r="F2648" s="17">
        <v>8</v>
      </c>
      <c r="G2648" s="15" t="s">
        <v>1615</v>
      </c>
      <c r="H2648" s="15" t="s">
        <v>6510</v>
      </c>
      <c r="I2648" s="15" t="s">
        <v>995</v>
      </c>
      <c r="J2648" s="15" t="s">
        <v>995</v>
      </c>
      <c r="K2648" s="15" t="s">
        <v>996</v>
      </c>
      <c r="L2648" s="15" t="s">
        <v>995</v>
      </c>
      <c r="M2648" s="15" t="s">
        <v>997</v>
      </c>
      <c r="N2648" s="15" t="s">
        <v>21584</v>
      </c>
      <c r="O2648" s="15" t="s">
        <v>948</v>
      </c>
      <c r="P2648" s="15" t="s">
        <v>538</v>
      </c>
      <c r="Q2648" s="15" t="s">
        <v>537</v>
      </c>
      <c r="R2648" s="15" t="s">
        <v>21577</v>
      </c>
      <c r="S2648" s="15" t="s">
        <v>21585</v>
      </c>
      <c r="T2648" s="15" t="s">
        <v>1001</v>
      </c>
      <c r="U2648" s="15" t="s">
        <v>21586</v>
      </c>
      <c r="V2648" s="15" t="s">
        <v>21587</v>
      </c>
      <c r="W2648" s="15" t="s">
        <v>995</v>
      </c>
      <c r="X2648" s="18" t="s">
        <v>21588</v>
      </c>
      <c r="Y2648" s="15" t="s">
        <v>11596</v>
      </c>
      <c r="Z2648" s="17">
        <v>0</v>
      </c>
      <c r="AA2648" s="17">
        <v>1</v>
      </c>
      <c r="AB2648" s="16"/>
      <c r="AC2648" s="17">
        <v>93746</v>
      </c>
      <c r="AD2648" s="16"/>
      <c r="AE2648" s="16"/>
      <c r="AF2648" s="15" t="s">
        <v>995</v>
      </c>
      <c r="AG2648" s="16" t="b">
        <v>0</v>
      </c>
      <c r="AH2648" s="15" t="s">
        <v>995</v>
      </c>
      <c r="AI2648" s="15" t="s">
        <v>995</v>
      </c>
      <c r="AJ2648" s="15" t="s">
        <v>995</v>
      </c>
      <c r="AK2648" s="16" t="b">
        <v>0</v>
      </c>
      <c r="AL2648" s="16" t="b">
        <v>0</v>
      </c>
      <c r="AM2648" s="16"/>
      <c r="AN2648" s="15" t="s">
        <v>11108</v>
      </c>
      <c r="AO2648" s="15" t="s">
        <v>1057</v>
      </c>
      <c r="AP2648" s="15" t="s">
        <v>4021</v>
      </c>
      <c r="AQ2648" s="15" t="s">
        <v>1008</v>
      </c>
      <c r="AR2648" s="16"/>
    </row>
    <row r="2649" spans="1:44" ht="15.5" x14ac:dyDescent="0.35">
      <c r="A2649" s="15" t="s">
        <v>21589</v>
      </c>
      <c r="B2649" s="15" t="s">
        <v>21590</v>
      </c>
      <c r="C2649" s="15" t="s">
        <v>21591</v>
      </c>
      <c r="D2649" s="17">
        <v>0.68189987200000002</v>
      </c>
      <c r="E2649" s="17">
        <v>10</v>
      </c>
      <c r="F2649" s="17">
        <v>4</v>
      </c>
      <c r="G2649" s="15" t="s">
        <v>14</v>
      </c>
      <c r="H2649" s="15" t="s">
        <v>9953</v>
      </c>
      <c r="I2649" s="15" t="s">
        <v>21592</v>
      </c>
      <c r="J2649" s="15" t="s">
        <v>995</v>
      </c>
      <c r="K2649" s="15" t="s">
        <v>996</v>
      </c>
      <c r="L2649" s="15" t="s">
        <v>995</v>
      </c>
      <c r="M2649" s="15" t="s">
        <v>997</v>
      </c>
      <c r="N2649" s="15" t="s">
        <v>21593</v>
      </c>
      <c r="O2649" s="15" t="s">
        <v>948</v>
      </c>
      <c r="P2649" s="15" t="s">
        <v>538</v>
      </c>
      <c r="Q2649" s="15" t="s">
        <v>537</v>
      </c>
      <c r="R2649" s="15" t="s">
        <v>21594</v>
      </c>
      <c r="S2649" s="15" t="s">
        <v>21595</v>
      </c>
      <c r="T2649" s="15" t="s">
        <v>1001</v>
      </c>
      <c r="U2649" s="15" t="s">
        <v>21596</v>
      </c>
      <c r="V2649" s="15" t="s">
        <v>21597</v>
      </c>
      <c r="W2649" s="15" t="s">
        <v>995</v>
      </c>
      <c r="X2649" s="18" t="s">
        <v>21598</v>
      </c>
      <c r="Y2649" s="15" t="s">
        <v>11596</v>
      </c>
      <c r="Z2649" s="17">
        <v>0</v>
      </c>
      <c r="AA2649" s="17">
        <v>1</v>
      </c>
      <c r="AB2649" s="17">
        <v>0</v>
      </c>
      <c r="AC2649" s="17">
        <v>8519</v>
      </c>
      <c r="AD2649" s="16"/>
      <c r="AE2649" s="16"/>
      <c r="AF2649" s="15" t="s">
        <v>995</v>
      </c>
      <c r="AG2649" s="16" t="b">
        <v>0</v>
      </c>
      <c r="AH2649" s="15" t="s">
        <v>995</v>
      </c>
      <c r="AI2649" s="15" t="s">
        <v>995</v>
      </c>
      <c r="AJ2649" s="15" t="s">
        <v>995</v>
      </c>
      <c r="AK2649" s="16" t="b">
        <v>0</v>
      </c>
      <c r="AL2649" s="16" t="b">
        <v>0</v>
      </c>
      <c r="AM2649" s="16"/>
      <c r="AN2649" s="15" t="s">
        <v>1029</v>
      </c>
      <c r="AO2649" s="15" t="s">
        <v>1030</v>
      </c>
      <c r="AP2649" s="15" t="s">
        <v>4021</v>
      </c>
      <c r="AQ2649" s="15" t="s">
        <v>1008</v>
      </c>
      <c r="AR2649" s="16"/>
    </row>
    <row r="2650" spans="1:44" ht="15.5" x14ac:dyDescent="0.35">
      <c r="A2650" s="15" t="s">
        <v>21599</v>
      </c>
      <c r="B2650" s="15" t="s">
        <v>21600</v>
      </c>
      <c r="C2650" s="15" t="s">
        <v>21601</v>
      </c>
      <c r="D2650" s="16"/>
      <c r="E2650" s="16"/>
      <c r="F2650" s="16"/>
      <c r="G2650" s="15" t="s">
        <v>1061</v>
      </c>
      <c r="H2650" s="15" t="s">
        <v>11131</v>
      </c>
      <c r="I2650" s="15" t="s">
        <v>995</v>
      </c>
      <c r="J2650" s="15" t="s">
        <v>995</v>
      </c>
      <c r="K2650" s="15" t="s">
        <v>996</v>
      </c>
      <c r="L2650" s="15" t="s">
        <v>995</v>
      </c>
      <c r="M2650" s="15" t="s">
        <v>1008</v>
      </c>
      <c r="N2650" s="15" t="s">
        <v>21602</v>
      </c>
      <c r="O2650" s="15" t="s">
        <v>948</v>
      </c>
      <c r="P2650" s="15" t="s">
        <v>538</v>
      </c>
      <c r="Q2650" s="15" t="s">
        <v>537</v>
      </c>
      <c r="R2650" s="15" t="s">
        <v>21594</v>
      </c>
      <c r="S2650" s="15" t="s">
        <v>21603</v>
      </c>
      <c r="T2650" s="15" t="s">
        <v>1001</v>
      </c>
      <c r="U2650" s="15" t="s">
        <v>995</v>
      </c>
      <c r="V2650" s="15" t="s">
        <v>995</v>
      </c>
      <c r="W2650" s="15" t="s">
        <v>995</v>
      </c>
      <c r="X2650" s="18" t="s">
        <v>21604</v>
      </c>
      <c r="Y2650" s="15" t="s">
        <v>11596</v>
      </c>
      <c r="Z2650" s="17">
        <v>0</v>
      </c>
      <c r="AA2650" s="17">
        <v>1</v>
      </c>
      <c r="AB2650" s="16"/>
      <c r="AC2650" s="17">
        <v>170</v>
      </c>
      <c r="AD2650" s="16"/>
      <c r="AE2650" s="16"/>
      <c r="AF2650" s="15" t="s">
        <v>995</v>
      </c>
      <c r="AG2650" s="16" t="b">
        <v>0</v>
      </c>
      <c r="AH2650" s="15" t="s">
        <v>995</v>
      </c>
      <c r="AI2650" s="15" t="s">
        <v>995</v>
      </c>
      <c r="AJ2650" s="15" t="s">
        <v>995</v>
      </c>
      <c r="AK2650" s="16" t="b">
        <v>0</v>
      </c>
      <c r="AL2650" s="16" t="b">
        <v>0</v>
      </c>
      <c r="AM2650" s="15" t="s">
        <v>1042</v>
      </c>
      <c r="AN2650" s="15" t="s">
        <v>1673</v>
      </c>
      <c r="AO2650" s="15" t="s">
        <v>1008</v>
      </c>
      <c r="AP2650" s="15" t="s">
        <v>9995</v>
      </c>
      <c r="AQ2650" s="15" t="s">
        <v>1008</v>
      </c>
      <c r="AR2650" s="16"/>
    </row>
    <row r="2651" spans="1:44" ht="15.5" x14ac:dyDescent="0.35">
      <c r="A2651" s="15" t="s">
        <v>21605</v>
      </c>
      <c r="B2651" s="15" t="s">
        <v>21606</v>
      </c>
      <c r="C2651" s="15" t="s">
        <v>21607</v>
      </c>
      <c r="D2651" s="17">
        <v>0.628369705</v>
      </c>
      <c r="E2651" s="17">
        <v>6</v>
      </c>
      <c r="F2651" s="17">
        <v>3</v>
      </c>
      <c r="G2651" s="15" t="s">
        <v>994</v>
      </c>
      <c r="H2651" s="15" t="s">
        <v>995</v>
      </c>
      <c r="I2651" s="15" t="s">
        <v>995</v>
      </c>
      <c r="J2651" s="15" t="s">
        <v>995</v>
      </c>
      <c r="K2651" s="15" t="s">
        <v>996</v>
      </c>
      <c r="L2651" s="15" t="s">
        <v>995</v>
      </c>
      <c r="M2651" s="15" t="s">
        <v>997</v>
      </c>
      <c r="N2651" s="15" t="s">
        <v>21608</v>
      </c>
      <c r="O2651" s="15" t="s">
        <v>55</v>
      </c>
      <c r="P2651" s="15" t="s">
        <v>538</v>
      </c>
      <c r="Q2651" s="15" t="s">
        <v>537</v>
      </c>
      <c r="R2651" s="15" t="s">
        <v>21609</v>
      </c>
      <c r="S2651" s="15" t="s">
        <v>21610</v>
      </c>
      <c r="T2651" s="15" t="s">
        <v>1001</v>
      </c>
      <c r="U2651" s="15" t="s">
        <v>21611</v>
      </c>
      <c r="V2651" s="15" t="s">
        <v>21612</v>
      </c>
      <c r="W2651" s="15" t="s">
        <v>995</v>
      </c>
      <c r="X2651" s="18" t="s">
        <v>21613</v>
      </c>
      <c r="Y2651" s="15" t="s">
        <v>11530</v>
      </c>
      <c r="Z2651" s="17">
        <v>0</v>
      </c>
      <c r="AA2651" s="17">
        <v>1</v>
      </c>
      <c r="AB2651" s="16"/>
      <c r="AC2651" s="16"/>
      <c r="AD2651" s="16"/>
      <c r="AE2651" s="16"/>
      <c r="AF2651" s="15" t="s">
        <v>995</v>
      </c>
      <c r="AG2651" s="16" t="b">
        <v>0</v>
      </c>
      <c r="AH2651" s="15" t="s">
        <v>995</v>
      </c>
      <c r="AI2651" s="15" t="s">
        <v>995</v>
      </c>
      <c r="AJ2651" s="15" t="s">
        <v>995</v>
      </c>
      <c r="AK2651" s="16" t="b">
        <v>0</v>
      </c>
      <c r="AL2651" s="16" t="b">
        <v>0</v>
      </c>
      <c r="AM2651" s="15" t="s">
        <v>1042</v>
      </c>
      <c r="AN2651" s="15" t="s">
        <v>16354</v>
      </c>
      <c r="AO2651" s="15" t="s">
        <v>1019</v>
      </c>
      <c r="AP2651" s="15" t="s">
        <v>1007</v>
      </c>
      <c r="AQ2651" s="15" t="s">
        <v>1008</v>
      </c>
      <c r="AR2651" s="16"/>
    </row>
    <row r="2652" spans="1:44" ht="15.5" x14ac:dyDescent="0.35">
      <c r="A2652" s="15" t="s">
        <v>21614</v>
      </c>
      <c r="B2652" s="15" t="s">
        <v>21615</v>
      </c>
      <c r="C2652" s="15" t="s">
        <v>21616</v>
      </c>
      <c r="D2652" s="17">
        <v>0.67240051300000003</v>
      </c>
      <c r="E2652" s="17">
        <v>8</v>
      </c>
      <c r="F2652" s="17">
        <v>4</v>
      </c>
      <c r="G2652" s="15" t="s">
        <v>995</v>
      </c>
      <c r="H2652" s="15" t="s">
        <v>995</v>
      </c>
      <c r="I2652" s="15" t="s">
        <v>995</v>
      </c>
      <c r="J2652" s="15" t="s">
        <v>995</v>
      </c>
      <c r="K2652" s="15" t="s">
        <v>996</v>
      </c>
      <c r="L2652" s="15" t="s">
        <v>995</v>
      </c>
      <c r="M2652" s="15" t="s">
        <v>997</v>
      </c>
      <c r="N2652" s="15" t="s">
        <v>21617</v>
      </c>
      <c r="O2652" s="15" t="s">
        <v>55</v>
      </c>
      <c r="P2652" s="15" t="s">
        <v>538</v>
      </c>
      <c r="Q2652" s="15" t="s">
        <v>537</v>
      </c>
      <c r="R2652" s="15" t="s">
        <v>21609</v>
      </c>
      <c r="S2652" s="15" t="s">
        <v>21610</v>
      </c>
      <c r="T2652" s="15" t="s">
        <v>1001</v>
      </c>
      <c r="U2652" s="15" t="s">
        <v>21618</v>
      </c>
      <c r="V2652" s="15" t="s">
        <v>21619</v>
      </c>
      <c r="W2652" s="15" t="s">
        <v>995</v>
      </c>
      <c r="X2652" s="18" t="s">
        <v>21620</v>
      </c>
      <c r="Y2652" s="15" t="s">
        <v>11530</v>
      </c>
      <c r="Z2652" s="17">
        <v>0</v>
      </c>
      <c r="AA2652" s="17">
        <v>1</v>
      </c>
      <c r="AB2652" s="16"/>
      <c r="AC2652" s="16"/>
      <c r="AD2652" s="16"/>
      <c r="AE2652" s="16"/>
      <c r="AF2652" s="15" t="s">
        <v>995</v>
      </c>
      <c r="AG2652" s="16" t="b">
        <v>0</v>
      </c>
      <c r="AH2652" s="15" t="s">
        <v>995</v>
      </c>
      <c r="AI2652" s="15" t="s">
        <v>995</v>
      </c>
      <c r="AJ2652" s="15" t="s">
        <v>995</v>
      </c>
      <c r="AK2652" s="16" t="b">
        <v>0</v>
      </c>
      <c r="AL2652" s="16" t="b">
        <v>0</v>
      </c>
      <c r="AM2652" s="16"/>
      <c r="AN2652" s="15" t="s">
        <v>21621</v>
      </c>
      <c r="AO2652" s="15" t="s">
        <v>1019</v>
      </c>
      <c r="AP2652" s="15" t="s">
        <v>1007</v>
      </c>
      <c r="AQ2652" s="15" t="s">
        <v>1008</v>
      </c>
      <c r="AR2652" s="16"/>
    </row>
    <row r="2653" spans="1:44" ht="15.5" x14ac:dyDescent="0.35">
      <c r="A2653" s="15" t="s">
        <v>21622</v>
      </c>
      <c r="B2653" s="15" t="s">
        <v>21623</v>
      </c>
      <c r="C2653" s="15" t="s">
        <v>21624</v>
      </c>
      <c r="D2653" s="17">
        <v>0.63376123200000001</v>
      </c>
      <c r="E2653" s="17">
        <v>8</v>
      </c>
      <c r="F2653" s="17">
        <v>4</v>
      </c>
      <c r="G2653" s="15" t="s">
        <v>995</v>
      </c>
      <c r="H2653" s="15" t="s">
        <v>995</v>
      </c>
      <c r="I2653" s="15" t="s">
        <v>995</v>
      </c>
      <c r="J2653" s="15" t="s">
        <v>995</v>
      </c>
      <c r="K2653" s="15" t="s">
        <v>996</v>
      </c>
      <c r="L2653" s="15" t="s">
        <v>995</v>
      </c>
      <c r="M2653" s="15" t="s">
        <v>997</v>
      </c>
      <c r="N2653" s="15" t="s">
        <v>21625</v>
      </c>
      <c r="O2653" s="15" t="s">
        <v>55</v>
      </c>
      <c r="P2653" s="15" t="s">
        <v>538</v>
      </c>
      <c r="Q2653" s="15" t="s">
        <v>537</v>
      </c>
      <c r="R2653" s="15" t="s">
        <v>21609</v>
      </c>
      <c r="S2653" s="15" t="s">
        <v>21610</v>
      </c>
      <c r="T2653" s="15" t="s">
        <v>1001</v>
      </c>
      <c r="U2653" s="15" t="s">
        <v>21626</v>
      </c>
      <c r="V2653" s="15" t="s">
        <v>21627</v>
      </c>
      <c r="W2653" s="15" t="s">
        <v>995</v>
      </c>
      <c r="X2653" s="18" t="s">
        <v>995</v>
      </c>
      <c r="Y2653" s="15" t="s">
        <v>11530</v>
      </c>
      <c r="Z2653" s="17">
        <v>0</v>
      </c>
      <c r="AA2653" s="17">
        <v>1</v>
      </c>
      <c r="AB2653" s="16"/>
      <c r="AC2653" s="16"/>
      <c r="AD2653" s="16"/>
      <c r="AE2653" s="16"/>
      <c r="AF2653" s="15" t="s">
        <v>995</v>
      </c>
      <c r="AG2653" s="16" t="b">
        <v>0</v>
      </c>
      <c r="AH2653" s="15" t="s">
        <v>995</v>
      </c>
      <c r="AI2653" s="15" t="s">
        <v>995</v>
      </c>
      <c r="AJ2653" s="15" t="s">
        <v>995</v>
      </c>
      <c r="AK2653" s="16" t="b">
        <v>0</v>
      </c>
      <c r="AL2653" s="16" t="b">
        <v>0</v>
      </c>
      <c r="AM2653" s="16"/>
      <c r="AN2653" s="15" t="s">
        <v>1590</v>
      </c>
      <c r="AO2653" s="15" t="s">
        <v>1067</v>
      </c>
      <c r="AP2653" s="15" t="s">
        <v>1007</v>
      </c>
      <c r="AQ2653" s="15" t="s">
        <v>1008</v>
      </c>
      <c r="AR2653" s="16"/>
    </row>
    <row r="2654" spans="1:44" ht="15.5" x14ac:dyDescent="0.35">
      <c r="A2654" s="15" t="s">
        <v>21628</v>
      </c>
      <c r="B2654" s="15" t="s">
        <v>21629</v>
      </c>
      <c r="C2654" s="15" t="s">
        <v>21630</v>
      </c>
      <c r="D2654" s="17">
        <v>0.89191270899999997</v>
      </c>
      <c r="E2654" s="16"/>
      <c r="F2654" s="16"/>
      <c r="G2654" s="15" t="s">
        <v>1251</v>
      </c>
      <c r="H2654" s="15" t="s">
        <v>995</v>
      </c>
      <c r="I2654" s="15" t="s">
        <v>995</v>
      </c>
      <c r="J2654" s="15" t="s">
        <v>995</v>
      </c>
      <c r="K2654" s="15" t="s">
        <v>996</v>
      </c>
      <c r="L2654" s="15" t="s">
        <v>995</v>
      </c>
      <c r="M2654" s="15" t="s">
        <v>997</v>
      </c>
      <c r="N2654" s="15" t="s">
        <v>21631</v>
      </c>
      <c r="O2654" s="15" t="s">
        <v>55</v>
      </c>
      <c r="P2654" s="15" t="s">
        <v>538</v>
      </c>
      <c r="Q2654" s="15" t="s">
        <v>537</v>
      </c>
      <c r="R2654" s="15" t="s">
        <v>21609</v>
      </c>
      <c r="S2654" s="15" t="s">
        <v>21610</v>
      </c>
      <c r="T2654" s="15" t="s">
        <v>1001</v>
      </c>
      <c r="U2654" s="15" t="s">
        <v>21632</v>
      </c>
      <c r="V2654" s="15" t="s">
        <v>21633</v>
      </c>
      <c r="W2654" s="15" t="s">
        <v>995</v>
      </c>
      <c r="X2654" s="18" t="s">
        <v>995</v>
      </c>
      <c r="Y2654" s="15" t="s">
        <v>11530</v>
      </c>
      <c r="Z2654" s="17">
        <v>0</v>
      </c>
      <c r="AA2654" s="17">
        <v>1</v>
      </c>
      <c r="AB2654" s="16"/>
      <c r="AC2654" s="16"/>
      <c r="AD2654" s="16"/>
      <c r="AE2654" s="16"/>
      <c r="AF2654" s="15" t="s">
        <v>995</v>
      </c>
      <c r="AG2654" s="16" t="b">
        <v>0</v>
      </c>
      <c r="AH2654" s="15" t="s">
        <v>995</v>
      </c>
      <c r="AI2654" s="15" t="s">
        <v>995</v>
      </c>
      <c r="AJ2654" s="15" t="s">
        <v>995</v>
      </c>
      <c r="AK2654" s="16" t="b">
        <v>0</v>
      </c>
      <c r="AL2654" s="16" t="b">
        <v>0</v>
      </c>
      <c r="AM2654" s="16"/>
      <c r="AN2654" s="15" t="s">
        <v>1029</v>
      </c>
      <c r="AO2654" s="15" t="s">
        <v>1030</v>
      </c>
      <c r="AP2654" s="15" t="s">
        <v>1007</v>
      </c>
      <c r="AQ2654" s="15" t="s">
        <v>1008</v>
      </c>
      <c r="AR2654" s="16"/>
    </row>
    <row r="2655" spans="1:44" ht="15.5" x14ac:dyDescent="0.35">
      <c r="A2655" s="15" t="s">
        <v>21634</v>
      </c>
      <c r="B2655" s="15" t="s">
        <v>21635</v>
      </c>
      <c r="C2655" s="15" t="s">
        <v>21636</v>
      </c>
      <c r="D2655" s="17">
        <v>0.33042361999999997</v>
      </c>
      <c r="E2655" s="17">
        <v>10</v>
      </c>
      <c r="F2655" s="17">
        <v>4</v>
      </c>
      <c r="G2655" s="15" t="s">
        <v>1251</v>
      </c>
      <c r="H2655" s="15" t="s">
        <v>995</v>
      </c>
      <c r="I2655" s="15" t="s">
        <v>995</v>
      </c>
      <c r="J2655" s="15" t="s">
        <v>995</v>
      </c>
      <c r="K2655" s="15" t="s">
        <v>996</v>
      </c>
      <c r="L2655" s="15" t="s">
        <v>995</v>
      </c>
      <c r="M2655" s="15" t="s">
        <v>997</v>
      </c>
      <c r="N2655" s="15" t="s">
        <v>21637</v>
      </c>
      <c r="O2655" s="15" t="s">
        <v>55</v>
      </c>
      <c r="P2655" s="15" t="s">
        <v>538</v>
      </c>
      <c r="Q2655" s="15" t="s">
        <v>537</v>
      </c>
      <c r="R2655" s="15" t="s">
        <v>21609</v>
      </c>
      <c r="S2655" s="15" t="s">
        <v>21638</v>
      </c>
      <c r="T2655" s="15" t="s">
        <v>1001</v>
      </c>
      <c r="U2655" s="15" t="s">
        <v>21639</v>
      </c>
      <c r="V2655" s="15" t="s">
        <v>21640</v>
      </c>
      <c r="W2655" s="15" t="s">
        <v>995</v>
      </c>
      <c r="X2655" s="18" t="s">
        <v>995</v>
      </c>
      <c r="Y2655" s="15" t="s">
        <v>11530</v>
      </c>
      <c r="Z2655" s="17">
        <v>0</v>
      </c>
      <c r="AA2655" s="17">
        <v>1</v>
      </c>
      <c r="AB2655" s="16"/>
      <c r="AC2655" s="16"/>
      <c r="AD2655" s="16"/>
      <c r="AE2655" s="16"/>
      <c r="AF2655" s="15" t="s">
        <v>995</v>
      </c>
      <c r="AG2655" s="16" t="b">
        <v>0</v>
      </c>
      <c r="AH2655" s="15" t="s">
        <v>995</v>
      </c>
      <c r="AI2655" s="15" t="s">
        <v>995</v>
      </c>
      <c r="AJ2655" s="15" t="s">
        <v>995</v>
      </c>
      <c r="AK2655" s="16" t="b">
        <v>0</v>
      </c>
      <c r="AL2655" s="16" t="b">
        <v>0</v>
      </c>
      <c r="AM2655" s="16"/>
      <c r="AN2655" s="15" t="s">
        <v>21641</v>
      </c>
      <c r="AO2655" s="15" t="s">
        <v>1390</v>
      </c>
      <c r="AP2655" s="15" t="s">
        <v>1007</v>
      </c>
      <c r="AQ2655" s="15" t="s">
        <v>1008</v>
      </c>
      <c r="AR2655" s="16"/>
    </row>
    <row r="2656" spans="1:44" ht="15.5" x14ac:dyDescent="0.35">
      <c r="A2656" s="15" t="s">
        <v>21642</v>
      </c>
      <c r="B2656" s="15" t="s">
        <v>21643</v>
      </c>
      <c r="C2656" s="15" t="s">
        <v>21644</v>
      </c>
      <c r="D2656" s="17">
        <v>0.33042361999999997</v>
      </c>
      <c r="E2656" s="17">
        <v>10</v>
      </c>
      <c r="F2656" s="17">
        <v>4</v>
      </c>
      <c r="G2656" s="15" t="s">
        <v>16</v>
      </c>
      <c r="H2656" s="15" t="s">
        <v>995</v>
      </c>
      <c r="I2656" s="15" t="s">
        <v>21645</v>
      </c>
      <c r="J2656" s="15" t="s">
        <v>995</v>
      </c>
      <c r="K2656" s="15" t="s">
        <v>996</v>
      </c>
      <c r="L2656" s="15" t="s">
        <v>995</v>
      </c>
      <c r="M2656" s="15" t="s">
        <v>997</v>
      </c>
      <c r="N2656" s="15" t="s">
        <v>21646</v>
      </c>
      <c r="O2656" s="15" t="s">
        <v>55</v>
      </c>
      <c r="P2656" s="15" t="s">
        <v>538</v>
      </c>
      <c r="Q2656" s="15" t="s">
        <v>537</v>
      </c>
      <c r="R2656" s="15" t="s">
        <v>21609</v>
      </c>
      <c r="S2656" s="15" t="s">
        <v>21638</v>
      </c>
      <c r="T2656" s="15" t="s">
        <v>1001</v>
      </c>
      <c r="U2656" s="15" t="s">
        <v>21639</v>
      </c>
      <c r="V2656" s="15" t="s">
        <v>21647</v>
      </c>
      <c r="W2656" s="15" t="s">
        <v>2309</v>
      </c>
      <c r="X2656" s="18" t="s">
        <v>21648</v>
      </c>
      <c r="Y2656" s="15" t="s">
        <v>11530</v>
      </c>
      <c r="Z2656" s="17">
        <v>22</v>
      </c>
      <c r="AA2656" s="17">
        <v>1</v>
      </c>
      <c r="AB2656" s="17">
        <v>13</v>
      </c>
      <c r="AC2656" s="17">
        <v>20688</v>
      </c>
      <c r="AD2656" s="17">
        <v>261</v>
      </c>
      <c r="AE2656" s="16"/>
      <c r="AF2656" s="15" t="s">
        <v>995</v>
      </c>
      <c r="AG2656" s="16" t="b">
        <v>0</v>
      </c>
      <c r="AH2656" s="15" t="s">
        <v>505</v>
      </c>
      <c r="AI2656" s="15" t="s">
        <v>995</v>
      </c>
      <c r="AJ2656" s="15" t="s">
        <v>995</v>
      </c>
      <c r="AK2656" s="16" t="b">
        <v>1</v>
      </c>
      <c r="AL2656" s="16" t="b">
        <v>1</v>
      </c>
      <c r="AM2656" s="16"/>
      <c r="AN2656" s="15" t="s">
        <v>1029</v>
      </c>
      <c r="AO2656" s="15" t="s">
        <v>1030</v>
      </c>
      <c r="AP2656" s="15" t="s">
        <v>1007</v>
      </c>
      <c r="AQ2656" s="15" t="s">
        <v>1008</v>
      </c>
      <c r="AR2656" s="15" t="s">
        <v>2398</v>
      </c>
    </row>
    <row r="2657" spans="1:44" ht="15.5" x14ac:dyDescent="0.35">
      <c r="A2657" s="15" t="s">
        <v>21649</v>
      </c>
      <c r="B2657" s="15" t="s">
        <v>21650</v>
      </c>
      <c r="C2657" s="15" t="s">
        <v>21651</v>
      </c>
      <c r="D2657" s="17">
        <v>6.8292683000000007E-2</v>
      </c>
      <c r="E2657" s="17">
        <v>24</v>
      </c>
      <c r="F2657" s="17">
        <v>7</v>
      </c>
      <c r="G2657" s="15" t="s">
        <v>1667</v>
      </c>
      <c r="H2657" s="15" t="s">
        <v>995</v>
      </c>
      <c r="I2657" s="15" t="s">
        <v>995</v>
      </c>
      <c r="J2657" s="15" t="s">
        <v>995</v>
      </c>
      <c r="K2657" s="15" t="s">
        <v>996</v>
      </c>
      <c r="L2657" s="15" t="s">
        <v>995</v>
      </c>
      <c r="M2657" s="15" t="s">
        <v>1269</v>
      </c>
      <c r="N2657" s="15" t="s">
        <v>21652</v>
      </c>
      <c r="O2657" s="15" t="s">
        <v>55</v>
      </c>
      <c r="P2657" s="15" t="s">
        <v>538</v>
      </c>
      <c r="Q2657" s="15" t="s">
        <v>537</v>
      </c>
      <c r="R2657" s="15" t="s">
        <v>21653</v>
      </c>
      <c r="S2657" s="15" t="s">
        <v>21654</v>
      </c>
      <c r="T2657" s="15" t="s">
        <v>1001</v>
      </c>
      <c r="U2657" s="15" t="s">
        <v>21655</v>
      </c>
      <c r="V2657" s="15" t="s">
        <v>21656</v>
      </c>
      <c r="W2657" s="15" t="s">
        <v>995</v>
      </c>
      <c r="X2657" s="18" t="s">
        <v>21657</v>
      </c>
      <c r="Y2657" s="15" t="s">
        <v>11530</v>
      </c>
      <c r="Z2657" s="17">
        <v>0</v>
      </c>
      <c r="AA2657" s="17">
        <v>1</v>
      </c>
      <c r="AB2657" s="16"/>
      <c r="AC2657" s="16"/>
      <c r="AD2657" s="16"/>
      <c r="AE2657" s="16"/>
      <c r="AF2657" s="15" t="s">
        <v>995</v>
      </c>
      <c r="AG2657" s="16" t="b">
        <v>0</v>
      </c>
      <c r="AH2657" s="15" t="s">
        <v>995</v>
      </c>
      <c r="AI2657" s="15" t="s">
        <v>995</v>
      </c>
      <c r="AJ2657" s="15" t="s">
        <v>995</v>
      </c>
      <c r="AK2657" s="16" t="b">
        <v>0</v>
      </c>
      <c r="AL2657" s="16" t="b">
        <v>0</v>
      </c>
      <c r="AM2657" s="16"/>
      <c r="AN2657" s="15" t="s">
        <v>12571</v>
      </c>
      <c r="AO2657" s="15" t="s">
        <v>1269</v>
      </c>
      <c r="AP2657" s="15" t="s">
        <v>1007</v>
      </c>
      <c r="AQ2657" s="15" t="s">
        <v>1008</v>
      </c>
      <c r="AR2657" s="16"/>
    </row>
    <row r="2658" spans="1:44" ht="15.5" x14ac:dyDescent="0.35">
      <c r="A2658" s="15" t="s">
        <v>196</v>
      </c>
      <c r="B2658" s="15" t="s">
        <v>21658</v>
      </c>
      <c r="C2658" s="15" t="s">
        <v>21659</v>
      </c>
      <c r="D2658" s="17">
        <v>0.63568677799999995</v>
      </c>
      <c r="E2658" s="17">
        <v>31</v>
      </c>
      <c r="F2658" s="17">
        <v>8</v>
      </c>
      <c r="G2658" s="15" t="s">
        <v>16</v>
      </c>
      <c r="H2658" s="15" t="s">
        <v>995</v>
      </c>
      <c r="I2658" s="15" t="s">
        <v>16474</v>
      </c>
      <c r="J2658" s="15" t="s">
        <v>54</v>
      </c>
      <c r="K2658" s="15" t="s">
        <v>16475</v>
      </c>
      <c r="L2658" s="15" t="s">
        <v>995</v>
      </c>
      <c r="M2658" s="15" t="s">
        <v>997</v>
      </c>
      <c r="N2658" s="15" t="s">
        <v>21660</v>
      </c>
      <c r="O2658" s="15" t="s">
        <v>55</v>
      </c>
      <c r="P2658" s="15" t="s">
        <v>538</v>
      </c>
      <c r="Q2658" s="15" t="s">
        <v>537</v>
      </c>
      <c r="R2658" s="15" t="s">
        <v>21653</v>
      </c>
      <c r="S2658" s="15" t="s">
        <v>21654</v>
      </c>
      <c r="T2658" s="15" t="s">
        <v>1001</v>
      </c>
      <c r="U2658" s="15" t="s">
        <v>21661</v>
      </c>
      <c r="V2658" s="15" t="s">
        <v>21662</v>
      </c>
      <c r="W2658" s="15" t="s">
        <v>995</v>
      </c>
      <c r="X2658" s="18" t="s">
        <v>21663</v>
      </c>
      <c r="Y2658" s="15" t="s">
        <v>11530</v>
      </c>
      <c r="Z2658" s="17">
        <v>0</v>
      </c>
      <c r="AA2658" s="17">
        <v>1</v>
      </c>
      <c r="AB2658" s="17">
        <v>14</v>
      </c>
      <c r="AC2658" s="17">
        <v>7814</v>
      </c>
      <c r="AD2658" s="16"/>
      <c r="AE2658" s="16"/>
      <c r="AF2658" s="15" t="s">
        <v>995</v>
      </c>
      <c r="AG2658" s="16" t="b">
        <v>0</v>
      </c>
      <c r="AH2658" s="15" t="s">
        <v>503</v>
      </c>
      <c r="AI2658" s="15" t="s">
        <v>995</v>
      </c>
      <c r="AJ2658" s="15" t="s">
        <v>995</v>
      </c>
      <c r="AK2658" s="16" t="b">
        <v>0</v>
      </c>
      <c r="AL2658" s="16" t="b">
        <v>0</v>
      </c>
      <c r="AM2658" s="15" t="s">
        <v>1042</v>
      </c>
      <c r="AN2658" s="15" t="s">
        <v>1029</v>
      </c>
      <c r="AO2658" s="15" t="s">
        <v>1030</v>
      </c>
      <c r="AP2658" s="15" t="s">
        <v>9676</v>
      </c>
      <c r="AQ2658" s="15" t="s">
        <v>1008</v>
      </c>
      <c r="AR2658" s="16"/>
    </row>
    <row r="2659" spans="1:44" ht="15.5" x14ac:dyDescent="0.35">
      <c r="A2659" s="15" t="s">
        <v>21664</v>
      </c>
      <c r="B2659" s="15" t="s">
        <v>21665</v>
      </c>
      <c r="C2659" s="15" t="s">
        <v>21666</v>
      </c>
      <c r="D2659" s="17">
        <v>0.59948652099999999</v>
      </c>
      <c r="E2659" s="17">
        <v>16</v>
      </c>
      <c r="F2659" s="17">
        <v>6</v>
      </c>
      <c r="G2659" s="15" t="s">
        <v>16</v>
      </c>
      <c r="H2659" s="15" t="s">
        <v>995</v>
      </c>
      <c r="I2659" s="15" t="s">
        <v>21667</v>
      </c>
      <c r="J2659" s="15" t="s">
        <v>995</v>
      </c>
      <c r="K2659" s="15" t="s">
        <v>996</v>
      </c>
      <c r="L2659" s="15" t="s">
        <v>995</v>
      </c>
      <c r="M2659" s="15" t="s">
        <v>997</v>
      </c>
      <c r="N2659" s="15" t="s">
        <v>21668</v>
      </c>
      <c r="O2659" s="15" t="s">
        <v>55</v>
      </c>
      <c r="P2659" s="15" t="s">
        <v>538</v>
      </c>
      <c r="Q2659" s="15" t="s">
        <v>537</v>
      </c>
      <c r="R2659" s="15" t="s">
        <v>21669</v>
      </c>
      <c r="S2659" s="15" t="s">
        <v>21670</v>
      </c>
      <c r="T2659" s="15" t="s">
        <v>1786</v>
      </c>
      <c r="U2659" s="15" t="s">
        <v>21671</v>
      </c>
      <c r="V2659" s="15" t="s">
        <v>21672</v>
      </c>
      <c r="W2659" s="15" t="s">
        <v>995</v>
      </c>
      <c r="X2659" s="18" t="s">
        <v>21673</v>
      </c>
      <c r="Y2659" s="15" t="s">
        <v>11530</v>
      </c>
      <c r="Z2659" s="17">
        <v>5</v>
      </c>
      <c r="AA2659" s="17">
        <v>1</v>
      </c>
      <c r="AB2659" s="17">
        <v>2</v>
      </c>
      <c r="AC2659" s="17">
        <v>3482</v>
      </c>
      <c r="AD2659" s="17">
        <v>38</v>
      </c>
      <c r="AE2659" s="16"/>
      <c r="AF2659" s="15" t="s">
        <v>995</v>
      </c>
      <c r="AG2659" s="16" t="b">
        <v>0</v>
      </c>
      <c r="AH2659" s="15" t="s">
        <v>995</v>
      </c>
      <c r="AI2659" s="15" t="s">
        <v>995</v>
      </c>
      <c r="AJ2659" s="15" t="s">
        <v>995</v>
      </c>
      <c r="AK2659" s="16" t="b">
        <v>0</v>
      </c>
      <c r="AL2659" s="16" t="b">
        <v>0</v>
      </c>
      <c r="AM2659" s="16"/>
      <c r="AN2659" s="15" t="s">
        <v>1029</v>
      </c>
      <c r="AO2659" s="15" t="s">
        <v>1030</v>
      </c>
      <c r="AP2659" s="15" t="s">
        <v>1007</v>
      </c>
      <c r="AQ2659" s="15" t="s">
        <v>1008</v>
      </c>
      <c r="AR2659" s="16"/>
    </row>
    <row r="2660" spans="1:44" ht="15.5" x14ac:dyDescent="0.35">
      <c r="A2660" s="15" t="s">
        <v>21674</v>
      </c>
      <c r="B2660" s="15" t="s">
        <v>21675</v>
      </c>
      <c r="C2660" s="15" t="s">
        <v>21676</v>
      </c>
      <c r="D2660" s="17">
        <v>0.36225930699999997</v>
      </c>
      <c r="E2660" s="17">
        <v>34</v>
      </c>
      <c r="F2660" s="17">
        <v>9</v>
      </c>
      <c r="G2660" s="15" t="s">
        <v>995</v>
      </c>
      <c r="H2660" s="15" t="s">
        <v>995</v>
      </c>
      <c r="I2660" s="15" t="s">
        <v>995</v>
      </c>
      <c r="J2660" s="15" t="s">
        <v>995</v>
      </c>
      <c r="K2660" s="15" t="s">
        <v>996</v>
      </c>
      <c r="L2660" s="15" t="s">
        <v>995</v>
      </c>
      <c r="M2660" s="15" t="s">
        <v>997</v>
      </c>
      <c r="N2660" s="15" t="s">
        <v>21677</v>
      </c>
      <c r="O2660" s="15" t="s">
        <v>55</v>
      </c>
      <c r="P2660" s="15" t="s">
        <v>538</v>
      </c>
      <c r="Q2660" s="15" t="s">
        <v>537</v>
      </c>
      <c r="R2660" s="15" t="s">
        <v>21678</v>
      </c>
      <c r="S2660" s="15" t="s">
        <v>21679</v>
      </c>
      <c r="T2660" s="15" t="s">
        <v>1001</v>
      </c>
      <c r="U2660" s="15" t="s">
        <v>21680</v>
      </c>
      <c r="V2660" s="15" t="s">
        <v>21681</v>
      </c>
      <c r="W2660" s="15" t="s">
        <v>995</v>
      </c>
      <c r="X2660" s="18" t="s">
        <v>21682</v>
      </c>
      <c r="Y2660" s="15" t="s">
        <v>11530</v>
      </c>
      <c r="Z2660" s="17">
        <v>0</v>
      </c>
      <c r="AA2660" s="17">
        <v>1</v>
      </c>
      <c r="AB2660" s="16"/>
      <c r="AC2660" s="16"/>
      <c r="AD2660" s="16"/>
      <c r="AE2660" s="16"/>
      <c r="AF2660" s="15" t="s">
        <v>995</v>
      </c>
      <c r="AG2660" s="16" t="b">
        <v>0</v>
      </c>
      <c r="AH2660" s="15" t="s">
        <v>995</v>
      </c>
      <c r="AI2660" s="15" t="s">
        <v>995</v>
      </c>
      <c r="AJ2660" s="15" t="s">
        <v>995</v>
      </c>
      <c r="AK2660" s="16" t="b">
        <v>0</v>
      </c>
      <c r="AL2660" s="16" t="b">
        <v>0</v>
      </c>
      <c r="AM2660" s="16"/>
      <c r="AN2660" s="15" t="s">
        <v>1590</v>
      </c>
      <c r="AO2660" s="15" t="s">
        <v>1067</v>
      </c>
      <c r="AP2660" s="15" t="s">
        <v>1007</v>
      </c>
      <c r="AQ2660" s="15" t="s">
        <v>1008</v>
      </c>
      <c r="AR2660" s="16"/>
    </row>
    <row r="2661" spans="1:44" ht="15.5" x14ac:dyDescent="0.35">
      <c r="A2661" s="15" t="s">
        <v>21683</v>
      </c>
      <c r="B2661" s="15" t="s">
        <v>21684</v>
      </c>
      <c r="C2661" s="15" t="s">
        <v>21685</v>
      </c>
      <c r="D2661" s="17">
        <v>1.9640564999999999E-2</v>
      </c>
      <c r="E2661" s="17">
        <v>54</v>
      </c>
      <c r="F2661" s="17">
        <v>10</v>
      </c>
      <c r="G2661" s="15" t="s">
        <v>16</v>
      </c>
      <c r="H2661" s="15" t="s">
        <v>995</v>
      </c>
      <c r="I2661" s="15" t="s">
        <v>21686</v>
      </c>
      <c r="J2661" s="15" t="s">
        <v>995</v>
      </c>
      <c r="K2661" s="15" t="s">
        <v>996</v>
      </c>
      <c r="L2661" s="15" t="s">
        <v>995</v>
      </c>
      <c r="M2661" s="15" t="s">
        <v>997</v>
      </c>
      <c r="N2661" s="15" t="s">
        <v>21687</v>
      </c>
      <c r="O2661" s="15" t="s">
        <v>949</v>
      </c>
      <c r="P2661" s="15" t="s">
        <v>538</v>
      </c>
      <c r="Q2661" s="15" t="s">
        <v>537</v>
      </c>
      <c r="R2661" s="15" t="s">
        <v>5501</v>
      </c>
      <c r="S2661" s="15" t="s">
        <v>21688</v>
      </c>
      <c r="T2661" s="15" t="s">
        <v>1001</v>
      </c>
      <c r="U2661" s="15" t="s">
        <v>21689</v>
      </c>
      <c r="V2661" s="15" t="s">
        <v>21690</v>
      </c>
      <c r="W2661" s="15" t="s">
        <v>995</v>
      </c>
      <c r="X2661" s="18" t="s">
        <v>21691</v>
      </c>
      <c r="Y2661" s="15" t="s">
        <v>11008</v>
      </c>
      <c r="Z2661" s="17">
        <v>1</v>
      </c>
      <c r="AA2661" s="17">
        <v>1</v>
      </c>
      <c r="AB2661" s="16"/>
      <c r="AC2661" s="17">
        <v>3481</v>
      </c>
      <c r="AD2661" s="16"/>
      <c r="AE2661" s="16"/>
      <c r="AF2661" s="15" t="s">
        <v>995</v>
      </c>
      <c r="AG2661" s="16" t="b">
        <v>0</v>
      </c>
      <c r="AH2661" s="15" t="s">
        <v>1115</v>
      </c>
      <c r="AI2661" s="15" t="s">
        <v>995</v>
      </c>
      <c r="AJ2661" s="15" t="s">
        <v>995</v>
      </c>
      <c r="AK2661" s="16" t="b">
        <v>0</v>
      </c>
      <c r="AL2661" s="16" t="b">
        <v>0</v>
      </c>
      <c r="AM2661" s="15" t="s">
        <v>1042</v>
      </c>
      <c r="AN2661" s="15" t="s">
        <v>1590</v>
      </c>
      <c r="AO2661" s="15" t="s">
        <v>1067</v>
      </c>
      <c r="AP2661" s="15" t="s">
        <v>6133</v>
      </c>
      <c r="AQ2661" s="15" t="s">
        <v>1008</v>
      </c>
      <c r="AR2661" s="16"/>
    </row>
    <row r="2662" spans="1:44" ht="15.5" x14ac:dyDescent="0.35">
      <c r="A2662" s="15" t="s">
        <v>16866</v>
      </c>
      <c r="B2662" s="15" t="s">
        <v>16867</v>
      </c>
      <c r="C2662" s="15" t="s">
        <v>21692</v>
      </c>
      <c r="D2662" s="17">
        <v>9.6277278999999993E-2</v>
      </c>
      <c r="E2662" s="16"/>
      <c r="F2662" s="16"/>
      <c r="G2662" s="15" t="s">
        <v>16</v>
      </c>
      <c r="H2662" s="15" t="s">
        <v>995</v>
      </c>
      <c r="I2662" s="15" t="s">
        <v>21693</v>
      </c>
      <c r="J2662" s="15" t="s">
        <v>995</v>
      </c>
      <c r="K2662" s="15" t="s">
        <v>996</v>
      </c>
      <c r="L2662" s="15" t="s">
        <v>995</v>
      </c>
      <c r="M2662" s="15" t="s">
        <v>997</v>
      </c>
      <c r="N2662" s="15" t="s">
        <v>21694</v>
      </c>
      <c r="O2662" s="15" t="s">
        <v>949</v>
      </c>
      <c r="P2662" s="15" t="s">
        <v>538</v>
      </c>
      <c r="Q2662" s="15" t="s">
        <v>537</v>
      </c>
      <c r="R2662" s="15" t="s">
        <v>5501</v>
      </c>
      <c r="S2662" s="15" t="s">
        <v>21688</v>
      </c>
      <c r="T2662" s="15" t="s">
        <v>1001</v>
      </c>
      <c r="U2662" s="15" t="s">
        <v>21695</v>
      </c>
      <c r="V2662" s="15" t="s">
        <v>21696</v>
      </c>
      <c r="W2662" s="15" t="s">
        <v>995</v>
      </c>
      <c r="X2662" s="18" t="s">
        <v>21697</v>
      </c>
      <c r="Y2662" s="15" t="s">
        <v>11008</v>
      </c>
      <c r="Z2662" s="17">
        <v>1</v>
      </c>
      <c r="AA2662" s="17">
        <v>1</v>
      </c>
      <c r="AB2662" s="17">
        <v>7</v>
      </c>
      <c r="AC2662" s="17">
        <v>32445</v>
      </c>
      <c r="AD2662" s="16"/>
      <c r="AE2662" s="16"/>
      <c r="AF2662" s="15" t="s">
        <v>995</v>
      </c>
      <c r="AG2662" s="16" t="b">
        <v>0</v>
      </c>
      <c r="AH2662" s="15" t="s">
        <v>504</v>
      </c>
      <c r="AI2662" s="15" t="s">
        <v>995</v>
      </c>
      <c r="AJ2662" s="15" t="s">
        <v>995</v>
      </c>
      <c r="AK2662" s="16" t="b">
        <v>0</v>
      </c>
      <c r="AL2662" s="16" t="b">
        <v>0</v>
      </c>
      <c r="AM2662" s="15" t="s">
        <v>1042</v>
      </c>
      <c r="AN2662" s="15" t="s">
        <v>1029</v>
      </c>
      <c r="AO2662" s="15" t="s">
        <v>1030</v>
      </c>
      <c r="AP2662" s="15" t="s">
        <v>9995</v>
      </c>
      <c r="AQ2662" s="15" t="s">
        <v>1008</v>
      </c>
      <c r="AR2662" s="16"/>
    </row>
    <row r="2663" spans="1:44" ht="15.5" x14ac:dyDescent="0.35">
      <c r="A2663" s="15" t="s">
        <v>21698</v>
      </c>
      <c r="B2663" s="15" t="s">
        <v>21699</v>
      </c>
      <c r="C2663" s="15" t="s">
        <v>21700</v>
      </c>
      <c r="D2663" s="17">
        <v>0.74069319600000005</v>
      </c>
      <c r="E2663" s="17">
        <v>21</v>
      </c>
      <c r="F2663" s="17">
        <v>7</v>
      </c>
      <c r="G2663" s="15" t="s">
        <v>1023</v>
      </c>
      <c r="H2663" s="15" t="s">
        <v>995</v>
      </c>
      <c r="I2663" s="15" t="s">
        <v>995</v>
      </c>
      <c r="J2663" s="15" t="s">
        <v>995</v>
      </c>
      <c r="K2663" s="15" t="s">
        <v>996</v>
      </c>
      <c r="L2663" s="15" t="s">
        <v>995</v>
      </c>
      <c r="M2663" s="15" t="s">
        <v>997</v>
      </c>
      <c r="N2663" s="15" t="s">
        <v>21701</v>
      </c>
      <c r="O2663" s="15" t="s">
        <v>23</v>
      </c>
      <c r="P2663" s="15" t="s">
        <v>538</v>
      </c>
      <c r="Q2663" s="15" t="s">
        <v>537</v>
      </c>
      <c r="R2663" s="15" t="s">
        <v>23</v>
      </c>
      <c r="S2663" s="15" t="s">
        <v>21702</v>
      </c>
      <c r="T2663" s="15" t="s">
        <v>1001</v>
      </c>
      <c r="U2663" s="15" t="s">
        <v>21703</v>
      </c>
      <c r="V2663" s="15" t="s">
        <v>21704</v>
      </c>
      <c r="W2663" s="15" t="s">
        <v>995</v>
      </c>
      <c r="X2663" s="18" t="s">
        <v>21705</v>
      </c>
      <c r="Y2663" s="15" t="s">
        <v>11530</v>
      </c>
      <c r="Z2663" s="17">
        <v>0</v>
      </c>
      <c r="AA2663" s="17">
        <v>1</v>
      </c>
      <c r="AB2663" s="16"/>
      <c r="AC2663" s="16"/>
      <c r="AD2663" s="16"/>
      <c r="AE2663" s="16"/>
      <c r="AF2663" s="15" t="s">
        <v>995</v>
      </c>
      <c r="AG2663" s="16" t="b">
        <v>0</v>
      </c>
      <c r="AH2663" s="15" t="s">
        <v>1196</v>
      </c>
      <c r="AI2663" s="15" t="s">
        <v>995</v>
      </c>
      <c r="AJ2663" s="15" t="s">
        <v>995</v>
      </c>
      <c r="AK2663" s="16" t="b">
        <v>0</v>
      </c>
      <c r="AL2663" s="16" t="b">
        <v>0</v>
      </c>
      <c r="AM2663" s="16"/>
      <c r="AN2663" s="15" t="s">
        <v>12660</v>
      </c>
      <c r="AO2663" s="15" t="s">
        <v>5332</v>
      </c>
      <c r="AP2663" s="15" t="s">
        <v>1007</v>
      </c>
      <c r="AQ2663" s="15" t="s">
        <v>1008</v>
      </c>
      <c r="AR2663" s="16"/>
    </row>
    <row r="2664" spans="1:44" ht="15.5" x14ac:dyDescent="0.35">
      <c r="A2664" s="15" t="s">
        <v>21706</v>
      </c>
      <c r="B2664" s="15" t="s">
        <v>21707</v>
      </c>
      <c r="C2664" s="15" t="s">
        <v>21708</v>
      </c>
      <c r="D2664" s="17">
        <v>0.74069319600000005</v>
      </c>
      <c r="E2664" s="17">
        <v>21</v>
      </c>
      <c r="F2664" s="17">
        <v>7</v>
      </c>
      <c r="G2664" s="15" t="s">
        <v>1034</v>
      </c>
      <c r="H2664" s="15" t="s">
        <v>995</v>
      </c>
      <c r="I2664" s="15" t="s">
        <v>995</v>
      </c>
      <c r="J2664" s="15" t="s">
        <v>995</v>
      </c>
      <c r="K2664" s="15" t="s">
        <v>996</v>
      </c>
      <c r="L2664" s="15" t="s">
        <v>995</v>
      </c>
      <c r="M2664" s="15" t="s">
        <v>1749</v>
      </c>
      <c r="N2664" s="15" t="s">
        <v>21701</v>
      </c>
      <c r="O2664" s="15" t="s">
        <v>23</v>
      </c>
      <c r="P2664" s="15" t="s">
        <v>538</v>
      </c>
      <c r="Q2664" s="15" t="s">
        <v>537</v>
      </c>
      <c r="R2664" s="15" t="s">
        <v>23</v>
      </c>
      <c r="S2664" s="15" t="s">
        <v>21702</v>
      </c>
      <c r="T2664" s="15" t="s">
        <v>1001</v>
      </c>
      <c r="U2664" s="15" t="s">
        <v>21703</v>
      </c>
      <c r="V2664" s="15" t="s">
        <v>21704</v>
      </c>
      <c r="W2664" s="15" t="s">
        <v>995</v>
      </c>
      <c r="X2664" s="18" t="s">
        <v>21709</v>
      </c>
      <c r="Y2664" s="15" t="s">
        <v>11530</v>
      </c>
      <c r="Z2664" s="17">
        <v>0</v>
      </c>
      <c r="AA2664" s="17">
        <v>1</v>
      </c>
      <c r="AB2664" s="16"/>
      <c r="AC2664" s="16"/>
      <c r="AD2664" s="16"/>
      <c r="AE2664" s="16"/>
      <c r="AF2664" s="15" t="s">
        <v>995</v>
      </c>
      <c r="AG2664" s="16" t="b">
        <v>0</v>
      </c>
      <c r="AH2664" s="15" t="s">
        <v>995</v>
      </c>
      <c r="AI2664" s="15" t="s">
        <v>995</v>
      </c>
      <c r="AJ2664" s="15" t="s">
        <v>995</v>
      </c>
      <c r="AK2664" s="16" t="b">
        <v>0</v>
      </c>
      <c r="AL2664" s="16" t="b">
        <v>0</v>
      </c>
      <c r="AM2664" s="16"/>
      <c r="AN2664" s="15" t="s">
        <v>21710</v>
      </c>
      <c r="AO2664" s="15" t="s">
        <v>1749</v>
      </c>
      <c r="AP2664" s="15" t="s">
        <v>1007</v>
      </c>
      <c r="AQ2664" s="15" t="s">
        <v>1008</v>
      </c>
      <c r="AR2664" s="16"/>
    </row>
    <row r="2665" spans="1:44" ht="15.5" x14ac:dyDescent="0.35">
      <c r="A2665" s="15" t="s">
        <v>21711</v>
      </c>
      <c r="B2665" s="15" t="s">
        <v>21712</v>
      </c>
      <c r="C2665" s="15" t="s">
        <v>21713</v>
      </c>
      <c r="D2665" s="17">
        <v>0.74069319600000005</v>
      </c>
      <c r="E2665" s="17">
        <v>21</v>
      </c>
      <c r="F2665" s="17">
        <v>7</v>
      </c>
      <c r="G2665" s="15" t="s">
        <v>994</v>
      </c>
      <c r="H2665" s="15" t="s">
        <v>995</v>
      </c>
      <c r="I2665" s="15" t="s">
        <v>995</v>
      </c>
      <c r="J2665" s="15" t="s">
        <v>995</v>
      </c>
      <c r="K2665" s="15" t="s">
        <v>996</v>
      </c>
      <c r="L2665" s="15" t="s">
        <v>995</v>
      </c>
      <c r="M2665" s="15" t="s">
        <v>997</v>
      </c>
      <c r="N2665" s="15" t="s">
        <v>21714</v>
      </c>
      <c r="O2665" s="15" t="s">
        <v>23</v>
      </c>
      <c r="P2665" s="15" t="s">
        <v>538</v>
      </c>
      <c r="Q2665" s="15" t="s">
        <v>537</v>
      </c>
      <c r="R2665" s="15" t="s">
        <v>23</v>
      </c>
      <c r="S2665" s="15" t="s">
        <v>21702</v>
      </c>
      <c r="T2665" s="15" t="s">
        <v>1001</v>
      </c>
      <c r="U2665" s="15" t="s">
        <v>21703</v>
      </c>
      <c r="V2665" s="15" t="s">
        <v>21715</v>
      </c>
      <c r="W2665" s="15" t="s">
        <v>995</v>
      </c>
      <c r="X2665" s="18" t="s">
        <v>21716</v>
      </c>
      <c r="Y2665" s="15" t="s">
        <v>11530</v>
      </c>
      <c r="Z2665" s="17">
        <v>0</v>
      </c>
      <c r="AA2665" s="17">
        <v>1</v>
      </c>
      <c r="AB2665" s="16"/>
      <c r="AC2665" s="16"/>
      <c r="AD2665" s="16"/>
      <c r="AE2665" s="16"/>
      <c r="AF2665" s="15" t="s">
        <v>995</v>
      </c>
      <c r="AG2665" s="16" t="b">
        <v>0</v>
      </c>
      <c r="AH2665" s="15" t="s">
        <v>995</v>
      </c>
      <c r="AI2665" s="15" t="s">
        <v>995</v>
      </c>
      <c r="AJ2665" s="15" t="s">
        <v>995</v>
      </c>
      <c r="AK2665" s="16" t="b">
        <v>0</v>
      </c>
      <c r="AL2665" s="16" t="b">
        <v>0</v>
      </c>
      <c r="AM2665" s="16"/>
      <c r="AN2665" s="15" t="s">
        <v>21717</v>
      </c>
      <c r="AO2665" s="15" t="s">
        <v>1067</v>
      </c>
      <c r="AP2665" s="15" t="s">
        <v>1007</v>
      </c>
      <c r="AQ2665" s="15" t="s">
        <v>1008</v>
      </c>
      <c r="AR2665" s="16"/>
    </row>
    <row r="2666" spans="1:44" ht="15.5" x14ac:dyDescent="0.35">
      <c r="A2666" s="15" t="s">
        <v>21718</v>
      </c>
      <c r="B2666" s="15" t="s">
        <v>21719</v>
      </c>
      <c r="C2666" s="15" t="s">
        <v>21720</v>
      </c>
      <c r="D2666" s="17">
        <v>0.45840821599999998</v>
      </c>
      <c r="E2666" s="17">
        <v>17</v>
      </c>
      <c r="F2666" s="17">
        <v>6</v>
      </c>
      <c r="G2666" s="15" t="s">
        <v>1667</v>
      </c>
      <c r="H2666" s="15" t="s">
        <v>995</v>
      </c>
      <c r="I2666" s="15" t="s">
        <v>21721</v>
      </c>
      <c r="J2666" s="15" t="s">
        <v>995</v>
      </c>
      <c r="K2666" s="15" t="s">
        <v>996</v>
      </c>
      <c r="L2666" s="15" t="s">
        <v>995</v>
      </c>
      <c r="M2666" s="15" t="s">
        <v>997</v>
      </c>
      <c r="N2666" s="15" t="s">
        <v>21722</v>
      </c>
      <c r="O2666" s="15" t="s">
        <v>23</v>
      </c>
      <c r="P2666" s="15" t="s">
        <v>538</v>
      </c>
      <c r="Q2666" s="15" t="s">
        <v>537</v>
      </c>
      <c r="R2666" s="15" t="s">
        <v>23</v>
      </c>
      <c r="S2666" s="15" t="s">
        <v>21702</v>
      </c>
      <c r="T2666" s="15" t="s">
        <v>1001</v>
      </c>
      <c r="U2666" s="15" t="s">
        <v>21723</v>
      </c>
      <c r="V2666" s="15" t="s">
        <v>21724</v>
      </c>
      <c r="W2666" s="15" t="s">
        <v>995</v>
      </c>
      <c r="X2666" s="18" t="s">
        <v>21725</v>
      </c>
      <c r="Y2666" s="15" t="s">
        <v>11530</v>
      </c>
      <c r="Z2666" s="17">
        <v>3</v>
      </c>
      <c r="AA2666" s="17">
        <v>1</v>
      </c>
      <c r="AB2666" s="16"/>
      <c r="AC2666" s="17">
        <v>13000</v>
      </c>
      <c r="AD2666" s="16"/>
      <c r="AE2666" s="16"/>
      <c r="AF2666" s="15" t="s">
        <v>995</v>
      </c>
      <c r="AG2666" s="16" t="b">
        <v>0</v>
      </c>
      <c r="AH2666" s="15" t="s">
        <v>995</v>
      </c>
      <c r="AI2666" s="15" t="s">
        <v>995</v>
      </c>
      <c r="AJ2666" s="15" t="s">
        <v>995</v>
      </c>
      <c r="AK2666" s="16" t="b">
        <v>0</v>
      </c>
      <c r="AL2666" s="16" t="b">
        <v>0</v>
      </c>
      <c r="AM2666" s="16"/>
      <c r="AN2666" s="15" t="s">
        <v>10180</v>
      </c>
      <c r="AO2666" s="15" t="s">
        <v>1067</v>
      </c>
      <c r="AP2666" s="15" t="s">
        <v>1007</v>
      </c>
      <c r="AQ2666" s="15" t="s">
        <v>1008</v>
      </c>
      <c r="AR2666" s="16"/>
    </row>
    <row r="2667" spans="1:44" ht="15.5" x14ac:dyDescent="0.35">
      <c r="A2667" s="15" t="s">
        <v>21726</v>
      </c>
      <c r="B2667" s="15" t="s">
        <v>21727</v>
      </c>
      <c r="C2667" s="15" t="s">
        <v>21728</v>
      </c>
      <c r="D2667" s="17">
        <v>0.74069319600000005</v>
      </c>
      <c r="E2667" s="17">
        <v>21</v>
      </c>
      <c r="F2667" s="17">
        <v>7</v>
      </c>
      <c r="G2667" s="15" t="s">
        <v>16</v>
      </c>
      <c r="H2667" s="15" t="s">
        <v>995</v>
      </c>
      <c r="I2667" s="15" t="s">
        <v>21729</v>
      </c>
      <c r="J2667" s="15" t="s">
        <v>995</v>
      </c>
      <c r="K2667" s="15" t="s">
        <v>996</v>
      </c>
      <c r="L2667" s="15" t="s">
        <v>995</v>
      </c>
      <c r="M2667" s="15" t="s">
        <v>997</v>
      </c>
      <c r="N2667" s="15" t="s">
        <v>21730</v>
      </c>
      <c r="O2667" s="15" t="s">
        <v>23</v>
      </c>
      <c r="P2667" s="15" t="s">
        <v>538</v>
      </c>
      <c r="Q2667" s="15" t="s">
        <v>537</v>
      </c>
      <c r="R2667" s="15" t="s">
        <v>23</v>
      </c>
      <c r="S2667" s="15" t="s">
        <v>21702</v>
      </c>
      <c r="T2667" s="15" t="s">
        <v>1001</v>
      </c>
      <c r="U2667" s="15" t="s">
        <v>21703</v>
      </c>
      <c r="V2667" s="15" t="s">
        <v>21731</v>
      </c>
      <c r="W2667" s="15" t="s">
        <v>995</v>
      </c>
      <c r="X2667" s="18" t="s">
        <v>21732</v>
      </c>
      <c r="Y2667" s="15" t="s">
        <v>11530</v>
      </c>
      <c r="Z2667" s="17">
        <v>1</v>
      </c>
      <c r="AA2667" s="17">
        <v>1</v>
      </c>
      <c r="AB2667" s="17">
        <v>2</v>
      </c>
      <c r="AC2667" s="17">
        <v>14451</v>
      </c>
      <c r="AD2667" s="17">
        <v>238</v>
      </c>
      <c r="AE2667" s="16"/>
      <c r="AF2667" s="15" t="s">
        <v>995</v>
      </c>
      <c r="AG2667" s="16" t="b">
        <v>0</v>
      </c>
      <c r="AH2667" s="15" t="s">
        <v>503</v>
      </c>
      <c r="AI2667" s="15" t="s">
        <v>995</v>
      </c>
      <c r="AJ2667" s="15" t="s">
        <v>995</v>
      </c>
      <c r="AK2667" s="16" t="b">
        <v>0</v>
      </c>
      <c r="AL2667" s="16" t="b">
        <v>0</v>
      </c>
      <c r="AM2667" s="16"/>
      <c r="AN2667" s="15" t="s">
        <v>17475</v>
      </c>
      <c r="AO2667" s="15" t="s">
        <v>1067</v>
      </c>
      <c r="AP2667" s="15" t="s">
        <v>1007</v>
      </c>
      <c r="AQ2667" s="15" t="s">
        <v>1008</v>
      </c>
      <c r="AR2667" s="15" t="s">
        <v>2468</v>
      </c>
    </row>
    <row r="2668" spans="1:44" ht="15.5" x14ac:dyDescent="0.35">
      <c r="A2668" s="15" t="s">
        <v>21733</v>
      </c>
      <c r="B2668" s="15" t="s">
        <v>21734</v>
      </c>
      <c r="C2668" s="15" t="s">
        <v>21735</v>
      </c>
      <c r="D2668" s="17">
        <v>0.60564826699999996</v>
      </c>
      <c r="E2668" s="17">
        <v>25</v>
      </c>
      <c r="F2668" s="17">
        <v>8</v>
      </c>
      <c r="G2668" s="15" t="s">
        <v>1615</v>
      </c>
      <c r="H2668" s="15" t="s">
        <v>995</v>
      </c>
      <c r="I2668" s="15" t="s">
        <v>995</v>
      </c>
      <c r="J2668" s="15" t="s">
        <v>995</v>
      </c>
      <c r="K2668" s="15" t="s">
        <v>996</v>
      </c>
      <c r="L2668" s="15" t="s">
        <v>995</v>
      </c>
      <c r="M2668" s="15" t="s">
        <v>997</v>
      </c>
      <c r="N2668" s="15" t="s">
        <v>21736</v>
      </c>
      <c r="O2668" s="15" t="s">
        <v>23</v>
      </c>
      <c r="P2668" s="15" t="s">
        <v>538</v>
      </c>
      <c r="Q2668" s="15" t="s">
        <v>537</v>
      </c>
      <c r="R2668" s="15" t="s">
        <v>23</v>
      </c>
      <c r="S2668" s="15" t="s">
        <v>21702</v>
      </c>
      <c r="T2668" s="15" t="s">
        <v>1001</v>
      </c>
      <c r="U2668" s="15" t="s">
        <v>21737</v>
      </c>
      <c r="V2668" s="15" t="s">
        <v>21738</v>
      </c>
      <c r="W2668" s="15" t="s">
        <v>995</v>
      </c>
      <c r="X2668" s="18" t="s">
        <v>21739</v>
      </c>
      <c r="Y2668" s="15" t="s">
        <v>11530</v>
      </c>
      <c r="Z2668" s="17">
        <v>0</v>
      </c>
      <c r="AA2668" s="17">
        <v>1</v>
      </c>
      <c r="AB2668" s="16"/>
      <c r="AC2668" s="16"/>
      <c r="AD2668" s="16"/>
      <c r="AE2668" s="16"/>
      <c r="AF2668" s="15" t="s">
        <v>995</v>
      </c>
      <c r="AG2668" s="16" t="b">
        <v>0</v>
      </c>
      <c r="AH2668" s="15" t="s">
        <v>995</v>
      </c>
      <c r="AI2668" s="15" t="s">
        <v>995</v>
      </c>
      <c r="AJ2668" s="15" t="s">
        <v>995</v>
      </c>
      <c r="AK2668" s="16" t="b">
        <v>0</v>
      </c>
      <c r="AL2668" s="16" t="b">
        <v>0</v>
      </c>
      <c r="AM2668" s="16"/>
      <c r="AN2668" s="15" t="s">
        <v>1590</v>
      </c>
      <c r="AO2668" s="15" t="s">
        <v>1067</v>
      </c>
      <c r="AP2668" s="15" t="s">
        <v>1007</v>
      </c>
      <c r="AQ2668" s="15" t="s">
        <v>1008</v>
      </c>
      <c r="AR2668" s="16"/>
    </row>
    <row r="2669" spans="1:44" ht="15.5" x14ac:dyDescent="0.35">
      <c r="A2669" s="15" t="s">
        <v>11640</v>
      </c>
      <c r="B2669" s="15" t="s">
        <v>21740</v>
      </c>
      <c r="C2669" s="15" t="s">
        <v>21741</v>
      </c>
      <c r="D2669" s="17">
        <v>0.74069319600000005</v>
      </c>
      <c r="E2669" s="17">
        <v>21</v>
      </c>
      <c r="F2669" s="17">
        <v>7</v>
      </c>
      <c r="G2669" s="15" t="s">
        <v>1023</v>
      </c>
      <c r="H2669" s="15" t="s">
        <v>995</v>
      </c>
      <c r="I2669" s="15" t="s">
        <v>21742</v>
      </c>
      <c r="J2669" s="15" t="s">
        <v>995</v>
      </c>
      <c r="K2669" s="15" t="s">
        <v>996</v>
      </c>
      <c r="L2669" s="15" t="s">
        <v>995</v>
      </c>
      <c r="M2669" s="15" t="s">
        <v>997</v>
      </c>
      <c r="N2669" s="15" t="s">
        <v>21743</v>
      </c>
      <c r="O2669" s="15" t="s">
        <v>23</v>
      </c>
      <c r="P2669" s="15" t="s">
        <v>538</v>
      </c>
      <c r="Q2669" s="15" t="s">
        <v>537</v>
      </c>
      <c r="R2669" s="15" t="s">
        <v>23</v>
      </c>
      <c r="S2669" s="15" t="s">
        <v>21702</v>
      </c>
      <c r="T2669" s="15" t="s">
        <v>1001</v>
      </c>
      <c r="U2669" s="15" t="s">
        <v>21703</v>
      </c>
      <c r="V2669" s="15" t="s">
        <v>21731</v>
      </c>
      <c r="W2669" s="15" t="s">
        <v>995</v>
      </c>
      <c r="X2669" s="18" t="s">
        <v>21744</v>
      </c>
      <c r="Y2669" s="15" t="s">
        <v>11530</v>
      </c>
      <c r="Z2669" s="17">
        <v>9</v>
      </c>
      <c r="AA2669" s="17">
        <v>1</v>
      </c>
      <c r="AB2669" s="16"/>
      <c r="AC2669" s="16"/>
      <c r="AD2669" s="16"/>
      <c r="AE2669" s="16"/>
      <c r="AF2669" s="15" t="s">
        <v>995</v>
      </c>
      <c r="AG2669" s="16" t="b">
        <v>0</v>
      </c>
      <c r="AH2669" s="15" t="s">
        <v>995</v>
      </c>
      <c r="AI2669" s="15" t="s">
        <v>995</v>
      </c>
      <c r="AJ2669" s="15" t="s">
        <v>995</v>
      </c>
      <c r="AK2669" s="16" t="b">
        <v>0</v>
      </c>
      <c r="AL2669" s="16" t="b">
        <v>1</v>
      </c>
      <c r="AM2669" s="16"/>
      <c r="AN2669" s="15" t="s">
        <v>1029</v>
      </c>
      <c r="AO2669" s="15" t="s">
        <v>1030</v>
      </c>
      <c r="AP2669" s="15" t="s">
        <v>1007</v>
      </c>
      <c r="AQ2669" s="15" t="s">
        <v>1008</v>
      </c>
      <c r="AR2669" s="16"/>
    </row>
    <row r="2670" spans="1:44" ht="15.5" x14ac:dyDescent="0.35">
      <c r="A2670" s="15" t="s">
        <v>21745</v>
      </c>
      <c r="B2670" s="15" t="s">
        <v>21746</v>
      </c>
      <c r="C2670" s="15" t="s">
        <v>21747</v>
      </c>
      <c r="D2670" s="17">
        <v>0.55186136100000005</v>
      </c>
      <c r="E2670" s="17">
        <v>18</v>
      </c>
      <c r="F2670" s="17">
        <v>6</v>
      </c>
      <c r="G2670" s="15" t="s">
        <v>14</v>
      </c>
      <c r="H2670" s="15" t="s">
        <v>5440</v>
      </c>
      <c r="I2670" s="15" t="s">
        <v>21748</v>
      </c>
      <c r="J2670" s="15" t="s">
        <v>995</v>
      </c>
      <c r="K2670" s="15" t="s">
        <v>996</v>
      </c>
      <c r="L2670" s="15" t="s">
        <v>995</v>
      </c>
      <c r="M2670" s="15" t="s">
        <v>997</v>
      </c>
      <c r="N2670" s="15" t="s">
        <v>21749</v>
      </c>
      <c r="O2670" s="15" t="s">
        <v>23</v>
      </c>
      <c r="P2670" s="15" t="s">
        <v>538</v>
      </c>
      <c r="Q2670" s="15" t="s">
        <v>537</v>
      </c>
      <c r="R2670" s="15" t="s">
        <v>23</v>
      </c>
      <c r="S2670" s="15" t="s">
        <v>21702</v>
      </c>
      <c r="T2670" s="15" t="s">
        <v>1001</v>
      </c>
      <c r="U2670" s="15" t="s">
        <v>16718</v>
      </c>
      <c r="V2670" s="15" t="s">
        <v>16719</v>
      </c>
      <c r="W2670" s="15" t="s">
        <v>995</v>
      </c>
      <c r="X2670" s="18" t="s">
        <v>21750</v>
      </c>
      <c r="Y2670" s="15" t="s">
        <v>11530</v>
      </c>
      <c r="Z2670" s="17">
        <v>0</v>
      </c>
      <c r="AA2670" s="17">
        <v>1</v>
      </c>
      <c r="AB2670" s="17">
        <v>0</v>
      </c>
      <c r="AC2670" s="17">
        <v>1021</v>
      </c>
      <c r="AD2670" s="16"/>
      <c r="AE2670" s="16"/>
      <c r="AF2670" s="15" t="s">
        <v>995</v>
      </c>
      <c r="AG2670" s="16" t="b">
        <v>0</v>
      </c>
      <c r="AH2670" s="15" t="s">
        <v>995</v>
      </c>
      <c r="AI2670" s="15" t="s">
        <v>995</v>
      </c>
      <c r="AJ2670" s="15" t="s">
        <v>995</v>
      </c>
      <c r="AK2670" s="16" t="b">
        <v>0</v>
      </c>
      <c r="AL2670" s="16" t="b">
        <v>0</v>
      </c>
      <c r="AM2670" s="16"/>
      <c r="AN2670" s="15" t="s">
        <v>1029</v>
      </c>
      <c r="AO2670" s="15" t="s">
        <v>1030</v>
      </c>
      <c r="AP2670" s="15" t="s">
        <v>4021</v>
      </c>
      <c r="AQ2670" s="15" t="s">
        <v>1008</v>
      </c>
      <c r="AR2670" s="16"/>
    </row>
    <row r="2671" spans="1:44" ht="15.5" x14ac:dyDescent="0.35">
      <c r="A2671" s="15" t="s">
        <v>21751</v>
      </c>
      <c r="B2671" s="15" t="s">
        <v>21752</v>
      </c>
      <c r="C2671" s="15" t="s">
        <v>21753</v>
      </c>
      <c r="D2671" s="17">
        <v>0.45840821599999998</v>
      </c>
      <c r="E2671" s="17">
        <v>17</v>
      </c>
      <c r="F2671" s="17">
        <v>6</v>
      </c>
      <c r="G2671" s="15" t="s">
        <v>16</v>
      </c>
      <c r="H2671" s="15" t="s">
        <v>995</v>
      </c>
      <c r="I2671" s="15" t="s">
        <v>21754</v>
      </c>
      <c r="J2671" s="15" t="s">
        <v>995</v>
      </c>
      <c r="K2671" s="15" t="s">
        <v>996</v>
      </c>
      <c r="L2671" s="15" t="s">
        <v>995</v>
      </c>
      <c r="M2671" s="15" t="s">
        <v>997</v>
      </c>
      <c r="N2671" s="15" t="s">
        <v>21755</v>
      </c>
      <c r="O2671" s="15" t="s">
        <v>23</v>
      </c>
      <c r="P2671" s="15" t="s">
        <v>538</v>
      </c>
      <c r="Q2671" s="15" t="s">
        <v>537</v>
      </c>
      <c r="R2671" s="15" t="s">
        <v>23</v>
      </c>
      <c r="S2671" s="15" t="s">
        <v>21702</v>
      </c>
      <c r="T2671" s="15" t="s">
        <v>1001</v>
      </c>
      <c r="U2671" s="15" t="s">
        <v>21723</v>
      </c>
      <c r="V2671" s="15" t="s">
        <v>21756</v>
      </c>
      <c r="W2671" s="15" t="s">
        <v>11089</v>
      </c>
      <c r="X2671" s="18" t="s">
        <v>21757</v>
      </c>
      <c r="Y2671" s="15" t="s">
        <v>11530</v>
      </c>
      <c r="Z2671" s="17">
        <v>4</v>
      </c>
      <c r="AA2671" s="17">
        <v>1</v>
      </c>
      <c r="AB2671" s="17">
        <v>1</v>
      </c>
      <c r="AC2671" s="17">
        <v>3488</v>
      </c>
      <c r="AD2671" s="17">
        <v>90</v>
      </c>
      <c r="AE2671" s="16"/>
      <c r="AF2671" s="15" t="s">
        <v>995</v>
      </c>
      <c r="AG2671" s="16" t="b">
        <v>0</v>
      </c>
      <c r="AH2671" s="15" t="s">
        <v>504</v>
      </c>
      <c r="AI2671" s="15" t="s">
        <v>995</v>
      </c>
      <c r="AJ2671" s="15" t="s">
        <v>995</v>
      </c>
      <c r="AK2671" s="16" t="b">
        <v>0</v>
      </c>
      <c r="AL2671" s="16" t="b">
        <v>0</v>
      </c>
      <c r="AM2671" s="16"/>
      <c r="AN2671" s="15" t="s">
        <v>1029</v>
      </c>
      <c r="AO2671" s="15" t="s">
        <v>1030</v>
      </c>
      <c r="AP2671" s="15" t="s">
        <v>1007</v>
      </c>
      <c r="AQ2671" s="15" t="s">
        <v>1008</v>
      </c>
      <c r="AR2671" s="15" t="s">
        <v>19324</v>
      </c>
    </row>
    <row r="2672" spans="1:44" ht="15.5" x14ac:dyDescent="0.35">
      <c r="A2672" s="15" t="s">
        <v>21758</v>
      </c>
      <c r="B2672" s="15" t="s">
        <v>21759</v>
      </c>
      <c r="C2672" s="15" t="s">
        <v>21760</v>
      </c>
      <c r="D2672" s="16"/>
      <c r="E2672" s="17">
        <v>16</v>
      </c>
      <c r="F2672" s="17">
        <v>8</v>
      </c>
      <c r="G2672" s="15" t="s">
        <v>14</v>
      </c>
      <c r="H2672" s="15" t="s">
        <v>995</v>
      </c>
      <c r="I2672" s="15" t="s">
        <v>21761</v>
      </c>
      <c r="J2672" s="15" t="s">
        <v>995</v>
      </c>
      <c r="K2672" s="15" t="s">
        <v>996</v>
      </c>
      <c r="L2672" s="15" t="s">
        <v>995</v>
      </c>
      <c r="M2672" s="15" t="s">
        <v>997</v>
      </c>
      <c r="N2672" s="15" t="s">
        <v>21762</v>
      </c>
      <c r="O2672" s="15" t="s">
        <v>7300</v>
      </c>
      <c r="P2672" s="15" t="s">
        <v>7299</v>
      </c>
      <c r="Q2672" s="15" t="s">
        <v>537</v>
      </c>
      <c r="R2672" s="15" t="s">
        <v>21763</v>
      </c>
      <c r="S2672" s="15" t="s">
        <v>21764</v>
      </c>
      <c r="T2672" s="15" t="s">
        <v>1001</v>
      </c>
      <c r="U2672" s="15" t="s">
        <v>21765</v>
      </c>
      <c r="V2672" s="15" t="s">
        <v>21766</v>
      </c>
      <c r="W2672" s="15" t="s">
        <v>995</v>
      </c>
      <c r="X2672" s="18" t="s">
        <v>21767</v>
      </c>
      <c r="Y2672" s="15" t="s">
        <v>995</v>
      </c>
      <c r="Z2672" s="17">
        <v>0</v>
      </c>
      <c r="AA2672" s="17">
        <v>1</v>
      </c>
      <c r="AB2672" s="16"/>
      <c r="AC2672" s="16"/>
      <c r="AD2672" s="16"/>
      <c r="AE2672" s="16"/>
      <c r="AF2672" s="15" t="s">
        <v>995</v>
      </c>
      <c r="AG2672" s="16" t="b">
        <v>0</v>
      </c>
      <c r="AH2672" s="15" t="s">
        <v>995</v>
      </c>
      <c r="AI2672" s="15" t="s">
        <v>995</v>
      </c>
      <c r="AJ2672" s="15" t="s">
        <v>995</v>
      </c>
      <c r="AK2672" s="16" t="b">
        <v>0</v>
      </c>
      <c r="AL2672" s="16" t="b">
        <v>0</v>
      </c>
      <c r="AM2672" s="16"/>
      <c r="AN2672" s="15" t="s">
        <v>2619</v>
      </c>
      <c r="AO2672" s="15" t="s">
        <v>1214</v>
      </c>
      <c r="AP2672" s="15" t="s">
        <v>1007</v>
      </c>
      <c r="AQ2672" s="15" t="s">
        <v>1008</v>
      </c>
      <c r="AR2672" s="16"/>
    </row>
    <row r="2673" spans="1:44" ht="15.5" x14ac:dyDescent="0.35">
      <c r="A2673" s="15" t="s">
        <v>21768</v>
      </c>
      <c r="B2673" s="15" t="s">
        <v>21769</v>
      </c>
      <c r="C2673" s="15" t="s">
        <v>21770</v>
      </c>
      <c r="D2673" s="16"/>
      <c r="E2673" s="17">
        <v>9</v>
      </c>
      <c r="F2673" s="17">
        <v>1</v>
      </c>
      <c r="G2673" s="15" t="s">
        <v>1615</v>
      </c>
      <c r="H2673" s="15" t="s">
        <v>995</v>
      </c>
      <c r="I2673" s="15" t="s">
        <v>995</v>
      </c>
      <c r="J2673" s="15" t="s">
        <v>995</v>
      </c>
      <c r="K2673" s="15" t="s">
        <v>996</v>
      </c>
      <c r="L2673" s="15" t="s">
        <v>995</v>
      </c>
      <c r="M2673" s="15" t="s">
        <v>997</v>
      </c>
      <c r="N2673" s="15" t="s">
        <v>21771</v>
      </c>
      <c r="O2673" s="15" t="s">
        <v>1917</v>
      </c>
      <c r="P2673" s="15" t="s">
        <v>2316</v>
      </c>
      <c r="Q2673" s="15" t="s">
        <v>537</v>
      </c>
      <c r="R2673" s="15" t="s">
        <v>2427</v>
      </c>
      <c r="S2673" s="15" t="s">
        <v>21772</v>
      </c>
      <c r="T2673" s="15" t="s">
        <v>1001</v>
      </c>
      <c r="U2673" s="15" t="s">
        <v>21773</v>
      </c>
      <c r="V2673" s="15" t="s">
        <v>21774</v>
      </c>
      <c r="W2673" s="15" t="s">
        <v>995</v>
      </c>
      <c r="X2673" s="18" t="s">
        <v>21775</v>
      </c>
      <c r="Y2673" s="15" t="s">
        <v>995</v>
      </c>
      <c r="Z2673" s="17">
        <v>0</v>
      </c>
      <c r="AA2673" s="17">
        <v>1</v>
      </c>
      <c r="AB2673" s="16"/>
      <c r="AC2673" s="16"/>
      <c r="AD2673" s="16"/>
      <c r="AE2673" s="16"/>
      <c r="AF2673" s="15" t="s">
        <v>995</v>
      </c>
      <c r="AG2673" s="16" t="b">
        <v>0</v>
      </c>
      <c r="AH2673" s="15" t="s">
        <v>995</v>
      </c>
      <c r="AI2673" s="15" t="s">
        <v>995</v>
      </c>
      <c r="AJ2673" s="15" t="s">
        <v>995</v>
      </c>
      <c r="AK2673" s="16" t="b">
        <v>0</v>
      </c>
      <c r="AL2673" s="16" t="b">
        <v>0</v>
      </c>
      <c r="AM2673" s="16"/>
      <c r="AN2673" s="15" t="s">
        <v>21776</v>
      </c>
      <c r="AO2673" s="15" t="s">
        <v>1067</v>
      </c>
      <c r="AP2673" s="15" t="s">
        <v>1007</v>
      </c>
      <c r="AQ2673" s="15" t="s">
        <v>1008</v>
      </c>
      <c r="AR2673" s="16"/>
    </row>
    <row r="2674" spans="1:44" ht="15.5" x14ac:dyDescent="0.35">
      <c r="A2674" s="15" t="s">
        <v>21777</v>
      </c>
      <c r="B2674" s="15" t="s">
        <v>21778</v>
      </c>
      <c r="C2674" s="15" t="s">
        <v>21779</v>
      </c>
      <c r="D2674" s="16"/>
      <c r="E2674" s="17">
        <v>10</v>
      </c>
      <c r="F2674" s="17">
        <v>2</v>
      </c>
      <c r="G2674" s="15" t="s">
        <v>1061</v>
      </c>
      <c r="H2674" s="15" t="s">
        <v>995</v>
      </c>
      <c r="I2674" s="15" t="s">
        <v>995</v>
      </c>
      <c r="J2674" s="15" t="s">
        <v>10363</v>
      </c>
      <c r="K2674" s="15" t="s">
        <v>10364</v>
      </c>
      <c r="L2674" s="15" t="s">
        <v>995</v>
      </c>
      <c r="M2674" s="15" t="s">
        <v>997</v>
      </c>
      <c r="N2674" s="15" t="s">
        <v>21780</v>
      </c>
      <c r="O2674" s="15" t="s">
        <v>1917</v>
      </c>
      <c r="P2674" s="15" t="s">
        <v>2316</v>
      </c>
      <c r="Q2674" s="15" t="s">
        <v>537</v>
      </c>
      <c r="R2674" s="15" t="s">
        <v>2427</v>
      </c>
      <c r="S2674" s="15" t="s">
        <v>21772</v>
      </c>
      <c r="T2674" s="15" t="s">
        <v>1001</v>
      </c>
      <c r="U2674" s="15" t="s">
        <v>2404</v>
      </c>
      <c r="V2674" s="15" t="s">
        <v>21781</v>
      </c>
      <c r="W2674" s="15" t="s">
        <v>995</v>
      </c>
      <c r="X2674" s="18" t="s">
        <v>995</v>
      </c>
      <c r="Y2674" s="15" t="s">
        <v>995</v>
      </c>
      <c r="Z2674" s="17">
        <v>0</v>
      </c>
      <c r="AA2674" s="17">
        <v>1</v>
      </c>
      <c r="AB2674" s="16"/>
      <c r="AC2674" s="16"/>
      <c r="AD2674" s="16"/>
      <c r="AE2674" s="16"/>
      <c r="AF2674" s="15" t="s">
        <v>995</v>
      </c>
      <c r="AG2674" s="16" t="b">
        <v>0</v>
      </c>
      <c r="AH2674" s="15" t="s">
        <v>995</v>
      </c>
      <c r="AI2674" s="15" t="s">
        <v>995</v>
      </c>
      <c r="AJ2674" s="15" t="s">
        <v>995</v>
      </c>
      <c r="AK2674" s="16" t="b">
        <v>0</v>
      </c>
      <c r="AL2674" s="16" t="b">
        <v>0</v>
      </c>
      <c r="AM2674" s="16"/>
      <c r="AN2674" s="15" t="s">
        <v>2112</v>
      </c>
      <c r="AO2674" s="15" t="s">
        <v>1214</v>
      </c>
      <c r="AP2674" s="15" t="s">
        <v>1007</v>
      </c>
      <c r="AQ2674" s="15" t="s">
        <v>1008</v>
      </c>
      <c r="AR2674" s="16"/>
    </row>
    <row r="2675" spans="1:44" ht="15.5" x14ac:dyDescent="0.35">
      <c r="A2675" s="15" t="s">
        <v>21782</v>
      </c>
      <c r="B2675" s="15" t="s">
        <v>21783</v>
      </c>
      <c r="C2675" s="15" t="s">
        <v>21784</v>
      </c>
      <c r="D2675" s="16"/>
      <c r="E2675" s="17">
        <v>41</v>
      </c>
      <c r="F2675" s="17">
        <v>3</v>
      </c>
      <c r="G2675" s="15" t="s">
        <v>1061</v>
      </c>
      <c r="H2675" s="15" t="s">
        <v>995</v>
      </c>
      <c r="I2675" s="15" t="s">
        <v>995</v>
      </c>
      <c r="J2675" s="15" t="s">
        <v>10363</v>
      </c>
      <c r="K2675" s="15" t="s">
        <v>10364</v>
      </c>
      <c r="L2675" s="15" t="s">
        <v>995</v>
      </c>
      <c r="M2675" s="15" t="s">
        <v>997</v>
      </c>
      <c r="N2675" s="15" t="s">
        <v>21785</v>
      </c>
      <c r="O2675" s="15" t="s">
        <v>3253</v>
      </c>
      <c r="P2675" s="15" t="s">
        <v>3242</v>
      </c>
      <c r="Q2675" s="15" t="s">
        <v>537</v>
      </c>
      <c r="R2675" s="15" t="s">
        <v>3263</v>
      </c>
      <c r="S2675" s="15" t="s">
        <v>21786</v>
      </c>
      <c r="T2675" s="15" t="s">
        <v>1001</v>
      </c>
      <c r="U2675" s="15" t="s">
        <v>21787</v>
      </c>
      <c r="V2675" s="15" t="s">
        <v>21788</v>
      </c>
      <c r="W2675" s="15" t="s">
        <v>995</v>
      </c>
      <c r="X2675" s="18" t="s">
        <v>995</v>
      </c>
      <c r="Y2675" s="15" t="s">
        <v>995</v>
      </c>
      <c r="Z2675" s="17">
        <v>0</v>
      </c>
      <c r="AA2675" s="17">
        <v>1</v>
      </c>
      <c r="AB2675" s="16"/>
      <c r="AC2675" s="16"/>
      <c r="AD2675" s="16"/>
      <c r="AE2675" s="16"/>
      <c r="AF2675" s="15" t="s">
        <v>995</v>
      </c>
      <c r="AG2675" s="16" t="b">
        <v>0</v>
      </c>
      <c r="AH2675" s="15" t="s">
        <v>995</v>
      </c>
      <c r="AI2675" s="15" t="s">
        <v>995</v>
      </c>
      <c r="AJ2675" s="15" t="s">
        <v>995</v>
      </c>
      <c r="AK2675" s="16" t="b">
        <v>0</v>
      </c>
      <c r="AL2675" s="16" t="b">
        <v>0</v>
      </c>
      <c r="AM2675" s="16"/>
      <c r="AN2675" s="15" t="s">
        <v>21789</v>
      </c>
      <c r="AO2675" s="15" t="s">
        <v>1067</v>
      </c>
      <c r="AP2675" s="15" t="s">
        <v>1007</v>
      </c>
      <c r="AQ2675" s="15" t="s">
        <v>1008</v>
      </c>
      <c r="AR2675" s="16"/>
    </row>
    <row r="2676" spans="1:44" ht="15.5" x14ac:dyDescent="0.35">
      <c r="A2676" s="15" t="s">
        <v>21790</v>
      </c>
      <c r="B2676" s="15" t="s">
        <v>21791</v>
      </c>
      <c r="C2676" s="15" t="s">
        <v>21792</v>
      </c>
      <c r="D2676" s="16"/>
      <c r="E2676" s="17">
        <v>33</v>
      </c>
      <c r="F2676" s="17">
        <v>6</v>
      </c>
      <c r="G2676" s="15" t="s">
        <v>1061</v>
      </c>
      <c r="H2676" s="15" t="s">
        <v>995</v>
      </c>
      <c r="I2676" s="15" t="s">
        <v>995</v>
      </c>
      <c r="J2676" s="15" t="s">
        <v>10363</v>
      </c>
      <c r="K2676" s="15" t="s">
        <v>10364</v>
      </c>
      <c r="L2676" s="15" t="s">
        <v>995</v>
      </c>
      <c r="M2676" s="15" t="s">
        <v>997</v>
      </c>
      <c r="N2676" s="15" t="s">
        <v>21793</v>
      </c>
      <c r="O2676" s="15" t="s">
        <v>6028</v>
      </c>
      <c r="P2676" s="15" t="s">
        <v>6016</v>
      </c>
      <c r="Q2676" s="15" t="s">
        <v>537</v>
      </c>
      <c r="R2676" s="15" t="s">
        <v>6195</v>
      </c>
      <c r="S2676" s="15" t="s">
        <v>21794</v>
      </c>
      <c r="T2676" s="15" t="s">
        <v>1001</v>
      </c>
      <c r="U2676" s="15" t="s">
        <v>21795</v>
      </c>
      <c r="V2676" s="15" t="s">
        <v>21796</v>
      </c>
      <c r="W2676" s="15" t="s">
        <v>995</v>
      </c>
      <c r="X2676" s="18" t="s">
        <v>995</v>
      </c>
      <c r="Y2676" s="15" t="s">
        <v>995</v>
      </c>
      <c r="Z2676" s="17">
        <v>0</v>
      </c>
      <c r="AA2676" s="17">
        <v>1</v>
      </c>
      <c r="AB2676" s="16"/>
      <c r="AC2676" s="16"/>
      <c r="AD2676" s="16"/>
      <c r="AE2676" s="16"/>
      <c r="AF2676" s="15" t="s">
        <v>995</v>
      </c>
      <c r="AG2676" s="16" t="b">
        <v>0</v>
      </c>
      <c r="AH2676" s="15" t="s">
        <v>995</v>
      </c>
      <c r="AI2676" s="15" t="s">
        <v>995</v>
      </c>
      <c r="AJ2676" s="15" t="s">
        <v>995</v>
      </c>
      <c r="AK2676" s="16" t="b">
        <v>0</v>
      </c>
      <c r="AL2676" s="16" t="b">
        <v>1</v>
      </c>
      <c r="AM2676" s="16"/>
      <c r="AN2676" s="15" t="s">
        <v>21789</v>
      </c>
      <c r="AO2676" s="15" t="s">
        <v>1067</v>
      </c>
      <c r="AP2676" s="15" t="s">
        <v>1007</v>
      </c>
      <c r="AQ2676" s="15" t="s">
        <v>1008</v>
      </c>
      <c r="AR2676" s="16"/>
    </row>
    <row r="2677" spans="1:44" ht="15.5" x14ac:dyDescent="0.35">
      <c r="A2677" s="15" t="s">
        <v>21797</v>
      </c>
      <c r="B2677" s="15" t="s">
        <v>21798</v>
      </c>
      <c r="C2677" s="15" t="s">
        <v>21799</v>
      </c>
      <c r="D2677" s="16"/>
      <c r="E2677" s="17">
        <v>33</v>
      </c>
      <c r="F2677" s="17">
        <v>6</v>
      </c>
      <c r="G2677" s="15" t="s">
        <v>3585</v>
      </c>
      <c r="H2677" s="15" t="s">
        <v>995</v>
      </c>
      <c r="I2677" s="15" t="s">
        <v>995</v>
      </c>
      <c r="J2677" s="15" t="s">
        <v>10359</v>
      </c>
      <c r="K2677" s="15" t="s">
        <v>10360</v>
      </c>
      <c r="L2677" s="15" t="s">
        <v>995</v>
      </c>
      <c r="M2677" s="15" t="s">
        <v>1269</v>
      </c>
      <c r="N2677" s="15" t="s">
        <v>21800</v>
      </c>
      <c r="O2677" s="15" t="s">
        <v>6028</v>
      </c>
      <c r="P2677" s="15" t="s">
        <v>6016</v>
      </c>
      <c r="Q2677" s="15" t="s">
        <v>537</v>
      </c>
      <c r="R2677" s="15" t="s">
        <v>6195</v>
      </c>
      <c r="S2677" s="15" t="s">
        <v>21794</v>
      </c>
      <c r="T2677" s="15" t="s">
        <v>1001</v>
      </c>
      <c r="U2677" s="15" t="s">
        <v>21795</v>
      </c>
      <c r="V2677" s="15" t="s">
        <v>21796</v>
      </c>
      <c r="W2677" s="15" t="s">
        <v>995</v>
      </c>
      <c r="X2677" s="18" t="s">
        <v>21801</v>
      </c>
      <c r="Y2677" s="15" t="s">
        <v>995</v>
      </c>
      <c r="Z2677" s="17">
        <v>0</v>
      </c>
      <c r="AA2677" s="17">
        <v>1</v>
      </c>
      <c r="AB2677" s="16"/>
      <c r="AC2677" s="16"/>
      <c r="AD2677" s="16"/>
      <c r="AE2677" s="16"/>
      <c r="AF2677" s="15" t="s">
        <v>995</v>
      </c>
      <c r="AG2677" s="16" t="b">
        <v>0</v>
      </c>
      <c r="AH2677" s="15" t="s">
        <v>995</v>
      </c>
      <c r="AI2677" s="15" t="s">
        <v>995</v>
      </c>
      <c r="AJ2677" s="15" t="s">
        <v>995</v>
      </c>
      <c r="AK2677" s="16" t="b">
        <v>0</v>
      </c>
      <c r="AL2677" s="16" t="b">
        <v>0</v>
      </c>
      <c r="AM2677" s="16"/>
      <c r="AN2677" s="15" t="s">
        <v>7044</v>
      </c>
      <c r="AO2677" s="15" t="s">
        <v>1269</v>
      </c>
      <c r="AP2677" s="15" t="s">
        <v>1007</v>
      </c>
      <c r="AQ2677" s="15" t="s">
        <v>1008</v>
      </c>
      <c r="AR2677" s="16"/>
    </row>
    <row r="2678" spans="1:44" ht="15.5" x14ac:dyDescent="0.35">
      <c r="A2678" s="15" t="s">
        <v>21802</v>
      </c>
      <c r="B2678" s="15" t="s">
        <v>21803</v>
      </c>
      <c r="C2678" s="15" t="s">
        <v>21804</v>
      </c>
      <c r="D2678" s="16"/>
      <c r="E2678" s="17">
        <v>8</v>
      </c>
      <c r="F2678" s="17">
        <v>4</v>
      </c>
      <c r="G2678" s="15" t="s">
        <v>1115</v>
      </c>
      <c r="H2678" s="15" t="s">
        <v>995</v>
      </c>
      <c r="I2678" s="15" t="s">
        <v>21805</v>
      </c>
      <c r="J2678" s="15" t="s">
        <v>995</v>
      </c>
      <c r="K2678" s="15" t="s">
        <v>996</v>
      </c>
      <c r="L2678" s="15" t="s">
        <v>995</v>
      </c>
      <c r="M2678" s="15" t="s">
        <v>997</v>
      </c>
      <c r="N2678" s="15" t="s">
        <v>21806</v>
      </c>
      <c r="O2678" s="15" t="s">
        <v>7300</v>
      </c>
      <c r="P2678" s="15" t="s">
        <v>7299</v>
      </c>
      <c r="Q2678" s="15" t="s">
        <v>537</v>
      </c>
      <c r="R2678" s="15" t="s">
        <v>7300</v>
      </c>
      <c r="S2678" s="15" t="s">
        <v>21807</v>
      </c>
      <c r="T2678" s="15" t="s">
        <v>1001</v>
      </c>
      <c r="U2678" s="15" t="s">
        <v>21808</v>
      </c>
      <c r="V2678" s="15" t="s">
        <v>21809</v>
      </c>
      <c r="W2678" s="15" t="s">
        <v>995</v>
      </c>
      <c r="X2678" s="18" t="s">
        <v>21810</v>
      </c>
      <c r="Y2678" s="15" t="s">
        <v>995</v>
      </c>
      <c r="Z2678" s="17">
        <v>1</v>
      </c>
      <c r="AA2678" s="17">
        <v>1</v>
      </c>
      <c r="AB2678" s="17">
        <v>1</v>
      </c>
      <c r="AC2678" s="17">
        <v>1014</v>
      </c>
      <c r="AD2678" s="16"/>
      <c r="AE2678" s="16"/>
      <c r="AF2678" s="15" t="s">
        <v>995</v>
      </c>
      <c r="AG2678" s="16" t="b">
        <v>0</v>
      </c>
      <c r="AH2678" s="15" t="s">
        <v>1115</v>
      </c>
      <c r="AI2678" s="15" t="s">
        <v>995</v>
      </c>
      <c r="AJ2678" s="15" t="s">
        <v>995</v>
      </c>
      <c r="AK2678" s="16" t="b">
        <v>1</v>
      </c>
      <c r="AL2678" s="16" t="b">
        <v>0</v>
      </c>
      <c r="AM2678" s="15" t="s">
        <v>1042</v>
      </c>
      <c r="AN2678" s="15" t="s">
        <v>1934</v>
      </c>
      <c r="AO2678" s="15" t="s">
        <v>997</v>
      </c>
      <c r="AP2678" s="15" t="s">
        <v>1007</v>
      </c>
      <c r="AQ2678" s="15" t="s">
        <v>1008</v>
      </c>
      <c r="AR2678" s="16"/>
    </row>
    <row r="2679" spans="1:44" ht="15.5" x14ac:dyDescent="0.35">
      <c r="A2679" s="15" t="s">
        <v>21811</v>
      </c>
      <c r="B2679" s="15" t="s">
        <v>21812</v>
      </c>
      <c r="C2679" s="15" t="s">
        <v>21813</v>
      </c>
      <c r="D2679" s="16"/>
      <c r="E2679" s="17">
        <v>28</v>
      </c>
      <c r="F2679" s="17">
        <v>9</v>
      </c>
      <c r="G2679" s="15" t="s">
        <v>1023</v>
      </c>
      <c r="H2679" s="15" t="s">
        <v>995</v>
      </c>
      <c r="I2679" s="15" t="s">
        <v>21814</v>
      </c>
      <c r="J2679" s="15" t="s">
        <v>995</v>
      </c>
      <c r="K2679" s="15" t="s">
        <v>996</v>
      </c>
      <c r="L2679" s="15" t="s">
        <v>995</v>
      </c>
      <c r="M2679" s="15" t="s">
        <v>997</v>
      </c>
      <c r="N2679" s="15" t="s">
        <v>21815</v>
      </c>
      <c r="O2679" s="15" t="s">
        <v>7300</v>
      </c>
      <c r="P2679" s="15" t="s">
        <v>7299</v>
      </c>
      <c r="Q2679" s="15" t="s">
        <v>537</v>
      </c>
      <c r="R2679" s="15" t="s">
        <v>7300</v>
      </c>
      <c r="S2679" s="15" t="s">
        <v>21807</v>
      </c>
      <c r="T2679" s="15" t="s">
        <v>1001</v>
      </c>
      <c r="U2679" s="15" t="s">
        <v>21816</v>
      </c>
      <c r="V2679" s="15" t="s">
        <v>21817</v>
      </c>
      <c r="W2679" s="15" t="s">
        <v>995</v>
      </c>
      <c r="X2679" s="18" t="s">
        <v>21818</v>
      </c>
      <c r="Y2679" s="15" t="s">
        <v>995</v>
      </c>
      <c r="Z2679" s="17">
        <v>1</v>
      </c>
      <c r="AA2679" s="17">
        <v>1</v>
      </c>
      <c r="AB2679" s="16"/>
      <c r="AC2679" s="16"/>
      <c r="AD2679" s="17">
        <v>15</v>
      </c>
      <c r="AE2679" s="16"/>
      <c r="AF2679" s="15" t="s">
        <v>995</v>
      </c>
      <c r="AG2679" s="16" t="b">
        <v>0</v>
      </c>
      <c r="AH2679" s="15" t="s">
        <v>995</v>
      </c>
      <c r="AI2679" s="15" t="s">
        <v>995</v>
      </c>
      <c r="AJ2679" s="15" t="s">
        <v>995</v>
      </c>
      <c r="AK2679" s="16" t="b">
        <v>0</v>
      </c>
      <c r="AL2679" s="16" t="b">
        <v>1</v>
      </c>
      <c r="AM2679" s="16"/>
      <c r="AN2679" s="15" t="s">
        <v>21819</v>
      </c>
      <c r="AO2679" s="15" t="s">
        <v>1019</v>
      </c>
      <c r="AP2679" s="15" t="s">
        <v>1007</v>
      </c>
      <c r="AQ2679" s="15" t="s">
        <v>1008</v>
      </c>
      <c r="AR2679" s="16"/>
    </row>
    <row r="2680" spans="1:44" ht="15.5" x14ac:dyDescent="0.35">
      <c r="A2680" s="15" t="s">
        <v>21820</v>
      </c>
      <c r="B2680" s="15" t="s">
        <v>21821</v>
      </c>
      <c r="C2680" s="15" t="s">
        <v>21822</v>
      </c>
      <c r="D2680" s="16"/>
      <c r="E2680" s="17">
        <v>9</v>
      </c>
      <c r="F2680" s="17">
        <v>5</v>
      </c>
      <c r="G2680" s="15" t="s">
        <v>1061</v>
      </c>
      <c r="H2680" s="15" t="s">
        <v>995</v>
      </c>
      <c r="I2680" s="15" t="s">
        <v>995</v>
      </c>
      <c r="J2680" s="15" t="s">
        <v>10363</v>
      </c>
      <c r="K2680" s="15" t="s">
        <v>10364</v>
      </c>
      <c r="L2680" s="15" t="s">
        <v>995</v>
      </c>
      <c r="M2680" s="15" t="s">
        <v>997</v>
      </c>
      <c r="N2680" s="15" t="s">
        <v>21823</v>
      </c>
      <c r="O2680" s="15" t="s">
        <v>7300</v>
      </c>
      <c r="P2680" s="15" t="s">
        <v>7299</v>
      </c>
      <c r="Q2680" s="15" t="s">
        <v>537</v>
      </c>
      <c r="R2680" s="15" t="s">
        <v>7300</v>
      </c>
      <c r="S2680" s="15" t="s">
        <v>21807</v>
      </c>
      <c r="T2680" s="15" t="s">
        <v>1001</v>
      </c>
      <c r="U2680" s="15" t="s">
        <v>21824</v>
      </c>
      <c r="V2680" s="15" t="s">
        <v>21825</v>
      </c>
      <c r="W2680" s="15" t="s">
        <v>995</v>
      </c>
      <c r="X2680" s="18" t="s">
        <v>995</v>
      </c>
      <c r="Y2680" s="15" t="s">
        <v>995</v>
      </c>
      <c r="Z2680" s="17">
        <v>0</v>
      </c>
      <c r="AA2680" s="17">
        <v>1</v>
      </c>
      <c r="AB2680" s="16"/>
      <c r="AC2680" s="16"/>
      <c r="AD2680" s="16"/>
      <c r="AE2680" s="16"/>
      <c r="AF2680" s="15" t="s">
        <v>995</v>
      </c>
      <c r="AG2680" s="16" t="b">
        <v>0</v>
      </c>
      <c r="AH2680" s="15" t="s">
        <v>995</v>
      </c>
      <c r="AI2680" s="15" t="s">
        <v>995</v>
      </c>
      <c r="AJ2680" s="15" t="s">
        <v>995</v>
      </c>
      <c r="AK2680" s="16" t="b">
        <v>0</v>
      </c>
      <c r="AL2680" s="16" t="b">
        <v>1</v>
      </c>
      <c r="AM2680" s="16"/>
      <c r="AN2680" s="15" t="s">
        <v>21789</v>
      </c>
      <c r="AO2680" s="15" t="s">
        <v>1067</v>
      </c>
      <c r="AP2680" s="15" t="s">
        <v>1007</v>
      </c>
      <c r="AQ2680" s="15" t="s">
        <v>1008</v>
      </c>
      <c r="AR2680" s="16"/>
    </row>
    <row r="2681" spans="1:44" ht="15.5" x14ac:dyDescent="0.35">
      <c r="A2681" s="15" t="s">
        <v>21826</v>
      </c>
      <c r="B2681" s="15" t="s">
        <v>21827</v>
      </c>
      <c r="C2681" s="15" t="s">
        <v>21828</v>
      </c>
      <c r="D2681" s="16"/>
      <c r="E2681" s="17">
        <v>25</v>
      </c>
      <c r="F2681" s="17">
        <v>9</v>
      </c>
      <c r="G2681" s="15" t="s">
        <v>1615</v>
      </c>
      <c r="H2681" s="15" t="s">
        <v>995</v>
      </c>
      <c r="I2681" s="15" t="s">
        <v>995</v>
      </c>
      <c r="J2681" s="15" t="s">
        <v>995</v>
      </c>
      <c r="K2681" s="15" t="s">
        <v>996</v>
      </c>
      <c r="L2681" s="15" t="s">
        <v>995</v>
      </c>
      <c r="M2681" s="15" t="s">
        <v>997</v>
      </c>
      <c r="N2681" s="15" t="s">
        <v>21829</v>
      </c>
      <c r="O2681" s="15" t="s">
        <v>7300</v>
      </c>
      <c r="P2681" s="15" t="s">
        <v>7299</v>
      </c>
      <c r="Q2681" s="15" t="s">
        <v>537</v>
      </c>
      <c r="R2681" s="15" t="s">
        <v>7300</v>
      </c>
      <c r="S2681" s="15" t="s">
        <v>21807</v>
      </c>
      <c r="T2681" s="15" t="s">
        <v>1001</v>
      </c>
      <c r="U2681" s="15" t="s">
        <v>21830</v>
      </c>
      <c r="V2681" s="15" t="s">
        <v>21831</v>
      </c>
      <c r="W2681" s="15" t="s">
        <v>995</v>
      </c>
      <c r="X2681" s="18" t="s">
        <v>21832</v>
      </c>
      <c r="Y2681" s="15" t="s">
        <v>995</v>
      </c>
      <c r="Z2681" s="17">
        <v>0</v>
      </c>
      <c r="AA2681" s="17">
        <v>1</v>
      </c>
      <c r="AB2681" s="17">
        <v>5</v>
      </c>
      <c r="AC2681" s="16"/>
      <c r="AD2681" s="16"/>
      <c r="AE2681" s="16"/>
      <c r="AF2681" s="15" t="s">
        <v>995</v>
      </c>
      <c r="AG2681" s="16" t="b">
        <v>0</v>
      </c>
      <c r="AH2681" s="15" t="s">
        <v>995</v>
      </c>
      <c r="AI2681" s="15" t="s">
        <v>995</v>
      </c>
      <c r="AJ2681" s="15" t="s">
        <v>995</v>
      </c>
      <c r="AK2681" s="16" t="b">
        <v>0</v>
      </c>
      <c r="AL2681" s="16" t="b">
        <v>0</v>
      </c>
      <c r="AM2681" s="16"/>
      <c r="AN2681" s="15" t="s">
        <v>3236</v>
      </c>
      <c r="AO2681" s="15" t="s">
        <v>1019</v>
      </c>
      <c r="AP2681" s="15" t="s">
        <v>1007</v>
      </c>
      <c r="AQ2681" s="15" t="s">
        <v>1008</v>
      </c>
      <c r="AR2681" s="16"/>
    </row>
    <row r="2682" spans="1:44" ht="15.5" x14ac:dyDescent="0.35">
      <c r="A2682" s="15" t="s">
        <v>21833</v>
      </c>
      <c r="B2682" s="15" t="s">
        <v>21834</v>
      </c>
      <c r="C2682" s="15" t="s">
        <v>21835</v>
      </c>
      <c r="D2682" s="16"/>
      <c r="E2682" s="17">
        <v>10</v>
      </c>
      <c r="F2682" s="17">
        <v>6</v>
      </c>
      <c r="G2682" s="15" t="s">
        <v>1331</v>
      </c>
      <c r="H2682" s="15" t="s">
        <v>995</v>
      </c>
      <c r="I2682" s="15" t="s">
        <v>995</v>
      </c>
      <c r="J2682" s="15" t="s">
        <v>995</v>
      </c>
      <c r="K2682" s="15" t="s">
        <v>996</v>
      </c>
      <c r="L2682" s="15" t="s">
        <v>995</v>
      </c>
      <c r="M2682" s="15" t="s">
        <v>997</v>
      </c>
      <c r="N2682" s="15" t="s">
        <v>21836</v>
      </c>
      <c r="O2682" s="15" t="s">
        <v>7300</v>
      </c>
      <c r="P2682" s="15" t="s">
        <v>7299</v>
      </c>
      <c r="Q2682" s="15" t="s">
        <v>537</v>
      </c>
      <c r="R2682" s="15" t="s">
        <v>7300</v>
      </c>
      <c r="S2682" s="15" t="s">
        <v>21807</v>
      </c>
      <c r="T2682" s="15" t="s">
        <v>1001</v>
      </c>
      <c r="U2682" s="15" t="s">
        <v>21837</v>
      </c>
      <c r="V2682" s="15" t="s">
        <v>21838</v>
      </c>
      <c r="W2682" s="15" t="s">
        <v>995</v>
      </c>
      <c r="X2682" s="18" t="s">
        <v>21839</v>
      </c>
      <c r="Y2682" s="15" t="s">
        <v>995</v>
      </c>
      <c r="Z2682" s="17">
        <v>0</v>
      </c>
      <c r="AA2682" s="17">
        <v>1</v>
      </c>
      <c r="AB2682" s="16"/>
      <c r="AC2682" s="16"/>
      <c r="AD2682" s="16"/>
      <c r="AE2682" s="16"/>
      <c r="AF2682" s="15" t="s">
        <v>995</v>
      </c>
      <c r="AG2682" s="16" t="b">
        <v>0</v>
      </c>
      <c r="AH2682" s="15" t="s">
        <v>995</v>
      </c>
      <c r="AI2682" s="15" t="s">
        <v>995</v>
      </c>
      <c r="AJ2682" s="15" t="s">
        <v>995</v>
      </c>
      <c r="AK2682" s="16" t="b">
        <v>0</v>
      </c>
      <c r="AL2682" s="16" t="b">
        <v>0</v>
      </c>
      <c r="AM2682" s="16"/>
      <c r="AN2682" s="15" t="s">
        <v>2034</v>
      </c>
      <c r="AO2682" s="15" t="s">
        <v>5582</v>
      </c>
      <c r="AP2682" s="15" t="s">
        <v>1007</v>
      </c>
      <c r="AQ2682" s="15" t="s">
        <v>1008</v>
      </c>
      <c r="AR2682" s="16"/>
    </row>
    <row r="2683" spans="1:44" ht="15.5" x14ac:dyDescent="0.35">
      <c r="A2683" s="15" t="s">
        <v>21840</v>
      </c>
      <c r="B2683" s="15" t="s">
        <v>21841</v>
      </c>
      <c r="C2683" s="15" t="s">
        <v>21842</v>
      </c>
      <c r="D2683" s="16"/>
      <c r="E2683" s="17">
        <v>10</v>
      </c>
      <c r="F2683" s="17">
        <v>6</v>
      </c>
      <c r="G2683" s="15" t="s">
        <v>1115</v>
      </c>
      <c r="H2683" s="15" t="s">
        <v>995</v>
      </c>
      <c r="I2683" s="15" t="s">
        <v>995</v>
      </c>
      <c r="J2683" s="15" t="s">
        <v>995</v>
      </c>
      <c r="K2683" s="15" t="s">
        <v>996</v>
      </c>
      <c r="L2683" s="15" t="s">
        <v>995</v>
      </c>
      <c r="M2683" s="15" t="s">
        <v>1139</v>
      </c>
      <c r="N2683" s="15" t="s">
        <v>21843</v>
      </c>
      <c r="O2683" s="15" t="s">
        <v>7300</v>
      </c>
      <c r="P2683" s="15" t="s">
        <v>7299</v>
      </c>
      <c r="Q2683" s="15" t="s">
        <v>537</v>
      </c>
      <c r="R2683" s="15" t="s">
        <v>7300</v>
      </c>
      <c r="S2683" s="15" t="s">
        <v>21807</v>
      </c>
      <c r="T2683" s="15" t="s">
        <v>1001</v>
      </c>
      <c r="U2683" s="15" t="s">
        <v>21837</v>
      </c>
      <c r="V2683" s="15" t="s">
        <v>21838</v>
      </c>
      <c r="W2683" s="15" t="s">
        <v>995</v>
      </c>
      <c r="X2683" s="18" t="s">
        <v>21844</v>
      </c>
      <c r="Y2683" s="15" t="s">
        <v>995</v>
      </c>
      <c r="Z2683" s="17">
        <v>0</v>
      </c>
      <c r="AA2683" s="17">
        <v>1</v>
      </c>
      <c r="AB2683" s="16"/>
      <c r="AC2683" s="16"/>
      <c r="AD2683" s="16"/>
      <c r="AE2683" s="16"/>
      <c r="AF2683" s="15" t="s">
        <v>995</v>
      </c>
      <c r="AG2683" s="16" t="b">
        <v>0</v>
      </c>
      <c r="AH2683" s="15" t="s">
        <v>995</v>
      </c>
      <c r="AI2683" s="15" t="s">
        <v>995</v>
      </c>
      <c r="AJ2683" s="15" t="s">
        <v>995</v>
      </c>
      <c r="AK2683" s="16" t="b">
        <v>0</v>
      </c>
      <c r="AL2683" s="16" t="b">
        <v>0</v>
      </c>
      <c r="AM2683" s="16"/>
      <c r="AN2683" s="15" t="s">
        <v>1143</v>
      </c>
      <c r="AO2683" s="15" t="s">
        <v>1139</v>
      </c>
      <c r="AP2683" s="15" t="s">
        <v>1007</v>
      </c>
      <c r="AQ2683" s="15" t="s">
        <v>1008</v>
      </c>
      <c r="AR2683" s="16"/>
    </row>
    <row r="2684" spans="1:44" ht="15.5" x14ac:dyDescent="0.35">
      <c r="A2684" s="15" t="s">
        <v>21845</v>
      </c>
      <c r="B2684" s="15" t="s">
        <v>21846</v>
      </c>
      <c r="C2684" s="15" t="s">
        <v>21847</v>
      </c>
      <c r="D2684" s="16"/>
      <c r="E2684" s="17">
        <v>24</v>
      </c>
      <c r="F2684" s="17">
        <v>4</v>
      </c>
      <c r="G2684" s="15" t="s">
        <v>1061</v>
      </c>
      <c r="H2684" s="15" t="s">
        <v>995</v>
      </c>
      <c r="I2684" s="15" t="s">
        <v>995</v>
      </c>
      <c r="J2684" s="15" t="s">
        <v>10363</v>
      </c>
      <c r="K2684" s="15" t="s">
        <v>10364</v>
      </c>
      <c r="L2684" s="15" t="s">
        <v>995</v>
      </c>
      <c r="M2684" s="15" t="s">
        <v>997</v>
      </c>
      <c r="N2684" s="15" t="s">
        <v>21848</v>
      </c>
      <c r="O2684" s="15" t="s">
        <v>7468</v>
      </c>
      <c r="P2684" s="15" t="s">
        <v>7367</v>
      </c>
      <c r="Q2684" s="15" t="s">
        <v>537</v>
      </c>
      <c r="R2684" s="15" t="s">
        <v>7469</v>
      </c>
      <c r="S2684" s="15" t="s">
        <v>21849</v>
      </c>
      <c r="T2684" s="15" t="s">
        <v>1001</v>
      </c>
      <c r="U2684" s="15" t="s">
        <v>7667</v>
      </c>
      <c r="V2684" s="15" t="s">
        <v>21850</v>
      </c>
      <c r="W2684" s="15" t="s">
        <v>995</v>
      </c>
      <c r="X2684" s="18" t="s">
        <v>21851</v>
      </c>
      <c r="Y2684" s="15" t="s">
        <v>995</v>
      </c>
      <c r="Z2684" s="17">
        <v>0</v>
      </c>
      <c r="AA2684" s="17">
        <v>1</v>
      </c>
      <c r="AB2684" s="16"/>
      <c r="AC2684" s="16"/>
      <c r="AD2684" s="16"/>
      <c r="AE2684" s="16"/>
      <c r="AF2684" s="15" t="s">
        <v>995</v>
      </c>
      <c r="AG2684" s="16" t="b">
        <v>0</v>
      </c>
      <c r="AH2684" s="15" t="s">
        <v>995</v>
      </c>
      <c r="AI2684" s="15" t="s">
        <v>995</v>
      </c>
      <c r="AJ2684" s="15" t="s">
        <v>995</v>
      </c>
      <c r="AK2684" s="16" t="b">
        <v>0</v>
      </c>
      <c r="AL2684" s="16" t="b">
        <v>1</v>
      </c>
      <c r="AM2684" s="16"/>
      <c r="AN2684" s="15" t="s">
        <v>21789</v>
      </c>
      <c r="AO2684" s="15" t="s">
        <v>1067</v>
      </c>
      <c r="AP2684" s="15" t="s">
        <v>1007</v>
      </c>
      <c r="AQ2684" s="15" t="s">
        <v>1008</v>
      </c>
      <c r="AR2684" s="16"/>
    </row>
    <row r="2685" spans="1:44" ht="15.5" x14ac:dyDescent="0.35">
      <c r="A2685" s="15" t="s">
        <v>21852</v>
      </c>
      <c r="B2685" s="15" t="s">
        <v>21853</v>
      </c>
      <c r="C2685" s="15" t="s">
        <v>21854</v>
      </c>
      <c r="D2685" s="16"/>
      <c r="E2685" s="16"/>
      <c r="F2685" s="16"/>
      <c r="G2685" s="15" t="s">
        <v>1061</v>
      </c>
      <c r="H2685" s="15" t="s">
        <v>995</v>
      </c>
      <c r="I2685" s="15" t="s">
        <v>995</v>
      </c>
      <c r="J2685" s="15" t="s">
        <v>995</v>
      </c>
      <c r="K2685" s="15" t="s">
        <v>996</v>
      </c>
      <c r="L2685" s="15" t="s">
        <v>995</v>
      </c>
      <c r="M2685" s="15" t="s">
        <v>997</v>
      </c>
      <c r="N2685" s="15" t="s">
        <v>21855</v>
      </c>
      <c r="O2685" s="15" t="s">
        <v>7468</v>
      </c>
      <c r="P2685" s="15" t="s">
        <v>7367</v>
      </c>
      <c r="Q2685" s="15" t="s">
        <v>537</v>
      </c>
      <c r="R2685" s="15" t="s">
        <v>7469</v>
      </c>
      <c r="S2685" s="15" t="s">
        <v>21849</v>
      </c>
      <c r="T2685" s="15" t="s">
        <v>1001</v>
      </c>
      <c r="U2685" s="15" t="s">
        <v>21856</v>
      </c>
      <c r="V2685" s="15" t="s">
        <v>21857</v>
      </c>
      <c r="W2685" s="15" t="s">
        <v>995</v>
      </c>
      <c r="X2685" s="18" t="s">
        <v>21858</v>
      </c>
      <c r="Y2685" s="15" t="s">
        <v>995</v>
      </c>
      <c r="Z2685" s="17">
        <v>0</v>
      </c>
      <c r="AA2685" s="17">
        <v>1</v>
      </c>
      <c r="AB2685" s="16"/>
      <c r="AC2685" s="16"/>
      <c r="AD2685" s="16"/>
      <c r="AE2685" s="16"/>
      <c r="AF2685" s="15" t="s">
        <v>995</v>
      </c>
      <c r="AG2685" s="16" t="b">
        <v>0</v>
      </c>
      <c r="AH2685" s="15" t="s">
        <v>995</v>
      </c>
      <c r="AI2685" s="15" t="s">
        <v>995</v>
      </c>
      <c r="AJ2685" s="15" t="s">
        <v>995</v>
      </c>
      <c r="AK2685" s="16" t="b">
        <v>0</v>
      </c>
      <c r="AL2685" s="16" t="b">
        <v>0</v>
      </c>
      <c r="AM2685" s="16"/>
      <c r="AN2685" s="15" t="s">
        <v>8949</v>
      </c>
      <c r="AO2685" s="15" t="s">
        <v>1067</v>
      </c>
      <c r="AP2685" s="15" t="s">
        <v>1007</v>
      </c>
      <c r="AQ2685" s="15" t="s">
        <v>1008</v>
      </c>
      <c r="AR2685" s="16"/>
    </row>
    <row r="2686" spans="1:44" ht="15.5" x14ac:dyDescent="0.35">
      <c r="A2686" s="15" t="s">
        <v>21859</v>
      </c>
      <c r="B2686" s="15" t="s">
        <v>21860</v>
      </c>
      <c r="C2686" s="15" t="s">
        <v>21861</v>
      </c>
      <c r="D2686" s="16"/>
      <c r="E2686" s="16"/>
      <c r="F2686" s="16"/>
      <c r="G2686" s="15" t="s">
        <v>994</v>
      </c>
      <c r="H2686" s="15" t="s">
        <v>995</v>
      </c>
      <c r="I2686" s="15" t="s">
        <v>995</v>
      </c>
      <c r="J2686" s="15" t="s">
        <v>995</v>
      </c>
      <c r="K2686" s="15" t="s">
        <v>996</v>
      </c>
      <c r="L2686" s="15" t="s">
        <v>995</v>
      </c>
      <c r="M2686" s="15" t="s">
        <v>1226</v>
      </c>
      <c r="N2686" s="15" t="s">
        <v>995</v>
      </c>
      <c r="O2686" s="15" t="s">
        <v>995</v>
      </c>
      <c r="P2686" s="15" t="s">
        <v>995</v>
      </c>
      <c r="Q2686" s="15" t="s">
        <v>995</v>
      </c>
      <c r="R2686" s="15" t="s">
        <v>995</v>
      </c>
      <c r="S2686" s="15" t="s">
        <v>995</v>
      </c>
      <c r="T2686" s="15" t="s">
        <v>995</v>
      </c>
      <c r="U2686" s="15" t="s">
        <v>995</v>
      </c>
      <c r="V2686" s="15" t="s">
        <v>995</v>
      </c>
      <c r="W2686" s="15" t="s">
        <v>995</v>
      </c>
      <c r="X2686" s="18" t="s">
        <v>995</v>
      </c>
      <c r="Y2686" s="15" t="s">
        <v>995</v>
      </c>
      <c r="Z2686" s="17">
        <v>0</v>
      </c>
      <c r="AA2686" s="17">
        <v>1</v>
      </c>
      <c r="AB2686" s="16"/>
      <c r="AC2686" s="16"/>
      <c r="AD2686" s="16"/>
      <c r="AE2686" s="16"/>
      <c r="AF2686" s="15" t="s">
        <v>995</v>
      </c>
      <c r="AG2686" s="16" t="b">
        <v>0</v>
      </c>
      <c r="AH2686" s="15" t="s">
        <v>995</v>
      </c>
      <c r="AI2686" s="15" t="s">
        <v>995</v>
      </c>
      <c r="AJ2686" s="15" t="s">
        <v>995</v>
      </c>
      <c r="AK2686" s="16" t="b">
        <v>0</v>
      </c>
      <c r="AL2686" s="16" t="b">
        <v>0</v>
      </c>
      <c r="AM2686" s="15" t="s">
        <v>1042</v>
      </c>
      <c r="AN2686" s="15" t="s">
        <v>21862</v>
      </c>
      <c r="AO2686" s="15" t="s">
        <v>1226</v>
      </c>
      <c r="AP2686" s="15" t="s">
        <v>21862</v>
      </c>
      <c r="AQ2686" s="15" t="s">
        <v>1226</v>
      </c>
      <c r="AR2686" s="16"/>
    </row>
    <row r="2687" spans="1:44" ht="15.5" x14ac:dyDescent="0.35">
      <c r="A2687" s="15" t="s">
        <v>21863</v>
      </c>
      <c r="B2687" s="15" t="s">
        <v>21864</v>
      </c>
      <c r="C2687" s="15" t="s">
        <v>21865</v>
      </c>
      <c r="D2687" s="16"/>
      <c r="E2687" s="16"/>
      <c r="F2687" s="16"/>
      <c r="G2687" s="15" t="s">
        <v>994</v>
      </c>
      <c r="H2687" s="15" t="s">
        <v>995</v>
      </c>
      <c r="I2687" s="15" t="s">
        <v>995</v>
      </c>
      <c r="J2687" s="15" t="s">
        <v>995</v>
      </c>
      <c r="K2687" s="15" t="s">
        <v>996</v>
      </c>
      <c r="L2687" s="15" t="s">
        <v>995</v>
      </c>
      <c r="M2687" s="15" t="s">
        <v>1226</v>
      </c>
      <c r="N2687" s="15" t="s">
        <v>995</v>
      </c>
      <c r="O2687" s="15" t="s">
        <v>995</v>
      </c>
      <c r="P2687" s="15" t="s">
        <v>995</v>
      </c>
      <c r="Q2687" s="15" t="s">
        <v>995</v>
      </c>
      <c r="R2687" s="15" t="s">
        <v>995</v>
      </c>
      <c r="S2687" s="15" t="s">
        <v>995</v>
      </c>
      <c r="T2687" s="15" t="s">
        <v>995</v>
      </c>
      <c r="U2687" s="15" t="s">
        <v>995</v>
      </c>
      <c r="V2687" s="15" t="s">
        <v>995</v>
      </c>
      <c r="W2687" s="15" t="s">
        <v>995</v>
      </c>
      <c r="X2687" s="18" t="s">
        <v>995</v>
      </c>
      <c r="Y2687" s="15" t="s">
        <v>995</v>
      </c>
      <c r="Z2687" s="17">
        <v>0</v>
      </c>
      <c r="AA2687" s="17">
        <v>1</v>
      </c>
      <c r="AB2687" s="16"/>
      <c r="AC2687" s="16"/>
      <c r="AD2687" s="16"/>
      <c r="AE2687" s="16"/>
      <c r="AF2687" s="15" t="s">
        <v>995</v>
      </c>
      <c r="AG2687" s="16" t="b">
        <v>0</v>
      </c>
      <c r="AH2687" s="15" t="s">
        <v>995</v>
      </c>
      <c r="AI2687" s="15" t="s">
        <v>995</v>
      </c>
      <c r="AJ2687" s="15" t="s">
        <v>995</v>
      </c>
      <c r="AK2687" s="16" t="b">
        <v>0</v>
      </c>
      <c r="AL2687" s="16" t="b">
        <v>0</v>
      </c>
      <c r="AM2687" s="15" t="s">
        <v>1042</v>
      </c>
      <c r="AN2687" s="15" t="s">
        <v>21862</v>
      </c>
      <c r="AO2687" s="15" t="s">
        <v>1226</v>
      </c>
      <c r="AP2687" s="15" t="s">
        <v>21862</v>
      </c>
      <c r="AQ2687" s="15" t="s">
        <v>1226</v>
      </c>
      <c r="AR2687" s="16"/>
    </row>
    <row r="2688" spans="1:44" ht="15.5" x14ac:dyDescent="0.35">
      <c r="A2688" s="15" t="s">
        <v>21866</v>
      </c>
      <c r="B2688" s="15" t="s">
        <v>21867</v>
      </c>
      <c r="C2688" s="15" t="s">
        <v>21868</v>
      </c>
      <c r="D2688" s="16"/>
      <c r="E2688" s="16"/>
      <c r="F2688" s="16"/>
      <c r="G2688" s="15" t="s">
        <v>994</v>
      </c>
      <c r="H2688" s="15" t="s">
        <v>995</v>
      </c>
      <c r="I2688" s="15" t="s">
        <v>995</v>
      </c>
      <c r="J2688" s="15" t="s">
        <v>995</v>
      </c>
      <c r="K2688" s="15" t="s">
        <v>996</v>
      </c>
      <c r="L2688" s="15" t="s">
        <v>995</v>
      </c>
      <c r="M2688" s="15" t="s">
        <v>16774</v>
      </c>
      <c r="N2688" s="15" t="s">
        <v>995</v>
      </c>
      <c r="O2688" s="15" t="s">
        <v>995</v>
      </c>
      <c r="P2688" s="15" t="s">
        <v>995</v>
      </c>
      <c r="Q2688" s="15" t="s">
        <v>995</v>
      </c>
      <c r="R2688" s="15" t="s">
        <v>995</v>
      </c>
      <c r="S2688" s="15" t="s">
        <v>995</v>
      </c>
      <c r="T2688" s="15" t="s">
        <v>995</v>
      </c>
      <c r="U2688" s="15" t="s">
        <v>995</v>
      </c>
      <c r="V2688" s="15" t="s">
        <v>995</v>
      </c>
      <c r="W2688" s="15" t="s">
        <v>995</v>
      </c>
      <c r="X2688" s="18" t="s">
        <v>995</v>
      </c>
      <c r="Y2688" s="15" t="s">
        <v>995</v>
      </c>
      <c r="Z2688" s="17">
        <v>0</v>
      </c>
      <c r="AA2688" s="17">
        <v>1</v>
      </c>
      <c r="AB2688" s="16"/>
      <c r="AC2688" s="16"/>
      <c r="AD2688" s="16"/>
      <c r="AE2688" s="16"/>
      <c r="AF2688" s="15" t="s">
        <v>995</v>
      </c>
      <c r="AG2688" s="16" t="b">
        <v>0</v>
      </c>
      <c r="AH2688" s="15" t="s">
        <v>995</v>
      </c>
      <c r="AI2688" s="15" t="s">
        <v>995</v>
      </c>
      <c r="AJ2688" s="15" t="s">
        <v>995</v>
      </c>
      <c r="AK2688" s="16" t="b">
        <v>0</v>
      </c>
      <c r="AL2688" s="16" t="b">
        <v>0</v>
      </c>
      <c r="AM2688" s="15" t="s">
        <v>1042</v>
      </c>
      <c r="AN2688" s="15" t="s">
        <v>21869</v>
      </c>
      <c r="AO2688" s="15" t="s">
        <v>16774</v>
      </c>
      <c r="AP2688" s="15" t="s">
        <v>5665</v>
      </c>
      <c r="AQ2688" s="15" t="s">
        <v>1008</v>
      </c>
      <c r="AR2688" s="16"/>
    </row>
    <row r="2689" spans="1:44" ht="15.5" x14ac:dyDescent="0.35">
      <c r="A2689" s="15" t="s">
        <v>21870</v>
      </c>
      <c r="B2689" s="15" t="s">
        <v>21871</v>
      </c>
      <c r="C2689" s="15" t="s">
        <v>21872</v>
      </c>
      <c r="D2689" s="16"/>
      <c r="E2689" s="16"/>
      <c r="F2689" s="16"/>
      <c r="G2689" s="15" t="s">
        <v>1667</v>
      </c>
      <c r="H2689" s="15" t="s">
        <v>995</v>
      </c>
      <c r="I2689" s="15" t="s">
        <v>995</v>
      </c>
      <c r="J2689" s="15" t="s">
        <v>995</v>
      </c>
      <c r="K2689" s="15" t="s">
        <v>996</v>
      </c>
      <c r="L2689" s="15" t="s">
        <v>995</v>
      </c>
      <c r="M2689" s="15" t="s">
        <v>16774</v>
      </c>
      <c r="N2689" s="15" t="s">
        <v>995</v>
      </c>
      <c r="O2689" s="15" t="s">
        <v>995</v>
      </c>
      <c r="P2689" s="15" t="s">
        <v>995</v>
      </c>
      <c r="Q2689" s="15" t="s">
        <v>995</v>
      </c>
      <c r="R2689" s="15" t="s">
        <v>995</v>
      </c>
      <c r="S2689" s="15" t="s">
        <v>995</v>
      </c>
      <c r="T2689" s="15" t="s">
        <v>995</v>
      </c>
      <c r="U2689" s="15" t="s">
        <v>995</v>
      </c>
      <c r="V2689" s="15" t="s">
        <v>995</v>
      </c>
      <c r="W2689" s="15" t="s">
        <v>995</v>
      </c>
      <c r="X2689" s="18" t="s">
        <v>995</v>
      </c>
      <c r="Y2689" s="15" t="s">
        <v>995</v>
      </c>
      <c r="Z2689" s="17">
        <v>0</v>
      </c>
      <c r="AA2689" s="17">
        <v>1</v>
      </c>
      <c r="AB2689" s="16"/>
      <c r="AC2689" s="16"/>
      <c r="AD2689" s="16"/>
      <c r="AE2689" s="16"/>
      <c r="AF2689" s="15" t="s">
        <v>995</v>
      </c>
      <c r="AG2689" s="16" t="b">
        <v>0</v>
      </c>
      <c r="AH2689" s="15" t="s">
        <v>995</v>
      </c>
      <c r="AI2689" s="15" t="s">
        <v>995</v>
      </c>
      <c r="AJ2689" s="15" t="s">
        <v>995</v>
      </c>
      <c r="AK2689" s="16" t="b">
        <v>0</v>
      </c>
      <c r="AL2689" s="16" t="b">
        <v>0</v>
      </c>
      <c r="AM2689" s="15" t="s">
        <v>1042</v>
      </c>
      <c r="AN2689" s="15" t="s">
        <v>21869</v>
      </c>
      <c r="AO2689" s="15" t="s">
        <v>16774</v>
      </c>
      <c r="AP2689" s="15" t="s">
        <v>21869</v>
      </c>
      <c r="AQ2689" s="15" t="s">
        <v>16774</v>
      </c>
      <c r="AR2689" s="16"/>
    </row>
    <row r="2690" spans="1:44" ht="15.5" x14ac:dyDescent="0.35">
      <c r="A2690" s="15" t="s">
        <v>21873</v>
      </c>
      <c r="B2690" s="15" t="s">
        <v>21874</v>
      </c>
      <c r="C2690" s="15" t="s">
        <v>21875</v>
      </c>
      <c r="D2690" s="16"/>
      <c r="E2690" s="16"/>
      <c r="F2690" s="16"/>
      <c r="G2690" s="15" t="s">
        <v>5</v>
      </c>
      <c r="H2690" s="15" t="s">
        <v>995</v>
      </c>
      <c r="I2690" s="15" t="s">
        <v>995</v>
      </c>
      <c r="J2690" s="15" t="s">
        <v>995</v>
      </c>
      <c r="K2690" s="15" t="s">
        <v>996</v>
      </c>
      <c r="L2690" s="15" t="s">
        <v>995</v>
      </c>
      <c r="M2690" s="15" t="s">
        <v>16774</v>
      </c>
      <c r="N2690" s="15" t="s">
        <v>995</v>
      </c>
      <c r="O2690" s="15" t="s">
        <v>995</v>
      </c>
      <c r="P2690" s="15" t="s">
        <v>995</v>
      </c>
      <c r="Q2690" s="15" t="s">
        <v>995</v>
      </c>
      <c r="R2690" s="15" t="s">
        <v>995</v>
      </c>
      <c r="S2690" s="15" t="s">
        <v>995</v>
      </c>
      <c r="T2690" s="15" t="s">
        <v>995</v>
      </c>
      <c r="U2690" s="15" t="s">
        <v>995</v>
      </c>
      <c r="V2690" s="15" t="s">
        <v>995</v>
      </c>
      <c r="W2690" s="15" t="s">
        <v>995</v>
      </c>
      <c r="X2690" s="18" t="s">
        <v>995</v>
      </c>
      <c r="Y2690" s="15" t="s">
        <v>995</v>
      </c>
      <c r="Z2690" s="17">
        <v>0</v>
      </c>
      <c r="AA2690" s="17">
        <v>1</v>
      </c>
      <c r="AB2690" s="16"/>
      <c r="AC2690" s="16"/>
      <c r="AD2690" s="16"/>
      <c r="AE2690" s="16"/>
      <c r="AF2690" s="15" t="s">
        <v>995</v>
      </c>
      <c r="AG2690" s="16" t="b">
        <v>0</v>
      </c>
      <c r="AH2690" s="15" t="s">
        <v>995</v>
      </c>
      <c r="AI2690" s="15" t="s">
        <v>995</v>
      </c>
      <c r="AJ2690" s="15" t="s">
        <v>995</v>
      </c>
      <c r="AK2690" s="16" t="b">
        <v>0</v>
      </c>
      <c r="AL2690" s="16" t="b">
        <v>0</v>
      </c>
      <c r="AM2690" s="15" t="s">
        <v>1042</v>
      </c>
      <c r="AN2690" s="15" t="s">
        <v>21876</v>
      </c>
      <c r="AO2690" s="15" t="s">
        <v>16774</v>
      </c>
      <c r="AP2690" s="15" t="s">
        <v>5665</v>
      </c>
      <c r="AQ2690" s="15" t="s">
        <v>1008</v>
      </c>
      <c r="AR2690" s="16"/>
    </row>
    <row r="2691" spans="1:44" ht="15.5" x14ac:dyDescent="0.35">
      <c r="A2691" s="15" t="s">
        <v>21877</v>
      </c>
      <c r="B2691" s="15" t="s">
        <v>21878</v>
      </c>
      <c r="C2691" s="15" t="s">
        <v>21879</v>
      </c>
      <c r="D2691" s="16"/>
      <c r="E2691" s="16"/>
      <c r="F2691" s="16"/>
      <c r="G2691" s="15" t="s">
        <v>994</v>
      </c>
      <c r="H2691" s="15" t="s">
        <v>995</v>
      </c>
      <c r="I2691" s="15" t="s">
        <v>995</v>
      </c>
      <c r="J2691" s="15" t="s">
        <v>995</v>
      </c>
      <c r="K2691" s="15" t="s">
        <v>996</v>
      </c>
      <c r="L2691" s="15" t="s">
        <v>995</v>
      </c>
      <c r="M2691" s="15" t="s">
        <v>2800</v>
      </c>
      <c r="N2691" s="15" t="s">
        <v>995</v>
      </c>
      <c r="O2691" s="15" t="s">
        <v>995</v>
      </c>
      <c r="P2691" s="15" t="s">
        <v>995</v>
      </c>
      <c r="Q2691" s="15" t="s">
        <v>995</v>
      </c>
      <c r="R2691" s="15" t="s">
        <v>995</v>
      </c>
      <c r="S2691" s="15" t="s">
        <v>995</v>
      </c>
      <c r="T2691" s="15" t="s">
        <v>995</v>
      </c>
      <c r="U2691" s="15" t="s">
        <v>995</v>
      </c>
      <c r="V2691" s="15" t="s">
        <v>995</v>
      </c>
      <c r="W2691" s="15" t="s">
        <v>995</v>
      </c>
      <c r="X2691" s="18" t="s">
        <v>995</v>
      </c>
      <c r="Y2691" s="15" t="s">
        <v>995</v>
      </c>
      <c r="Z2691" s="17">
        <v>0</v>
      </c>
      <c r="AA2691" s="17">
        <v>1</v>
      </c>
      <c r="AB2691" s="16"/>
      <c r="AC2691" s="16"/>
      <c r="AD2691" s="16"/>
      <c r="AE2691" s="16"/>
      <c r="AF2691" s="15" t="s">
        <v>995</v>
      </c>
      <c r="AG2691" s="16" t="b">
        <v>0</v>
      </c>
      <c r="AH2691" s="15" t="s">
        <v>995</v>
      </c>
      <c r="AI2691" s="15" t="s">
        <v>995</v>
      </c>
      <c r="AJ2691" s="15" t="s">
        <v>995</v>
      </c>
      <c r="AK2691" s="16" t="b">
        <v>0</v>
      </c>
      <c r="AL2691" s="16" t="b">
        <v>0</v>
      </c>
      <c r="AM2691" s="15" t="s">
        <v>1042</v>
      </c>
      <c r="AN2691" s="15" t="s">
        <v>21880</v>
      </c>
      <c r="AO2691" s="15" t="s">
        <v>2800</v>
      </c>
      <c r="AP2691" s="15" t="s">
        <v>21880</v>
      </c>
      <c r="AQ2691" s="15" t="s">
        <v>2800</v>
      </c>
      <c r="AR2691" s="16"/>
    </row>
    <row r="2692" spans="1:44" ht="15.5" x14ac:dyDescent="0.35">
      <c r="A2692" s="15" t="s">
        <v>21881</v>
      </c>
      <c r="B2692" s="15" t="s">
        <v>21882</v>
      </c>
      <c r="C2692" s="15" t="s">
        <v>21883</v>
      </c>
      <c r="D2692" s="16"/>
      <c r="E2692" s="16"/>
      <c r="F2692" s="16"/>
      <c r="G2692" s="15" t="s">
        <v>1615</v>
      </c>
      <c r="H2692" s="15" t="s">
        <v>995</v>
      </c>
      <c r="I2692" s="15" t="s">
        <v>995</v>
      </c>
      <c r="J2692" s="15" t="s">
        <v>7528</v>
      </c>
      <c r="K2692" s="15" t="s">
        <v>7529</v>
      </c>
      <c r="L2692" s="15" t="s">
        <v>995</v>
      </c>
      <c r="M2692" s="15" t="s">
        <v>1269</v>
      </c>
      <c r="N2692" s="15" t="s">
        <v>995</v>
      </c>
      <c r="O2692" s="15" t="s">
        <v>995</v>
      </c>
      <c r="P2692" s="15" t="s">
        <v>995</v>
      </c>
      <c r="Q2692" s="15" t="s">
        <v>995</v>
      </c>
      <c r="R2692" s="15" t="s">
        <v>995</v>
      </c>
      <c r="S2692" s="15" t="s">
        <v>995</v>
      </c>
      <c r="T2692" s="15" t="s">
        <v>995</v>
      </c>
      <c r="U2692" s="15" t="s">
        <v>995</v>
      </c>
      <c r="V2692" s="15" t="s">
        <v>995</v>
      </c>
      <c r="W2692" s="15" t="s">
        <v>995</v>
      </c>
      <c r="X2692" s="18" t="s">
        <v>21884</v>
      </c>
      <c r="Y2692" s="15" t="s">
        <v>995</v>
      </c>
      <c r="Z2692" s="17">
        <v>0</v>
      </c>
      <c r="AA2692" s="17">
        <v>1</v>
      </c>
      <c r="AB2692" s="16"/>
      <c r="AC2692" s="16"/>
      <c r="AD2692" s="16"/>
      <c r="AE2692" s="16"/>
      <c r="AF2692" s="15" t="s">
        <v>995</v>
      </c>
      <c r="AG2692" s="16" t="b">
        <v>0</v>
      </c>
      <c r="AH2692" s="15" t="s">
        <v>995</v>
      </c>
      <c r="AI2692" s="15" t="s">
        <v>995</v>
      </c>
      <c r="AJ2692" s="15" t="s">
        <v>995</v>
      </c>
      <c r="AK2692" s="16" t="b">
        <v>0</v>
      </c>
      <c r="AL2692" s="16" t="b">
        <v>0</v>
      </c>
      <c r="AM2692" s="15" t="s">
        <v>1042</v>
      </c>
      <c r="AN2692" s="15" t="s">
        <v>21885</v>
      </c>
      <c r="AO2692" s="15" t="s">
        <v>1269</v>
      </c>
      <c r="AP2692" s="15" t="s">
        <v>21885</v>
      </c>
      <c r="AQ2692" s="15" t="s">
        <v>1269</v>
      </c>
      <c r="AR2692" s="16"/>
    </row>
    <row r="2693" spans="1:44" ht="15.5" x14ac:dyDescent="0.35">
      <c r="A2693" s="15" t="s">
        <v>21886</v>
      </c>
      <c r="B2693" s="15" t="s">
        <v>21887</v>
      </c>
      <c r="C2693" s="15" t="s">
        <v>21888</v>
      </c>
      <c r="D2693" s="16"/>
      <c r="E2693" s="16"/>
      <c r="F2693" s="16"/>
      <c r="G2693" s="15" t="s">
        <v>3585</v>
      </c>
      <c r="H2693" s="15" t="s">
        <v>995</v>
      </c>
      <c r="I2693" s="15" t="s">
        <v>995</v>
      </c>
      <c r="J2693" s="15" t="s">
        <v>995</v>
      </c>
      <c r="K2693" s="15" t="s">
        <v>996</v>
      </c>
      <c r="L2693" s="15" t="s">
        <v>995</v>
      </c>
      <c r="M2693" s="15" t="s">
        <v>1269</v>
      </c>
      <c r="N2693" s="15" t="s">
        <v>995</v>
      </c>
      <c r="O2693" s="15" t="s">
        <v>995</v>
      </c>
      <c r="P2693" s="15" t="s">
        <v>995</v>
      </c>
      <c r="Q2693" s="15" t="s">
        <v>995</v>
      </c>
      <c r="R2693" s="15" t="s">
        <v>995</v>
      </c>
      <c r="S2693" s="15" t="s">
        <v>995</v>
      </c>
      <c r="T2693" s="15" t="s">
        <v>995</v>
      </c>
      <c r="U2693" s="15" t="s">
        <v>995</v>
      </c>
      <c r="V2693" s="15" t="s">
        <v>995</v>
      </c>
      <c r="W2693" s="15" t="s">
        <v>995</v>
      </c>
      <c r="X2693" s="18" t="s">
        <v>21889</v>
      </c>
      <c r="Y2693" s="15" t="s">
        <v>995</v>
      </c>
      <c r="Z2693" s="17">
        <v>0</v>
      </c>
      <c r="AA2693" s="17">
        <v>1</v>
      </c>
      <c r="AB2693" s="16"/>
      <c r="AC2693" s="16"/>
      <c r="AD2693" s="16"/>
      <c r="AE2693" s="16"/>
      <c r="AF2693" s="15" t="s">
        <v>995</v>
      </c>
      <c r="AG2693" s="16" t="b">
        <v>0</v>
      </c>
      <c r="AH2693" s="15" t="s">
        <v>995</v>
      </c>
      <c r="AI2693" s="15" t="s">
        <v>995</v>
      </c>
      <c r="AJ2693" s="15" t="s">
        <v>995</v>
      </c>
      <c r="AK2693" s="16" t="b">
        <v>0</v>
      </c>
      <c r="AL2693" s="16" t="b">
        <v>0</v>
      </c>
      <c r="AM2693" s="15" t="s">
        <v>1042</v>
      </c>
      <c r="AN2693" s="15" t="s">
        <v>21890</v>
      </c>
      <c r="AO2693" s="15" t="s">
        <v>1269</v>
      </c>
      <c r="AP2693" s="15" t="s">
        <v>21890</v>
      </c>
      <c r="AQ2693" s="15" t="s">
        <v>1269</v>
      </c>
      <c r="AR2693" s="16"/>
    </row>
    <row r="2694" spans="1:44" ht="15.5" x14ac:dyDescent="0.35">
      <c r="A2694" s="15" t="s">
        <v>21891</v>
      </c>
      <c r="B2694" s="15" t="s">
        <v>21892</v>
      </c>
      <c r="C2694" s="15" t="s">
        <v>21893</v>
      </c>
      <c r="D2694" s="16"/>
      <c r="E2694" s="16"/>
      <c r="F2694" s="16"/>
      <c r="G2694" s="15" t="s">
        <v>1115</v>
      </c>
      <c r="H2694" s="15" t="s">
        <v>995</v>
      </c>
      <c r="I2694" s="15" t="s">
        <v>995</v>
      </c>
      <c r="J2694" s="15" t="s">
        <v>995</v>
      </c>
      <c r="K2694" s="15" t="s">
        <v>996</v>
      </c>
      <c r="L2694" s="15" t="s">
        <v>995</v>
      </c>
      <c r="M2694" s="15" t="s">
        <v>16774</v>
      </c>
      <c r="N2694" s="15" t="s">
        <v>995</v>
      </c>
      <c r="O2694" s="15" t="s">
        <v>995</v>
      </c>
      <c r="P2694" s="15" t="s">
        <v>995</v>
      </c>
      <c r="Q2694" s="15" t="s">
        <v>995</v>
      </c>
      <c r="R2694" s="15" t="s">
        <v>995</v>
      </c>
      <c r="S2694" s="15" t="s">
        <v>995</v>
      </c>
      <c r="T2694" s="15" t="s">
        <v>995</v>
      </c>
      <c r="U2694" s="15" t="s">
        <v>995</v>
      </c>
      <c r="V2694" s="15" t="s">
        <v>995</v>
      </c>
      <c r="W2694" s="15" t="s">
        <v>995</v>
      </c>
      <c r="X2694" s="18" t="s">
        <v>995</v>
      </c>
      <c r="Y2694" s="15" t="s">
        <v>995</v>
      </c>
      <c r="Z2694" s="17">
        <v>0</v>
      </c>
      <c r="AA2694" s="17">
        <v>1</v>
      </c>
      <c r="AB2694" s="16"/>
      <c r="AC2694" s="16"/>
      <c r="AD2694" s="16"/>
      <c r="AE2694" s="16"/>
      <c r="AF2694" s="15" t="s">
        <v>995</v>
      </c>
      <c r="AG2694" s="16" t="b">
        <v>0</v>
      </c>
      <c r="AH2694" s="15" t="s">
        <v>995</v>
      </c>
      <c r="AI2694" s="15" t="s">
        <v>995</v>
      </c>
      <c r="AJ2694" s="15" t="s">
        <v>995</v>
      </c>
      <c r="AK2694" s="16" t="b">
        <v>0</v>
      </c>
      <c r="AL2694" s="16" t="b">
        <v>0</v>
      </c>
      <c r="AM2694" s="15" t="s">
        <v>1042</v>
      </c>
      <c r="AN2694" s="15" t="s">
        <v>21894</v>
      </c>
      <c r="AO2694" s="15" t="s">
        <v>16774</v>
      </c>
      <c r="AP2694" s="15" t="s">
        <v>21894</v>
      </c>
      <c r="AQ2694" s="15" t="s">
        <v>16774</v>
      </c>
      <c r="AR2694" s="16"/>
    </row>
    <row r="2695" spans="1:44" ht="15.5" x14ac:dyDescent="0.35">
      <c r="A2695" s="15" t="s">
        <v>21895</v>
      </c>
      <c r="B2695" s="15" t="s">
        <v>21896</v>
      </c>
      <c r="C2695" s="15" t="s">
        <v>21897</v>
      </c>
      <c r="D2695" s="16"/>
      <c r="E2695" s="16"/>
      <c r="F2695" s="16"/>
      <c r="G2695" s="15" t="s">
        <v>2307</v>
      </c>
      <c r="H2695" s="15" t="s">
        <v>995</v>
      </c>
      <c r="I2695" s="15" t="s">
        <v>995</v>
      </c>
      <c r="J2695" s="15" t="s">
        <v>995</v>
      </c>
      <c r="K2695" s="15" t="s">
        <v>996</v>
      </c>
      <c r="L2695" s="15" t="s">
        <v>995</v>
      </c>
      <c r="M2695" s="15" t="s">
        <v>16774</v>
      </c>
      <c r="N2695" s="15" t="s">
        <v>995</v>
      </c>
      <c r="O2695" s="15" t="s">
        <v>995</v>
      </c>
      <c r="P2695" s="15" t="s">
        <v>995</v>
      </c>
      <c r="Q2695" s="15" t="s">
        <v>995</v>
      </c>
      <c r="R2695" s="15" t="s">
        <v>995</v>
      </c>
      <c r="S2695" s="15" t="s">
        <v>995</v>
      </c>
      <c r="T2695" s="15" t="s">
        <v>995</v>
      </c>
      <c r="U2695" s="15" t="s">
        <v>995</v>
      </c>
      <c r="V2695" s="15" t="s">
        <v>995</v>
      </c>
      <c r="W2695" s="15" t="s">
        <v>995</v>
      </c>
      <c r="X2695" s="18" t="s">
        <v>995</v>
      </c>
      <c r="Y2695" s="15" t="s">
        <v>995</v>
      </c>
      <c r="Z2695" s="17">
        <v>0</v>
      </c>
      <c r="AA2695" s="17">
        <v>1</v>
      </c>
      <c r="AB2695" s="16"/>
      <c r="AC2695" s="16"/>
      <c r="AD2695" s="16"/>
      <c r="AE2695" s="16"/>
      <c r="AF2695" s="15" t="s">
        <v>995</v>
      </c>
      <c r="AG2695" s="16" t="b">
        <v>0</v>
      </c>
      <c r="AH2695" s="15" t="s">
        <v>995</v>
      </c>
      <c r="AI2695" s="15" t="s">
        <v>995</v>
      </c>
      <c r="AJ2695" s="15" t="s">
        <v>995</v>
      </c>
      <c r="AK2695" s="16" t="b">
        <v>0</v>
      </c>
      <c r="AL2695" s="16" t="b">
        <v>0</v>
      </c>
      <c r="AM2695" s="15" t="s">
        <v>1042</v>
      </c>
      <c r="AN2695" s="15" t="s">
        <v>21894</v>
      </c>
      <c r="AO2695" s="15" t="s">
        <v>16774</v>
      </c>
      <c r="AP2695" s="15" t="s">
        <v>21894</v>
      </c>
      <c r="AQ2695" s="15" t="s">
        <v>16774</v>
      </c>
      <c r="AR2695" s="16"/>
    </row>
    <row r="2696" spans="1:44" ht="15.5" x14ac:dyDescent="0.35">
      <c r="A2696" s="15" t="s">
        <v>21898</v>
      </c>
      <c r="B2696" s="15" t="s">
        <v>21899</v>
      </c>
      <c r="C2696" s="15" t="s">
        <v>21900</v>
      </c>
      <c r="D2696" s="16"/>
      <c r="E2696" s="16"/>
      <c r="F2696" s="16"/>
      <c r="G2696" s="15" t="s">
        <v>1115</v>
      </c>
      <c r="H2696" s="15" t="s">
        <v>995</v>
      </c>
      <c r="I2696" s="15" t="s">
        <v>995</v>
      </c>
      <c r="J2696" s="15" t="s">
        <v>995</v>
      </c>
      <c r="K2696" s="15" t="s">
        <v>996</v>
      </c>
      <c r="L2696" s="15" t="s">
        <v>995</v>
      </c>
      <c r="M2696" s="15" t="s">
        <v>1226</v>
      </c>
      <c r="N2696" s="15" t="s">
        <v>995</v>
      </c>
      <c r="O2696" s="15" t="s">
        <v>995</v>
      </c>
      <c r="P2696" s="15" t="s">
        <v>995</v>
      </c>
      <c r="Q2696" s="15" t="s">
        <v>995</v>
      </c>
      <c r="R2696" s="15" t="s">
        <v>995</v>
      </c>
      <c r="S2696" s="15" t="s">
        <v>995</v>
      </c>
      <c r="T2696" s="15" t="s">
        <v>995</v>
      </c>
      <c r="U2696" s="15" t="s">
        <v>995</v>
      </c>
      <c r="V2696" s="15" t="s">
        <v>995</v>
      </c>
      <c r="W2696" s="15" t="s">
        <v>995</v>
      </c>
      <c r="X2696" s="18" t="s">
        <v>995</v>
      </c>
      <c r="Y2696" s="15" t="s">
        <v>995</v>
      </c>
      <c r="Z2696" s="17">
        <v>0</v>
      </c>
      <c r="AA2696" s="17">
        <v>1</v>
      </c>
      <c r="AB2696" s="16"/>
      <c r="AC2696" s="16"/>
      <c r="AD2696" s="16"/>
      <c r="AE2696" s="16"/>
      <c r="AF2696" s="15" t="s">
        <v>995</v>
      </c>
      <c r="AG2696" s="16" t="b">
        <v>0</v>
      </c>
      <c r="AH2696" s="15" t="s">
        <v>995</v>
      </c>
      <c r="AI2696" s="15" t="s">
        <v>995</v>
      </c>
      <c r="AJ2696" s="15" t="s">
        <v>995</v>
      </c>
      <c r="AK2696" s="16" t="b">
        <v>0</v>
      </c>
      <c r="AL2696" s="16" t="b">
        <v>0</v>
      </c>
      <c r="AM2696" s="15" t="s">
        <v>1042</v>
      </c>
      <c r="AN2696" s="15" t="s">
        <v>4190</v>
      </c>
      <c r="AO2696" s="15" t="s">
        <v>1226</v>
      </c>
      <c r="AP2696" s="15" t="s">
        <v>4190</v>
      </c>
      <c r="AQ2696" s="15" t="s">
        <v>1226</v>
      </c>
      <c r="AR2696" s="16"/>
    </row>
    <row r="2697" spans="1:44" ht="15.5" x14ac:dyDescent="0.35">
      <c r="A2697" s="15" t="s">
        <v>21901</v>
      </c>
      <c r="B2697" s="15" t="s">
        <v>21902</v>
      </c>
      <c r="C2697" s="15" t="s">
        <v>21903</v>
      </c>
      <c r="D2697" s="16"/>
      <c r="E2697" s="16"/>
      <c r="F2697" s="16"/>
      <c r="G2697" s="15" t="s">
        <v>1034</v>
      </c>
      <c r="H2697" s="15" t="s">
        <v>995</v>
      </c>
      <c r="I2697" s="15" t="s">
        <v>995</v>
      </c>
      <c r="J2697" s="15" t="s">
        <v>995</v>
      </c>
      <c r="K2697" s="15" t="s">
        <v>996</v>
      </c>
      <c r="L2697" s="15" t="s">
        <v>995</v>
      </c>
      <c r="M2697" s="15" t="s">
        <v>16774</v>
      </c>
      <c r="N2697" s="15" t="s">
        <v>995</v>
      </c>
      <c r="O2697" s="15" t="s">
        <v>995</v>
      </c>
      <c r="P2697" s="15" t="s">
        <v>995</v>
      </c>
      <c r="Q2697" s="15" t="s">
        <v>995</v>
      </c>
      <c r="R2697" s="15" t="s">
        <v>995</v>
      </c>
      <c r="S2697" s="15" t="s">
        <v>995</v>
      </c>
      <c r="T2697" s="15" t="s">
        <v>995</v>
      </c>
      <c r="U2697" s="15" t="s">
        <v>995</v>
      </c>
      <c r="V2697" s="15" t="s">
        <v>995</v>
      </c>
      <c r="W2697" s="15" t="s">
        <v>995</v>
      </c>
      <c r="X2697" s="18" t="s">
        <v>995</v>
      </c>
      <c r="Y2697" s="15" t="s">
        <v>995</v>
      </c>
      <c r="Z2697" s="17">
        <v>0</v>
      </c>
      <c r="AA2697" s="17">
        <v>1</v>
      </c>
      <c r="AB2697" s="16"/>
      <c r="AC2697" s="16"/>
      <c r="AD2697" s="16"/>
      <c r="AE2697" s="16"/>
      <c r="AF2697" s="15" t="s">
        <v>995</v>
      </c>
      <c r="AG2697" s="16" t="b">
        <v>0</v>
      </c>
      <c r="AH2697" s="15" t="s">
        <v>995</v>
      </c>
      <c r="AI2697" s="15" t="s">
        <v>995</v>
      </c>
      <c r="AJ2697" s="15" t="s">
        <v>995</v>
      </c>
      <c r="AK2697" s="16" t="b">
        <v>0</v>
      </c>
      <c r="AL2697" s="16" t="b">
        <v>0</v>
      </c>
      <c r="AM2697" s="15" t="s">
        <v>1042</v>
      </c>
      <c r="AN2697" s="15" t="s">
        <v>21894</v>
      </c>
      <c r="AO2697" s="15" t="s">
        <v>16774</v>
      </c>
      <c r="AP2697" s="15" t="s">
        <v>21894</v>
      </c>
      <c r="AQ2697" s="15" t="s">
        <v>16774</v>
      </c>
      <c r="AR2697" s="16"/>
    </row>
    <row r="2698" spans="1:44" ht="15.5" x14ac:dyDescent="0.35">
      <c r="A2698" s="15" t="s">
        <v>21904</v>
      </c>
      <c r="B2698" s="15" t="s">
        <v>21905</v>
      </c>
      <c r="C2698" s="15" t="s">
        <v>21906</v>
      </c>
      <c r="D2698" s="16"/>
      <c r="E2698" s="16"/>
      <c r="F2698" s="16"/>
      <c r="G2698" s="15" t="s">
        <v>1667</v>
      </c>
      <c r="H2698" s="15" t="s">
        <v>995</v>
      </c>
      <c r="I2698" s="15" t="s">
        <v>995</v>
      </c>
      <c r="J2698" s="15" t="s">
        <v>995</v>
      </c>
      <c r="K2698" s="15" t="s">
        <v>996</v>
      </c>
      <c r="L2698" s="15" t="s">
        <v>995</v>
      </c>
      <c r="M2698" s="15" t="s">
        <v>16774</v>
      </c>
      <c r="N2698" s="15" t="s">
        <v>995</v>
      </c>
      <c r="O2698" s="15" t="s">
        <v>995</v>
      </c>
      <c r="P2698" s="15" t="s">
        <v>995</v>
      </c>
      <c r="Q2698" s="15" t="s">
        <v>995</v>
      </c>
      <c r="R2698" s="15" t="s">
        <v>995</v>
      </c>
      <c r="S2698" s="15" t="s">
        <v>995</v>
      </c>
      <c r="T2698" s="15" t="s">
        <v>995</v>
      </c>
      <c r="U2698" s="15" t="s">
        <v>995</v>
      </c>
      <c r="V2698" s="15" t="s">
        <v>995</v>
      </c>
      <c r="W2698" s="15" t="s">
        <v>995</v>
      </c>
      <c r="X2698" s="18" t="s">
        <v>995</v>
      </c>
      <c r="Y2698" s="15" t="s">
        <v>995</v>
      </c>
      <c r="Z2698" s="17">
        <v>0</v>
      </c>
      <c r="AA2698" s="17">
        <v>1</v>
      </c>
      <c r="AB2698" s="16"/>
      <c r="AC2698" s="16"/>
      <c r="AD2698" s="16"/>
      <c r="AE2698" s="16"/>
      <c r="AF2698" s="15" t="s">
        <v>995</v>
      </c>
      <c r="AG2698" s="16" t="b">
        <v>0</v>
      </c>
      <c r="AH2698" s="15" t="s">
        <v>995</v>
      </c>
      <c r="AI2698" s="15" t="s">
        <v>995</v>
      </c>
      <c r="AJ2698" s="15" t="s">
        <v>995</v>
      </c>
      <c r="AK2698" s="16" t="b">
        <v>0</v>
      </c>
      <c r="AL2698" s="16" t="b">
        <v>0</v>
      </c>
      <c r="AM2698" s="15" t="s">
        <v>1042</v>
      </c>
      <c r="AN2698" s="15" t="s">
        <v>21894</v>
      </c>
      <c r="AO2698" s="15" t="s">
        <v>16774</v>
      </c>
      <c r="AP2698" s="15" t="s">
        <v>21894</v>
      </c>
      <c r="AQ2698" s="15" t="s">
        <v>16774</v>
      </c>
      <c r="AR2698" s="16"/>
    </row>
    <row r="2699" spans="1:44" ht="15.5" x14ac:dyDescent="0.35">
      <c r="A2699" s="15" t="s">
        <v>21907</v>
      </c>
      <c r="B2699" s="15" t="s">
        <v>21908</v>
      </c>
      <c r="C2699" s="15" t="s">
        <v>21909</v>
      </c>
      <c r="D2699" s="16"/>
      <c r="E2699" s="16"/>
      <c r="F2699" s="16"/>
      <c r="G2699" s="15" t="s">
        <v>1667</v>
      </c>
      <c r="H2699" s="15" t="s">
        <v>995</v>
      </c>
      <c r="I2699" s="15" t="s">
        <v>995</v>
      </c>
      <c r="J2699" s="15" t="s">
        <v>995</v>
      </c>
      <c r="K2699" s="15" t="s">
        <v>996</v>
      </c>
      <c r="L2699" s="15" t="s">
        <v>995</v>
      </c>
      <c r="M2699" s="15" t="s">
        <v>16774</v>
      </c>
      <c r="N2699" s="15" t="s">
        <v>995</v>
      </c>
      <c r="O2699" s="15" t="s">
        <v>995</v>
      </c>
      <c r="P2699" s="15" t="s">
        <v>995</v>
      </c>
      <c r="Q2699" s="15" t="s">
        <v>995</v>
      </c>
      <c r="R2699" s="15" t="s">
        <v>995</v>
      </c>
      <c r="S2699" s="15" t="s">
        <v>995</v>
      </c>
      <c r="T2699" s="15" t="s">
        <v>995</v>
      </c>
      <c r="U2699" s="15" t="s">
        <v>995</v>
      </c>
      <c r="V2699" s="15" t="s">
        <v>995</v>
      </c>
      <c r="W2699" s="15" t="s">
        <v>995</v>
      </c>
      <c r="X2699" s="18" t="s">
        <v>995</v>
      </c>
      <c r="Y2699" s="15" t="s">
        <v>995</v>
      </c>
      <c r="Z2699" s="17">
        <v>0</v>
      </c>
      <c r="AA2699" s="17">
        <v>1</v>
      </c>
      <c r="AB2699" s="16"/>
      <c r="AC2699" s="16"/>
      <c r="AD2699" s="16"/>
      <c r="AE2699" s="16"/>
      <c r="AF2699" s="15" t="s">
        <v>995</v>
      </c>
      <c r="AG2699" s="16" t="b">
        <v>0</v>
      </c>
      <c r="AH2699" s="15" t="s">
        <v>995</v>
      </c>
      <c r="AI2699" s="15" t="s">
        <v>995</v>
      </c>
      <c r="AJ2699" s="15" t="s">
        <v>995</v>
      </c>
      <c r="AK2699" s="16" t="b">
        <v>0</v>
      </c>
      <c r="AL2699" s="16" t="b">
        <v>0</v>
      </c>
      <c r="AM2699" s="15" t="s">
        <v>1042</v>
      </c>
      <c r="AN2699" s="15" t="s">
        <v>21894</v>
      </c>
      <c r="AO2699" s="15" t="s">
        <v>16774</v>
      </c>
      <c r="AP2699" s="15" t="s">
        <v>21894</v>
      </c>
      <c r="AQ2699" s="15" t="s">
        <v>16774</v>
      </c>
      <c r="AR2699" s="16"/>
    </row>
    <row r="2700" spans="1:44" ht="15.5" x14ac:dyDescent="0.35">
      <c r="A2700" s="15" t="s">
        <v>21910</v>
      </c>
      <c r="B2700" s="15" t="s">
        <v>21911</v>
      </c>
      <c r="C2700" s="15" t="s">
        <v>21912</v>
      </c>
      <c r="D2700" s="16"/>
      <c r="E2700" s="16"/>
      <c r="F2700" s="16"/>
      <c r="G2700" s="15" t="s">
        <v>1667</v>
      </c>
      <c r="H2700" s="15" t="s">
        <v>995</v>
      </c>
      <c r="I2700" s="15" t="s">
        <v>995</v>
      </c>
      <c r="J2700" s="15" t="s">
        <v>995</v>
      </c>
      <c r="K2700" s="15" t="s">
        <v>996</v>
      </c>
      <c r="L2700" s="15" t="s">
        <v>995</v>
      </c>
      <c r="M2700" s="15" t="s">
        <v>16774</v>
      </c>
      <c r="N2700" s="15" t="s">
        <v>995</v>
      </c>
      <c r="O2700" s="15" t="s">
        <v>995</v>
      </c>
      <c r="P2700" s="15" t="s">
        <v>995</v>
      </c>
      <c r="Q2700" s="15" t="s">
        <v>995</v>
      </c>
      <c r="R2700" s="15" t="s">
        <v>995</v>
      </c>
      <c r="S2700" s="15" t="s">
        <v>995</v>
      </c>
      <c r="T2700" s="15" t="s">
        <v>995</v>
      </c>
      <c r="U2700" s="15" t="s">
        <v>995</v>
      </c>
      <c r="V2700" s="15" t="s">
        <v>995</v>
      </c>
      <c r="W2700" s="15" t="s">
        <v>995</v>
      </c>
      <c r="X2700" s="18" t="s">
        <v>995</v>
      </c>
      <c r="Y2700" s="15" t="s">
        <v>995</v>
      </c>
      <c r="Z2700" s="17">
        <v>0</v>
      </c>
      <c r="AA2700" s="17">
        <v>1</v>
      </c>
      <c r="AB2700" s="16"/>
      <c r="AC2700" s="16"/>
      <c r="AD2700" s="16"/>
      <c r="AE2700" s="16"/>
      <c r="AF2700" s="15" t="s">
        <v>995</v>
      </c>
      <c r="AG2700" s="16" t="b">
        <v>0</v>
      </c>
      <c r="AH2700" s="15" t="s">
        <v>995</v>
      </c>
      <c r="AI2700" s="15" t="s">
        <v>995</v>
      </c>
      <c r="AJ2700" s="15" t="s">
        <v>995</v>
      </c>
      <c r="AK2700" s="16" t="b">
        <v>0</v>
      </c>
      <c r="AL2700" s="16" t="b">
        <v>0</v>
      </c>
      <c r="AM2700" s="15" t="s">
        <v>1042</v>
      </c>
      <c r="AN2700" s="15" t="s">
        <v>21894</v>
      </c>
      <c r="AO2700" s="15" t="s">
        <v>16774</v>
      </c>
      <c r="AP2700" s="15" t="s">
        <v>21894</v>
      </c>
      <c r="AQ2700" s="15" t="s">
        <v>16774</v>
      </c>
      <c r="AR2700" s="16"/>
    </row>
    <row r="2701" spans="1:44" ht="15.5" x14ac:dyDescent="0.35">
      <c r="A2701" s="15" t="s">
        <v>21913</v>
      </c>
      <c r="B2701" s="15" t="s">
        <v>21914</v>
      </c>
      <c r="C2701" s="15" t="s">
        <v>21915</v>
      </c>
      <c r="D2701" s="16"/>
      <c r="E2701" s="16"/>
      <c r="F2701" s="16"/>
      <c r="G2701" s="15" t="s">
        <v>1667</v>
      </c>
      <c r="H2701" s="15" t="s">
        <v>995</v>
      </c>
      <c r="I2701" s="15" t="s">
        <v>995</v>
      </c>
      <c r="J2701" s="15" t="s">
        <v>995</v>
      </c>
      <c r="K2701" s="15" t="s">
        <v>996</v>
      </c>
      <c r="L2701" s="15" t="s">
        <v>995</v>
      </c>
      <c r="M2701" s="15" t="s">
        <v>16774</v>
      </c>
      <c r="N2701" s="15" t="s">
        <v>995</v>
      </c>
      <c r="O2701" s="15" t="s">
        <v>995</v>
      </c>
      <c r="P2701" s="15" t="s">
        <v>995</v>
      </c>
      <c r="Q2701" s="15" t="s">
        <v>995</v>
      </c>
      <c r="R2701" s="15" t="s">
        <v>995</v>
      </c>
      <c r="S2701" s="15" t="s">
        <v>995</v>
      </c>
      <c r="T2701" s="15" t="s">
        <v>995</v>
      </c>
      <c r="U2701" s="15" t="s">
        <v>995</v>
      </c>
      <c r="V2701" s="15" t="s">
        <v>995</v>
      </c>
      <c r="W2701" s="15" t="s">
        <v>995</v>
      </c>
      <c r="X2701" s="18" t="s">
        <v>995</v>
      </c>
      <c r="Y2701" s="15" t="s">
        <v>995</v>
      </c>
      <c r="Z2701" s="17">
        <v>0</v>
      </c>
      <c r="AA2701" s="17">
        <v>1</v>
      </c>
      <c r="AB2701" s="16"/>
      <c r="AC2701" s="16"/>
      <c r="AD2701" s="16"/>
      <c r="AE2701" s="16"/>
      <c r="AF2701" s="15" t="s">
        <v>995</v>
      </c>
      <c r="AG2701" s="16" t="b">
        <v>0</v>
      </c>
      <c r="AH2701" s="15" t="s">
        <v>995</v>
      </c>
      <c r="AI2701" s="15" t="s">
        <v>995</v>
      </c>
      <c r="AJ2701" s="15" t="s">
        <v>995</v>
      </c>
      <c r="AK2701" s="16" t="b">
        <v>0</v>
      </c>
      <c r="AL2701" s="16" t="b">
        <v>0</v>
      </c>
      <c r="AM2701" s="15" t="s">
        <v>1042</v>
      </c>
      <c r="AN2701" s="15" t="s">
        <v>21894</v>
      </c>
      <c r="AO2701" s="15" t="s">
        <v>16774</v>
      </c>
      <c r="AP2701" s="15" t="s">
        <v>21894</v>
      </c>
      <c r="AQ2701" s="15" t="s">
        <v>16774</v>
      </c>
      <c r="AR2701" s="16"/>
    </row>
    <row r="2702" spans="1:44" ht="15.5" x14ac:dyDescent="0.35">
      <c r="A2702" s="15" t="s">
        <v>21916</v>
      </c>
      <c r="B2702" s="15" t="s">
        <v>21917</v>
      </c>
      <c r="C2702" s="15" t="s">
        <v>21918</v>
      </c>
      <c r="D2702" s="16"/>
      <c r="E2702" s="16"/>
      <c r="F2702" s="16"/>
      <c r="G2702" s="15" t="s">
        <v>1034</v>
      </c>
      <c r="H2702" s="15" t="s">
        <v>995</v>
      </c>
      <c r="I2702" s="15" t="s">
        <v>995</v>
      </c>
      <c r="J2702" s="15" t="s">
        <v>995</v>
      </c>
      <c r="K2702" s="15" t="s">
        <v>996</v>
      </c>
      <c r="L2702" s="15" t="s">
        <v>995</v>
      </c>
      <c r="M2702" s="15" t="s">
        <v>16774</v>
      </c>
      <c r="N2702" s="15" t="s">
        <v>995</v>
      </c>
      <c r="O2702" s="15" t="s">
        <v>995</v>
      </c>
      <c r="P2702" s="15" t="s">
        <v>995</v>
      </c>
      <c r="Q2702" s="15" t="s">
        <v>995</v>
      </c>
      <c r="R2702" s="15" t="s">
        <v>995</v>
      </c>
      <c r="S2702" s="15" t="s">
        <v>995</v>
      </c>
      <c r="T2702" s="15" t="s">
        <v>995</v>
      </c>
      <c r="U2702" s="15" t="s">
        <v>995</v>
      </c>
      <c r="V2702" s="15" t="s">
        <v>995</v>
      </c>
      <c r="W2702" s="15" t="s">
        <v>995</v>
      </c>
      <c r="X2702" s="18" t="s">
        <v>995</v>
      </c>
      <c r="Y2702" s="15" t="s">
        <v>995</v>
      </c>
      <c r="Z2702" s="17">
        <v>0</v>
      </c>
      <c r="AA2702" s="17">
        <v>1</v>
      </c>
      <c r="AB2702" s="16"/>
      <c r="AC2702" s="16"/>
      <c r="AD2702" s="16"/>
      <c r="AE2702" s="16"/>
      <c r="AF2702" s="15" t="s">
        <v>995</v>
      </c>
      <c r="AG2702" s="16" t="b">
        <v>0</v>
      </c>
      <c r="AH2702" s="15" t="s">
        <v>995</v>
      </c>
      <c r="AI2702" s="15" t="s">
        <v>995</v>
      </c>
      <c r="AJ2702" s="15" t="s">
        <v>995</v>
      </c>
      <c r="AK2702" s="16" t="b">
        <v>0</v>
      </c>
      <c r="AL2702" s="16" t="b">
        <v>0</v>
      </c>
      <c r="AM2702" s="15" t="s">
        <v>1042</v>
      </c>
      <c r="AN2702" s="15" t="s">
        <v>21894</v>
      </c>
      <c r="AO2702" s="15" t="s">
        <v>16774</v>
      </c>
      <c r="AP2702" s="15" t="s">
        <v>21894</v>
      </c>
      <c r="AQ2702" s="15" t="s">
        <v>16774</v>
      </c>
      <c r="AR2702" s="16"/>
    </row>
    <row r="2703" spans="1:44" ht="15.5" x14ac:dyDescent="0.35">
      <c r="A2703" s="15" t="s">
        <v>21919</v>
      </c>
      <c r="B2703" s="15" t="s">
        <v>21920</v>
      </c>
      <c r="C2703" s="15" t="s">
        <v>21921</v>
      </c>
      <c r="D2703" s="16"/>
      <c r="E2703" s="16"/>
      <c r="F2703" s="16"/>
      <c r="G2703" s="15" t="s">
        <v>1115</v>
      </c>
      <c r="H2703" s="15" t="s">
        <v>995</v>
      </c>
      <c r="I2703" s="15" t="s">
        <v>995</v>
      </c>
      <c r="J2703" s="15" t="s">
        <v>995</v>
      </c>
      <c r="K2703" s="15" t="s">
        <v>996</v>
      </c>
      <c r="L2703" s="15" t="s">
        <v>995</v>
      </c>
      <c r="M2703" s="15" t="s">
        <v>16774</v>
      </c>
      <c r="N2703" s="15" t="s">
        <v>995</v>
      </c>
      <c r="O2703" s="15" t="s">
        <v>995</v>
      </c>
      <c r="P2703" s="15" t="s">
        <v>995</v>
      </c>
      <c r="Q2703" s="15" t="s">
        <v>995</v>
      </c>
      <c r="R2703" s="15" t="s">
        <v>995</v>
      </c>
      <c r="S2703" s="15" t="s">
        <v>995</v>
      </c>
      <c r="T2703" s="15" t="s">
        <v>995</v>
      </c>
      <c r="U2703" s="15" t="s">
        <v>995</v>
      </c>
      <c r="V2703" s="15" t="s">
        <v>995</v>
      </c>
      <c r="W2703" s="15" t="s">
        <v>995</v>
      </c>
      <c r="X2703" s="18" t="s">
        <v>995</v>
      </c>
      <c r="Y2703" s="15" t="s">
        <v>995</v>
      </c>
      <c r="Z2703" s="17">
        <v>0</v>
      </c>
      <c r="AA2703" s="17">
        <v>1</v>
      </c>
      <c r="AB2703" s="16"/>
      <c r="AC2703" s="16"/>
      <c r="AD2703" s="16"/>
      <c r="AE2703" s="16"/>
      <c r="AF2703" s="15" t="s">
        <v>995</v>
      </c>
      <c r="AG2703" s="16" t="b">
        <v>0</v>
      </c>
      <c r="AH2703" s="15" t="s">
        <v>995</v>
      </c>
      <c r="AI2703" s="15" t="s">
        <v>995</v>
      </c>
      <c r="AJ2703" s="15" t="s">
        <v>995</v>
      </c>
      <c r="AK2703" s="16" t="b">
        <v>0</v>
      </c>
      <c r="AL2703" s="16" t="b">
        <v>0</v>
      </c>
      <c r="AM2703" s="15" t="s">
        <v>1042</v>
      </c>
      <c r="AN2703" s="15" t="s">
        <v>21894</v>
      </c>
      <c r="AO2703" s="15" t="s">
        <v>16774</v>
      </c>
      <c r="AP2703" s="15" t="s">
        <v>21894</v>
      </c>
      <c r="AQ2703" s="15" t="s">
        <v>16774</v>
      </c>
      <c r="AR2703" s="16"/>
    </row>
    <row r="2704" spans="1:44" ht="15.5" x14ac:dyDescent="0.35">
      <c r="A2704" s="15" t="s">
        <v>21922</v>
      </c>
      <c r="B2704" s="15" t="s">
        <v>21923</v>
      </c>
      <c r="C2704" s="15" t="s">
        <v>21924</v>
      </c>
      <c r="D2704" s="16"/>
      <c r="E2704" s="16"/>
      <c r="F2704" s="16"/>
      <c r="G2704" s="15" t="s">
        <v>994</v>
      </c>
      <c r="H2704" s="15" t="s">
        <v>995</v>
      </c>
      <c r="I2704" s="15" t="s">
        <v>995</v>
      </c>
      <c r="J2704" s="15" t="s">
        <v>995</v>
      </c>
      <c r="K2704" s="15" t="s">
        <v>996</v>
      </c>
      <c r="L2704" s="15" t="s">
        <v>995</v>
      </c>
      <c r="M2704" s="15" t="s">
        <v>1243</v>
      </c>
      <c r="N2704" s="15" t="s">
        <v>995</v>
      </c>
      <c r="O2704" s="15" t="s">
        <v>995</v>
      </c>
      <c r="P2704" s="15" t="s">
        <v>995</v>
      </c>
      <c r="Q2704" s="15" t="s">
        <v>995</v>
      </c>
      <c r="R2704" s="15" t="s">
        <v>995</v>
      </c>
      <c r="S2704" s="15" t="s">
        <v>995</v>
      </c>
      <c r="T2704" s="15" t="s">
        <v>995</v>
      </c>
      <c r="U2704" s="15" t="s">
        <v>995</v>
      </c>
      <c r="V2704" s="15" t="s">
        <v>995</v>
      </c>
      <c r="W2704" s="15" t="s">
        <v>995</v>
      </c>
      <c r="X2704" s="18" t="s">
        <v>21925</v>
      </c>
      <c r="Y2704" s="15" t="s">
        <v>995</v>
      </c>
      <c r="Z2704" s="17">
        <v>0</v>
      </c>
      <c r="AA2704" s="17">
        <v>1</v>
      </c>
      <c r="AB2704" s="16"/>
      <c r="AC2704" s="16"/>
      <c r="AD2704" s="16"/>
      <c r="AE2704" s="16"/>
      <c r="AF2704" s="15" t="s">
        <v>995</v>
      </c>
      <c r="AG2704" s="16" t="b">
        <v>0</v>
      </c>
      <c r="AH2704" s="15" t="s">
        <v>995</v>
      </c>
      <c r="AI2704" s="15" t="s">
        <v>995</v>
      </c>
      <c r="AJ2704" s="15" t="s">
        <v>995</v>
      </c>
      <c r="AK2704" s="16" t="b">
        <v>0</v>
      </c>
      <c r="AL2704" s="16" t="b">
        <v>0</v>
      </c>
      <c r="AM2704" s="15" t="s">
        <v>1042</v>
      </c>
      <c r="AN2704" s="15" t="s">
        <v>12763</v>
      </c>
      <c r="AO2704" s="15" t="s">
        <v>1243</v>
      </c>
      <c r="AP2704" s="15" t="s">
        <v>5665</v>
      </c>
      <c r="AQ2704" s="15" t="s">
        <v>1008</v>
      </c>
      <c r="AR2704" s="16"/>
    </row>
    <row r="2705" spans="1:44" ht="15.5" x14ac:dyDescent="0.35">
      <c r="A2705" s="15" t="s">
        <v>21926</v>
      </c>
      <c r="B2705" s="15" t="s">
        <v>21927</v>
      </c>
      <c r="C2705" s="15" t="s">
        <v>21928</v>
      </c>
      <c r="D2705" s="16"/>
      <c r="E2705" s="16"/>
      <c r="F2705" s="16"/>
      <c r="G2705" s="15" t="s">
        <v>1667</v>
      </c>
      <c r="H2705" s="15" t="s">
        <v>995</v>
      </c>
      <c r="I2705" s="15" t="s">
        <v>995</v>
      </c>
      <c r="J2705" s="15" t="s">
        <v>995</v>
      </c>
      <c r="K2705" s="15" t="s">
        <v>996</v>
      </c>
      <c r="L2705" s="15" t="s">
        <v>995</v>
      </c>
      <c r="M2705" s="15" t="s">
        <v>16774</v>
      </c>
      <c r="N2705" s="15" t="s">
        <v>995</v>
      </c>
      <c r="O2705" s="15" t="s">
        <v>995</v>
      </c>
      <c r="P2705" s="15" t="s">
        <v>995</v>
      </c>
      <c r="Q2705" s="15" t="s">
        <v>995</v>
      </c>
      <c r="R2705" s="15" t="s">
        <v>995</v>
      </c>
      <c r="S2705" s="15" t="s">
        <v>995</v>
      </c>
      <c r="T2705" s="15" t="s">
        <v>995</v>
      </c>
      <c r="U2705" s="15" t="s">
        <v>995</v>
      </c>
      <c r="V2705" s="15" t="s">
        <v>995</v>
      </c>
      <c r="W2705" s="15" t="s">
        <v>995</v>
      </c>
      <c r="X2705" s="18" t="s">
        <v>995</v>
      </c>
      <c r="Y2705" s="15" t="s">
        <v>995</v>
      </c>
      <c r="Z2705" s="17">
        <v>0</v>
      </c>
      <c r="AA2705" s="17">
        <v>1</v>
      </c>
      <c r="AB2705" s="16"/>
      <c r="AC2705" s="16"/>
      <c r="AD2705" s="16"/>
      <c r="AE2705" s="16"/>
      <c r="AF2705" s="15" t="s">
        <v>995</v>
      </c>
      <c r="AG2705" s="16" t="b">
        <v>0</v>
      </c>
      <c r="AH2705" s="15" t="s">
        <v>995</v>
      </c>
      <c r="AI2705" s="15" t="s">
        <v>995</v>
      </c>
      <c r="AJ2705" s="15" t="s">
        <v>995</v>
      </c>
      <c r="AK2705" s="16" t="b">
        <v>0</v>
      </c>
      <c r="AL2705" s="16" t="b">
        <v>0</v>
      </c>
      <c r="AM2705" s="15" t="s">
        <v>1042</v>
      </c>
      <c r="AN2705" s="15" t="s">
        <v>21929</v>
      </c>
      <c r="AO2705" s="15" t="s">
        <v>16774</v>
      </c>
      <c r="AP2705" s="15" t="s">
        <v>21929</v>
      </c>
      <c r="AQ2705" s="15" t="s">
        <v>16774</v>
      </c>
      <c r="AR2705" s="16"/>
    </row>
    <row r="2706" spans="1:44" ht="15.5" x14ac:dyDescent="0.35">
      <c r="A2706" s="15" t="s">
        <v>21930</v>
      </c>
      <c r="B2706" s="15" t="s">
        <v>21931</v>
      </c>
      <c r="C2706" s="15" t="s">
        <v>21932</v>
      </c>
      <c r="D2706" s="16"/>
      <c r="E2706" s="16"/>
      <c r="F2706" s="16"/>
      <c r="G2706" s="15" t="s">
        <v>1034</v>
      </c>
      <c r="H2706" s="15" t="s">
        <v>995</v>
      </c>
      <c r="I2706" s="15" t="s">
        <v>995</v>
      </c>
      <c r="J2706" s="15" t="s">
        <v>995</v>
      </c>
      <c r="K2706" s="15" t="s">
        <v>996</v>
      </c>
      <c r="L2706" s="15" t="s">
        <v>995</v>
      </c>
      <c r="M2706" s="15" t="s">
        <v>1105</v>
      </c>
      <c r="N2706" s="15" t="s">
        <v>21933</v>
      </c>
      <c r="O2706" s="15" t="s">
        <v>995</v>
      </c>
      <c r="P2706" s="15" t="s">
        <v>16939</v>
      </c>
      <c r="Q2706" s="15" t="s">
        <v>21934</v>
      </c>
      <c r="R2706" s="15" t="s">
        <v>21935</v>
      </c>
      <c r="S2706" s="15" t="s">
        <v>995</v>
      </c>
      <c r="T2706" s="15" t="s">
        <v>995</v>
      </c>
      <c r="U2706" s="15" t="s">
        <v>995</v>
      </c>
      <c r="V2706" s="15" t="s">
        <v>995</v>
      </c>
      <c r="W2706" s="15" t="s">
        <v>995</v>
      </c>
      <c r="X2706" s="18" t="s">
        <v>21936</v>
      </c>
      <c r="Y2706" s="15" t="s">
        <v>995</v>
      </c>
      <c r="Z2706" s="17">
        <v>0</v>
      </c>
      <c r="AA2706" s="17">
        <v>1</v>
      </c>
      <c r="AB2706" s="16"/>
      <c r="AC2706" s="16"/>
      <c r="AD2706" s="16"/>
      <c r="AE2706" s="16"/>
      <c r="AF2706" s="15" t="s">
        <v>995</v>
      </c>
      <c r="AG2706" s="16" t="b">
        <v>0</v>
      </c>
      <c r="AH2706" s="15" t="s">
        <v>995</v>
      </c>
      <c r="AI2706" s="15" t="s">
        <v>995</v>
      </c>
      <c r="AJ2706" s="15" t="s">
        <v>995</v>
      </c>
      <c r="AK2706" s="16" t="b">
        <v>0</v>
      </c>
      <c r="AL2706" s="16" t="b">
        <v>0</v>
      </c>
      <c r="AM2706" s="15" t="s">
        <v>1042</v>
      </c>
      <c r="AN2706" s="15" t="s">
        <v>1111</v>
      </c>
      <c r="AO2706" s="15" t="s">
        <v>1105</v>
      </c>
      <c r="AP2706" s="15" t="s">
        <v>1111</v>
      </c>
      <c r="AQ2706" s="15" t="s">
        <v>1105</v>
      </c>
      <c r="AR2706" s="16"/>
    </row>
    <row r="2707" spans="1:44" ht="15.5" x14ac:dyDescent="0.35">
      <c r="A2707" s="15" t="s">
        <v>21937</v>
      </c>
      <c r="B2707" s="15" t="s">
        <v>21938</v>
      </c>
      <c r="C2707" s="15" t="s">
        <v>21939</v>
      </c>
      <c r="D2707" s="16"/>
      <c r="E2707" s="16"/>
      <c r="F2707" s="16"/>
      <c r="G2707" s="15" t="s">
        <v>1115</v>
      </c>
      <c r="H2707" s="15" t="s">
        <v>995</v>
      </c>
      <c r="I2707" s="15" t="s">
        <v>995</v>
      </c>
      <c r="J2707" s="15" t="s">
        <v>995</v>
      </c>
      <c r="K2707" s="15" t="s">
        <v>996</v>
      </c>
      <c r="L2707" s="15" t="s">
        <v>995</v>
      </c>
      <c r="M2707" s="15" t="s">
        <v>1243</v>
      </c>
      <c r="N2707" s="15" t="s">
        <v>995</v>
      </c>
      <c r="O2707" s="15" t="s">
        <v>995</v>
      </c>
      <c r="P2707" s="15" t="s">
        <v>995</v>
      </c>
      <c r="Q2707" s="15" t="s">
        <v>21940</v>
      </c>
      <c r="R2707" s="15" t="s">
        <v>21941</v>
      </c>
      <c r="S2707" s="15" t="s">
        <v>995</v>
      </c>
      <c r="T2707" s="15" t="s">
        <v>995</v>
      </c>
      <c r="U2707" s="15" t="s">
        <v>995</v>
      </c>
      <c r="V2707" s="15" t="s">
        <v>995</v>
      </c>
      <c r="W2707" s="15" t="s">
        <v>995</v>
      </c>
      <c r="X2707" s="18" t="s">
        <v>21942</v>
      </c>
      <c r="Y2707" s="15" t="s">
        <v>995</v>
      </c>
      <c r="Z2707" s="17">
        <v>0</v>
      </c>
      <c r="AA2707" s="17">
        <v>1</v>
      </c>
      <c r="AB2707" s="16"/>
      <c r="AC2707" s="16"/>
      <c r="AD2707" s="16"/>
      <c r="AE2707" s="16"/>
      <c r="AF2707" s="15" t="s">
        <v>995</v>
      </c>
      <c r="AG2707" s="16" t="b">
        <v>0</v>
      </c>
      <c r="AH2707" s="15" t="s">
        <v>995</v>
      </c>
      <c r="AI2707" s="15" t="s">
        <v>995</v>
      </c>
      <c r="AJ2707" s="15" t="s">
        <v>995</v>
      </c>
      <c r="AK2707" s="16" t="b">
        <v>0</v>
      </c>
      <c r="AL2707" s="16" t="b">
        <v>0</v>
      </c>
      <c r="AM2707" s="15" t="s">
        <v>1042</v>
      </c>
      <c r="AN2707" s="15" t="s">
        <v>2532</v>
      </c>
      <c r="AO2707" s="15" t="s">
        <v>1243</v>
      </c>
      <c r="AP2707" s="15" t="s">
        <v>2532</v>
      </c>
      <c r="AQ2707" s="15" t="s">
        <v>1243</v>
      </c>
      <c r="AR2707" s="16"/>
    </row>
    <row r="2708" spans="1:44" ht="15.5" x14ac:dyDescent="0.35">
      <c r="A2708" s="15" t="s">
        <v>21943</v>
      </c>
      <c r="B2708" s="15" t="s">
        <v>21944</v>
      </c>
      <c r="C2708" s="15" t="s">
        <v>21945</v>
      </c>
      <c r="D2708" s="16"/>
      <c r="E2708" s="16"/>
      <c r="F2708" s="16"/>
      <c r="G2708" s="15" t="s">
        <v>1115</v>
      </c>
      <c r="H2708" s="15" t="s">
        <v>995</v>
      </c>
      <c r="I2708" s="15" t="s">
        <v>995</v>
      </c>
      <c r="J2708" s="15" t="s">
        <v>995</v>
      </c>
      <c r="K2708" s="15" t="s">
        <v>996</v>
      </c>
      <c r="L2708" s="15" t="s">
        <v>995</v>
      </c>
      <c r="M2708" s="15" t="s">
        <v>1105</v>
      </c>
      <c r="N2708" s="15" t="s">
        <v>995</v>
      </c>
      <c r="O2708" s="15" t="s">
        <v>995</v>
      </c>
      <c r="P2708" s="15" t="s">
        <v>995</v>
      </c>
      <c r="Q2708" s="15" t="s">
        <v>995</v>
      </c>
      <c r="R2708" s="15" t="s">
        <v>995</v>
      </c>
      <c r="S2708" s="15" t="s">
        <v>995</v>
      </c>
      <c r="T2708" s="15" t="s">
        <v>995</v>
      </c>
      <c r="U2708" s="15" t="s">
        <v>995</v>
      </c>
      <c r="V2708" s="15" t="s">
        <v>995</v>
      </c>
      <c r="W2708" s="15" t="s">
        <v>995</v>
      </c>
      <c r="X2708" s="18" t="s">
        <v>21946</v>
      </c>
      <c r="Y2708" s="15" t="s">
        <v>995</v>
      </c>
      <c r="Z2708" s="17">
        <v>0</v>
      </c>
      <c r="AA2708" s="17">
        <v>1</v>
      </c>
      <c r="AB2708" s="16"/>
      <c r="AC2708" s="16"/>
      <c r="AD2708" s="16"/>
      <c r="AE2708" s="16"/>
      <c r="AF2708" s="15" t="s">
        <v>995</v>
      </c>
      <c r="AG2708" s="16" t="b">
        <v>0</v>
      </c>
      <c r="AH2708" s="15" t="s">
        <v>995</v>
      </c>
      <c r="AI2708" s="15" t="s">
        <v>995</v>
      </c>
      <c r="AJ2708" s="15" t="s">
        <v>995</v>
      </c>
      <c r="AK2708" s="16" t="b">
        <v>0</v>
      </c>
      <c r="AL2708" s="16" t="b">
        <v>0</v>
      </c>
      <c r="AM2708" s="15" t="s">
        <v>1042</v>
      </c>
      <c r="AN2708" s="15" t="s">
        <v>5752</v>
      </c>
      <c r="AO2708" s="15" t="s">
        <v>1105</v>
      </c>
      <c r="AP2708" s="15" t="s">
        <v>5752</v>
      </c>
      <c r="AQ2708" s="15" t="s">
        <v>1105</v>
      </c>
      <c r="AR2708" s="16"/>
    </row>
    <row r="2709" spans="1:44" ht="15.5" x14ac:dyDescent="0.35">
      <c r="A2709" s="15" t="s">
        <v>21947</v>
      </c>
      <c r="B2709" s="15" t="s">
        <v>21948</v>
      </c>
      <c r="C2709" s="15" t="s">
        <v>21949</v>
      </c>
      <c r="D2709" s="16"/>
      <c r="E2709" s="16"/>
      <c r="F2709" s="16"/>
      <c r="G2709" s="15" t="s">
        <v>994</v>
      </c>
      <c r="H2709" s="15" t="s">
        <v>995</v>
      </c>
      <c r="I2709" s="15" t="s">
        <v>995</v>
      </c>
      <c r="J2709" s="15" t="s">
        <v>995</v>
      </c>
      <c r="K2709" s="15" t="s">
        <v>996</v>
      </c>
      <c r="L2709" s="15" t="s">
        <v>995</v>
      </c>
      <c r="M2709" s="15" t="s">
        <v>1243</v>
      </c>
      <c r="N2709" s="15" t="s">
        <v>995</v>
      </c>
      <c r="O2709" s="15" t="s">
        <v>995</v>
      </c>
      <c r="P2709" s="15" t="s">
        <v>995</v>
      </c>
      <c r="Q2709" s="15" t="s">
        <v>995</v>
      </c>
      <c r="R2709" s="15" t="s">
        <v>995</v>
      </c>
      <c r="S2709" s="15" t="s">
        <v>995</v>
      </c>
      <c r="T2709" s="15" t="s">
        <v>995</v>
      </c>
      <c r="U2709" s="15" t="s">
        <v>995</v>
      </c>
      <c r="V2709" s="15" t="s">
        <v>995</v>
      </c>
      <c r="W2709" s="15" t="s">
        <v>995</v>
      </c>
      <c r="X2709" s="18" t="s">
        <v>21950</v>
      </c>
      <c r="Y2709" s="15" t="s">
        <v>995</v>
      </c>
      <c r="Z2709" s="17">
        <v>0</v>
      </c>
      <c r="AA2709" s="17">
        <v>1</v>
      </c>
      <c r="AB2709" s="16"/>
      <c r="AC2709" s="16"/>
      <c r="AD2709" s="16"/>
      <c r="AE2709" s="16"/>
      <c r="AF2709" s="15" t="s">
        <v>995</v>
      </c>
      <c r="AG2709" s="16" t="b">
        <v>0</v>
      </c>
      <c r="AH2709" s="15" t="s">
        <v>995</v>
      </c>
      <c r="AI2709" s="15" t="s">
        <v>995</v>
      </c>
      <c r="AJ2709" s="15" t="s">
        <v>995</v>
      </c>
      <c r="AK2709" s="16" t="b">
        <v>0</v>
      </c>
      <c r="AL2709" s="16" t="b">
        <v>0</v>
      </c>
      <c r="AM2709" s="15" t="s">
        <v>1042</v>
      </c>
      <c r="AN2709" s="15" t="s">
        <v>2532</v>
      </c>
      <c r="AO2709" s="15" t="s">
        <v>1243</v>
      </c>
      <c r="AP2709" s="15" t="s">
        <v>5665</v>
      </c>
      <c r="AQ2709" s="15" t="s">
        <v>1008</v>
      </c>
      <c r="AR2709" s="16"/>
    </row>
    <row r="2710" spans="1:44" ht="15.5" x14ac:dyDescent="0.35">
      <c r="A2710" s="15" t="s">
        <v>21951</v>
      </c>
      <c r="B2710" s="15" t="s">
        <v>21952</v>
      </c>
      <c r="C2710" s="15" t="s">
        <v>21953</v>
      </c>
      <c r="D2710" s="16"/>
      <c r="E2710" s="16"/>
      <c r="F2710" s="16"/>
      <c r="G2710" s="15" t="s">
        <v>994</v>
      </c>
      <c r="H2710" s="15" t="s">
        <v>995</v>
      </c>
      <c r="I2710" s="15" t="s">
        <v>995</v>
      </c>
      <c r="J2710" s="15" t="s">
        <v>995</v>
      </c>
      <c r="K2710" s="15" t="s">
        <v>996</v>
      </c>
      <c r="L2710" s="15" t="s">
        <v>995</v>
      </c>
      <c r="M2710" s="15" t="s">
        <v>1243</v>
      </c>
      <c r="N2710" s="15" t="s">
        <v>995</v>
      </c>
      <c r="O2710" s="15" t="s">
        <v>995</v>
      </c>
      <c r="P2710" s="15" t="s">
        <v>995</v>
      </c>
      <c r="Q2710" s="15" t="s">
        <v>995</v>
      </c>
      <c r="R2710" s="15" t="s">
        <v>995</v>
      </c>
      <c r="S2710" s="15" t="s">
        <v>995</v>
      </c>
      <c r="T2710" s="15" t="s">
        <v>995</v>
      </c>
      <c r="U2710" s="15" t="s">
        <v>995</v>
      </c>
      <c r="V2710" s="15" t="s">
        <v>995</v>
      </c>
      <c r="W2710" s="15" t="s">
        <v>995</v>
      </c>
      <c r="X2710" s="18" t="s">
        <v>21954</v>
      </c>
      <c r="Y2710" s="15" t="s">
        <v>995</v>
      </c>
      <c r="Z2710" s="17">
        <v>0</v>
      </c>
      <c r="AA2710" s="17">
        <v>1</v>
      </c>
      <c r="AB2710" s="16"/>
      <c r="AC2710" s="16"/>
      <c r="AD2710" s="16"/>
      <c r="AE2710" s="16"/>
      <c r="AF2710" s="15" t="s">
        <v>995</v>
      </c>
      <c r="AG2710" s="16" t="b">
        <v>0</v>
      </c>
      <c r="AH2710" s="15" t="s">
        <v>995</v>
      </c>
      <c r="AI2710" s="15" t="s">
        <v>995</v>
      </c>
      <c r="AJ2710" s="15" t="s">
        <v>995</v>
      </c>
      <c r="AK2710" s="16" t="b">
        <v>0</v>
      </c>
      <c r="AL2710" s="16" t="b">
        <v>0</v>
      </c>
      <c r="AM2710" s="15" t="s">
        <v>1042</v>
      </c>
      <c r="AN2710" s="15" t="s">
        <v>2532</v>
      </c>
      <c r="AO2710" s="15" t="s">
        <v>1243</v>
      </c>
      <c r="AP2710" s="15" t="s">
        <v>5665</v>
      </c>
      <c r="AQ2710" s="15" t="s">
        <v>1008</v>
      </c>
      <c r="AR2710" s="16"/>
    </row>
    <row r="2711" spans="1:44" ht="15.5" x14ac:dyDescent="0.35">
      <c r="A2711" s="15" t="s">
        <v>21955</v>
      </c>
      <c r="B2711" s="15" t="s">
        <v>21956</v>
      </c>
      <c r="C2711" s="15" t="s">
        <v>21957</v>
      </c>
      <c r="D2711" s="16"/>
      <c r="E2711" s="16"/>
      <c r="F2711" s="16"/>
      <c r="G2711" s="15" t="s">
        <v>994</v>
      </c>
      <c r="H2711" s="15" t="s">
        <v>995</v>
      </c>
      <c r="I2711" s="15" t="s">
        <v>995</v>
      </c>
      <c r="J2711" s="15" t="s">
        <v>995</v>
      </c>
      <c r="K2711" s="15" t="s">
        <v>996</v>
      </c>
      <c r="L2711" s="15" t="s">
        <v>995</v>
      </c>
      <c r="M2711" s="15" t="s">
        <v>997</v>
      </c>
      <c r="N2711" s="15" t="s">
        <v>995</v>
      </c>
      <c r="O2711" s="15" t="s">
        <v>995</v>
      </c>
      <c r="P2711" s="15" t="s">
        <v>995</v>
      </c>
      <c r="Q2711" s="15" t="s">
        <v>995</v>
      </c>
      <c r="R2711" s="15" t="s">
        <v>995</v>
      </c>
      <c r="S2711" s="15" t="s">
        <v>995</v>
      </c>
      <c r="T2711" s="15" t="s">
        <v>995</v>
      </c>
      <c r="U2711" s="15" t="s">
        <v>995</v>
      </c>
      <c r="V2711" s="15" t="s">
        <v>995</v>
      </c>
      <c r="W2711" s="15" t="s">
        <v>995</v>
      </c>
      <c r="X2711" s="18" t="s">
        <v>21958</v>
      </c>
      <c r="Y2711" s="15" t="s">
        <v>995</v>
      </c>
      <c r="Z2711" s="17">
        <v>0</v>
      </c>
      <c r="AA2711" s="17">
        <v>1</v>
      </c>
      <c r="AB2711" s="16"/>
      <c r="AC2711" s="16"/>
      <c r="AD2711" s="16"/>
      <c r="AE2711" s="16"/>
      <c r="AF2711" s="15" t="s">
        <v>995</v>
      </c>
      <c r="AG2711" s="16" t="b">
        <v>0</v>
      </c>
      <c r="AH2711" s="15" t="s">
        <v>995</v>
      </c>
      <c r="AI2711" s="15" t="s">
        <v>995</v>
      </c>
      <c r="AJ2711" s="15" t="s">
        <v>995</v>
      </c>
      <c r="AK2711" s="16" t="b">
        <v>0</v>
      </c>
      <c r="AL2711" s="16" t="b">
        <v>0</v>
      </c>
      <c r="AM2711" s="15" t="s">
        <v>1042</v>
      </c>
      <c r="AN2711" s="15" t="s">
        <v>2532</v>
      </c>
      <c r="AO2711" s="15" t="s">
        <v>1094</v>
      </c>
      <c r="AP2711" s="15" t="s">
        <v>5665</v>
      </c>
      <c r="AQ2711" s="15" t="s">
        <v>1008</v>
      </c>
      <c r="AR2711" s="16"/>
    </row>
    <row r="2712" spans="1:44" ht="15.5" x14ac:dyDescent="0.35">
      <c r="A2712" s="15" t="s">
        <v>21959</v>
      </c>
      <c r="B2712" s="15" t="s">
        <v>21960</v>
      </c>
      <c r="C2712" s="15" t="s">
        <v>21961</v>
      </c>
      <c r="D2712" s="16"/>
      <c r="E2712" s="16"/>
      <c r="F2712" s="16"/>
      <c r="G2712" s="15" t="s">
        <v>994</v>
      </c>
      <c r="H2712" s="15" t="s">
        <v>995</v>
      </c>
      <c r="I2712" s="15" t="s">
        <v>995</v>
      </c>
      <c r="J2712" s="15" t="s">
        <v>995</v>
      </c>
      <c r="K2712" s="15" t="s">
        <v>996</v>
      </c>
      <c r="L2712" s="15" t="s">
        <v>995</v>
      </c>
      <c r="M2712" s="15" t="s">
        <v>1226</v>
      </c>
      <c r="N2712" s="15" t="s">
        <v>995</v>
      </c>
      <c r="O2712" s="15" t="s">
        <v>995</v>
      </c>
      <c r="P2712" s="15" t="s">
        <v>995</v>
      </c>
      <c r="Q2712" s="15" t="s">
        <v>995</v>
      </c>
      <c r="R2712" s="15" t="s">
        <v>995</v>
      </c>
      <c r="S2712" s="15" t="s">
        <v>995</v>
      </c>
      <c r="T2712" s="15" t="s">
        <v>995</v>
      </c>
      <c r="U2712" s="15" t="s">
        <v>995</v>
      </c>
      <c r="V2712" s="15" t="s">
        <v>995</v>
      </c>
      <c r="W2712" s="15" t="s">
        <v>995</v>
      </c>
      <c r="X2712" s="18" t="s">
        <v>995</v>
      </c>
      <c r="Y2712" s="15" t="s">
        <v>995</v>
      </c>
      <c r="Z2712" s="17">
        <v>0</v>
      </c>
      <c r="AA2712" s="17">
        <v>1</v>
      </c>
      <c r="AB2712" s="16"/>
      <c r="AC2712" s="16"/>
      <c r="AD2712" s="16"/>
      <c r="AE2712" s="16"/>
      <c r="AF2712" s="15" t="s">
        <v>995</v>
      </c>
      <c r="AG2712" s="16" t="b">
        <v>0</v>
      </c>
      <c r="AH2712" s="15" t="s">
        <v>995</v>
      </c>
      <c r="AI2712" s="15" t="s">
        <v>995</v>
      </c>
      <c r="AJ2712" s="15" t="s">
        <v>995</v>
      </c>
      <c r="AK2712" s="16" t="b">
        <v>0</v>
      </c>
      <c r="AL2712" s="16" t="b">
        <v>0</v>
      </c>
      <c r="AM2712" s="15" t="s">
        <v>1042</v>
      </c>
      <c r="AN2712" s="15" t="s">
        <v>21962</v>
      </c>
      <c r="AO2712" s="15" t="s">
        <v>1226</v>
      </c>
      <c r="AP2712" s="15" t="s">
        <v>21962</v>
      </c>
      <c r="AQ2712" s="15" t="s">
        <v>1226</v>
      </c>
      <c r="AR2712" s="16"/>
    </row>
    <row r="2713" spans="1:44" ht="15.5" x14ac:dyDescent="0.35">
      <c r="A2713" s="15" t="s">
        <v>21963</v>
      </c>
      <c r="B2713" s="15" t="s">
        <v>21964</v>
      </c>
      <c r="C2713" s="15" t="s">
        <v>21965</v>
      </c>
      <c r="D2713" s="16"/>
      <c r="E2713" s="16"/>
      <c r="F2713" s="16"/>
      <c r="G2713" s="15" t="s">
        <v>994</v>
      </c>
      <c r="H2713" s="15" t="s">
        <v>995</v>
      </c>
      <c r="I2713" s="15" t="s">
        <v>995</v>
      </c>
      <c r="J2713" s="15" t="s">
        <v>995</v>
      </c>
      <c r="K2713" s="15" t="s">
        <v>996</v>
      </c>
      <c r="L2713" s="15" t="s">
        <v>995</v>
      </c>
      <c r="M2713" s="15" t="s">
        <v>1105</v>
      </c>
      <c r="N2713" s="15" t="s">
        <v>995</v>
      </c>
      <c r="O2713" s="15" t="s">
        <v>995</v>
      </c>
      <c r="P2713" s="15" t="s">
        <v>995</v>
      </c>
      <c r="Q2713" s="15" t="s">
        <v>995</v>
      </c>
      <c r="R2713" s="15" t="s">
        <v>995</v>
      </c>
      <c r="S2713" s="15" t="s">
        <v>995</v>
      </c>
      <c r="T2713" s="15" t="s">
        <v>995</v>
      </c>
      <c r="U2713" s="15" t="s">
        <v>995</v>
      </c>
      <c r="V2713" s="15" t="s">
        <v>995</v>
      </c>
      <c r="W2713" s="15" t="s">
        <v>995</v>
      </c>
      <c r="X2713" s="18" t="s">
        <v>21966</v>
      </c>
      <c r="Y2713" s="15" t="s">
        <v>995</v>
      </c>
      <c r="Z2713" s="17">
        <v>0</v>
      </c>
      <c r="AA2713" s="17">
        <v>1</v>
      </c>
      <c r="AB2713" s="16"/>
      <c r="AC2713" s="16"/>
      <c r="AD2713" s="16"/>
      <c r="AE2713" s="16"/>
      <c r="AF2713" s="15" t="s">
        <v>995</v>
      </c>
      <c r="AG2713" s="16" t="b">
        <v>0</v>
      </c>
      <c r="AH2713" s="15" t="s">
        <v>995</v>
      </c>
      <c r="AI2713" s="15" t="s">
        <v>995</v>
      </c>
      <c r="AJ2713" s="15" t="s">
        <v>995</v>
      </c>
      <c r="AK2713" s="16" t="b">
        <v>0</v>
      </c>
      <c r="AL2713" s="16" t="b">
        <v>0</v>
      </c>
      <c r="AM2713" s="15" t="s">
        <v>1042</v>
      </c>
      <c r="AN2713" s="15" t="s">
        <v>5752</v>
      </c>
      <c r="AO2713" s="15" t="s">
        <v>1105</v>
      </c>
      <c r="AP2713" s="15" t="s">
        <v>5752</v>
      </c>
      <c r="AQ2713" s="15" t="s">
        <v>1105</v>
      </c>
      <c r="AR2713" s="16"/>
    </row>
    <row r="2714" spans="1:44" ht="15.5" x14ac:dyDescent="0.35">
      <c r="A2714" s="15" t="s">
        <v>21967</v>
      </c>
      <c r="B2714" s="15" t="s">
        <v>21968</v>
      </c>
      <c r="C2714" s="15" t="s">
        <v>21969</v>
      </c>
      <c r="D2714" s="16"/>
      <c r="E2714" s="16"/>
      <c r="F2714" s="16"/>
      <c r="G2714" s="15" t="s">
        <v>1115</v>
      </c>
      <c r="H2714" s="15" t="s">
        <v>995</v>
      </c>
      <c r="I2714" s="15" t="s">
        <v>995</v>
      </c>
      <c r="J2714" s="15" t="s">
        <v>995</v>
      </c>
      <c r="K2714" s="15" t="s">
        <v>996</v>
      </c>
      <c r="L2714" s="15" t="s">
        <v>995</v>
      </c>
      <c r="M2714" s="15" t="s">
        <v>1105</v>
      </c>
      <c r="N2714" s="15" t="s">
        <v>995</v>
      </c>
      <c r="O2714" s="15" t="s">
        <v>995</v>
      </c>
      <c r="P2714" s="15" t="s">
        <v>995</v>
      </c>
      <c r="Q2714" s="15" t="s">
        <v>995</v>
      </c>
      <c r="R2714" s="15" t="s">
        <v>995</v>
      </c>
      <c r="S2714" s="15" t="s">
        <v>995</v>
      </c>
      <c r="T2714" s="15" t="s">
        <v>995</v>
      </c>
      <c r="U2714" s="15" t="s">
        <v>995</v>
      </c>
      <c r="V2714" s="15" t="s">
        <v>995</v>
      </c>
      <c r="W2714" s="15" t="s">
        <v>995</v>
      </c>
      <c r="X2714" s="18" t="s">
        <v>995</v>
      </c>
      <c r="Y2714" s="15" t="s">
        <v>995</v>
      </c>
      <c r="Z2714" s="17">
        <v>0</v>
      </c>
      <c r="AA2714" s="17">
        <v>1</v>
      </c>
      <c r="AB2714" s="16"/>
      <c r="AC2714" s="16"/>
      <c r="AD2714" s="16"/>
      <c r="AE2714" s="16"/>
      <c r="AF2714" s="15" t="s">
        <v>995</v>
      </c>
      <c r="AG2714" s="16" t="b">
        <v>0</v>
      </c>
      <c r="AH2714" s="15" t="s">
        <v>995</v>
      </c>
      <c r="AI2714" s="15" t="s">
        <v>995</v>
      </c>
      <c r="AJ2714" s="15" t="s">
        <v>995</v>
      </c>
      <c r="AK2714" s="16" t="b">
        <v>0</v>
      </c>
      <c r="AL2714" s="16" t="b">
        <v>0</v>
      </c>
      <c r="AM2714" s="15" t="s">
        <v>1042</v>
      </c>
      <c r="AN2714" s="15" t="s">
        <v>1111</v>
      </c>
      <c r="AO2714" s="15" t="s">
        <v>1105</v>
      </c>
      <c r="AP2714" s="15" t="s">
        <v>1111</v>
      </c>
      <c r="AQ2714" s="15" t="s">
        <v>1105</v>
      </c>
      <c r="AR2714" s="16"/>
    </row>
    <row r="2715" spans="1:44" ht="15.5" x14ac:dyDescent="0.35">
      <c r="A2715" s="15" t="s">
        <v>21970</v>
      </c>
      <c r="B2715" s="15" t="s">
        <v>21971</v>
      </c>
      <c r="C2715" s="15" t="s">
        <v>21972</v>
      </c>
      <c r="D2715" s="16"/>
      <c r="E2715" s="16"/>
      <c r="F2715" s="16"/>
      <c r="G2715" s="15" t="s">
        <v>994</v>
      </c>
      <c r="H2715" s="15" t="s">
        <v>995</v>
      </c>
      <c r="I2715" s="15" t="s">
        <v>995</v>
      </c>
      <c r="J2715" s="15" t="s">
        <v>995</v>
      </c>
      <c r="K2715" s="15" t="s">
        <v>996</v>
      </c>
      <c r="L2715" s="15" t="s">
        <v>995</v>
      </c>
      <c r="M2715" s="15" t="s">
        <v>1105</v>
      </c>
      <c r="N2715" s="15" t="s">
        <v>995</v>
      </c>
      <c r="O2715" s="15" t="s">
        <v>995</v>
      </c>
      <c r="P2715" s="15" t="s">
        <v>995</v>
      </c>
      <c r="Q2715" s="15" t="s">
        <v>995</v>
      </c>
      <c r="R2715" s="15" t="s">
        <v>995</v>
      </c>
      <c r="S2715" s="15" t="s">
        <v>995</v>
      </c>
      <c r="T2715" s="15" t="s">
        <v>995</v>
      </c>
      <c r="U2715" s="15" t="s">
        <v>995</v>
      </c>
      <c r="V2715" s="15" t="s">
        <v>995</v>
      </c>
      <c r="W2715" s="15" t="s">
        <v>995</v>
      </c>
      <c r="X2715" s="18" t="s">
        <v>995</v>
      </c>
      <c r="Y2715" s="15" t="s">
        <v>995</v>
      </c>
      <c r="Z2715" s="17">
        <v>0</v>
      </c>
      <c r="AA2715" s="17">
        <v>1</v>
      </c>
      <c r="AB2715" s="16"/>
      <c r="AC2715" s="16"/>
      <c r="AD2715" s="16"/>
      <c r="AE2715" s="16"/>
      <c r="AF2715" s="15" t="s">
        <v>995</v>
      </c>
      <c r="AG2715" s="16" t="b">
        <v>0</v>
      </c>
      <c r="AH2715" s="15" t="s">
        <v>995</v>
      </c>
      <c r="AI2715" s="15" t="s">
        <v>995</v>
      </c>
      <c r="AJ2715" s="15" t="s">
        <v>995</v>
      </c>
      <c r="AK2715" s="16" t="b">
        <v>0</v>
      </c>
      <c r="AL2715" s="16" t="b">
        <v>0</v>
      </c>
      <c r="AM2715" s="15" t="s">
        <v>1042</v>
      </c>
      <c r="AN2715" s="15" t="s">
        <v>1111</v>
      </c>
      <c r="AO2715" s="15" t="s">
        <v>1105</v>
      </c>
      <c r="AP2715" s="15" t="s">
        <v>1111</v>
      </c>
      <c r="AQ2715" s="15" t="s">
        <v>1105</v>
      </c>
      <c r="AR2715" s="16"/>
    </row>
    <row r="2716" spans="1:44" ht="15.5" x14ac:dyDescent="0.35">
      <c r="A2716" s="15" t="s">
        <v>21973</v>
      </c>
      <c r="B2716" s="15" t="s">
        <v>21974</v>
      </c>
      <c r="C2716" s="15" t="s">
        <v>21975</v>
      </c>
      <c r="D2716" s="16"/>
      <c r="E2716" s="16"/>
      <c r="F2716" s="16"/>
      <c r="G2716" s="15" t="s">
        <v>1667</v>
      </c>
      <c r="H2716" s="15" t="s">
        <v>995</v>
      </c>
      <c r="I2716" s="15" t="s">
        <v>995</v>
      </c>
      <c r="J2716" s="15" t="s">
        <v>995</v>
      </c>
      <c r="K2716" s="15" t="s">
        <v>996</v>
      </c>
      <c r="L2716" s="15" t="s">
        <v>995</v>
      </c>
      <c r="M2716" s="15" t="s">
        <v>1105</v>
      </c>
      <c r="N2716" s="15" t="s">
        <v>21976</v>
      </c>
      <c r="O2716" s="15" t="s">
        <v>995</v>
      </c>
      <c r="P2716" s="15" t="s">
        <v>16939</v>
      </c>
      <c r="Q2716" s="15" t="s">
        <v>21934</v>
      </c>
      <c r="R2716" s="15" t="s">
        <v>21977</v>
      </c>
      <c r="S2716" s="15" t="s">
        <v>995</v>
      </c>
      <c r="T2716" s="15" t="s">
        <v>995</v>
      </c>
      <c r="U2716" s="15" t="s">
        <v>995</v>
      </c>
      <c r="V2716" s="15" t="s">
        <v>995</v>
      </c>
      <c r="W2716" s="15" t="s">
        <v>995</v>
      </c>
      <c r="X2716" s="18" t="s">
        <v>21978</v>
      </c>
      <c r="Y2716" s="15" t="s">
        <v>995</v>
      </c>
      <c r="Z2716" s="17">
        <v>0</v>
      </c>
      <c r="AA2716" s="17">
        <v>1</v>
      </c>
      <c r="AB2716" s="16"/>
      <c r="AC2716" s="16"/>
      <c r="AD2716" s="16"/>
      <c r="AE2716" s="16"/>
      <c r="AF2716" s="15" t="s">
        <v>995</v>
      </c>
      <c r="AG2716" s="16" t="b">
        <v>0</v>
      </c>
      <c r="AH2716" s="15" t="s">
        <v>995</v>
      </c>
      <c r="AI2716" s="15" t="s">
        <v>995</v>
      </c>
      <c r="AJ2716" s="15" t="s">
        <v>995</v>
      </c>
      <c r="AK2716" s="16" t="b">
        <v>0</v>
      </c>
      <c r="AL2716" s="16" t="b">
        <v>0</v>
      </c>
      <c r="AM2716" s="15" t="s">
        <v>1042</v>
      </c>
      <c r="AN2716" s="15" t="s">
        <v>1111</v>
      </c>
      <c r="AO2716" s="15" t="s">
        <v>1105</v>
      </c>
      <c r="AP2716" s="15" t="s">
        <v>1111</v>
      </c>
      <c r="AQ2716" s="15" t="s">
        <v>1105</v>
      </c>
      <c r="AR2716" s="16"/>
    </row>
    <row r="2717" spans="1:44" ht="15.5" x14ac:dyDescent="0.35">
      <c r="A2717" s="15" t="s">
        <v>21979</v>
      </c>
      <c r="B2717" s="15" t="s">
        <v>21980</v>
      </c>
      <c r="C2717" s="15" t="s">
        <v>21981</v>
      </c>
      <c r="D2717" s="16"/>
      <c r="E2717" s="16"/>
      <c r="F2717" s="16"/>
      <c r="G2717" s="15" t="s">
        <v>1115</v>
      </c>
      <c r="H2717" s="15" t="s">
        <v>995</v>
      </c>
      <c r="I2717" s="15" t="s">
        <v>995</v>
      </c>
      <c r="J2717" s="15" t="s">
        <v>995</v>
      </c>
      <c r="K2717" s="15" t="s">
        <v>996</v>
      </c>
      <c r="L2717" s="15" t="s">
        <v>995</v>
      </c>
      <c r="M2717" s="15" t="s">
        <v>1105</v>
      </c>
      <c r="N2717" s="15" t="s">
        <v>995</v>
      </c>
      <c r="O2717" s="15" t="s">
        <v>995</v>
      </c>
      <c r="P2717" s="15" t="s">
        <v>995</v>
      </c>
      <c r="Q2717" s="15" t="s">
        <v>995</v>
      </c>
      <c r="R2717" s="15" t="s">
        <v>995</v>
      </c>
      <c r="S2717" s="15" t="s">
        <v>995</v>
      </c>
      <c r="T2717" s="15" t="s">
        <v>995</v>
      </c>
      <c r="U2717" s="15" t="s">
        <v>995</v>
      </c>
      <c r="V2717" s="15" t="s">
        <v>995</v>
      </c>
      <c r="W2717" s="15" t="s">
        <v>995</v>
      </c>
      <c r="X2717" s="18" t="s">
        <v>21982</v>
      </c>
      <c r="Y2717" s="15" t="s">
        <v>995</v>
      </c>
      <c r="Z2717" s="17">
        <v>0</v>
      </c>
      <c r="AA2717" s="17">
        <v>1</v>
      </c>
      <c r="AB2717" s="16"/>
      <c r="AC2717" s="16"/>
      <c r="AD2717" s="16"/>
      <c r="AE2717" s="16"/>
      <c r="AF2717" s="15" t="s">
        <v>995</v>
      </c>
      <c r="AG2717" s="16" t="b">
        <v>0</v>
      </c>
      <c r="AH2717" s="15" t="s">
        <v>995</v>
      </c>
      <c r="AI2717" s="15" t="s">
        <v>995</v>
      </c>
      <c r="AJ2717" s="15" t="s">
        <v>995</v>
      </c>
      <c r="AK2717" s="16" t="b">
        <v>0</v>
      </c>
      <c r="AL2717" s="16" t="b">
        <v>0</v>
      </c>
      <c r="AM2717" s="15" t="s">
        <v>1042</v>
      </c>
      <c r="AN2717" s="15" t="s">
        <v>1111</v>
      </c>
      <c r="AO2717" s="15" t="s">
        <v>1105</v>
      </c>
      <c r="AP2717" s="15" t="s">
        <v>1111</v>
      </c>
      <c r="AQ2717" s="15" t="s">
        <v>1105</v>
      </c>
      <c r="AR2717" s="16"/>
    </row>
    <row r="2718" spans="1:44" ht="15.5" x14ac:dyDescent="0.35">
      <c r="A2718" s="15" t="s">
        <v>21983</v>
      </c>
      <c r="B2718" s="15" t="s">
        <v>21984</v>
      </c>
      <c r="C2718" s="15" t="s">
        <v>21985</v>
      </c>
      <c r="D2718" s="16"/>
      <c r="E2718" s="16"/>
      <c r="F2718" s="16"/>
      <c r="G2718" s="15" t="s">
        <v>994</v>
      </c>
      <c r="H2718" s="15" t="s">
        <v>995</v>
      </c>
      <c r="I2718" s="15" t="s">
        <v>995</v>
      </c>
      <c r="J2718" s="15" t="s">
        <v>995</v>
      </c>
      <c r="K2718" s="15" t="s">
        <v>996</v>
      </c>
      <c r="L2718" s="15" t="s">
        <v>995</v>
      </c>
      <c r="M2718" s="15" t="s">
        <v>1105</v>
      </c>
      <c r="N2718" s="15" t="s">
        <v>995</v>
      </c>
      <c r="O2718" s="15" t="s">
        <v>995</v>
      </c>
      <c r="P2718" s="15" t="s">
        <v>995</v>
      </c>
      <c r="Q2718" s="15" t="s">
        <v>995</v>
      </c>
      <c r="R2718" s="15" t="s">
        <v>995</v>
      </c>
      <c r="S2718" s="15" t="s">
        <v>995</v>
      </c>
      <c r="T2718" s="15" t="s">
        <v>995</v>
      </c>
      <c r="U2718" s="15" t="s">
        <v>995</v>
      </c>
      <c r="V2718" s="15" t="s">
        <v>995</v>
      </c>
      <c r="W2718" s="15" t="s">
        <v>995</v>
      </c>
      <c r="X2718" s="18" t="s">
        <v>995</v>
      </c>
      <c r="Y2718" s="15" t="s">
        <v>995</v>
      </c>
      <c r="Z2718" s="17">
        <v>0</v>
      </c>
      <c r="AA2718" s="17">
        <v>1</v>
      </c>
      <c r="AB2718" s="16"/>
      <c r="AC2718" s="16"/>
      <c r="AD2718" s="16"/>
      <c r="AE2718" s="16"/>
      <c r="AF2718" s="15" t="s">
        <v>995</v>
      </c>
      <c r="AG2718" s="16" t="b">
        <v>0</v>
      </c>
      <c r="AH2718" s="15" t="s">
        <v>995</v>
      </c>
      <c r="AI2718" s="15" t="s">
        <v>995</v>
      </c>
      <c r="AJ2718" s="15" t="s">
        <v>995</v>
      </c>
      <c r="AK2718" s="16" t="b">
        <v>0</v>
      </c>
      <c r="AL2718" s="16" t="b">
        <v>0</v>
      </c>
      <c r="AM2718" s="15" t="s">
        <v>1042</v>
      </c>
      <c r="AN2718" s="15" t="s">
        <v>1111</v>
      </c>
      <c r="AO2718" s="15" t="s">
        <v>1105</v>
      </c>
      <c r="AP2718" s="15" t="s">
        <v>1111</v>
      </c>
      <c r="AQ2718" s="15" t="s">
        <v>1105</v>
      </c>
      <c r="AR2718" s="16"/>
    </row>
    <row r="2719" spans="1:44" ht="15.5" x14ac:dyDescent="0.35">
      <c r="A2719" s="15" t="s">
        <v>21986</v>
      </c>
      <c r="B2719" s="15" t="s">
        <v>21987</v>
      </c>
      <c r="C2719" s="15" t="s">
        <v>21988</v>
      </c>
      <c r="D2719" s="16"/>
      <c r="E2719" s="16"/>
      <c r="F2719" s="16"/>
      <c r="G2719" s="15" t="s">
        <v>1115</v>
      </c>
      <c r="H2719" s="15" t="s">
        <v>995</v>
      </c>
      <c r="I2719" s="15" t="s">
        <v>995</v>
      </c>
      <c r="J2719" s="15" t="s">
        <v>995</v>
      </c>
      <c r="K2719" s="15" t="s">
        <v>996</v>
      </c>
      <c r="L2719" s="15" t="s">
        <v>995</v>
      </c>
      <c r="M2719" s="15" t="s">
        <v>1105</v>
      </c>
      <c r="N2719" s="15" t="s">
        <v>995</v>
      </c>
      <c r="O2719" s="15" t="s">
        <v>995</v>
      </c>
      <c r="P2719" s="15" t="s">
        <v>995</v>
      </c>
      <c r="Q2719" s="15" t="s">
        <v>995</v>
      </c>
      <c r="R2719" s="15" t="s">
        <v>995</v>
      </c>
      <c r="S2719" s="15" t="s">
        <v>995</v>
      </c>
      <c r="T2719" s="15" t="s">
        <v>995</v>
      </c>
      <c r="U2719" s="15" t="s">
        <v>995</v>
      </c>
      <c r="V2719" s="15" t="s">
        <v>995</v>
      </c>
      <c r="W2719" s="15" t="s">
        <v>995</v>
      </c>
      <c r="X2719" s="18" t="s">
        <v>995</v>
      </c>
      <c r="Y2719" s="15" t="s">
        <v>995</v>
      </c>
      <c r="Z2719" s="17">
        <v>0</v>
      </c>
      <c r="AA2719" s="17">
        <v>1</v>
      </c>
      <c r="AB2719" s="16"/>
      <c r="AC2719" s="16"/>
      <c r="AD2719" s="16"/>
      <c r="AE2719" s="16"/>
      <c r="AF2719" s="15" t="s">
        <v>995</v>
      </c>
      <c r="AG2719" s="16" t="b">
        <v>0</v>
      </c>
      <c r="AH2719" s="15" t="s">
        <v>995</v>
      </c>
      <c r="AI2719" s="15" t="s">
        <v>995</v>
      </c>
      <c r="AJ2719" s="15" t="s">
        <v>995</v>
      </c>
      <c r="AK2719" s="16" t="b">
        <v>0</v>
      </c>
      <c r="AL2719" s="16" t="b">
        <v>0</v>
      </c>
      <c r="AM2719" s="15" t="s">
        <v>1042</v>
      </c>
      <c r="AN2719" s="15" t="s">
        <v>1111</v>
      </c>
      <c r="AO2719" s="15" t="s">
        <v>1105</v>
      </c>
      <c r="AP2719" s="15" t="s">
        <v>1111</v>
      </c>
      <c r="AQ2719" s="15" t="s">
        <v>1105</v>
      </c>
      <c r="AR2719" s="16"/>
    </row>
    <row r="2720" spans="1:44" ht="15.5" x14ac:dyDescent="0.35">
      <c r="A2720" s="15" t="s">
        <v>21989</v>
      </c>
      <c r="B2720" s="15" t="s">
        <v>21990</v>
      </c>
      <c r="C2720" s="15" t="s">
        <v>21991</v>
      </c>
      <c r="D2720" s="16"/>
      <c r="E2720" s="16"/>
      <c r="F2720" s="16"/>
      <c r="G2720" s="15" t="s">
        <v>1034</v>
      </c>
      <c r="H2720" s="15" t="s">
        <v>995</v>
      </c>
      <c r="I2720" s="15" t="s">
        <v>995</v>
      </c>
      <c r="J2720" s="15" t="s">
        <v>995</v>
      </c>
      <c r="K2720" s="15" t="s">
        <v>996</v>
      </c>
      <c r="L2720" s="15" t="s">
        <v>995</v>
      </c>
      <c r="M2720" s="15" t="s">
        <v>1105</v>
      </c>
      <c r="N2720" s="15" t="s">
        <v>995</v>
      </c>
      <c r="O2720" s="15" t="s">
        <v>995</v>
      </c>
      <c r="P2720" s="15" t="s">
        <v>995</v>
      </c>
      <c r="Q2720" s="15" t="s">
        <v>995</v>
      </c>
      <c r="R2720" s="15" t="s">
        <v>995</v>
      </c>
      <c r="S2720" s="15" t="s">
        <v>995</v>
      </c>
      <c r="T2720" s="15" t="s">
        <v>995</v>
      </c>
      <c r="U2720" s="15" t="s">
        <v>995</v>
      </c>
      <c r="V2720" s="15" t="s">
        <v>995</v>
      </c>
      <c r="W2720" s="15" t="s">
        <v>995</v>
      </c>
      <c r="X2720" s="18" t="s">
        <v>995</v>
      </c>
      <c r="Y2720" s="15" t="s">
        <v>995</v>
      </c>
      <c r="Z2720" s="17">
        <v>0</v>
      </c>
      <c r="AA2720" s="17">
        <v>1</v>
      </c>
      <c r="AB2720" s="16"/>
      <c r="AC2720" s="16"/>
      <c r="AD2720" s="16"/>
      <c r="AE2720" s="16"/>
      <c r="AF2720" s="15" t="s">
        <v>995</v>
      </c>
      <c r="AG2720" s="16" t="b">
        <v>0</v>
      </c>
      <c r="AH2720" s="15" t="s">
        <v>995</v>
      </c>
      <c r="AI2720" s="15" t="s">
        <v>995</v>
      </c>
      <c r="AJ2720" s="15" t="s">
        <v>995</v>
      </c>
      <c r="AK2720" s="16" t="b">
        <v>0</v>
      </c>
      <c r="AL2720" s="16" t="b">
        <v>0</v>
      </c>
      <c r="AM2720" s="15" t="s">
        <v>1042</v>
      </c>
      <c r="AN2720" s="15" t="s">
        <v>1111</v>
      </c>
      <c r="AO2720" s="15" t="s">
        <v>1105</v>
      </c>
      <c r="AP2720" s="15" t="s">
        <v>1111</v>
      </c>
      <c r="AQ2720" s="15" t="s">
        <v>1105</v>
      </c>
      <c r="AR2720" s="16"/>
    </row>
    <row r="2721" spans="1:44" ht="15.5" x14ac:dyDescent="0.35">
      <c r="A2721" s="15" t="s">
        <v>21992</v>
      </c>
      <c r="B2721" s="15" t="s">
        <v>21993</v>
      </c>
      <c r="C2721" s="15" t="s">
        <v>21994</v>
      </c>
      <c r="D2721" s="16"/>
      <c r="E2721" s="16"/>
      <c r="F2721" s="16"/>
      <c r="G2721" s="15" t="s">
        <v>1615</v>
      </c>
      <c r="H2721" s="15" t="s">
        <v>995</v>
      </c>
      <c r="I2721" s="15" t="s">
        <v>995</v>
      </c>
      <c r="J2721" s="15" t="s">
        <v>995</v>
      </c>
      <c r="K2721" s="15" t="s">
        <v>996</v>
      </c>
      <c r="L2721" s="15" t="s">
        <v>995</v>
      </c>
      <c r="M2721" s="15" t="s">
        <v>1105</v>
      </c>
      <c r="N2721" s="15" t="s">
        <v>995</v>
      </c>
      <c r="O2721" s="15" t="s">
        <v>995</v>
      </c>
      <c r="P2721" s="15" t="s">
        <v>995</v>
      </c>
      <c r="Q2721" s="15" t="s">
        <v>995</v>
      </c>
      <c r="R2721" s="15" t="s">
        <v>995</v>
      </c>
      <c r="S2721" s="15" t="s">
        <v>995</v>
      </c>
      <c r="T2721" s="15" t="s">
        <v>995</v>
      </c>
      <c r="U2721" s="15" t="s">
        <v>995</v>
      </c>
      <c r="V2721" s="15" t="s">
        <v>995</v>
      </c>
      <c r="W2721" s="15" t="s">
        <v>995</v>
      </c>
      <c r="X2721" s="18" t="s">
        <v>21995</v>
      </c>
      <c r="Y2721" s="15" t="s">
        <v>995</v>
      </c>
      <c r="Z2721" s="17">
        <v>0</v>
      </c>
      <c r="AA2721" s="17">
        <v>1</v>
      </c>
      <c r="AB2721" s="16"/>
      <c r="AC2721" s="16"/>
      <c r="AD2721" s="16"/>
      <c r="AE2721" s="16"/>
      <c r="AF2721" s="15" t="s">
        <v>995</v>
      </c>
      <c r="AG2721" s="16" t="b">
        <v>0</v>
      </c>
      <c r="AH2721" s="15" t="s">
        <v>995</v>
      </c>
      <c r="AI2721" s="15" t="s">
        <v>995</v>
      </c>
      <c r="AJ2721" s="15" t="s">
        <v>995</v>
      </c>
      <c r="AK2721" s="16" t="b">
        <v>0</v>
      </c>
      <c r="AL2721" s="16" t="b">
        <v>0</v>
      </c>
      <c r="AM2721" s="15" t="s">
        <v>1042</v>
      </c>
      <c r="AN2721" s="15" t="s">
        <v>5752</v>
      </c>
      <c r="AO2721" s="15" t="s">
        <v>1105</v>
      </c>
      <c r="AP2721" s="15" t="s">
        <v>5665</v>
      </c>
      <c r="AQ2721" s="15" t="s">
        <v>1008</v>
      </c>
      <c r="AR2721" s="16"/>
    </row>
    <row r="2722" spans="1:44" ht="15.5" x14ac:dyDescent="0.35">
      <c r="A2722" s="15" t="s">
        <v>21996</v>
      </c>
      <c r="B2722" s="15" t="s">
        <v>21997</v>
      </c>
      <c r="C2722" s="15" t="s">
        <v>21998</v>
      </c>
      <c r="D2722" s="16"/>
      <c r="E2722" s="16"/>
      <c r="F2722" s="16"/>
      <c r="G2722" s="15" t="s">
        <v>1115</v>
      </c>
      <c r="H2722" s="15" t="s">
        <v>995</v>
      </c>
      <c r="I2722" s="15" t="s">
        <v>995</v>
      </c>
      <c r="J2722" s="15" t="s">
        <v>995</v>
      </c>
      <c r="K2722" s="15" t="s">
        <v>996</v>
      </c>
      <c r="L2722" s="15" t="s">
        <v>995</v>
      </c>
      <c r="M2722" s="15" t="s">
        <v>1105</v>
      </c>
      <c r="N2722" s="15" t="s">
        <v>995</v>
      </c>
      <c r="O2722" s="15" t="s">
        <v>995</v>
      </c>
      <c r="P2722" s="15" t="s">
        <v>995</v>
      </c>
      <c r="Q2722" s="15" t="s">
        <v>995</v>
      </c>
      <c r="R2722" s="15" t="s">
        <v>995</v>
      </c>
      <c r="S2722" s="15" t="s">
        <v>995</v>
      </c>
      <c r="T2722" s="15" t="s">
        <v>995</v>
      </c>
      <c r="U2722" s="15" t="s">
        <v>995</v>
      </c>
      <c r="V2722" s="15" t="s">
        <v>995</v>
      </c>
      <c r="W2722" s="15" t="s">
        <v>995</v>
      </c>
      <c r="X2722" s="18" t="s">
        <v>995</v>
      </c>
      <c r="Y2722" s="15" t="s">
        <v>995</v>
      </c>
      <c r="Z2722" s="17">
        <v>0</v>
      </c>
      <c r="AA2722" s="17">
        <v>1</v>
      </c>
      <c r="AB2722" s="16"/>
      <c r="AC2722" s="16"/>
      <c r="AD2722" s="16"/>
      <c r="AE2722" s="16"/>
      <c r="AF2722" s="15" t="s">
        <v>995</v>
      </c>
      <c r="AG2722" s="16" t="b">
        <v>0</v>
      </c>
      <c r="AH2722" s="15" t="s">
        <v>995</v>
      </c>
      <c r="AI2722" s="15" t="s">
        <v>995</v>
      </c>
      <c r="AJ2722" s="15" t="s">
        <v>995</v>
      </c>
      <c r="AK2722" s="16" t="b">
        <v>0</v>
      </c>
      <c r="AL2722" s="16" t="b">
        <v>0</v>
      </c>
      <c r="AM2722" s="15" t="s">
        <v>1042</v>
      </c>
      <c r="AN2722" s="15" t="s">
        <v>5752</v>
      </c>
      <c r="AO2722" s="15" t="s">
        <v>1105</v>
      </c>
      <c r="AP2722" s="15" t="s">
        <v>5752</v>
      </c>
      <c r="AQ2722" s="15" t="s">
        <v>1105</v>
      </c>
      <c r="AR2722" s="16"/>
    </row>
    <row r="2723" spans="1:44" ht="15.5" x14ac:dyDescent="0.35">
      <c r="A2723" s="15" t="s">
        <v>21999</v>
      </c>
      <c r="B2723" s="15" t="s">
        <v>22000</v>
      </c>
      <c r="C2723" s="15" t="s">
        <v>22001</v>
      </c>
      <c r="D2723" s="16"/>
      <c r="E2723" s="16"/>
      <c r="F2723" s="16"/>
      <c r="G2723" s="15" t="s">
        <v>1115</v>
      </c>
      <c r="H2723" s="15" t="s">
        <v>995</v>
      </c>
      <c r="I2723" s="15" t="s">
        <v>995</v>
      </c>
      <c r="J2723" s="15" t="s">
        <v>995</v>
      </c>
      <c r="K2723" s="15" t="s">
        <v>996</v>
      </c>
      <c r="L2723" s="15" t="s">
        <v>995</v>
      </c>
      <c r="M2723" s="15" t="s">
        <v>1105</v>
      </c>
      <c r="N2723" s="15" t="s">
        <v>995</v>
      </c>
      <c r="O2723" s="15" t="s">
        <v>995</v>
      </c>
      <c r="P2723" s="15" t="s">
        <v>995</v>
      </c>
      <c r="Q2723" s="15" t="s">
        <v>995</v>
      </c>
      <c r="R2723" s="15" t="s">
        <v>995</v>
      </c>
      <c r="S2723" s="15" t="s">
        <v>995</v>
      </c>
      <c r="T2723" s="15" t="s">
        <v>995</v>
      </c>
      <c r="U2723" s="15" t="s">
        <v>995</v>
      </c>
      <c r="V2723" s="15" t="s">
        <v>995</v>
      </c>
      <c r="W2723" s="15" t="s">
        <v>995</v>
      </c>
      <c r="X2723" s="18" t="s">
        <v>22002</v>
      </c>
      <c r="Y2723" s="15" t="s">
        <v>995</v>
      </c>
      <c r="Z2723" s="17">
        <v>0</v>
      </c>
      <c r="AA2723" s="17">
        <v>1</v>
      </c>
      <c r="AB2723" s="16"/>
      <c r="AC2723" s="16"/>
      <c r="AD2723" s="16"/>
      <c r="AE2723" s="16"/>
      <c r="AF2723" s="15" t="s">
        <v>995</v>
      </c>
      <c r="AG2723" s="16" t="b">
        <v>0</v>
      </c>
      <c r="AH2723" s="15" t="s">
        <v>995</v>
      </c>
      <c r="AI2723" s="15" t="s">
        <v>995</v>
      </c>
      <c r="AJ2723" s="15" t="s">
        <v>995</v>
      </c>
      <c r="AK2723" s="16" t="b">
        <v>0</v>
      </c>
      <c r="AL2723" s="16" t="b">
        <v>0</v>
      </c>
      <c r="AM2723" s="15" t="s">
        <v>1042</v>
      </c>
      <c r="AN2723" s="15" t="s">
        <v>1111</v>
      </c>
      <c r="AO2723" s="15" t="s">
        <v>1105</v>
      </c>
      <c r="AP2723" s="15" t="s">
        <v>1111</v>
      </c>
      <c r="AQ2723" s="15" t="s">
        <v>1105</v>
      </c>
      <c r="AR2723" s="16"/>
    </row>
    <row r="2724" spans="1:44" ht="15.5" x14ac:dyDescent="0.35">
      <c r="A2724" s="15" t="s">
        <v>22003</v>
      </c>
      <c r="B2724" s="15" t="s">
        <v>22004</v>
      </c>
      <c r="C2724" s="15" t="s">
        <v>22005</v>
      </c>
      <c r="D2724" s="16"/>
      <c r="E2724" s="16"/>
      <c r="F2724" s="16"/>
      <c r="G2724" s="15" t="s">
        <v>1667</v>
      </c>
      <c r="H2724" s="15" t="s">
        <v>995</v>
      </c>
      <c r="I2724" s="15" t="s">
        <v>995</v>
      </c>
      <c r="J2724" s="15" t="s">
        <v>995</v>
      </c>
      <c r="K2724" s="15" t="s">
        <v>996</v>
      </c>
      <c r="L2724" s="15" t="s">
        <v>995</v>
      </c>
      <c r="M2724" s="15" t="s">
        <v>1105</v>
      </c>
      <c r="N2724" s="15" t="s">
        <v>22006</v>
      </c>
      <c r="O2724" s="15" t="s">
        <v>995</v>
      </c>
      <c r="P2724" s="15" t="s">
        <v>16939</v>
      </c>
      <c r="Q2724" s="15" t="s">
        <v>21934</v>
      </c>
      <c r="R2724" s="15" t="s">
        <v>21977</v>
      </c>
      <c r="S2724" s="15" t="s">
        <v>995</v>
      </c>
      <c r="T2724" s="15" t="s">
        <v>995</v>
      </c>
      <c r="U2724" s="15" t="s">
        <v>995</v>
      </c>
      <c r="V2724" s="15" t="s">
        <v>995</v>
      </c>
      <c r="W2724" s="15" t="s">
        <v>995</v>
      </c>
      <c r="X2724" s="18" t="s">
        <v>22007</v>
      </c>
      <c r="Y2724" s="15" t="s">
        <v>995</v>
      </c>
      <c r="Z2724" s="17">
        <v>0</v>
      </c>
      <c r="AA2724" s="17">
        <v>1</v>
      </c>
      <c r="AB2724" s="16"/>
      <c r="AC2724" s="16"/>
      <c r="AD2724" s="16"/>
      <c r="AE2724" s="16"/>
      <c r="AF2724" s="15" t="s">
        <v>995</v>
      </c>
      <c r="AG2724" s="16" t="b">
        <v>0</v>
      </c>
      <c r="AH2724" s="15" t="s">
        <v>995</v>
      </c>
      <c r="AI2724" s="15" t="s">
        <v>995</v>
      </c>
      <c r="AJ2724" s="15" t="s">
        <v>995</v>
      </c>
      <c r="AK2724" s="16" t="b">
        <v>0</v>
      </c>
      <c r="AL2724" s="16" t="b">
        <v>0</v>
      </c>
      <c r="AM2724" s="15" t="s">
        <v>1042</v>
      </c>
      <c r="AN2724" s="15" t="s">
        <v>1111</v>
      </c>
      <c r="AO2724" s="15" t="s">
        <v>1105</v>
      </c>
      <c r="AP2724" s="15" t="s">
        <v>1111</v>
      </c>
      <c r="AQ2724" s="15" t="s">
        <v>1105</v>
      </c>
      <c r="AR2724" s="16"/>
    </row>
    <row r="2725" spans="1:44" ht="15.5" x14ac:dyDescent="0.35">
      <c r="A2725" s="15" t="s">
        <v>22008</v>
      </c>
      <c r="B2725" s="15" t="s">
        <v>22009</v>
      </c>
      <c r="C2725" s="15" t="s">
        <v>22010</v>
      </c>
      <c r="D2725" s="16"/>
      <c r="E2725" s="16"/>
      <c r="F2725" s="16"/>
      <c r="G2725" s="15" t="s">
        <v>1115</v>
      </c>
      <c r="H2725" s="15" t="s">
        <v>995</v>
      </c>
      <c r="I2725" s="15" t="s">
        <v>995</v>
      </c>
      <c r="J2725" s="15" t="s">
        <v>995</v>
      </c>
      <c r="K2725" s="15" t="s">
        <v>996</v>
      </c>
      <c r="L2725" s="15" t="s">
        <v>995</v>
      </c>
      <c r="M2725" s="15" t="s">
        <v>1105</v>
      </c>
      <c r="N2725" s="15" t="s">
        <v>995</v>
      </c>
      <c r="O2725" s="15" t="s">
        <v>995</v>
      </c>
      <c r="P2725" s="15" t="s">
        <v>995</v>
      </c>
      <c r="Q2725" s="15" t="s">
        <v>995</v>
      </c>
      <c r="R2725" s="15" t="s">
        <v>995</v>
      </c>
      <c r="S2725" s="15" t="s">
        <v>995</v>
      </c>
      <c r="T2725" s="15" t="s">
        <v>995</v>
      </c>
      <c r="U2725" s="15" t="s">
        <v>995</v>
      </c>
      <c r="V2725" s="15" t="s">
        <v>995</v>
      </c>
      <c r="W2725" s="15" t="s">
        <v>995</v>
      </c>
      <c r="X2725" s="18" t="s">
        <v>22011</v>
      </c>
      <c r="Y2725" s="15" t="s">
        <v>995</v>
      </c>
      <c r="Z2725" s="17">
        <v>0</v>
      </c>
      <c r="AA2725" s="17">
        <v>1</v>
      </c>
      <c r="AB2725" s="16"/>
      <c r="AC2725" s="16"/>
      <c r="AD2725" s="16"/>
      <c r="AE2725" s="16"/>
      <c r="AF2725" s="15" t="s">
        <v>995</v>
      </c>
      <c r="AG2725" s="16" t="b">
        <v>0</v>
      </c>
      <c r="AH2725" s="15" t="s">
        <v>995</v>
      </c>
      <c r="AI2725" s="15" t="s">
        <v>995</v>
      </c>
      <c r="AJ2725" s="15" t="s">
        <v>995</v>
      </c>
      <c r="AK2725" s="16" t="b">
        <v>0</v>
      </c>
      <c r="AL2725" s="16" t="b">
        <v>0</v>
      </c>
      <c r="AM2725" s="15" t="s">
        <v>1042</v>
      </c>
      <c r="AN2725" s="15" t="s">
        <v>1111</v>
      </c>
      <c r="AO2725" s="15" t="s">
        <v>1105</v>
      </c>
      <c r="AP2725" s="15" t="s">
        <v>1111</v>
      </c>
      <c r="AQ2725" s="15" t="s">
        <v>1105</v>
      </c>
      <c r="AR2725" s="16"/>
    </row>
    <row r="2726" spans="1:44" ht="15.5" x14ac:dyDescent="0.35">
      <c r="A2726" s="15" t="s">
        <v>22012</v>
      </c>
      <c r="B2726" s="15" t="s">
        <v>22013</v>
      </c>
      <c r="C2726" s="15" t="s">
        <v>22014</v>
      </c>
      <c r="D2726" s="16"/>
      <c r="E2726" s="16"/>
      <c r="F2726" s="16"/>
      <c r="G2726" s="15" t="s">
        <v>1034</v>
      </c>
      <c r="H2726" s="15" t="s">
        <v>995</v>
      </c>
      <c r="I2726" s="15" t="s">
        <v>995</v>
      </c>
      <c r="J2726" s="15" t="s">
        <v>995</v>
      </c>
      <c r="K2726" s="15" t="s">
        <v>996</v>
      </c>
      <c r="L2726" s="15" t="s">
        <v>995</v>
      </c>
      <c r="M2726" s="15" t="s">
        <v>16774</v>
      </c>
      <c r="N2726" s="15" t="s">
        <v>995</v>
      </c>
      <c r="O2726" s="15" t="s">
        <v>995</v>
      </c>
      <c r="P2726" s="15" t="s">
        <v>995</v>
      </c>
      <c r="Q2726" s="15" t="s">
        <v>995</v>
      </c>
      <c r="R2726" s="15" t="s">
        <v>995</v>
      </c>
      <c r="S2726" s="15" t="s">
        <v>995</v>
      </c>
      <c r="T2726" s="15" t="s">
        <v>995</v>
      </c>
      <c r="U2726" s="15" t="s">
        <v>995</v>
      </c>
      <c r="V2726" s="15" t="s">
        <v>995</v>
      </c>
      <c r="W2726" s="15" t="s">
        <v>995</v>
      </c>
      <c r="X2726" s="18" t="s">
        <v>995</v>
      </c>
      <c r="Y2726" s="15" t="s">
        <v>995</v>
      </c>
      <c r="Z2726" s="17">
        <v>0</v>
      </c>
      <c r="AA2726" s="17">
        <v>1</v>
      </c>
      <c r="AB2726" s="16"/>
      <c r="AC2726" s="16"/>
      <c r="AD2726" s="16"/>
      <c r="AE2726" s="16"/>
      <c r="AF2726" s="15" t="s">
        <v>995</v>
      </c>
      <c r="AG2726" s="16" t="b">
        <v>0</v>
      </c>
      <c r="AH2726" s="15" t="s">
        <v>995</v>
      </c>
      <c r="AI2726" s="15" t="s">
        <v>995</v>
      </c>
      <c r="AJ2726" s="15" t="s">
        <v>995</v>
      </c>
      <c r="AK2726" s="16" t="b">
        <v>0</v>
      </c>
      <c r="AL2726" s="16" t="b">
        <v>0</v>
      </c>
      <c r="AM2726" s="15" t="s">
        <v>1042</v>
      </c>
      <c r="AN2726" s="15" t="s">
        <v>21894</v>
      </c>
      <c r="AO2726" s="15" t="s">
        <v>16774</v>
      </c>
      <c r="AP2726" s="15" t="s">
        <v>21894</v>
      </c>
      <c r="AQ2726" s="15" t="s">
        <v>16774</v>
      </c>
      <c r="AR2726" s="16"/>
    </row>
    <row r="2727" spans="1:44" ht="15.5" x14ac:dyDescent="0.35">
      <c r="A2727" s="15" t="s">
        <v>22015</v>
      </c>
      <c r="B2727" s="15" t="s">
        <v>22016</v>
      </c>
      <c r="C2727" s="15" t="s">
        <v>22017</v>
      </c>
      <c r="D2727" s="16"/>
      <c r="E2727" s="16"/>
      <c r="F2727" s="16"/>
      <c r="G2727" s="15" t="s">
        <v>994</v>
      </c>
      <c r="H2727" s="15" t="s">
        <v>995</v>
      </c>
      <c r="I2727" s="15" t="s">
        <v>995</v>
      </c>
      <c r="J2727" s="15" t="s">
        <v>995</v>
      </c>
      <c r="K2727" s="15" t="s">
        <v>996</v>
      </c>
      <c r="L2727" s="15" t="s">
        <v>995</v>
      </c>
      <c r="M2727" s="15" t="s">
        <v>1243</v>
      </c>
      <c r="N2727" s="15" t="s">
        <v>995</v>
      </c>
      <c r="O2727" s="15" t="s">
        <v>995</v>
      </c>
      <c r="P2727" s="15" t="s">
        <v>995</v>
      </c>
      <c r="Q2727" s="15" t="s">
        <v>995</v>
      </c>
      <c r="R2727" s="15" t="s">
        <v>995</v>
      </c>
      <c r="S2727" s="15" t="s">
        <v>995</v>
      </c>
      <c r="T2727" s="15" t="s">
        <v>995</v>
      </c>
      <c r="U2727" s="15" t="s">
        <v>995</v>
      </c>
      <c r="V2727" s="15" t="s">
        <v>995</v>
      </c>
      <c r="W2727" s="15" t="s">
        <v>995</v>
      </c>
      <c r="X2727" s="18" t="s">
        <v>22018</v>
      </c>
      <c r="Y2727" s="15" t="s">
        <v>995</v>
      </c>
      <c r="Z2727" s="17">
        <v>0</v>
      </c>
      <c r="AA2727" s="17">
        <v>1</v>
      </c>
      <c r="AB2727" s="16"/>
      <c r="AC2727" s="16"/>
      <c r="AD2727" s="16"/>
      <c r="AE2727" s="16"/>
      <c r="AF2727" s="15" t="s">
        <v>995</v>
      </c>
      <c r="AG2727" s="16" t="b">
        <v>0</v>
      </c>
      <c r="AH2727" s="15" t="s">
        <v>995</v>
      </c>
      <c r="AI2727" s="15" t="s">
        <v>995</v>
      </c>
      <c r="AJ2727" s="15" t="s">
        <v>995</v>
      </c>
      <c r="AK2727" s="16" t="b">
        <v>0</v>
      </c>
      <c r="AL2727" s="16" t="b">
        <v>0</v>
      </c>
      <c r="AM2727" s="15" t="s">
        <v>1042</v>
      </c>
      <c r="AN2727" s="15" t="s">
        <v>22019</v>
      </c>
      <c r="AO2727" s="15" t="s">
        <v>1243</v>
      </c>
      <c r="AP2727" s="15" t="s">
        <v>5665</v>
      </c>
      <c r="AQ2727" s="15" t="s">
        <v>1008</v>
      </c>
      <c r="AR2727" s="16"/>
    </row>
    <row r="2728" spans="1:44" ht="15.5" x14ac:dyDescent="0.35">
      <c r="A2728" s="15" t="s">
        <v>22020</v>
      </c>
      <c r="B2728" s="15" t="s">
        <v>22021</v>
      </c>
      <c r="C2728" s="15" t="s">
        <v>22022</v>
      </c>
      <c r="D2728" s="16"/>
      <c r="E2728" s="16"/>
      <c r="F2728" s="16"/>
      <c r="G2728" s="15" t="s">
        <v>994</v>
      </c>
      <c r="H2728" s="15" t="s">
        <v>995</v>
      </c>
      <c r="I2728" s="15" t="s">
        <v>995</v>
      </c>
      <c r="J2728" s="15" t="s">
        <v>995</v>
      </c>
      <c r="K2728" s="15" t="s">
        <v>996</v>
      </c>
      <c r="L2728" s="15" t="s">
        <v>995</v>
      </c>
      <c r="M2728" s="15" t="s">
        <v>16774</v>
      </c>
      <c r="N2728" s="15" t="s">
        <v>995</v>
      </c>
      <c r="O2728" s="15" t="s">
        <v>995</v>
      </c>
      <c r="P2728" s="15" t="s">
        <v>995</v>
      </c>
      <c r="Q2728" s="15" t="s">
        <v>995</v>
      </c>
      <c r="R2728" s="15" t="s">
        <v>995</v>
      </c>
      <c r="S2728" s="15" t="s">
        <v>995</v>
      </c>
      <c r="T2728" s="15" t="s">
        <v>995</v>
      </c>
      <c r="U2728" s="15" t="s">
        <v>995</v>
      </c>
      <c r="V2728" s="15" t="s">
        <v>995</v>
      </c>
      <c r="W2728" s="15" t="s">
        <v>995</v>
      </c>
      <c r="X2728" s="18" t="s">
        <v>995</v>
      </c>
      <c r="Y2728" s="15" t="s">
        <v>995</v>
      </c>
      <c r="Z2728" s="17">
        <v>0</v>
      </c>
      <c r="AA2728" s="17">
        <v>1</v>
      </c>
      <c r="AB2728" s="16"/>
      <c r="AC2728" s="16"/>
      <c r="AD2728" s="16"/>
      <c r="AE2728" s="16"/>
      <c r="AF2728" s="15" t="s">
        <v>995</v>
      </c>
      <c r="AG2728" s="16" t="b">
        <v>0</v>
      </c>
      <c r="AH2728" s="15" t="s">
        <v>995</v>
      </c>
      <c r="AI2728" s="15" t="s">
        <v>995</v>
      </c>
      <c r="AJ2728" s="15" t="s">
        <v>995</v>
      </c>
      <c r="AK2728" s="16" t="b">
        <v>0</v>
      </c>
      <c r="AL2728" s="16" t="b">
        <v>0</v>
      </c>
      <c r="AM2728" s="15" t="s">
        <v>1042</v>
      </c>
      <c r="AN2728" s="15" t="s">
        <v>22023</v>
      </c>
      <c r="AO2728" s="15" t="s">
        <v>16774</v>
      </c>
      <c r="AP2728" s="15" t="s">
        <v>22023</v>
      </c>
      <c r="AQ2728" s="15" t="s">
        <v>16774</v>
      </c>
      <c r="AR2728" s="16"/>
    </row>
    <row r="2729" spans="1:44" ht="15.5" x14ac:dyDescent="0.35">
      <c r="A2729" s="15" t="s">
        <v>22024</v>
      </c>
      <c r="B2729" s="15" t="s">
        <v>22025</v>
      </c>
      <c r="C2729" s="15" t="s">
        <v>22026</v>
      </c>
      <c r="D2729" s="16"/>
      <c r="E2729" s="16"/>
      <c r="F2729" s="16"/>
      <c r="G2729" s="15" t="s">
        <v>1115</v>
      </c>
      <c r="H2729" s="15" t="s">
        <v>995</v>
      </c>
      <c r="I2729" s="15" t="s">
        <v>995</v>
      </c>
      <c r="J2729" s="15" t="s">
        <v>995</v>
      </c>
      <c r="K2729" s="15" t="s">
        <v>996</v>
      </c>
      <c r="L2729" s="15" t="s">
        <v>995</v>
      </c>
      <c r="M2729" s="15" t="s">
        <v>1139</v>
      </c>
      <c r="N2729" s="15" t="s">
        <v>995</v>
      </c>
      <c r="O2729" s="15" t="s">
        <v>995</v>
      </c>
      <c r="P2729" s="15" t="s">
        <v>995</v>
      </c>
      <c r="Q2729" s="15" t="s">
        <v>995</v>
      </c>
      <c r="R2729" s="15" t="s">
        <v>995</v>
      </c>
      <c r="S2729" s="15" t="s">
        <v>995</v>
      </c>
      <c r="T2729" s="15" t="s">
        <v>995</v>
      </c>
      <c r="U2729" s="15" t="s">
        <v>995</v>
      </c>
      <c r="V2729" s="15" t="s">
        <v>995</v>
      </c>
      <c r="W2729" s="15" t="s">
        <v>995</v>
      </c>
      <c r="X2729" s="18" t="s">
        <v>22027</v>
      </c>
      <c r="Y2729" s="15" t="s">
        <v>995</v>
      </c>
      <c r="Z2729" s="17">
        <v>0</v>
      </c>
      <c r="AA2729" s="17">
        <v>1</v>
      </c>
      <c r="AB2729" s="16"/>
      <c r="AC2729" s="16"/>
      <c r="AD2729" s="16"/>
      <c r="AE2729" s="16"/>
      <c r="AF2729" s="15" t="s">
        <v>995</v>
      </c>
      <c r="AG2729" s="16" t="b">
        <v>0</v>
      </c>
      <c r="AH2729" s="15" t="s">
        <v>995</v>
      </c>
      <c r="AI2729" s="15" t="s">
        <v>995</v>
      </c>
      <c r="AJ2729" s="15" t="s">
        <v>995</v>
      </c>
      <c r="AK2729" s="16" t="b">
        <v>0</v>
      </c>
      <c r="AL2729" s="16" t="b">
        <v>0</v>
      </c>
      <c r="AM2729" s="15" t="s">
        <v>1042</v>
      </c>
      <c r="AN2729" s="15" t="s">
        <v>22028</v>
      </c>
      <c r="AO2729" s="15" t="s">
        <v>1139</v>
      </c>
      <c r="AP2729" s="15" t="s">
        <v>22028</v>
      </c>
      <c r="AQ2729" s="15" t="s">
        <v>1139</v>
      </c>
      <c r="AR2729" s="16"/>
    </row>
    <row r="2730" spans="1:44" ht="15.5" x14ac:dyDescent="0.35">
      <c r="A2730" s="15" t="s">
        <v>22029</v>
      </c>
      <c r="B2730" s="15" t="s">
        <v>22030</v>
      </c>
      <c r="C2730" s="15" t="s">
        <v>22031</v>
      </c>
      <c r="D2730" s="16"/>
      <c r="E2730" s="16"/>
      <c r="F2730" s="16"/>
      <c r="G2730" s="15" t="s">
        <v>1115</v>
      </c>
      <c r="H2730" s="15" t="s">
        <v>995</v>
      </c>
      <c r="I2730" s="15" t="s">
        <v>995</v>
      </c>
      <c r="J2730" s="15" t="s">
        <v>995</v>
      </c>
      <c r="K2730" s="15" t="s">
        <v>996</v>
      </c>
      <c r="L2730" s="15" t="s">
        <v>995</v>
      </c>
      <c r="M2730" s="15" t="s">
        <v>1139</v>
      </c>
      <c r="N2730" s="15" t="s">
        <v>995</v>
      </c>
      <c r="O2730" s="15" t="s">
        <v>995</v>
      </c>
      <c r="P2730" s="15" t="s">
        <v>995</v>
      </c>
      <c r="Q2730" s="15" t="s">
        <v>995</v>
      </c>
      <c r="R2730" s="15" t="s">
        <v>995</v>
      </c>
      <c r="S2730" s="15" t="s">
        <v>995</v>
      </c>
      <c r="T2730" s="15" t="s">
        <v>995</v>
      </c>
      <c r="U2730" s="15" t="s">
        <v>995</v>
      </c>
      <c r="V2730" s="15" t="s">
        <v>995</v>
      </c>
      <c r="W2730" s="15" t="s">
        <v>995</v>
      </c>
      <c r="X2730" s="18" t="s">
        <v>22032</v>
      </c>
      <c r="Y2730" s="15" t="s">
        <v>995</v>
      </c>
      <c r="Z2730" s="17">
        <v>0</v>
      </c>
      <c r="AA2730" s="17">
        <v>1</v>
      </c>
      <c r="AB2730" s="16"/>
      <c r="AC2730" s="16"/>
      <c r="AD2730" s="16"/>
      <c r="AE2730" s="16"/>
      <c r="AF2730" s="15" t="s">
        <v>995</v>
      </c>
      <c r="AG2730" s="16" t="b">
        <v>0</v>
      </c>
      <c r="AH2730" s="15" t="s">
        <v>995</v>
      </c>
      <c r="AI2730" s="15" t="s">
        <v>995</v>
      </c>
      <c r="AJ2730" s="15" t="s">
        <v>995</v>
      </c>
      <c r="AK2730" s="16" t="b">
        <v>0</v>
      </c>
      <c r="AL2730" s="16" t="b">
        <v>0</v>
      </c>
      <c r="AM2730" s="15" t="s">
        <v>1042</v>
      </c>
      <c r="AN2730" s="15" t="s">
        <v>22028</v>
      </c>
      <c r="AO2730" s="15" t="s">
        <v>1139</v>
      </c>
      <c r="AP2730" s="15" t="s">
        <v>22028</v>
      </c>
      <c r="AQ2730" s="15" t="s">
        <v>1139</v>
      </c>
      <c r="AR2730" s="16"/>
    </row>
    <row r="2731" spans="1:44" ht="15.5" x14ac:dyDescent="0.35">
      <c r="A2731" s="15" t="s">
        <v>22033</v>
      </c>
      <c r="B2731" s="15" t="s">
        <v>22034</v>
      </c>
      <c r="C2731" s="15" t="s">
        <v>22035</v>
      </c>
      <c r="D2731" s="16"/>
      <c r="E2731" s="16"/>
      <c r="F2731" s="16"/>
      <c r="G2731" s="15" t="s">
        <v>1115</v>
      </c>
      <c r="H2731" s="15" t="s">
        <v>995</v>
      </c>
      <c r="I2731" s="15" t="s">
        <v>995</v>
      </c>
      <c r="J2731" s="15" t="s">
        <v>995</v>
      </c>
      <c r="K2731" s="15" t="s">
        <v>996</v>
      </c>
      <c r="L2731" s="15" t="s">
        <v>995</v>
      </c>
      <c r="M2731" s="15" t="s">
        <v>1139</v>
      </c>
      <c r="N2731" s="15" t="s">
        <v>995</v>
      </c>
      <c r="O2731" s="15" t="s">
        <v>995</v>
      </c>
      <c r="P2731" s="15" t="s">
        <v>995</v>
      </c>
      <c r="Q2731" s="15" t="s">
        <v>995</v>
      </c>
      <c r="R2731" s="15" t="s">
        <v>995</v>
      </c>
      <c r="S2731" s="15" t="s">
        <v>995</v>
      </c>
      <c r="T2731" s="15" t="s">
        <v>995</v>
      </c>
      <c r="U2731" s="15" t="s">
        <v>995</v>
      </c>
      <c r="V2731" s="15" t="s">
        <v>995</v>
      </c>
      <c r="W2731" s="15" t="s">
        <v>995</v>
      </c>
      <c r="X2731" s="18" t="s">
        <v>22036</v>
      </c>
      <c r="Y2731" s="15" t="s">
        <v>995</v>
      </c>
      <c r="Z2731" s="17">
        <v>0</v>
      </c>
      <c r="AA2731" s="17">
        <v>1</v>
      </c>
      <c r="AB2731" s="16"/>
      <c r="AC2731" s="16"/>
      <c r="AD2731" s="16"/>
      <c r="AE2731" s="16"/>
      <c r="AF2731" s="15" t="s">
        <v>995</v>
      </c>
      <c r="AG2731" s="16" t="b">
        <v>0</v>
      </c>
      <c r="AH2731" s="15" t="s">
        <v>995</v>
      </c>
      <c r="AI2731" s="15" t="s">
        <v>995</v>
      </c>
      <c r="AJ2731" s="15" t="s">
        <v>995</v>
      </c>
      <c r="AK2731" s="16" t="b">
        <v>0</v>
      </c>
      <c r="AL2731" s="16" t="b">
        <v>0</v>
      </c>
      <c r="AM2731" s="15" t="s">
        <v>1042</v>
      </c>
      <c r="AN2731" s="15" t="s">
        <v>22028</v>
      </c>
      <c r="AO2731" s="15" t="s">
        <v>1139</v>
      </c>
      <c r="AP2731" s="15" t="s">
        <v>22028</v>
      </c>
      <c r="AQ2731" s="15" t="s">
        <v>1139</v>
      </c>
      <c r="AR2731" s="16"/>
    </row>
    <row r="2732" spans="1:44" ht="15.5" x14ac:dyDescent="0.35">
      <c r="A2732" s="15" t="s">
        <v>22037</v>
      </c>
      <c r="B2732" s="15" t="s">
        <v>22038</v>
      </c>
      <c r="C2732" s="15" t="s">
        <v>22039</v>
      </c>
      <c r="D2732" s="16"/>
      <c r="E2732" s="16"/>
      <c r="F2732" s="16"/>
      <c r="G2732" s="15" t="s">
        <v>994</v>
      </c>
      <c r="H2732" s="15" t="s">
        <v>995</v>
      </c>
      <c r="I2732" s="15" t="s">
        <v>995</v>
      </c>
      <c r="J2732" s="15" t="s">
        <v>995</v>
      </c>
      <c r="K2732" s="15" t="s">
        <v>996</v>
      </c>
      <c r="L2732" s="15" t="s">
        <v>995</v>
      </c>
      <c r="M2732" s="15" t="s">
        <v>16774</v>
      </c>
      <c r="N2732" s="15" t="s">
        <v>995</v>
      </c>
      <c r="O2732" s="15" t="s">
        <v>995</v>
      </c>
      <c r="P2732" s="15" t="s">
        <v>995</v>
      </c>
      <c r="Q2732" s="15" t="s">
        <v>995</v>
      </c>
      <c r="R2732" s="15" t="s">
        <v>995</v>
      </c>
      <c r="S2732" s="15" t="s">
        <v>995</v>
      </c>
      <c r="T2732" s="15" t="s">
        <v>995</v>
      </c>
      <c r="U2732" s="15" t="s">
        <v>995</v>
      </c>
      <c r="V2732" s="15" t="s">
        <v>995</v>
      </c>
      <c r="W2732" s="15" t="s">
        <v>995</v>
      </c>
      <c r="X2732" s="18" t="s">
        <v>995</v>
      </c>
      <c r="Y2732" s="15" t="s">
        <v>995</v>
      </c>
      <c r="Z2732" s="17">
        <v>0</v>
      </c>
      <c r="AA2732" s="17">
        <v>1</v>
      </c>
      <c r="AB2732" s="16"/>
      <c r="AC2732" s="16"/>
      <c r="AD2732" s="16"/>
      <c r="AE2732" s="16"/>
      <c r="AF2732" s="15" t="s">
        <v>995</v>
      </c>
      <c r="AG2732" s="16" t="b">
        <v>0</v>
      </c>
      <c r="AH2732" s="15" t="s">
        <v>995</v>
      </c>
      <c r="AI2732" s="15" t="s">
        <v>995</v>
      </c>
      <c r="AJ2732" s="15" t="s">
        <v>995</v>
      </c>
      <c r="AK2732" s="16" t="b">
        <v>0</v>
      </c>
      <c r="AL2732" s="16" t="b">
        <v>0</v>
      </c>
      <c r="AM2732" s="15" t="s">
        <v>1042</v>
      </c>
      <c r="AN2732" s="15" t="s">
        <v>18671</v>
      </c>
      <c r="AO2732" s="15" t="s">
        <v>16774</v>
      </c>
      <c r="AP2732" s="15" t="s">
        <v>18671</v>
      </c>
      <c r="AQ2732" s="15" t="s">
        <v>16774</v>
      </c>
      <c r="AR2732" s="16"/>
    </row>
    <row r="2733" spans="1:44" ht="15.5" x14ac:dyDescent="0.35">
      <c r="A2733" s="15" t="s">
        <v>22040</v>
      </c>
      <c r="B2733" s="15" t="s">
        <v>22041</v>
      </c>
      <c r="C2733" s="15" t="s">
        <v>22042</v>
      </c>
      <c r="D2733" s="16"/>
      <c r="E2733" s="16"/>
      <c r="F2733" s="16"/>
      <c r="G2733" s="15" t="s">
        <v>995</v>
      </c>
      <c r="H2733" s="15" t="s">
        <v>995</v>
      </c>
      <c r="I2733" s="15" t="s">
        <v>995</v>
      </c>
      <c r="J2733" s="15" t="s">
        <v>995</v>
      </c>
      <c r="K2733" s="15" t="s">
        <v>996</v>
      </c>
      <c r="L2733" s="15" t="s">
        <v>995</v>
      </c>
      <c r="M2733" s="15" t="s">
        <v>997</v>
      </c>
      <c r="N2733" s="15" t="s">
        <v>995</v>
      </c>
      <c r="O2733" s="15" t="s">
        <v>995</v>
      </c>
      <c r="P2733" s="15" t="s">
        <v>995</v>
      </c>
      <c r="Q2733" s="15" t="s">
        <v>537</v>
      </c>
      <c r="R2733" s="15" t="s">
        <v>995</v>
      </c>
      <c r="S2733" s="15" t="s">
        <v>995</v>
      </c>
      <c r="T2733" s="15" t="s">
        <v>995</v>
      </c>
      <c r="U2733" s="15" t="s">
        <v>995</v>
      </c>
      <c r="V2733" s="15" t="s">
        <v>995</v>
      </c>
      <c r="W2733" s="15" t="s">
        <v>995</v>
      </c>
      <c r="X2733" s="18" t="s">
        <v>995</v>
      </c>
      <c r="Y2733" s="15" t="s">
        <v>995</v>
      </c>
      <c r="Z2733" s="17">
        <v>0</v>
      </c>
      <c r="AA2733" s="17">
        <v>1</v>
      </c>
      <c r="AB2733" s="16"/>
      <c r="AC2733" s="16"/>
      <c r="AD2733" s="16"/>
      <c r="AE2733" s="16"/>
      <c r="AF2733" s="15" t="s">
        <v>995</v>
      </c>
      <c r="AG2733" s="16" t="b">
        <v>0</v>
      </c>
      <c r="AH2733" s="15" t="s">
        <v>995</v>
      </c>
      <c r="AI2733" s="15" t="s">
        <v>995</v>
      </c>
      <c r="AJ2733" s="15" t="s">
        <v>995</v>
      </c>
      <c r="AK2733" s="16" t="b">
        <v>0</v>
      </c>
      <c r="AL2733" s="16" t="b">
        <v>0</v>
      </c>
      <c r="AM2733" s="15" t="s">
        <v>1042</v>
      </c>
      <c r="AN2733" s="15" t="s">
        <v>9676</v>
      </c>
      <c r="AO2733" s="15" t="s">
        <v>997</v>
      </c>
      <c r="AP2733" s="15" t="s">
        <v>9676</v>
      </c>
      <c r="AQ2733" s="15" t="s">
        <v>997</v>
      </c>
      <c r="AR2733" s="16"/>
    </row>
    <row r="2734" spans="1:44" ht="15.5" x14ac:dyDescent="0.35">
      <c r="A2734" s="15" t="s">
        <v>22043</v>
      </c>
      <c r="B2734" s="15" t="s">
        <v>22044</v>
      </c>
      <c r="C2734" s="15" t="s">
        <v>22045</v>
      </c>
      <c r="D2734" s="16"/>
      <c r="E2734" s="16"/>
      <c r="F2734" s="16"/>
      <c r="G2734" s="15" t="s">
        <v>1115</v>
      </c>
      <c r="H2734" s="15" t="s">
        <v>995</v>
      </c>
      <c r="I2734" s="15" t="s">
        <v>995</v>
      </c>
      <c r="J2734" s="15" t="s">
        <v>995</v>
      </c>
      <c r="K2734" s="15" t="s">
        <v>996</v>
      </c>
      <c r="L2734" s="15" t="s">
        <v>995</v>
      </c>
      <c r="M2734" s="15" t="s">
        <v>1243</v>
      </c>
      <c r="N2734" s="15" t="s">
        <v>995</v>
      </c>
      <c r="O2734" s="15" t="s">
        <v>995</v>
      </c>
      <c r="P2734" s="15" t="s">
        <v>995</v>
      </c>
      <c r="Q2734" s="15" t="s">
        <v>995</v>
      </c>
      <c r="R2734" s="15" t="s">
        <v>995</v>
      </c>
      <c r="S2734" s="15" t="s">
        <v>995</v>
      </c>
      <c r="T2734" s="15" t="s">
        <v>995</v>
      </c>
      <c r="U2734" s="15" t="s">
        <v>995</v>
      </c>
      <c r="V2734" s="15" t="s">
        <v>995</v>
      </c>
      <c r="W2734" s="15" t="s">
        <v>995</v>
      </c>
      <c r="X2734" s="18" t="s">
        <v>22046</v>
      </c>
      <c r="Y2734" s="15" t="s">
        <v>995</v>
      </c>
      <c r="Z2734" s="17">
        <v>0</v>
      </c>
      <c r="AA2734" s="17">
        <v>1</v>
      </c>
      <c r="AB2734" s="16"/>
      <c r="AC2734" s="16"/>
      <c r="AD2734" s="16"/>
      <c r="AE2734" s="16"/>
      <c r="AF2734" s="15" t="s">
        <v>995</v>
      </c>
      <c r="AG2734" s="16" t="b">
        <v>0</v>
      </c>
      <c r="AH2734" s="15" t="s">
        <v>995</v>
      </c>
      <c r="AI2734" s="15" t="s">
        <v>995</v>
      </c>
      <c r="AJ2734" s="15" t="s">
        <v>995</v>
      </c>
      <c r="AK2734" s="16" t="b">
        <v>0</v>
      </c>
      <c r="AL2734" s="16" t="b">
        <v>0</v>
      </c>
      <c r="AM2734" s="15" t="s">
        <v>1042</v>
      </c>
      <c r="AN2734" s="15" t="s">
        <v>3224</v>
      </c>
      <c r="AO2734" s="15" t="s">
        <v>1243</v>
      </c>
      <c r="AP2734" s="15" t="s">
        <v>3224</v>
      </c>
      <c r="AQ2734" s="15" t="s">
        <v>1243</v>
      </c>
      <c r="AR2734" s="16"/>
    </row>
    <row r="2735" spans="1:44" ht="15.5" x14ac:dyDescent="0.35">
      <c r="A2735" s="15" t="s">
        <v>22047</v>
      </c>
      <c r="B2735" s="15" t="s">
        <v>22048</v>
      </c>
      <c r="C2735" s="15" t="s">
        <v>22049</v>
      </c>
      <c r="D2735" s="16"/>
      <c r="E2735" s="16"/>
      <c r="F2735" s="16"/>
      <c r="G2735" s="15" t="s">
        <v>1115</v>
      </c>
      <c r="H2735" s="15" t="s">
        <v>995</v>
      </c>
      <c r="I2735" s="15" t="s">
        <v>995</v>
      </c>
      <c r="J2735" s="15" t="s">
        <v>995</v>
      </c>
      <c r="K2735" s="15" t="s">
        <v>996</v>
      </c>
      <c r="L2735" s="15" t="s">
        <v>995</v>
      </c>
      <c r="M2735" s="15" t="s">
        <v>997</v>
      </c>
      <c r="N2735" s="15" t="s">
        <v>995</v>
      </c>
      <c r="O2735" s="15" t="s">
        <v>995</v>
      </c>
      <c r="P2735" s="15" t="s">
        <v>995</v>
      </c>
      <c r="Q2735" s="15" t="s">
        <v>995</v>
      </c>
      <c r="R2735" s="15" t="s">
        <v>995</v>
      </c>
      <c r="S2735" s="15" t="s">
        <v>995</v>
      </c>
      <c r="T2735" s="15" t="s">
        <v>995</v>
      </c>
      <c r="U2735" s="15" t="s">
        <v>995</v>
      </c>
      <c r="V2735" s="15" t="s">
        <v>995</v>
      </c>
      <c r="W2735" s="15" t="s">
        <v>995</v>
      </c>
      <c r="X2735" s="18" t="s">
        <v>995</v>
      </c>
      <c r="Y2735" s="15" t="s">
        <v>995</v>
      </c>
      <c r="Z2735" s="17">
        <v>0</v>
      </c>
      <c r="AA2735" s="17">
        <v>1</v>
      </c>
      <c r="AB2735" s="16"/>
      <c r="AC2735" s="16"/>
      <c r="AD2735" s="16"/>
      <c r="AE2735" s="16"/>
      <c r="AF2735" s="15" t="s">
        <v>995</v>
      </c>
      <c r="AG2735" s="16" t="b">
        <v>0</v>
      </c>
      <c r="AH2735" s="15" t="s">
        <v>995</v>
      </c>
      <c r="AI2735" s="15" t="s">
        <v>995</v>
      </c>
      <c r="AJ2735" s="15" t="s">
        <v>995</v>
      </c>
      <c r="AK2735" s="16" t="b">
        <v>0</v>
      </c>
      <c r="AL2735" s="16" t="b">
        <v>0</v>
      </c>
      <c r="AM2735" s="15" t="s">
        <v>1042</v>
      </c>
      <c r="AN2735" s="15" t="s">
        <v>1684</v>
      </c>
      <c r="AO2735" s="15" t="s">
        <v>1019</v>
      </c>
      <c r="AP2735" s="15" t="s">
        <v>9870</v>
      </c>
      <c r="AQ2735" s="15" t="s">
        <v>1008</v>
      </c>
      <c r="AR2735" s="16"/>
    </row>
    <row r="2736" spans="1:44" ht="15.5" x14ac:dyDescent="0.35">
      <c r="A2736" s="15" t="s">
        <v>22050</v>
      </c>
      <c r="B2736" s="15" t="s">
        <v>22051</v>
      </c>
      <c r="C2736" s="15" t="s">
        <v>22052</v>
      </c>
      <c r="D2736" s="16"/>
      <c r="E2736" s="16"/>
      <c r="F2736" s="16"/>
      <c r="G2736" s="15" t="s">
        <v>1615</v>
      </c>
      <c r="H2736" s="15" t="s">
        <v>995</v>
      </c>
      <c r="I2736" s="15" t="s">
        <v>995</v>
      </c>
      <c r="J2736" s="15" t="s">
        <v>995</v>
      </c>
      <c r="K2736" s="15" t="s">
        <v>996</v>
      </c>
      <c r="L2736" s="15" t="s">
        <v>995</v>
      </c>
      <c r="M2736" s="15" t="s">
        <v>997</v>
      </c>
      <c r="N2736" s="15" t="s">
        <v>995</v>
      </c>
      <c r="O2736" s="15" t="s">
        <v>995</v>
      </c>
      <c r="P2736" s="15" t="s">
        <v>995</v>
      </c>
      <c r="Q2736" s="15" t="s">
        <v>995</v>
      </c>
      <c r="R2736" s="15" t="s">
        <v>995</v>
      </c>
      <c r="S2736" s="15" t="s">
        <v>995</v>
      </c>
      <c r="T2736" s="15" t="s">
        <v>995</v>
      </c>
      <c r="U2736" s="15" t="s">
        <v>995</v>
      </c>
      <c r="V2736" s="15" t="s">
        <v>995</v>
      </c>
      <c r="W2736" s="15" t="s">
        <v>995</v>
      </c>
      <c r="X2736" s="18" t="s">
        <v>22053</v>
      </c>
      <c r="Y2736" s="15" t="s">
        <v>995</v>
      </c>
      <c r="Z2736" s="17">
        <v>0</v>
      </c>
      <c r="AA2736" s="17">
        <v>1</v>
      </c>
      <c r="AB2736" s="16"/>
      <c r="AC2736" s="16"/>
      <c r="AD2736" s="16"/>
      <c r="AE2736" s="16"/>
      <c r="AF2736" s="15" t="s">
        <v>995</v>
      </c>
      <c r="AG2736" s="16" t="b">
        <v>0</v>
      </c>
      <c r="AH2736" s="15" t="s">
        <v>995</v>
      </c>
      <c r="AI2736" s="15" t="s">
        <v>995</v>
      </c>
      <c r="AJ2736" s="15" t="s">
        <v>995</v>
      </c>
      <c r="AK2736" s="16" t="b">
        <v>0</v>
      </c>
      <c r="AL2736" s="16" t="b">
        <v>0</v>
      </c>
      <c r="AM2736" s="15" t="s">
        <v>1042</v>
      </c>
      <c r="AN2736" s="15" t="s">
        <v>1684</v>
      </c>
      <c r="AO2736" s="15" t="s">
        <v>1019</v>
      </c>
      <c r="AP2736" s="15" t="s">
        <v>9870</v>
      </c>
      <c r="AQ2736" s="15" t="s">
        <v>1008</v>
      </c>
      <c r="AR2736" s="16"/>
    </row>
    <row r="2737" spans="1:44" ht="15.5" x14ac:dyDescent="0.35">
      <c r="A2737" s="15" t="s">
        <v>22054</v>
      </c>
      <c r="B2737" s="15" t="s">
        <v>22055</v>
      </c>
      <c r="C2737" s="15" t="s">
        <v>22056</v>
      </c>
      <c r="D2737" s="16"/>
      <c r="E2737" s="16"/>
      <c r="F2737" s="16"/>
      <c r="G2737" s="15" t="s">
        <v>1023</v>
      </c>
      <c r="H2737" s="15" t="s">
        <v>995</v>
      </c>
      <c r="I2737" s="15" t="s">
        <v>995</v>
      </c>
      <c r="J2737" s="15" t="s">
        <v>995</v>
      </c>
      <c r="K2737" s="15" t="s">
        <v>996</v>
      </c>
      <c r="L2737" s="15" t="s">
        <v>995</v>
      </c>
      <c r="M2737" s="15" t="s">
        <v>997</v>
      </c>
      <c r="N2737" s="15" t="s">
        <v>995</v>
      </c>
      <c r="O2737" s="15" t="s">
        <v>995</v>
      </c>
      <c r="P2737" s="15" t="s">
        <v>995</v>
      </c>
      <c r="Q2737" s="15" t="s">
        <v>995</v>
      </c>
      <c r="R2737" s="15" t="s">
        <v>995</v>
      </c>
      <c r="S2737" s="15" t="s">
        <v>995</v>
      </c>
      <c r="T2737" s="15" t="s">
        <v>995</v>
      </c>
      <c r="U2737" s="15" t="s">
        <v>995</v>
      </c>
      <c r="V2737" s="15" t="s">
        <v>995</v>
      </c>
      <c r="W2737" s="15" t="s">
        <v>995</v>
      </c>
      <c r="X2737" s="18" t="s">
        <v>22057</v>
      </c>
      <c r="Y2737" s="15" t="s">
        <v>995</v>
      </c>
      <c r="Z2737" s="17">
        <v>0</v>
      </c>
      <c r="AA2737" s="17">
        <v>1</v>
      </c>
      <c r="AB2737" s="16"/>
      <c r="AC2737" s="16"/>
      <c r="AD2737" s="16"/>
      <c r="AE2737" s="16"/>
      <c r="AF2737" s="15" t="s">
        <v>995</v>
      </c>
      <c r="AG2737" s="16" t="b">
        <v>0</v>
      </c>
      <c r="AH2737" s="15" t="s">
        <v>995</v>
      </c>
      <c r="AI2737" s="15" t="s">
        <v>995</v>
      </c>
      <c r="AJ2737" s="15" t="s">
        <v>995</v>
      </c>
      <c r="AK2737" s="16" t="b">
        <v>0</v>
      </c>
      <c r="AL2737" s="16" t="b">
        <v>0</v>
      </c>
      <c r="AM2737" s="15" t="s">
        <v>1042</v>
      </c>
      <c r="AN2737" s="15" t="s">
        <v>3475</v>
      </c>
      <c r="AO2737" s="15" t="s">
        <v>1019</v>
      </c>
      <c r="AP2737" s="15" t="s">
        <v>9870</v>
      </c>
      <c r="AQ2737" s="15" t="s">
        <v>1008</v>
      </c>
      <c r="AR2737" s="16"/>
    </row>
    <row r="2738" spans="1:44" ht="15.5" x14ac:dyDescent="0.35">
      <c r="A2738" s="15" t="s">
        <v>22058</v>
      </c>
      <c r="B2738" s="15" t="s">
        <v>22059</v>
      </c>
      <c r="C2738" s="15" t="s">
        <v>22060</v>
      </c>
      <c r="D2738" s="16"/>
      <c r="E2738" s="16"/>
      <c r="F2738" s="16"/>
      <c r="G2738" s="15" t="s">
        <v>1034</v>
      </c>
      <c r="H2738" s="15" t="s">
        <v>995</v>
      </c>
      <c r="I2738" s="15" t="s">
        <v>995</v>
      </c>
      <c r="J2738" s="15" t="s">
        <v>995</v>
      </c>
      <c r="K2738" s="15" t="s">
        <v>996</v>
      </c>
      <c r="L2738" s="15" t="s">
        <v>995</v>
      </c>
      <c r="M2738" s="15" t="s">
        <v>2800</v>
      </c>
      <c r="N2738" s="15" t="s">
        <v>995</v>
      </c>
      <c r="O2738" s="15" t="s">
        <v>995</v>
      </c>
      <c r="P2738" s="15" t="s">
        <v>995</v>
      </c>
      <c r="Q2738" s="15" t="s">
        <v>995</v>
      </c>
      <c r="R2738" s="15" t="s">
        <v>995</v>
      </c>
      <c r="S2738" s="15" t="s">
        <v>995</v>
      </c>
      <c r="T2738" s="15" t="s">
        <v>995</v>
      </c>
      <c r="U2738" s="15" t="s">
        <v>995</v>
      </c>
      <c r="V2738" s="15" t="s">
        <v>995</v>
      </c>
      <c r="W2738" s="15" t="s">
        <v>995</v>
      </c>
      <c r="X2738" s="18" t="s">
        <v>22061</v>
      </c>
      <c r="Y2738" s="15" t="s">
        <v>995</v>
      </c>
      <c r="Z2738" s="17">
        <v>0</v>
      </c>
      <c r="AA2738" s="17">
        <v>1</v>
      </c>
      <c r="AB2738" s="16"/>
      <c r="AC2738" s="16"/>
      <c r="AD2738" s="16"/>
      <c r="AE2738" s="16"/>
      <c r="AF2738" s="15" t="s">
        <v>995</v>
      </c>
      <c r="AG2738" s="16" t="b">
        <v>0</v>
      </c>
      <c r="AH2738" s="15" t="s">
        <v>995</v>
      </c>
      <c r="AI2738" s="15" t="s">
        <v>995</v>
      </c>
      <c r="AJ2738" s="15" t="s">
        <v>995</v>
      </c>
      <c r="AK2738" s="16" t="b">
        <v>0</v>
      </c>
      <c r="AL2738" s="16" t="b">
        <v>0</v>
      </c>
      <c r="AM2738" s="15" t="s">
        <v>1042</v>
      </c>
      <c r="AN2738" s="15" t="s">
        <v>22062</v>
      </c>
      <c r="AO2738" s="15" t="s">
        <v>2800</v>
      </c>
      <c r="AP2738" s="15" t="s">
        <v>22062</v>
      </c>
      <c r="AQ2738" s="15" t="s">
        <v>2800</v>
      </c>
      <c r="AR2738" s="16"/>
    </row>
    <row r="2739" spans="1:44" ht="15.5" x14ac:dyDescent="0.35">
      <c r="A2739" s="15" t="s">
        <v>22063</v>
      </c>
      <c r="B2739" s="15" t="s">
        <v>22064</v>
      </c>
      <c r="C2739" s="15" t="s">
        <v>22065</v>
      </c>
      <c r="D2739" s="16"/>
      <c r="E2739" s="16"/>
      <c r="F2739" s="16"/>
      <c r="G2739" s="15" t="s">
        <v>1115</v>
      </c>
      <c r="H2739" s="15" t="s">
        <v>995</v>
      </c>
      <c r="I2739" s="15" t="s">
        <v>995</v>
      </c>
      <c r="J2739" s="15" t="s">
        <v>995</v>
      </c>
      <c r="K2739" s="15" t="s">
        <v>996</v>
      </c>
      <c r="L2739" s="15" t="s">
        <v>995</v>
      </c>
      <c r="M2739" s="15" t="s">
        <v>2800</v>
      </c>
      <c r="N2739" s="15" t="s">
        <v>995</v>
      </c>
      <c r="O2739" s="15" t="s">
        <v>995</v>
      </c>
      <c r="P2739" s="15" t="s">
        <v>995</v>
      </c>
      <c r="Q2739" s="15" t="s">
        <v>995</v>
      </c>
      <c r="R2739" s="15" t="s">
        <v>995</v>
      </c>
      <c r="S2739" s="15" t="s">
        <v>995</v>
      </c>
      <c r="T2739" s="15" t="s">
        <v>995</v>
      </c>
      <c r="U2739" s="15" t="s">
        <v>995</v>
      </c>
      <c r="V2739" s="15" t="s">
        <v>995</v>
      </c>
      <c r="W2739" s="15" t="s">
        <v>995</v>
      </c>
      <c r="X2739" s="18" t="s">
        <v>22066</v>
      </c>
      <c r="Y2739" s="15" t="s">
        <v>995</v>
      </c>
      <c r="Z2739" s="17">
        <v>0</v>
      </c>
      <c r="AA2739" s="17">
        <v>1</v>
      </c>
      <c r="AB2739" s="16"/>
      <c r="AC2739" s="16"/>
      <c r="AD2739" s="16"/>
      <c r="AE2739" s="16"/>
      <c r="AF2739" s="15" t="s">
        <v>995</v>
      </c>
      <c r="AG2739" s="16" t="b">
        <v>0</v>
      </c>
      <c r="AH2739" s="15" t="s">
        <v>995</v>
      </c>
      <c r="AI2739" s="15" t="s">
        <v>995</v>
      </c>
      <c r="AJ2739" s="15" t="s">
        <v>995</v>
      </c>
      <c r="AK2739" s="16" t="b">
        <v>0</v>
      </c>
      <c r="AL2739" s="16" t="b">
        <v>0</v>
      </c>
      <c r="AM2739" s="15" t="s">
        <v>1042</v>
      </c>
      <c r="AN2739" s="15" t="s">
        <v>22062</v>
      </c>
      <c r="AO2739" s="15" t="s">
        <v>2800</v>
      </c>
      <c r="AP2739" s="15" t="s">
        <v>22062</v>
      </c>
      <c r="AQ2739" s="15" t="s">
        <v>2800</v>
      </c>
      <c r="AR2739" s="16"/>
    </row>
    <row r="2740" spans="1:44" ht="15.5" x14ac:dyDescent="0.35">
      <c r="A2740" s="15" t="s">
        <v>22067</v>
      </c>
      <c r="B2740" s="15" t="s">
        <v>22068</v>
      </c>
      <c r="C2740" s="15" t="s">
        <v>22069</v>
      </c>
      <c r="D2740" s="16"/>
      <c r="E2740" s="16"/>
      <c r="F2740" s="16"/>
      <c r="G2740" s="15" t="s">
        <v>994</v>
      </c>
      <c r="H2740" s="15" t="s">
        <v>995</v>
      </c>
      <c r="I2740" s="15" t="s">
        <v>995</v>
      </c>
      <c r="J2740" s="15" t="s">
        <v>995</v>
      </c>
      <c r="K2740" s="15" t="s">
        <v>996</v>
      </c>
      <c r="L2740" s="15" t="s">
        <v>995</v>
      </c>
      <c r="M2740" s="15" t="s">
        <v>997</v>
      </c>
      <c r="N2740" s="15" t="s">
        <v>995</v>
      </c>
      <c r="O2740" s="15" t="s">
        <v>995</v>
      </c>
      <c r="P2740" s="15" t="s">
        <v>995</v>
      </c>
      <c r="Q2740" s="15" t="s">
        <v>995</v>
      </c>
      <c r="R2740" s="15" t="s">
        <v>995</v>
      </c>
      <c r="S2740" s="15" t="s">
        <v>995</v>
      </c>
      <c r="T2740" s="15" t="s">
        <v>995</v>
      </c>
      <c r="U2740" s="15" t="s">
        <v>995</v>
      </c>
      <c r="V2740" s="15" t="s">
        <v>995</v>
      </c>
      <c r="W2740" s="15" t="s">
        <v>995</v>
      </c>
      <c r="X2740" s="18" t="s">
        <v>22070</v>
      </c>
      <c r="Y2740" s="15" t="s">
        <v>995</v>
      </c>
      <c r="Z2740" s="17">
        <v>0</v>
      </c>
      <c r="AA2740" s="17">
        <v>1</v>
      </c>
      <c r="AB2740" s="16"/>
      <c r="AC2740" s="16"/>
      <c r="AD2740" s="16"/>
      <c r="AE2740" s="16"/>
      <c r="AF2740" s="15" t="s">
        <v>995</v>
      </c>
      <c r="AG2740" s="16" t="b">
        <v>0</v>
      </c>
      <c r="AH2740" s="15" t="s">
        <v>995</v>
      </c>
      <c r="AI2740" s="15" t="s">
        <v>995</v>
      </c>
      <c r="AJ2740" s="15" t="s">
        <v>995</v>
      </c>
      <c r="AK2740" s="16" t="b">
        <v>0</v>
      </c>
      <c r="AL2740" s="16" t="b">
        <v>0</v>
      </c>
      <c r="AM2740" s="15" t="s">
        <v>1042</v>
      </c>
      <c r="AN2740" s="15" t="s">
        <v>22071</v>
      </c>
      <c r="AO2740" s="15" t="s">
        <v>1171</v>
      </c>
      <c r="AP2740" s="15" t="s">
        <v>22072</v>
      </c>
      <c r="AQ2740" s="15" t="s">
        <v>1008</v>
      </c>
      <c r="AR2740" s="16"/>
    </row>
    <row r="2741" spans="1:44" ht="15.5" x14ac:dyDescent="0.35">
      <c r="A2741" s="15" t="s">
        <v>22073</v>
      </c>
      <c r="B2741" s="15" t="s">
        <v>22074</v>
      </c>
      <c r="C2741" s="15" t="s">
        <v>22075</v>
      </c>
      <c r="D2741" s="16"/>
      <c r="E2741" s="16"/>
      <c r="F2741" s="16"/>
      <c r="G2741" s="15" t="s">
        <v>4013</v>
      </c>
      <c r="H2741" s="15" t="s">
        <v>4014</v>
      </c>
      <c r="I2741" s="15" t="s">
        <v>22076</v>
      </c>
      <c r="J2741" s="15" t="s">
        <v>995</v>
      </c>
      <c r="K2741" s="15" t="s">
        <v>996</v>
      </c>
      <c r="L2741" s="15" t="s">
        <v>995</v>
      </c>
      <c r="M2741" s="15" t="s">
        <v>1123</v>
      </c>
      <c r="N2741" s="15" t="s">
        <v>995</v>
      </c>
      <c r="O2741" s="15" t="s">
        <v>995</v>
      </c>
      <c r="P2741" s="15" t="s">
        <v>995</v>
      </c>
      <c r="Q2741" s="15" t="s">
        <v>995</v>
      </c>
      <c r="R2741" s="15" t="s">
        <v>995</v>
      </c>
      <c r="S2741" s="15" t="s">
        <v>995</v>
      </c>
      <c r="T2741" s="15" t="s">
        <v>995</v>
      </c>
      <c r="U2741" s="15" t="s">
        <v>995</v>
      </c>
      <c r="V2741" s="15" t="s">
        <v>995</v>
      </c>
      <c r="W2741" s="15" t="s">
        <v>995</v>
      </c>
      <c r="X2741" s="18" t="s">
        <v>22077</v>
      </c>
      <c r="Y2741" s="15" t="s">
        <v>995</v>
      </c>
      <c r="Z2741" s="17">
        <v>0</v>
      </c>
      <c r="AA2741" s="17">
        <v>1</v>
      </c>
      <c r="AB2741" s="16"/>
      <c r="AC2741" s="16"/>
      <c r="AD2741" s="16"/>
      <c r="AE2741" s="16"/>
      <c r="AF2741" s="15" t="s">
        <v>995</v>
      </c>
      <c r="AG2741" s="16" t="b">
        <v>0</v>
      </c>
      <c r="AH2741" s="15" t="s">
        <v>995</v>
      </c>
      <c r="AI2741" s="15" t="s">
        <v>995</v>
      </c>
      <c r="AJ2741" s="15" t="s">
        <v>995</v>
      </c>
      <c r="AK2741" s="16" t="b">
        <v>0</v>
      </c>
      <c r="AL2741" s="16" t="b">
        <v>0</v>
      </c>
      <c r="AM2741" s="15" t="s">
        <v>1042</v>
      </c>
      <c r="AN2741" s="15" t="s">
        <v>22078</v>
      </c>
      <c r="AO2741" s="15" t="s">
        <v>1123</v>
      </c>
      <c r="AP2741" s="15" t="s">
        <v>4021</v>
      </c>
      <c r="AQ2741" s="15" t="s">
        <v>1008</v>
      </c>
      <c r="AR2741" s="16"/>
    </row>
    <row r="2742" spans="1:44" ht="15.5" x14ac:dyDescent="0.35">
      <c r="A2742" s="15" t="s">
        <v>22079</v>
      </c>
      <c r="B2742" s="15" t="s">
        <v>22080</v>
      </c>
      <c r="C2742" s="15" t="s">
        <v>22081</v>
      </c>
      <c r="D2742" s="16"/>
      <c r="E2742" s="16"/>
      <c r="F2742" s="16"/>
      <c r="G2742" s="15" t="s">
        <v>1023</v>
      </c>
      <c r="H2742" s="15" t="s">
        <v>995</v>
      </c>
      <c r="I2742" s="15" t="s">
        <v>995</v>
      </c>
      <c r="J2742" s="15" t="s">
        <v>995</v>
      </c>
      <c r="K2742" s="15" t="s">
        <v>996</v>
      </c>
      <c r="L2742" s="15" t="s">
        <v>995</v>
      </c>
      <c r="M2742" s="15" t="s">
        <v>997</v>
      </c>
      <c r="N2742" s="15" t="s">
        <v>995</v>
      </c>
      <c r="O2742" s="15" t="s">
        <v>995</v>
      </c>
      <c r="P2742" s="15" t="s">
        <v>995</v>
      </c>
      <c r="Q2742" s="15" t="s">
        <v>995</v>
      </c>
      <c r="R2742" s="15" t="s">
        <v>995</v>
      </c>
      <c r="S2742" s="15" t="s">
        <v>995</v>
      </c>
      <c r="T2742" s="15" t="s">
        <v>995</v>
      </c>
      <c r="U2742" s="15" t="s">
        <v>995</v>
      </c>
      <c r="V2742" s="15" t="s">
        <v>995</v>
      </c>
      <c r="W2742" s="15" t="s">
        <v>995</v>
      </c>
      <c r="X2742" s="18" t="s">
        <v>22082</v>
      </c>
      <c r="Y2742" s="15" t="s">
        <v>995</v>
      </c>
      <c r="Z2742" s="17">
        <v>0</v>
      </c>
      <c r="AA2742" s="17">
        <v>1</v>
      </c>
      <c r="AB2742" s="16"/>
      <c r="AC2742" s="16"/>
      <c r="AD2742" s="16"/>
      <c r="AE2742" s="16"/>
      <c r="AF2742" s="15" t="s">
        <v>995</v>
      </c>
      <c r="AG2742" s="16" t="b">
        <v>0</v>
      </c>
      <c r="AH2742" s="15" t="s">
        <v>995</v>
      </c>
      <c r="AI2742" s="15" t="s">
        <v>995</v>
      </c>
      <c r="AJ2742" s="15" t="s">
        <v>995</v>
      </c>
      <c r="AK2742" s="16" t="b">
        <v>0</v>
      </c>
      <c r="AL2742" s="16" t="b">
        <v>0</v>
      </c>
      <c r="AM2742" s="15" t="s">
        <v>1042</v>
      </c>
      <c r="AN2742" s="15" t="s">
        <v>1632</v>
      </c>
      <c r="AO2742" s="15" t="s">
        <v>1019</v>
      </c>
      <c r="AP2742" s="15" t="s">
        <v>9870</v>
      </c>
      <c r="AQ2742" s="15" t="s">
        <v>1008</v>
      </c>
      <c r="AR2742" s="16"/>
    </row>
    <row r="2743" spans="1:44" ht="15.5" x14ac:dyDescent="0.35">
      <c r="A2743" s="15" t="s">
        <v>22083</v>
      </c>
      <c r="B2743" s="15" t="s">
        <v>22084</v>
      </c>
      <c r="C2743" s="15" t="s">
        <v>22085</v>
      </c>
      <c r="D2743" s="16"/>
      <c r="E2743" s="16"/>
      <c r="F2743" s="16"/>
      <c r="G2743" s="15" t="s">
        <v>1115</v>
      </c>
      <c r="H2743" s="15" t="s">
        <v>995</v>
      </c>
      <c r="I2743" s="15" t="s">
        <v>995</v>
      </c>
      <c r="J2743" s="15" t="s">
        <v>995</v>
      </c>
      <c r="K2743" s="15" t="s">
        <v>996</v>
      </c>
      <c r="L2743" s="15" t="s">
        <v>995</v>
      </c>
      <c r="M2743" s="15" t="s">
        <v>997</v>
      </c>
      <c r="N2743" s="15" t="s">
        <v>995</v>
      </c>
      <c r="O2743" s="15" t="s">
        <v>995</v>
      </c>
      <c r="P2743" s="15" t="s">
        <v>995</v>
      </c>
      <c r="Q2743" s="15" t="s">
        <v>995</v>
      </c>
      <c r="R2743" s="15" t="s">
        <v>995</v>
      </c>
      <c r="S2743" s="15" t="s">
        <v>995</v>
      </c>
      <c r="T2743" s="15" t="s">
        <v>995</v>
      </c>
      <c r="U2743" s="15" t="s">
        <v>995</v>
      </c>
      <c r="V2743" s="15" t="s">
        <v>995</v>
      </c>
      <c r="W2743" s="15" t="s">
        <v>995</v>
      </c>
      <c r="X2743" s="18" t="s">
        <v>995</v>
      </c>
      <c r="Y2743" s="15" t="s">
        <v>995</v>
      </c>
      <c r="Z2743" s="17">
        <v>0</v>
      </c>
      <c r="AA2743" s="17">
        <v>1</v>
      </c>
      <c r="AB2743" s="16"/>
      <c r="AC2743" s="16"/>
      <c r="AD2743" s="16"/>
      <c r="AE2743" s="16"/>
      <c r="AF2743" s="15" t="s">
        <v>995</v>
      </c>
      <c r="AG2743" s="16" t="b">
        <v>0</v>
      </c>
      <c r="AH2743" s="15" t="s">
        <v>995</v>
      </c>
      <c r="AI2743" s="15" t="s">
        <v>995</v>
      </c>
      <c r="AJ2743" s="15" t="s">
        <v>995</v>
      </c>
      <c r="AK2743" s="16" t="b">
        <v>0</v>
      </c>
      <c r="AL2743" s="16" t="b">
        <v>1</v>
      </c>
      <c r="AM2743" s="16"/>
      <c r="AN2743" s="15" t="s">
        <v>22086</v>
      </c>
      <c r="AO2743" s="15" t="s">
        <v>10276</v>
      </c>
      <c r="AP2743" s="15" t="s">
        <v>22072</v>
      </c>
      <c r="AQ2743" s="15" t="s">
        <v>1008</v>
      </c>
      <c r="AR2743" s="16"/>
    </row>
    <row r="2744" spans="1:44" ht="15.5" x14ac:dyDescent="0.35">
      <c r="A2744" s="15" t="s">
        <v>22087</v>
      </c>
      <c r="B2744" s="15" t="s">
        <v>22088</v>
      </c>
      <c r="C2744" s="15" t="s">
        <v>22089</v>
      </c>
      <c r="D2744" s="16"/>
      <c r="E2744" s="16"/>
      <c r="F2744" s="16"/>
      <c r="G2744" s="15" t="s">
        <v>1564</v>
      </c>
      <c r="H2744" s="15" t="s">
        <v>995</v>
      </c>
      <c r="I2744" s="15" t="s">
        <v>995</v>
      </c>
      <c r="J2744" s="15" t="s">
        <v>1715</v>
      </c>
      <c r="K2744" s="15" t="s">
        <v>1716</v>
      </c>
      <c r="L2744" s="15" t="s">
        <v>995</v>
      </c>
      <c r="M2744" s="15" t="s">
        <v>997</v>
      </c>
      <c r="N2744" s="15" t="s">
        <v>995</v>
      </c>
      <c r="O2744" s="15" t="s">
        <v>995</v>
      </c>
      <c r="P2744" s="15" t="s">
        <v>995</v>
      </c>
      <c r="Q2744" s="15" t="s">
        <v>995</v>
      </c>
      <c r="R2744" s="15" t="s">
        <v>995</v>
      </c>
      <c r="S2744" s="15" t="s">
        <v>995</v>
      </c>
      <c r="T2744" s="15" t="s">
        <v>995</v>
      </c>
      <c r="U2744" s="15" t="s">
        <v>995</v>
      </c>
      <c r="V2744" s="15" t="s">
        <v>995</v>
      </c>
      <c r="W2744" s="15" t="s">
        <v>995</v>
      </c>
      <c r="X2744" s="18" t="s">
        <v>22090</v>
      </c>
      <c r="Y2744" s="15" t="s">
        <v>995</v>
      </c>
      <c r="Z2744" s="17">
        <v>0</v>
      </c>
      <c r="AA2744" s="17">
        <v>1</v>
      </c>
      <c r="AB2744" s="16"/>
      <c r="AC2744" s="16"/>
      <c r="AD2744" s="16"/>
      <c r="AE2744" s="16"/>
      <c r="AF2744" s="15" t="s">
        <v>995</v>
      </c>
      <c r="AG2744" s="16" t="b">
        <v>0</v>
      </c>
      <c r="AH2744" s="15" t="s">
        <v>995</v>
      </c>
      <c r="AI2744" s="15" t="s">
        <v>995</v>
      </c>
      <c r="AJ2744" s="15" t="s">
        <v>995</v>
      </c>
      <c r="AK2744" s="16" t="b">
        <v>0</v>
      </c>
      <c r="AL2744" s="16" t="b">
        <v>0</v>
      </c>
      <c r="AM2744" s="16"/>
      <c r="AN2744" s="15" t="s">
        <v>9865</v>
      </c>
      <c r="AO2744" s="15" t="s">
        <v>1067</v>
      </c>
      <c r="AP2744" s="15" t="s">
        <v>5665</v>
      </c>
      <c r="AQ2744" s="15" t="s">
        <v>1008</v>
      </c>
      <c r="AR2744" s="16"/>
    </row>
    <row r="2745" spans="1:44" ht="15.5" x14ac:dyDescent="0.35">
      <c r="A2745" s="15" t="s">
        <v>22091</v>
      </c>
      <c r="B2745" s="15" t="s">
        <v>22092</v>
      </c>
      <c r="C2745" s="15" t="s">
        <v>22093</v>
      </c>
      <c r="D2745" s="16"/>
      <c r="E2745" s="16"/>
      <c r="F2745" s="16"/>
      <c r="G2745" s="15" t="s">
        <v>994</v>
      </c>
      <c r="H2745" s="15" t="s">
        <v>995</v>
      </c>
      <c r="I2745" s="15" t="s">
        <v>995</v>
      </c>
      <c r="J2745" s="15" t="s">
        <v>995</v>
      </c>
      <c r="K2745" s="15" t="s">
        <v>996</v>
      </c>
      <c r="L2745" s="15" t="s">
        <v>995</v>
      </c>
      <c r="M2745" s="15" t="s">
        <v>997</v>
      </c>
      <c r="N2745" s="15" t="s">
        <v>995</v>
      </c>
      <c r="O2745" s="15" t="s">
        <v>995</v>
      </c>
      <c r="P2745" s="15" t="s">
        <v>995</v>
      </c>
      <c r="Q2745" s="15" t="s">
        <v>995</v>
      </c>
      <c r="R2745" s="15" t="s">
        <v>995</v>
      </c>
      <c r="S2745" s="15" t="s">
        <v>995</v>
      </c>
      <c r="T2745" s="15" t="s">
        <v>995</v>
      </c>
      <c r="U2745" s="15" t="s">
        <v>995</v>
      </c>
      <c r="V2745" s="15" t="s">
        <v>995</v>
      </c>
      <c r="W2745" s="15" t="s">
        <v>995</v>
      </c>
      <c r="X2745" s="18" t="s">
        <v>22094</v>
      </c>
      <c r="Y2745" s="15" t="s">
        <v>995</v>
      </c>
      <c r="Z2745" s="17">
        <v>0</v>
      </c>
      <c r="AA2745" s="17">
        <v>1</v>
      </c>
      <c r="AB2745" s="16"/>
      <c r="AC2745" s="16"/>
      <c r="AD2745" s="16"/>
      <c r="AE2745" s="16"/>
      <c r="AF2745" s="15" t="s">
        <v>995</v>
      </c>
      <c r="AG2745" s="16" t="b">
        <v>0</v>
      </c>
      <c r="AH2745" s="15" t="s">
        <v>995</v>
      </c>
      <c r="AI2745" s="15" t="s">
        <v>995</v>
      </c>
      <c r="AJ2745" s="15" t="s">
        <v>995</v>
      </c>
      <c r="AK2745" s="16" t="b">
        <v>0</v>
      </c>
      <c r="AL2745" s="16" t="b">
        <v>0</v>
      </c>
      <c r="AM2745" s="16"/>
      <c r="AN2745" s="15" t="s">
        <v>4197</v>
      </c>
      <c r="AO2745" s="15" t="s">
        <v>1067</v>
      </c>
      <c r="AP2745" s="15" t="s">
        <v>4437</v>
      </c>
      <c r="AQ2745" s="15" t="s">
        <v>1067</v>
      </c>
      <c r="AR2745" s="16"/>
    </row>
    <row r="2746" spans="1:44" ht="15.5" x14ac:dyDescent="0.35">
      <c r="A2746" s="15" t="s">
        <v>22095</v>
      </c>
      <c r="B2746" s="15" t="s">
        <v>22096</v>
      </c>
      <c r="C2746" s="15" t="s">
        <v>22097</v>
      </c>
      <c r="D2746" s="16"/>
      <c r="E2746" s="16"/>
      <c r="F2746" s="16"/>
      <c r="G2746" s="15" t="s">
        <v>995</v>
      </c>
      <c r="H2746" s="15" t="s">
        <v>995</v>
      </c>
      <c r="I2746" s="15" t="s">
        <v>995</v>
      </c>
      <c r="J2746" s="15" t="s">
        <v>995</v>
      </c>
      <c r="K2746" s="15" t="s">
        <v>996</v>
      </c>
      <c r="L2746" s="15" t="s">
        <v>995</v>
      </c>
      <c r="M2746" s="15" t="s">
        <v>997</v>
      </c>
      <c r="N2746" s="15" t="s">
        <v>995</v>
      </c>
      <c r="O2746" s="15" t="s">
        <v>995</v>
      </c>
      <c r="P2746" s="15" t="s">
        <v>995</v>
      </c>
      <c r="Q2746" s="15" t="s">
        <v>995</v>
      </c>
      <c r="R2746" s="15" t="s">
        <v>995</v>
      </c>
      <c r="S2746" s="15" t="s">
        <v>995</v>
      </c>
      <c r="T2746" s="15" t="s">
        <v>995</v>
      </c>
      <c r="U2746" s="15" t="s">
        <v>995</v>
      </c>
      <c r="V2746" s="15" t="s">
        <v>995</v>
      </c>
      <c r="W2746" s="15" t="s">
        <v>995</v>
      </c>
      <c r="X2746" s="18" t="s">
        <v>22098</v>
      </c>
      <c r="Y2746" s="15" t="s">
        <v>995</v>
      </c>
      <c r="Z2746" s="17">
        <v>0</v>
      </c>
      <c r="AA2746" s="17">
        <v>1</v>
      </c>
      <c r="AB2746" s="16"/>
      <c r="AC2746" s="16"/>
      <c r="AD2746" s="16"/>
      <c r="AE2746" s="16"/>
      <c r="AF2746" s="15" t="s">
        <v>995</v>
      </c>
      <c r="AG2746" s="16" t="b">
        <v>0</v>
      </c>
      <c r="AH2746" s="15" t="s">
        <v>995</v>
      </c>
      <c r="AI2746" s="15" t="s">
        <v>995</v>
      </c>
      <c r="AJ2746" s="15" t="s">
        <v>995</v>
      </c>
      <c r="AK2746" s="16" t="b">
        <v>0</v>
      </c>
      <c r="AL2746" s="16" t="b">
        <v>0</v>
      </c>
      <c r="AM2746" s="16"/>
      <c r="AN2746" s="15" t="s">
        <v>4265</v>
      </c>
      <c r="AO2746" s="15" t="s">
        <v>1019</v>
      </c>
      <c r="AP2746" s="15" t="s">
        <v>4437</v>
      </c>
      <c r="AQ2746" s="15" t="s">
        <v>1067</v>
      </c>
      <c r="AR2746" s="16"/>
    </row>
    <row r="2747" spans="1:44" ht="15.5" x14ac:dyDescent="0.35">
      <c r="A2747" s="15" t="s">
        <v>22099</v>
      </c>
      <c r="B2747" s="15" t="s">
        <v>22100</v>
      </c>
      <c r="C2747" s="15" t="s">
        <v>22101</v>
      </c>
      <c r="D2747" s="16"/>
      <c r="E2747" s="16"/>
      <c r="F2747" s="16"/>
      <c r="G2747" s="15" t="s">
        <v>995</v>
      </c>
      <c r="H2747" s="15" t="s">
        <v>995</v>
      </c>
      <c r="I2747" s="15" t="s">
        <v>995</v>
      </c>
      <c r="J2747" s="15" t="s">
        <v>995</v>
      </c>
      <c r="K2747" s="15" t="s">
        <v>996</v>
      </c>
      <c r="L2747" s="15" t="s">
        <v>995</v>
      </c>
      <c r="M2747" s="15" t="s">
        <v>997</v>
      </c>
      <c r="N2747" s="15" t="s">
        <v>995</v>
      </c>
      <c r="O2747" s="15" t="s">
        <v>995</v>
      </c>
      <c r="P2747" s="15" t="s">
        <v>995</v>
      </c>
      <c r="Q2747" s="15" t="s">
        <v>995</v>
      </c>
      <c r="R2747" s="15" t="s">
        <v>995</v>
      </c>
      <c r="S2747" s="15" t="s">
        <v>995</v>
      </c>
      <c r="T2747" s="15" t="s">
        <v>995</v>
      </c>
      <c r="U2747" s="15" t="s">
        <v>995</v>
      </c>
      <c r="V2747" s="15" t="s">
        <v>995</v>
      </c>
      <c r="W2747" s="15" t="s">
        <v>995</v>
      </c>
      <c r="X2747" s="18" t="s">
        <v>22102</v>
      </c>
      <c r="Y2747" s="15" t="s">
        <v>995</v>
      </c>
      <c r="Z2747" s="17">
        <v>0</v>
      </c>
      <c r="AA2747" s="17">
        <v>1</v>
      </c>
      <c r="AB2747" s="16"/>
      <c r="AC2747" s="16"/>
      <c r="AD2747" s="16"/>
      <c r="AE2747" s="16"/>
      <c r="AF2747" s="15" t="s">
        <v>995</v>
      </c>
      <c r="AG2747" s="16" t="b">
        <v>0</v>
      </c>
      <c r="AH2747" s="15" t="s">
        <v>995</v>
      </c>
      <c r="AI2747" s="15" t="s">
        <v>995</v>
      </c>
      <c r="AJ2747" s="15" t="s">
        <v>995</v>
      </c>
      <c r="AK2747" s="16" t="b">
        <v>0</v>
      </c>
      <c r="AL2747" s="16" t="b">
        <v>0</v>
      </c>
      <c r="AM2747" s="16"/>
      <c r="AN2747" s="15" t="s">
        <v>5331</v>
      </c>
      <c r="AO2747" s="15" t="s">
        <v>5332</v>
      </c>
      <c r="AP2747" s="15" t="s">
        <v>4437</v>
      </c>
      <c r="AQ2747" s="15" t="s">
        <v>1067</v>
      </c>
      <c r="AR2747" s="16"/>
    </row>
    <row r="2748" spans="1:44" ht="15.5" x14ac:dyDescent="0.35">
      <c r="A2748" s="15" t="s">
        <v>22103</v>
      </c>
      <c r="B2748" s="15" t="s">
        <v>22104</v>
      </c>
      <c r="C2748" s="15" t="s">
        <v>22105</v>
      </c>
      <c r="D2748" s="16"/>
      <c r="E2748" s="16"/>
      <c r="F2748" s="16"/>
      <c r="G2748" s="15" t="s">
        <v>995</v>
      </c>
      <c r="H2748" s="15" t="s">
        <v>995</v>
      </c>
      <c r="I2748" s="15" t="s">
        <v>995</v>
      </c>
      <c r="J2748" s="15" t="s">
        <v>995</v>
      </c>
      <c r="K2748" s="15" t="s">
        <v>996</v>
      </c>
      <c r="L2748" s="15" t="s">
        <v>995</v>
      </c>
      <c r="M2748" s="15" t="s">
        <v>997</v>
      </c>
      <c r="N2748" s="15" t="s">
        <v>995</v>
      </c>
      <c r="O2748" s="15" t="s">
        <v>995</v>
      </c>
      <c r="P2748" s="15" t="s">
        <v>995</v>
      </c>
      <c r="Q2748" s="15" t="s">
        <v>995</v>
      </c>
      <c r="R2748" s="15" t="s">
        <v>995</v>
      </c>
      <c r="S2748" s="15" t="s">
        <v>995</v>
      </c>
      <c r="T2748" s="15" t="s">
        <v>995</v>
      </c>
      <c r="U2748" s="15" t="s">
        <v>995</v>
      </c>
      <c r="V2748" s="15" t="s">
        <v>995</v>
      </c>
      <c r="W2748" s="15" t="s">
        <v>995</v>
      </c>
      <c r="X2748" s="18" t="s">
        <v>995</v>
      </c>
      <c r="Y2748" s="15" t="s">
        <v>995</v>
      </c>
      <c r="Z2748" s="17">
        <v>0</v>
      </c>
      <c r="AA2748" s="17">
        <v>1</v>
      </c>
      <c r="AB2748" s="16"/>
      <c r="AC2748" s="16"/>
      <c r="AD2748" s="16"/>
      <c r="AE2748" s="16"/>
      <c r="AF2748" s="15" t="s">
        <v>995</v>
      </c>
      <c r="AG2748" s="16" t="b">
        <v>0</v>
      </c>
      <c r="AH2748" s="15" t="s">
        <v>995</v>
      </c>
      <c r="AI2748" s="15" t="s">
        <v>995</v>
      </c>
      <c r="AJ2748" s="15" t="s">
        <v>995</v>
      </c>
      <c r="AK2748" s="16" t="b">
        <v>0</v>
      </c>
      <c r="AL2748" s="16" t="b">
        <v>0</v>
      </c>
      <c r="AM2748" s="16"/>
      <c r="AN2748" s="15" t="s">
        <v>4197</v>
      </c>
      <c r="AO2748" s="15" t="s">
        <v>1019</v>
      </c>
      <c r="AP2748" s="15" t="s">
        <v>9870</v>
      </c>
      <c r="AQ2748" s="15" t="s">
        <v>1008</v>
      </c>
      <c r="AR2748" s="16"/>
    </row>
    <row r="2749" spans="1:44" ht="15.5" x14ac:dyDescent="0.35">
      <c r="A2749" s="15" t="s">
        <v>22106</v>
      </c>
      <c r="B2749" s="15" t="s">
        <v>22107</v>
      </c>
      <c r="C2749" s="15" t="s">
        <v>22108</v>
      </c>
      <c r="D2749" s="16"/>
      <c r="E2749" s="16"/>
      <c r="F2749" s="16"/>
      <c r="G2749" s="15" t="s">
        <v>994</v>
      </c>
      <c r="H2749" s="15" t="s">
        <v>995</v>
      </c>
      <c r="I2749" s="15" t="s">
        <v>995</v>
      </c>
      <c r="J2749" s="15" t="s">
        <v>995</v>
      </c>
      <c r="K2749" s="15" t="s">
        <v>996</v>
      </c>
      <c r="L2749" s="15" t="s">
        <v>995</v>
      </c>
      <c r="M2749" s="15" t="s">
        <v>997</v>
      </c>
      <c r="N2749" s="15" t="s">
        <v>995</v>
      </c>
      <c r="O2749" s="15" t="s">
        <v>995</v>
      </c>
      <c r="P2749" s="15" t="s">
        <v>995</v>
      </c>
      <c r="Q2749" s="15" t="s">
        <v>995</v>
      </c>
      <c r="R2749" s="15" t="s">
        <v>995</v>
      </c>
      <c r="S2749" s="15" t="s">
        <v>995</v>
      </c>
      <c r="T2749" s="15" t="s">
        <v>995</v>
      </c>
      <c r="U2749" s="15" t="s">
        <v>995</v>
      </c>
      <c r="V2749" s="15" t="s">
        <v>995</v>
      </c>
      <c r="W2749" s="15" t="s">
        <v>995</v>
      </c>
      <c r="X2749" s="18" t="s">
        <v>22109</v>
      </c>
      <c r="Y2749" s="15" t="s">
        <v>995</v>
      </c>
      <c r="Z2749" s="17">
        <v>0</v>
      </c>
      <c r="AA2749" s="17">
        <v>1</v>
      </c>
      <c r="AB2749" s="16"/>
      <c r="AC2749" s="16"/>
      <c r="AD2749" s="16"/>
      <c r="AE2749" s="16"/>
      <c r="AF2749" s="15" t="s">
        <v>995</v>
      </c>
      <c r="AG2749" s="16" t="b">
        <v>0</v>
      </c>
      <c r="AH2749" s="15" t="s">
        <v>995</v>
      </c>
      <c r="AI2749" s="15" t="s">
        <v>995</v>
      </c>
      <c r="AJ2749" s="15" t="s">
        <v>995</v>
      </c>
      <c r="AK2749" s="16" t="b">
        <v>0</v>
      </c>
      <c r="AL2749" s="16" t="b">
        <v>0</v>
      </c>
      <c r="AM2749" s="16"/>
      <c r="AN2749" s="15" t="s">
        <v>4265</v>
      </c>
      <c r="AO2749" s="15" t="s">
        <v>1019</v>
      </c>
      <c r="AP2749" s="15" t="s">
        <v>9870</v>
      </c>
      <c r="AQ2749" s="15" t="s">
        <v>1008</v>
      </c>
      <c r="AR2749" s="16"/>
    </row>
    <row r="2750" spans="1:44" ht="15.5" x14ac:dyDescent="0.35">
      <c r="A2750" s="15" t="s">
        <v>22110</v>
      </c>
      <c r="B2750" s="15" t="s">
        <v>22111</v>
      </c>
      <c r="C2750" s="15" t="s">
        <v>22112</v>
      </c>
      <c r="D2750" s="16"/>
      <c r="E2750" s="16"/>
      <c r="F2750" s="16"/>
      <c r="G2750" s="15" t="s">
        <v>994</v>
      </c>
      <c r="H2750" s="15" t="s">
        <v>995</v>
      </c>
      <c r="I2750" s="15" t="s">
        <v>995</v>
      </c>
      <c r="J2750" s="15" t="s">
        <v>995</v>
      </c>
      <c r="K2750" s="15" t="s">
        <v>996</v>
      </c>
      <c r="L2750" s="15" t="s">
        <v>995</v>
      </c>
      <c r="M2750" s="15" t="s">
        <v>997</v>
      </c>
      <c r="N2750" s="15" t="s">
        <v>22113</v>
      </c>
      <c r="O2750" s="15" t="s">
        <v>995</v>
      </c>
      <c r="P2750" s="15" t="s">
        <v>16939</v>
      </c>
      <c r="Q2750" s="15" t="s">
        <v>21934</v>
      </c>
      <c r="R2750" s="15" t="s">
        <v>995</v>
      </c>
      <c r="S2750" s="15" t="s">
        <v>995</v>
      </c>
      <c r="T2750" s="15" t="s">
        <v>995</v>
      </c>
      <c r="U2750" s="15" t="s">
        <v>995</v>
      </c>
      <c r="V2750" s="15" t="s">
        <v>995</v>
      </c>
      <c r="W2750" s="15" t="s">
        <v>995</v>
      </c>
      <c r="X2750" s="18" t="s">
        <v>22114</v>
      </c>
      <c r="Y2750" s="15" t="s">
        <v>995</v>
      </c>
      <c r="Z2750" s="17">
        <v>0</v>
      </c>
      <c r="AA2750" s="17">
        <v>1</v>
      </c>
      <c r="AB2750" s="16"/>
      <c r="AC2750" s="16"/>
      <c r="AD2750" s="16"/>
      <c r="AE2750" s="16"/>
      <c r="AF2750" s="15" t="s">
        <v>995</v>
      </c>
      <c r="AG2750" s="16" t="b">
        <v>0</v>
      </c>
      <c r="AH2750" s="15" t="s">
        <v>995</v>
      </c>
      <c r="AI2750" s="15" t="s">
        <v>995</v>
      </c>
      <c r="AJ2750" s="15" t="s">
        <v>995</v>
      </c>
      <c r="AK2750" s="16" t="b">
        <v>0</v>
      </c>
      <c r="AL2750" s="16" t="b">
        <v>1</v>
      </c>
      <c r="AM2750" s="16"/>
      <c r="AN2750" s="15" t="s">
        <v>9865</v>
      </c>
      <c r="AO2750" s="15" t="s">
        <v>1067</v>
      </c>
      <c r="AP2750" s="15" t="s">
        <v>5665</v>
      </c>
      <c r="AQ2750" s="15" t="s">
        <v>1008</v>
      </c>
      <c r="AR2750" s="16"/>
    </row>
    <row r="2751" spans="1:44" ht="15.5" x14ac:dyDescent="0.35">
      <c r="A2751" s="15" t="s">
        <v>22115</v>
      </c>
      <c r="B2751" s="15" t="s">
        <v>22116</v>
      </c>
      <c r="C2751" s="15" t="s">
        <v>22117</v>
      </c>
      <c r="D2751" s="16"/>
      <c r="E2751" s="16"/>
      <c r="F2751" s="16"/>
      <c r="G2751" s="15" t="s">
        <v>994</v>
      </c>
      <c r="H2751" s="15" t="s">
        <v>995</v>
      </c>
      <c r="I2751" s="15" t="s">
        <v>995</v>
      </c>
      <c r="J2751" s="15" t="s">
        <v>995</v>
      </c>
      <c r="K2751" s="15" t="s">
        <v>996</v>
      </c>
      <c r="L2751" s="15" t="s">
        <v>995</v>
      </c>
      <c r="M2751" s="15" t="s">
        <v>997</v>
      </c>
      <c r="N2751" s="15" t="s">
        <v>995</v>
      </c>
      <c r="O2751" s="15" t="s">
        <v>995</v>
      </c>
      <c r="P2751" s="15" t="s">
        <v>995</v>
      </c>
      <c r="Q2751" s="15" t="s">
        <v>995</v>
      </c>
      <c r="R2751" s="15" t="s">
        <v>995</v>
      </c>
      <c r="S2751" s="15" t="s">
        <v>995</v>
      </c>
      <c r="T2751" s="15" t="s">
        <v>995</v>
      </c>
      <c r="U2751" s="15" t="s">
        <v>995</v>
      </c>
      <c r="V2751" s="15" t="s">
        <v>995</v>
      </c>
      <c r="W2751" s="15" t="s">
        <v>995</v>
      </c>
      <c r="X2751" s="18" t="s">
        <v>995</v>
      </c>
      <c r="Y2751" s="15" t="s">
        <v>995</v>
      </c>
      <c r="Z2751" s="17">
        <v>0</v>
      </c>
      <c r="AA2751" s="17">
        <v>1</v>
      </c>
      <c r="AB2751" s="16"/>
      <c r="AC2751" s="16"/>
      <c r="AD2751" s="16"/>
      <c r="AE2751" s="16"/>
      <c r="AF2751" s="15" t="s">
        <v>995</v>
      </c>
      <c r="AG2751" s="16" t="b">
        <v>0</v>
      </c>
      <c r="AH2751" s="15" t="s">
        <v>995</v>
      </c>
      <c r="AI2751" s="15" t="s">
        <v>995</v>
      </c>
      <c r="AJ2751" s="15" t="s">
        <v>995</v>
      </c>
      <c r="AK2751" s="16" t="b">
        <v>0</v>
      </c>
      <c r="AL2751" s="16" t="b">
        <v>0</v>
      </c>
      <c r="AM2751" s="16"/>
      <c r="AN2751" s="15" t="s">
        <v>12808</v>
      </c>
      <c r="AO2751" s="15" t="s">
        <v>1019</v>
      </c>
      <c r="AP2751" s="15" t="s">
        <v>9870</v>
      </c>
      <c r="AQ2751" s="15" t="s">
        <v>1008</v>
      </c>
      <c r="AR2751" s="16"/>
    </row>
    <row r="2752" spans="1:44" ht="15.5" x14ac:dyDescent="0.35">
      <c r="A2752" s="15" t="s">
        <v>22118</v>
      </c>
      <c r="B2752" s="15" t="s">
        <v>22119</v>
      </c>
      <c r="C2752" s="15" t="s">
        <v>22120</v>
      </c>
      <c r="D2752" s="16"/>
      <c r="E2752" s="16"/>
      <c r="F2752" s="16"/>
      <c r="G2752" s="15" t="s">
        <v>1034</v>
      </c>
      <c r="H2752" s="15" t="s">
        <v>995</v>
      </c>
      <c r="I2752" s="15" t="s">
        <v>995</v>
      </c>
      <c r="J2752" s="15" t="s">
        <v>995</v>
      </c>
      <c r="K2752" s="15" t="s">
        <v>996</v>
      </c>
      <c r="L2752" s="15" t="s">
        <v>995</v>
      </c>
      <c r="M2752" s="15" t="s">
        <v>997</v>
      </c>
      <c r="N2752" s="15" t="s">
        <v>22121</v>
      </c>
      <c r="O2752" s="15" t="s">
        <v>995</v>
      </c>
      <c r="P2752" s="15" t="s">
        <v>995</v>
      </c>
      <c r="Q2752" s="15" t="s">
        <v>22122</v>
      </c>
      <c r="R2752" s="15" t="s">
        <v>22123</v>
      </c>
      <c r="S2752" s="15" t="s">
        <v>995</v>
      </c>
      <c r="T2752" s="15" t="s">
        <v>995</v>
      </c>
      <c r="U2752" s="15" t="s">
        <v>995</v>
      </c>
      <c r="V2752" s="15" t="s">
        <v>995</v>
      </c>
      <c r="W2752" s="15" t="s">
        <v>995</v>
      </c>
      <c r="X2752" s="18" t="s">
        <v>995</v>
      </c>
      <c r="Y2752" s="15" t="s">
        <v>995</v>
      </c>
      <c r="Z2752" s="17">
        <v>0</v>
      </c>
      <c r="AA2752" s="17">
        <v>1</v>
      </c>
      <c r="AB2752" s="16"/>
      <c r="AC2752" s="16"/>
      <c r="AD2752" s="16"/>
      <c r="AE2752" s="16"/>
      <c r="AF2752" s="15" t="s">
        <v>995</v>
      </c>
      <c r="AG2752" s="16" t="b">
        <v>0</v>
      </c>
      <c r="AH2752" s="15" t="s">
        <v>995</v>
      </c>
      <c r="AI2752" s="15" t="s">
        <v>995</v>
      </c>
      <c r="AJ2752" s="15" t="s">
        <v>995</v>
      </c>
      <c r="AK2752" s="16" t="b">
        <v>0</v>
      </c>
      <c r="AL2752" s="16" t="b">
        <v>0</v>
      </c>
      <c r="AM2752" s="16"/>
      <c r="AN2752" s="15" t="s">
        <v>6956</v>
      </c>
      <c r="AO2752" s="15" t="s">
        <v>1532</v>
      </c>
      <c r="AP2752" s="15" t="s">
        <v>4437</v>
      </c>
      <c r="AQ2752" s="15" t="s">
        <v>1067</v>
      </c>
      <c r="AR2752" s="16"/>
    </row>
    <row r="2753" spans="1:44" ht="15.5" x14ac:dyDescent="0.35">
      <c r="A2753" s="15" t="s">
        <v>22124</v>
      </c>
      <c r="B2753" s="15" t="s">
        <v>22125</v>
      </c>
      <c r="C2753" s="15" t="s">
        <v>22126</v>
      </c>
      <c r="D2753" s="16"/>
      <c r="E2753" s="16"/>
      <c r="F2753" s="16"/>
      <c r="G2753" s="15" t="s">
        <v>1115</v>
      </c>
      <c r="H2753" s="15" t="s">
        <v>995</v>
      </c>
      <c r="I2753" s="15" t="s">
        <v>995</v>
      </c>
      <c r="J2753" s="15" t="s">
        <v>995</v>
      </c>
      <c r="K2753" s="15" t="s">
        <v>996</v>
      </c>
      <c r="L2753" s="15" t="s">
        <v>995</v>
      </c>
      <c r="M2753" s="15" t="s">
        <v>997</v>
      </c>
      <c r="N2753" s="15" t="s">
        <v>995</v>
      </c>
      <c r="O2753" s="15" t="s">
        <v>995</v>
      </c>
      <c r="P2753" s="15" t="s">
        <v>995</v>
      </c>
      <c r="Q2753" s="15" t="s">
        <v>995</v>
      </c>
      <c r="R2753" s="15" t="s">
        <v>995</v>
      </c>
      <c r="S2753" s="15" t="s">
        <v>995</v>
      </c>
      <c r="T2753" s="15" t="s">
        <v>995</v>
      </c>
      <c r="U2753" s="15" t="s">
        <v>995</v>
      </c>
      <c r="V2753" s="15" t="s">
        <v>995</v>
      </c>
      <c r="W2753" s="15" t="s">
        <v>995</v>
      </c>
      <c r="X2753" s="18" t="s">
        <v>995</v>
      </c>
      <c r="Y2753" s="15" t="s">
        <v>995</v>
      </c>
      <c r="Z2753" s="17">
        <v>0</v>
      </c>
      <c r="AA2753" s="17">
        <v>1</v>
      </c>
      <c r="AB2753" s="16"/>
      <c r="AC2753" s="16"/>
      <c r="AD2753" s="16"/>
      <c r="AE2753" s="16"/>
      <c r="AF2753" s="15" t="s">
        <v>995</v>
      </c>
      <c r="AG2753" s="16" t="b">
        <v>0</v>
      </c>
      <c r="AH2753" s="15" t="s">
        <v>995</v>
      </c>
      <c r="AI2753" s="15" t="s">
        <v>995</v>
      </c>
      <c r="AJ2753" s="15" t="s">
        <v>995</v>
      </c>
      <c r="AK2753" s="16" t="b">
        <v>0</v>
      </c>
      <c r="AL2753" s="16" t="b">
        <v>0</v>
      </c>
      <c r="AM2753" s="16"/>
      <c r="AN2753" s="15" t="s">
        <v>1531</v>
      </c>
      <c r="AO2753" s="15" t="s">
        <v>1532</v>
      </c>
      <c r="AP2753" s="15" t="s">
        <v>4437</v>
      </c>
      <c r="AQ2753" s="15" t="s">
        <v>1067</v>
      </c>
      <c r="AR2753" s="16"/>
    </row>
    <row r="2754" spans="1:44" ht="15.5" x14ac:dyDescent="0.35">
      <c r="A2754" s="15" t="s">
        <v>22127</v>
      </c>
      <c r="B2754" s="15" t="s">
        <v>22128</v>
      </c>
      <c r="C2754" s="15" t="s">
        <v>22129</v>
      </c>
      <c r="D2754" s="16"/>
      <c r="E2754" s="16"/>
      <c r="F2754" s="16"/>
      <c r="G2754" s="15" t="s">
        <v>994</v>
      </c>
      <c r="H2754" s="15" t="s">
        <v>995</v>
      </c>
      <c r="I2754" s="15" t="s">
        <v>995</v>
      </c>
      <c r="J2754" s="15" t="s">
        <v>995</v>
      </c>
      <c r="K2754" s="15" t="s">
        <v>996</v>
      </c>
      <c r="L2754" s="15" t="s">
        <v>995</v>
      </c>
      <c r="M2754" s="15" t="s">
        <v>997</v>
      </c>
      <c r="N2754" s="15" t="s">
        <v>995</v>
      </c>
      <c r="O2754" s="15" t="s">
        <v>995</v>
      </c>
      <c r="P2754" s="15" t="s">
        <v>995</v>
      </c>
      <c r="Q2754" s="15" t="s">
        <v>995</v>
      </c>
      <c r="R2754" s="15" t="s">
        <v>995</v>
      </c>
      <c r="S2754" s="15" t="s">
        <v>995</v>
      </c>
      <c r="T2754" s="15" t="s">
        <v>995</v>
      </c>
      <c r="U2754" s="15" t="s">
        <v>995</v>
      </c>
      <c r="V2754" s="15" t="s">
        <v>995</v>
      </c>
      <c r="W2754" s="15" t="s">
        <v>995</v>
      </c>
      <c r="X2754" s="18" t="s">
        <v>22130</v>
      </c>
      <c r="Y2754" s="15" t="s">
        <v>995</v>
      </c>
      <c r="Z2754" s="17">
        <v>0</v>
      </c>
      <c r="AA2754" s="17">
        <v>1</v>
      </c>
      <c r="AB2754" s="16"/>
      <c r="AC2754" s="16"/>
      <c r="AD2754" s="16"/>
      <c r="AE2754" s="16"/>
      <c r="AF2754" s="15" t="s">
        <v>995</v>
      </c>
      <c r="AG2754" s="16" t="b">
        <v>0</v>
      </c>
      <c r="AH2754" s="15" t="s">
        <v>995</v>
      </c>
      <c r="AI2754" s="15" t="s">
        <v>995</v>
      </c>
      <c r="AJ2754" s="15" t="s">
        <v>995</v>
      </c>
      <c r="AK2754" s="16" t="b">
        <v>0</v>
      </c>
      <c r="AL2754" s="16" t="b">
        <v>0</v>
      </c>
      <c r="AM2754" s="16"/>
      <c r="AN2754" s="15" t="s">
        <v>1287</v>
      </c>
      <c r="AO2754" s="15" t="s">
        <v>1077</v>
      </c>
      <c r="AP2754" s="15" t="s">
        <v>4437</v>
      </c>
      <c r="AQ2754" s="15" t="s">
        <v>1067</v>
      </c>
      <c r="AR2754" s="16"/>
    </row>
    <row r="2755" spans="1:44" ht="15.5" x14ac:dyDescent="0.35">
      <c r="A2755" s="15" t="s">
        <v>22131</v>
      </c>
      <c r="B2755" s="15" t="s">
        <v>22132</v>
      </c>
      <c r="C2755" s="15" t="s">
        <v>22133</v>
      </c>
      <c r="D2755" s="16"/>
      <c r="E2755" s="16"/>
      <c r="F2755" s="16"/>
      <c r="G2755" s="15" t="s">
        <v>1420</v>
      </c>
      <c r="H2755" s="15" t="s">
        <v>995</v>
      </c>
      <c r="I2755" s="15" t="s">
        <v>995</v>
      </c>
      <c r="J2755" s="15" t="s">
        <v>995</v>
      </c>
      <c r="K2755" s="15" t="s">
        <v>996</v>
      </c>
      <c r="L2755" s="15" t="s">
        <v>995</v>
      </c>
      <c r="M2755" s="15" t="s">
        <v>997</v>
      </c>
      <c r="N2755" s="15" t="s">
        <v>995</v>
      </c>
      <c r="O2755" s="15" t="s">
        <v>995</v>
      </c>
      <c r="P2755" s="15" t="s">
        <v>995</v>
      </c>
      <c r="Q2755" s="15" t="s">
        <v>995</v>
      </c>
      <c r="R2755" s="15" t="s">
        <v>995</v>
      </c>
      <c r="S2755" s="15" t="s">
        <v>995</v>
      </c>
      <c r="T2755" s="15" t="s">
        <v>995</v>
      </c>
      <c r="U2755" s="15" t="s">
        <v>995</v>
      </c>
      <c r="V2755" s="15" t="s">
        <v>995</v>
      </c>
      <c r="W2755" s="15" t="s">
        <v>995</v>
      </c>
      <c r="X2755" s="18" t="s">
        <v>995</v>
      </c>
      <c r="Y2755" s="15" t="s">
        <v>995</v>
      </c>
      <c r="Z2755" s="17">
        <v>0</v>
      </c>
      <c r="AA2755" s="17">
        <v>1</v>
      </c>
      <c r="AB2755" s="16"/>
      <c r="AC2755" s="16"/>
      <c r="AD2755" s="16"/>
      <c r="AE2755" s="16"/>
      <c r="AF2755" s="15" t="s">
        <v>995</v>
      </c>
      <c r="AG2755" s="16" t="b">
        <v>0</v>
      </c>
      <c r="AH2755" s="15" t="s">
        <v>995</v>
      </c>
      <c r="AI2755" s="15" t="s">
        <v>995</v>
      </c>
      <c r="AJ2755" s="15" t="s">
        <v>995</v>
      </c>
      <c r="AK2755" s="16" t="b">
        <v>0</v>
      </c>
      <c r="AL2755" s="16" t="b">
        <v>0</v>
      </c>
      <c r="AM2755" s="16"/>
      <c r="AN2755" s="15" t="s">
        <v>1531</v>
      </c>
      <c r="AO2755" s="15" t="s">
        <v>1532</v>
      </c>
      <c r="AP2755" s="15" t="s">
        <v>4437</v>
      </c>
      <c r="AQ2755" s="15" t="s">
        <v>1067</v>
      </c>
      <c r="AR2755" s="16"/>
    </row>
    <row r="2756" spans="1:44" ht="15.5" x14ac:dyDescent="0.35">
      <c r="A2756" s="15" t="s">
        <v>22134</v>
      </c>
      <c r="B2756" s="15" t="s">
        <v>22135</v>
      </c>
      <c r="C2756" s="15" t="s">
        <v>22136</v>
      </c>
      <c r="D2756" s="16"/>
      <c r="E2756" s="16"/>
      <c r="F2756" s="16"/>
      <c r="G2756" s="15" t="s">
        <v>994</v>
      </c>
      <c r="H2756" s="15" t="s">
        <v>995</v>
      </c>
      <c r="I2756" s="15" t="s">
        <v>995</v>
      </c>
      <c r="J2756" s="15" t="s">
        <v>995</v>
      </c>
      <c r="K2756" s="15" t="s">
        <v>996</v>
      </c>
      <c r="L2756" s="15" t="s">
        <v>995</v>
      </c>
      <c r="M2756" s="15" t="s">
        <v>997</v>
      </c>
      <c r="N2756" s="15" t="s">
        <v>995</v>
      </c>
      <c r="O2756" s="15" t="s">
        <v>995</v>
      </c>
      <c r="P2756" s="15" t="s">
        <v>995</v>
      </c>
      <c r="Q2756" s="15" t="s">
        <v>995</v>
      </c>
      <c r="R2756" s="15" t="s">
        <v>995</v>
      </c>
      <c r="S2756" s="15" t="s">
        <v>995</v>
      </c>
      <c r="T2756" s="15" t="s">
        <v>995</v>
      </c>
      <c r="U2756" s="15" t="s">
        <v>995</v>
      </c>
      <c r="V2756" s="15" t="s">
        <v>995</v>
      </c>
      <c r="W2756" s="15" t="s">
        <v>995</v>
      </c>
      <c r="X2756" s="18" t="s">
        <v>995</v>
      </c>
      <c r="Y2756" s="15" t="s">
        <v>995</v>
      </c>
      <c r="Z2756" s="17">
        <v>0</v>
      </c>
      <c r="AA2756" s="17">
        <v>1</v>
      </c>
      <c r="AB2756" s="16"/>
      <c r="AC2756" s="16"/>
      <c r="AD2756" s="16"/>
      <c r="AE2756" s="16"/>
      <c r="AF2756" s="15" t="s">
        <v>995</v>
      </c>
      <c r="AG2756" s="16" t="b">
        <v>0</v>
      </c>
      <c r="AH2756" s="15" t="s">
        <v>995</v>
      </c>
      <c r="AI2756" s="15" t="s">
        <v>995</v>
      </c>
      <c r="AJ2756" s="15" t="s">
        <v>995</v>
      </c>
      <c r="AK2756" s="16" t="b">
        <v>0</v>
      </c>
      <c r="AL2756" s="16" t="b">
        <v>0</v>
      </c>
      <c r="AM2756" s="16"/>
      <c r="AN2756" s="15" t="s">
        <v>1531</v>
      </c>
      <c r="AO2756" s="15" t="s">
        <v>1532</v>
      </c>
      <c r="AP2756" s="15" t="s">
        <v>4437</v>
      </c>
      <c r="AQ2756" s="15" t="s">
        <v>1067</v>
      </c>
      <c r="AR2756" s="16"/>
    </row>
    <row r="2757" spans="1:44" ht="15.5" x14ac:dyDescent="0.35">
      <c r="A2757" s="15" t="s">
        <v>22137</v>
      </c>
      <c r="B2757" s="15" t="s">
        <v>22138</v>
      </c>
      <c r="C2757" s="15" t="s">
        <v>22139</v>
      </c>
      <c r="D2757" s="16"/>
      <c r="E2757" s="16"/>
      <c r="F2757" s="16"/>
      <c r="G2757" s="15" t="s">
        <v>995</v>
      </c>
      <c r="H2757" s="15" t="s">
        <v>995</v>
      </c>
      <c r="I2757" s="15" t="s">
        <v>995</v>
      </c>
      <c r="J2757" s="15" t="s">
        <v>995</v>
      </c>
      <c r="K2757" s="15" t="s">
        <v>996</v>
      </c>
      <c r="L2757" s="15" t="s">
        <v>995</v>
      </c>
      <c r="M2757" s="15" t="s">
        <v>997</v>
      </c>
      <c r="N2757" s="15" t="s">
        <v>995</v>
      </c>
      <c r="O2757" s="15" t="s">
        <v>995</v>
      </c>
      <c r="P2757" s="15" t="s">
        <v>995</v>
      </c>
      <c r="Q2757" s="15" t="s">
        <v>995</v>
      </c>
      <c r="R2757" s="15" t="s">
        <v>995</v>
      </c>
      <c r="S2757" s="15" t="s">
        <v>995</v>
      </c>
      <c r="T2757" s="15" t="s">
        <v>995</v>
      </c>
      <c r="U2757" s="15" t="s">
        <v>995</v>
      </c>
      <c r="V2757" s="15" t="s">
        <v>995</v>
      </c>
      <c r="W2757" s="15" t="s">
        <v>995</v>
      </c>
      <c r="X2757" s="18" t="s">
        <v>995</v>
      </c>
      <c r="Y2757" s="15" t="s">
        <v>995</v>
      </c>
      <c r="Z2757" s="17">
        <v>0</v>
      </c>
      <c r="AA2757" s="17">
        <v>1</v>
      </c>
      <c r="AB2757" s="16"/>
      <c r="AC2757" s="16"/>
      <c r="AD2757" s="16"/>
      <c r="AE2757" s="16"/>
      <c r="AF2757" s="15" t="s">
        <v>995</v>
      </c>
      <c r="AG2757" s="16" t="b">
        <v>0</v>
      </c>
      <c r="AH2757" s="15" t="s">
        <v>995</v>
      </c>
      <c r="AI2757" s="15" t="s">
        <v>995</v>
      </c>
      <c r="AJ2757" s="15" t="s">
        <v>995</v>
      </c>
      <c r="AK2757" s="16" t="b">
        <v>0</v>
      </c>
      <c r="AL2757" s="16" t="b">
        <v>0</v>
      </c>
      <c r="AM2757" s="16"/>
      <c r="AN2757" s="15" t="s">
        <v>1965</v>
      </c>
      <c r="AO2757" s="15" t="s">
        <v>1019</v>
      </c>
      <c r="AP2757" s="15" t="s">
        <v>9870</v>
      </c>
      <c r="AQ2757" s="15" t="s">
        <v>1008</v>
      </c>
      <c r="AR2757" s="16"/>
    </row>
    <row r="2758" spans="1:44" ht="15.5" x14ac:dyDescent="0.35">
      <c r="A2758" s="15" t="s">
        <v>22140</v>
      </c>
      <c r="B2758" s="15" t="s">
        <v>22141</v>
      </c>
      <c r="C2758" s="15" t="s">
        <v>22142</v>
      </c>
      <c r="D2758" s="16"/>
      <c r="E2758" s="16"/>
      <c r="F2758" s="16"/>
      <c r="G2758" s="15" t="s">
        <v>995</v>
      </c>
      <c r="H2758" s="15" t="s">
        <v>995</v>
      </c>
      <c r="I2758" s="15" t="s">
        <v>995</v>
      </c>
      <c r="J2758" s="15" t="s">
        <v>995</v>
      </c>
      <c r="K2758" s="15" t="s">
        <v>996</v>
      </c>
      <c r="L2758" s="15" t="s">
        <v>995</v>
      </c>
      <c r="M2758" s="15" t="s">
        <v>997</v>
      </c>
      <c r="N2758" s="15" t="s">
        <v>995</v>
      </c>
      <c r="O2758" s="15" t="s">
        <v>995</v>
      </c>
      <c r="P2758" s="15" t="s">
        <v>995</v>
      </c>
      <c r="Q2758" s="15" t="s">
        <v>995</v>
      </c>
      <c r="R2758" s="15" t="s">
        <v>995</v>
      </c>
      <c r="S2758" s="15" t="s">
        <v>995</v>
      </c>
      <c r="T2758" s="15" t="s">
        <v>995</v>
      </c>
      <c r="U2758" s="15" t="s">
        <v>995</v>
      </c>
      <c r="V2758" s="15" t="s">
        <v>995</v>
      </c>
      <c r="W2758" s="15" t="s">
        <v>995</v>
      </c>
      <c r="X2758" s="18" t="s">
        <v>995</v>
      </c>
      <c r="Y2758" s="15" t="s">
        <v>995</v>
      </c>
      <c r="Z2758" s="17">
        <v>0</v>
      </c>
      <c r="AA2758" s="17">
        <v>1</v>
      </c>
      <c r="AB2758" s="16"/>
      <c r="AC2758" s="16"/>
      <c r="AD2758" s="16"/>
      <c r="AE2758" s="16"/>
      <c r="AF2758" s="15" t="s">
        <v>995</v>
      </c>
      <c r="AG2758" s="16" t="b">
        <v>0</v>
      </c>
      <c r="AH2758" s="15" t="s">
        <v>995</v>
      </c>
      <c r="AI2758" s="15" t="s">
        <v>995</v>
      </c>
      <c r="AJ2758" s="15" t="s">
        <v>995</v>
      </c>
      <c r="AK2758" s="16" t="b">
        <v>0</v>
      </c>
      <c r="AL2758" s="16" t="b">
        <v>0</v>
      </c>
      <c r="AM2758" s="16"/>
      <c r="AN2758" s="15" t="s">
        <v>11906</v>
      </c>
      <c r="AO2758" s="15" t="s">
        <v>1019</v>
      </c>
      <c r="AP2758" s="15" t="s">
        <v>9870</v>
      </c>
      <c r="AQ2758" s="15" t="s">
        <v>1008</v>
      </c>
      <c r="AR2758" s="16"/>
    </row>
    <row r="2759" spans="1:44" ht="15.5" x14ac:dyDescent="0.35">
      <c r="A2759" s="15" t="s">
        <v>22143</v>
      </c>
      <c r="B2759" s="15" t="s">
        <v>22144</v>
      </c>
      <c r="C2759" s="15" t="s">
        <v>22145</v>
      </c>
      <c r="D2759" s="16"/>
      <c r="E2759" s="16"/>
      <c r="F2759" s="16"/>
      <c r="G2759" s="15" t="s">
        <v>1034</v>
      </c>
      <c r="H2759" s="15" t="s">
        <v>995</v>
      </c>
      <c r="I2759" s="15" t="s">
        <v>995</v>
      </c>
      <c r="J2759" s="15" t="s">
        <v>995</v>
      </c>
      <c r="K2759" s="15" t="s">
        <v>996</v>
      </c>
      <c r="L2759" s="15" t="s">
        <v>995</v>
      </c>
      <c r="M2759" s="15" t="s">
        <v>997</v>
      </c>
      <c r="N2759" s="15" t="s">
        <v>995</v>
      </c>
      <c r="O2759" s="15" t="s">
        <v>995</v>
      </c>
      <c r="P2759" s="15" t="s">
        <v>995</v>
      </c>
      <c r="Q2759" s="15" t="s">
        <v>995</v>
      </c>
      <c r="R2759" s="15" t="s">
        <v>995</v>
      </c>
      <c r="S2759" s="15" t="s">
        <v>995</v>
      </c>
      <c r="T2759" s="15" t="s">
        <v>995</v>
      </c>
      <c r="U2759" s="15" t="s">
        <v>995</v>
      </c>
      <c r="V2759" s="15" t="s">
        <v>995</v>
      </c>
      <c r="W2759" s="15" t="s">
        <v>995</v>
      </c>
      <c r="X2759" s="18" t="s">
        <v>22146</v>
      </c>
      <c r="Y2759" s="15" t="s">
        <v>995</v>
      </c>
      <c r="Z2759" s="17">
        <v>0</v>
      </c>
      <c r="AA2759" s="17">
        <v>1</v>
      </c>
      <c r="AB2759" s="16"/>
      <c r="AC2759" s="16"/>
      <c r="AD2759" s="16"/>
      <c r="AE2759" s="16"/>
      <c r="AF2759" s="15" t="s">
        <v>995</v>
      </c>
      <c r="AG2759" s="16" t="b">
        <v>0</v>
      </c>
      <c r="AH2759" s="15" t="s">
        <v>995</v>
      </c>
      <c r="AI2759" s="15" t="s">
        <v>995</v>
      </c>
      <c r="AJ2759" s="15" t="s">
        <v>995</v>
      </c>
      <c r="AK2759" s="16" t="b">
        <v>0</v>
      </c>
      <c r="AL2759" s="16" t="b">
        <v>0</v>
      </c>
      <c r="AM2759" s="16"/>
      <c r="AN2759" s="15" t="s">
        <v>11906</v>
      </c>
      <c r="AO2759" s="15" t="s">
        <v>1019</v>
      </c>
      <c r="AP2759" s="15" t="s">
        <v>9870</v>
      </c>
      <c r="AQ2759" s="15" t="s">
        <v>1008</v>
      </c>
      <c r="AR2759" s="16"/>
    </row>
    <row r="2760" spans="1:44" ht="15.5" x14ac:dyDescent="0.35">
      <c r="A2760" s="15" t="s">
        <v>22147</v>
      </c>
      <c r="B2760" s="15" t="s">
        <v>22148</v>
      </c>
      <c r="C2760" s="15" t="s">
        <v>22149</v>
      </c>
      <c r="D2760" s="16"/>
      <c r="E2760" s="16"/>
      <c r="F2760" s="16"/>
      <c r="G2760" s="15" t="s">
        <v>994</v>
      </c>
      <c r="H2760" s="15" t="s">
        <v>995</v>
      </c>
      <c r="I2760" s="15" t="s">
        <v>995</v>
      </c>
      <c r="J2760" s="15" t="s">
        <v>995</v>
      </c>
      <c r="K2760" s="15" t="s">
        <v>996</v>
      </c>
      <c r="L2760" s="15" t="s">
        <v>995</v>
      </c>
      <c r="M2760" s="15" t="s">
        <v>997</v>
      </c>
      <c r="N2760" s="15" t="s">
        <v>995</v>
      </c>
      <c r="O2760" s="15" t="s">
        <v>995</v>
      </c>
      <c r="P2760" s="15" t="s">
        <v>995</v>
      </c>
      <c r="Q2760" s="15" t="s">
        <v>995</v>
      </c>
      <c r="R2760" s="15" t="s">
        <v>995</v>
      </c>
      <c r="S2760" s="15" t="s">
        <v>995</v>
      </c>
      <c r="T2760" s="15" t="s">
        <v>995</v>
      </c>
      <c r="U2760" s="15" t="s">
        <v>995</v>
      </c>
      <c r="V2760" s="15" t="s">
        <v>995</v>
      </c>
      <c r="W2760" s="15" t="s">
        <v>995</v>
      </c>
      <c r="X2760" s="18" t="s">
        <v>995</v>
      </c>
      <c r="Y2760" s="15" t="s">
        <v>995</v>
      </c>
      <c r="Z2760" s="17">
        <v>0</v>
      </c>
      <c r="AA2760" s="17">
        <v>1</v>
      </c>
      <c r="AB2760" s="16"/>
      <c r="AC2760" s="16"/>
      <c r="AD2760" s="16"/>
      <c r="AE2760" s="16"/>
      <c r="AF2760" s="15" t="s">
        <v>995</v>
      </c>
      <c r="AG2760" s="16" t="b">
        <v>0</v>
      </c>
      <c r="AH2760" s="15" t="s">
        <v>995</v>
      </c>
      <c r="AI2760" s="15" t="s">
        <v>995</v>
      </c>
      <c r="AJ2760" s="15" t="s">
        <v>995</v>
      </c>
      <c r="AK2760" s="16" t="b">
        <v>0</v>
      </c>
      <c r="AL2760" s="16" t="b">
        <v>0</v>
      </c>
      <c r="AM2760" s="16"/>
      <c r="AN2760" s="15" t="s">
        <v>2894</v>
      </c>
      <c r="AO2760" s="15" t="s">
        <v>1077</v>
      </c>
      <c r="AP2760" s="15" t="s">
        <v>4437</v>
      </c>
      <c r="AQ2760" s="15" t="s">
        <v>1067</v>
      </c>
      <c r="AR2760" s="16"/>
    </row>
    <row r="2761" spans="1:44" ht="15.5" x14ac:dyDescent="0.35">
      <c r="A2761" s="15" t="s">
        <v>22150</v>
      </c>
      <c r="B2761" s="15" t="s">
        <v>22151</v>
      </c>
      <c r="C2761" s="15" t="s">
        <v>22152</v>
      </c>
      <c r="D2761" s="16"/>
      <c r="E2761" s="16"/>
      <c r="F2761" s="16"/>
      <c r="G2761" s="15" t="s">
        <v>994</v>
      </c>
      <c r="H2761" s="15" t="s">
        <v>995</v>
      </c>
      <c r="I2761" s="15" t="s">
        <v>995</v>
      </c>
      <c r="J2761" s="15" t="s">
        <v>995</v>
      </c>
      <c r="K2761" s="15" t="s">
        <v>996</v>
      </c>
      <c r="L2761" s="15" t="s">
        <v>995</v>
      </c>
      <c r="M2761" s="15" t="s">
        <v>997</v>
      </c>
      <c r="N2761" s="15" t="s">
        <v>995</v>
      </c>
      <c r="O2761" s="15" t="s">
        <v>995</v>
      </c>
      <c r="P2761" s="15" t="s">
        <v>995</v>
      </c>
      <c r="Q2761" s="15" t="s">
        <v>995</v>
      </c>
      <c r="R2761" s="15" t="s">
        <v>995</v>
      </c>
      <c r="S2761" s="15" t="s">
        <v>995</v>
      </c>
      <c r="T2761" s="15" t="s">
        <v>995</v>
      </c>
      <c r="U2761" s="15" t="s">
        <v>995</v>
      </c>
      <c r="V2761" s="15" t="s">
        <v>995</v>
      </c>
      <c r="W2761" s="15" t="s">
        <v>995</v>
      </c>
      <c r="X2761" s="18" t="s">
        <v>995</v>
      </c>
      <c r="Y2761" s="15" t="s">
        <v>995</v>
      </c>
      <c r="Z2761" s="17">
        <v>0</v>
      </c>
      <c r="AA2761" s="17">
        <v>1</v>
      </c>
      <c r="AB2761" s="16"/>
      <c r="AC2761" s="16"/>
      <c r="AD2761" s="16"/>
      <c r="AE2761" s="16"/>
      <c r="AF2761" s="15" t="s">
        <v>995</v>
      </c>
      <c r="AG2761" s="16" t="b">
        <v>0</v>
      </c>
      <c r="AH2761" s="15" t="s">
        <v>995</v>
      </c>
      <c r="AI2761" s="15" t="s">
        <v>995</v>
      </c>
      <c r="AJ2761" s="15" t="s">
        <v>995</v>
      </c>
      <c r="AK2761" s="16" t="b">
        <v>0</v>
      </c>
      <c r="AL2761" s="16" t="b">
        <v>0</v>
      </c>
      <c r="AM2761" s="16"/>
      <c r="AN2761" s="15" t="s">
        <v>10445</v>
      </c>
      <c r="AO2761" s="15" t="s">
        <v>1214</v>
      </c>
      <c r="AP2761" s="15" t="s">
        <v>4437</v>
      </c>
      <c r="AQ2761" s="15" t="s">
        <v>1067</v>
      </c>
      <c r="AR2761" s="16"/>
    </row>
    <row r="2762" spans="1:44" ht="15.5" x14ac:dyDescent="0.35">
      <c r="A2762" s="15" t="s">
        <v>22153</v>
      </c>
      <c r="B2762" s="15" t="s">
        <v>22154</v>
      </c>
      <c r="C2762" s="15" t="s">
        <v>22155</v>
      </c>
      <c r="D2762" s="16"/>
      <c r="E2762" s="16"/>
      <c r="F2762" s="16"/>
      <c r="G2762" s="15" t="s">
        <v>994</v>
      </c>
      <c r="H2762" s="15" t="s">
        <v>995</v>
      </c>
      <c r="I2762" s="15" t="s">
        <v>995</v>
      </c>
      <c r="J2762" s="15" t="s">
        <v>995</v>
      </c>
      <c r="K2762" s="15" t="s">
        <v>996</v>
      </c>
      <c r="L2762" s="15" t="s">
        <v>995</v>
      </c>
      <c r="M2762" s="15" t="s">
        <v>997</v>
      </c>
      <c r="N2762" s="15" t="s">
        <v>995</v>
      </c>
      <c r="O2762" s="15" t="s">
        <v>995</v>
      </c>
      <c r="P2762" s="15" t="s">
        <v>995</v>
      </c>
      <c r="Q2762" s="15" t="s">
        <v>995</v>
      </c>
      <c r="R2762" s="15" t="s">
        <v>995</v>
      </c>
      <c r="S2762" s="15" t="s">
        <v>995</v>
      </c>
      <c r="T2762" s="15" t="s">
        <v>995</v>
      </c>
      <c r="U2762" s="15" t="s">
        <v>995</v>
      </c>
      <c r="V2762" s="15" t="s">
        <v>995</v>
      </c>
      <c r="W2762" s="15" t="s">
        <v>995</v>
      </c>
      <c r="X2762" s="18" t="s">
        <v>995</v>
      </c>
      <c r="Y2762" s="15" t="s">
        <v>995</v>
      </c>
      <c r="Z2762" s="17">
        <v>0</v>
      </c>
      <c r="AA2762" s="17">
        <v>1</v>
      </c>
      <c r="AB2762" s="16"/>
      <c r="AC2762" s="16"/>
      <c r="AD2762" s="16"/>
      <c r="AE2762" s="16"/>
      <c r="AF2762" s="15" t="s">
        <v>995</v>
      </c>
      <c r="AG2762" s="16" t="b">
        <v>0</v>
      </c>
      <c r="AH2762" s="15" t="s">
        <v>995</v>
      </c>
      <c r="AI2762" s="15" t="s">
        <v>995</v>
      </c>
      <c r="AJ2762" s="15" t="s">
        <v>995</v>
      </c>
      <c r="AK2762" s="16" t="b">
        <v>0</v>
      </c>
      <c r="AL2762" s="16" t="b">
        <v>0</v>
      </c>
      <c r="AM2762" s="16"/>
      <c r="AN2762" s="15" t="s">
        <v>10445</v>
      </c>
      <c r="AO2762" s="15" t="s">
        <v>1214</v>
      </c>
      <c r="AP2762" s="15" t="s">
        <v>4437</v>
      </c>
      <c r="AQ2762" s="15" t="s">
        <v>1067</v>
      </c>
      <c r="AR2762" s="16"/>
    </row>
    <row r="2763" spans="1:44" ht="15.5" x14ac:dyDescent="0.35">
      <c r="A2763" s="15" t="s">
        <v>22156</v>
      </c>
      <c r="B2763" s="15" t="s">
        <v>22157</v>
      </c>
      <c r="C2763" s="15" t="s">
        <v>22158</v>
      </c>
      <c r="D2763" s="16"/>
      <c r="E2763" s="16"/>
      <c r="F2763" s="16"/>
      <c r="G2763" s="15" t="s">
        <v>994</v>
      </c>
      <c r="H2763" s="15" t="s">
        <v>995</v>
      </c>
      <c r="I2763" s="15" t="s">
        <v>995</v>
      </c>
      <c r="J2763" s="15" t="s">
        <v>995</v>
      </c>
      <c r="K2763" s="15" t="s">
        <v>996</v>
      </c>
      <c r="L2763" s="15" t="s">
        <v>995</v>
      </c>
      <c r="M2763" s="15" t="s">
        <v>997</v>
      </c>
      <c r="N2763" s="15" t="s">
        <v>995</v>
      </c>
      <c r="O2763" s="15" t="s">
        <v>995</v>
      </c>
      <c r="P2763" s="15" t="s">
        <v>995</v>
      </c>
      <c r="Q2763" s="15" t="s">
        <v>995</v>
      </c>
      <c r="R2763" s="15" t="s">
        <v>995</v>
      </c>
      <c r="S2763" s="15" t="s">
        <v>995</v>
      </c>
      <c r="T2763" s="15" t="s">
        <v>995</v>
      </c>
      <c r="U2763" s="15" t="s">
        <v>995</v>
      </c>
      <c r="V2763" s="15" t="s">
        <v>995</v>
      </c>
      <c r="W2763" s="15" t="s">
        <v>995</v>
      </c>
      <c r="X2763" s="18" t="s">
        <v>22159</v>
      </c>
      <c r="Y2763" s="15" t="s">
        <v>995</v>
      </c>
      <c r="Z2763" s="17">
        <v>0</v>
      </c>
      <c r="AA2763" s="17">
        <v>1</v>
      </c>
      <c r="AB2763" s="16"/>
      <c r="AC2763" s="16"/>
      <c r="AD2763" s="16"/>
      <c r="AE2763" s="16"/>
      <c r="AF2763" s="15" t="s">
        <v>995</v>
      </c>
      <c r="AG2763" s="16" t="b">
        <v>0</v>
      </c>
      <c r="AH2763" s="15" t="s">
        <v>995</v>
      </c>
      <c r="AI2763" s="15" t="s">
        <v>995</v>
      </c>
      <c r="AJ2763" s="15" t="s">
        <v>995</v>
      </c>
      <c r="AK2763" s="16" t="b">
        <v>0</v>
      </c>
      <c r="AL2763" s="16" t="b">
        <v>0</v>
      </c>
      <c r="AM2763" s="16"/>
      <c r="AN2763" s="15" t="s">
        <v>6692</v>
      </c>
      <c r="AO2763" s="15" t="s">
        <v>1019</v>
      </c>
      <c r="AP2763" s="15" t="s">
        <v>9870</v>
      </c>
      <c r="AQ2763" s="15" t="s">
        <v>1008</v>
      </c>
      <c r="AR2763" s="16"/>
    </row>
    <row r="2764" spans="1:44" ht="15.5" x14ac:dyDescent="0.35">
      <c r="A2764" s="15" t="s">
        <v>22160</v>
      </c>
      <c r="B2764" s="15" t="s">
        <v>22161</v>
      </c>
      <c r="C2764" s="15" t="s">
        <v>22162</v>
      </c>
      <c r="D2764" s="16"/>
      <c r="E2764" s="16"/>
      <c r="F2764" s="16"/>
      <c r="G2764" s="15" t="s">
        <v>1061</v>
      </c>
      <c r="H2764" s="15" t="s">
        <v>995</v>
      </c>
      <c r="I2764" s="15" t="s">
        <v>995</v>
      </c>
      <c r="J2764" s="15" t="s">
        <v>995</v>
      </c>
      <c r="K2764" s="15" t="s">
        <v>996</v>
      </c>
      <c r="L2764" s="15" t="s">
        <v>995</v>
      </c>
      <c r="M2764" s="15" t="s">
        <v>997</v>
      </c>
      <c r="N2764" s="15" t="s">
        <v>995</v>
      </c>
      <c r="O2764" s="15" t="s">
        <v>995</v>
      </c>
      <c r="P2764" s="15" t="s">
        <v>995</v>
      </c>
      <c r="Q2764" s="15" t="s">
        <v>995</v>
      </c>
      <c r="R2764" s="15" t="s">
        <v>995</v>
      </c>
      <c r="S2764" s="15" t="s">
        <v>995</v>
      </c>
      <c r="T2764" s="15" t="s">
        <v>995</v>
      </c>
      <c r="U2764" s="15" t="s">
        <v>995</v>
      </c>
      <c r="V2764" s="15" t="s">
        <v>995</v>
      </c>
      <c r="W2764" s="15" t="s">
        <v>995</v>
      </c>
      <c r="X2764" s="18" t="s">
        <v>22163</v>
      </c>
      <c r="Y2764" s="15" t="s">
        <v>995</v>
      </c>
      <c r="Z2764" s="17">
        <v>0</v>
      </c>
      <c r="AA2764" s="17">
        <v>1</v>
      </c>
      <c r="AB2764" s="16"/>
      <c r="AC2764" s="16"/>
      <c r="AD2764" s="16"/>
      <c r="AE2764" s="16"/>
      <c r="AF2764" s="15" t="s">
        <v>995</v>
      </c>
      <c r="AG2764" s="16" t="b">
        <v>0</v>
      </c>
      <c r="AH2764" s="15" t="s">
        <v>995</v>
      </c>
      <c r="AI2764" s="15" t="s">
        <v>995</v>
      </c>
      <c r="AJ2764" s="15" t="s">
        <v>995</v>
      </c>
      <c r="AK2764" s="16" t="b">
        <v>0</v>
      </c>
      <c r="AL2764" s="16" t="b">
        <v>0</v>
      </c>
      <c r="AM2764" s="16"/>
      <c r="AN2764" s="15" t="s">
        <v>8949</v>
      </c>
      <c r="AO2764" s="15" t="s">
        <v>1067</v>
      </c>
      <c r="AP2764" s="15" t="s">
        <v>4437</v>
      </c>
      <c r="AQ2764" s="15" t="s">
        <v>1067</v>
      </c>
      <c r="AR2764" s="16"/>
    </row>
    <row r="2765" spans="1:44" ht="15.5" x14ac:dyDescent="0.35">
      <c r="A2765" s="15" t="s">
        <v>22164</v>
      </c>
      <c r="B2765" s="15" t="s">
        <v>22165</v>
      </c>
      <c r="C2765" s="15" t="s">
        <v>22166</v>
      </c>
      <c r="D2765" s="16"/>
      <c r="E2765" s="16"/>
      <c r="F2765" s="16"/>
      <c r="G2765" s="15" t="s">
        <v>994</v>
      </c>
      <c r="H2765" s="15" t="s">
        <v>995</v>
      </c>
      <c r="I2765" s="15" t="s">
        <v>995</v>
      </c>
      <c r="J2765" s="15" t="s">
        <v>995</v>
      </c>
      <c r="K2765" s="15" t="s">
        <v>996</v>
      </c>
      <c r="L2765" s="15" t="s">
        <v>995</v>
      </c>
      <c r="M2765" s="15" t="s">
        <v>22167</v>
      </c>
      <c r="N2765" s="15" t="s">
        <v>995</v>
      </c>
      <c r="O2765" s="15" t="s">
        <v>995</v>
      </c>
      <c r="P2765" s="15" t="s">
        <v>995</v>
      </c>
      <c r="Q2765" s="15" t="s">
        <v>995</v>
      </c>
      <c r="R2765" s="15" t="s">
        <v>995</v>
      </c>
      <c r="S2765" s="15" t="s">
        <v>995</v>
      </c>
      <c r="T2765" s="15" t="s">
        <v>995</v>
      </c>
      <c r="U2765" s="15" t="s">
        <v>995</v>
      </c>
      <c r="V2765" s="15" t="s">
        <v>995</v>
      </c>
      <c r="W2765" s="15" t="s">
        <v>995</v>
      </c>
      <c r="X2765" s="18" t="s">
        <v>995</v>
      </c>
      <c r="Y2765" s="15" t="s">
        <v>995</v>
      </c>
      <c r="Z2765" s="17">
        <v>0</v>
      </c>
      <c r="AA2765" s="17">
        <v>1</v>
      </c>
      <c r="AB2765" s="16"/>
      <c r="AC2765" s="16"/>
      <c r="AD2765" s="16"/>
      <c r="AE2765" s="16"/>
      <c r="AF2765" s="15" t="s">
        <v>995</v>
      </c>
      <c r="AG2765" s="16" t="b">
        <v>0</v>
      </c>
      <c r="AH2765" s="15" t="s">
        <v>995</v>
      </c>
      <c r="AI2765" s="15" t="s">
        <v>995</v>
      </c>
      <c r="AJ2765" s="15" t="s">
        <v>995</v>
      </c>
      <c r="AK2765" s="16" t="b">
        <v>0</v>
      </c>
      <c r="AL2765" s="16" t="b">
        <v>0</v>
      </c>
      <c r="AM2765" s="16"/>
      <c r="AN2765" s="15" t="s">
        <v>22168</v>
      </c>
      <c r="AO2765" s="15" t="s">
        <v>22167</v>
      </c>
      <c r="AP2765" s="15" t="s">
        <v>5665</v>
      </c>
      <c r="AQ2765" s="15" t="s">
        <v>1008</v>
      </c>
      <c r="AR2765" s="16"/>
    </row>
    <row r="2766" spans="1:44" ht="15.5" x14ac:dyDescent="0.35">
      <c r="A2766" s="15" t="s">
        <v>22169</v>
      </c>
      <c r="B2766" s="15" t="s">
        <v>22170</v>
      </c>
      <c r="C2766" s="15" t="s">
        <v>22171</v>
      </c>
      <c r="D2766" s="16"/>
      <c r="E2766" s="16"/>
      <c r="F2766" s="16"/>
      <c r="G2766" s="15" t="s">
        <v>994</v>
      </c>
      <c r="H2766" s="15" t="s">
        <v>995</v>
      </c>
      <c r="I2766" s="15" t="s">
        <v>995</v>
      </c>
      <c r="J2766" s="15" t="s">
        <v>995</v>
      </c>
      <c r="K2766" s="15" t="s">
        <v>996</v>
      </c>
      <c r="L2766" s="15" t="s">
        <v>995</v>
      </c>
      <c r="M2766" s="15" t="s">
        <v>997</v>
      </c>
      <c r="N2766" s="15" t="s">
        <v>995</v>
      </c>
      <c r="O2766" s="15" t="s">
        <v>995</v>
      </c>
      <c r="P2766" s="15" t="s">
        <v>995</v>
      </c>
      <c r="Q2766" s="15" t="s">
        <v>995</v>
      </c>
      <c r="R2766" s="15" t="s">
        <v>995</v>
      </c>
      <c r="S2766" s="15" t="s">
        <v>995</v>
      </c>
      <c r="T2766" s="15" t="s">
        <v>995</v>
      </c>
      <c r="U2766" s="15" t="s">
        <v>995</v>
      </c>
      <c r="V2766" s="15" t="s">
        <v>995</v>
      </c>
      <c r="W2766" s="15" t="s">
        <v>995</v>
      </c>
      <c r="X2766" s="18" t="s">
        <v>22172</v>
      </c>
      <c r="Y2766" s="15" t="s">
        <v>995</v>
      </c>
      <c r="Z2766" s="17">
        <v>0</v>
      </c>
      <c r="AA2766" s="17">
        <v>1</v>
      </c>
      <c r="AB2766" s="16"/>
      <c r="AC2766" s="16"/>
      <c r="AD2766" s="16"/>
      <c r="AE2766" s="16"/>
      <c r="AF2766" s="15" t="s">
        <v>995</v>
      </c>
      <c r="AG2766" s="16" t="b">
        <v>0</v>
      </c>
      <c r="AH2766" s="15" t="s">
        <v>995</v>
      </c>
      <c r="AI2766" s="15" t="s">
        <v>995</v>
      </c>
      <c r="AJ2766" s="15" t="s">
        <v>995</v>
      </c>
      <c r="AK2766" s="16" t="b">
        <v>0</v>
      </c>
      <c r="AL2766" s="16" t="b">
        <v>0</v>
      </c>
      <c r="AM2766" s="16"/>
      <c r="AN2766" s="15" t="s">
        <v>13209</v>
      </c>
      <c r="AO2766" s="15" t="s">
        <v>1067</v>
      </c>
      <c r="AP2766" s="15" t="s">
        <v>4437</v>
      </c>
      <c r="AQ2766" s="15" t="s">
        <v>1067</v>
      </c>
      <c r="AR2766" s="16"/>
    </row>
    <row r="2767" spans="1:44" ht="15.5" x14ac:dyDescent="0.35">
      <c r="A2767" s="15" t="s">
        <v>22173</v>
      </c>
      <c r="B2767" s="15" t="s">
        <v>22174</v>
      </c>
      <c r="C2767" s="15" t="s">
        <v>22175</v>
      </c>
      <c r="D2767" s="16"/>
      <c r="E2767" s="16"/>
      <c r="F2767" s="16"/>
      <c r="G2767" s="15" t="s">
        <v>994</v>
      </c>
      <c r="H2767" s="15" t="s">
        <v>995</v>
      </c>
      <c r="I2767" s="15" t="s">
        <v>995</v>
      </c>
      <c r="J2767" s="15" t="s">
        <v>995</v>
      </c>
      <c r="K2767" s="15" t="s">
        <v>996</v>
      </c>
      <c r="L2767" s="15" t="s">
        <v>995</v>
      </c>
      <c r="M2767" s="15" t="s">
        <v>997</v>
      </c>
      <c r="N2767" s="15" t="s">
        <v>995</v>
      </c>
      <c r="O2767" s="15" t="s">
        <v>995</v>
      </c>
      <c r="P2767" s="15" t="s">
        <v>995</v>
      </c>
      <c r="Q2767" s="15" t="s">
        <v>995</v>
      </c>
      <c r="R2767" s="15" t="s">
        <v>995</v>
      </c>
      <c r="S2767" s="15" t="s">
        <v>995</v>
      </c>
      <c r="T2767" s="15" t="s">
        <v>995</v>
      </c>
      <c r="U2767" s="15" t="s">
        <v>995</v>
      </c>
      <c r="V2767" s="15" t="s">
        <v>995</v>
      </c>
      <c r="W2767" s="15" t="s">
        <v>995</v>
      </c>
      <c r="X2767" s="18" t="s">
        <v>22176</v>
      </c>
      <c r="Y2767" s="15" t="s">
        <v>995</v>
      </c>
      <c r="Z2767" s="17">
        <v>0</v>
      </c>
      <c r="AA2767" s="17">
        <v>1</v>
      </c>
      <c r="AB2767" s="16"/>
      <c r="AC2767" s="16"/>
      <c r="AD2767" s="16"/>
      <c r="AE2767" s="16"/>
      <c r="AF2767" s="15" t="s">
        <v>995</v>
      </c>
      <c r="AG2767" s="16" t="b">
        <v>0</v>
      </c>
      <c r="AH2767" s="15" t="s">
        <v>995</v>
      </c>
      <c r="AI2767" s="15" t="s">
        <v>995</v>
      </c>
      <c r="AJ2767" s="15" t="s">
        <v>995</v>
      </c>
      <c r="AK2767" s="16" t="b">
        <v>0</v>
      </c>
      <c r="AL2767" s="16" t="b">
        <v>0</v>
      </c>
      <c r="AM2767" s="16"/>
      <c r="AN2767" s="15" t="s">
        <v>1663</v>
      </c>
      <c r="AO2767" s="15" t="s">
        <v>1067</v>
      </c>
      <c r="AP2767" s="15" t="s">
        <v>4437</v>
      </c>
      <c r="AQ2767" s="15" t="s">
        <v>1067</v>
      </c>
      <c r="AR2767" s="16"/>
    </row>
    <row r="2768" spans="1:44" ht="15.5" x14ac:dyDescent="0.35">
      <c r="A2768" s="15" t="s">
        <v>22177</v>
      </c>
      <c r="B2768" s="15" t="s">
        <v>22178</v>
      </c>
      <c r="C2768" s="15" t="s">
        <v>22179</v>
      </c>
      <c r="D2768" s="16"/>
      <c r="E2768" s="16"/>
      <c r="F2768" s="16"/>
      <c r="G2768" s="15" t="s">
        <v>994</v>
      </c>
      <c r="H2768" s="15" t="s">
        <v>995</v>
      </c>
      <c r="I2768" s="15" t="s">
        <v>995</v>
      </c>
      <c r="J2768" s="15" t="s">
        <v>995</v>
      </c>
      <c r="K2768" s="15" t="s">
        <v>996</v>
      </c>
      <c r="L2768" s="15" t="s">
        <v>995</v>
      </c>
      <c r="M2768" s="15" t="s">
        <v>997</v>
      </c>
      <c r="N2768" s="15" t="s">
        <v>995</v>
      </c>
      <c r="O2768" s="15" t="s">
        <v>995</v>
      </c>
      <c r="P2768" s="15" t="s">
        <v>995</v>
      </c>
      <c r="Q2768" s="15" t="s">
        <v>995</v>
      </c>
      <c r="R2768" s="15" t="s">
        <v>995</v>
      </c>
      <c r="S2768" s="15" t="s">
        <v>995</v>
      </c>
      <c r="T2768" s="15" t="s">
        <v>995</v>
      </c>
      <c r="U2768" s="15" t="s">
        <v>995</v>
      </c>
      <c r="V2768" s="15" t="s">
        <v>995</v>
      </c>
      <c r="W2768" s="15" t="s">
        <v>995</v>
      </c>
      <c r="X2768" s="18" t="s">
        <v>22180</v>
      </c>
      <c r="Y2768" s="15" t="s">
        <v>995</v>
      </c>
      <c r="Z2768" s="17">
        <v>0</v>
      </c>
      <c r="AA2768" s="17">
        <v>1</v>
      </c>
      <c r="AB2768" s="16"/>
      <c r="AC2768" s="16"/>
      <c r="AD2768" s="16"/>
      <c r="AE2768" s="16"/>
      <c r="AF2768" s="15" t="s">
        <v>995</v>
      </c>
      <c r="AG2768" s="16" t="b">
        <v>0</v>
      </c>
      <c r="AH2768" s="15" t="s">
        <v>995</v>
      </c>
      <c r="AI2768" s="15" t="s">
        <v>995</v>
      </c>
      <c r="AJ2768" s="15" t="s">
        <v>995</v>
      </c>
      <c r="AK2768" s="16" t="b">
        <v>0</v>
      </c>
      <c r="AL2768" s="16" t="b">
        <v>0</v>
      </c>
      <c r="AM2768" s="16"/>
      <c r="AN2768" s="15" t="s">
        <v>22181</v>
      </c>
      <c r="AO2768" s="15" t="s">
        <v>1067</v>
      </c>
      <c r="AP2768" s="15" t="s">
        <v>4437</v>
      </c>
      <c r="AQ2768" s="15" t="s">
        <v>1067</v>
      </c>
      <c r="AR2768" s="16"/>
    </row>
    <row r="2769" spans="1:44" ht="15.5" x14ac:dyDescent="0.35">
      <c r="A2769" s="15" t="s">
        <v>22182</v>
      </c>
      <c r="B2769" s="15" t="s">
        <v>22183</v>
      </c>
      <c r="C2769" s="15" t="s">
        <v>22184</v>
      </c>
      <c r="D2769" s="16"/>
      <c r="E2769" s="16"/>
      <c r="F2769" s="16"/>
      <c r="G2769" s="15" t="s">
        <v>994</v>
      </c>
      <c r="H2769" s="15" t="s">
        <v>995</v>
      </c>
      <c r="I2769" s="15" t="s">
        <v>995</v>
      </c>
      <c r="J2769" s="15" t="s">
        <v>995</v>
      </c>
      <c r="K2769" s="15" t="s">
        <v>996</v>
      </c>
      <c r="L2769" s="15" t="s">
        <v>995</v>
      </c>
      <c r="M2769" s="15" t="s">
        <v>997</v>
      </c>
      <c r="N2769" s="15" t="s">
        <v>995</v>
      </c>
      <c r="O2769" s="15" t="s">
        <v>995</v>
      </c>
      <c r="P2769" s="15" t="s">
        <v>995</v>
      </c>
      <c r="Q2769" s="15" t="s">
        <v>995</v>
      </c>
      <c r="R2769" s="15" t="s">
        <v>995</v>
      </c>
      <c r="S2769" s="15" t="s">
        <v>995</v>
      </c>
      <c r="T2769" s="15" t="s">
        <v>995</v>
      </c>
      <c r="U2769" s="15" t="s">
        <v>995</v>
      </c>
      <c r="V2769" s="15" t="s">
        <v>995</v>
      </c>
      <c r="W2769" s="15" t="s">
        <v>995</v>
      </c>
      <c r="X2769" s="18" t="s">
        <v>22185</v>
      </c>
      <c r="Y2769" s="15" t="s">
        <v>995</v>
      </c>
      <c r="Z2769" s="17">
        <v>0</v>
      </c>
      <c r="AA2769" s="17">
        <v>1</v>
      </c>
      <c r="AB2769" s="16"/>
      <c r="AC2769" s="16"/>
      <c r="AD2769" s="16"/>
      <c r="AE2769" s="16"/>
      <c r="AF2769" s="15" t="s">
        <v>995</v>
      </c>
      <c r="AG2769" s="16" t="b">
        <v>0</v>
      </c>
      <c r="AH2769" s="15" t="s">
        <v>995</v>
      </c>
      <c r="AI2769" s="15" t="s">
        <v>995</v>
      </c>
      <c r="AJ2769" s="15" t="s">
        <v>995</v>
      </c>
      <c r="AK2769" s="16" t="b">
        <v>0</v>
      </c>
      <c r="AL2769" s="16" t="b">
        <v>0</v>
      </c>
      <c r="AM2769" s="16"/>
      <c r="AN2769" s="15" t="s">
        <v>4839</v>
      </c>
      <c r="AO2769" s="15" t="s">
        <v>1019</v>
      </c>
      <c r="AP2769" s="15" t="s">
        <v>9870</v>
      </c>
      <c r="AQ2769" s="15" t="s">
        <v>1008</v>
      </c>
      <c r="AR2769" s="16"/>
    </row>
    <row r="2770" spans="1:44" ht="15.5" x14ac:dyDescent="0.35">
      <c r="A2770" s="15" t="s">
        <v>22186</v>
      </c>
      <c r="B2770" s="15" t="s">
        <v>22187</v>
      </c>
      <c r="C2770" s="15" t="s">
        <v>22188</v>
      </c>
      <c r="D2770" s="16"/>
      <c r="E2770" s="16"/>
      <c r="F2770" s="16"/>
      <c r="G2770" s="15" t="s">
        <v>1034</v>
      </c>
      <c r="H2770" s="15" t="s">
        <v>995</v>
      </c>
      <c r="I2770" s="15" t="s">
        <v>995</v>
      </c>
      <c r="J2770" s="15" t="s">
        <v>995</v>
      </c>
      <c r="K2770" s="15" t="s">
        <v>996</v>
      </c>
      <c r="L2770" s="15" t="s">
        <v>995</v>
      </c>
      <c r="M2770" s="15" t="s">
        <v>997</v>
      </c>
      <c r="N2770" s="15" t="s">
        <v>995</v>
      </c>
      <c r="O2770" s="15" t="s">
        <v>995</v>
      </c>
      <c r="P2770" s="15" t="s">
        <v>995</v>
      </c>
      <c r="Q2770" s="15" t="s">
        <v>995</v>
      </c>
      <c r="R2770" s="15" t="s">
        <v>995</v>
      </c>
      <c r="S2770" s="15" t="s">
        <v>995</v>
      </c>
      <c r="T2770" s="15" t="s">
        <v>995</v>
      </c>
      <c r="U2770" s="15" t="s">
        <v>995</v>
      </c>
      <c r="V2770" s="15" t="s">
        <v>995</v>
      </c>
      <c r="W2770" s="15" t="s">
        <v>995</v>
      </c>
      <c r="X2770" s="18" t="s">
        <v>22189</v>
      </c>
      <c r="Y2770" s="15" t="s">
        <v>995</v>
      </c>
      <c r="Z2770" s="17">
        <v>0</v>
      </c>
      <c r="AA2770" s="17">
        <v>1</v>
      </c>
      <c r="AB2770" s="16"/>
      <c r="AC2770" s="16"/>
      <c r="AD2770" s="16"/>
      <c r="AE2770" s="16"/>
      <c r="AF2770" s="15" t="s">
        <v>995</v>
      </c>
      <c r="AG2770" s="16" t="b">
        <v>0</v>
      </c>
      <c r="AH2770" s="15" t="s">
        <v>995</v>
      </c>
      <c r="AI2770" s="15" t="s">
        <v>995</v>
      </c>
      <c r="AJ2770" s="15" t="s">
        <v>995</v>
      </c>
      <c r="AK2770" s="16" t="b">
        <v>0</v>
      </c>
      <c r="AL2770" s="16" t="b">
        <v>0</v>
      </c>
      <c r="AM2770" s="16"/>
      <c r="AN2770" s="15" t="s">
        <v>3401</v>
      </c>
      <c r="AO2770" s="15" t="s">
        <v>1390</v>
      </c>
      <c r="AP2770" s="15" t="s">
        <v>4437</v>
      </c>
      <c r="AQ2770" s="15" t="s">
        <v>1067</v>
      </c>
      <c r="AR2770" s="16"/>
    </row>
    <row r="2771" spans="1:44" ht="15.5" x14ac:dyDescent="0.35">
      <c r="A2771" s="15" t="s">
        <v>22190</v>
      </c>
      <c r="B2771" s="15" t="s">
        <v>22191</v>
      </c>
      <c r="C2771" s="15" t="s">
        <v>22192</v>
      </c>
      <c r="D2771" s="16"/>
      <c r="E2771" s="16"/>
      <c r="F2771" s="16"/>
      <c r="G2771" s="15" t="s">
        <v>994</v>
      </c>
      <c r="H2771" s="15" t="s">
        <v>995</v>
      </c>
      <c r="I2771" s="15" t="s">
        <v>995</v>
      </c>
      <c r="J2771" s="15" t="s">
        <v>995</v>
      </c>
      <c r="K2771" s="15" t="s">
        <v>996</v>
      </c>
      <c r="L2771" s="15" t="s">
        <v>995</v>
      </c>
      <c r="M2771" s="15" t="s">
        <v>997</v>
      </c>
      <c r="N2771" s="15" t="s">
        <v>995</v>
      </c>
      <c r="O2771" s="15" t="s">
        <v>995</v>
      </c>
      <c r="P2771" s="15" t="s">
        <v>995</v>
      </c>
      <c r="Q2771" s="15" t="s">
        <v>995</v>
      </c>
      <c r="R2771" s="15" t="s">
        <v>995</v>
      </c>
      <c r="S2771" s="15" t="s">
        <v>995</v>
      </c>
      <c r="T2771" s="15" t="s">
        <v>995</v>
      </c>
      <c r="U2771" s="15" t="s">
        <v>995</v>
      </c>
      <c r="V2771" s="15" t="s">
        <v>995</v>
      </c>
      <c r="W2771" s="15" t="s">
        <v>995</v>
      </c>
      <c r="X2771" s="18" t="s">
        <v>22193</v>
      </c>
      <c r="Y2771" s="15" t="s">
        <v>995</v>
      </c>
      <c r="Z2771" s="17">
        <v>0</v>
      </c>
      <c r="AA2771" s="17">
        <v>1</v>
      </c>
      <c r="AB2771" s="16"/>
      <c r="AC2771" s="16"/>
      <c r="AD2771" s="16"/>
      <c r="AE2771" s="16"/>
      <c r="AF2771" s="15" t="s">
        <v>995</v>
      </c>
      <c r="AG2771" s="16" t="b">
        <v>0</v>
      </c>
      <c r="AH2771" s="15" t="s">
        <v>995</v>
      </c>
      <c r="AI2771" s="15" t="s">
        <v>995</v>
      </c>
      <c r="AJ2771" s="15" t="s">
        <v>995</v>
      </c>
      <c r="AK2771" s="16" t="b">
        <v>0</v>
      </c>
      <c r="AL2771" s="16" t="b">
        <v>0</v>
      </c>
      <c r="AM2771" s="16"/>
      <c r="AN2771" s="15" t="s">
        <v>18082</v>
      </c>
      <c r="AO2771" s="15" t="s">
        <v>1077</v>
      </c>
      <c r="AP2771" s="15" t="s">
        <v>4437</v>
      </c>
      <c r="AQ2771" s="15" t="s">
        <v>1067</v>
      </c>
      <c r="AR2771" s="16"/>
    </row>
    <row r="2772" spans="1:44" ht="15.5" x14ac:dyDescent="0.35">
      <c r="A2772" s="15" t="s">
        <v>22194</v>
      </c>
      <c r="B2772" s="15" t="s">
        <v>22195</v>
      </c>
      <c r="C2772" s="15" t="s">
        <v>22196</v>
      </c>
      <c r="D2772" s="16"/>
      <c r="E2772" s="16"/>
      <c r="F2772" s="16"/>
      <c r="G2772" s="15" t="s">
        <v>1615</v>
      </c>
      <c r="H2772" s="15" t="s">
        <v>995</v>
      </c>
      <c r="I2772" s="15" t="s">
        <v>995</v>
      </c>
      <c r="J2772" s="15" t="s">
        <v>10852</v>
      </c>
      <c r="K2772" s="15" t="s">
        <v>10853</v>
      </c>
      <c r="L2772" s="15" t="s">
        <v>995</v>
      </c>
      <c r="M2772" s="15" t="s">
        <v>997</v>
      </c>
      <c r="N2772" s="15" t="s">
        <v>995</v>
      </c>
      <c r="O2772" s="15" t="s">
        <v>995</v>
      </c>
      <c r="P2772" s="15" t="s">
        <v>995</v>
      </c>
      <c r="Q2772" s="15" t="s">
        <v>995</v>
      </c>
      <c r="R2772" s="15" t="s">
        <v>995</v>
      </c>
      <c r="S2772" s="15" t="s">
        <v>995</v>
      </c>
      <c r="T2772" s="15" t="s">
        <v>995</v>
      </c>
      <c r="U2772" s="15" t="s">
        <v>995</v>
      </c>
      <c r="V2772" s="15" t="s">
        <v>995</v>
      </c>
      <c r="W2772" s="15" t="s">
        <v>995</v>
      </c>
      <c r="X2772" s="18" t="s">
        <v>22197</v>
      </c>
      <c r="Y2772" s="15" t="s">
        <v>995</v>
      </c>
      <c r="Z2772" s="17">
        <v>0</v>
      </c>
      <c r="AA2772" s="17">
        <v>1</v>
      </c>
      <c r="AB2772" s="16"/>
      <c r="AC2772" s="16"/>
      <c r="AD2772" s="16"/>
      <c r="AE2772" s="16"/>
      <c r="AF2772" s="15" t="s">
        <v>995</v>
      </c>
      <c r="AG2772" s="16" t="b">
        <v>0</v>
      </c>
      <c r="AH2772" s="15" t="s">
        <v>995</v>
      </c>
      <c r="AI2772" s="15" t="s">
        <v>995</v>
      </c>
      <c r="AJ2772" s="15" t="s">
        <v>995</v>
      </c>
      <c r="AK2772" s="16" t="b">
        <v>0</v>
      </c>
      <c r="AL2772" s="16" t="b">
        <v>0</v>
      </c>
      <c r="AM2772" s="16"/>
      <c r="AN2772" s="15" t="s">
        <v>1820</v>
      </c>
      <c r="AO2772" s="15" t="s">
        <v>1532</v>
      </c>
      <c r="AP2772" s="15" t="s">
        <v>5665</v>
      </c>
      <c r="AQ2772" s="15" t="s">
        <v>1008</v>
      </c>
      <c r="AR2772" s="16"/>
    </row>
    <row r="2773" spans="1:44" ht="15.5" x14ac:dyDescent="0.35">
      <c r="A2773" s="15" t="s">
        <v>22198</v>
      </c>
      <c r="B2773" s="15" t="s">
        <v>22199</v>
      </c>
      <c r="C2773" s="15" t="s">
        <v>22200</v>
      </c>
      <c r="D2773" s="16"/>
      <c r="E2773" s="16"/>
      <c r="F2773" s="16"/>
      <c r="G2773" s="15" t="s">
        <v>995</v>
      </c>
      <c r="H2773" s="15" t="s">
        <v>995</v>
      </c>
      <c r="I2773" s="15" t="s">
        <v>995</v>
      </c>
      <c r="J2773" s="15" t="s">
        <v>995</v>
      </c>
      <c r="K2773" s="15" t="s">
        <v>996</v>
      </c>
      <c r="L2773" s="15" t="s">
        <v>995</v>
      </c>
      <c r="M2773" s="15" t="s">
        <v>997</v>
      </c>
      <c r="N2773" s="15" t="s">
        <v>995</v>
      </c>
      <c r="O2773" s="15" t="s">
        <v>995</v>
      </c>
      <c r="P2773" s="15" t="s">
        <v>995</v>
      </c>
      <c r="Q2773" s="15" t="s">
        <v>995</v>
      </c>
      <c r="R2773" s="15" t="s">
        <v>995</v>
      </c>
      <c r="S2773" s="15" t="s">
        <v>995</v>
      </c>
      <c r="T2773" s="15" t="s">
        <v>995</v>
      </c>
      <c r="U2773" s="15" t="s">
        <v>995</v>
      </c>
      <c r="V2773" s="15" t="s">
        <v>995</v>
      </c>
      <c r="W2773" s="15" t="s">
        <v>995</v>
      </c>
      <c r="X2773" s="18" t="s">
        <v>22201</v>
      </c>
      <c r="Y2773" s="15" t="s">
        <v>995</v>
      </c>
      <c r="Z2773" s="17">
        <v>0</v>
      </c>
      <c r="AA2773" s="17">
        <v>1</v>
      </c>
      <c r="AB2773" s="16"/>
      <c r="AC2773" s="16"/>
      <c r="AD2773" s="16"/>
      <c r="AE2773" s="16"/>
      <c r="AF2773" s="15" t="s">
        <v>995</v>
      </c>
      <c r="AG2773" s="16" t="b">
        <v>0</v>
      </c>
      <c r="AH2773" s="15" t="s">
        <v>995</v>
      </c>
      <c r="AI2773" s="15" t="s">
        <v>995</v>
      </c>
      <c r="AJ2773" s="15" t="s">
        <v>995</v>
      </c>
      <c r="AK2773" s="16" t="b">
        <v>0</v>
      </c>
      <c r="AL2773" s="16" t="b">
        <v>0</v>
      </c>
      <c r="AM2773" s="16"/>
      <c r="AN2773" s="15" t="s">
        <v>17937</v>
      </c>
      <c r="AO2773" s="15" t="s">
        <v>1019</v>
      </c>
      <c r="AP2773" s="15" t="s">
        <v>4437</v>
      </c>
      <c r="AQ2773" s="15" t="s">
        <v>1067</v>
      </c>
      <c r="AR2773" s="16"/>
    </row>
    <row r="2774" spans="1:44" ht="15.5" x14ac:dyDescent="0.35">
      <c r="A2774" s="15" t="s">
        <v>22202</v>
      </c>
      <c r="B2774" s="15" t="s">
        <v>22203</v>
      </c>
      <c r="C2774" s="15" t="s">
        <v>22204</v>
      </c>
      <c r="D2774" s="16"/>
      <c r="E2774" s="16"/>
      <c r="F2774" s="16"/>
      <c r="G2774" s="15" t="s">
        <v>994</v>
      </c>
      <c r="H2774" s="15" t="s">
        <v>995</v>
      </c>
      <c r="I2774" s="15" t="s">
        <v>995</v>
      </c>
      <c r="J2774" s="15" t="s">
        <v>995</v>
      </c>
      <c r="K2774" s="15" t="s">
        <v>996</v>
      </c>
      <c r="L2774" s="15" t="s">
        <v>995</v>
      </c>
      <c r="M2774" s="15" t="s">
        <v>997</v>
      </c>
      <c r="N2774" s="15" t="s">
        <v>995</v>
      </c>
      <c r="O2774" s="15" t="s">
        <v>995</v>
      </c>
      <c r="P2774" s="15" t="s">
        <v>995</v>
      </c>
      <c r="Q2774" s="15" t="s">
        <v>995</v>
      </c>
      <c r="R2774" s="15" t="s">
        <v>995</v>
      </c>
      <c r="S2774" s="15" t="s">
        <v>995</v>
      </c>
      <c r="T2774" s="15" t="s">
        <v>995</v>
      </c>
      <c r="U2774" s="15" t="s">
        <v>995</v>
      </c>
      <c r="V2774" s="15" t="s">
        <v>995</v>
      </c>
      <c r="W2774" s="15" t="s">
        <v>995</v>
      </c>
      <c r="X2774" s="18" t="s">
        <v>22205</v>
      </c>
      <c r="Y2774" s="15" t="s">
        <v>995</v>
      </c>
      <c r="Z2774" s="17">
        <v>0</v>
      </c>
      <c r="AA2774" s="17">
        <v>1</v>
      </c>
      <c r="AB2774" s="16"/>
      <c r="AC2774" s="16"/>
      <c r="AD2774" s="16"/>
      <c r="AE2774" s="16"/>
      <c r="AF2774" s="15" t="s">
        <v>995</v>
      </c>
      <c r="AG2774" s="16" t="b">
        <v>0</v>
      </c>
      <c r="AH2774" s="15" t="s">
        <v>995</v>
      </c>
      <c r="AI2774" s="15" t="s">
        <v>995</v>
      </c>
      <c r="AJ2774" s="15" t="s">
        <v>995</v>
      </c>
      <c r="AK2774" s="16" t="b">
        <v>0</v>
      </c>
      <c r="AL2774" s="16" t="b">
        <v>0</v>
      </c>
      <c r="AM2774" s="16"/>
      <c r="AN2774" s="15" t="s">
        <v>5102</v>
      </c>
      <c r="AO2774" s="15" t="s">
        <v>1532</v>
      </c>
      <c r="AP2774" s="15" t="s">
        <v>5665</v>
      </c>
      <c r="AQ2774" s="15" t="s">
        <v>1008</v>
      </c>
      <c r="AR2774" s="16"/>
    </row>
    <row r="2775" spans="1:44" ht="15.5" x14ac:dyDescent="0.35">
      <c r="A2775" s="15" t="s">
        <v>22206</v>
      </c>
      <c r="B2775" s="15" t="s">
        <v>22207</v>
      </c>
      <c r="C2775" s="15" t="s">
        <v>22208</v>
      </c>
      <c r="D2775" s="16"/>
      <c r="E2775" s="16"/>
      <c r="F2775" s="16"/>
      <c r="G2775" s="15" t="s">
        <v>994</v>
      </c>
      <c r="H2775" s="15" t="s">
        <v>995</v>
      </c>
      <c r="I2775" s="15" t="s">
        <v>995</v>
      </c>
      <c r="J2775" s="15" t="s">
        <v>995</v>
      </c>
      <c r="K2775" s="15" t="s">
        <v>996</v>
      </c>
      <c r="L2775" s="15" t="s">
        <v>995</v>
      </c>
      <c r="M2775" s="15" t="s">
        <v>997</v>
      </c>
      <c r="N2775" s="15" t="s">
        <v>995</v>
      </c>
      <c r="O2775" s="15" t="s">
        <v>995</v>
      </c>
      <c r="P2775" s="15" t="s">
        <v>995</v>
      </c>
      <c r="Q2775" s="15" t="s">
        <v>995</v>
      </c>
      <c r="R2775" s="15" t="s">
        <v>995</v>
      </c>
      <c r="S2775" s="15" t="s">
        <v>995</v>
      </c>
      <c r="T2775" s="15" t="s">
        <v>995</v>
      </c>
      <c r="U2775" s="15" t="s">
        <v>995</v>
      </c>
      <c r="V2775" s="15" t="s">
        <v>995</v>
      </c>
      <c r="W2775" s="15" t="s">
        <v>995</v>
      </c>
      <c r="X2775" s="18" t="s">
        <v>22209</v>
      </c>
      <c r="Y2775" s="15" t="s">
        <v>995</v>
      </c>
      <c r="Z2775" s="17">
        <v>0</v>
      </c>
      <c r="AA2775" s="17">
        <v>1</v>
      </c>
      <c r="AB2775" s="16"/>
      <c r="AC2775" s="16"/>
      <c r="AD2775" s="16"/>
      <c r="AE2775" s="16"/>
      <c r="AF2775" s="15" t="s">
        <v>995</v>
      </c>
      <c r="AG2775" s="16" t="b">
        <v>0</v>
      </c>
      <c r="AH2775" s="15" t="s">
        <v>506</v>
      </c>
      <c r="AI2775" s="15" t="s">
        <v>995</v>
      </c>
      <c r="AJ2775" s="15" t="s">
        <v>995</v>
      </c>
      <c r="AK2775" s="16" t="b">
        <v>0</v>
      </c>
      <c r="AL2775" s="16" t="b">
        <v>0</v>
      </c>
      <c r="AM2775" s="16"/>
      <c r="AN2775" s="15" t="s">
        <v>14449</v>
      </c>
      <c r="AO2775" s="15" t="s">
        <v>1067</v>
      </c>
      <c r="AP2775" s="15" t="s">
        <v>5665</v>
      </c>
      <c r="AQ2775" s="15" t="s">
        <v>1008</v>
      </c>
      <c r="AR2775" s="16"/>
    </row>
    <row r="2776" spans="1:44" ht="15.5" x14ac:dyDescent="0.35">
      <c r="A2776" s="15" t="s">
        <v>22210</v>
      </c>
      <c r="B2776" s="15" t="s">
        <v>22211</v>
      </c>
      <c r="C2776" s="15" t="s">
        <v>22212</v>
      </c>
      <c r="D2776" s="16"/>
      <c r="E2776" s="16"/>
      <c r="F2776" s="16"/>
      <c r="G2776" s="15" t="s">
        <v>994</v>
      </c>
      <c r="H2776" s="15" t="s">
        <v>995</v>
      </c>
      <c r="I2776" s="15" t="s">
        <v>995</v>
      </c>
      <c r="J2776" s="15" t="s">
        <v>995</v>
      </c>
      <c r="K2776" s="15" t="s">
        <v>996</v>
      </c>
      <c r="L2776" s="15" t="s">
        <v>995</v>
      </c>
      <c r="M2776" s="15" t="s">
        <v>997</v>
      </c>
      <c r="N2776" s="15" t="s">
        <v>995</v>
      </c>
      <c r="O2776" s="15" t="s">
        <v>995</v>
      </c>
      <c r="P2776" s="15" t="s">
        <v>995</v>
      </c>
      <c r="Q2776" s="15" t="s">
        <v>995</v>
      </c>
      <c r="R2776" s="15" t="s">
        <v>995</v>
      </c>
      <c r="S2776" s="15" t="s">
        <v>995</v>
      </c>
      <c r="T2776" s="15" t="s">
        <v>995</v>
      </c>
      <c r="U2776" s="15" t="s">
        <v>995</v>
      </c>
      <c r="V2776" s="15" t="s">
        <v>995</v>
      </c>
      <c r="W2776" s="15" t="s">
        <v>995</v>
      </c>
      <c r="X2776" s="18" t="s">
        <v>995</v>
      </c>
      <c r="Y2776" s="15" t="s">
        <v>995</v>
      </c>
      <c r="Z2776" s="17">
        <v>0</v>
      </c>
      <c r="AA2776" s="17">
        <v>1</v>
      </c>
      <c r="AB2776" s="16"/>
      <c r="AC2776" s="16"/>
      <c r="AD2776" s="16"/>
      <c r="AE2776" s="16"/>
      <c r="AF2776" s="15" t="s">
        <v>995</v>
      </c>
      <c r="AG2776" s="16" t="b">
        <v>0</v>
      </c>
      <c r="AH2776" s="15" t="s">
        <v>995</v>
      </c>
      <c r="AI2776" s="15" t="s">
        <v>995</v>
      </c>
      <c r="AJ2776" s="15" t="s">
        <v>995</v>
      </c>
      <c r="AK2776" s="16" t="b">
        <v>0</v>
      </c>
      <c r="AL2776" s="16" t="b">
        <v>0</v>
      </c>
      <c r="AM2776" s="16"/>
      <c r="AN2776" s="15" t="s">
        <v>22213</v>
      </c>
      <c r="AO2776" s="15" t="s">
        <v>1077</v>
      </c>
      <c r="AP2776" s="15" t="s">
        <v>4437</v>
      </c>
      <c r="AQ2776" s="15" t="s">
        <v>1067</v>
      </c>
      <c r="AR2776" s="16"/>
    </row>
    <row r="2777" spans="1:44" ht="15.5" x14ac:dyDescent="0.35">
      <c r="A2777" s="15" t="s">
        <v>22214</v>
      </c>
      <c r="B2777" s="15" t="s">
        <v>22215</v>
      </c>
      <c r="C2777" s="15" t="s">
        <v>22216</v>
      </c>
      <c r="D2777" s="16"/>
      <c r="E2777" s="16"/>
      <c r="F2777" s="16"/>
      <c r="G2777" s="15" t="s">
        <v>994</v>
      </c>
      <c r="H2777" s="15" t="s">
        <v>995</v>
      </c>
      <c r="I2777" s="15" t="s">
        <v>995</v>
      </c>
      <c r="J2777" s="15" t="s">
        <v>995</v>
      </c>
      <c r="K2777" s="15" t="s">
        <v>996</v>
      </c>
      <c r="L2777" s="15" t="s">
        <v>995</v>
      </c>
      <c r="M2777" s="15" t="s">
        <v>997</v>
      </c>
      <c r="N2777" s="15" t="s">
        <v>995</v>
      </c>
      <c r="O2777" s="15" t="s">
        <v>995</v>
      </c>
      <c r="P2777" s="15" t="s">
        <v>995</v>
      </c>
      <c r="Q2777" s="15" t="s">
        <v>995</v>
      </c>
      <c r="R2777" s="15" t="s">
        <v>995</v>
      </c>
      <c r="S2777" s="15" t="s">
        <v>995</v>
      </c>
      <c r="T2777" s="15" t="s">
        <v>995</v>
      </c>
      <c r="U2777" s="15" t="s">
        <v>995</v>
      </c>
      <c r="V2777" s="15" t="s">
        <v>995</v>
      </c>
      <c r="W2777" s="15" t="s">
        <v>995</v>
      </c>
      <c r="X2777" s="18" t="s">
        <v>22217</v>
      </c>
      <c r="Y2777" s="15" t="s">
        <v>995</v>
      </c>
      <c r="Z2777" s="17">
        <v>0</v>
      </c>
      <c r="AA2777" s="17">
        <v>1</v>
      </c>
      <c r="AB2777" s="16"/>
      <c r="AC2777" s="16"/>
      <c r="AD2777" s="16"/>
      <c r="AE2777" s="16"/>
      <c r="AF2777" s="15" t="s">
        <v>995</v>
      </c>
      <c r="AG2777" s="16" t="b">
        <v>0</v>
      </c>
      <c r="AH2777" s="15" t="s">
        <v>995</v>
      </c>
      <c r="AI2777" s="15" t="s">
        <v>995</v>
      </c>
      <c r="AJ2777" s="15" t="s">
        <v>995</v>
      </c>
      <c r="AK2777" s="16" t="b">
        <v>0</v>
      </c>
      <c r="AL2777" s="16" t="b">
        <v>0</v>
      </c>
      <c r="AM2777" s="16"/>
      <c r="AN2777" s="15" t="s">
        <v>18082</v>
      </c>
      <c r="AO2777" s="15" t="s">
        <v>1077</v>
      </c>
      <c r="AP2777" s="15" t="s">
        <v>4437</v>
      </c>
      <c r="AQ2777" s="15" t="s">
        <v>1067</v>
      </c>
      <c r="AR2777" s="16"/>
    </row>
    <row r="2778" spans="1:44" ht="15.5" x14ac:dyDescent="0.35">
      <c r="A2778" s="15" t="s">
        <v>22218</v>
      </c>
      <c r="B2778" s="15" t="s">
        <v>22219</v>
      </c>
      <c r="C2778" s="15" t="s">
        <v>22220</v>
      </c>
      <c r="D2778" s="16"/>
      <c r="E2778" s="16"/>
      <c r="F2778" s="16"/>
      <c r="G2778" s="15" t="s">
        <v>1115</v>
      </c>
      <c r="H2778" s="15" t="s">
        <v>995</v>
      </c>
      <c r="I2778" s="15" t="s">
        <v>995</v>
      </c>
      <c r="J2778" s="15" t="s">
        <v>995</v>
      </c>
      <c r="K2778" s="15" t="s">
        <v>996</v>
      </c>
      <c r="L2778" s="15" t="s">
        <v>995</v>
      </c>
      <c r="M2778" s="15" t="s">
        <v>6292</v>
      </c>
      <c r="N2778" s="15" t="s">
        <v>995</v>
      </c>
      <c r="O2778" s="15" t="s">
        <v>995</v>
      </c>
      <c r="P2778" s="15" t="s">
        <v>995</v>
      </c>
      <c r="Q2778" s="15" t="s">
        <v>995</v>
      </c>
      <c r="R2778" s="15" t="s">
        <v>995</v>
      </c>
      <c r="S2778" s="15" t="s">
        <v>995</v>
      </c>
      <c r="T2778" s="15" t="s">
        <v>995</v>
      </c>
      <c r="U2778" s="15" t="s">
        <v>995</v>
      </c>
      <c r="V2778" s="15" t="s">
        <v>995</v>
      </c>
      <c r="W2778" s="15" t="s">
        <v>995</v>
      </c>
      <c r="X2778" s="18" t="s">
        <v>22221</v>
      </c>
      <c r="Y2778" s="15" t="s">
        <v>995</v>
      </c>
      <c r="Z2778" s="17">
        <v>0</v>
      </c>
      <c r="AA2778" s="17">
        <v>1</v>
      </c>
      <c r="AB2778" s="16"/>
      <c r="AC2778" s="16"/>
      <c r="AD2778" s="16"/>
      <c r="AE2778" s="16"/>
      <c r="AF2778" s="15" t="s">
        <v>995</v>
      </c>
      <c r="AG2778" s="16" t="b">
        <v>0</v>
      </c>
      <c r="AH2778" s="15" t="s">
        <v>995</v>
      </c>
      <c r="AI2778" s="15" t="s">
        <v>995</v>
      </c>
      <c r="AJ2778" s="15" t="s">
        <v>995</v>
      </c>
      <c r="AK2778" s="16" t="b">
        <v>0</v>
      </c>
      <c r="AL2778" s="16" t="b">
        <v>0</v>
      </c>
      <c r="AM2778" s="16"/>
      <c r="AN2778" s="15" t="s">
        <v>6970</v>
      </c>
      <c r="AO2778" s="15" t="s">
        <v>6292</v>
      </c>
      <c r="AP2778" s="15" t="s">
        <v>6970</v>
      </c>
      <c r="AQ2778" s="15" t="s">
        <v>6292</v>
      </c>
      <c r="AR2778" s="16"/>
    </row>
    <row r="2779" spans="1:44" ht="15.5" x14ac:dyDescent="0.35">
      <c r="A2779" s="15" t="s">
        <v>22222</v>
      </c>
      <c r="B2779" s="15" t="s">
        <v>22223</v>
      </c>
      <c r="C2779" s="15" t="s">
        <v>22224</v>
      </c>
      <c r="D2779" s="16"/>
      <c r="E2779" s="16"/>
      <c r="F2779" s="16"/>
      <c r="G2779" s="15" t="s">
        <v>1115</v>
      </c>
      <c r="H2779" s="15" t="s">
        <v>995</v>
      </c>
      <c r="I2779" s="15" t="s">
        <v>995</v>
      </c>
      <c r="J2779" s="15" t="s">
        <v>995</v>
      </c>
      <c r="K2779" s="15" t="s">
        <v>996</v>
      </c>
      <c r="L2779" s="15" t="s">
        <v>995</v>
      </c>
      <c r="M2779" s="15" t="s">
        <v>997</v>
      </c>
      <c r="N2779" s="15" t="s">
        <v>995</v>
      </c>
      <c r="O2779" s="15" t="s">
        <v>995</v>
      </c>
      <c r="P2779" s="15" t="s">
        <v>995</v>
      </c>
      <c r="Q2779" s="15" t="s">
        <v>995</v>
      </c>
      <c r="R2779" s="15" t="s">
        <v>995</v>
      </c>
      <c r="S2779" s="15" t="s">
        <v>995</v>
      </c>
      <c r="T2779" s="15" t="s">
        <v>995</v>
      </c>
      <c r="U2779" s="15" t="s">
        <v>995</v>
      </c>
      <c r="V2779" s="15" t="s">
        <v>995</v>
      </c>
      <c r="W2779" s="15" t="s">
        <v>995</v>
      </c>
      <c r="X2779" s="18" t="s">
        <v>995</v>
      </c>
      <c r="Y2779" s="15" t="s">
        <v>995</v>
      </c>
      <c r="Z2779" s="17">
        <v>0</v>
      </c>
      <c r="AA2779" s="17">
        <v>1</v>
      </c>
      <c r="AB2779" s="16"/>
      <c r="AC2779" s="16"/>
      <c r="AD2779" s="16"/>
      <c r="AE2779" s="16"/>
      <c r="AF2779" s="15" t="s">
        <v>995</v>
      </c>
      <c r="AG2779" s="16" t="b">
        <v>0</v>
      </c>
      <c r="AH2779" s="15" t="s">
        <v>995</v>
      </c>
      <c r="AI2779" s="15" t="s">
        <v>995</v>
      </c>
      <c r="AJ2779" s="15" t="s">
        <v>995</v>
      </c>
      <c r="AK2779" s="16" t="b">
        <v>0</v>
      </c>
      <c r="AL2779" s="16" t="b">
        <v>0</v>
      </c>
      <c r="AM2779" s="16"/>
      <c r="AN2779" s="15" t="s">
        <v>5102</v>
      </c>
      <c r="AO2779" s="15" t="s">
        <v>1532</v>
      </c>
      <c r="AP2779" s="15" t="s">
        <v>4437</v>
      </c>
      <c r="AQ2779" s="15" t="s">
        <v>1067</v>
      </c>
      <c r="AR2779" s="16"/>
    </row>
    <row r="2780" spans="1:44" ht="15.5" x14ac:dyDescent="0.35">
      <c r="A2780" s="15" t="s">
        <v>22225</v>
      </c>
      <c r="B2780" s="15" t="s">
        <v>22226</v>
      </c>
      <c r="C2780" s="15" t="s">
        <v>22227</v>
      </c>
      <c r="D2780" s="16"/>
      <c r="E2780" s="16"/>
      <c r="F2780" s="16"/>
      <c r="G2780" s="15" t="s">
        <v>995</v>
      </c>
      <c r="H2780" s="15" t="s">
        <v>995</v>
      </c>
      <c r="I2780" s="15" t="s">
        <v>995</v>
      </c>
      <c r="J2780" s="15" t="s">
        <v>995</v>
      </c>
      <c r="K2780" s="15" t="s">
        <v>996</v>
      </c>
      <c r="L2780" s="15" t="s">
        <v>995</v>
      </c>
      <c r="M2780" s="15" t="s">
        <v>997</v>
      </c>
      <c r="N2780" s="15" t="s">
        <v>995</v>
      </c>
      <c r="O2780" s="15" t="s">
        <v>995</v>
      </c>
      <c r="P2780" s="15" t="s">
        <v>995</v>
      </c>
      <c r="Q2780" s="15" t="s">
        <v>995</v>
      </c>
      <c r="R2780" s="15" t="s">
        <v>995</v>
      </c>
      <c r="S2780" s="15" t="s">
        <v>995</v>
      </c>
      <c r="T2780" s="15" t="s">
        <v>995</v>
      </c>
      <c r="U2780" s="15" t="s">
        <v>995</v>
      </c>
      <c r="V2780" s="15" t="s">
        <v>995</v>
      </c>
      <c r="W2780" s="15" t="s">
        <v>995</v>
      </c>
      <c r="X2780" s="18" t="s">
        <v>22228</v>
      </c>
      <c r="Y2780" s="15" t="s">
        <v>995</v>
      </c>
      <c r="Z2780" s="17">
        <v>0</v>
      </c>
      <c r="AA2780" s="17">
        <v>1</v>
      </c>
      <c r="AB2780" s="16"/>
      <c r="AC2780" s="16"/>
      <c r="AD2780" s="16"/>
      <c r="AE2780" s="16"/>
      <c r="AF2780" s="15" t="s">
        <v>995</v>
      </c>
      <c r="AG2780" s="16" t="b">
        <v>0</v>
      </c>
      <c r="AH2780" s="15" t="s">
        <v>995</v>
      </c>
      <c r="AI2780" s="15" t="s">
        <v>995</v>
      </c>
      <c r="AJ2780" s="15" t="s">
        <v>995</v>
      </c>
      <c r="AK2780" s="16" t="b">
        <v>0</v>
      </c>
      <c r="AL2780" s="16" t="b">
        <v>0</v>
      </c>
      <c r="AM2780" s="16"/>
      <c r="AN2780" s="15" t="s">
        <v>17937</v>
      </c>
      <c r="AO2780" s="15" t="s">
        <v>1019</v>
      </c>
      <c r="AP2780" s="15" t="s">
        <v>4437</v>
      </c>
      <c r="AQ2780" s="15" t="s">
        <v>1067</v>
      </c>
      <c r="AR2780" s="16"/>
    </row>
    <row r="2781" spans="1:44" ht="15.5" x14ac:dyDescent="0.35">
      <c r="A2781" s="15" t="s">
        <v>10974</v>
      </c>
      <c r="B2781" s="15" t="s">
        <v>10975</v>
      </c>
      <c r="C2781" s="15" t="s">
        <v>22229</v>
      </c>
      <c r="D2781" s="16"/>
      <c r="E2781" s="16"/>
      <c r="F2781" s="16"/>
      <c r="G2781" s="15" t="s">
        <v>1251</v>
      </c>
      <c r="H2781" s="15" t="s">
        <v>995</v>
      </c>
      <c r="I2781" s="15" t="s">
        <v>995</v>
      </c>
      <c r="J2781" s="15" t="s">
        <v>22230</v>
      </c>
      <c r="K2781" s="15" t="s">
        <v>22231</v>
      </c>
      <c r="L2781" s="15" t="s">
        <v>995</v>
      </c>
      <c r="M2781" s="15" t="s">
        <v>997</v>
      </c>
      <c r="N2781" s="15" t="s">
        <v>995</v>
      </c>
      <c r="O2781" s="15" t="s">
        <v>995</v>
      </c>
      <c r="P2781" s="15" t="s">
        <v>995</v>
      </c>
      <c r="Q2781" s="15" t="s">
        <v>995</v>
      </c>
      <c r="R2781" s="15" t="s">
        <v>995</v>
      </c>
      <c r="S2781" s="15" t="s">
        <v>995</v>
      </c>
      <c r="T2781" s="15" t="s">
        <v>995</v>
      </c>
      <c r="U2781" s="15" t="s">
        <v>995</v>
      </c>
      <c r="V2781" s="15" t="s">
        <v>995</v>
      </c>
      <c r="W2781" s="15" t="s">
        <v>995</v>
      </c>
      <c r="X2781" s="18" t="s">
        <v>22232</v>
      </c>
      <c r="Y2781" s="15" t="s">
        <v>995</v>
      </c>
      <c r="Z2781" s="17">
        <v>1</v>
      </c>
      <c r="AA2781" s="17">
        <v>1</v>
      </c>
      <c r="AB2781" s="16"/>
      <c r="AC2781" s="16"/>
      <c r="AD2781" s="16"/>
      <c r="AE2781" s="16"/>
      <c r="AF2781" s="15" t="s">
        <v>995</v>
      </c>
      <c r="AG2781" s="16" t="b">
        <v>0</v>
      </c>
      <c r="AH2781" s="15" t="s">
        <v>995</v>
      </c>
      <c r="AI2781" s="15" t="s">
        <v>995</v>
      </c>
      <c r="AJ2781" s="15" t="s">
        <v>995</v>
      </c>
      <c r="AK2781" s="16" t="b">
        <v>0</v>
      </c>
      <c r="AL2781" s="16" t="b">
        <v>1</v>
      </c>
      <c r="AM2781" s="16"/>
      <c r="AN2781" s="15" t="s">
        <v>16576</v>
      </c>
      <c r="AO2781" s="15" t="s">
        <v>1067</v>
      </c>
      <c r="AP2781" s="15" t="s">
        <v>4437</v>
      </c>
      <c r="AQ2781" s="15" t="s">
        <v>1067</v>
      </c>
      <c r="AR2781" s="15" t="s">
        <v>22233</v>
      </c>
    </row>
    <row r="2782" spans="1:44" ht="15.5" x14ac:dyDescent="0.35">
      <c r="A2782" s="15" t="s">
        <v>22234</v>
      </c>
      <c r="B2782" s="15" t="s">
        <v>22235</v>
      </c>
      <c r="C2782" s="15" t="s">
        <v>22236</v>
      </c>
      <c r="D2782" s="16"/>
      <c r="E2782" s="16"/>
      <c r="F2782" s="16"/>
      <c r="G2782" s="15" t="s">
        <v>995</v>
      </c>
      <c r="H2782" s="15" t="s">
        <v>995</v>
      </c>
      <c r="I2782" s="15" t="s">
        <v>995</v>
      </c>
      <c r="J2782" s="15" t="s">
        <v>995</v>
      </c>
      <c r="K2782" s="15" t="s">
        <v>996</v>
      </c>
      <c r="L2782" s="15" t="s">
        <v>995</v>
      </c>
      <c r="M2782" s="15" t="s">
        <v>997</v>
      </c>
      <c r="N2782" s="15" t="s">
        <v>995</v>
      </c>
      <c r="O2782" s="15" t="s">
        <v>995</v>
      </c>
      <c r="P2782" s="15" t="s">
        <v>995</v>
      </c>
      <c r="Q2782" s="15" t="s">
        <v>995</v>
      </c>
      <c r="R2782" s="15" t="s">
        <v>995</v>
      </c>
      <c r="S2782" s="15" t="s">
        <v>995</v>
      </c>
      <c r="T2782" s="15" t="s">
        <v>995</v>
      </c>
      <c r="U2782" s="15" t="s">
        <v>995</v>
      </c>
      <c r="V2782" s="15" t="s">
        <v>995</v>
      </c>
      <c r="W2782" s="15" t="s">
        <v>995</v>
      </c>
      <c r="X2782" s="18" t="s">
        <v>22237</v>
      </c>
      <c r="Y2782" s="15" t="s">
        <v>995</v>
      </c>
      <c r="Z2782" s="17">
        <v>0</v>
      </c>
      <c r="AA2782" s="17">
        <v>1</v>
      </c>
      <c r="AB2782" s="16"/>
      <c r="AC2782" s="16"/>
      <c r="AD2782" s="16"/>
      <c r="AE2782" s="16"/>
      <c r="AF2782" s="15" t="s">
        <v>995</v>
      </c>
      <c r="AG2782" s="16" t="b">
        <v>0</v>
      </c>
      <c r="AH2782" s="15" t="s">
        <v>995</v>
      </c>
      <c r="AI2782" s="15" t="s">
        <v>995</v>
      </c>
      <c r="AJ2782" s="15" t="s">
        <v>995</v>
      </c>
      <c r="AK2782" s="16" t="b">
        <v>0</v>
      </c>
      <c r="AL2782" s="16" t="b">
        <v>0</v>
      </c>
      <c r="AM2782" s="16"/>
      <c r="AN2782" s="15" t="s">
        <v>7854</v>
      </c>
      <c r="AO2782" s="15" t="s">
        <v>1067</v>
      </c>
      <c r="AP2782" s="15" t="s">
        <v>4437</v>
      </c>
      <c r="AQ2782" s="15" t="s">
        <v>1067</v>
      </c>
      <c r="AR2782" s="16"/>
    </row>
    <row r="2783" spans="1:44" ht="15.5" x14ac:dyDescent="0.35">
      <c r="A2783" s="15" t="s">
        <v>22238</v>
      </c>
      <c r="B2783" s="15" t="s">
        <v>22239</v>
      </c>
      <c r="C2783" s="15" t="s">
        <v>22240</v>
      </c>
      <c r="D2783" s="16"/>
      <c r="E2783" s="16"/>
      <c r="F2783" s="16"/>
      <c r="G2783" s="15" t="s">
        <v>994</v>
      </c>
      <c r="H2783" s="15" t="s">
        <v>995</v>
      </c>
      <c r="I2783" s="15" t="s">
        <v>995</v>
      </c>
      <c r="J2783" s="15" t="s">
        <v>995</v>
      </c>
      <c r="K2783" s="15" t="s">
        <v>996</v>
      </c>
      <c r="L2783" s="15" t="s">
        <v>995</v>
      </c>
      <c r="M2783" s="15" t="s">
        <v>997</v>
      </c>
      <c r="N2783" s="15" t="s">
        <v>995</v>
      </c>
      <c r="O2783" s="15" t="s">
        <v>995</v>
      </c>
      <c r="P2783" s="15" t="s">
        <v>995</v>
      </c>
      <c r="Q2783" s="15" t="s">
        <v>995</v>
      </c>
      <c r="R2783" s="15" t="s">
        <v>995</v>
      </c>
      <c r="S2783" s="15" t="s">
        <v>995</v>
      </c>
      <c r="T2783" s="15" t="s">
        <v>995</v>
      </c>
      <c r="U2783" s="15" t="s">
        <v>995</v>
      </c>
      <c r="V2783" s="15" t="s">
        <v>995</v>
      </c>
      <c r="W2783" s="15" t="s">
        <v>995</v>
      </c>
      <c r="X2783" s="18" t="s">
        <v>22241</v>
      </c>
      <c r="Y2783" s="15" t="s">
        <v>995</v>
      </c>
      <c r="Z2783" s="17">
        <v>0</v>
      </c>
      <c r="AA2783" s="17">
        <v>1</v>
      </c>
      <c r="AB2783" s="16"/>
      <c r="AC2783" s="16"/>
      <c r="AD2783" s="16"/>
      <c r="AE2783" s="16"/>
      <c r="AF2783" s="15" t="s">
        <v>995</v>
      </c>
      <c r="AG2783" s="16" t="b">
        <v>0</v>
      </c>
      <c r="AH2783" s="15" t="s">
        <v>995</v>
      </c>
      <c r="AI2783" s="15" t="s">
        <v>995</v>
      </c>
      <c r="AJ2783" s="15" t="s">
        <v>995</v>
      </c>
      <c r="AK2783" s="16" t="b">
        <v>0</v>
      </c>
      <c r="AL2783" s="16" t="b">
        <v>0</v>
      </c>
      <c r="AM2783" s="16"/>
      <c r="AN2783" s="15" t="s">
        <v>7854</v>
      </c>
      <c r="AO2783" s="15" t="s">
        <v>1067</v>
      </c>
      <c r="AP2783" s="15" t="s">
        <v>4437</v>
      </c>
      <c r="AQ2783" s="15" t="s">
        <v>1067</v>
      </c>
      <c r="AR2783" s="16"/>
    </row>
    <row r="2784" spans="1:44" ht="15.5" x14ac:dyDescent="0.35">
      <c r="A2784" s="15" t="s">
        <v>22242</v>
      </c>
      <c r="B2784" s="15" t="s">
        <v>22243</v>
      </c>
      <c r="C2784" s="15" t="s">
        <v>22244</v>
      </c>
      <c r="D2784" s="16"/>
      <c r="E2784" s="16"/>
      <c r="F2784" s="16"/>
      <c r="G2784" s="15" t="s">
        <v>1115</v>
      </c>
      <c r="H2784" s="15" t="s">
        <v>995</v>
      </c>
      <c r="I2784" s="15" t="s">
        <v>995</v>
      </c>
      <c r="J2784" s="15" t="s">
        <v>995</v>
      </c>
      <c r="K2784" s="15" t="s">
        <v>996</v>
      </c>
      <c r="L2784" s="15" t="s">
        <v>995</v>
      </c>
      <c r="M2784" s="15" t="s">
        <v>997</v>
      </c>
      <c r="N2784" s="15" t="s">
        <v>995</v>
      </c>
      <c r="O2784" s="15" t="s">
        <v>995</v>
      </c>
      <c r="P2784" s="15" t="s">
        <v>995</v>
      </c>
      <c r="Q2784" s="15" t="s">
        <v>995</v>
      </c>
      <c r="R2784" s="15" t="s">
        <v>995</v>
      </c>
      <c r="S2784" s="15" t="s">
        <v>995</v>
      </c>
      <c r="T2784" s="15" t="s">
        <v>995</v>
      </c>
      <c r="U2784" s="15" t="s">
        <v>995</v>
      </c>
      <c r="V2784" s="15" t="s">
        <v>995</v>
      </c>
      <c r="W2784" s="15" t="s">
        <v>995</v>
      </c>
      <c r="X2784" s="18" t="s">
        <v>22245</v>
      </c>
      <c r="Y2784" s="15" t="s">
        <v>995</v>
      </c>
      <c r="Z2784" s="17">
        <v>1</v>
      </c>
      <c r="AA2784" s="17">
        <v>1</v>
      </c>
      <c r="AB2784" s="16"/>
      <c r="AC2784" s="16"/>
      <c r="AD2784" s="16"/>
      <c r="AE2784" s="16"/>
      <c r="AF2784" s="15" t="s">
        <v>995</v>
      </c>
      <c r="AG2784" s="16" t="b">
        <v>0</v>
      </c>
      <c r="AH2784" s="15" t="s">
        <v>995</v>
      </c>
      <c r="AI2784" s="15" t="s">
        <v>995</v>
      </c>
      <c r="AJ2784" s="15" t="s">
        <v>995</v>
      </c>
      <c r="AK2784" s="16" t="b">
        <v>0</v>
      </c>
      <c r="AL2784" s="16" t="b">
        <v>0</v>
      </c>
      <c r="AM2784" s="16"/>
      <c r="AN2784" s="15" t="s">
        <v>2842</v>
      </c>
      <c r="AO2784" s="15" t="s">
        <v>1077</v>
      </c>
      <c r="AP2784" s="15" t="s">
        <v>22246</v>
      </c>
      <c r="AQ2784" s="15" t="s">
        <v>1171</v>
      </c>
      <c r="AR2784" s="16"/>
    </row>
    <row r="2785" spans="1:44" ht="15.5" x14ac:dyDescent="0.35">
      <c r="A2785" s="15" t="s">
        <v>22247</v>
      </c>
      <c r="B2785" s="15" t="s">
        <v>22248</v>
      </c>
      <c r="C2785" s="15" t="s">
        <v>22249</v>
      </c>
      <c r="D2785" s="16"/>
      <c r="E2785" s="16"/>
      <c r="F2785" s="16"/>
      <c r="G2785" s="15" t="s">
        <v>994</v>
      </c>
      <c r="H2785" s="15" t="s">
        <v>995</v>
      </c>
      <c r="I2785" s="15" t="s">
        <v>995</v>
      </c>
      <c r="J2785" s="15" t="s">
        <v>995</v>
      </c>
      <c r="K2785" s="15" t="s">
        <v>996</v>
      </c>
      <c r="L2785" s="15" t="s">
        <v>995</v>
      </c>
      <c r="M2785" s="15" t="s">
        <v>997</v>
      </c>
      <c r="N2785" s="15" t="s">
        <v>995</v>
      </c>
      <c r="O2785" s="15" t="s">
        <v>995</v>
      </c>
      <c r="P2785" s="15" t="s">
        <v>995</v>
      </c>
      <c r="Q2785" s="15" t="s">
        <v>995</v>
      </c>
      <c r="R2785" s="15" t="s">
        <v>995</v>
      </c>
      <c r="S2785" s="15" t="s">
        <v>995</v>
      </c>
      <c r="T2785" s="15" t="s">
        <v>995</v>
      </c>
      <c r="U2785" s="15" t="s">
        <v>995</v>
      </c>
      <c r="V2785" s="15" t="s">
        <v>995</v>
      </c>
      <c r="W2785" s="15" t="s">
        <v>995</v>
      </c>
      <c r="X2785" s="18" t="s">
        <v>22250</v>
      </c>
      <c r="Y2785" s="15" t="s">
        <v>995</v>
      </c>
      <c r="Z2785" s="17">
        <v>0</v>
      </c>
      <c r="AA2785" s="17">
        <v>1</v>
      </c>
      <c r="AB2785" s="16"/>
      <c r="AC2785" s="16"/>
      <c r="AD2785" s="16"/>
      <c r="AE2785" s="16"/>
      <c r="AF2785" s="15" t="s">
        <v>995</v>
      </c>
      <c r="AG2785" s="16" t="b">
        <v>0</v>
      </c>
      <c r="AH2785" s="15" t="s">
        <v>995</v>
      </c>
      <c r="AI2785" s="15" t="s">
        <v>995</v>
      </c>
      <c r="AJ2785" s="15" t="s">
        <v>995</v>
      </c>
      <c r="AK2785" s="16" t="b">
        <v>0</v>
      </c>
      <c r="AL2785" s="16" t="b">
        <v>0</v>
      </c>
      <c r="AM2785" s="16"/>
      <c r="AN2785" s="15" t="s">
        <v>2104</v>
      </c>
      <c r="AO2785" s="15" t="s">
        <v>1077</v>
      </c>
      <c r="AP2785" s="15" t="s">
        <v>4437</v>
      </c>
      <c r="AQ2785" s="15" t="s">
        <v>1067</v>
      </c>
      <c r="AR2785" s="16"/>
    </row>
    <row r="2786" spans="1:44" ht="15.5" x14ac:dyDescent="0.35">
      <c r="A2786" s="15" t="s">
        <v>22251</v>
      </c>
      <c r="B2786" s="15" t="s">
        <v>22252</v>
      </c>
      <c r="C2786" s="15" t="s">
        <v>22253</v>
      </c>
      <c r="D2786" s="16"/>
      <c r="E2786" s="16"/>
      <c r="F2786" s="16"/>
      <c r="G2786" s="15" t="s">
        <v>3585</v>
      </c>
      <c r="H2786" s="15" t="s">
        <v>995</v>
      </c>
      <c r="I2786" s="15" t="s">
        <v>995</v>
      </c>
      <c r="J2786" s="15" t="s">
        <v>995</v>
      </c>
      <c r="K2786" s="15" t="s">
        <v>996</v>
      </c>
      <c r="L2786" s="15" t="s">
        <v>995</v>
      </c>
      <c r="M2786" s="15" t="s">
        <v>997</v>
      </c>
      <c r="N2786" s="15" t="s">
        <v>995</v>
      </c>
      <c r="O2786" s="15" t="s">
        <v>995</v>
      </c>
      <c r="P2786" s="15" t="s">
        <v>995</v>
      </c>
      <c r="Q2786" s="15" t="s">
        <v>995</v>
      </c>
      <c r="R2786" s="15" t="s">
        <v>995</v>
      </c>
      <c r="S2786" s="15" t="s">
        <v>995</v>
      </c>
      <c r="T2786" s="15" t="s">
        <v>995</v>
      </c>
      <c r="U2786" s="15" t="s">
        <v>995</v>
      </c>
      <c r="V2786" s="15" t="s">
        <v>995</v>
      </c>
      <c r="W2786" s="15" t="s">
        <v>995</v>
      </c>
      <c r="X2786" s="18" t="s">
        <v>22254</v>
      </c>
      <c r="Y2786" s="15" t="s">
        <v>995</v>
      </c>
      <c r="Z2786" s="17">
        <v>0</v>
      </c>
      <c r="AA2786" s="17">
        <v>1</v>
      </c>
      <c r="AB2786" s="16"/>
      <c r="AC2786" s="16"/>
      <c r="AD2786" s="16"/>
      <c r="AE2786" s="16"/>
      <c r="AF2786" s="15" t="s">
        <v>995</v>
      </c>
      <c r="AG2786" s="16" t="b">
        <v>0</v>
      </c>
      <c r="AH2786" s="15" t="s">
        <v>995</v>
      </c>
      <c r="AI2786" s="15" t="s">
        <v>995</v>
      </c>
      <c r="AJ2786" s="15" t="s">
        <v>995</v>
      </c>
      <c r="AK2786" s="16" t="b">
        <v>0</v>
      </c>
      <c r="AL2786" s="16" t="b">
        <v>0</v>
      </c>
      <c r="AM2786" s="16"/>
      <c r="AN2786" s="15" t="s">
        <v>13209</v>
      </c>
      <c r="AO2786" s="15" t="s">
        <v>1067</v>
      </c>
      <c r="AP2786" s="15" t="s">
        <v>4437</v>
      </c>
      <c r="AQ2786" s="15" t="s">
        <v>1067</v>
      </c>
      <c r="AR2786" s="16"/>
    </row>
    <row r="2787" spans="1:44" ht="15.5" x14ac:dyDescent="0.35">
      <c r="A2787" s="15" t="s">
        <v>22255</v>
      </c>
      <c r="B2787" s="15" t="s">
        <v>22256</v>
      </c>
      <c r="C2787" s="15" t="s">
        <v>22257</v>
      </c>
      <c r="D2787" s="16"/>
      <c r="E2787" s="16"/>
      <c r="F2787" s="16"/>
      <c r="G2787" s="15" t="s">
        <v>32</v>
      </c>
      <c r="H2787" s="15" t="s">
        <v>995</v>
      </c>
      <c r="I2787" s="15" t="s">
        <v>995</v>
      </c>
      <c r="J2787" s="15" t="s">
        <v>2441</v>
      </c>
      <c r="K2787" s="15" t="s">
        <v>2442</v>
      </c>
      <c r="L2787" s="15" t="s">
        <v>995</v>
      </c>
      <c r="M2787" s="15" t="s">
        <v>997</v>
      </c>
      <c r="N2787" s="15" t="s">
        <v>995</v>
      </c>
      <c r="O2787" s="15" t="s">
        <v>995</v>
      </c>
      <c r="P2787" s="15" t="s">
        <v>995</v>
      </c>
      <c r="Q2787" s="15" t="s">
        <v>995</v>
      </c>
      <c r="R2787" s="15" t="s">
        <v>995</v>
      </c>
      <c r="S2787" s="15" t="s">
        <v>995</v>
      </c>
      <c r="T2787" s="15" t="s">
        <v>995</v>
      </c>
      <c r="U2787" s="15" t="s">
        <v>995</v>
      </c>
      <c r="V2787" s="15" t="s">
        <v>995</v>
      </c>
      <c r="W2787" s="15" t="s">
        <v>995</v>
      </c>
      <c r="X2787" s="18" t="s">
        <v>22258</v>
      </c>
      <c r="Y2787" s="15" t="s">
        <v>995</v>
      </c>
      <c r="Z2787" s="17">
        <v>0</v>
      </c>
      <c r="AA2787" s="17">
        <v>1</v>
      </c>
      <c r="AB2787" s="16"/>
      <c r="AC2787" s="16"/>
      <c r="AD2787" s="16"/>
      <c r="AE2787" s="16"/>
      <c r="AF2787" s="15" t="s">
        <v>995</v>
      </c>
      <c r="AG2787" s="16" t="b">
        <v>0</v>
      </c>
      <c r="AH2787" s="15" t="s">
        <v>995</v>
      </c>
      <c r="AI2787" s="15" t="s">
        <v>995</v>
      </c>
      <c r="AJ2787" s="15" t="s">
        <v>995</v>
      </c>
      <c r="AK2787" s="16" t="b">
        <v>0</v>
      </c>
      <c r="AL2787" s="16" t="b">
        <v>0</v>
      </c>
      <c r="AM2787" s="16"/>
      <c r="AN2787" s="15" t="s">
        <v>2842</v>
      </c>
      <c r="AO2787" s="15" t="s">
        <v>1077</v>
      </c>
      <c r="AP2787" s="15" t="s">
        <v>4437</v>
      </c>
      <c r="AQ2787" s="15" t="s">
        <v>1067</v>
      </c>
      <c r="AR2787" s="16"/>
    </row>
    <row r="2788" spans="1:44" ht="15.5" x14ac:dyDescent="0.35">
      <c r="A2788" s="15" t="s">
        <v>22259</v>
      </c>
      <c r="B2788" s="15" t="s">
        <v>22260</v>
      </c>
      <c r="C2788" s="15" t="s">
        <v>22261</v>
      </c>
      <c r="D2788" s="16"/>
      <c r="E2788" s="16"/>
      <c r="F2788" s="16"/>
      <c r="G2788" s="15" t="s">
        <v>995</v>
      </c>
      <c r="H2788" s="15" t="s">
        <v>995</v>
      </c>
      <c r="I2788" s="15" t="s">
        <v>995</v>
      </c>
      <c r="J2788" s="15" t="s">
        <v>995</v>
      </c>
      <c r="K2788" s="15" t="s">
        <v>996</v>
      </c>
      <c r="L2788" s="15" t="s">
        <v>995</v>
      </c>
      <c r="M2788" s="15" t="s">
        <v>997</v>
      </c>
      <c r="N2788" s="15" t="s">
        <v>995</v>
      </c>
      <c r="O2788" s="15" t="s">
        <v>995</v>
      </c>
      <c r="P2788" s="15" t="s">
        <v>995</v>
      </c>
      <c r="Q2788" s="15" t="s">
        <v>995</v>
      </c>
      <c r="R2788" s="15" t="s">
        <v>995</v>
      </c>
      <c r="S2788" s="15" t="s">
        <v>995</v>
      </c>
      <c r="T2788" s="15" t="s">
        <v>995</v>
      </c>
      <c r="U2788" s="15" t="s">
        <v>995</v>
      </c>
      <c r="V2788" s="15" t="s">
        <v>995</v>
      </c>
      <c r="W2788" s="15" t="s">
        <v>995</v>
      </c>
      <c r="X2788" s="18" t="s">
        <v>995</v>
      </c>
      <c r="Y2788" s="15" t="s">
        <v>995</v>
      </c>
      <c r="Z2788" s="17">
        <v>0</v>
      </c>
      <c r="AA2788" s="17">
        <v>1</v>
      </c>
      <c r="AB2788" s="16"/>
      <c r="AC2788" s="16"/>
      <c r="AD2788" s="16"/>
      <c r="AE2788" s="16"/>
      <c r="AF2788" s="15" t="s">
        <v>995</v>
      </c>
      <c r="AG2788" s="16" t="b">
        <v>0</v>
      </c>
      <c r="AH2788" s="15" t="s">
        <v>995</v>
      </c>
      <c r="AI2788" s="15" t="s">
        <v>995</v>
      </c>
      <c r="AJ2788" s="15" t="s">
        <v>995</v>
      </c>
      <c r="AK2788" s="16" t="b">
        <v>0</v>
      </c>
      <c r="AL2788" s="16" t="b">
        <v>0</v>
      </c>
      <c r="AM2788" s="16"/>
      <c r="AN2788" s="15" t="s">
        <v>22262</v>
      </c>
      <c r="AO2788" s="15" t="s">
        <v>1067</v>
      </c>
      <c r="AP2788" s="15" t="s">
        <v>4437</v>
      </c>
      <c r="AQ2788" s="15" t="s">
        <v>1067</v>
      </c>
      <c r="AR2788" s="16"/>
    </row>
    <row r="2789" spans="1:44" ht="15.5" x14ac:dyDescent="0.35">
      <c r="A2789" s="15" t="s">
        <v>22263</v>
      </c>
      <c r="B2789" s="15" t="s">
        <v>22264</v>
      </c>
      <c r="C2789" s="15" t="s">
        <v>22265</v>
      </c>
      <c r="D2789" s="16"/>
      <c r="E2789" s="16"/>
      <c r="F2789" s="16"/>
      <c r="G2789" s="15" t="s">
        <v>1420</v>
      </c>
      <c r="H2789" s="15" t="s">
        <v>995</v>
      </c>
      <c r="I2789" s="15" t="s">
        <v>995</v>
      </c>
      <c r="J2789" s="15" t="s">
        <v>995</v>
      </c>
      <c r="K2789" s="15" t="s">
        <v>996</v>
      </c>
      <c r="L2789" s="15" t="s">
        <v>995</v>
      </c>
      <c r="M2789" s="15" t="s">
        <v>997</v>
      </c>
      <c r="N2789" s="15" t="s">
        <v>995</v>
      </c>
      <c r="O2789" s="15" t="s">
        <v>995</v>
      </c>
      <c r="P2789" s="15" t="s">
        <v>995</v>
      </c>
      <c r="Q2789" s="15" t="s">
        <v>995</v>
      </c>
      <c r="R2789" s="15" t="s">
        <v>995</v>
      </c>
      <c r="S2789" s="15" t="s">
        <v>995</v>
      </c>
      <c r="T2789" s="15" t="s">
        <v>995</v>
      </c>
      <c r="U2789" s="15" t="s">
        <v>995</v>
      </c>
      <c r="V2789" s="15" t="s">
        <v>995</v>
      </c>
      <c r="W2789" s="15" t="s">
        <v>995</v>
      </c>
      <c r="X2789" s="18" t="s">
        <v>22266</v>
      </c>
      <c r="Y2789" s="15" t="s">
        <v>995</v>
      </c>
      <c r="Z2789" s="17">
        <v>0</v>
      </c>
      <c r="AA2789" s="17">
        <v>1</v>
      </c>
      <c r="AB2789" s="16"/>
      <c r="AC2789" s="16"/>
      <c r="AD2789" s="16"/>
      <c r="AE2789" s="16"/>
      <c r="AF2789" s="15" t="s">
        <v>995</v>
      </c>
      <c r="AG2789" s="16" t="b">
        <v>0</v>
      </c>
      <c r="AH2789" s="15" t="s">
        <v>995</v>
      </c>
      <c r="AI2789" s="15" t="s">
        <v>995</v>
      </c>
      <c r="AJ2789" s="15" t="s">
        <v>995</v>
      </c>
      <c r="AK2789" s="16" t="b">
        <v>0</v>
      </c>
      <c r="AL2789" s="16" t="b">
        <v>0</v>
      </c>
      <c r="AM2789" s="16"/>
      <c r="AN2789" s="15" t="s">
        <v>6586</v>
      </c>
      <c r="AO2789" s="15" t="s">
        <v>1532</v>
      </c>
      <c r="AP2789" s="15" t="s">
        <v>4437</v>
      </c>
      <c r="AQ2789" s="15" t="s">
        <v>1067</v>
      </c>
      <c r="AR2789" s="16"/>
    </row>
    <row r="2790" spans="1:44" ht="15.5" x14ac:dyDescent="0.35">
      <c r="A2790" s="15" t="s">
        <v>22267</v>
      </c>
      <c r="B2790" s="15" t="s">
        <v>22268</v>
      </c>
      <c r="C2790" s="15" t="s">
        <v>22269</v>
      </c>
      <c r="D2790" s="16"/>
      <c r="E2790" s="16"/>
      <c r="F2790" s="16"/>
      <c r="G2790" s="15" t="s">
        <v>994</v>
      </c>
      <c r="H2790" s="15" t="s">
        <v>995</v>
      </c>
      <c r="I2790" s="15" t="s">
        <v>995</v>
      </c>
      <c r="J2790" s="15" t="s">
        <v>995</v>
      </c>
      <c r="K2790" s="15" t="s">
        <v>996</v>
      </c>
      <c r="L2790" s="15" t="s">
        <v>995</v>
      </c>
      <c r="M2790" s="15" t="s">
        <v>997</v>
      </c>
      <c r="N2790" s="15" t="s">
        <v>995</v>
      </c>
      <c r="O2790" s="15" t="s">
        <v>995</v>
      </c>
      <c r="P2790" s="15" t="s">
        <v>995</v>
      </c>
      <c r="Q2790" s="15" t="s">
        <v>995</v>
      </c>
      <c r="R2790" s="15" t="s">
        <v>995</v>
      </c>
      <c r="S2790" s="15" t="s">
        <v>995</v>
      </c>
      <c r="T2790" s="15" t="s">
        <v>995</v>
      </c>
      <c r="U2790" s="15" t="s">
        <v>995</v>
      </c>
      <c r="V2790" s="15" t="s">
        <v>995</v>
      </c>
      <c r="W2790" s="15" t="s">
        <v>995</v>
      </c>
      <c r="X2790" s="18" t="s">
        <v>995</v>
      </c>
      <c r="Y2790" s="15" t="s">
        <v>995</v>
      </c>
      <c r="Z2790" s="17">
        <v>0</v>
      </c>
      <c r="AA2790" s="17">
        <v>1</v>
      </c>
      <c r="AB2790" s="16"/>
      <c r="AC2790" s="16"/>
      <c r="AD2790" s="16"/>
      <c r="AE2790" s="16"/>
      <c r="AF2790" s="15" t="s">
        <v>995</v>
      </c>
      <c r="AG2790" s="16" t="b">
        <v>0</v>
      </c>
      <c r="AH2790" s="15" t="s">
        <v>995</v>
      </c>
      <c r="AI2790" s="15" t="s">
        <v>995</v>
      </c>
      <c r="AJ2790" s="15" t="s">
        <v>995</v>
      </c>
      <c r="AK2790" s="16" t="b">
        <v>0</v>
      </c>
      <c r="AL2790" s="16" t="b">
        <v>0</v>
      </c>
      <c r="AM2790" s="16"/>
      <c r="AN2790" s="15" t="s">
        <v>6586</v>
      </c>
      <c r="AO2790" s="15" t="s">
        <v>1532</v>
      </c>
      <c r="AP2790" s="15" t="s">
        <v>4437</v>
      </c>
      <c r="AQ2790" s="15" t="s">
        <v>1067</v>
      </c>
      <c r="AR2790" s="16"/>
    </row>
    <row r="2791" spans="1:44" ht="15.5" x14ac:dyDescent="0.35">
      <c r="A2791" s="15" t="s">
        <v>22270</v>
      </c>
      <c r="B2791" s="15" t="s">
        <v>22271</v>
      </c>
      <c r="C2791" s="15" t="s">
        <v>22272</v>
      </c>
      <c r="D2791" s="16"/>
      <c r="E2791" s="16"/>
      <c r="F2791" s="16"/>
      <c r="G2791" s="15" t="s">
        <v>1115</v>
      </c>
      <c r="H2791" s="15" t="s">
        <v>995</v>
      </c>
      <c r="I2791" s="15" t="s">
        <v>995</v>
      </c>
      <c r="J2791" s="15" t="s">
        <v>995</v>
      </c>
      <c r="K2791" s="15" t="s">
        <v>996</v>
      </c>
      <c r="L2791" s="15" t="s">
        <v>995</v>
      </c>
      <c r="M2791" s="15" t="s">
        <v>997</v>
      </c>
      <c r="N2791" s="15" t="s">
        <v>22273</v>
      </c>
      <c r="O2791" s="15" t="s">
        <v>995</v>
      </c>
      <c r="P2791" s="15" t="s">
        <v>995</v>
      </c>
      <c r="Q2791" s="15" t="s">
        <v>22274</v>
      </c>
      <c r="R2791" s="15" t="s">
        <v>22275</v>
      </c>
      <c r="S2791" s="15" t="s">
        <v>995</v>
      </c>
      <c r="T2791" s="15" t="s">
        <v>995</v>
      </c>
      <c r="U2791" s="15" t="s">
        <v>995</v>
      </c>
      <c r="V2791" s="15" t="s">
        <v>995</v>
      </c>
      <c r="W2791" s="15" t="s">
        <v>995</v>
      </c>
      <c r="X2791" s="18" t="s">
        <v>22276</v>
      </c>
      <c r="Y2791" s="15" t="s">
        <v>995</v>
      </c>
      <c r="Z2791" s="17">
        <v>0</v>
      </c>
      <c r="AA2791" s="17">
        <v>1</v>
      </c>
      <c r="AB2791" s="16"/>
      <c r="AC2791" s="16"/>
      <c r="AD2791" s="16"/>
      <c r="AE2791" s="16"/>
      <c r="AF2791" s="15" t="s">
        <v>995</v>
      </c>
      <c r="AG2791" s="16" t="b">
        <v>0</v>
      </c>
      <c r="AH2791" s="15" t="s">
        <v>995</v>
      </c>
      <c r="AI2791" s="15" t="s">
        <v>995</v>
      </c>
      <c r="AJ2791" s="15" t="s">
        <v>995</v>
      </c>
      <c r="AK2791" s="16" t="b">
        <v>0</v>
      </c>
      <c r="AL2791" s="16" t="b">
        <v>0</v>
      </c>
      <c r="AM2791" s="16"/>
      <c r="AN2791" s="15" t="s">
        <v>5291</v>
      </c>
      <c r="AO2791" s="15" t="s">
        <v>1057</v>
      </c>
      <c r="AP2791" s="15" t="s">
        <v>4437</v>
      </c>
      <c r="AQ2791" s="15" t="s">
        <v>1067</v>
      </c>
      <c r="AR2791" s="16"/>
    </row>
    <row r="2792" spans="1:44" ht="15.5" x14ac:dyDescent="0.35">
      <c r="A2792" s="15" t="s">
        <v>22277</v>
      </c>
      <c r="B2792" s="15" t="s">
        <v>22278</v>
      </c>
      <c r="C2792" s="15" t="s">
        <v>22279</v>
      </c>
      <c r="D2792" s="16"/>
      <c r="E2792" s="16"/>
      <c r="F2792" s="16"/>
      <c r="G2792" s="15" t="s">
        <v>1034</v>
      </c>
      <c r="H2792" s="15" t="s">
        <v>995</v>
      </c>
      <c r="I2792" s="15" t="s">
        <v>995</v>
      </c>
      <c r="J2792" s="15" t="s">
        <v>995</v>
      </c>
      <c r="K2792" s="15" t="s">
        <v>996</v>
      </c>
      <c r="L2792" s="15" t="s">
        <v>995</v>
      </c>
      <c r="M2792" s="15" t="s">
        <v>997</v>
      </c>
      <c r="N2792" s="15" t="s">
        <v>995</v>
      </c>
      <c r="O2792" s="15" t="s">
        <v>995</v>
      </c>
      <c r="P2792" s="15" t="s">
        <v>995</v>
      </c>
      <c r="Q2792" s="15" t="s">
        <v>995</v>
      </c>
      <c r="R2792" s="15" t="s">
        <v>995</v>
      </c>
      <c r="S2792" s="15" t="s">
        <v>995</v>
      </c>
      <c r="T2792" s="15" t="s">
        <v>995</v>
      </c>
      <c r="U2792" s="15" t="s">
        <v>995</v>
      </c>
      <c r="V2792" s="15" t="s">
        <v>995</v>
      </c>
      <c r="W2792" s="15" t="s">
        <v>995</v>
      </c>
      <c r="X2792" s="18" t="s">
        <v>22280</v>
      </c>
      <c r="Y2792" s="15" t="s">
        <v>995</v>
      </c>
      <c r="Z2792" s="17">
        <v>0</v>
      </c>
      <c r="AA2792" s="17">
        <v>1</v>
      </c>
      <c r="AB2792" s="16"/>
      <c r="AC2792" s="16"/>
      <c r="AD2792" s="16"/>
      <c r="AE2792" s="16"/>
      <c r="AF2792" s="15" t="s">
        <v>995</v>
      </c>
      <c r="AG2792" s="16" t="b">
        <v>0</v>
      </c>
      <c r="AH2792" s="15" t="s">
        <v>995</v>
      </c>
      <c r="AI2792" s="15" t="s">
        <v>995</v>
      </c>
      <c r="AJ2792" s="15" t="s">
        <v>995</v>
      </c>
      <c r="AK2792" s="16" t="b">
        <v>0</v>
      </c>
      <c r="AL2792" s="16" t="b">
        <v>0</v>
      </c>
      <c r="AM2792" s="16"/>
      <c r="AN2792" s="15" t="s">
        <v>1056</v>
      </c>
      <c r="AO2792" s="15" t="s">
        <v>1057</v>
      </c>
      <c r="AP2792" s="15" t="s">
        <v>4437</v>
      </c>
      <c r="AQ2792" s="15" t="s">
        <v>1067</v>
      </c>
      <c r="AR2792" s="16"/>
    </row>
    <row r="2793" spans="1:44" ht="15.5" x14ac:dyDescent="0.35">
      <c r="A2793" s="15" t="s">
        <v>22281</v>
      </c>
      <c r="B2793" s="15" t="s">
        <v>22282</v>
      </c>
      <c r="C2793" s="15" t="s">
        <v>22283</v>
      </c>
      <c r="D2793" s="16"/>
      <c r="E2793" s="16"/>
      <c r="F2793" s="16"/>
      <c r="G2793" s="15" t="s">
        <v>994</v>
      </c>
      <c r="H2793" s="15" t="s">
        <v>995</v>
      </c>
      <c r="I2793" s="15" t="s">
        <v>995</v>
      </c>
      <c r="J2793" s="15" t="s">
        <v>995</v>
      </c>
      <c r="K2793" s="15" t="s">
        <v>996</v>
      </c>
      <c r="L2793" s="15" t="s">
        <v>995</v>
      </c>
      <c r="M2793" s="15" t="s">
        <v>1139</v>
      </c>
      <c r="N2793" s="15" t="s">
        <v>995</v>
      </c>
      <c r="O2793" s="15" t="s">
        <v>995</v>
      </c>
      <c r="P2793" s="15" t="s">
        <v>995</v>
      </c>
      <c r="Q2793" s="15" t="s">
        <v>995</v>
      </c>
      <c r="R2793" s="15" t="s">
        <v>995</v>
      </c>
      <c r="S2793" s="15" t="s">
        <v>995</v>
      </c>
      <c r="T2793" s="15" t="s">
        <v>995</v>
      </c>
      <c r="U2793" s="15" t="s">
        <v>995</v>
      </c>
      <c r="V2793" s="15" t="s">
        <v>995</v>
      </c>
      <c r="W2793" s="15" t="s">
        <v>995</v>
      </c>
      <c r="X2793" s="18" t="s">
        <v>22284</v>
      </c>
      <c r="Y2793" s="15" t="s">
        <v>995</v>
      </c>
      <c r="Z2793" s="17">
        <v>0</v>
      </c>
      <c r="AA2793" s="17">
        <v>1</v>
      </c>
      <c r="AB2793" s="16"/>
      <c r="AC2793" s="16"/>
      <c r="AD2793" s="16"/>
      <c r="AE2793" s="16"/>
      <c r="AF2793" s="15" t="s">
        <v>995</v>
      </c>
      <c r="AG2793" s="16" t="b">
        <v>0</v>
      </c>
      <c r="AH2793" s="15" t="s">
        <v>995</v>
      </c>
      <c r="AI2793" s="15" t="s">
        <v>995</v>
      </c>
      <c r="AJ2793" s="15" t="s">
        <v>995</v>
      </c>
      <c r="AK2793" s="16" t="b">
        <v>0</v>
      </c>
      <c r="AL2793" s="16" t="b">
        <v>0</v>
      </c>
      <c r="AM2793" s="16"/>
      <c r="AN2793" s="15" t="s">
        <v>4806</v>
      </c>
      <c r="AO2793" s="15" t="s">
        <v>1139</v>
      </c>
      <c r="AP2793" s="15" t="s">
        <v>4806</v>
      </c>
      <c r="AQ2793" s="15" t="s">
        <v>1139</v>
      </c>
      <c r="AR2793" s="16"/>
    </row>
    <row r="2794" spans="1:44" ht="15.5" x14ac:dyDescent="0.35">
      <c r="A2794" s="15" t="s">
        <v>22285</v>
      </c>
      <c r="B2794" s="15" t="s">
        <v>22286</v>
      </c>
      <c r="C2794" s="15" t="s">
        <v>22287</v>
      </c>
      <c r="D2794" s="16"/>
      <c r="E2794" s="16"/>
      <c r="F2794" s="16"/>
      <c r="G2794" s="15" t="s">
        <v>994</v>
      </c>
      <c r="H2794" s="15" t="s">
        <v>995</v>
      </c>
      <c r="I2794" s="15" t="s">
        <v>995</v>
      </c>
      <c r="J2794" s="15" t="s">
        <v>995</v>
      </c>
      <c r="K2794" s="15" t="s">
        <v>996</v>
      </c>
      <c r="L2794" s="15" t="s">
        <v>995</v>
      </c>
      <c r="M2794" s="15" t="s">
        <v>997</v>
      </c>
      <c r="N2794" s="15" t="s">
        <v>995</v>
      </c>
      <c r="O2794" s="15" t="s">
        <v>995</v>
      </c>
      <c r="P2794" s="15" t="s">
        <v>995</v>
      </c>
      <c r="Q2794" s="15" t="s">
        <v>995</v>
      </c>
      <c r="R2794" s="15" t="s">
        <v>995</v>
      </c>
      <c r="S2794" s="15" t="s">
        <v>995</v>
      </c>
      <c r="T2794" s="15" t="s">
        <v>995</v>
      </c>
      <c r="U2794" s="15" t="s">
        <v>995</v>
      </c>
      <c r="V2794" s="15" t="s">
        <v>995</v>
      </c>
      <c r="W2794" s="15" t="s">
        <v>995</v>
      </c>
      <c r="X2794" s="18" t="s">
        <v>22288</v>
      </c>
      <c r="Y2794" s="15" t="s">
        <v>995</v>
      </c>
      <c r="Z2794" s="17">
        <v>0</v>
      </c>
      <c r="AA2794" s="17">
        <v>1</v>
      </c>
      <c r="AB2794" s="16"/>
      <c r="AC2794" s="16"/>
      <c r="AD2794" s="16"/>
      <c r="AE2794" s="16"/>
      <c r="AF2794" s="15" t="s">
        <v>995</v>
      </c>
      <c r="AG2794" s="16" t="b">
        <v>0</v>
      </c>
      <c r="AH2794" s="15" t="s">
        <v>995</v>
      </c>
      <c r="AI2794" s="15" t="s">
        <v>995</v>
      </c>
      <c r="AJ2794" s="15" t="s">
        <v>995</v>
      </c>
      <c r="AK2794" s="16" t="b">
        <v>0</v>
      </c>
      <c r="AL2794" s="16" t="b">
        <v>0</v>
      </c>
      <c r="AM2794" s="16"/>
      <c r="AN2794" s="15" t="s">
        <v>22289</v>
      </c>
      <c r="AO2794" s="15" t="s">
        <v>1019</v>
      </c>
      <c r="AP2794" s="15" t="s">
        <v>4437</v>
      </c>
      <c r="AQ2794" s="15" t="s">
        <v>1067</v>
      </c>
      <c r="AR2794" s="16"/>
    </row>
    <row r="2795" spans="1:44" ht="15.5" x14ac:dyDescent="0.35">
      <c r="A2795" s="15" t="s">
        <v>22290</v>
      </c>
      <c r="B2795" s="15" t="s">
        <v>22291</v>
      </c>
      <c r="C2795" s="15" t="s">
        <v>22292</v>
      </c>
      <c r="D2795" s="16"/>
      <c r="E2795" s="16"/>
      <c r="F2795" s="16"/>
      <c r="G2795" s="15" t="s">
        <v>994</v>
      </c>
      <c r="H2795" s="15" t="s">
        <v>995</v>
      </c>
      <c r="I2795" s="15" t="s">
        <v>995</v>
      </c>
      <c r="J2795" s="15" t="s">
        <v>995</v>
      </c>
      <c r="K2795" s="15" t="s">
        <v>996</v>
      </c>
      <c r="L2795" s="15" t="s">
        <v>995</v>
      </c>
      <c r="M2795" s="15" t="s">
        <v>997</v>
      </c>
      <c r="N2795" s="15" t="s">
        <v>995</v>
      </c>
      <c r="O2795" s="15" t="s">
        <v>995</v>
      </c>
      <c r="P2795" s="15" t="s">
        <v>995</v>
      </c>
      <c r="Q2795" s="15" t="s">
        <v>995</v>
      </c>
      <c r="R2795" s="15" t="s">
        <v>995</v>
      </c>
      <c r="S2795" s="15" t="s">
        <v>995</v>
      </c>
      <c r="T2795" s="15" t="s">
        <v>995</v>
      </c>
      <c r="U2795" s="15" t="s">
        <v>995</v>
      </c>
      <c r="V2795" s="15" t="s">
        <v>995</v>
      </c>
      <c r="W2795" s="15" t="s">
        <v>995</v>
      </c>
      <c r="X2795" s="18" t="s">
        <v>22293</v>
      </c>
      <c r="Y2795" s="15" t="s">
        <v>995</v>
      </c>
      <c r="Z2795" s="17">
        <v>0</v>
      </c>
      <c r="AA2795" s="17">
        <v>1</v>
      </c>
      <c r="AB2795" s="16"/>
      <c r="AC2795" s="16"/>
      <c r="AD2795" s="16"/>
      <c r="AE2795" s="16"/>
      <c r="AF2795" s="15" t="s">
        <v>995</v>
      </c>
      <c r="AG2795" s="16" t="b">
        <v>0</v>
      </c>
      <c r="AH2795" s="15" t="s">
        <v>995</v>
      </c>
      <c r="AI2795" s="15" t="s">
        <v>995</v>
      </c>
      <c r="AJ2795" s="15" t="s">
        <v>995</v>
      </c>
      <c r="AK2795" s="16" t="b">
        <v>0</v>
      </c>
      <c r="AL2795" s="16" t="b">
        <v>0</v>
      </c>
      <c r="AM2795" s="16"/>
      <c r="AN2795" s="15" t="s">
        <v>22294</v>
      </c>
      <c r="AO2795" s="15" t="s">
        <v>1067</v>
      </c>
      <c r="AP2795" s="15" t="s">
        <v>5665</v>
      </c>
      <c r="AQ2795" s="15" t="s">
        <v>1008</v>
      </c>
      <c r="AR2795" s="16"/>
    </row>
    <row r="2796" spans="1:44" ht="15.5" x14ac:dyDescent="0.35">
      <c r="A2796" s="15" t="s">
        <v>22295</v>
      </c>
      <c r="B2796" s="15" t="s">
        <v>22296</v>
      </c>
      <c r="C2796" s="15" t="s">
        <v>22297</v>
      </c>
      <c r="D2796" s="16"/>
      <c r="E2796" s="16"/>
      <c r="F2796" s="16"/>
      <c r="G2796" s="15" t="s">
        <v>1615</v>
      </c>
      <c r="H2796" s="15" t="s">
        <v>995</v>
      </c>
      <c r="I2796" s="15" t="s">
        <v>995</v>
      </c>
      <c r="J2796" s="15" t="s">
        <v>995</v>
      </c>
      <c r="K2796" s="15" t="s">
        <v>996</v>
      </c>
      <c r="L2796" s="15" t="s">
        <v>995</v>
      </c>
      <c r="M2796" s="15" t="s">
        <v>997</v>
      </c>
      <c r="N2796" s="15" t="s">
        <v>995</v>
      </c>
      <c r="O2796" s="15" t="s">
        <v>995</v>
      </c>
      <c r="P2796" s="15" t="s">
        <v>995</v>
      </c>
      <c r="Q2796" s="15" t="s">
        <v>995</v>
      </c>
      <c r="R2796" s="15" t="s">
        <v>995</v>
      </c>
      <c r="S2796" s="15" t="s">
        <v>995</v>
      </c>
      <c r="T2796" s="15" t="s">
        <v>995</v>
      </c>
      <c r="U2796" s="15" t="s">
        <v>995</v>
      </c>
      <c r="V2796" s="15" t="s">
        <v>995</v>
      </c>
      <c r="W2796" s="15" t="s">
        <v>995</v>
      </c>
      <c r="X2796" s="18" t="s">
        <v>22298</v>
      </c>
      <c r="Y2796" s="15" t="s">
        <v>995</v>
      </c>
      <c r="Z2796" s="17">
        <v>0</v>
      </c>
      <c r="AA2796" s="17">
        <v>1</v>
      </c>
      <c r="AB2796" s="16"/>
      <c r="AC2796" s="16"/>
      <c r="AD2796" s="16"/>
      <c r="AE2796" s="16"/>
      <c r="AF2796" s="15" t="s">
        <v>995</v>
      </c>
      <c r="AG2796" s="16" t="b">
        <v>0</v>
      </c>
      <c r="AH2796" s="15" t="s">
        <v>995</v>
      </c>
      <c r="AI2796" s="15" t="s">
        <v>995</v>
      </c>
      <c r="AJ2796" s="15" t="s">
        <v>995</v>
      </c>
      <c r="AK2796" s="16" t="b">
        <v>0</v>
      </c>
      <c r="AL2796" s="16" t="b">
        <v>0</v>
      </c>
      <c r="AM2796" s="16"/>
      <c r="AN2796" s="15" t="s">
        <v>5692</v>
      </c>
      <c r="AO2796" s="15" t="s">
        <v>1019</v>
      </c>
      <c r="AP2796" s="15" t="s">
        <v>9870</v>
      </c>
      <c r="AQ2796" s="15" t="s">
        <v>1008</v>
      </c>
      <c r="AR2796" s="16"/>
    </row>
    <row r="2797" spans="1:44" ht="15.5" x14ac:dyDescent="0.35">
      <c r="A2797" s="15" t="s">
        <v>22299</v>
      </c>
      <c r="B2797" s="15" t="s">
        <v>22300</v>
      </c>
      <c r="C2797" s="15" t="s">
        <v>22301</v>
      </c>
      <c r="D2797" s="16"/>
      <c r="E2797" s="16"/>
      <c r="F2797" s="16"/>
      <c r="G2797" s="15" t="s">
        <v>1564</v>
      </c>
      <c r="H2797" s="15" t="s">
        <v>995</v>
      </c>
      <c r="I2797" s="15" t="s">
        <v>995</v>
      </c>
      <c r="J2797" s="15" t="s">
        <v>995</v>
      </c>
      <c r="K2797" s="15" t="s">
        <v>996</v>
      </c>
      <c r="L2797" s="15" t="s">
        <v>995</v>
      </c>
      <c r="M2797" s="15" t="s">
        <v>997</v>
      </c>
      <c r="N2797" s="15" t="s">
        <v>995</v>
      </c>
      <c r="O2797" s="15" t="s">
        <v>995</v>
      </c>
      <c r="P2797" s="15" t="s">
        <v>995</v>
      </c>
      <c r="Q2797" s="15" t="s">
        <v>995</v>
      </c>
      <c r="R2797" s="15" t="s">
        <v>995</v>
      </c>
      <c r="S2797" s="15" t="s">
        <v>995</v>
      </c>
      <c r="T2797" s="15" t="s">
        <v>995</v>
      </c>
      <c r="U2797" s="15" t="s">
        <v>995</v>
      </c>
      <c r="V2797" s="15" t="s">
        <v>995</v>
      </c>
      <c r="W2797" s="15" t="s">
        <v>995</v>
      </c>
      <c r="X2797" s="18" t="s">
        <v>22302</v>
      </c>
      <c r="Y2797" s="15" t="s">
        <v>995</v>
      </c>
      <c r="Z2797" s="17">
        <v>0</v>
      </c>
      <c r="AA2797" s="17">
        <v>1</v>
      </c>
      <c r="AB2797" s="16"/>
      <c r="AC2797" s="16"/>
      <c r="AD2797" s="16"/>
      <c r="AE2797" s="16"/>
      <c r="AF2797" s="15" t="s">
        <v>995</v>
      </c>
      <c r="AG2797" s="16" t="b">
        <v>0</v>
      </c>
      <c r="AH2797" s="15" t="s">
        <v>995</v>
      </c>
      <c r="AI2797" s="15" t="s">
        <v>995</v>
      </c>
      <c r="AJ2797" s="15" t="s">
        <v>995</v>
      </c>
      <c r="AK2797" s="16" t="b">
        <v>0</v>
      </c>
      <c r="AL2797" s="16" t="b">
        <v>0</v>
      </c>
      <c r="AM2797" s="16"/>
      <c r="AN2797" s="15" t="s">
        <v>3268</v>
      </c>
      <c r="AO2797" s="15" t="s">
        <v>1094</v>
      </c>
      <c r="AP2797" s="15" t="s">
        <v>5665</v>
      </c>
      <c r="AQ2797" s="15" t="s">
        <v>1008</v>
      </c>
      <c r="AR2797" s="16"/>
    </row>
    <row r="2798" spans="1:44" ht="15.5" x14ac:dyDescent="0.35">
      <c r="A2798" s="15" t="s">
        <v>22303</v>
      </c>
      <c r="B2798" s="15" t="s">
        <v>22304</v>
      </c>
      <c r="C2798" s="15" t="s">
        <v>22305</v>
      </c>
      <c r="D2798" s="16"/>
      <c r="E2798" s="16"/>
      <c r="F2798" s="16"/>
      <c r="G2798" s="15" t="s">
        <v>994</v>
      </c>
      <c r="H2798" s="15" t="s">
        <v>995</v>
      </c>
      <c r="I2798" s="15" t="s">
        <v>995</v>
      </c>
      <c r="J2798" s="15" t="s">
        <v>995</v>
      </c>
      <c r="K2798" s="15" t="s">
        <v>996</v>
      </c>
      <c r="L2798" s="15" t="s">
        <v>995</v>
      </c>
      <c r="M2798" s="15" t="s">
        <v>997</v>
      </c>
      <c r="N2798" s="15" t="s">
        <v>995</v>
      </c>
      <c r="O2798" s="15" t="s">
        <v>995</v>
      </c>
      <c r="P2798" s="15" t="s">
        <v>995</v>
      </c>
      <c r="Q2798" s="15" t="s">
        <v>995</v>
      </c>
      <c r="R2798" s="15" t="s">
        <v>995</v>
      </c>
      <c r="S2798" s="15" t="s">
        <v>995</v>
      </c>
      <c r="T2798" s="15" t="s">
        <v>995</v>
      </c>
      <c r="U2798" s="15" t="s">
        <v>995</v>
      </c>
      <c r="V2798" s="15" t="s">
        <v>995</v>
      </c>
      <c r="W2798" s="15" t="s">
        <v>995</v>
      </c>
      <c r="X2798" s="18" t="s">
        <v>22306</v>
      </c>
      <c r="Y2798" s="15" t="s">
        <v>995</v>
      </c>
      <c r="Z2798" s="17">
        <v>0</v>
      </c>
      <c r="AA2798" s="17">
        <v>1</v>
      </c>
      <c r="AB2798" s="16"/>
      <c r="AC2798" s="16"/>
      <c r="AD2798" s="16"/>
      <c r="AE2798" s="16"/>
      <c r="AF2798" s="15" t="s">
        <v>995</v>
      </c>
      <c r="AG2798" s="16" t="b">
        <v>0</v>
      </c>
      <c r="AH2798" s="15" t="s">
        <v>995</v>
      </c>
      <c r="AI2798" s="15" t="s">
        <v>995</v>
      </c>
      <c r="AJ2798" s="15" t="s">
        <v>995</v>
      </c>
      <c r="AK2798" s="16" t="b">
        <v>0</v>
      </c>
      <c r="AL2798" s="16" t="b">
        <v>1</v>
      </c>
      <c r="AM2798" s="16"/>
      <c r="AN2798" s="15" t="s">
        <v>2842</v>
      </c>
      <c r="AO2798" s="15" t="s">
        <v>1077</v>
      </c>
      <c r="AP2798" s="15" t="s">
        <v>4437</v>
      </c>
      <c r="AQ2798" s="15" t="s">
        <v>1067</v>
      </c>
      <c r="AR2798" s="16"/>
    </row>
    <row r="2799" spans="1:44" ht="15.5" x14ac:dyDescent="0.35">
      <c r="A2799" s="15" t="s">
        <v>22307</v>
      </c>
      <c r="B2799" s="15" t="s">
        <v>22308</v>
      </c>
      <c r="C2799" s="15" t="s">
        <v>22309</v>
      </c>
      <c r="D2799" s="16"/>
      <c r="E2799" s="16"/>
      <c r="F2799" s="16"/>
      <c r="G2799" s="15" t="s">
        <v>994</v>
      </c>
      <c r="H2799" s="15" t="s">
        <v>995</v>
      </c>
      <c r="I2799" s="15" t="s">
        <v>995</v>
      </c>
      <c r="J2799" s="15" t="s">
        <v>995</v>
      </c>
      <c r="K2799" s="15" t="s">
        <v>996</v>
      </c>
      <c r="L2799" s="15" t="s">
        <v>995</v>
      </c>
      <c r="M2799" s="15" t="s">
        <v>997</v>
      </c>
      <c r="N2799" s="15" t="s">
        <v>995</v>
      </c>
      <c r="O2799" s="15" t="s">
        <v>995</v>
      </c>
      <c r="P2799" s="15" t="s">
        <v>995</v>
      </c>
      <c r="Q2799" s="15" t="s">
        <v>995</v>
      </c>
      <c r="R2799" s="15" t="s">
        <v>995</v>
      </c>
      <c r="S2799" s="15" t="s">
        <v>995</v>
      </c>
      <c r="T2799" s="15" t="s">
        <v>995</v>
      </c>
      <c r="U2799" s="15" t="s">
        <v>995</v>
      </c>
      <c r="V2799" s="15" t="s">
        <v>995</v>
      </c>
      <c r="W2799" s="15" t="s">
        <v>995</v>
      </c>
      <c r="X2799" s="18" t="s">
        <v>995</v>
      </c>
      <c r="Y2799" s="15" t="s">
        <v>995</v>
      </c>
      <c r="Z2799" s="17">
        <v>0</v>
      </c>
      <c r="AA2799" s="17">
        <v>1</v>
      </c>
      <c r="AB2799" s="16"/>
      <c r="AC2799" s="16"/>
      <c r="AD2799" s="16"/>
      <c r="AE2799" s="16"/>
      <c r="AF2799" s="15" t="s">
        <v>995</v>
      </c>
      <c r="AG2799" s="16" t="b">
        <v>0</v>
      </c>
      <c r="AH2799" s="15" t="s">
        <v>995</v>
      </c>
      <c r="AI2799" s="15" t="s">
        <v>995</v>
      </c>
      <c r="AJ2799" s="15" t="s">
        <v>995</v>
      </c>
      <c r="AK2799" s="16" t="b">
        <v>0</v>
      </c>
      <c r="AL2799" s="16" t="b">
        <v>0</v>
      </c>
      <c r="AM2799" s="16"/>
      <c r="AN2799" s="15" t="s">
        <v>10662</v>
      </c>
      <c r="AO2799" s="15" t="s">
        <v>1067</v>
      </c>
      <c r="AP2799" s="15" t="s">
        <v>4437</v>
      </c>
      <c r="AQ2799" s="15" t="s">
        <v>1067</v>
      </c>
      <c r="AR2799" s="16"/>
    </row>
    <row r="2800" spans="1:44" ht="15.5" x14ac:dyDescent="0.35">
      <c r="A2800" s="15" t="s">
        <v>22310</v>
      </c>
      <c r="B2800" s="15" t="s">
        <v>22311</v>
      </c>
      <c r="C2800" s="15" t="s">
        <v>22312</v>
      </c>
      <c r="D2800" s="16"/>
      <c r="E2800" s="16"/>
      <c r="F2800" s="16"/>
      <c r="G2800" s="15" t="s">
        <v>994</v>
      </c>
      <c r="H2800" s="15" t="s">
        <v>995</v>
      </c>
      <c r="I2800" s="15" t="s">
        <v>995</v>
      </c>
      <c r="J2800" s="15" t="s">
        <v>995</v>
      </c>
      <c r="K2800" s="15" t="s">
        <v>996</v>
      </c>
      <c r="L2800" s="15" t="s">
        <v>995</v>
      </c>
      <c r="M2800" s="15" t="s">
        <v>997</v>
      </c>
      <c r="N2800" s="15" t="s">
        <v>995</v>
      </c>
      <c r="O2800" s="15" t="s">
        <v>995</v>
      </c>
      <c r="P2800" s="15" t="s">
        <v>995</v>
      </c>
      <c r="Q2800" s="15" t="s">
        <v>995</v>
      </c>
      <c r="R2800" s="15" t="s">
        <v>995</v>
      </c>
      <c r="S2800" s="15" t="s">
        <v>995</v>
      </c>
      <c r="T2800" s="15" t="s">
        <v>995</v>
      </c>
      <c r="U2800" s="15" t="s">
        <v>995</v>
      </c>
      <c r="V2800" s="15" t="s">
        <v>995</v>
      </c>
      <c r="W2800" s="15" t="s">
        <v>995</v>
      </c>
      <c r="X2800" s="18" t="s">
        <v>995</v>
      </c>
      <c r="Y2800" s="15" t="s">
        <v>995</v>
      </c>
      <c r="Z2800" s="17">
        <v>0</v>
      </c>
      <c r="AA2800" s="17">
        <v>1</v>
      </c>
      <c r="AB2800" s="16"/>
      <c r="AC2800" s="16"/>
      <c r="AD2800" s="16"/>
      <c r="AE2800" s="16"/>
      <c r="AF2800" s="15" t="s">
        <v>995</v>
      </c>
      <c r="AG2800" s="16" t="b">
        <v>0</v>
      </c>
      <c r="AH2800" s="15" t="s">
        <v>995</v>
      </c>
      <c r="AI2800" s="15" t="s">
        <v>995</v>
      </c>
      <c r="AJ2800" s="15" t="s">
        <v>995</v>
      </c>
      <c r="AK2800" s="16" t="b">
        <v>0</v>
      </c>
      <c r="AL2800" s="16" t="b">
        <v>0</v>
      </c>
      <c r="AM2800" s="16"/>
      <c r="AN2800" s="15" t="s">
        <v>1066</v>
      </c>
      <c r="AO2800" s="15" t="s">
        <v>1067</v>
      </c>
      <c r="AP2800" s="15" t="s">
        <v>4437</v>
      </c>
      <c r="AQ2800" s="15" t="s">
        <v>1067</v>
      </c>
      <c r="AR2800" s="16"/>
    </row>
    <row r="2801" spans="1:44" ht="15.5" x14ac:dyDescent="0.35">
      <c r="A2801" s="15" t="s">
        <v>22313</v>
      </c>
      <c r="B2801" s="15" t="s">
        <v>22314</v>
      </c>
      <c r="C2801" s="15" t="s">
        <v>22315</v>
      </c>
      <c r="D2801" s="16"/>
      <c r="E2801" s="16"/>
      <c r="F2801" s="16"/>
      <c r="G2801" s="15" t="s">
        <v>1115</v>
      </c>
      <c r="H2801" s="15" t="s">
        <v>995</v>
      </c>
      <c r="I2801" s="15" t="s">
        <v>995</v>
      </c>
      <c r="J2801" s="15" t="s">
        <v>995</v>
      </c>
      <c r="K2801" s="15" t="s">
        <v>996</v>
      </c>
      <c r="L2801" s="15" t="s">
        <v>995</v>
      </c>
      <c r="M2801" s="15" t="s">
        <v>997</v>
      </c>
      <c r="N2801" s="15" t="s">
        <v>22316</v>
      </c>
      <c r="O2801" s="15" t="s">
        <v>995</v>
      </c>
      <c r="P2801" s="15" t="s">
        <v>995</v>
      </c>
      <c r="Q2801" s="15" t="s">
        <v>995</v>
      </c>
      <c r="R2801" s="15" t="s">
        <v>19960</v>
      </c>
      <c r="S2801" s="15" t="s">
        <v>995</v>
      </c>
      <c r="T2801" s="15" t="s">
        <v>995</v>
      </c>
      <c r="U2801" s="15" t="s">
        <v>995</v>
      </c>
      <c r="V2801" s="15" t="s">
        <v>995</v>
      </c>
      <c r="W2801" s="15" t="s">
        <v>995</v>
      </c>
      <c r="X2801" s="18" t="s">
        <v>995</v>
      </c>
      <c r="Y2801" s="15" t="s">
        <v>995</v>
      </c>
      <c r="Z2801" s="17">
        <v>0</v>
      </c>
      <c r="AA2801" s="17">
        <v>1</v>
      </c>
      <c r="AB2801" s="16"/>
      <c r="AC2801" s="16"/>
      <c r="AD2801" s="16"/>
      <c r="AE2801" s="16"/>
      <c r="AF2801" s="15" t="s">
        <v>995</v>
      </c>
      <c r="AG2801" s="16" t="b">
        <v>0</v>
      </c>
      <c r="AH2801" s="15" t="s">
        <v>995</v>
      </c>
      <c r="AI2801" s="15" t="s">
        <v>995</v>
      </c>
      <c r="AJ2801" s="15" t="s">
        <v>995</v>
      </c>
      <c r="AK2801" s="16" t="b">
        <v>0</v>
      </c>
      <c r="AL2801" s="16" t="b">
        <v>0</v>
      </c>
      <c r="AM2801" s="16"/>
      <c r="AN2801" s="15" t="s">
        <v>6340</v>
      </c>
      <c r="AO2801" s="15" t="s">
        <v>1805</v>
      </c>
      <c r="AP2801" s="15" t="s">
        <v>4437</v>
      </c>
      <c r="AQ2801" s="15" t="s">
        <v>1067</v>
      </c>
      <c r="AR2801" s="16"/>
    </row>
    <row r="2802" spans="1:44" ht="15.5" x14ac:dyDescent="0.35">
      <c r="A2802" s="15" t="s">
        <v>22317</v>
      </c>
      <c r="B2802" s="15" t="s">
        <v>22318</v>
      </c>
      <c r="C2802" s="15" t="s">
        <v>22319</v>
      </c>
      <c r="D2802" s="16"/>
      <c r="E2802" s="16"/>
      <c r="F2802" s="16"/>
      <c r="G2802" s="15" t="s">
        <v>1115</v>
      </c>
      <c r="H2802" s="15" t="s">
        <v>995</v>
      </c>
      <c r="I2802" s="15" t="s">
        <v>995</v>
      </c>
      <c r="J2802" s="15" t="s">
        <v>995</v>
      </c>
      <c r="K2802" s="15" t="s">
        <v>996</v>
      </c>
      <c r="L2802" s="15" t="s">
        <v>995</v>
      </c>
      <c r="M2802" s="15" t="s">
        <v>997</v>
      </c>
      <c r="N2802" s="15" t="s">
        <v>995</v>
      </c>
      <c r="O2802" s="15" t="s">
        <v>995</v>
      </c>
      <c r="P2802" s="15" t="s">
        <v>995</v>
      </c>
      <c r="Q2802" s="15" t="s">
        <v>995</v>
      </c>
      <c r="R2802" s="15" t="s">
        <v>995</v>
      </c>
      <c r="S2802" s="15" t="s">
        <v>995</v>
      </c>
      <c r="T2802" s="15" t="s">
        <v>995</v>
      </c>
      <c r="U2802" s="15" t="s">
        <v>995</v>
      </c>
      <c r="V2802" s="15" t="s">
        <v>995</v>
      </c>
      <c r="W2802" s="15" t="s">
        <v>995</v>
      </c>
      <c r="X2802" s="18" t="s">
        <v>995</v>
      </c>
      <c r="Y2802" s="15" t="s">
        <v>995</v>
      </c>
      <c r="Z2802" s="17">
        <v>0</v>
      </c>
      <c r="AA2802" s="17">
        <v>1</v>
      </c>
      <c r="AB2802" s="16"/>
      <c r="AC2802" s="16"/>
      <c r="AD2802" s="16"/>
      <c r="AE2802" s="16"/>
      <c r="AF2802" s="15" t="s">
        <v>995</v>
      </c>
      <c r="AG2802" s="16" t="b">
        <v>0</v>
      </c>
      <c r="AH2802" s="15" t="s">
        <v>995</v>
      </c>
      <c r="AI2802" s="15" t="s">
        <v>995</v>
      </c>
      <c r="AJ2802" s="15" t="s">
        <v>995</v>
      </c>
      <c r="AK2802" s="16" t="b">
        <v>0</v>
      </c>
      <c r="AL2802" s="16" t="b">
        <v>0</v>
      </c>
      <c r="AM2802" s="16"/>
      <c r="AN2802" s="15" t="s">
        <v>6340</v>
      </c>
      <c r="AO2802" s="15" t="s">
        <v>1805</v>
      </c>
      <c r="AP2802" s="15" t="s">
        <v>4437</v>
      </c>
      <c r="AQ2802" s="15" t="s">
        <v>1067</v>
      </c>
      <c r="AR2802" s="16"/>
    </row>
    <row r="2803" spans="1:44" ht="15.5" x14ac:dyDescent="0.35">
      <c r="A2803" s="15" t="s">
        <v>22320</v>
      </c>
      <c r="B2803" s="15" t="s">
        <v>22321</v>
      </c>
      <c r="C2803" s="15" t="s">
        <v>22322</v>
      </c>
      <c r="D2803" s="16"/>
      <c r="E2803" s="16"/>
      <c r="F2803" s="16"/>
      <c r="G2803" s="15" t="s">
        <v>1115</v>
      </c>
      <c r="H2803" s="15" t="s">
        <v>995</v>
      </c>
      <c r="I2803" s="15" t="s">
        <v>995</v>
      </c>
      <c r="J2803" s="15" t="s">
        <v>995</v>
      </c>
      <c r="K2803" s="15" t="s">
        <v>996</v>
      </c>
      <c r="L2803" s="15" t="s">
        <v>995</v>
      </c>
      <c r="M2803" s="15" t="s">
        <v>997</v>
      </c>
      <c r="N2803" s="15" t="s">
        <v>995</v>
      </c>
      <c r="O2803" s="15" t="s">
        <v>995</v>
      </c>
      <c r="P2803" s="15" t="s">
        <v>995</v>
      </c>
      <c r="Q2803" s="15" t="s">
        <v>995</v>
      </c>
      <c r="R2803" s="15" t="s">
        <v>995</v>
      </c>
      <c r="S2803" s="15" t="s">
        <v>995</v>
      </c>
      <c r="T2803" s="15" t="s">
        <v>995</v>
      </c>
      <c r="U2803" s="15" t="s">
        <v>995</v>
      </c>
      <c r="V2803" s="15" t="s">
        <v>995</v>
      </c>
      <c r="W2803" s="15" t="s">
        <v>995</v>
      </c>
      <c r="X2803" s="18" t="s">
        <v>22323</v>
      </c>
      <c r="Y2803" s="15" t="s">
        <v>995</v>
      </c>
      <c r="Z2803" s="17">
        <v>0</v>
      </c>
      <c r="AA2803" s="17">
        <v>1</v>
      </c>
      <c r="AB2803" s="16"/>
      <c r="AC2803" s="16"/>
      <c r="AD2803" s="16"/>
      <c r="AE2803" s="16"/>
      <c r="AF2803" s="15" t="s">
        <v>995</v>
      </c>
      <c r="AG2803" s="16" t="b">
        <v>0</v>
      </c>
      <c r="AH2803" s="15" t="s">
        <v>995</v>
      </c>
      <c r="AI2803" s="15" t="s">
        <v>995</v>
      </c>
      <c r="AJ2803" s="15" t="s">
        <v>995</v>
      </c>
      <c r="AK2803" s="16" t="b">
        <v>0</v>
      </c>
      <c r="AL2803" s="16" t="b">
        <v>0</v>
      </c>
      <c r="AM2803" s="16"/>
      <c r="AN2803" s="15" t="s">
        <v>22324</v>
      </c>
      <c r="AO2803" s="15" t="s">
        <v>1805</v>
      </c>
      <c r="AP2803" s="15" t="s">
        <v>4437</v>
      </c>
      <c r="AQ2803" s="15" t="s">
        <v>1067</v>
      </c>
      <c r="AR2803" s="16"/>
    </row>
    <row r="2804" spans="1:44" ht="15.5" x14ac:dyDescent="0.35">
      <c r="A2804" s="15" t="s">
        <v>22325</v>
      </c>
      <c r="B2804" s="15" t="s">
        <v>22326</v>
      </c>
      <c r="C2804" s="15" t="s">
        <v>22327</v>
      </c>
      <c r="D2804" s="16"/>
      <c r="E2804" s="16"/>
      <c r="F2804" s="16"/>
      <c r="G2804" s="15" t="s">
        <v>14</v>
      </c>
      <c r="H2804" s="15" t="s">
        <v>995</v>
      </c>
      <c r="I2804" s="15" t="s">
        <v>995</v>
      </c>
      <c r="J2804" s="15" t="s">
        <v>995</v>
      </c>
      <c r="K2804" s="15" t="s">
        <v>996</v>
      </c>
      <c r="L2804" s="15" t="s">
        <v>995</v>
      </c>
      <c r="M2804" s="15" t="s">
        <v>997</v>
      </c>
      <c r="N2804" s="15" t="s">
        <v>22328</v>
      </c>
      <c r="O2804" s="15" t="s">
        <v>995</v>
      </c>
      <c r="P2804" s="15" t="s">
        <v>22329</v>
      </c>
      <c r="Q2804" s="15" t="s">
        <v>21934</v>
      </c>
      <c r="R2804" s="15" t="s">
        <v>22330</v>
      </c>
      <c r="S2804" s="15" t="s">
        <v>995</v>
      </c>
      <c r="T2804" s="15" t="s">
        <v>995</v>
      </c>
      <c r="U2804" s="15" t="s">
        <v>995</v>
      </c>
      <c r="V2804" s="15" t="s">
        <v>995</v>
      </c>
      <c r="W2804" s="15" t="s">
        <v>995</v>
      </c>
      <c r="X2804" s="18" t="s">
        <v>995</v>
      </c>
      <c r="Y2804" s="15" t="s">
        <v>995</v>
      </c>
      <c r="Z2804" s="17">
        <v>0</v>
      </c>
      <c r="AA2804" s="17">
        <v>1</v>
      </c>
      <c r="AB2804" s="16"/>
      <c r="AC2804" s="16"/>
      <c r="AD2804" s="16"/>
      <c r="AE2804" s="16"/>
      <c r="AF2804" s="15" t="s">
        <v>995</v>
      </c>
      <c r="AG2804" s="16" t="b">
        <v>0</v>
      </c>
      <c r="AH2804" s="15" t="s">
        <v>995</v>
      </c>
      <c r="AI2804" s="15" t="s">
        <v>995</v>
      </c>
      <c r="AJ2804" s="15" t="s">
        <v>995</v>
      </c>
      <c r="AK2804" s="16" t="b">
        <v>0</v>
      </c>
      <c r="AL2804" s="16" t="b">
        <v>0</v>
      </c>
      <c r="AM2804" s="16"/>
      <c r="AN2804" s="15" t="s">
        <v>6586</v>
      </c>
      <c r="AO2804" s="15" t="s">
        <v>1532</v>
      </c>
      <c r="AP2804" s="15" t="s">
        <v>5665</v>
      </c>
      <c r="AQ2804" s="15" t="s">
        <v>1008</v>
      </c>
      <c r="AR2804" s="16"/>
    </row>
    <row r="2805" spans="1:44" ht="15.5" x14ac:dyDescent="0.35">
      <c r="A2805" s="15" t="s">
        <v>22331</v>
      </c>
      <c r="B2805" s="15" t="s">
        <v>22332</v>
      </c>
      <c r="C2805" s="15" t="s">
        <v>22333</v>
      </c>
      <c r="D2805" s="16"/>
      <c r="E2805" s="16"/>
      <c r="F2805" s="16"/>
      <c r="G2805" s="15" t="s">
        <v>994</v>
      </c>
      <c r="H2805" s="15" t="s">
        <v>995</v>
      </c>
      <c r="I2805" s="15" t="s">
        <v>995</v>
      </c>
      <c r="J2805" s="15" t="s">
        <v>995</v>
      </c>
      <c r="K2805" s="15" t="s">
        <v>996</v>
      </c>
      <c r="L2805" s="15" t="s">
        <v>995</v>
      </c>
      <c r="M2805" s="15" t="s">
        <v>997</v>
      </c>
      <c r="N2805" s="15" t="s">
        <v>995</v>
      </c>
      <c r="O2805" s="15" t="s">
        <v>995</v>
      </c>
      <c r="P2805" s="15" t="s">
        <v>995</v>
      </c>
      <c r="Q2805" s="15" t="s">
        <v>995</v>
      </c>
      <c r="R2805" s="15" t="s">
        <v>995</v>
      </c>
      <c r="S2805" s="15" t="s">
        <v>995</v>
      </c>
      <c r="T2805" s="15" t="s">
        <v>995</v>
      </c>
      <c r="U2805" s="15" t="s">
        <v>995</v>
      </c>
      <c r="V2805" s="15" t="s">
        <v>995</v>
      </c>
      <c r="W2805" s="15" t="s">
        <v>995</v>
      </c>
      <c r="X2805" s="18" t="s">
        <v>22334</v>
      </c>
      <c r="Y2805" s="15" t="s">
        <v>995</v>
      </c>
      <c r="Z2805" s="17">
        <v>0</v>
      </c>
      <c r="AA2805" s="17">
        <v>1</v>
      </c>
      <c r="AB2805" s="16"/>
      <c r="AC2805" s="16"/>
      <c r="AD2805" s="16"/>
      <c r="AE2805" s="16"/>
      <c r="AF2805" s="15" t="s">
        <v>995</v>
      </c>
      <c r="AG2805" s="16" t="b">
        <v>0</v>
      </c>
      <c r="AH2805" s="15" t="s">
        <v>995</v>
      </c>
      <c r="AI2805" s="15" t="s">
        <v>995</v>
      </c>
      <c r="AJ2805" s="15" t="s">
        <v>995</v>
      </c>
      <c r="AK2805" s="16" t="b">
        <v>0</v>
      </c>
      <c r="AL2805" s="16" t="b">
        <v>0</v>
      </c>
      <c r="AM2805" s="16"/>
      <c r="AN2805" s="15" t="s">
        <v>5040</v>
      </c>
      <c r="AO2805" s="15" t="s">
        <v>1019</v>
      </c>
      <c r="AP2805" s="15" t="s">
        <v>9870</v>
      </c>
      <c r="AQ2805" s="15" t="s">
        <v>1008</v>
      </c>
      <c r="AR2805" s="16"/>
    </row>
    <row r="2806" spans="1:44" ht="15.5" x14ac:dyDescent="0.35">
      <c r="A2806" s="15" t="s">
        <v>22335</v>
      </c>
      <c r="B2806" s="15" t="s">
        <v>22336</v>
      </c>
      <c r="C2806" s="15" t="s">
        <v>22337</v>
      </c>
      <c r="D2806" s="16"/>
      <c r="E2806" s="16"/>
      <c r="F2806" s="16"/>
      <c r="G2806" s="15" t="s">
        <v>994</v>
      </c>
      <c r="H2806" s="15" t="s">
        <v>995</v>
      </c>
      <c r="I2806" s="15" t="s">
        <v>995</v>
      </c>
      <c r="J2806" s="15" t="s">
        <v>995</v>
      </c>
      <c r="K2806" s="15" t="s">
        <v>996</v>
      </c>
      <c r="L2806" s="15" t="s">
        <v>995</v>
      </c>
      <c r="M2806" s="15" t="s">
        <v>997</v>
      </c>
      <c r="N2806" s="15" t="s">
        <v>995</v>
      </c>
      <c r="O2806" s="15" t="s">
        <v>995</v>
      </c>
      <c r="P2806" s="15" t="s">
        <v>995</v>
      </c>
      <c r="Q2806" s="15" t="s">
        <v>995</v>
      </c>
      <c r="R2806" s="15" t="s">
        <v>995</v>
      </c>
      <c r="S2806" s="15" t="s">
        <v>995</v>
      </c>
      <c r="T2806" s="15" t="s">
        <v>995</v>
      </c>
      <c r="U2806" s="15" t="s">
        <v>995</v>
      </c>
      <c r="V2806" s="15" t="s">
        <v>995</v>
      </c>
      <c r="W2806" s="15" t="s">
        <v>995</v>
      </c>
      <c r="X2806" s="18" t="s">
        <v>9739</v>
      </c>
      <c r="Y2806" s="15" t="s">
        <v>995</v>
      </c>
      <c r="Z2806" s="17">
        <v>0</v>
      </c>
      <c r="AA2806" s="17">
        <v>1</v>
      </c>
      <c r="AB2806" s="16"/>
      <c r="AC2806" s="16"/>
      <c r="AD2806" s="16"/>
      <c r="AE2806" s="16"/>
      <c r="AF2806" s="15" t="s">
        <v>995</v>
      </c>
      <c r="AG2806" s="16" t="b">
        <v>0</v>
      </c>
      <c r="AH2806" s="15" t="s">
        <v>995</v>
      </c>
      <c r="AI2806" s="15" t="s">
        <v>995</v>
      </c>
      <c r="AJ2806" s="15" t="s">
        <v>995</v>
      </c>
      <c r="AK2806" s="16" t="b">
        <v>0</v>
      </c>
      <c r="AL2806" s="16" t="b">
        <v>0</v>
      </c>
      <c r="AM2806" s="16"/>
      <c r="AN2806" s="15" t="s">
        <v>1152</v>
      </c>
      <c r="AO2806" s="15" t="s">
        <v>1067</v>
      </c>
      <c r="AP2806" s="15" t="s">
        <v>5665</v>
      </c>
      <c r="AQ2806" s="15" t="s">
        <v>1008</v>
      </c>
      <c r="AR2806" s="16"/>
    </row>
    <row r="2807" spans="1:44" ht="15.5" x14ac:dyDescent="0.35">
      <c r="A2807" s="15" t="s">
        <v>22338</v>
      </c>
      <c r="B2807" s="15" t="s">
        <v>22339</v>
      </c>
      <c r="C2807" s="15" t="s">
        <v>22340</v>
      </c>
      <c r="D2807" s="16"/>
      <c r="E2807" s="16"/>
      <c r="F2807" s="16"/>
      <c r="G2807" s="15" t="s">
        <v>995</v>
      </c>
      <c r="H2807" s="15" t="s">
        <v>995</v>
      </c>
      <c r="I2807" s="15" t="s">
        <v>995</v>
      </c>
      <c r="J2807" s="15" t="s">
        <v>995</v>
      </c>
      <c r="K2807" s="15" t="s">
        <v>996</v>
      </c>
      <c r="L2807" s="15" t="s">
        <v>995</v>
      </c>
      <c r="M2807" s="15" t="s">
        <v>997</v>
      </c>
      <c r="N2807" s="15" t="s">
        <v>995</v>
      </c>
      <c r="O2807" s="15" t="s">
        <v>995</v>
      </c>
      <c r="P2807" s="15" t="s">
        <v>995</v>
      </c>
      <c r="Q2807" s="15" t="s">
        <v>995</v>
      </c>
      <c r="R2807" s="15" t="s">
        <v>995</v>
      </c>
      <c r="S2807" s="15" t="s">
        <v>995</v>
      </c>
      <c r="T2807" s="15" t="s">
        <v>995</v>
      </c>
      <c r="U2807" s="15" t="s">
        <v>995</v>
      </c>
      <c r="V2807" s="15" t="s">
        <v>995</v>
      </c>
      <c r="W2807" s="15" t="s">
        <v>995</v>
      </c>
      <c r="X2807" s="18" t="s">
        <v>995</v>
      </c>
      <c r="Y2807" s="15" t="s">
        <v>995</v>
      </c>
      <c r="Z2807" s="17">
        <v>0</v>
      </c>
      <c r="AA2807" s="17">
        <v>1</v>
      </c>
      <c r="AB2807" s="16"/>
      <c r="AC2807" s="16"/>
      <c r="AD2807" s="16"/>
      <c r="AE2807" s="16"/>
      <c r="AF2807" s="15" t="s">
        <v>995</v>
      </c>
      <c r="AG2807" s="16" t="b">
        <v>0</v>
      </c>
      <c r="AH2807" s="15" t="s">
        <v>995</v>
      </c>
      <c r="AI2807" s="15" t="s">
        <v>995</v>
      </c>
      <c r="AJ2807" s="15" t="s">
        <v>995</v>
      </c>
      <c r="AK2807" s="16" t="b">
        <v>0</v>
      </c>
      <c r="AL2807" s="16" t="b">
        <v>0</v>
      </c>
      <c r="AM2807" s="16"/>
      <c r="AN2807" s="15" t="s">
        <v>3401</v>
      </c>
      <c r="AO2807" s="15" t="s">
        <v>1390</v>
      </c>
      <c r="AP2807" s="15" t="s">
        <v>4437</v>
      </c>
      <c r="AQ2807" s="15" t="s">
        <v>1067</v>
      </c>
      <c r="AR2807" s="16"/>
    </row>
    <row r="2808" spans="1:44" ht="15.5" x14ac:dyDescent="0.35">
      <c r="A2808" s="15" t="s">
        <v>22341</v>
      </c>
      <c r="B2808" s="15" t="s">
        <v>22342</v>
      </c>
      <c r="C2808" s="15" t="s">
        <v>22343</v>
      </c>
      <c r="D2808" s="16"/>
      <c r="E2808" s="16"/>
      <c r="F2808" s="16"/>
      <c r="G2808" s="15" t="s">
        <v>1034</v>
      </c>
      <c r="H2808" s="15" t="s">
        <v>995</v>
      </c>
      <c r="I2808" s="15" t="s">
        <v>995</v>
      </c>
      <c r="J2808" s="15" t="s">
        <v>995</v>
      </c>
      <c r="K2808" s="15" t="s">
        <v>996</v>
      </c>
      <c r="L2808" s="15" t="s">
        <v>995</v>
      </c>
      <c r="M2808" s="15" t="s">
        <v>1139</v>
      </c>
      <c r="N2808" s="15" t="s">
        <v>22344</v>
      </c>
      <c r="O2808" s="15" t="s">
        <v>995</v>
      </c>
      <c r="P2808" s="15" t="s">
        <v>995</v>
      </c>
      <c r="Q2808" s="15" t="s">
        <v>995</v>
      </c>
      <c r="R2808" s="15" t="s">
        <v>995</v>
      </c>
      <c r="S2808" s="15" t="s">
        <v>995</v>
      </c>
      <c r="T2808" s="15" t="s">
        <v>995</v>
      </c>
      <c r="U2808" s="15" t="s">
        <v>995</v>
      </c>
      <c r="V2808" s="15" t="s">
        <v>995</v>
      </c>
      <c r="W2808" s="15" t="s">
        <v>995</v>
      </c>
      <c r="X2808" s="18" t="s">
        <v>22345</v>
      </c>
      <c r="Y2808" s="15" t="s">
        <v>995</v>
      </c>
      <c r="Z2808" s="17">
        <v>0</v>
      </c>
      <c r="AA2808" s="17">
        <v>1</v>
      </c>
      <c r="AB2808" s="16"/>
      <c r="AC2808" s="16"/>
      <c r="AD2808" s="16"/>
      <c r="AE2808" s="16"/>
      <c r="AF2808" s="15" t="s">
        <v>995</v>
      </c>
      <c r="AG2808" s="16" t="b">
        <v>0</v>
      </c>
      <c r="AH2808" s="15" t="s">
        <v>995</v>
      </c>
      <c r="AI2808" s="15" t="s">
        <v>995</v>
      </c>
      <c r="AJ2808" s="15" t="s">
        <v>995</v>
      </c>
      <c r="AK2808" s="16" t="b">
        <v>0</v>
      </c>
      <c r="AL2808" s="16" t="b">
        <v>0</v>
      </c>
      <c r="AM2808" s="16"/>
      <c r="AN2808" s="15" t="s">
        <v>1434</v>
      </c>
      <c r="AO2808" s="15" t="s">
        <v>1139</v>
      </c>
      <c r="AP2808" s="15" t="s">
        <v>1434</v>
      </c>
      <c r="AQ2808" s="15" t="s">
        <v>1139</v>
      </c>
      <c r="AR2808" s="16"/>
    </row>
    <row r="2809" spans="1:44" ht="15.5" x14ac:dyDescent="0.35">
      <c r="A2809" s="15" t="s">
        <v>22346</v>
      </c>
      <c r="B2809" s="15" t="s">
        <v>22347</v>
      </c>
      <c r="C2809" s="15" t="s">
        <v>22348</v>
      </c>
      <c r="D2809" s="16"/>
      <c r="E2809" s="16"/>
      <c r="F2809" s="16"/>
      <c r="G2809" s="15" t="s">
        <v>995</v>
      </c>
      <c r="H2809" s="15" t="s">
        <v>995</v>
      </c>
      <c r="I2809" s="15" t="s">
        <v>995</v>
      </c>
      <c r="J2809" s="15" t="s">
        <v>995</v>
      </c>
      <c r="K2809" s="15" t="s">
        <v>996</v>
      </c>
      <c r="L2809" s="15" t="s">
        <v>995</v>
      </c>
      <c r="M2809" s="15" t="s">
        <v>997</v>
      </c>
      <c r="N2809" s="15" t="s">
        <v>995</v>
      </c>
      <c r="O2809" s="15" t="s">
        <v>995</v>
      </c>
      <c r="P2809" s="15" t="s">
        <v>995</v>
      </c>
      <c r="Q2809" s="15" t="s">
        <v>995</v>
      </c>
      <c r="R2809" s="15" t="s">
        <v>995</v>
      </c>
      <c r="S2809" s="15" t="s">
        <v>995</v>
      </c>
      <c r="T2809" s="15" t="s">
        <v>995</v>
      </c>
      <c r="U2809" s="15" t="s">
        <v>995</v>
      </c>
      <c r="V2809" s="15" t="s">
        <v>995</v>
      </c>
      <c r="W2809" s="15" t="s">
        <v>995</v>
      </c>
      <c r="X2809" s="18" t="s">
        <v>995</v>
      </c>
      <c r="Y2809" s="15" t="s">
        <v>995</v>
      </c>
      <c r="Z2809" s="17">
        <v>0</v>
      </c>
      <c r="AA2809" s="17">
        <v>1</v>
      </c>
      <c r="AB2809" s="16"/>
      <c r="AC2809" s="16"/>
      <c r="AD2809" s="16"/>
      <c r="AE2809" s="16"/>
      <c r="AF2809" s="15" t="s">
        <v>995</v>
      </c>
      <c r="AG2809" s="16" t="b">
        <v>0</v>
      </c>
      <c r="AH2809" s="15" t="s">
        <v>995</v>
      </c>
      <c r="AI2809" s="15" t="s">
        <v>995</v>
      </c>
      <c r="AJ2809" s="15" t="s">
        <v>995</v>
      </c>
      <c r="AK2809" s="16" t="b">
        <v>0</v>
      </c>
      <c r="AL2809" s="16" t="b">
        <v>0</v>
      </c>
      <c r="AM2809" s="16"/>
      <c r="AN2809" s="15" t="s">
        <v>5102</v>
      </c>
      <c r="AO2809" s="15" t="s">
        <v>1532</v>
      </c>
      <c r="AP2809" s="15" t="s">
        <v>4437</v>
      </c>
      <c r="AQ2809" s="15" t="s">
        <v>1067</v>
      </c>
      <c r="AR2809" s="16"/>
    </row>
    <row r="2810" spans="1:44" ht="15.5" x14ac:dyDescent="0.35">
      <c r="A2810" s="15" t="s">
        <v>22349</v>
      </c>
      <c r="B2810" s="15" t="s">
        <v>22350</v>
      </c>
      <c r="C2810" s="15" t="s">
        <v>22351</v>
      </c>
      <c r="D2810" s="16"/>
      <c r="E2810" s="16"/>
      <c r="F2810" s="16"/>
      <c r="G2810" s="15" t="s">
        <v>1034</v>
      </c>
      <c r="H2810" s="15" t="s">
        <v>995</v>
      </c>
      <c r="I2810" s="15" t="s">
        <v>995</v>
      </c>
      <c r="J2810" s="15" t="s">
        <v>995</v>
      </c>
      <c r="K2810" s="15" t="s">
        <v>996</v>
      </c>
      <c r="L2810" s="15" t="s">
        <v>995</v>
      </c>
      <c r="M2810" s="15" t="s">
        <v>997</v>
      </c>
      <c r="N2810" s="15" t="s">
        <v>995</v>
      </c>
      <c r="O2810" s="15" t="s">
        <v>995</v>
      </c>
      <c r="P2810" s="15" t="s">
        <v>995</v>
      </c>
      <c r="Q2810" s="15" t="s">
        <v>995</v>
      </c>
      <c r="R2810" s="15" t="s">
        <v>995</v>
      </c>
      <c r="S2810" s="15" t="s">
        <v>995</v>
      </c>
      <c r="T2810" s="15" t="s">
        <v>995</v>
      </c>
      <c r="U2810" s="15" t="s">
        <v>995</v>
      </c>
      <c r="V2810" s="15" t="s">
        <v>995</v>
      </c>
      <c r="W2810" s="15" t="s">
        <v>995</v>
      </c>
      <c r="X2810" s="18" t="s">
        <v>22352</v>
      </c>
      <c r="Y2810" s="15" t="s">
        <v>995</v>
      </c>
      <c r="Z2810" s="17">
        <v>0</v>
      </c>
      <c r="AA2810" s="17">
        <v>1</v>
      </c>
      <c r="AB2810" s="16"/>
      <c r="AC2810" s="16"/>
      <c r="AD2810" s="16"/>
      <c r="AE2810" s="16"/>
      <c r="AF2810" s="15" t="s">
        <v>995</v>
      </c>
      <c r="AG2810" s="16" t="b">
        <v>0</v>
      </c>
      <c r="AH2810" s="15" t="s">
        <v>995</v>
      </c>
      <c r="AI2810" s="15" t="s">
        <v>995</v>
      </c>
      <c r="AJ2810" s="15" t="s">
        <v>995</v>
      </c>
      <c r="AK2810" s="16" t="b">
        <v>0</v>
      </c>
      <c r="AL2810" s="16" t="b">
        <v>0</v>
      </c>
      <c r="AM2810" s="16"/>
      <c r="AN2810" s="15" t="s">
        <v>1056</v>
      </c>
      <c r="AO2810" s="15" t="s">
        <v>1057</v>
      </c>
      <c r="AP2810" s="15" t="s">
        <v>4437</v>
      </c>
      <c r="AQ2810" s="15" t="s">
        <v>1067</v>
      </c>
      <c r="AR2810" s="16"/>
    </row>
    <row r="2811" spans="1:44" ht="15.5" x14ac:dyDescent="0.35">
      <c r="A2811" s="15" t="s">
        <v>22353</v>
      </c>
      <c r="B2811" s="15" t="s">
        <v>22354</v>
      </c>
      <c r="C2811" s="15" t="s">
        <v>22355</v>
      </c>
      <c r="D2811" s="16"/>
      <c r="E2811" s="16"/>
      <c r="F2811" s="16"/>
      <c r="G2811" s="15" t="s">
        <v>1034</v>
      </c>
      <c r="H2811" s="15" t="s">
        <v>995</v>
      </c>
      <c r="I2811" s="15" t="s">
        <v>995</v>
      </c>
      <c r="J2811" s="15" t="s">
        <v>995</v>
      </c>
      <c r="K2811" s="15" t="s">
        <v>996</v>
      </c>
      <c r="L2811" s="15" t="s">
        <v>995</v>
      </c>
      <c r="M2811" s="15" t="s">
        <v>3666</v>
      </c>
      <c r="N2811" s="15" t="s">
        <v>22356</v>
      </c>
      <c r="O2811" s="15" t="s">
        <v>995</v>
      </c>
      <c r="P2811" s="15" t="s">
        <v>995</v>
      </c>
      <c r="Q2811" s="15" t="s">
        <v>22357</v>
      </c>
      <c r="R2811" s="15" t="s">
        <v>995</v>
      </c>
      <c r="S2811" s="15" t="s">
        <v>995</v>
      </c>
      <c r="T2811" s="15" t="s">
        <v>995</v>
      </c>
      <c r="U2811" s="15" t="s">
        <v>995</v>
      </c>
      <c r="V2811" s="15" t="s">
        <v>995</v>
      </c>
      <c r="W2811" s="15" t="s">
        <v>995</v>
      </c>
      <c r="X2811" s="18" t="s">
        <v>22358</v>
      </c>
      <c r="Y2811" s="15" t="s">
        <v>995</v>
      </c>
      <c r="Z2811" s="17">
        <v>0</v>
      </c>
      <c r="AA2811" s="17">
        <v>1</v>
      </c>
      <c r="AB2811" s="16"/>
      <c r="AC2811" s="16"/>
      <c r="AD2811" s="16"/>
      <c r="AE2811" s="16"/>
      <c r="AF2811" s="15" t="s">
        <v>995</v>
      </c>
      <c r="AG2811" s="16" t="b">
        <v>0</v>
      </c>
      <c r="AH2811" s="15" t="s">
        <v>995</v>
      </c>
      <c r="AI2811" s="15" t="s">
        <v>995</v>
      </c>
      <c r="AJ2811" s="15" t="s">
        <v>995</v>
      </c>
      <c r="AK2811" s="16" t="b">
        <v>0</v>
      </c>
      <c r="AL2811" s="16" t="b">
        <v>0</v>
      </c>
      <c r="AM2811" s="16"/>
      <c r="AN2811" s="15" t="s">
        <v>3673</v>
      </c>
      <c r="AO2811" s="15" t="s">
        <v>3666</v>
      </c>
      <c r="AP2811" s="15" t="s">
        <v>3673</v>
      </c>
      <c r="AQ2811" s="15" t="s">
        <v>3666</v>
      </c>
      <c r="AR2811" s="16"/>
    </row>
    <row r="2812" spans="1:44" ht="15.5" x14ac:dyDescent="0.35">
      <c r="A2812" s="15" t="s">
        <v>22359</v>
      </c>
      <c r="B2812" s="15" t="s">
        <v>22360</v>
      </c>
      <c r="C2812" s="15" t="s">
        <v>22361</v>
      </c>
      <c r="D2812" s="16"/>
      <c r="E2812" s="16"/>
      <c r="F2812" s="16"/>
      <c r="G2812" s="15" t="s">
        <v>1615</v>
      </c>
      <c r="H2812" s="15" t="s">
        <v>995</v>
      </c>
      <c r="I2812" s="15" t="s">
        <v>995</v>
      </c>
      <c r="J2812" s="15" t="s">
        <v>995</v>
      </c>
      <c r="K2812" s="15" t="s">
        <v>996</v>
      </c>
      <c r="L2812" s="15" t="s">
        <v>995</v>
      </c>
      <c r="M2812" s="15" t="s">
        <v>997</v>
      </c>
      <c r="N2812" s="15" t="s">
        <v>995</v>
      </c>
      <c r="O2812" s="15" t="s">
        <v>995</v>
      </c>
      <c r="P2812" s="15" t="s">
        <v>995</v>
      </c>
      <c r="Q2812" s="15" t="s">
        <v>995</v>
      </c>
      <c r="R2812" s="15" t="s">
        <v>995</v>
      </c>
      <c r="S2812" s="15" t="s">
        <v>995</v>
      </c>
      <c r="T2812" s="15" t="s">
        <v>995</v>
      </c>
      <c r="U2812" s="15" t="s">
        <v>995</v>
      </c>
      <c r="V2812" s="15" t="s">
        <v>995</v>
      </c>
      <c r="W2812" s="15" t="s">
        <v>995</v>
      </c>
      <c r="X2812" s="18" t="s">
        <v>22362</v>
      </c>
      <c r="Y2812" s="15" t="s">
        <v>995</v>
      </c>
      <c r="Z2812" s="17">
        <v>0</v>
      </c>
      <c r="AA2812" s="17">
        <v>1</v>
      </c>
      <c r="AB2812" s="16"/>
      <c r="AC2812" s="16"/>
      <c r="AD2812" s="16"/>
      <c r="AE2812" s="16"/>
      <c r="AF2812" s="15" t="s">
        <v>995</v>
      </c>
      <c r="AG2812" s="16" t="b">
        <v>0</v>
      </c>
      <c r="AH2812" s="15" t="s">
        <v>995</v>
      </c>
      <c r="AI2812" s="15" t="s">
        <v>995</v>
      </c>
      <c r="AJ2812" s="15" t="s">
        <v>995</v>
      </c>
      <c r="AK2812" s="16" t="b">
        <v>0</v>
      </c>
      <c r="AL2812" s="16" t="b">
        <v>0</v>
      </c>
      <c r="AM2812" s="16"/>
      <c r="AN2812" s="15" t="s">
        <v>3196</v>
      </c>
      <c r="AO2812" s="15" t="s">
        <v>1067</v>
      </c>
      <c r="AP2812" s="15" t="s">
        <v>5665</v>
      </c>
      <c r="AQ2812" s="15" t="s">
        <v>1008</v>
      </c>
      <c r="AR2812" s="16"/>
    </row>
    <row r="2813" spans="1:44" ht="15.5" x14ac:dyDescent="0.35">
      <c r="A2813" s="15" t="s">
        <v>22363</v>
      </c>
      <c r="B2813" s="15" t="s">
        <v>22364</v>
      </c>
      <c r="C2813" s="15" t="s">
        <v>22365</v>
      </c>
      <c r="D2813" s="16"/>
      <c r="E2813" s="16"/>
      <c r="F2813" s="16"/>
      <c r="G2813" s="15" t="s">
        <v>994</v>
      </c>
      <c r="H2813" s="15" t="s">
        <v>995</v>
      </c>
      <c r="I2813" s="15" t="s">
        <v>995</v>
      </c>
      <c r="J2813" s="15" t="s">
        <v>995</v>
      </c>
      <c r="K2813" s="15" t="s">
        <v>996</v>
      </c>
      <c r="L2813" s="15" t="s">
        <v>995</v>
      </c>
      <c r="M2813" s="15" t="s">
        <v>997</v>
      </c>
      <c r="N2813" s="15" t="s">
        <v>995</v>
      </c>
      <c r="O2813" s="15" t="s">
        <v>995</v>
      </c>
      <c r="P2813" s="15" t="s">
        <v>995</v>
      </c>
      <c r="Q2813" s="15" t="s">
        <v>995</v>
      </c>
      <c r="R2813" s="15" t="s">
        <v>995</v>
      </c>
      <c r="S2813" s="15" t="s">
        <v>995</v>
      </c>
      <c r="T2813" s="15" t="s">
        <v>995</v>
      </c>
      <c r="U2813" s="15" t="s">
        <v>995</v>
      </c>
      <c r="V2813" s="15" t="s">
        <v>995</v>
      </c>
      <c r="W2813" s="15" t="s">
        <v>995</v>
      </c>
      <c r="X2813" s="18" t="s">
        <v>22366</v>
      </c>
      <c r="Y2813" s="15" t="s">
        <v>995</v>
      </c>
      <c r="Z2813" s="17">
        <v>0</v>
      </c>
      <c r="AA2813" s="17">
        <v>1</v>
      </c>
      <c r="AB2813" s="16"/>
      <c r="AC2813" s="16"/>
      <c r="AD2813" s="16"/>
      <c r="AE2813" s="16"/>
      <c r="AF2813" s="15" t="s">
        <v>995</v>
      </c>
      <c r="AG2813" s="16" t="b">
        <v>0</v>
      </c>
      <c r="AH2813" s="15" t="s">
        <v>995</v>
      </c>
      <c r="AI2813" s="15" t="s">
        <v>995</v>
      </c>
      <c r="AJ2813" s="15" t="s">
        <v>995</v>
      </c>
      <c r="AK2813" s="16" t="b">
        <v>0</v>
      </c>
      <c r="AL2813" s="16" t="b">
        <v>0</v>
      </c>
      <c r="AM2813" s="16"/>
      <c r="AN2813" s="15" t="s">
        <v>1287</v>
      </c>
      <c r="AO2813" s="15" t="s">
        <v>1077</v>
      </c>
      <c r="AP2813" s="15" t="s">
        <v>4437</v>
      </c>
      <c r="AQ2813" s="15" t="s">
        <v>1067</v>
      </c>
      <c r="AR2813" s="16"/>
    </row>
    <row r="2814" spans="1:44" ht="15.5" x14ac:dyDescent="0.35">
      <c r="A2814" s="15" t="s">
        <v>22367</v>
      </c>
      <c r="B2814" s="15" t="s">
        <v>22368</v>
      </c>
      <c r="C2814" s="15" t="s">
        <v>22369</v>
      </c>
      <c r="D2814" s="16"/>
      <c r="E2814" s="16"/>
      <c r="F2814" s="16"/>
      <c r="G2814" s="15" t="s">
        <v>1061</v>
      </c>
      <c r="H2814" s="15" t="s">
        <v>995</v>
      </c>
      <c r="I2814" s="15" t="s">
        <v>995</v>
      </c>
      <c r="J2814" s="15" t="s">
        <v>995</v>
      </c>
      <c r="K2814" s="15" t="s">
        <v>996</v>
      </c>
      <c r="L2814" s="15" t="s">
        <v>995</v>
      </c>
      <c r="M2814" s="15" t="s">
        <v>997</v>
      </c>
      <c r="N2814" s="15" t="s">
        <v>995</v>
      </c>
      <c r="O2814" s="15" t="s">
        <v>995</v>
      </c>
      <c r="P2814" s="15" t="s">
        <v>995</v>
      </c>
      <c r="Q2814" s="15" t="s">
        <v>995</v>
      </c>
      <c r="R2814" s="15" t="s">
        <v>995</v>
      </c>
      <c r="S2814" s="15" t="s">
        <v>995</v>
      </c>
      <c r="T2814" s="15" t="s">
        <v>995</v>
      </c>
      <c r="U2814" s="15" t="s">
        <v>995</v>
      </c>
      <c r="V2814" s="15" t="s">
        <v>995</v>
      </c>
      <c r="W2814" s="15" t="s">
        <v>995</v>
      </c>
      <c r="X2814" s="18" t="s">
        <v>22370</v>
      </c>
      <c r="Y2814" s="15" t="s">
        <v>995</v>
      </c>
      <c r="Z2814" s="17">
        <v>0</v>
      </c>
      <c r="AA2814" s="17">
        <v>1</v>
      </c>
      <c r="AB2814" s="16"/>
      <c r="AC2814" s="16"/>
      <c r="AD2814" s="16"/>
      <c r="AE2814" s="16"/>
      <c r="AF2814" s="15" t="s">
        <v>995</v>
      </c>
      <c r="AG2814" s="16" t="b">
        <v>0</v>
      </c>
      <c r="AH2814" s="15" t="s">
        <v>995</v>
      </c>
      <c r="AI2814" s="15" t="s">
        <v>995</v>
      </c>
      <c r="AJ2814" s="15" t="s">
        <v>995</v>
      </c>
      <c r="AK2814" s="16" t="b">
        <v>0</v>
      </c>
      <c r="AL2814" s="16" t="b">
        <v>0</v>
      </c>
      <c r="AM2814" s="16"/>
      <c r="AN2814" s="15" t="s">
        <v>5692</v>
      </c>
      <c r="AO2814" s="15" t="s">
        <v>1019</v>
      </c>
      <c r="AP2814" s="15" t="s">
        <v>9870</v>
      </c>
      <c r="AQ2814" s="15" t="s">
        <v>1008</v>
      </c>
      <c r="AR2814" s="16"/>
    </row>
    <row r="2815" spans="1:44" ht="15.5" x14ac:dyDescent="0.35">
      <c r="A2815" s="15" t="s">
        <v>22371</v>
      </c>
      <c r="B2815" s="15" t="s">
        <v>22372</v>
      </c>
      <c r="C2815" s="15" t="s">
        <v>22373</v>
      </c>
      <c r="D2815" s="16"/>
      <c r="E2815" s="16"/>
      <c r="F2815" s="16"/>
      <c r="G2815" s="15" t="s">
        <v>1023</v>
      </c>
      <c r="H2815" s="15" t="s">
        <v>995</v>
      </c>
      <c r="I2815" s="15" t="s">
        <v>995</v>
      </c>
      <c r="J2815" s="15" t="s">
        <v>11839</v>
      </c>
      <c r="K2815" s="15" t="s">
        <v>11840</v>
      </c>
      <c r="L2815" s="15" t="s">
        <v>995</v>
      </c>
      <c r="M2815" s="15" t="s">
        <v>997</v>
      </c>
      <c r="N2815" s="15" t="s">
        <v>995</v>
      </c>
      <c r="O2815" s="15" t="s">
        <v>995</v>
      </c>
      <c r="P2815" s="15" t="s">
        <v>995</v>
      </c>
      <c r="Q2815" s="15" t="s">
        <v>995</v>
      </c>
      <c r="R2815" s="15" t="s">
        <v>995</v>
      </c>
      <c r="S2815" s="15" t="s">
        <v>995</v>
      </c>
      <c r="T2815" s="15" t="s">
        <v>995</v>
      </c>
      <c r="U2815" s="15" t="s">
        <v>995</v>
      </c>
      <c r="V2815" s="15" t="s">
        <v>995</v>
      </c>
      <c r="W2815" s="15" t="s">
        <v>995</v>
      </c>
      <c r="X2815" s="18" t="s">
        <v>22374</v>
      </c>
      <c r="Y2815" s="15" t="s">
        <v>995</v>
      </c>
      <c r="Z2815" s="17">
        <v>0</v>
      </c>
      <c r="AA2815" s="17">
        <v>1</v>
      </c>
      <c r="AB2815" s="16"/>
      <c r="AC2815" s="16"/>
      <c r="AD2815" s="16"/>
      <c r="AE2815" s="16"/>
      <c r="AF2815" s="15" t="s">
        <v>995</v>
      </c>
      <c r="AG2815" s="16" t="b">
        <v>0</v>
      </c>
      <c r="AH2815" s="15" t="s">
        <v>995</v>
      </c>
      <c r="AI2815" s="15" t="s">
        <v>995</v>
      </c>
      <c r="AJ2815" s="15" t="s">
        <v>995</v>
      </c>
      <c r="AK2815" s="16" t="b">
        <v>0</v>
      </c>
      <c r="AL2815" s="16" t="b">
        <v>0</v>
      </c>
      <c r="AM2815" s="16"/>
      <c r="AN2815" s="15" t="s">
        <v>3392</v>
      </c>
      <c r="AO2815" s="15" t="s">
        <v>1057</v>
      </c>
      <c r="AP2815" s="15" t="s">
        <v>4437</v>
      </c>
      <c r="AQ2815" s="15" t="s">
        <v>1067</v>
      </c>
      <c r="AR2815" s="16"/>
    </row>
    <row r="2816" spans="1:44" ht="15.5" x14ac:dyDescent="0.35">
      <c r="A2816" s="15" t="s">
        <v>22375</v>
      </c>
      <c r="B2816" s="15" t="s">
        <v>22376</v>
      </c>
      <c r="C2816" s="15" t="s">
        <v>22377</v>
      </c>
      <c r="D2816" s="16"/>
      <c r="E2816" s="16"/>
      <c r="F2816" s="16"/>
      <c r="G2816" s="15" t="s">
        <v>994</v>
      </c>
      <c r="H2816" s="15" t="s">
        <v>995</v>
      </c>
      <c r="I2816" s="15" t="s">
        <v>995</v>
      </c>
      <c r="J2816" s="15" t="s">
        <v>995</v>
      </c>
      <c r="K2816" s="15" t="s">
        <v>996</v>
      </c>
      <c r="L2816" s="15" t="s">
        <v>995</v>
      </c>
      <c r="M2816" s="15" t="s">
        <v>997</v>
      </c>
      <c r="N2816" s="15" t="s">
        <v>995</v>
      </c>
      <c r="O2816" s="15" t="s">
        <v>995</v>
      </c>
      <c r="P2816" s="15" t="s">
        <v>995</v>
      </c>
      <c r="Q2816" s="15" t="s">
        <v>995</v>
      </c>
      <c r="R2816" s="15" t="s">
        <v>995</v>
      </c>
      <c r="S2816" s="15" t="s">
        <v>995</v>
      </c>
      <c r="T2816" s="15" t="s">
        <v>995</v>
      </c>
      <c r="U2816" s="15" t="s">
        <v>995</v>
      </c>
      <c r="V2816" s="15" t="s">
        <v>995</v>
      </c>
      <c r="W2816" s="15" t="s">
        <v>995</v>
      </c>
      <c r="X2816" s="18" t="s">
        <v>22378</v>
      </c>
      <c r="Y2816" s="15" t="s">
        <v>995</v>
      </c>
      <c r="Z2816" s="17">
        <v>0</v>
      </c>
      <c r="AA2816" s="17">
        <v>1</v>
      </c>
      <c r="AB2816" s="16"/>
      <c r="AC2816" s="16"/>
      <c r="AD2816" s="16"/>
      <c r="AE2816" s="16"/>
      <c r="AF2816" s="15" t="s">
        <v>995</v>
      </c>
      <c r="AG2816" s="16" t="b">
        <v>0</v>
      </c>
      <c r="AH2816" s="15" t="s">
        <v>995</v>
      </c>
      <c r="AI2816" s="15" t="s">
        <v>995</v>
      </c>
      <c r="AJ2816" s="15" t="s">
        <v>995</v>
      </c>
      <c r="AK2816" s="16" t="b">
        <v>0</v>
      </c>
      <c r="AL2816" s="16" t="b">
        <v>0</v>
      </c>
      <c r="AM2816" s="16"/>
      <c r="AN2816" s="15" t="s">
        <v>1601</v>
      </c>
      <c r="AO2816" s="15" t="s">
        <v>1067</v>
      </c>
      <c r="AP2816" s="15" t="s">
        <v>5665</v>
      </c>
      <c r="AQ2816" s="15" t="s">
        <v>1008</v>
      </c>
      <c r="AR2816" s="16"/>
    </row>
    <row r="2817" spans="1:44" ht="15.5" x14ac:dyDescent="0.35">
      <c r="A2817" s="15" t="s">
        <v>22379</v>
      </c>
      <c r="B2817" s="15" t="s">
        <v>22380</v>
      </c>
      <c r="C2817" s="15" t="s">
        <v>22381</v>
      </c>
      <c r="D2817" s="16"/>
      <c r="E2817" s="16"/>
      <c r="F2817" s="16"/>
      <c r="G2817" s="15" t="s">
        <v>1331</v>
      </c>
      <c r="H2817" s="15" t="s">
        <v>995</v>
      </c>
      <c r="I2817" s="15" t="s">
        <v>995</v>
      </c>
      <c r="J2817" s="15" t="s">
        <v>995</v>
      </c>
      <c r="K2817" s="15" t="s">
        <v>996</v>
      </c>
      <c r="L2817" s="15" t="s">
        <v>995</v>
      </c>
      <c r="M2817" s="15" t="s">
        <v>997</v>
      </c>
      <c r="N2817" s="15" t="s">
        <v>22382</v>
      </c>
      <c r="O2817" s="15" t="s">
        <v>995</v>
      </c>
      <c r="P2817" s="15" t="s">
        <v>995</v>
      </c>
      <c r="Q2817" s="15" t="s">
        <v>22383</v>
      </c>
      <c r="R2817" s="15" t="s">
        <v>22384</v>
      </c>
      <c r="S2817" s="15" t="s">
        <v>995</v>
      </c>
      <c r="T2817" s="15" t="s">
        <v>995</v>
      </c>
      <c r="U2817" s="15" t="s">
        <v>995</v>
      </c>
      <c r="V2817" s="15" t="s">
        <v>995</v>
      </c>
      <c r="W2817" s="15" t="s">
        <v>995</v>
      </c>
      <c r="X2817" s="18" t="s">
        <v>22385</v>
      </c>
      <c r="Y2817" s="15" t="s">
        <v>995</v>
      </c>
      <c r="Z2817" s="17">
        <v>0</v>
      </c>
      <c r="AA2817" s="17">
        <v>1</v>
      </c>
      <c r="AB2817" s="16"/>
      <c r="AC2817" s="16"/>
      <c r="AD2817" s="16"/>
      <c r="AE2817" s="16"/>
      <c r="AF2817" s="15" t="s">
        <v>995</v>
      </c>
      <c r="AG2817" s="16" t="b">
        <v>0</v>
      </c>
      <c r="AH2817" s="15" t="s">
        <v>995</v>
      </c>
      <c r="AI2817" s="15" t="s">
        <v>995</v>
      </c>
      <c r="AJ2817" s="15" t="s">
        <v>995</v>
      </c>
      <c r="AK2817" s="16" t="b">
        <v>0</v>
      </c>
      <c r="AL2817" s="16" t="b">
        <v>0</v>
      </c>
      <c r="AM2817" s="16"/>
      <c r="AN2817" s="15" t="s">
        <v>19379</v>
      </c>
      <c r="AO2817" s="15" t="s">
        <v>1171</v>
      </c>
      <c r="AP2817" s="15" t="s">
        <v>22072</v>
      </c>
      <c r="AQ2817" s="15" t="s">
        <v>1008</v>
      </c>
      <c r="AR2817" s="16"/>
    </row>
    <row r="2818" spans="1:44" ht="15.5" x14ac:dyDescent="0.35">
      <c r="A2818" s="15" t="s">
        <v>22386</v>
      </c>
      <c r="B2818" s="15" t="s">
        <v>22387</v>
      </c>
      <c r="C2818" s="15" t="s">
        <v>22388</v>
      </c>
      <c r="D2818" s="16"/>
      <c r="E2818" s="16"/>
      <c r="F2818" s="16"/>
      <c r="G2818" s="15" t="s">
        <v>1331</v>
      </c>
      <c r="H2818" s="15" t="s">
        <v>995</v>
      </c>
      <c r="I2818" s="15" t="s">
        <v>995</v>
      </c>
      <c r="J2818" s="15" t="s">
        <v>995</v>
      </c>
      <c r="K2818" s="15" t="s">
        <v>996</v>
      </c>
      <c r="L2818" s="15" t="s">
        <v>995</v>
      </c>
      <c r="M2818" s="15" t="s">
        <v>1139</v>
      </c>
      <c r="N2818" s="15" t="s">
        <v>995</v>
      </c>
      <c r="O2818" s="15" t="s">
        <v>995</v>
      </c>
      <c r="P2818" s="15" t="s">
        <v>995</v>
      </c>
      <c r="Q2818" s="15" t="s">
        <v>995</v>
      </c>
      <c r="R2818" s="15" t="s">
        <v>995</v>
      </c>
      <c r="S2818" s="15" t="s">
        <v>995</v>
      </c>
      <c r="T2818" s="15" t="s">
        <v>995</v>
      </c>
      <c r="U2818" s="15" t="s">
        <v>995</v>
      </c>
      <c r="V2818" s="15" t="s">
        <v>995</v>
      </c>
      <c r="W2818" s="15" t="s">
        <v>995</v>
      </c>
      <c r="X2818" s="18" t="s">
        <v>22389</v>
      </c>
      <c r="Y2818" s="15" t="s">
        <v>995</v>
      </c>
      <c r="Z2818" s="17">
        <v>0</v>
      </c>
      <c r="AA2818" s="17">
        <v>1</v>
      </c>
      <c r="AB2818" s="16"/>
      <c r="AC2818" s="16"/>
      <c r="AD2818" s="16"/>
      <c r="AE2818" s="16"/>
      <c r="AF2818" s="15" t="s">
        <v>995</v>
      </c>
      <c r="AG2818" s="16" t="b">
        <v>0</v>
      </c>
      <c r="AH2818" s="15" t="s">
        <v>995</v>
      </c>
      <c r="AI2818" s="15" t="s">
        <v>995</v>
      </c>
      <c r="AJ2818" s="15" t="s">
        <v>995</v>
      </c>
      <c r="AK2818" s="16" t="b">
        <v>0</v>
      </c>
      <c r="AL2818" s="16" t="b">
        <v>0</v>
      </c>
      <c r="AM2818" s="16"/>
      <c r="AN2818" s="15" t="s">
        <v>1407</v>
      </c>
      <c r="AO2818" s="15" t="s">
        <v>1139</v>
      </c>
      <c r="AP2818" s="15" t="s">
        <v>1407</v>
      </c>
      <c r="AQ2818" s="15" t="s">
        <v>1139</v>
      </c>
      <c r="AR2818" s="16"/>
    </row>
    <row r="2819" spans="1:44" ht="15.5" x14ac:dyDescent="0.35">
      <c r="A2819" s="15" t="s">
        <v>22390</v>
      </c>
      <c r="B2819" s="15" t="s">
        <v>22391</v>
      </c>
      <c r="C2819" s="15" t="s">
        <v>22392</v>
      </c>
      <c r="D2819" s="16"/>
      <c r="E2819" s="16"/>
      <c r="F2819" s="16"/>
      <c r="G2819" s="15" t="s">
        <v>1115</v>
      </c>
      <c r="H2819" s="15" t="s">
        <v>995</v>
      </c>
      <c r="I2819" s="15" t="s">
        <v>995</v>
      </c>
      <c r="J2819" s="15" t="s">
        <v>995</v>
      </c>
      <c r="K2819" s="15" t="s">
        <v>996</v>
      </c>
      <c r="L2819" s="15" t="s">
        <v>995</v>
      </c>
      <c r="M2819" s="15" t="s">
        <v>997</v>
      </c>
      <c r="N2819" s="15" t="s">
        <v>995</v>
      </c>
      <c r="O2819" s="15" t="s">
        <v>995</v>
      </c>
      <c r="P2819" s="15" t="s">
        <v>995</v>
      </c>
      <c r="Q2819" s="15" t="s">
        <v>995</v>
      </c>
      <c r="R2819" s="15" t="s">
        <v>995</v>
      </c>
      <c r="S2819" s="15" t="s">
        <v>995</v>
      </c>
      <c r="T2819" s="15" t="s">
        <v>995</v>
      </c>
      <c r="U2819" s="15" t="s">
        <v>995</v>
      </c>
      <c r="V2819" s="15" t="s">
        <v>995</v>
      </c>
      <c r="W2819" s="15" t="s">
        <v>995</v>
      </c>
      <c r="X2819" s="18" t="s">
        <v>22393</v>
      </c>
      <c r="Y2819" s="15" t="s">
        <v>995</v>
      </c>
      <c r="Z2819" s="17">
        <v>0</v>
      </c>
      <c r="AA2819" s="17">
        <v>1</v>
      </c>
      <c r="AB2819" s="16"/>
      <c r="AC2819" s="16"/>
      <c r="AD2819" s="16"/>
      <c r="AE2819" s="16"/>
      <c r="AF2819" s="15" t="s">
        <v>995</v>
      </c>
      <c r="AG2819" s="16" t="b">
        <v>0</v>
      </c>
      <c r="AH2819" s="15" t="s">
        <v>995</v>
      </c>
      <c r="AI2819" s="15" t="s">
        <v>995</v>
      </c>
      <c r="AJ2819" s="15" t="s">
        <v>995</v>
      </c>
      <c r="AK2819" s="16" t="b">
        <v>0</v>
      </c>
      <c r="AL2819" s="16" t="b">
        <v>0</v>
      </c>
      <c r="AM2819" s="16"/>
      <c r="AN2819" s="15" t="s">
        <v>6501</v>
      </c>
      <c r="AO2819" s="15" t="s">
        <v>1019</v>
      </c>
      <c r="AP2819" s="15" t="s">
        <v>9870</v>
      </c>
      <c r="AQ2819" s="15" t="s">
        <v>1008</v>
      </c>
      <c r="AR2819" s="16"/>
    </row>
    <row r="2820" spans="1:44" ht="15.5" x14ac:dyDescent="0.35">
      <c r="A2820" s="15" t="s">
        <v>22394</v>
      </c>
      <c r="B2820" s="15" t="s">
        <v>22395</v>
      </c>
      <c r="C2820" s="15" t="s">
        <v>22396</v>
      </c>
      <c r="D2820" s="16"/>
      <c r="E2820" s="16"/>
      <c r="F2820" s="16"/>
      <c r="G2820" s="15" t="s">
        <v>1061</v>
      </c>
      <c r="H2820" s="15" t="s">
        <v>995</v>
      </c>
      <c r="I2820" s="15" t="s">
        <v>995</v>
      </c>
      <c r="J2820" s="15" t="s">
        <v>995</v>
      </c>
      <c r="K2820" s="15" t="s">
        <v>996</v>
      </c>
      <c r="L2820" s="15" t="s">
        <v>995</v>
      </c>
      <c r="M2820" s="15" t="s">
        <v>997</v>
      </c>
      <c r="N2820" s="15" t="s">
        <v>995</v>
      </c>
      <c r="O2820" s="15" t="s">
        <v>995</v>
      </c>
      <c r="P2820" s="15" t="s">
        <v>995</v>
      </c>
      <c r="Q2820" s="15" t="s">
        <v>995</v>
      </c>
      <c r="R2820" s="15" t="s">
        <v>995</v>
      </c>
      <c r="S2820" s="15" t="s">
        <v>995</v>
      </c>
      <c r="T2820" s="15" t="s">
        <v>995</v>
      </c>
      <c r="U2820" s="15" t="s">
        <v>995</v>
      </c>
      <c r="V2820" s="15" t="s">
        <v>995</v>
      </c>
      <c r="W2820" s="15" t="s">
        <v>995</v>
      </c>
      <c r="X2820" s="18" t="s">
        <v>995</v>
      </c>
      <c r="Y2820" s="15" t="s">
        <v>995</v>
      </c>
      <c r="Z2820" s="17">
        <v>0</v>
      </c>
      <c r="AA2820" s="17">
        <v>1</v>
      </c>
      <c r="AB2820" s="16"/>
      <c r="AC2820" s="16"/>
      <c r="AD2820" s="16"/>
      <c r="AE2820" s="16"/>
      <c r="AF2820" s="15" t="s">
        <v>995</v>
      </c>
      <c r="AG2820" s="16" t="b">
        <v>0</v>
      </c>
      <c r="AH2820" s="15" t="s">
        <v>995</v>
      </c>
      <c r="AI2820" s="15" t="s">
        <v>995</v>
      </c>
      <c r="AJ2820" s="15" t="s">
        <v>995</v>
      </c>
      <c r="AK2820" s="16" t="b">
        <v>0</v>
      </c>
      <c r="AL2820" s="16" t="b">
        <v>0</v>
      </c>
      <c r="AM2820" s="16"/>
      <c r="AN2820" s="15" t="s">
        <v>8949</v>
      </c>
      <c r="AO2820" s="15" t="s">
        <v>1067</v>
      </c>
      <c r="AP2820" s="15" t="s">
        <v>4437</v>
      </c>
      <c r="AQ2820" s="15" t="s">
        <v>1067</v>
      </c>
      <c r="AR2820" s="16"/>
    </row>
    <row r="2821" spans="1:44" ht="15.5" x14ac:dyDescent="0.35">
      <c r="A2821" s="15" t="s">
        <v>22397</v>
      </c>
      <c r="B2821" s="15" t="s">
        <v>22398</v>
      </c>
      <c r="C2821" s="15" t="s">
        <v>22399</v>
      </c>
      <c r="D2821" s="16"/>
      <c r="E2821" s="16"/>
      <c r="F2821" s="16"/>
      <c r="G2821" s="15" t="s">
        <v>994</v>
      </c>
      <c r="H2821" s="15" t="s">
        <v>995</v>
      </c>
      <c r="I2821" s="15" t="s">
        <v>995</v>
      </c>
      <c r="J2821" s="15" t="s">
        <v>995</v>
      </c>
      <c r="K2821" s="15" t="s">
        <v>996</v>
      </c>
      <c r="L2821" s="15" t="s">
        <v>995</v>
      </c>
      <c r="M2821" s="15" t="s">
        <v>997</v>
      </c>
      <c r="N2821" s="15" t="s">
        <v>995</v>
      </c>
      <c r="O2821" s="15" t="s">
        <v>995</v>
      </c>
      <c r="P2821" s="15" t="s">
        <v>995</v>
      </c>
      <c r="Q2821" s="15" t="s">
        <v>995</v>
      </c>
      <c r="R2821" s="15" t="s">
        <v>995</v>
      </c>
      <c r="S2821" s="15" t="s">
        <v>995</v>
      </c>
      <c r="T2821" s="15" t="s">
        <v>995</v>
      </c>
      <c r="U2821" s="15" t="s">
        <v>995</v>
      </c>
      <c r="V2821" s="15" t="s">
        <v>995</v>
      </c>
      <c r="W2821" s="15" t="s">
        <v>995</v>
      </c>
      <c r="X2821" s="18" t="s">
        <v>22400</v>
      </c>
      <c r="Y2821" s="15" t="s">
        <v>995</v>
      </c>
      <c r="Z2821" s="17">
        <v>0</v>
      </c>
      <c r="AA2821" s="17">
        <v>1</v>
      </c>
      <c r="AB2821" s="16"/>
      <c r="AC2821" s="16"/>
      <c r="AD2821" s="16"/>
      <c r="AE2821" s="16"/>
      <c r="AF2821" s="15" t="s">
        <v>995</v>
      </c>
      <c r="AG2821" s="16" t="b">
        <v>0</v>
      </c>
      <c r="AH2821" s="15" t="s">
        <v>995</v>
      </c>
      <c r="AI2821" s="15" t="s">
        <v>995</v>
      </c>
      <c r="AJ2821" s="15" t="s">
        <v>995</v>
      </c>
      <c r="AK2821" s="16" t="b">
        <v>0</v>
      </c>
      <c r="AL2821" s="16" t="b">
        <v>0</v>
      </c>
      <c r="AM2821" s="16"/>
      <c r="AN2821" s="15" t="s">
        <v>1213</v>
      </c>
      <c r="AO2821" s="15" t="s">
        <v>1214</v>
      </c>
      <c r="AP2821" s="15" t="s">
        <v>4437</v>
      </c>
      <c r="AQ2821" s="15" t="s">
        <v>1067</v>
      </c>
      <c r="AR2821" s="16"/>
    </row>
    <row r="2822" spans="1:44" ht="15.5" x14ac:dyDescent="0.35">
      <c r="A2822" s="15" t="s">
        <v>22401</v>
      </c>
      <c r="B2822" s="15" t="s">
        <v>22402</v>
      </c>
      <c r="C2822" s="15" t="s">
        <v>22403</v>
      </c>
      <c r="D2822" s="16"/>
      <c r="E2822" s="16"/>
      <c r="F2822" s="16"/>
      <c r="G2822" s="15" t="s">
        <v>1615</v>
      </c>
      <c r="H2822" s="15" t="s">
        <v>995</v>
      </c>
      <c r="I2822" s="15" t="s">
        <v>995</v>
      </c>
      <c r="J2822" s="15" t="s">
        <v>995</v>
      </c>
      <c r="K2822" s="15" t="s">
        <v>996</v>
      </c>
      <c r="L2822" s="15" t="s">
        <v>995</v>
      </c>
      <c r="M2822" s="15" t="s">
        <v>997</v>
      </c>
      <c r="N2822" s="15" t="s">
        <v>995</v>
      </c>
      <c r="O2822" s="15" t="s">
        <v>995</v>
      </c>
      <c r="P2822" s="15" t="s">
        <v>995</v>
      </c>
      <c r="Q2822" s="15" t="s">
        <v>995</v>
      </c>
      <c r="R2822" s="15" t="s">
        <v>995</v>
      </c>
      <c r="S2822" s="15" t="s">
        <v>995</v>
      </c>
      <c r="T2822" s="15" t="s">
        <v>995</v>
      </c>
      <c r="U2822" s="15" t="s">
        <v>995</v>
      </c>
      <c r="V2822" s="15" t="s">
        <v>995</v>
      </c>
      <c r="W2822" s="15" t="s">
        <v>995</v>
      </c>
      <c r="X2822" s="18" t="s">
        <v>995</v>
      </c>
      <c r="Y2822" s="15" t="s">
        <v>995</v>
      </c>
      <c r="Z2822" s="17">
        <v>0</v>
      </c>
      <c r="AA2822" s="17">
        <v>1</v>
      </c>
      <c r="AB2822" s="16"/>
      <c r="AC2822" s="16"/>
      <c r="AD2822" s="16"/>
      <c r="AE2822" s="16"/>
      <c r="AF2822" s="15" t="s">
        <v>995</v>
      </c>
      <c r="AG2822" s="16" t="b">
        <v>0</v>
      </c>
      <c r="AH2822" s="15" t="s">
        <v>995</v>
      </c>
      <c r="AI2822" s="15" t="s">
        <v>995</v>
      </c>
      <c r="AJ2822" s="15" t="s">
        <v>995</v>
      </c>
      <c r="AK2822" s="16" t="b">
        <v>0</v>
      </c>
      <c r="AL2822" s="16" t="b">
        <v>0</v>
      </c>
      <c r="AM2822" s="16"/>
      <c r="AN2822" s="15" t="s">
        <v>22404</v>
      </c>
      <c r="AO2822" s="15" t="s">
        <v>1077</v>
      </c>
      <c r="AP2822" s="15" t="s">
        <v>22405</v>
      </c>
      <c r="AQ2822" s="15" t="s">
        <v>1226</v>
      </c>
      <c r="AR2822" s="16"/>
    </row>
    <row r="2823" spans="1:44" ht="15.5" x14ac:dyDescent="0.35">
      <c r="A2823" s="15" t="s">
        <v>22406</v>
      </c>
      <c r="B2823" s="15" t="s">
        <v>22407</v>
      </c>
      <c r="C2823" s="15" t="s">
        <v>22408</v>
      </c>
      <c r="D2823" s="16"/>
      <c r="E2823" s="16"/>
      <c r="F2823" s="16"/>
      <c r="G2823" s="15" t="s">
        <v>995</v>
      </c>
      <c r="H2823" s="15" t="s">
        <v>995</v>
      </c>
      <c r="I2823" s="15" t="s">
        <v>995</v>
      </c>
      <c r="J2823" s="15" t="s">
        <v>995</v>
      </c>
      <c r="K2823" s="15" t="s">
        <v>996</v>
      </c>
      <c r="L2823" s="15" t="s">
        <v>995</v>
      </c>
      <c r="M2823" s="15" t="s">
        <v>10276</v>
      </c>
      <c r="N2823" s="15" t="s">
        <v>995</v>
      </c>
      <c r="O2823" s="15" t="s">
        <v>995</v>
      </c>
      <c r="P2823" s="15" t="s">
        <v>995</v>
      </c>
      <c r="Q2823" s="15" t="s">
        <v>995</v>
      </c>
      <c r="R2823" s="15" t="s">
        <v>995</v>
      </c>
      <c r="S2823" s="15" t="s">
        <v>995</v>
      </c>
      <c r="T2823" s="15" t="s">
        <v>995</v>
      </c>
      <c r="U2823" s="15" t="s">
        <v>995</v>
      </c>
      <c r="V2823" s="15" t="s">
        <v>995</v>
      </c>
      <c r="W2823" s="15" t="s">
        <v>995</v>
      </c>
      <c r="X2823" s="18" t="s">
        <v>995</v>
      </c>
      <c r="Y2823" s="15" t="s">
        <v>995</v>
      </c>
      <c r="Z2823" s="17">
        <v>0</v>
      </c>
      <c r="AA2823" s="17">
        <v>1</v>
      </c>
      <c r="AB2823" s="16"/>
      <c r="AC2823" s="16"/>
      <c r="AD2823" s="16"/>
      <c r="AE2823" s="16"/>
      <c r="AF2823" s="15" t="s">
        <v>995</v>
      </c>
      <c r="AG2823" s="16" t="b">
        <v>0</v>
      </c>
      <c r="AH2823" s="15" t="s">
        <v>995</v>
      </c>
      <c r="AI2823" s="15" t="s">
        <v>995</v>
      </c>
      <c r="AJ2823" s="15" t="s">
        <v>995</v>
      </c>
      <c r="AK2823" s="16" t="b">
        <v>0</v>
      </c>
      <c r="AL2823" s="16" t="b">
        <v>0</v>
      </c>
      <c r="AM2823" s="16"/>
      <c r="AN2823" s="15" t="s">
        <v>4483</v>
      </c>
      <c r="AO2823" s="15" t="s">
        <v>10276</v>
      </c>
      <c r="AP2823" s="15" t="s">
        <v>4483</v>
      </c>
      <c r="AQ2823" s="15" t="s">
        <v>10276</v>
      </c>
      <c r="AR2823" s="16"/>
    </row>
    <row r="2824" spans="1:44" ht="15.5" x14ac:dyDescent="0.35">
      <c r="A2824" s="15" t="s">
        <v>22409</v>
      </c>
      <c r="B2824" s="15" t="s">
        <v>22410</v>
      </c>
      <c r="C2824" s="15" t="s">
        <v>22411</v>
      </c>
      <c r="D2824" s="16"/>
      <c r="E2824" s="16"/>
      <c r="F2824" s="16"/>
      <c r="G2824" s="15" t="s">
        <v>994</v>
      </c>
      <c r="H2824" s="15" t="s">
        <v>995</v>
      </c>
      <c r="I2824" s="15" t="s">
        <v>995</v>
      </c>
      <c r="J2824" s="15" t="s">
        <v>995</v>
      </c>
      <c r="K2824" s="15" t="s">
        <v>996</v>
      </c>
      <c r="L2824" s="15" t="s">
        <v>995</v>
      </c>
      <c r="M2824" s="15" t="s">
        <v>997</v>
      </c>
      <c r="N2824" s="15" t="s">
        <v>995</v>
      </c>
      <c r="O2824" s="15" t="s">
        <v>995</v>
      </c>
      <c r="P2824" s="15" t="s">
        <v>995</v>
      </c>
      <c r="Q2824" s="15" t="s">
        <v>995</v>
      </c>
      <c r="R2824" s="15" t="s">
        <v>995</v>
      </c>
      <c r="S2824" s="15" t="s">
        <v>995</v>
      </c>
      <c r="T2824" s="15" t="s">
        <v>995</v>
      </c>
      <c r="U2824" s="15" t="s">
        <v>995</v>
      </c>
      <c r="V2824" s="15" t="s">
        <v>995</v>
      </c>
      <c r="W2824" s="15" t="s">
        <v>995</v>
      </c>
      <c r="X2824" s="18" t="s">
        <v>22412</v>
      </c>
      <c r="Y2824" s="15" t="s">
        <v>995</v>
      </c>
      <c r="Z2824" s="17">
        <v>0</v>
      </c>
      <c r="AA2824" s="17">
        <v>1</v>
      </c>
      <c r="AB2824" s="16"/>
      <c r="AC2824" s="16"/>
      <c r="AD2824" s="16"/>
      <c r="AE2824" s="16"/>
      <c r="AF2824" s="15" t="s">
        <v>995</v>
      </c>
      <c r="AG2824" s="16" t="b">
        <v>0</v>
      </c>
      <c r="AH2824" s="15" t="s">
        <v>1196</v>
      </c>
      <c r="AI2824" s="15" t="s">
        <v>995</v>
      </c>
      <c r="AJ2824" s="15" t="s">
        <v>995</v>
      </c>
      <c r="AK2824" s="16" t="b">
        <v>0</v>
      </c>
      <c r="AL2824" s="16" t="b">
        <v>0</v>
      </c>
      <c r="AM2824" s="16"/>
      <c r="AN2824" s="15" t="s">
        <v>22413</v>
      </c>
      <c r="AO2824" s="15" t="s">
        <v>1067</v>
      </c>
      <c r="AP2824" s="15" t="s">
        <v>5665</v>
      </c>
      <c r="AQ2824" s="15" t="s">
        <v>1008</v>
      </c>
      <c r="AR2824" s="16"/>
    </row>
    <row r="2825" spans="1:44" ht="15.5" x14ac:dyDescent="0.35">
      <c r="A2825" s="15" t="s">
        <v>22414</v>
      </c>
      <c r="B2825" s="15" t="s">
        <v>22415</v>
      </c>
      <c r="C2825" s="15" t="s">
        <v>22416</v>
      </c>
      <c r="D2825" s="16"/>
      <c r="E2825" s="16"/>
      <c r="F2825" s="16"/>
      <c r="G2825" s="15" t="s">
        <v>995</v>
      </c>
      <c r="H2825" s="15" t="s">
        <v>995</v>
      </c>
      <c r="I2825" s="15" t="s">
        <v>995</v>
      </c>
      <c r="J2825" s="15" t="s">
        <v>995</v>
      </c>
      <c r="K2825" s="15" t="s">
        <v>996</v>
      </c>
      <c r="L2825" s="15" t="s">
        <v>995</v>
      </c>
      <c r="M2825" s="15" t="s">
        <v>997</v>
      </c>
      <c r="N2825" s="15" t="s">
        <v>995</v>
      </c>
      <c r="O2825" s="15" t="s">
        <v>995</v>
      </c>
      <c r="P2825" s="15" t="s">
        <v>995</v>
      </c>
      <c r="Q2825" s="15" t="s">
        <v>995</v>
      </c>
      <c r="R2825" s="15" t="s">
        <v>995</v>
      </c>
      <c r="S2825" s="15" t="s">
        <v>995</v>
      </c>
      <c r="T2825" s="15" t="s">
        <v>995</v>
      </c>
      <c r="U2825" s="15" t="s">
        <v>995</v>
      </c>
      <c r="V2825" s="15" t="s">
        <v>995</v>
      </c>
      <c r="W2825" s="15" t="s">
        <v>995</v>
      </c>
      <c r="X2825" s="18" t="s">
        <v>995</v>
      </c>
      <c r="Y2825" s="15" t="s">
        <v>995</v>
      </c>
      <c r="Z2825" s="17">
        <v>0</v>
      </c>
      <c r="AA2825" s="17">
        <v>1</v>
      </c>
      <c r="AB2825" s="16"/>
      <c r="AC2825" s="16"/>
      <c r="AD2825" s="16"/>
      <c r="AE2825" s="16"/>
      <c r="AF2825" s="15" t="s">
        <v>995</v>
      </c>
      <c r="AG2825" s="16" t="b">
        <v>0</v>
      </c>
      <c r="AH2825" s="15" t="s">
        <v>995</v>
      </c>
      <c r="AI2825" s="15" t="s">
        <v>995</v>
      </c>
      <c r="AJ2825" s="15" t="s">
        <v>995</v>
      </c>
      <c r="AK2825" s="16" t="b">
        <v>0</v>
      </c>
      <c r="AL2825" s="16" t="b">
        <v>0</v>
      </c>
      <c r="AM2825" s="16"/>
      <c r="AN2825" s="15" t="s">
        <v>12371</v>
      </c>
      <c r="AO2825" s="15" t="s">
        <v>1067</v>
      </c>
      <c r="AP2825" s="15" t="s">
        <v>4437</v>
      </c>
      <c r="AQ2825" s="15" t="s">
        <v>1067</v>
      </c>
      <c r="AR2825" s="16"/>
    </row>
    <row r="2826" spans="1:44" ht="15.5" x14ac:dyDescent="0.35">
      <c r="A2826" s="15" t="s">
        <v>22417</v>
      </c>
      <c r="B2826" s="15" t="s">
        <v>22418</v>
      </c>
      <c r="C2826" s="15" t="s">
        <v>22419</v>
      </c>
      <c r="D2826" s="16"/>
      <c r="E2826" s="16"/>
      <c r="F2826" s="16"/>
      <c r="G2826" s="15" t="s">
        <v>995</v>
      </c>
      <c r="H2826" s="15" t="s">
        <v>995</v>
      </c>
      <c r="I2826" s="15" t="s">
        <v>995</v>
      </c>
      <c r="J2826" s="15" t="s">
        <v>995</v>
      </c>
      <c r="K2826" s="15" t="s">
        <v>996</v>
      </c>
      <c r="L2826" s="15" t="s">
        <v>995</v>
      </c>
      <c r="M2826" s="15" t="s">
        <v>997</v>
      </c>
      <c r="N2826" s="15" t="s">
        <v>995</v>
      </c>
      <c r="O2826" s="15" t="s">
        <v>995</v>
      </c>
      <c r="P2826" s="15" t="s">
        <v>995</v>
      </c>
      <c r="Q2826" s="15" t="s">
        <v>995</v>
      </c>
      <c r="R2826" s="15" t="s">
        <v>995</v>
      </c>
      <c r="S2826" s="15" t="s">
        <v>995</v>
      </c>
      <c r="T2826" s="15" t="s">
        <v>995</v>
      </c>
      <c r="U2826" s="15" t="s">
        <v>995</v>
      </c>
      <c r="V2826" s="15" t="s">
        <v>995</v>
      </c>
      <c r="W2826" s="15" t="s">
        <v>995</v>
      </c>
      <c r="X2826" s="18" t="s">
        <v>995</v>
      </c>
      <c r="Y2826" s="15" t="s">
        <v>995</v>
      </c>
      <c r="Z2826" s="17">
        <v>0</v>
      </c>
      <c r="AA2826" s="17">
        <v>1</v>
      </c>
      <c r="AB2826" s="16"/>
      <c r="AC2826" s="16"/>
      <c r="AD2826" s="16"/>
      <c r="AE2826" s="16"/>
      <c r="AF2826" s="15" t="s">
        <v>995</v>
      </c>
      <c r="AG2826" s="16" t="b">
        <v>0</v>
      </c>
      <c r="AH2826" s="15" t="s">
        <v>995</v>
      </c>
      <c r="AI2826" s="15" t="s">
        <v>995</v>
      </c>
      <c r="AJ2826" s="15" t="s">
        <v>995</v>
      </c>
      <c r="AK2826" s="16" t="b">
        <v>0</v>
      </c>
      <c r="AL2826" s="16" t="b">
        <v>0</v>
      </c>
      <c r="AM2826" s="16"/>
      <c r="AN2826" s="15" t="s">
        <v>12371</v>
      </c>
      <c r="AO2826" s="15" t="s">
        <v>1067</v>
      </c>
      <c r="AP2826" s="15" t="s">
        <v>4437</v>
      </c>
      <c r="AQ2826" s="15" t="s">
        <v>1067</v>
      </c>
      <c r="AR2826" s="16"/>
    </row>
    <row r="2827" spans="1:44" ht="15.5" x14ac:dyDescent="0.35">
      <c r="A2827" s="15" t="s">
        <v>22420</v>
      </c>
      <c r="B2827" s="15" t="s">
        <v>22421</v>
      </c>
      <c r="C2827" s="15" t="s">
        <v>22422</v>
      </c>
      <c r="D2827" s="16"/>
      <c r="E2827" s="16"/>
      <c r="F2827" s="16"/>
      <c r="G2827" s="15" t="s">
        <v>994</v>
      </c>
      <c r="H2827" s="15" t="s">
        <v>995</v>
      </c>
      <c r="I2827" s="15" t="s">
        <v>995</v>
      </c>
      <c r="J2827" s="15" t="s">
        <v>995</v>
      </c>
      <c r="K2827" s="15" t="s">
        <v>996</v>
      </c>
      <c r="L2827" s="15" t="s">
        <v>995</v>
      </c>
      <c r="M2827" s="15" t="s">
        <v>997</v>
      </c>
      <c r="N2827" s="15" t="s">
        <v>995</v>
      </c>
      <c r="O2827" s="15" t="s">
        <v>995</v>
      </c>
      <c r="P2827" s="15" t="s">
        <v>995</v>
      </c>
      <c r="Q2827" s="15" t="s">
        <v>995</v>
      </c>
      <c r="R2827" s="15" t="s">
        <v>995</v>
      </c>
      <c r="S2827" s="15" t="s">
        <v>995</v>
      </c>
      <c r="T2827" s="15" t="s">
        <v>995</v>
      </c>
      <c r="U2827" s="15" t="s">
        <v>995</v>
      </c>
      <c r="V2827" s="15" t="s">
        <v>995</v>
      </c>
      <c r="W2827" s="15" t="s">
        <v>995</v>
      </c>
      <c r="X2827" s="18" t="s">
        <v>22423</v>
      </c>
      <c r="Y2827" s="15" t="s">
        <v>995</v>
      </c>
      <c r="Z2827" s="17">
        <v>0</v>
      </c>
      <c r="AA2827" s="17">
        <v>1</v>
      </c>
      <c r="AB2827" s="16"/>
      <c r="AC2827" s="16"/>
      <c r="AD2827" s="16"/>
      <c r="AE2827" s="16"/>
      <c r="AF2827" s="15" t="s">
        <v>995</v>
      </c>
      <c r="AG2827" s="16" t="b">
        <v>0</v>
      </c>
      <c r="AH2827" s="15" t="s">
        <v>995</v>
      </c>
      <c r="AI2827" s="15" t="s">
        <v>995</v>
      </c>
      <c r="AJ2827" s="15" t="s">
        <v>995</v>
      </c>
      <c r="AK2827" s="16" t="b">
        <v>0</v>
      </c>
      <c r="AL2827" s="16" t="b">
        <v>0</v>
      </c>
      <c r="AM2827" s="16"/>
      <c r="AN2827" s="15" t="s">
        <v>1152</v>
      </c>
      <c r="AO2827" s="15" t="s">
        <v>1067</v>
      </c>
      <c r="AP2827" s="15" t="s">
        <v>5665</v>
      </c>
      <c r="AQ2827" s="15" t="s">
        <v>1008</v>
      </c>
      <c r="AR2827" s="16"/>
    </row>
    <row r="2828" spans="1:44" ht="15.5" x14ac:dyDescent="0.35">
      <c r="A2828" s="15" t="s">
        <v>22424</v>
      </c>
      <c r="B2828" s="15" t="s">
        <v>22425</v>
      </c>
      <c r="C2828" s="15" t="s">
        <v>22426</v>
      </c>
      <c r="D2828" s="16"/>
      <c r="E2828" s="16"/>
      <c r="F2828" s="16"/>
      <c r="G2828" s="15" t="s">
        <v>1023</v>
      </c>
      <c r="H2828" s="15" t="s">
        <v>995</v>
      </c>
      <c r="I2828" s="15" t="s">
        <v>995</v>
      </c>
      <c r="J2828" s="15" t="s">
        <v>995</v>
      </c>
      <c r="K2828" s="15" t="s">
        <v>996</v>
      </c>
      <c r="L2828" s="15" t="s">
        <v>995</v>
      </c>
      <c r="M2828" s="15" t="s">
        <v>997</v>
      </c>
      <c r="N2828" s="15" t="s">
        <v>995</v>
      </c>
      <c r="O2828" s="15" t="s">
        <v>995</v>
      </c>
      <c r="P2828" s="15" t="s">
        <v>995</v>
      </c>
      <c r="Q2828" s="15" t="s">
        <v>995</v>
      </c>
      <c r="R2828" s="15" t="s">
        <v>995</v>
      </c>
      <c r="S2828" s="15" t="s">
        <v>995</v>
      </c>
      <c r="T2828" s="15" t="s">
        <v>995</v>
      </c>
      <c r="U2828" s="15" t="s">
        <v>995</v>
      </c>
      <c r="V2828" s="15" t="s">
        <v>995</v>
      </c>
      <c r="W2828" s="15" t="s">
        <v>995</v>
      </c>
      <c r="X2828" s="18" t="s">
        <v>22427</v>
      </c>
      <c r="Y2828" s="15" t="s">
        <v>995</v>
      </c>
      <c r="Z2828" s="17">
        <v>0</v>
      </c>
      <c r="AA2828" s="17">
        <v>1</v>
      </c>
      <c r="AB2828" s="16"/>
      <c r="AC2828" s="16"/>
      <c r="AD2828" s="16"/>
      <c r="AE2828" s="16"/>
      <c r="AF2828" s="15" t="s">
        <v>995</v>
      </c>
      <c r="AG2828" s="16" t="b">
        <v>0</v>
      </c>
      <c r="AH2828" s="15" t="s">
        <v>995</v>
      </c>
      <c r="AI2828" s="15" t="s">
        <v>995</v>
      </c>
      <c r="AJ2828" s="15" t="s">
        <v>995</v>
      </c>
      <c r="AK2828" s="16" t="b">
        <v>0</v>
      </c>
      <c r="AL2828" s="16" t="b">
        <v>0</v>
      </c>
      <c r="AM2828" s="16"/>
      <c r="AN2828" s="15" t="s">
        <v>3392</v>
      </c>
      <c r="AO2828" s="15" t="s">
        <v>1057</v>
      </c>
      <c r="AP2828" s="15" t="s">
        <v>12468</v>
      </c>
      <c r="AQ2828" s="15" t="s">
        <v>6292</v>
      </c>
      <c r="AR2828" s="16"/>
    </row>
    <row r="2829" spans="1:44" ht="15.5" x14ac:dyDescent="0.35">
      <c r="A2829" s="15" t="s">
        <v>22428</v>
      </c>
      <c r="B2829" s="15" t="s">
        <v>22429</v>
      </c>
      <c r="C2829" s="15" t="s">
        <v>22430</v>
      </c>
      <c r="D2829" s="16"/>
      <c r="E2829" s="16"/>
      <c r="F2829" s="16"/>
      <c r="G2829" s="15" t="s">
        <v>994</v>
      </c>
      <c r="H2829" s="15" t="s">
        <v>995</v>
      </c>
      <c r="I2829" s="15" t="s">
        <v>995</v>
      </c>
      <c r="J2829" s="15" t="s">
        <v>995</v>
      </c>
      <c r="K2829" s="15" t="s">
        <v>996</v>
      </c>
      <c r="L2829" s="15" t="s">
        <v>995</v>
      </c>
      <c r="M2829" s="15" t="s">
        <v>997</v>
      </c>
      <c r="N2829" s="15" t="s">
        <v>995</v>
      </c>
      <c r="O2829" s="15" t="s">
        <v>995</v>
      </c>
      <c r="P2829" s="15" t="s">
        <v>995</v>
      </c>
      <c r="Q2829" s="15" t="s">
        <v>995</v>
      </c>
      <c r="R2829" s="15" t="s">
        <v>995</v>
      </c>
      <c r="S2829" s="15" t="s">
        <v>995</v>
      </c>
      <c r="T2829" s="15" t="s">
        <v>995</v>
      </c>
      <c r="U2829" s="15" t="s">
        <v>995</v>
      </c>
      <c r="V2829" s="15" t="s">
        <v>995</v>
      </c>
      <c r="W2829" s="15" t="s">
        <v>995</v>
      </c>
      <c r="X2829" s="18" t="s">
        <v>22431</v>
      </c>
      <c r="Y2829" s="15" t="s">
        <v>995</v>
      </c>
      <c r="Z2829" s="17">
        <v>0</v>
      </c>
      <c r="AA2829" s="17">
        <v>1</v>
      </c>
      <c r="AB2829" s="16"/>
      <c r="AC2829" s="16"/>
      <c r="AD2829" s="16"/>
      <c r="AE2829" s="16"/>
      <c r="AF2829" s="15" t="s">
        <v>995</v>
      </c>
      <c r="AG2829" s="16" t="b">
        <v>0</v>
      </c>
      <c r="AH2829" s="15" t="s">
        <v>995</v>
      </c>
      <c r="AI2829" s="15" t="s">
        <v>995</v>
      </c>
      <c r="AJ2829" s="15" t="s">
        <v>995</v>
      </c>
      <c r="AK2829" s="16" t="b">
        <v>0</v>
      </c>
      <c r="AL2829" s="16" t="b">
        <v>0</v>
      </c>
      <c r="AM2829" s="16"/>
      <c r="AN2829" s="15" t="s">
        <v>19379</v>
      </c>
      <c r="AO2829" s="15" t="s">
        <v>1171</v>
      </c>
      <c r="AP2829" s="15" t="s">
        <v>22072</v>
      </c>
      <c r="AQ2829" s="15" t="s">
        <v>1008</v>
      </c>
      <c r="AR2829" s="16"/>
    </row>
    <row r="2830" spans="1:44" ht="15.5" x14ac:dyDescent="0.35">
      <c r="A2830" s="15" t="s">
        <v>22432</v>
      </c>
      <c r="B2830" s="15" t="s">
        <v>22433</v>
      </c>
      <c r="C2830" s="15" t="s">
        <v>22434</v>
      </c>
      <c r="D2830" s="16"/>
      <c r="E2830" s="16"/>
      <c r="F2830" s="16"/>
      <c r="G2830" s="15" t="s">
        <v>995</v>
      </c>
      <c r="H2830" s="15" t="s">
        <v>995</v>
      </c>
      <c r="I2830" s="15" t="s">
        <v>995</v>
      </c>
      <c r="J2830" s="15" t="s">
        <v>995</v>
      </c>
      <c r="K2830" s="15" t="s">
        <v>996</v>
      </c>
      <c r="L2830" s="15" t="s">
        <v>995</v>
      </c>
      <c r="M2830" s="15" t="s">
        <v>10276</v>
      </c>
      <c r="N2830" s="15" t="s">
        <v>995</v>
      </c>
      <c r="O2830" s="15" t="s">
        <v>995</v>
      </c>
      <c r="P2830" s="15" t="s">
        <v>995</v>
      </c>
      <c r="Q2830" s="15" t="s">
        <v>995</v>
      </c>
      <c r="R2830" s="15" t="s">
        <v>995</v>
      </c>
      <c r="S2830" s="15" t="s">
        <v>995</v>
      </c>
      <c r="T2830" s="15" t="s">
        <v>995</v>
      </c>
      <c r="U2830" s="15" t="s">
        <v>995</v>
      </c>
      <c r="V2830" s="15" t="s">
        <v>995</v>
      </c>
      <c r="W2830" s="15" t="s">
        <v>995</v>
      </c>
      <c r="X2830" s="18" t="s">
        <v>995</v>
      </c>
      <c r="Y2830" s="15" t="s">
        <v>995</v>
      </c>
      <c r="Z2830" s="17">
        <v>0</v>
      </c>
      <c r="AA2830" s="17">
        <v>1</v>
      </c>
      <c r="AB2830" s="16"/>
      <c r="AC2830" s="16"/>
      <c r="AD2830" s="16"/>
      <c r="AE2830" s="16"/>
      <c r="AF2830" s="15" t="s">
        <v>995</v>
      </c>
      <c r="AG2830" s="16" t="b">
        <v>0</v>
      </c>
      <c r="AH2830" s="15" t="s">
        <v>995</v>
      </c>
      <c r="AI2830" s="15" t="s">
        <v>995</v>
      </c>
      <c r="AJ2830" s="15" t="s">
        <v>995</v>
      </c>
      <c r="AK2830" s="16" t="b">
        <v>0</v>
      </c>
      <c r="AL2830" s="16" t="b">
        <v>0</v>
      </c>
      <c r="AM2830" s="16"/>
      <c r="AN2830" s="15" t="s">
        <v>22435</v>
      </c>
      <c r="AO2830" s="15" t="s">
        <v>10276</v>
      </c>
      <c r="AP2830" s="15" t="s">
        <v>22435</v>
      </c>
      <c r="AQ2830" s="15" t="s">
        <v>10276</v>
      </c>
      <c r="AR2830" s="16"/>
    </row>
    <row r="2831" spans="1:44" ht="15.5" x14ac:dyDescent="0.35">
      <c r="A2831" s="15" t="s">
        <v>22436</v>
      </c>
      <c r="B2831" s="15" t="s">
        <v>22437</v>
      </c>
      <c r="C2831" s="15" t="s">
        <v>22438</v>
      </c>
      <c r="D2831" s="16"/>
      <c r="E2831" s="16"/>
      <c r="F2831" s="16"/>
      <c r="G2831" s="15" t="s">
        <v>994</v>
      </c>
      <c r="H2831" s="15" t="s">
        <v>995</v>
      </c>
      <c r="I2831" s="15" t="s">
        <v>995</v>
      </c>
      <c r="J2831" s="15" t="s">
        <v>995</v>
      </c>
      <c r="K2831" s="15" t="s">
        <v>996</v>
      </c>
      <c r="L2831" s="15" t="s">
        <v>995</v>
      </c>
      <c r="M2831" s="15" t="s">
        <v>997</v>
      </c>
      <c r="N2831" s="15" t="s">
        <v>995</v>
      </c>
      <c r="O2831" s="15" t="s">
        <v>995</v>
      </c>
      <c r="P2831" s="15" t="s">
        <v>995</v>
      </c>
      <c r="Q2831" s="15" t="s">
        <v>995</v>
      </c>
      <c r="R2831" s="15" t="s">
        <v>995</v>
      </c>
      <c r="S2831" s="15" t="s">
        <v>995</v>
      </c>
      <c r="T2831" s="15" t="s">
        <v>995</v>
      </c>
      <c r="U2831" s="15" t="s">
        <v>995</v>
      </c>
      <c r="V2831" s="15" t="s">
        <v>995</v>
      </c>
      <c r="W2831" s="15" t="s">
        <v>995</v>
      </c>
      <c r="X2831" s="18" t="s">
        <v>22439</v>
      </c>
      <c r="Y2831" s="15" t="s">
        <v>995</v>
      </c>
      <c r="Z2831" s="17">
        <v>0</v>
      </c>
      <c r="AA2831" s="17">
        <v>1</v>
      </c>
      <c r="AB2831" s="16"/>
      <c r="AC2831" s="16"/>
      <c r="AD2831" s="16"/>
      <c r="AE2831" s="16"/>
      <c r="AF2831" s="15" t="s">
        <v>995</v>
      </c>
      <c r="AG2831" s="16" t="b">
        <v>0</v>
      </c>
      <c r="AH2831" s="15" t="s">
        <v>995</v>
      </c>
      <c r="AI2831" s="15" t="s">
        <v>995</v>
      </c>
      <c r="AJ2831" s="15" t="s">
        <v>995</v>
      </c>
      <c r="AK2831" s="16" t="b">
        <v>0</v>
      </c>
      <c r="AL2831" s="16" t="b">
        <v>0</v>
      </c>
      <c r="AM2831" s="16"/>
      <c r="AN2831" s="15" t="s">
        <v>1767</v>
      </c>
      <c r="AO2831" s="15" t="s">
        <v>1067</v>
      </c>
      <c r="AP2831" s="15" t="s">
        <v>4437</v>
      </c>
      <c r="AQ2831" s="15" t="s">
        <v>1067</v>
      </c>
      <c r="AR2831" s="16"/>
    </row>
    <row r="2832" spans="1:44" ht="15.5" x14ac:dyDescent="0.35">
      <c r="A2832" s="15" t="s">
        <v>22440</v>
      </c>
      <c r="B2832" s="15" t="s">
        <v>22441</v>
      </c>
      <c r="C2832" s="15" t="s">
        <v>22442</v>
      </c>
      <c r="D2832" s="16"/>
      <c r="E2832" s="16"/>
      <c r="F2832" s="16"/>
      <c r="G2832" s="15" t="s">
        <v>1061</v>
      </c>
      <c r="H2832" s="15" t="s">
        <v>995</v>
      </c>
      <c r="I2832" s="15" t="s">
        <v>995</v>
      </c>
      <c r="J2832" s="15" t="s">
        <v>995</v>
      </c>
      <c r="K2832" s="15" t="s">
        <v>996</v>
      </c>
      <c r="L2832" s="15" t="s">
        <v>995</v>
      </c>
      <c r="M2832" s="15" t="s">
        <v>997</v>
      </c>
      <c r="N2832" s="15" t="s">
        <v>22443</v>
      </c>
      <c r="O2832" s="15" t="s">
        <v>995</v>
      </c>
      <c r="P2832" s="15" t="s">
        <v>16939</v>
      </c>
      <c r="Q2832" s="15" t="s">
        <v>21934</v>
      </c>
      <c r="R2832" s="15" t="s">
        <v>22444</v>
      </c>
      <c r="S2832" s="15" t="s">
        <v>995</v>
      </c>
      <c r="T2832" s="15" t="s">
        <v>995</v>
      </c>
      <c r="U2832" s="15" t="s">
        <v>995</v>
      </c>
      <c r="V2832" s="15" t="s">
        <v>995</v>
      </c>
      <c r="W2832" s="15" t="s">
        <v>995</v>
      </c>
      <c r="X2832" s="18" t="s">
        <v>22445</v>
      </c>
      <c r="Y2832" s="15" t="s">
        <v>995</v>
      </c>
      <c r="Z2832" s="17">
        <v>0</v>
      </c>
      <c r="AA2832" s="17">
        <v>1</v>
      </c>
      <c r="AB2832" s="16"/>
      <c r="AC2832" s="16"/>
      <c r="AD2832" s="16"/>
      <c r="AE2832" s="16"/>
      <c r="AF2832" s="15" t="s">
        <v>995</v>
      </c>
      <c r="AG2832" s="16" t="b">
        <v>0</v>
      </c>
      <c r="AH2832" s="15" t="s">
        <v>995</v>
      </c>
      <c r="AI2832" s="15" t="s">
        <v>995</v>
      </c>
      <c r="AJ2832" s="15" t="s">
        <v>995</v>
      </c>
      <c r="AK2832" s="16" t="b">
        <v>0</v>
      </c>
      <c r="AL2832" s="16" t="b">
        <v>0</v>
      </c>
      <c r="AM2832" s="16"/>
      <c r="AN2832" s="15" t="s">
        <v>1767</v>
      </c>
      <c r="AO2832" s="15" t="s">
        <v>1067</v>
      </c>
      <c r="AP2832" s="15" t="s">
        <v>22446</v>
      </c>
      <c r="AQ2832" s="15" t="s">
        <v>1019</v>
      </c>
      <c r="AR2832" s="16"/>
    </row>
    <row r="2833" spans="1:44" ht="15.5" x14ac:dyDescent="0.35">
      <c r="A2833" s="15" t="s">
        <v>22447</v>
      </c>
      <c r="B2833" s="15" t="s">
        <v>22448</v>
      </c>
      <c r="C2833" s="15" t="s">
        <v>22449</v>
      </c>
      <c r="D2833" s="16"/>
      <c r="E2833" s="16"/>
      <c r="F2833" s="16"/>
      <c r="G2833" s="15" t="s">
        <v>1115</v>
      </c>
      <c r="H2833" s="15" t="s">
        <v>995</v>
      </c>
      <c r="I2833" s="15" t="s">
        <v>995</v>
      </c>
      <c r="J2833" s="15" t="s">
        <v>995</v>
      </c>
      <c r="K2833" s="15" t="s">
        <v>996</v>
      </c>
      <c r="L2833" s="15" t="s">
        <v>995</v>
      </c>
      <c r="M2833" s="15" t="s">
        <v>997</v>
      </c>
      <c r="N2833" s="15" t="s">
        <v>995</v>
      </c>
      <c r="O2833" s="15" t="s">
        <v>995</v>
      </c>
      <c r="P2833" s="15" t="s">
        <v>995</v>
      </c>
      <c r="Q2833" s="15" t="s">
        <v>995</v>
      </c>
      <c r="R2833" s="15" t="s">
        <v>995</v>
      </c>
      <c r="S2833" s="15" t="s">
        <v>995</v>
      </c>
      <c r="T2833" s="15" t="s">
        <v>995</v>
      </c>
      <c r="U2833" s="15" t="s">
        <v>995</v>
      </c>
      <c r="V2833" s="15" t="s">
        <v>995</v>
      </c>
      <c r="W2833" s="15" t="s">
        <v>995</v>
      </c>
      <c r="X2833" s="18" t="s">
        <v>22450</v>
      </c>
      <c r="Y2833" s="15" t="s">
        <v>995</v>
      </c>
      <c r="Z2833" s="17">
        <v>0</v>
      </c>
      <c r="AA2833" s="17">
        <v>1</v>
      </c>
      <c r="AB2833" s="16"/>
      <c r="AC2833" s="16"/>
      <c r="AD2833" s="16"/>
      <c r="AE2833" s="16"/>
      <c r="AF2833" s="15" t="s">
        <v>995</v>
      </c>
      <c r="AG2833" s="16" t="b">
        <v>0</v>
      </c>
      <c r="AH2833" s="15" t="s">
        <v>995</v>
      </c>
      <c r="AI2833" s="15" t="s">
        <v>995</v>
      </c>
      <c r="AJ2833" s="15" t="s">
        <v>995</v>
      </c>
      <c r="AK2833" s="16" t="b">
        <v>0</v>
      </c>
      <c r="AL2833" s="16" t="b">
        <v>0</v>
      </c>
      <c r="AM2833" s="16"/>
      <c r="AN2833" s="15" t="s">
        <v>1767</v>
      </c>
      <c r="AO2833" s="15" t="s">
        <v>1067</v>
      </c>
      <c r="AP2833" s="15" t="s">
        <v>4437</v>
      </c>
      <c r="AQ2833" s="15" t="s">
        <v>1067</v>
      </c>
      <c r="AR2833" s="16"/>
    </row>
    <row r="2834" spans="1:44" ht="15.5" x14ac:dyDescent="0.35">
      <c r="A2834" s="15" t="s">
        <v>22451</v>
      </c>
      <c r="B2834" s="15" t="s">
        <v>22452</v>
      </c>
      <c r="C2834" s="15" t="s">
        <v>22453</v>
      </c>
      <c r="D2834" s="16"/>
      <c r="E2834" s="16"/>
      <c r="F2834" s="16"/>
      <c r="G2834" s="15" t="s">
        <v>994</v>
      </c>
      <c r="H2834" s="15" t="s">
        <v>995</v>
      </c>
      <c r="I2834" s="15" t="s">
        <v>995</v>
      </c>
      <c r="J2834" s="15" t="s">
        <v>995</v>
      </c>
      <c r="K2834" s="15" t="s">
        <v>996</v>
      </c>
      <c r="L2834" s="15" t="s">
        <v>995</v>
      </c>
      <c r="M2834" s="15" t="s">
        <v>997</v>
      </c>
      <c r="N2834" s="15" t="s">
        <v>22454</v>
      </c>
      <c r="O2834" s="15" t="s">
        <v>995</v>
      </c>
      <c r="P2834" s="15" t="s">
        <v>16939</v>
      </c>
      <c r="Q2834" s="15" t="s">
        <v>21934</v>
      </c>
      <c r="R2834" s="15" t="s">
        <v>22455</v>
      </c>
      <c r="S2834" s="15" t="s">
        <v>995</v>
      </c>
      <c r="T2834" s="15" t="s">
        <v>995</v>
      </c>
      <c r="U2834" s="15" t="s">
        <v>995</v>
      </c>
      <c r="V2834" s="15" t="s">
        <v>995</v>
      </c>
      <c r="W2834" s="15" t="s">
        <v>995</v>
      </c>
      <c r="X2834" s="18" t="s">
        <v>22456</v>
      </c>
      <c r="Y2834" s="15" t="s">
        <v>995</v>
      </c>
      <c r="Z2834" s="17">
        <v>0</v>
      </c>
      <c r="AA2834" s="17">
        <v>1</v>
      </c>
      <c r="AB2834" s="16"/>
      <c r="AC2834" s="16"/>
      <c r="AD2834" s="16"/>
      <c r="AE2834" s="16"/>
      <c r="AF2834" s="15" t="s">
        <v>995</v>
      </c>
      <c r="AG2834" s="16" t="b">
        <v>0</v>
      </c>
      <c r="AH2834" s="15" t="s">
        <v>995</v>
      </c>
      <c r="AI2834" s="15" t="s">
        <v>995</v>
      </c>
      <c r="AJ2834" s="15" t="s">
        <v>995</v>
      </c>
      <c r="AK2834" s="16" t="b">
        <v>0</v>
      </c>
      <c r="AL2834" s="16" t="b">
        <v>0</v>
      </c>
      <c r="AM2834" s="16"/>
      <c r="AN2834" s="15" t="s">
        <v>1767</v>
      </c>
      <c r="AO2834" s="15" t="s">
        <v>1067</v>
      </c>
      <c r="AP2834" s="15" t="s">
        <v>5665</v>
      </c>
      <c r="AQ2834" s="15" t="s">
        <v>1008</v>
      </c>
      <c r="AR2834" s="16"/>
    </row>
    <row r="2835" spans="1:44" ht="15.5" x14ac:dyDescent="0.35">
      <c r="A2835" s="15" t="s">
        <v>22457</v>
      </c>
      <c r="B2835" s="15" t="s">
        <v>22458</v>
      </c>
      <c r="C2835" s="15" t="s">
        <v>22459</v>
      </c>
      <c r="D2835" s="16"/>
      <c r="E2835" s="16"/>
      <c r="F2835" s="16"/>
      <c r="G2835" s="15" t="s">
        <v>994</v>
      </c>
      <c r="H2835" s="15" t="s">
        <v>995</v>
      </c>
      <c r="I2835" s="15" t="s">
        <v>995</v>
      </c>
      <c r="J2835" s="15" t="s">
        <v>995</v>
      </c>
      <c r="K2835" s="15" t="s">
        <v>996</v>
      </c>
      <c r="L2835" s="15" t="s">
        <v>995</v>
      </c>
      <c r="M2835" s="15" t="s">
        <v>997</v>
      </c>
      <c r="N2835" s="15" t="s">
        <v>995</v>
      </c>
      <c r="O2835" s="15" t="s">
        <v>995</v>
      </c>
      <c r="P2835" s="15" t="s">
        <v>995</v>
      </c>
      <c r="Q2835" s="15" t="s">
        <v>995</v>
      </c>
      <c r="R2835" s="15" t="s">
        <v>995</v>
      </c>
      <c r="S2835" s="15" t="s">
        <v>995</v>
      </c>
      <c r="T2835" s="15" t="s">
        <v>995</v>
      </c>
      <c r="U2835" s="15" t="s">
        <v>995</v>
      </c>
      <c r="V2835" s="15" t="s">
        <v>995</v>
      </c>
      <c r="W2835" s="15" t="s">
        <v>995</v>
      </c>
      <c r="X2835" s="18" t="s">
        <v>22460</v>
      </c>
      <c r="Y2835" s="15" t="s">
        <v>995</v>
      </c>
      <c r="Z2835" s="17">
        <v>0</v>
      </c>
      <c r="AA2835" s="17">
        <v>1</v>
      </c>
      <c r="AB2835" s="16"/>
      <c r="AC2835" s="16"/>
      <c r="AD2835" s="16"/>
      <c r="AE2835" s="16"/>
      <c r="AF2835" s="15" t="s">
        <v>995</v>
      </c>
      <c r="AG2835" s="16" t="b">
        <v>0</v>
      </c>
      <c r="AH2835" s="15" t="s">
        <v>995</v>
      </c>
      <c r="AI2835" s="15" t="s">
        <v>995</v>
      </c>
      <c r="AJ2835" s="15" t="s">
        <v>995</v>
      </c>
      <c r="AK2835" s="16" t="b">
        <v>0</v>
      </c>
      <c r="AL2835" s="16" t="b">
        <v>0</v>
      </c>
      <c r="AM2835" s="16"/>
      <c r="AN2835" s="15" t="s">
        <v>1767</v>
      </c>
      <c r="AO2835" s="15" t="s">
        <v>1067</v>
      </c>
      <c r="AP2835" s="15" t="s">
        <v>4437</v>
      </c>
      <c r="AQ2835" s="15" t="s">
        <v>1067</v>
      </c>
      <c r="AR2835" s="16"/>
    </row>
    <row r="2836" spans="1:44" ht="15.5" x14ac:dyDescent="0.35">
      <c r="A2836" s="15" t="s">
        <v>22461</v>
      </c>
      <c r="B2836" s="15" t="s">
        <v>22462</v>
      </c>
      <c r="C2836" s="15" t="s">
        <v>22463</v>
      </c>
      <c r="D2836" s="16"/>
      <c r="E2836" s="16"/>
      <c r="F2836" s="16"/>
      <c r="G2836" s="15" t="s">
        <v>994</v>
      </c>
      <c r="H2836" s="15" t="s">
        <v>995</v>
      </c>
      <c r="I2836" s="15" t="s">
        <v>995</v>
      </c>
      <c r="J2836" s="15" t="s">
        <v>995</v>
      </c>
      <c r="K2836" s="15" t="s">
        <v>996</v>
      </c>
      <c r="L2836" s="15" t="s">
        <v>995</v>
      </c>
      <c r="M2836" s="15" t="s">
        <v>10276</v>
      </c>
      <c r="N2836" s="15" t="s">
        <v>995</v>
      </c>
      <c r="O2836" s="15" t="s">
        <v>995</v>
      </c>
      <c r="P2836" s="15" t="s">
        <v>995</v>
      </c>
      <c r="Q2836" s="15" t="s">
        <v>995</v>
      </c>
      <c r="R2836" s="15" t="s">
        <v>995</v>
      </c>
      <c r="S2836" s="15" t="s">
        <v>995</v>
      </c>
      <c r="T2836" s="15" t="s">
        <v>995</v>
      </c>
      <c r="U2836" s="15" t="s">
        <v>995</v>
      </c>
      <c r="V2836" s="15" t="s">
        <v>995</v>
      </c>
      <c r="W2836" s="15" t="s">
        <v>995</v>
      </c>
      <c r="X2836" s="18" t="s">
        <v>995</v>
      </c>
      <c r="Y2836" s="15" t="s">
        <v>995</v>
      </c>
      <c r="Z2836" s="17">
        <v>0</v>
      </c>
      <c r="AA2836" s="17">
        <v>1</v>
      </c>
      <c r="AB2836" s="16"/>
      <c r="AC2836" s="16"/>
      <c r="AD2836" s="16"/>
      <c r="AE2836" s="16"/>
      <c r="AF2836" s="15" t="s">
        <v>995</v>
      </c>
      <c r="AG2836" s="16" t="b">
        <v>0</v>
      </c>
      <c r="AH2836" s="15" t="s">
        <v>995</v>
      </c>
      <c r="AI2836" s="15" t="s">
        <v>995</v>
      </c>
      <c r="AJ2836" s="15" t="s">
        <v>995</v>
      </c>
      <c r="AK2836" s="16" t="b">
        <v>0</v>
      </c>
      <c r="AL2836" s="16" t="b">
        <v>0</v>
      </c>
      <c r="AM2836" s="16"/>
      <c r="AN2836" s="15" t="s">
        <v>1767</v>
      </c>
      <c r="AO2836" s="15" t="s">
        <v>10276</v>
      </c>
      <c r="AP2836" s="15" t="s">
        <v>5665</v>
      </c>
      <c r="AQ2836" s="15" t="s">
        <v>1008</v>
      </c>
      <c r="AR2836" s="16"/>
    </row>
    <row r="2837" spans="1:44" ht="15.5" x14ac:dyDescent="0.35">
      <c r="A2837" s="15" t="s">
        <v>22464</v>
      </c>
      <c r="B2837" s="15" t="s">
        <v>22465</v>
      </c>
      <c r="C2837" s="15" t="s">
        <v>22466</v>
      </c>
      <c r="D2837" s="16"/>
      <c r="E2837" s="16"/>
      <c r="F2837" s="16"/>
      <c r="G2837" s="15" t="s">
        <v>994</v>
      </c>
      <c r="H2837" s="15" t="s">
        <v>995</v>
      </c>
      <c r="I2837" s="15" t="s">
        <v>995</v>
      </c>
      <c r="J2837" s="15" t="s">
        <v>995</v>
      </c>
      <c r="K2837" s="15" t="s">
        <v>996</v>
      </c>
      <c r="L2837" s="15" t="s">
        <v>995</v>
      </c>
      <c r="M2837" s="15" t="s">
        <v>997</v>
      </c>
      <c r="N2837" s="15" t="s">
        <v>995</v>
      </c>
      <c r="O2837" s="15" t="s">
        <v>995</v>
      </c>
      <c r="P2837" s="15" t="s">
        <v>995</v>
      </c>
      <c r="Q2837" s="15" t="s">
        <v>995</v>
      </c>
      <c r="R2837" s="15" t="s">
        <v>995</v>
      </c>
      <c r="S2837" s="15" t="s">
        <v>995</v>
      </c>
      <c r="T2837" s="15" t="s">
        <v>995</v>
      </c>
      <c r="U2837" s="15" t="s">
        <v>995</v>
      </c>
      <c r="V2837" s="15" t="s">
        <v>995</v>
      </c>
      <c r="W2837" s="15" t="s">
        <v>995</v>
      </c>
      <c r="X2837" s="18" t="s">
        <v>22467</v>
      </c>
      <c r="Y2837" s="15" t="s">
        <v>995</v>
      </c>
      <c r="Z2837" s="17">
        <v>0</v>
      </c>
      <c r="AA2837" s="17">
        <v>1</v>
      </c>
      <c r="AB2837" s="16"/>
      <c r="AC2837" s="16"/>
      <c r="AD2837" s="16"/>
      <c r="AE2837" s="16"/>
      <c r="AF2837" s="15" t="s">
        <v>995</v>
      </c>
      <c r="AG2837" s="16" t="b">
        <v>0</v>
      </c>
      <c r="AH2837" s="15" t="s">
        <v>995</v>
      </c>
      <c r="AI2837" s="15" t="s">
        <v>995</v>
      </c>
      <c r="AJ2837" s="15" t="s">
        <v>995</v>
      </c>
      <c r="AK2837" s="16" t="b">
        <v>0</v>
      </c>
      <c r="AL2837" s="16" t="b">
        <v>0</v>
      </c>
      <c r="AM2837" s="16"/>
      <c r="AN2837" s="15" t="s">
        <v>1179</v>
      </c>
      <c r="AO2837" s="15" t="s">
        <v>1006</v>
      </c>
      <c r="AP2837" s="15" t="s">
        <v>4437</v>
      </c>
      <c r="AQ2837" s="15" t="s">
        <v>1067</v>
      </c>
      <c r="AR2837" s="15" t="s">
        <v>2468</v>
      </c>
    </row>
    <row r="2838" spans="1:44" ht="15.5" x14ac:dyDescent="0.35">
      <c r="A2838" s="15" t="s">
        <v>22468</v>
      </c>
      <c r="B2838" s="15" t="s">
        <v>22469</v>
      </c>
      <c r="C2838" s="15" t="s">
        <v>22470</v>
      </c>
      <c r="D2838" s="16"/>
      <c r="E2838" s="16"/>
      <c r="F2838" s="16"/>
      <c r="G2838" s="15" t="s">
        <v>1061</v>
      </c>
      <c r="H2838" s="15" t="s">
        <v>995</v>
      </c>
      <c r="I2838" s="15" t="s">
        <v>995</v>
      </c>
      <c r="J2838" s="15" t="s">
        <v>995</v>
      </c>
      <c r="K2838" s="15" t="s">
        <v>996</v>
      </c>
      <c r="L2838" s="15" t="s">
        <v>995</v>
      </c>
      <c r="M2838" s="15" t="s">
        <v>997</v>
      </c>
      <c r="N2838" s="15" t="s">
        <v>995</v>
      </c>
      <c r="O2838" s="15" t="s">
        <v>995</v>
      </c>
      <c r="P2838" s="15" t="s">
        <v>995</v>
      </c>
      <c r="Q2838" s="15" t="s">
        <v>995</v>
      </c>
      <c r="R2838" s="15" t="s">
        <v>995</v>
      </c>
      <c r="S2838" s="15" t="s">
        <v>995</v>
      </c>
      <c r="T2838" s="15" t="s">
        <v>995</v>
      </c>
      <c r="U2838" s="15" t="s">
        <v>995</v>
      </c>
      <c r="V2838" s="15" t="s">
        <v>995</v>
      </c>
      <c r="W2838" s="15" t="s">
        <v>995</v>
      </c>
      <c r="X2838" s="18" t="s">
        <v>22471</v>
      </c>
      <c r="Y2838" s="15" t="s">
        <v>995</v>
      </c>
      <c r="Z2838" s="17">
        <v>0</v>
      </c>
      <c r="AA2838" s="17">
        <v>1</v>
      </c>
      <c r="AB2838" s="16"/>
      <c r="AC2838" s="16"/>
      <c r="AD2838" s="16"/>
      <c r="AE2838" s="16"/>
      <c r="AF2838" s="15" t="s">
        <v>995</v>
      </c>
      <c r="AG2838" s="16" t="b">
        <v>0</v>
      </c>
      <c r="AH2838" s="15" t="s">
        <v>995</v>
      </c>
      <c r="AI2838" s="15" t="s">
        <v>995</v>
      </c>
      <c r="AJ2838" s="15" t="s">
        <v>995</v>
      </c>
      <c r="AK2838" s="16" t="b">
        <v>0</v>
      </c>
      <c r="AL2838" s="16" t="b">
        <v>0</v>
      </c>
      <c r="AM2838" s="16"/>
      <c r="AN2838" s="15" t="s">
        <v>1179</v>
      </c>
      <c r="AO2838" s="15" t="s">
        <v>1019</v>
      </c>
      <c r="AP2838" s="15" t="s">
        <v>9870</v>
      </c>
      <c r="AQ2838" s="15" t="s">
        <v>1008</v>
      </c>
      <c r="AR2838" s="16"/>
    </row>
    <row r="2839" spans="1:44" ht="15.5" x14ac:dyDescent="0.35">
      <c r="A2839" s="15" t="s">
        <v>22472</v>
      </c>
      <c r="B2839" s="15" t="s">
        <v>22473</v>
      </c>
      <c r="C2839" s="15" t="s">
        <v>22474</v>
      </c>
      <c r="D2839" s="16"/>
      <c r="E2839" s="16"/>
      <c r="F2839" s="16"/>
      <c r="G2839" s="15" t="s">
        <v>1115</v>
      </c>
      <c r="H2839" s="15" t="s">
        <v>995</v>
      </c>
      <c r="I2839" s="15" t="s">
        <v>995</v>
      </c>
      <c r="J2839" s="15" t="s">
        <v>995</v>
      </c>
      <c r="K2839" s="15" t="s">
        <v>996</v>
      </c>
      <c r="L2839" s="15" t="s">
        <v>995</v>
      </c>
      <c r="M2839" s="15" t="s">
        <v>997</v>
      </c>
      <c r="N2839" s="15" t="s">
        <v>22475</v>
      </c>
      <c r="O2839" s="15" t="s">
        <v>995</v>
      </c>
      <c r="P2839" s="15" t="s">
        <v>995</v>
      </c>
      <c r="Q2839" s="15" t="s">
        <v>22476</v>
      </c>
      <c r="R2839" s="15" t="s">
        <v>22477</v>
      </c>
      <c r="S2839" s="15" t="s">
        <v>995</v>
      </c>
      <c r="T2839" s="15" t="s">
        <v>995</v>
      </c>
      <c r="U2839" s="15" t="s">
        <v>995</v>
      </c>
      <c r="V2839" s="15" t="s">
        <v>995</v>
      </c>
      <c r="W2839" s="15" t="s">
        <v>995</v>
      </c>
      <c r="X2839" s="18" t="s">
        <v>22478</v>
      </c>
      <c r="Y2839" s="15" t="s">
        <v>995</v>
      </c>
      <c r="Z2839" s="17">
        <v>0</v>
      </c>
      <c r="AA2839" s="17">
        <v>1</v>
      </c>
      <c r="AB2839" s="16"/>
      <c r="AC2839" s="16"/>
      <c r="AD2839" s="16"/>
      <c r="AE2839" s="16"/>
      <c r="AF2839" s="15" t="s">
        <v>995</v>
      </c>
      <c r="AG2839" s="16" t="b">
        <v>0</v>
      </c>
      <c r="AH2839" s="15" t="s">
        <v>995</v>
      </c>
      <c r="AI2839" s="15" t="s">
        <v>995</v>
      </c>
      <c r="AJ2839" s="15" t="s">
        <v>995</v>
      </c>
      <c r="AK2839" s="16" t="b">
        <v>0</v>
      </c>
      <c r="AL2839" s="16" t="b">
        <v>0</v>
      </c>
      <c r="AM2839" s="16"/>
      <c r="AN2839" s="15" t="s">
        <v>1179</v>
      </c>
      <c r="AO2839" s="15" t="s">
        <v>1019</v>
      </c>
      <c r="AP2839" s="15" t="s">
        <v>9870</v>
      </c>
      <c r="AQ2839" s="15" t="s">
        <v>1008</v>
      </c>
      <c r="AR2839" s="16"/>
    </row>
    <row r="2840" spans="1:44" ht="15.5" x14ac:dyDescent="0.35">
      <c r="A2840" s="15" t="s">
        <v>22479</v>
      </c>
      <c r="B2840" s="15" t="s">
        <v>22480</v>
      </c>
      <c r="C2840" s="15" t="s">
        <v>22481</v>
      </c>
      <c r="D2840" s="16"/>
      <c r="E2840" s="16"/>
      <c r="F2840" s="16"/>
      <c r="G2840" s="15" t="s">
        <v>1251</v>
      </c>
      <c r="H2840" s="15" t="s">
        <v>995</v>
      </c>
      <c r="I2840" s="15" t="s">
        <v>995</v>
      </c>
      <c r="J2840" s="15" t="s">
        <v>995</v>
      </c>
      <c r="K2840" s="15" t="s">
        <v>996</v>
      </c>
      <c r="L2840" s="15" t="s">
        <v>995</v>
      </c>
      <c r="M2840" s="15" t="s">
        <v>997</v>
      </c>
      <c r="N2840" s="15" t="s">
        <v>22482</v>
      </c>
      <c r="O2840" s="15" t="s">
        <v>995</v>
      </c>
      <c r="P2840" s="15" t="s">
        <v>995</v>
      </c>
      <c r="Q2840" s="15" t="s">
        <v>995</v>
      </c>
      <c r="R2840" s="15" t="s">
        <v>22483</v>
      </c>
      <c r="S2840" s="15" t="s">
        <v>995</v>
      </c>
      <c r="T2840" s="15" t="s">
        <v>995</v>
      </c>
      <c r="U2840" s="15" t="s">
        <v>995</v>
      </c>
      <c r="V2840" s="15" t="s">
        <v>995</v>
      </c>
      <c r="W2840" s="15" t="s">
        <v>995</v>
      </c>
      <c r="X2840" s="18" t="s">
        <v>22484</v>
      </c>
      <c r="Y2840" s="15" t="s">
        <v>995</v>
      </c>
      <c r="Z2840" s="17">
        <v>0</v>
      </c>
      <c r="AA2840" s="17">
        <v>1</v>
      </c>
      <c r="AB2840" s="16"/>
      <c r="AC2840" s="16"/>
      <c r="AD2840" s="16"/>
      <c r="AE2840" s="16"/>
      <c r="AF2840" s="15" t="s">
        <v>995</v>
      </c>
      <c r="AG2840" s="16" t="b">
        <v>0</v>
      </c>
      <c r="AH2840" s="15" t="s">
        <v>995</v>
      </c>
      <c r="AI2840" s="15" t="s">
        <v>995</v>
      </c>
      <c r="AJ2840" s="15" t="s">
        <v>995</v>
      </c>
      <c r="AK2840" s="16" t="b">
        <v>0</v>
      </c>
      <c r="AL2840" s="16" t="b">
        <v>0</v>
      </c>
      <c r="AM2840" s="16"/>
      <c r="AN2840" s="15" t="s">
        <v>1179</v>
      </c>
      <c r="AO2840" s="15" t="s">
        <v>1019</v>
      </c>
      <c r="AP2840" s="15" t="s">
        <v>9870</v>
      </c>
      <c r="AQ2840" s="15" t="s">
        <v>1008</v>
      </c>
      <c r="AR2840" s="16"/>
    </row>
    <row r="2841" spans="1:44" ht="15.5" x14ac:dyDescent="0.35">
      <c r="A2841" s="15" t="s">
        <v>22485</v>
      </c>
      <c r="B2841" s="15" t="s">
        <v>22486</v>
      </c>
      <c r="C2841" s="15" t="s">
        <v>22487</v>
      </c>
      <c r="D2841" s="16"/>
      <c r="E2841" s="16"/>
      <c r="F2841" s="16"/>
      <c r="G2841" s="15" t="s">
        <v>1251</v>
      </c>
      <c r="H2841" s="15" t="s">
        <v>995</v>
      </c>
      <c r="I2841" s="15" t="s">
        <v>995</v>
      </c>
      <c r="J2841" s="15" t="s">
        <v>995</v>
      </c>
      <c r="K2841" s="15" t="s">
        <v>996</v>
      </c>
      <c r="L2841" s="15" t="s">
        <v>995</v>
      </c>
      <c r="M2841" s="15" t="s">
        <v>997</v>
      </c>
      <c r="N2841" s="15" t="s">
        <v>22488</v>
      </c>
      <c r="O2841" s="15" t="s">
        <v>995</v>
      </c>
      <c r="P2841" s="15" t="s">
        <v>995</v>
      </c>
      <c r="Q2841" s="15" t="s">
        <v>995</v>
      </c>
      <c r="R2841" s="15" t="s">
        <v>22483</v>
      </c>
      <c r="S2841" s="15" t="s">
        <v>995</v>
      </c>
      <c r="T2841" s="15" t="s">
        <v>995</v>
      </c>
      <c r="U2841" s="15" t="s">
        <v>995</v>
      </c>
      <c r="V2841" s="15" t="s">
        <v>995</v>
      </c>
      <c r="W2841" s="15" t="s">
        <v>995</v>
      </c>
      <c r="X2841" s="18" t="s">
        <v>22489</v>
      </c>
      <c r="Y2841" s="15" t="s">
        <v>995</v>
      </c>
      <c r="Z2841" s="17">
        <v>0</v>
      </c>
      <c r="AA2841" s="17">
        <v>1</v>
      </c>
      <c r="AB2841" s="16"/>
      <c r="AC2841" s="16"/>
      <c r="AD2841" s="16"/>
      <c r="AE2841" s="16"/>
      <c r="AF2841" s="15" t="s">
        <v>995</v>
      </c>
      <c r="AG2841" s="16" t="b">
        <v>0</v>
      </c>
      <c r="AH2841" s="15" t="s">
        <v>995</v>
      </c>
      <c r="AI2841" s="15" t="s">
        <v>995</v>
      </c>
      <c r="AJ2841" s="15" t="s">
        <v>995</v>
      </c>
      <c r="AK2841" s="16" t="b">
        <v>0</v>
      </c>
      <c r="AL2841" s="16" t="b">
        <v>0</v>
      </c>
      <c r="AM2841" s="16"/>
      <c r="AN2841" s="15" t="s">
        <v>1179</v>
      </c>
      <c r="AO2841" s="15" t="s">
        <v>1019</v>
      </c>
      <c r="AP2841" s="15" t="s">
        <v>9870</v>
      </c>
      <c r="AQ2841" s="15" t="s">
        <v>1008</v>
      </c>
      <c r="AR2841" s="16"/>
    </row>
    <row r="2842" spans="1:44" ht="15.5" x14ac:dyDescent="0.35">
      <c r="A2842" s="15" t="s">
        <v>22490</v>
      </c>
      <c r="B2842" s="15" t="s">
        <v>22491</v>
      </c>
      <c r="C2842" s="15" t="s">
        <v>22492</v>
      </c>
      <c r="D2842" s="16"/>
      <c r="E2842" s="16"/>
      <c r="F2842" s="16"/>
      <c r="G2842" s="15" t="s">
        <v>1564</v>
      </c>
      <c r="H2842" s="15" t="s">
        <v>995</v>
      </c>
      <c r="I2842" s="15" t="s">
        <v>995</v>
      </c>
      <c r="J2842" s="15" t="s">
        <v>995</v>
      </c>
      <c r="K2842" s="15" t="s">
        <v>996</v>
      </c>
      <c r="L2842" s="15" t="s">
        <v>995</v>
      </c>
      <c r="M2842" s="15" t="s">
        <v>997</v>
      </c>
      <c r="N2842" s="15" t="s">
        <v>995</v>
      </c>
      <c r="O2842" s="15" t="s">
        <v>995</v>
      </c>
      <c r="P2842" s="15" t="s">
        <v>995</v>
      </c>
      <c r="Q2842" s="15" t="s">
        <v>995</v>
      </c>
      <c r="R2842" s="15" t="s">
        <v>995</v>
      </c>
      <c r="S2842" s="15" t="s">
        <v>995</v>
      </c>
      <c r="T2842" s="15" t="s">
        <v>995</v>
      </c>
      <c r="U2842" s="15" t="s">
        <v>995</v>
      </c>
      <c r="V2842" s="15" t="s">
        <v>995</v>
      </c>
      <c r="W2842" s="15" t="s">
        <v>995</v>
      </c>
      <c r="X2842" s="18" t="s">
        <v>22493</v>
      </c>
      <c r="Y2842" s="15" t="s">
        <v>995</v>
      </c>
      <c r="Z2842" s="17">
        <v>0</v>
      </c>
      <c r="AA2842" s="17">
        <v>1</v>
      </c>
      <c r="AB2842" s="16"/>
      <c r="AC2842" s="16"/>
      <c r="AD2842" s="16"/>
      <c r="AE2842" s="16"/>
      <c r="AF2842" s="15" t="s">
        <v>995</v>
      </c>
      <c r="AG2842" s="16" t="b">
        <v>0</v>
      </c>
      <c r="AH2842" s="15" t="s">
        <v>995</v>
      </c>
      <c r="AI2842" s="15" t="s">
        <v>995</v>
      </c>
      <c r="AJ2842" s="15" t="s">
        <v>995</v>
      </c>
      <c r="AK2842" s="16" t="b">
        <v>0</v>
      </c>
      <c r="AL2842" s="16" t="b">
        <v>0</v>
      </c>
      <c r="AM2842" s="16"/>
      <c r="AN2842" s="15" t="s">
        <v>2104</v>
      </c>
      <c r="AO2842" s="15" t="s">
        <v>1077</v>
      </c>
      <c r="AP2842" s="15" t="s">
        <v>5665</v>
      </c>
      <c r="AQ2842" s="15" t="s">
        <v>1008</v>
      </c>
      <c r="AR2842" s="16"/>
    </row>
    <row r="2843" spans="1:44" ht="15.5" x14ac:dyDescent="0.35">
      <c r="A2843" s="15" t="s">
        <v>22494</v>
      </c>
      <c r="B2843" s="15" t="s">
        <v>22495</v>
      </c>
      <c r="C2843" s="15" t="s">
        <v>22496</v>
      </c>
      <c r="D2843" s="16"/>
      <c r="E2843" s="16"/>
      <c r="F2843" s="16"/>
      <c r="G2843" s="15" t="s">
        <v>994</v>
      </c>
      <c r="H2843" s="15" t="s">
        <v>995</v>
      </c>
      <c r="I2843" s="15" t="s">
        <v>995</v>
      </c>
      <c r="J2843" s="15" t="s">
        <v>995</v>
      </c>
      <c r="K2843" s="15" t="s">
        <v>996</v>
      </c>
      <c r="L2843" s="15" t="s">
        <v>995</v>
      </c>
      <c r="M2843" s="15" t="s">
        <v>997</v>
      </c>
      <c r="N2843" s="15" t="s">
        <v>995</v>
      </c>
      <c r="O2843" s="15" t="s">
        <v>995</v>
      </c>
      <c r="P2843" s="15" t="s">
        <v>995</v>
      </c>
      <c r="Q2843" s="15" t="s">
        <v>995</v>
      </c>
      <c r="R2843" s="15" t="s">
        <v>995</v>
      </c>
      <c r="S2843" s="15" t="s">
        <v>995</v>
      </c>
      <c r="T2843" s="15" t="s">
        <v>995</v>
      </c>
      <c r="U2843" s="15" t="s">
        <v>995</v>
      </c>
      <c r="V2843" s="15" t="s">
        <v>995</v>
      </c>
      <c r="W2843" s="15" t="s">
        <v>995</v>
      </c>
      <c r="X2843" s="18" t="s">
        <v>995</v>
      </c>
      <c r="Y2843" s="15" t="s">
        <v>995</v>
      </c>
      <c r="Z2843" s="17">
        <v>0</v>
      </c>
      <c r="AA2843" s="17">
        <v>1</v>
      </c>
      <c r="AB2843" s="16"/>
      <c r="AC2843" s="16"/>
      <c r="AD2843" s="16"/>
      <c r="AE2843" s="16"/>
      <c r="AF2843" s="15" t="s">
        <v>995</v>
      </c>
      <c r="AG2843" s="16" t="b">
        <v>0</v>
      </c>
      <c r="AH2843" s="15" t="s">
        <v>995</v>
      </c>
      <c r="AI2843" s="15" t="s">
        <v>995</v>
      </c>
      <c r="AJ2843" s="15" t="s">
        <v>995</v>
      </c>
      <c r="AK2843" s="16" t="b">
        <v>0</v>
      </c>
      <c r="AL2843" s="16" t="b">
        <v>0</v>
      </c>
      <c r="AM2843" s="16"/>
      <c r="AN2843" s="15" t="s">
        <v>2565</v>
      </c>
      <c r="AO2843" s="15" t="s">
        <v>1019</v>
      </c>
      <c r="AP2843" s="15" t="s">
        <v>9870</v>
      </c>
      <c r="AQ2843" s="15" t="s">
        <v>1008</v>
      </c>
      <c r="AR2843" s="16"/>
    </row>
    <row r="2844" spans="1:44" ht="15.5" x14ac:dyDescent="0.35">
      <c r="A2844" s="15" t="s">
        <v>22497</v>
      </c>
      <c r="B2844" s="15" t="s">
        <v>22498</v>
      </c>
      <c r="C2844" s="15" t="s">
        <v>22499</v>
      </c>
      <c r="D2844" s="16"/>
      <c r="E2844" s="16"/>
      <c r="F2844" s="16"/>
      <c r="G2844" s="15" t="s">
        <v>1034</v>
      </c>
      <c r="H2844" s="15" t="s">
        <v>995</v>
      </c>
      <c r="I2844" s="15" t="s">
        <v>995</v>
      </c>
      <c r="J2844" s="15" t="s">
        <v>995</v>
      </c>
      <c r="K2844" s="15" t="s">
        <v>996</v>
      </c>
      <c r="L2844" s="15" t="s">
        <v>995</v>
      </c>
      <c r="M2844" s="15" t="s">
        <v>997</v>
      </c>
      <c r="N2844" s="15" t="s">
        <v>995</v>
      </c>
      <c r="O2844" s="15" t="s">
        <v>995</v>
      </c>
      <c r="P2844" s="15" t="s">
        <v>995</v>
      </c>
      <c r="Q2844" s="15" t="s">
        <v>995</v>
      </c>
      <c r="R2844" s="15" t="s">
        <v>995</v>
      </c>
      <c r="S2844" s="15" t="s">
        <v>995</v>
      </c>
      <c r="T2844" s="15" t="s">
        <v>995</v>
      </c>
      <c r="U2844" s="15" t="s">
        <v>995</v>
      </c>
      <c r="V2844" s="15" t="s">
        <v>995</v>
      </c>
      <c r="W2844" s="15" t="s">
        <v>995</v>
      </c>
      <c r="X2844" s="18" t="s">
        <v>22500</v>
      </c>
      <c r="Y2844" s="15" t="s">
        <v>995</v>
      </c>
      <c r="Z2844" s="17">
        <v>0</v>
      </c>
      <c r="AA2844" s="17">
        <v>1</v>
      </c>
      <c r="AB2844" s="16"/>
      <c r="AC2844" s="16"/>
      <c r="AD2844" s="16"/>
      <c r="AE2844" s="16"/>
      <c r="AF2844" s="15" t="s">
        <v>995</v>
      </c>
      <c r="AG2844" s="16" t="b">
        <v>0</v>
      </c>
      <c r="AH2844" s="15" t="s">
        <v>995</v>
      </c>
      <c r="AI2844" s="15" t="s">
        <v>995</v>
      </c>
      <c r="AJ2844" s="15" t="s">
        <v>995</v>
      </c>
      <c r="AK2844" s="16" t="b">
        <v>0</v>
      </c>
      <c r="AL2844" s="16" t="b">
        <v>0</v>
      </c>
      <c r="AM2844" s="16"/>
      <c r="AN2844" s="15" t="s">
        <v>10233</v>
      </c>
      <c r="AO2844" s="15" t="s">
        <v>1532</v>
      </c>
      <c r="AP2844" s="15" t="s">
        <v>4437</v>
      </c>
      <c r="AQ2844" s="15" t="s">
        <v>1067</v>
      </c>
      <c r="AR2844" s="16"/>
    </row>
    <row r="2845" spans="1:44" ht="15.5" x14ac:dyDescent="0.35">
      <c r="A2845" s="15" t="s">
        <v>22501</v>
      </c>
      <c r="B2845" s="15" t="s">
        <v>22502</v>
      </c>
      <c r="C2845" s="15" t="s">
        <v>22503</v>
      </c>
      <c r="D2845" s="16"/>
      <c r="E2845" s="16"/>
      <c r="F2845" s="16"/>
      <c r="G2845" s="15" t="s">
        <v>994</v>
      </c>
      <c r="H2845" s="15" t="s">
        <v>995</v>
      </c>
      <c r="I2845" s="15" t="s">
        <v>995</v>
      </c>
      <c r="J2845" s="15" t="s">
        <v>995</v>
      </c>
      <c r="K2845" s="15" t="s">
        <v>996</v>
      </c>
      <c r="L2845" s="15" t="s">
        <v>995</v>
      </c>
      <c r="M2845" s="15" t="s">
        <v>997</v>
      </c>
      <c r="N2845" s="15" t="s">
        <v>995</v>
      </c>
      <c r="O2845" s="15" t="s">
        <v>995</v>
      </c>
      <c r="P2845" s="15" t="s">
        <v>995</v>
      </c>
      <c r="Q2845" s="15" t="s">
        <v>995</v>
      </c>
      <c r="R2845" s="15" t="s">
        <v>995</v>
      </c>
      <c r="S2845" s="15" t="s">
        <v>995</v>
      </c>
      <c r="T2845" s="15" t="s">
        <v>995</v>
      </c>
      <c r="U2845" s="15" t="s">
        <v>995</v>
      </c>
      <c r="V2845" s="15" t="s">
        <v>995</v>
      </c>
      <c r="W2845" s="15" t="s">
        <v>995</v>
      </c>
      <c r="X2845" s="18" t="s">
        <v>995</v>
      </c>
      <c r="Y2845" s="15" t="s">
        <v>995</v>
      </c>
      <c r="Z2845" s="17">
        <v>0</v>
      </c>
      <c r="AA2845" s="17">
        <v>1</v>
      </c>
      <c r="AB2845" s="16"/>
      <c r="AC2845" s="16"/>
      <c r="AD2845" s="16"/>
      <c r="AE2845" s="16"/>
      <c r="AF2845" s="15" t="s">
        <v>995</v>
      </c>
      <c r="AG2845" s="16" t="b">
        <v>0</v>
      </c>
      <c r="AH2845" s="15" t="s">
        <v>995</v>
      </c>
      <c r="AI2845" s="15" t="s">
        <v>995</v>
      </c>
      <c r="AJ2845" s="15" t="s">
        <v>995</v>
      </c>
      <c r="AK2845" s="16" t="b">
        <v>0</v>
      </c>
      <c r="AL2845" s="16" t="b">
        <v>0</v>
      </c>
      <c r="AM2845" s="16"/>
      <c r="AN2845" s="15" t="s">
        <v>22504</v>
      </c>
      <c r="AO2845" s="15" t="s">
        <v>1532</v>
      </c>
      <c r="AP2845" s="15" t="s">
        <v>5665</v>
      </c>
      <c r="AQ2845" s="15" t="s">
        <v>1008</v>
      </c>
      <c r="AR2845" s="16"/>
    </row>
    <row r="2846" spans="1:44" ht="15.5" x14ac:dyDescent="0.35">
      <c r="A2846" s="15" t="s">
        <v>22505</v>
      </c>
      <c r="B2846" s="15" t="s">
        <v>22506</v>
      </c>
      <c r="C2846" s="15" t="s">
        <v>22507</v>
      </c>
      <c r="D2846" s="16"/>
      <c r="E2846" s="16"/>
      <c r="F2846" s="16"/>
      <c r="G2846" s="15" t="s">
        <v>994</v>
      </c>
      <c r="H2846" s="15" t="s">
        <v>995</v>
      </c>
      <c r="I2846" s="15" t="s">
        <v>995</v>
      </c>
      <c r="J2846" s="15" t="s">
        <v>995</v>
      </c>
      <c r="K2846" s="15" t="s">
        <v>996</v>
      </c>
      <c r="L2846" s="15" t="s">
        <v>995</v>
      </c>
      <c r="M2846" s="15" t="s">
        <v>997</v>
      </c>
      <c r="N2846" s="15" t="s">
        <v>995</v>
      </c>
      <c r="O2846" s="15" t="s">
        <v>995</v>
      </c>
      <c r="P2846" s="15" t="s">
        <v>995</v>
      </c>
      <c r="Q2846" s="15" t="s">
        <v>995</v>
      </c>
      <c r="R2846" s="15" t="s">
        <v>995</v>
      </c>
      <c r="S2846" s="15" t="s">
        <v>995</v>
      </c>
      <c r="T2846" s="15" t="s">
        <v>995</v>
      </c>
      <c r="U2846" s="15" t="s">
        <v>995</v>
      </c>
      <c r="V2846" s="15" t="s">
        <v>995</v>
      </c>
      <c r="W2846" s="15" t="s">
        <v>995</v>
      </c>
      <c r="X2846" s="18" t="s">
        <v>22508</v>
      </c>
      <c r="Y2846" s="15" t="s">
        <v>995</v>
      </c>
      <c r="Z2846" s="17">
        <v>0</v>
      </c>
      <c r="AA2846" s="17">
        <v>1</v>
      </c>
      <c r="AB2846" s="16"/>
      <c r="AC2846" s="16"/>
      <c r="AD2846" s="16"/>
      <c r="AE2846" s="16"/>
      <c r="AF2846" s="15" t="s">
        <v>995</v>
      </c>
      <c r="AG2846" s="16" t="b">
        <v>0</v>
      </c>
      <c r="AH2846" s="15" t="s">
        <v>995</v>
      </c>
      <c r="AI2846" s="15" t="s">
        <v>995</v>
      </c>
      <c r="AJ2846" s="15" t="s">
        <v>995</v>
      </c>
      <c r="AK2846" s="16" t="b">
        <v>0</v>
      </c>
      <c r="AL2846" s="16" t="b">
        <v>0</v>
      </c>
      <c r="AM2846" s="16"/>
      <c r="AN2846" s="15" t="s">
        <v>20985</v>
      </c>
      <c r="AO2846" s="15" t="s">
        <v>10498</v>
      </c>
      <c r="AP2846" s="15" t="s">
        <v>4437</v>
      </c>
      <c r="AQ2846" s="15" t="s">
        <v>1067</v>
      </c>
      <c r="AR2846" s="16"/>
    </row>
    <row r="2847" spans="1:44" ht="15.5" x14ac:dyDescent="0.35">
      <c r="A2847" s="15" t="s">
        <v>22509</v>
      </c>
      <c r="B2847" s="15" t="s">
        <v>22510</v>
      </c>
      <c r="C2847" s="15" t="s">
        <v>22511</v>
      </c>
      <c r="D2847" s="16"/>
      <c r="E2847" s="16"/>
      <c r="F2847" s="16"/>
      <c r="G2847" s="15" t="s">
        <v>994</v>
      </c>
      <c r="H2847" s="15" t="s">
        <v>995</v>
      </c>
      <c r="I2847" s="15" t="s">
        <v>995</v>
      </c>
      <c r="J2847" s="15" t="s">
        <v>995</v>
      </c>
      <c r="K2847" s="15" t="s">
        <v>996</v>
      </c>
      <c r="L2847" s="15" t="s">
        <v>995</v>
      </c>
      <c r="M2847" s="15" t="s">
        <v>997</v>
      </c>
      <c r="N2847" s="15" t="s">
        <v>995</v>
      </c>
      <c r="O2847" s="15" t="s">
        <v>995</v>
      </c>
      <c r="P2847" s="15" t="s">
        <v>995</v>
      </c>
      <c r="Q2847" s="15" t="s">
        <v>995</v>
      </c>
      <c r="R2847" s="15" t="s">
        <v>995</v>
      </c>
      <c r="S2847" s="15" t="s">
        <v>995</v>
      </c>
      <c r="T2847" s="15" t="s">
        <v>995</v>
      </c>
      <c r="U2847" s="15" t="s">
        <v>995</v>
      </c>
      <c r="V2847" s="15" t="s">
        <v>995</v>
      </c>
      <c r="W2847" s="15" t="s">
        <v>995</v>
      </c>
      <c r="X2847" s="18" t="s">
        <v>995</v>
      </c>
      <c r="Y2847" s="15" t="s">
        <v>995</v>
      </c>
      <c r="Z2847" s="17">
        <v>0</v>
      </c>
      <c r="AA2847" s="17">
        <v>1</v>
      </c>
      <c r="AB2847" s="16"/>
      <c r="AC2847" s="16"/>
      <c r="AD2847" s="16"/>
      <c r="AE2847" s="16"/>
      <c r="AF2847" s="15" t="s">
        <v>995</v>
      </c>
      <c r="AG2847" s="16" t="b">
        <v>0</v>
      </c>
      <c r="AH2847" s="15" t="s">
        <v>995</v>
      </c>
      <c r="AI2847" s="15" t="s">
        <v>995</v>
      </c>
      <c r="AJ2847" s="15" t="s">
        <v>995</v>
      </c>
      <c r="AK2847" s="16" t="b">
        <v>0</v>
      </c>
      <c r="AL2847" s="16" t="b">
        <v>0</v>
      </c>
      <c r="AM2847" s="16"/>
      <c r="AN2847" s="15" t="s">
        <v>22404</v>
      </c>
      <c r="AO2847" s="15" t="s">
        <v>1077</v>
      </c>
      <c r="AP2847" s="15" t="s">
        <v>4437</v>
      </c>
      <c r="AQ2847" s="15" t="s">
        <v>1067</v>
      </c>
      <c r="AR2847" s="16"/>
    </row>
    <row r="2848" spans="1:44" ht="15.5" x14ac:dyDescent="0.35">
      <c r="A2848" s="15" t="s">
        <v>22512</v>
      </c>
      <c r="B2848" s="15" t="s">
        <v>22513</v>
      </c>
      <c r="C2848" s="15" t="s">
        <v>22514</v>
      </c>
      <c r="D2848" s="16"/>
      <c r="E2848" s="16"/>
      <c r="F2848" s="16"/>
      <c r="G2848" s="15" t="s">
        <v>1115</v>
      </c>
      <c r="H2848" s="15" t="s">
        <v>995</v>
      </c>
      <c r="I2848" s="15" t="s">
        <v>995</v>
      </c>
      <c r="J2848" s="15" t="s">
        <v>995</v>
      </c>
      <c r="K2848" s="15" t="s">
        <v>996</v>
      </c>
      <c r="L2848" s="15" t="s">
        <v>995</v>
      </c>
      <c r="M2848" s="15" t="s">
        <v>997</v>
      </c>
      <c r="N2848" s="15" t="s">
        <v>995</v>
      </c>
      <c r="O2848" s="15" t="s">
        <v>995</v>
      </c>
      <c r="P2848" s="15" t="s">
        <v>995</v>
      </c>
      <c r="Q2848" s="15" t="s">
        <v>995</v>
      </c>
      <c r="R2848" s="15" t="s">
        <v>995</v>
      </c>
      <c r="S2848" s="15" t="s">
        <v>995</v>
      </c>
      <c r="T2848" s="15" t="s">
        <v>995</v>
      </c>
      <c r="U2848" s="15" t="s">
        <v>995</v>
      </c>
      <c r="V2848" s="15" t="s">
        <v>995</v>
      </c>
      <c r="W2848" s="15" t="s">
        <v>995</v>
      </c>
      <c r="X2848" s="18" t="s">
        <v>995</v>
      </c>
      <c r="Y2848" s="15" t="s">
        <v>995</v>
      </c>
      <c r="Z2848" s="17">
        <v>0</v>
      </c>
      <c r="AA2848" s="17">
        <v>1</v>
      </c>
      <c r="AB2848" s="16"/>
      <c r="AC2848" s="16"/>
      <c r="AD2848" s="16"/>
      <c r="AE2848" s="16"/>
      <c r="AF2848" s="15" t="s">
        <v>995</v>
      </c>
      <c r="AG2848" s="16" t="b">
        <v>0</v>
      </c>
      <c r="AH2848" s="15" t="s">
        <v>995</v>
      </c>
      <c r="AI2848" s="15" t="s">
        <v>995</v>
      </c>
      <c r="AJ2848" s="15" t="s">
        <v>995</v>
      </c>
      <c r="AK2848" s="16" t="b">
        <v>0</v>
      </c>
      <c r="AL2848" s="16" t="b">
        <v>0</v>
      </c>
      <c r="AM2848" s="16"/>
      <c r="AN2848" s="15" t="s">
        <v>5904</v>
      </c>
      <c r="AO2848" s="15" t="s">
        <v>1067</v>
      </c>
      <c r="AP2848" s="15" t="s">
        <v>4437</v>
      </c>
      <c r="AQ2848" s="15" t="s">
        <v>1067</v>
      </c>
      <c r="AR2848" s="16"/>
    </row>
    <row r="2849" spans="1:44" ht="15.5" x14ac:dyDescent="0.35">
      <c r="A2849" s="15" t="s">
        <v>22515</v>
      </c>
      <c r="B2849" s="15" t="s">
        <v>22516</v>
      </c>
      <c r="C2849" s="15" t="s">
        <v>22517</v>
      </c>
      <c r="D2849" s="16"/>
      <c r="E2849" s="16"/>
      <c r="F2849" s="16"/>
      <c r="G2849" s="15" t="s">
        <v>1115</v>
      </c>
      <c r="H2849" s="15" t="s">
        <v>995</v>
      </c>
      <c r="I2849" s="15" t="s">
        <v>995</v>
      </c>
      <c r="J2849" s="15" t="s">
        <v>995</v>
      </c>
      <c r="K2849" s="15" t="s">
        <v>996</v>
      </c>
      <c r="L2849" s="15" t="s">
        <v>995</v>
      </c>
      <c r="M2849" s="15" t="s">
        <v>997</v>
      </c>
      <c r="N2849" s="15" t="s">
        <v>995</v>
      </c>
      <c r="O2849" s="15" t="s">
        <v>995</v>
      </c>
      <c r="P2849" s="15" t="s">
        <v>995</v>
      </c>
      <c r="Q2849" s="15" t="s">
        <v>995</v>
      </c>
      <c r="R2849" s="15" t="s">
        <v>995</v>
      </c>
      <c r="S2849" s="15" t="s">
        <v>995</v>
      </c>
      <c r="T2849" s="15" t="s">
        <v>995</v>
      </c>
      <c r="U2849" s="15" t="s">
        <v>995</v>
      </c>
      <c r="V2849" s="15" t="s">
        <v>995</v>
      </c>
      <c r="W2849" s="15" t="s">
        <v>995</v>
      </c>
      <c r="X2849" s="18" t="s">
        <v>22518</v>
      </c>
      <c r="Y2849" s="15" t="s">
        <v>995</v>
      </c>
      <c r="Z2849" s="17">
        <v>0</v>
      </c>
      <c r="AA2849" s="17">
        <v>1</v>
      </c>
      <c r="AB2849" s="16"/>
      <c r="AC2849" s="16"/>
      <c r="AD2849" s="16"/>
      <c r="AE2849" s="16"/>
      <c r="AF2849" s="15" t="s">
        <v>995</v>
      </c>
      <c r="AG2849" s="16" t="b">
        <v>0</v>
      </c>
      <c r="AH2849" s="15" t="s">
        <v>995</v>
      </c>
      <c r="AI2849" s="15" t="s">
        <v>995</v>
      </c>
      <c r="AJ2849" s="15" t="s">
        <v>995</v>
      </c>
      <c r="AK2849" s="16" t="b">
        <v>0</v>
      </c>
      <c r="AL2849" s="16" t="b">
        <v>0</v>
      </c>
      <c r="AM2849" s="16"/>
      <c r="AN2849" s="15" t="s">
        <v>2842</v>
      </c>
      <c r="AO2849" s="15" t="s">
        <v>1077</v>
      </c>
      <c r="AP2849" s="15" t="s">
        <v>4437</v>
      </c>
      <c r="AQ2849" s="15" t="s">
        <v>1067</v>
      </c>
      <c r="AR2849" s="16"/>
    </row>
    <row r="2850" spans="1:44" ht="15.5" x14ac:dyDescent="0.35">
      <c r="A2850" s="15" t="s">
        <v>22519</v>
      </c>
      <c r="B2850" s="15" t="s">
        <v>22520</v>
      </c>
      <c r="C2850" s="15" t="s">
        <v>22521</v>
      </c>
      <c r="D2850" s="16"/>
      <c r="E2850" s="16"/>
      <c r="F2850" s="16"/>
      <c r="G2850" s="15" t="s">
        <v>994</v>
      </c>
      <c r="H2850" s="15" t="s">
        <v>995</v>
      </c>
      <c r="I2850" s="15" t="s">
        <v>22522</v>
      </c>
      <c r="J2850" s="15" t="s">
        <v>995</v>
      </c>
      <c r="K2850" s="15" t="s">
        <v>996</v>
      </c>
      <c r="L2850" s="15" t="s">
        <v>995</v>
      </c>
      <c r="M2850" s="15" t="s">
        <v>997</v>
      </c>
      <c r="N2850" s="15" t="s">
        <v>995</v>
      </c>
      <c r="O2850" s="15" t="s">
        <v>995</v>
      </c>
      <c r="P2850" s="15" t="s">
        <v>995</v>
      </c>
      <c r="Q2850" s="15" t="s">
        <v>995</v>
      </c>
      <c r="R2850" s="15" t="s">
        <v>995</v>
      </c>
      <c r="S2850" s="15" t="s">
        <v>995</v>
      </c>
      <c r="T2850" s="15" t="s">
        <v>995</v>
      </c>
      <c r="U2850" s="15" t="s">
        <v>995</v>
      </c>
      <c r="V2850" s="15" t="s">
        <v>995</v>
      </c>
      <c r="W2850" s="15" t="s">
        <v>995</v>
      </c>
      <c r="X2850" s="18" t="s">
        <v>995</v>
      </c>
      <c r="Y2850" s="15" t="s">
        <v>995</v>
      </c>
      <c r="Z2850" s="17">
        <v>0</v>
      </c>
      <c r="AA2850" s="17">
        <v>1</v>
      </c>
      <c r="AB2850" s="16"/>
      <c r="AC2850" s="16"/>
      <c r="AD2850" s="16"/>
      <c r="AE2850" s="16"/>
      <c r="AF2850" s="15" t="s">
        <v>995</v>
      </c>
      <c r="AG2850" s="16" t="b">
        <v>0</v>
      </c>
      <c r="AH2850" s="15" t="s">
        <v>995</v>
      </c>
      <c r="AI2850" s="15" t="s">
        <v>995</v>
      </c>
      <c r="AJ2850" s="15" t="s">
        <v>995</v>
      </c>
      <c r="AK2850" s="16" t="b">
        <v>0</v>
      </c>
      <c r="AL2850" s="16" t="b">
        <v>0</v>
      </c>
      <c r="AM2850" s="16"/>
      <c r="AN2850" s="15" t="s">
        <v>14370</v>
      </c>
      <c r="AO2850" s="15" t="s">
        <v>1077</v>
      </c>
      <c r="AP2850" s="15" t="s">
        <v>4437</v>
      </c>
      <c r="AQ2850" s="15" t="s">
        <v>1067</v>
      </c>
      <c r="AR2850" s="16"/>
    </row>
    <row r="2851" spans="1:44" ht="15.5" x14ac:dyDescent="0.35">
      <c r="A2851" s="15" t="s">
        <v>22523</v>
      </c>
      <c r="B2851" s="15" t="s">
        <v>22524</v>
      </c>
      <c r="C2851" s="15" t="s">
        <v>22525</v>
      </c>
      <c r="D2851" s="16"/>
      <c r="E2851" s="16"/>
      <c r="F2851" s="16"/>
      <c r="G2851" s="15" t="s">
        <v>1061</v>
      </c>
      <c r="H2851" s="15" t="s">
        <v>995</v>
      </c>
      <c r="I2851" s="15" t="s">
        <v>995</v>
      </c>
      <c r="J2851" s="15" t="s">
        <v>995</v>
      </c>
      <c r="K2851" s="15" t="s">
        <v>996</v>
      </c>
      <c r="L2851" s="15" t="s">
        <v>995</v>
      </c>
      <c r="M2851" s="15" t="s">
        <v>997</v>
      </c>
      <c r="N2851" s="15" t="s">
        <v>22526</v>
      </c>
      <c r="O2851" s="15" t="s">
        <v>995</v>
      </c>
      <c r="P2851" s="15" t="s">
        <v>995</v>
      </c>
      <c r="Q2851" s="15" t="s">
        <v>22527</v>
      </c>
      <c r="R2851" s="15" t="s">
        <v>995</v>
      </c>
      <c r="S2851" s="15" t="s">
        <v>995</v>
      </c>
      <c r="T2851" s="15" t="s">
        <v>995</v>
      </c>
      <c r="U2851" s="15" t="s">
        <v>995</v>
      </c>
      <c r="V2851" s="15" t="s">
        <v>995</v>
      </c>
      <c r="W2851" s="15" t="s">
        <v>995</v>
      </c>
      <c r="X2851" s="18" t="s">
        <v>22528</v>
      </c>
      <c r="Y2851" s="15" t="s">
        <v>995</v>
      </c>
      <c r="Z2851" s="17">
        <v>0</v>
      </c>
      <c r="AA2851" s="17">
        <v>1</v>
      </c>
      <c r="AB2851" s="16"/>
      <c r="AC2851" s="16"/>
      <c r="AD2851" s="16"/>
      <c r="AE2851" s="16"/>
      <c r="AF2851" s="15" t="s">
        <v>995</v>
      </c>
      <c r="AG2851" s="16" t="b">
        <v>0</v>
      </c>
      <c r="AH2851" s="15" t="s">
        <v>995</v>
      </c>
      <c r="AI2851" s="15" t="s">
        <v>995</v>
      </c>
      <c r="AJ2851" s="15" t="s">
        <v>995</v>
      </c>
      <c r="AK2851" s="16" t="b">
        <v>0</v>
      </c>
      <c r="AL2851" s="16" t="b">
        <v>0</v>
      </c>
      <c r="AM2851" s="16"/>
      <c r="AN2851" s="15" t="s">
        <v>7139</v>
      </c>
      <c r="AO2851" s="15" t="s">
        <v>1019</v>
      </c>
      <c r="AP2851" s="15" t="s">
        <v>9870</v>
      </c>
      <c r="AQ2851" s="15" t="s">
        <v>1008</v>
      </c>
      <c r="AR2851" s="16"/>
    </row>
    <row r="2852" spans="1:44" ht="15.5" x14ac:dyDescent="0.35">
      <c r="A2852" s="15" t="s">
        <v>22529</v>
      </c>
      <c r="B2852" s="15" t="s">
        <v>22530</v>
      </c>
      <c r="C2852" s="15" t="s">
        <v>22531</v>
      </c>
      <c r="D2852" s="16"/>
      <c r="E2852" s="16"/>
      <c r="F2852" s="16"/>
      <c r="G2852" s="15" t="s">
        <v>1667</v>
      </c>
      <c r="H2852" s="15" t="s">
        <v>995</v>
      </c>
      <c r="I2852" s="15" t="s">
        <v>995</v>
      </c>
      <c r="J2852" s="15" t="s">
        <v>995</v>
      </c>
      <c r="K2852" s="15" t="s">
        <v>996</v>
      </c>
      <c r="L2852" s="15" t="s">
        <v>995</v>
      </c>
      <c r="M2852" s="15" t="s">
        <v>997</v>
      </c>
      <c r="N2852" s="15" t="s">
        <v>22532</v>
      </c>
      <c r="O2852" s="15" t="s">
        <v>995</v>
      </c>
      <c r="P2852" s="15" t="s">
        <v>16939</v>
      </c>
      <c r="Q2852" s="15" t="s">
        <v>21934</v>
      </c>
      <c r="R2852" s="15" t="s">
        <v>22455</v>
      </c>
      <c r="S2852" s="15" t="s">
        <v>995</v>
      </c>
      <c r="T2852" s="15" t="s">
        <v>995</v>
      </c>
      <c r="U2852" s="15" t="s">
        <v>995</v>
      </c>
      <c r="V2852" s="15" t="s">
        <v>995</v>
      </c>
      <c r="W2852" s="15" t="s">
        <v>995</v>
      </c>
      <c r="X2852" s="18" t="s">
        <v>22533</v>
      </c>
      <c r="Y2852" s="15" t="s">
        <v>995</v>
      </c>
      <c r="Z2852" s="17">
        <v>0</v>
      </c>
      <c r="AA2852" s="17">
        <v>1</v>
      </c>
      <c r="AB2852" s="16"/>
      <c r="AC2852" s="16"/>
      <c r="AD2852" s="16"/>
      <c r="AE2852" s="16"/>
      <c r="AF2852" s="15" t="s">
        <v>995</v>
      </c>
      <c r="AG2852" s="16" t="b">
        <v>0</v>
      </c>
      <c r="AH2852" s="15" t="s">
        <v>995</v>
      </c>
      <c r="AI2852" s="15" t="s">
        <v>995</v>
      </c>
      <c r="AJ2852" s="15" t="s">
        <v>995</v>
      </c>
      <c r="AK2852" s="16" t="b">
        <v>0</v>
      </c>
      <c r="AL2852" s="16" t="b">
        <v>0</v>
      </c>
      <c r="AM2852" s="16"/>
      <c r="AN2852" s="15" t="s">
        <v>1652</v>
      </c>
      <c r="AO2852" s="15" t="s">
        <v>1057</v>
      </c>
      <c r="AP2852" s="15" t="s">
        <v>4437</v>
      </c>
      <c r="AQ2852" s="15" t="s">
        <v>1067</v>
      </c>
      <c r="AR2852" s="16"/>
    </row>
    <row r="2853" spans="1:44" ht="15.5" x14ac:dyDescent="0.35">
      <c r="A2853" s="15" t="s">
        <v>22534</v>
      </c>
      <c r="B2853" s="15" t="s">
        <v>22535</v>
      </c>
      <c r="C2853" s="15" t="s">
        <v>22536</v>
      </c>
      <c r="D2853" s="16"/>
      <c r="E2853" s="16"/>
      <c r="F2853" s="16"/>
      <c r="G2853" s="15" t="s">
        <v>1420</v>
      </c>
      <c r="H2853" s="15" t="s">
        <v>995</v>
      </c>
      <c r="I2853" s="15" t="s">
        <v>995</v>
      </c>
      <c r="J2853" s="15" t="s">
        <v>995</v>
      </c>
      <c r="K2853" s="15" t="s">
        <v>996</v>
      </c>
      <c r="L2853" s="15" t="s">
        <v>995</v>
      </c>
      <c r="M2853" s="15" t="s">
        <v>997</v>
      </c>
      <c r="N2853" s="15" t="s">
        <v>22537</v>
      </c>
      <c r="O2853" s="15" t="s">
        <v>995</v>
      </c>
      <c r="P2853" s="15" t="s">
        <v>16939</v>
      </c>
      <c r="Q2853" s="15" t="s">
        <v>21934</v>
      </c>
      <c r="R2853" s="15" t="s">
        <v>22538</v>
      </c>
      <c r="S2853" s="15" t="s">
        <v>995</v>
      </c>
      <c r="T2853" s="15" t="s">
        <v>995</v>
      </c>
      <c r="U2853" s="15" t="s">
        <v>995</v>
      </c>
      <c r="V2853" s="15" t="s">
        <v>995</v>
      </c>
      <c r="W2853" s="15" t="s">
        <v>995</v>
      </c>
      <c r="X2853" s="18" t="s">
        <v>22539</v>
      </c>
      <c r="Y2853" s="15" t="s">
        <v>995</v>
      </c>
      <c r="Z2853" s="17">
        <v>0</v>
      </c>
      <c r="AA2853" s="17">
        <v>1</v>
      </c>
      <c r="AB2853" s="16"/>
      <c r="AC2853" s="16"/>
      <c r="AD2853" s="16"/>
      <c r="AE2853" s="16"/>
      <c r="AF2853" s="15" t="s">
        <v>995</v>
      </c>
      <c r="AG2853" s="16" t="b">
        <v>0</v>
      </c>
      <c r="AH2853" s="15" t="s">
        <v>995</v>
      </c>
      <c r="AI2853" s="15" t="s">
        <v>995</v>
      </c>
      <c r="AJ2853" s="15" t="s">
        <v>995</v>
      </c>
      <c r="AK2853" s="16" t="b">
        <v>0</v>
      </c>
      <c r="AL2853" s="16" t="b">
        <v>0</v>
      </c>
      <c r="AM2853" s="16"/>
      <c r="AN2853" s="15" t="s">
        <v>1693</v>
      </c>
      <c r="AO2853" s="15" t="s">
        <v>1019</v>
      </c>
      <c r="AP2853" s="15" t="s">
        <v>9870</v>
      </c>
      <c r="AQ2853" s="15" t="s">
        <v>1008</v>
      </c>
      <c r="AR2853" s="16"/>
    </row>
    <row r="2854" spans="1:44" ht="15.5" x14ac:dyDescent="0.35">
      <c r="A2854" s="15" t="s">
        <v>22540</v>
      </c>
      <c r="B2854" s="15" t="s">
        <v>22541</v>
      </c>
      <c r="C2854" s="15" t="s">
        <v>22542</v>
      </c>
      <c r="D2854" s="16"/>
      <c r="E2854" s="16"/>
      <c r="F2854" s="16"/>
      <c r="G2854" s="15" t="s">
        <v>1564</v>
      </c>
      <c r="H2854" s="15" t="s">
        <v>995</v>
      </c>
      <c r="I2854" s="15" t="s">
        <v>995</v>
      </c>
      <c r="J2854" s="15" t="s">
        <v>995</v>
      </c>
      <c r="K2854" s="15" t="s">
        <v>996</v>
      </c>
      <c r="L2854" s="15" t="s">
        <v>995</v>
      </c>
      <c r="M2854" s="15" t="s">
        <v>997</v>
      </c>
      <c r="N2854" s="15" t="s">
        <v>995</v>
      </c>
      <c r="O2854" s="15" t="s">
        <v>995</v>
      </c>
      <c r="P2854" s="15" t="s">
        <v>995</v>
      </c>
      <c r="Q2854" s="15" t="s">
        <v>995</v>
      </c>
      <c r="R2854" s="15" t="s">
        <v>995</v>
      </c>
      <c r="S2854" s="15" t="s">
        <v>995</v>
      </c>
      <c r="T2854" s="15" t="s">
        <v>995</v>
      </c>
      <c r="U2854" s="15" t="s">
        <v>995</v>
      </c>
      <c r="V2854" s="15" t="s">
        <v>995</v>
      </c>
      <c r="W2854" s="15" t="s">
        <v>995</v>
      </c>
      <c r="X2854" s="18" t="s">
        <v>995</v>
      </c>
      <c r="Y2854" s="15" t="s">
        <v>995</v>
      </c>
      <c r="Z2854" s="17">
        <v>0</v>
      </c>
      <c r="AA2854" s="17">
        <v>1</v>
      </c>
      <c r="AB2854" s="16"/>
      <c r="AC2854" s="16"/>
      <c r="AD2854" s="16"/>
      <c r="AE2854" s="16"/>
      <c r="AF2854" s="15" t="s">
        <v>995</v>
      </c>
      <c r="AG2854" s="16" t="b">
        <v>0</v>
      </c>
      <c r="AH2854" s="15" t="s">
        <v>995</v>
      </c>
      <c r="AI2854" s="15" t="s">
        <v>995</v>
      </c>
      <c r="AJ2854" s="15" t="s">
        <v>995</v>
      </c>
      <c r="AK2854" s="16" t="b">
        <v>0</v>
      </c>
      <c r="AL2854" s="16" t="b">
        <v>0</v>
      </c>
      <c r="AM2854" s="16"/>
      <c r="AN2854" s="15" t="s">
        <v>1693</v>
      </c>
      <c r="AO2854" s="15" t="s">
        <v>1019</v>
      </c>
      <c r="AP2854" s="15" t="s">
        <v>9870</v>
      </c>
      <c r="AQ2854" s="15" t="s">
        <v>1008</v>
      </c>
      <c r="AR2854" s="16"/>
    </row>
    <row r="2855" spans="1:44" ht="15.5" x14ac:dyDescent="0.35">
      <c r="A2855" s="15" t="s">
        <v>22543</v>
      </c>
      <c r="B2855" s="15" t="s">
        <v>22544</v>
      </c>
      <c r="C2855" s="15" t="s">
        <v>22545</v>
      </c>
      <c r="D2855" s="16"/>
      <c r="E2855" s="16"/>
      <c r="F2855" s="16"/>
      <c r="G2855" s="15" t="s">
        <v>994</v>
      </c>
      <c r="H2855" s="15" t="s">
        <v>995</v>
      </c>
      <c r="I2855" s="15" t="s">
        <v>995</v>
      </c>
      <c r="J2855" s="15" t="s">
        <v>995</v>
      </c>
      <c r="K2855" s="15" t="s">
        <v>996</v>
      </c>
      <c r="L2855" s="15" t="s">
        <v>995</v>
      </c>
      <c r="M2855" s="15" t="s">
        <v>997</v>
      </c>
      <c r="N2855" s="15" t="s">
        <v>995</v>
      </c>
      <c r="O2855" s="15" t="s">
        <v>995</v>
      </c>
      <c r="P2855" s="15" t="s">
        <v>995</v>
      </c>
      <c r="Q2855" s="15" t="s">
        <v>22546</v>
      </c>
      <c r="R2855" s="15" t="s">
        <v>995</v>
      </c>
      <c r="S2855" s="15" t="s">
        <v>995</v>
      </c>
      <c r="T2855" s="15" t="s">
        <v>995</v>
      </c>
      <c r="U2855" s="15" t="s">
        <v>995</v>
      </c>
      <c r="V2855" s="15" t="s">
        <v>995</v>
      </c>
      <c r="W2855" s="15" t="s">
        <v>995</v>
      </c>
      <c r="X2855" s="18" t="s">
        <v>22547</v>
      </c>
      <c r="Y2855" s="15" t="s">
        <v>995</v>
      </c>
      <c r="Z2855" s="17">
        <v>0</v>
      </c>
      <c r="AA2855" s="17">
        <v>1</v>
      </c>
      <c r="AB2855" s="16"/>
      <c r="AC2855" s="16"/>
      <c r="AD2855" s="16"/>
      <c r="AE2855" s="16"/>
      <c r="AF2855" s="15" t="s">
        <v>995</v>
      </c>
      <c r="AG2855" s="16" t="b">
        <v>0</v>
      </c>
      <c r="AH2855" s="15" t="s">
        <v>995</v>
      </c>
      <c r="AI2855" s="15" t="s">
        <v>995</v>
      </c>
      <c r="AJ2855" s="15" t="s">
        <v>995</v>
      </c>
      <c r="AK2855" s="16" t="b">
        <v>0</v>
      </c>
      <c r="AL2855" s="16" t="b">
        <v>0</v>
      </c>
      <c r="AM2855" s="16"/>
      <c r="AN2855" s="15" t="s">
        <v>1337</v>
      </c>
      <c r="AO2855" s="15" t="s">
        <v>1067</v>
      </c>
      <c r="AP2855" s="15" t="s">
        <v>4437</v>
      </c>
      <c r="AQ2855" s="15" t="s">
        <v>1067</v>
      </c>
      <c r="AR2855" s="16"/>
    </row>
    <row r="2856" spans="1:44" ht="15.5" x14ac:dyDescent="0.35">
      <c r="A2856" s="15" t="s">
        <v>22548</v>
      </c>
      <c r="B2856" s="15" t="s">
        <v>22549</v>
      </c>
      <c r="C2856" s="15" t="s">
        <v>22550</v>
      </c>
      <c r="D2856" s="16"/>
      <c r="E2856" s="16"/>
      <c r="F2856" s="16"/>
      <c r="G2856" s="15" t="s">
        <v>1115</v>
      </c>
      <c r="H2856" s="15" t="s">
        <v>995</v>
      </c>
      <c r="I2856" s="15" t="s">
        <v>995</v>
      </c>
      <c r="J2856" s="15" t="s">
        <v>995</v>
      </c>
      <c r="K2856" s="15" t="s">
        <v>996</v>
      </c>
      <c r="L2856" s="15" t="s">
        <v>995</v>
      </c>
      <c r="M2856" s="15" t="s">
        <v>997</v>
      </c>
      <c r="N2856" s="15" t="s">
        <v>995</v>
      </c>
      <c r="O2856" s="15" t="s">
        <v>995</v>
      </c>
      <c r="P2856" s="15" t="s">
        <v>995</v>
      </c>
      <c r="Q2856" s="15" t="s">
        <v>995</v>
      </c>
      <c r="R2856" s="15" t="s">
        <v>995</v>
      </c>
      <c r="S2856" s="15" t="s">
        <v>995</v>
      </c>
      <c r="T2856" s="15" t="s">
        <v>995</v>
      </c>
      <c r="U2856" s="15" t="s">
        <v>995</v>
      </c>
      <c r="V2856" s="15" t="s">
        <v>995</v>
      </c>
      <c r="W2856" s="15" t="s">
        <v>995</v>
      </c>
      <c r="X2856" s="18" t="s">
        <v>995</v>
      </c>
      <c r="Y2856" s="15" t="s">
        <v>995</v>
      </c>
      <c r="Z2856" s="17">
        <v>0</v>
      </c>
      <c r="AA2856" s="17">
        <v>1</v>
      </c>
      <c r="AB2856" s="16"/>
      <c r="AC2856" s="16"/>
      <c r="AD2856" s="16"/>
      <c r="AE2856" s="16"/>
      <c r="AF2856" s="15" t="s">
        <v>995</v>
      </c>
      <c r="AG2856" s="16" t="b">
        <v>0</v>
      </c>
      <c r="AH2856" s="15" t="s">
        <v>995</v>
      </c>
      <c r="AI2856" s="15" t="s">
        <v>995</v>
      </c>
      <c r="AJ2856" s="15" t="s">
        <v>995</v>
      </c>
      <c r="AK2856" s="16" t="b">
        <v>0</v>
      </c>
      <c r="AL2856" s="16" t="b">
        <v>0</v>
      </c>
      <c r="AM2856" s="16"/>
      <c r="AN2856" s="15" t="s">
        <v>22324</v>
      </c>
      <c r="AO2856" s="15" t="s">
        <v>1805</v>
      </c>
      <c r="AP2856" s="15" t="s">
        <v>4437</v>
      </c>
      <c r="AQ2856" s="15" t="s">
        <v>1067</v>
      </c>
      <c r="AR2856" s="16"/>
    </row>
    <row r="2857" spans="1:44" ht="15.5" x14ac:dyDescent="0.35">
      <c r="A2857" s="15" t="s">
        <v>22551</v>
      </c>
      <c r="B2857" s="15" t="s">
        <v>22552</v>
      </c>
      <c r="C2857" s="15" t="s">
        <v>22553</v>
      </c>
      <c r="D2857" s="16"/>
      <c r="E2857" s="16"/>
      <c r="F2857" s="16"/>
      <c r="G2857" s="15" t="s">
        <v>1034</v>
      </c>
      <c r="H2857" s="15" t="s">
        <v>995</v>
      </c>
      <c r="I2857" s="15" t="s">
        <v>995</v>
      </c>
      <c r="J2857" s="15" t="s">
        <v>995</v>
      </c>
      <c r="K2857" s="15" t="s">
        <v>996</v>
      </c>
      <c r="L2857" s="15" t="s">
        <v>995</v>
      </c>
      <c r="M2857" s="15" t="s">
        <v>997</v>
      </c>
      <c r="N2857" s="15" t="s">
        <v>995</v>
      </c>
      <c r="O2857" s="15" t="s">
        <v>995</v>
      </c>
      <c r="P2857" s="15" t="s">
        <v>995</v>
      </c>
      <c r="Q2857" s="15" t="s">
        <v>995</v>
      </c>
      <c r="R2857" s="15" t="s">
        <v>995</v>
      </c>
      <c r="S2857" s="15" t="s">
        <v>995</v>
      </c>
      <c r="T2857" s="15" t="s">
        <v>995</v>
      </c>
      <c r="U2857" s="15" t="s">
        <v>995</v>
      </c>
      <c r="V2857" s="15" t="s">
        <v>995</v>
      </c>
      <c r="W2857" s="15" t="s">
        <v>995</v>
      </c>
      <c r="X2857" s="18" t="s">
        <v>995</v>
      </c>
      <c r="Y2857" s="15" t="s">
        <v>995</v>
      </c>
      <c r="Z2857" s="17">
        <v>0</v>
      </c>
      <c r="AA2857" s="17">
        <v>1</v>
      </c>
      <c r="AB2857" s="16"/>
      <c r="AC2857" s="16"/>
      <c r="AD2857" s="16"/>
      <c r="AE2857" s="16"/>
      <c r="AF2857" s="15" t="s">
        <v>995</v>
      </c>
      <c r="AG2857" s="16" t="b">
        <v>0</v>
      </c>
      <c r="AH2857" s="15" t="s">
        <v>995</v>
      </c>
      <c r="AI2857" s="15" t="s">
        <v>995</v>
      </c>
      <c r="AJ2857" s="15" t="s">
        <v>995</v>
      </c>
      <c r="AK2857" s="16" t="b">
        <v>0</v>
      </c>
      <c r="AL2857" s="16" t="b">
        <v>0</v>
      </c>
      <c r="AM2857" s="16"/>
      <c r="AN2857" s="15" t="s">
        <v>6381</v>
      </c>
      <c r="AO2857" s="15" t="s">
        <v>1390</v>
      </c>
      <c r="AP2857" s="15" t="s">
        <v>4437</v>
      </c>
      <c r="AQ2857" s="15" t="s">
        <v>1067</v>
      </c>
      <c r="AR2857" s="16"/>
    </row>
    <row r="2858" spans="1:44" ht="15.5" x14ac:dyDescent="0.35">
      <c r="A2858" s="15" t="s">
        <v>22554</v>
      </c>
      <c r="B2858" s="15" t="s">
        <v>22555</v>
      </c>
      <c r="C2858" s="15" t="s">
        <v>22556</v>
      </c>
      <c r="D2858" s="16"/>
      <c r="E2858" s="16"/>
      <c r="F2858" s="16"/>
      <c r="G2858" s="15" t="s">
        <v>994</v>
      </c>
      <c r="H2858" s="15" t="s">
        <v>995</v>
      </c>
      <c r="I2858" s="15" t="s">
        <v>995</v>
      </c>
      <c r="J2858" s="15" t="s">
        <v>995</v>
      </c>
      <c r="K2858" s="15" t="s">
        <v>996</v>
      </c>
      <c r="L2858" s="15" t="s">
        <v>995</v>
      </c>
      <c r="M2858" s="15" t="s">
        <v>997</v>
      </c>
      <c r="N2858" s="15" t="s">
        <v>22557</v>
      </c>
      <c r="O2858" s="15" t="s">
        <v>995</v>
      </c>
      <c r="P2858" s="15" t="s">
        <v>995</v>
      </c>
      <c r="Q2858" s="15" t="s">
        <v>22558</v>
      </c>
      <c r="R2858" s="15" t="s">
        <v>22559</v>
      </c>
      <c r="S2858" s="15" t="s">
        <v>995</v>
      </c>
      <c r="T2858" s="15" t="s">
        <v>995</v>
      </c>
      <c r="U2858" s="15" t="s">
        <v>995</v>
      </c>
      <c r="V2858" s="15" t="s">
        <v>995</v>
      </c>
      <c r="W2858" s="15" t="s">
        <v>995</v>
      </c>
      <c r="X2858" s="18" t="s">
        <v>22560</v>
      </c>
      <c r="Y2858" s="15" t="s">
        <v>995</v>
      </c>
      <c r="Z2858" s="17">
        <v>0</v>
      </c>
      <c r="AA2858" s="17">
        <v>1</v>
      </c>
      <c r="AB2858" s="16"/>
      <c r="AC2858" s="16"/>
      <c r="AD2858" s="16"/>
      <c r="AE2858" s="16"/>
      <c r="AF2858" s="15" t="s">
        <v>995</v>
      </c>
      <c r="AG2858" s="16" t="b">
        <v>0</v>
      </c>
      <c r="AH2858" s="15" t="s">
        <v>995</v>
      </c>
      <c r="AI2858" s="15" t="s">
        <v>995</v>
      </c>
      <c r="AJ2858" s="15" t="s">
        <v>995</v>
      </c>
      <c r="AK2858" s="16" t="b">
        <v>0</v>
      </c>
      <c r="AL2858" s="16" t="b">
        <v>0</v>
      </c>
      <c r="AM2858" s="16"/>
      <c r="AN2858" s="15" t="s">
        <v>1319</v>
      </c>
      <c r="AO2858" s="15" t="s">
        <v>1067</v>
      </c>
      <c r="AP2858" s="15" t="s">
        <v>10940</v>
      </c>
      <c r="AQ2858" s="15" t="s">
        <v>1008</v>
      </c>
      <c r="AR2858" s="16"/>
    </row>
    <row r="2859" spans="1:44" ht="15.5" x14ac:dyDescent="0.35">
      <c r="A2859" s="15" t="s">
        <v>22561</v>
      </c>
      <c r="B2859" s="15" t="s">
        <v>22562</v>
      </c>
      <c r="C2859" s="15" t="s">
        <v>22563</v>
      </c>
      <c r="D2859" s="16"/>
      <c r="E2859" s="16"/>
      <c r="F2859" s="16"/>
      <c r="G2859" s="15" t="s">
        <v>1115</v>
      </c>
      <c r="H2859" s="15" t="s">
        <v>995</v>
      </c>
      <c r="I2859" s="15" t="s">
        <v>995</v>
      </c>
      <c r="J2859" s="15" t="s">
        <v>995</v>
      </c>
      <c r="K2859" s="15" t="s">
        <v>996</v>
      </c>
      <c r="L2859" s="15" t="s">
        <v>995</v>
      </c>
      <c r="M2859" s="15" t="s">
        <v>997</v>
      </c>
      <c r="N2859" s="15" t="s">
        <v>995</v>
      </c>
      <c r="O2859" s="15" t="s">
        <v>995</v>
      </c>
      <c r="P2859" s="15" t="s">
        <v>995</v>
      </c>
      <c r="Q2859" s="15" t="s">
        <v>995</v>
      </c>
      <c r="R2859" s="15" t="s">
        <v>995</v>
      </c>
      <c r="S2859" s="15" t="s">
        <v>995</v>
      </c>
      <c r="T2859" s="15" t="s">
        <v>995</v>
      </c>
      <c r="U2859" s="15" t="s">
        <v>995</v>
      </c>
      <c r="V2859" s="15" t="s">
        <v>995</v>
      </c>
      <c r="W2859" s="15" t="s">
        <v>995</v>
      </c>
      <c r="X2859" s="18" t="s">
        <v>22564</v>
      </c>
      <c r="Y2859" s="15" t="s">
        <v>995</v>
      </c>
      <c r="Z2859" s="17">
        <v>0</v>
      </c>
      <c r="AA2859" s="17">
        <v>1</v>
      </c>
      <c r="AB2859" s="16"/>
      <c r="AC2859" s="16"/>
      <c r="AD2859" s="16"/>
      <c r="AE2859" s="16"/>
      <c r="AF2859" s="15" t="s">
        <v>995</v>
      </c>
      <c r="AG2859" s="16" t="b">
        <v>0</v>
      </c>
      <c r="AH2859" s="15" t="s">
        <v>995</v>
      </c>
      <c r="AI2859" s="15" t="s">
        <v>995</v>
      </c>
      <c r="AJ2859" s="15" t="s">
        <v>995</v>
      </c>
      <c r="AK2859" s="16" t="b">
        <v>0</v>
      </c>
      <c r="AL2859" s="16" t="b">
        <v>0</v>
      </c>
      <c r="AM2859" s="16"/>
      <c r="AN2859" s="15" t="s">
        <v>22565</v>
      </c>
      <c r="AO2859" s="15" t="s">
        <v>1067</v>
      </c>
      <c r="AP2859" s="15" t="s">
        <v>4437</v>
      </c>
      <c r="AQ2859" s="15" t="s">
        <v>1067</v>
      </c>
      <c r="AR2859" s="16"/>
    </row>
    <row r="2860" spans="1:44" ht="15.5" x14ac:dyDescent="0.35">
      <c r="A2860" s="15" t="s">
        <v>22566</v>
      </c>
      <c r="B2860" s="15" t="s">
        <v>22567</v>
      </c>
      <c r="C2860" s="15" t="s">
        <v>22568</v>
      </c>
      <c r="D2860" s="16"/>
      <c r="E2860" s="16"/>
      <c r="F2860" s="16"/>
      <c r="G2860" s="15" t="s">
        <v>994</v>
      </c>
      <c r="H2860" s="15" t="s">
        <v>995</v>
      </c>
      <c r="I2860" s="15" t="s">
        <v>995</v>
      </c>
      <c r="J2860" s="15" t="s">
        <v>995</v>
      </c>
      <c r="K2860" s="15" t="s">
        <v>996</v>
      </c>
      <c r="L2860" s="15" t="s">
        <v>995</v>
      </c>
      <c r="M2860" s="15" t="s">
        <v>997</v>
      </c>
      <c r="N2860" s="15" t="s">
        <v>995</v>
      </c>
      <c r="O2860" s="15" t="s">
        <v>995</v>
      </c>
      <c r="P2860" s="15" t="s">
        <v>995</v>
      </c>
      <c r="Q2860" s="15" t="s">
        <v>995</v>
      </c>
      <c r="R2860" s="15" t="s">
        <v>995</v>
      </c>
      <c r="S2860" s="15" t="s">
        <v>995</v>
      </c>
      <c r="T2860" s="15" t="s">
        <v>995</v>
      </c>
      <c r="U2860" s="15" t="s">
        <v>995</v>
      </c>
      <c r="V2860" s="15" t="s">
        <v>995</v>
      </c>
      <c r="W2860" s="15" t="s">
        <v>995</v>
      </c>
      <c r="X2860" s="18" t="s">
        <v>22569</v>
      </c>
      <c r="Y2860" s="15" t="s">
        <v>995</v>
      </c>
      <c r="Z2860" s="17">
        <v>0</v>
      </c>
      <c r="AA2860" s="17">
        <v>1</v>
      </c>
      <c r="AB2860" s="16"/>
      <c r="AC2860" s="16"/>
      <c r="AD2860" s="16"/>
      <c r="AE2860" s="16"/>
      <c r="AF2860" s="15" t="s">
        <v>995</v>
      </c>
      <c r="AG2860" s="16" t="b">
        <v>0</v>
      </c>
      <c r="AH2860" s="15" t="s">
        <v>995</v>
      </c>
      <c r="AI2860" s="15" t="s">
        <v>995</v>
      </c>
      <c r="AJ2860" s="15" t="s">
        <v>995</v>
      </c>
      <c r="AK2860" s="16" t="b">
        <v>0</v>
      </c>
      <c r="AL2860" s="16" t="b">
        <v>0</v>
      </c>
      <c r="AM2860" s="16"/>
      <c r="AN2860" s="15" t="s">
        <v>2034</v>
      </c>
      <c r="AO2860" s="15" t="s">
        <v>1057</v>
      </c>
      <c r="AP2860" s="15" t="s">
        <v>5665</v>
      </c>
      <c r="AQ2860" s="15" t="s">
        <v>1008</v>
      </c>
      <c r="AR2860" s="16"/>
    </row>
    <row r="2861" spans="1:44" ht="15.5" x14ac:dyDescent="0.35">
      <c r="A2861" s="15" t="s">
        <v>22570</v>
      </c>
      <c r="B2861" s="15" t="s">
        <v>22571</v>
      </c>
      <c r="C2861" s="15" t="s">
        <v>22572</v>
      </c>
      <c r="D2861" s="16"/>
      <c r="E2861" s="16"/>
      <c r="F2861" s="16"/>
      <c r="G2861" s="15" t="s">
        <v>1115</v>
      </c>
      <c r="H2861" s="15" t="s">
        <v>995</v>
      </c>
      <c r="I2861" s="15" t="s">
        <v>995</v>
      </c>
      <c r="J2861" s="15" t="s">
        <v>995</v>
      </c>
      <c r="K2861" s="15" t="s">
        <v>996</v>
      </c>
      <c r="L2861" s="15" t="s">
        <v>995</v>
      </c>
      <c r="M2861" s="15" t="s">
        <v>997</v>
      </c>
      <c r="N2861" s="15" t="s">
        <v>995</v>
      </c>
      <c r="O2861" s="15" t="s">
        <v>995</v>
      </c>
      <c r="P2861" s="15" t="s">
        <v>995</v>
      </c>
      <c r="Q2861" s="15" t="s">
        <v>995</v>
      </c>
      <c r="R2861" s="15" t="s">
        <v>995</v>
      </c>
      <c r="S2861" s="15" t="s">
        <v>995</v>
      </c>
      <c r="T2861" s="15" t="s">
        <v>995</v>
      </c>
      <c r="U2861" s="15" t="s">
        <v>995</v>
      </c>
      <c r="V2861" s="15" t="s">
        <v>995</v>
      </c>
      <c r="W2861" s="15" t="s">
        <v>995</v>
      </c>
      <c r="X2861" s="18" t="s">
        <v>22573</v>
      </c>
      <c r="Y2861" s="15" t="s">
        <v>995</v>
      </c>
      <c r="Z2861" s="17">
        <v>0</v>
      </c>
      <c r="AA2861" s="17">
        <v>1</v>
      </c>
      <c r="AB2861" s="16"/>
      <c r="AC2861" s="16"/>
      <c r="AD2861" s="16"/>
      <c r="AE2861" s="16"/>
      <c r="AF2861" s="15" t="s">
        <v>995</v>
      </c>
      <c r="AG2861" s="16" t="b">
        <v>0</v>
      </c>
      <c r="AH2861" s="15" t="s">
        <v>995</v>
      </c>
      <c r="AI2861" s="15" t="s">
        <v>995</v>
      </c>
      <c r="AJ2861" s="15" t="s">
        <v>995</v>
      </c>
      <c r="AK2861" s="16" t="b">
        <v>0</v>
      </c>
      <c r="AL2861" s="16" t="b">
        <v>0</v>
      </c>
      <c r="AM2861" s="16"/>
      <c r="AN2861" s="15" t="s">
        <v>1056</v>
      </c>
      <c r="AO2861" s="15" t="s">
        <v>1057</v>
      </c>
      <c r="AP2861" s="15" t="s">
        <v>4437</v>
      </c>
      <c r="AQ2861" s="15" t="s">
        <v>1067</v>
      </c>
      <c r="AR2861" s="16"/>
    </row>
    <row r="2862" spans="1:44" ht="15.5" x14ac:dyDescent="0.35">
      <c r="A2862" s="15" t="s">
        <v>22574</v>
      </c>
      <c r="B2862" s="15" t="s">
        <v>22575</v>
      </c>
      <c r="C2862" s="15" t="s">
        <v>22576</v>
      </c>
      <c r="D2862" s="16"/>
      <c r="E2862" s="16"/>
      <c r="F2862" s="16"/>
      <c r="G2862" s="15" t="s">
        <v>995</v>
      </c>
      <c r="H2862" s="15" t="s">
        <v>995</v>
      </c>
      <c r="I2862" s="15" t="s">
        <v>995</v>
      </c>
      <c r="J2862" s="15" t="s">
        <v>995</v>
      </c>
      <c r="K2862" s="15" t="s">
        <v>996</v>
      </c>
      <c r="L2862" s="15" t="s">
        <v>995</v>
      </c>
      <c r="M2862" s="15" t="s">
        <v>997</v>
      </c>
      <c r="N2862" s="15" t="s">
        <v>995</v>
      </c>
      <c r="O2862" s="15" t="s">
        <v>995</v>
      </c>
      <c r="P2862" s="15" t="s">
        <v>995</v>
      </c>
      <c r="Q2862" s="15" t="s">
        <v>995</v>
      </c>
      <c r="R2862" s="15" t="s">
        <v>995</v>
      </c>
      <c r="S2862" s="15" t="s">
        <v>995</v>
      </c>
      <c r="T2862" s="15" t="s">
        <v>995</v>
      </c>
      <c r="U2862" s="15" t="s">
        <v>995</v>
      </c>
      <c r="V2862" s="15" t="s">
        <v>995</v>
      </c>
      <c r="W2862" s="15" t="s">
        <v>995</v>
      </c>
      <c r="X2862" s="18" t="s">
        <v>995</v>
      </c>
      <c r="Y2862" s="15" t="s">
        <v>995</v>
      </c>
      <c r="Z2862" s="17">
        <v>0</v>
      </c>
      <c r="AA2862" s="17">
        <v>1</v>
      </c>
      <c r="AB2862" s="16"/>
      <c r="AC2862" s="16"/>
      <c r="AD2862" s="16"/>
      <c r="AE2862" s="16"/>
      <c r="AF2862" s="15" t="s">
        <v>995</v>
      </c>
      <c r="AG2862" s="16" t="b">
        <v>0</v>
      </c>
      <c r="AH2862" s="15" t="s">
        <v>995</v>
      </c>
      <c r="AI2862" s="15" t="s">
        <v>995</v>
      </c>
      <c r="AJ2862" s="15" t="s">
        <v>995</v>
      </c>
      <c r="AK2862" s="16" t="b">
        <v>0</v>
      </c>
      <c r="AL2862" s="16" t="b">
        <v>0</v>
      </c>
      <c r="AM2862" s="16"/>
      <c r="AN2862" s="15" t="s">
        <v>10451</v>
      </c>
      <c r="AO2862" s="15" t="s">
        <v>1019</v>
      </c>
      <c r="AP2862" s="15" t="s">
        <v>9870</v>
      </c>
      <c r="AQ2862" s="15" t="s">
        <v>1008</v>
      </c>
      <c r="AR2862" s="16"/>
    </row>
    <row r="2863" spans="1:44" ht="15.5" x14ac:dyDescent="0.35">
      <c r="A2863" s="15" t="s">
        <v>22577</v>
      </c>
      <c r="B2863" s="15" t="s">
        <v>22578</v>
      </c>
      <c r="C2863" s="15" t="s">
        <v>22579</v>
      </c>
      <c r="D2863" s="16"/>
      <c r="E2863" s="16"/>
      <c r="F2863" s="16"/>
      <c r="G2863" s="15" t="s">
        <v>994</v>
      </c>
      <c r="H2863" s="15" t="s">
        <v>995</v>
      </c>
      <c r="I2863" s="15" t="s">
        <v>995</v>
      </c>
      <c r="J2863" s="15" t="s">
        <v>995</v>
      </c>
      <c r="K2863" s="15" t="s">
        <v>996</v>
      </c>
      <c r="L2863" s="15" t="s">
        <v>995</v>
      </c>
      <c r="M2863" s="15" t="s">
        <v>997</v>
      </c>
      <c r="N2863" s="15" t="s">
        <v>995</v>
      </c>
      <c r="O2863" s="15" t="s">
        <v>995</v>
      </c>
      <c r="P2863" s="15" t="s">
        <v>995</v>
      </c>
      <c r="Q2863" s="15" t="s">
        <v>995</v>
      </c>
      <c r="R2863" s="15" t="s">
        <v>995</v>
      </c>
      <c r="S2863" s="15" t="s">
        <v>995</v>
      </c>
      <c r="T2863" s="15" t="s">
        <v>995</v>
      </c>
      <c r="U2863" s="15" t="s">
        <v>995</v>
      </c>
      <c r="V2863" s="15" t="s">
        <v>995</v>
      </c>
      <c r="W2863" s="15" t="s">
        <v>995</v>
      </c>
      <c r="X2863" s="18" t="s">
        <v>22580</v>
      </c>
      <c r="Y2863" s="15" t="s">
        <v>995</v>
      </c>
      <c r="Z2863" s="17">
        <v>0</v>
      </c>
      <c r="AA2863" s="17">
        <v>1</v>
      </c>
      <c r="AB2863" s="16"/>
      <c r="AC2863" s="16"/>
      <c r="AD2863" s="16"/>
      <c r="AE2863" s="16"/>
      <c r="AF2863" s="15" t="s">
        <v>995</v>
      </c>
      <c r="AG2863" s="16" t="b">
        <v>0</v>
      </c>
      <c r="AH2863" s="15" t="s">
        <v>995</v>
      </c>
      <c r="AI2863" s="15" t="s">
        <v>995</v>
      </c>
      <c r="AJ2863" s="15" t="s">
        <v>995</v>
      </c>
      <c r="AK2863" s="16" t="b">
        <v>0</v>
      </c>
      <c r="AL2863" s="16" t="b">
        <v>0</v>
      </c>
      <c r="AM2863" s="16"/>
      <c r="AN2863" s="15" t="s">
        <v>1066</v>
      </c>
      <c r="AO2863" s="15" t="s">
        <v>1067</v>
      </c>
      <c r="AP2863" s="15" t="s">
        <v>4437</v>
      </c>
      <c r="AQ2863" s="15" t="s">
        <v>1067</v>
      </c>
      <c r="AR2863" s="16"/>
    </row>
    <row r="2864" spans="1:44" ht="15.5" x14ac:dyDescent="0.35">
      <c r="A2864" s="15" t="s">
        <v>22581</v>
      </c>
      <c r="B2864" s="15" t="s">
        <v>22582</v>
      </c>
      <c r="C2864" s="15" t="s">
        <v>22583</v>
      </c>
      <c r="D2864" s="16"/>
      <c r="E2864" s="16"/>
      <c r="F2864" s="16"/>
      <c r="G2864" s="15" t="s">
        <v>1061</v>
      </c>
      <c r="H2864" s="15" t="s">
        <v>995</v>
      </c>
      <c r="I2864" s="15" t="s">
        <v>995</v>
      </c>
      <c r="J2864" s="15" t="s">
        <v>995</v>
      </c>
      <c r="K2864" s="15" t="s">
        <v>996</v>
      </c>
      <c r="L2864" s="15" t="s">
        <v>995</v>
      </c>
      <c r="M2864" s="15" t="s">
        <v>997</v>
      </c>
      <c r="N2864" s="15" t="s">
        <v>995</v>
      </c>
      <c r="O2864" s="15" t="s">
        <v>995</v>
      </c>
      <c r="P2864" s="15" t="s">
        <v>995</v>
      </c>
      <c r="Q2864" s="15" t="s">
        <v>995</v>
      </c>
      <c r="R2864" s="15" t="s">
        <v>995</v>
      </c>
      <c r="S2864" s="15" t="s">
        <v>995</v>
      </c>
      <c r="T2864" s="15" t="s">
        <v>995</v>
      </c>
      <c r="U2864" s="15" t="s">
        <v>995</v>
      </c>
      <c r="V2864" s="15" t="s">
        <v>995</v>
      </c>
      <c r="W2864" s="15" t="s">
        <v>995</v>
      </c>
      <c r="X2864" s="18" t="s">
        <v>22584</v>
      </c>
      <c r="Y2864" s="15" t="s">
        <v>995</v>
      </c>
      <c r="Z2864" s="17">
        <v>0</v>
      </c>
      <c r="AA2864" s="17">
        <v>1</v>
      </c>
      <c r="AB2864" s="16"/>
      <c r="AC2864" s="16"/>
      <c r="AD2864" s="16"/>
      <c r="AE2864" s="16"/>
      <c r="AF2864" s="15" t="s">
        <v>995</v>
      </c>
      <c r="AG2864" s="16" t="b">
        <v>0</v>
      </c>
      <c r="AH2864" s="15" t="s">
        <v>995</v>
      </c>
      <c r="AI2864" s="15" t="s">
        <v>995</v>
      </c>
      <c r="AJ2864" s="15" t="s">
        <v>995</v>
      </c>
      <c r="AK2864" s="16" t="b">
        <v>0</v>
      </c>
      <c r="AL2864" s="16" t="b">
        <v>0</v>
      </c>
      <c r="AM2864" s="16"/>
      <c r="AN2864" s="15" t="s">
        <v>2104</v>
      </c>
      <c r="AO2864" s="15" t="s">
        <v>1077</v>
      </c>
      <c r="AP2864" s="15" t="s">
        <v>4437</v>
      </c>
      <c r="AQ2864" s="15" t="s">
        <v>1067</v>
      </c>
      <c r="AR2864" s="16"/>
    </row>
    <row r="2865" spans="1:44" ht="15.5" x14ac:dyDescent="0.35">
      <c r="A2865" s="15" t="s">
        <v>22585</v>
      </c>
      <c r="B2865" s="15" t="s">
        <v>22586</v>
      </c>
      <c r="C2865" s="15" t="s">
        <v>22587</v>
      </c>
      <c r="D2865" s="16"/>
      <c r="E2865" s="16"/>
      <c r="F2865" s="16"/>
      <c r="G2865" s="15" t="s">
        <v>995</v>
      </c>
      <c r="H2865" s="15" t="s">
        <v>995</v>
      </c>
      <c r="I2865" s="15" t="s">
        <v>995</v>
      </c>
      <c r="J2865" s="15" t="s">
        <v>995</v>
      </c>
      <c r="K2865" s="15" t="s">
        <v>996</v>
      </c>
      <c r="L2865" s="15" t="s">
        <v>995</v>
      </c>
      <c r="M2865" s="15" t="s">
        <v>997</v>
      </c>
      <c r="N2865" s="15" t="s">
        <v>995</v>
      </c>
      <c r="O2865" s="15" t="s">
        <v>995</v>
      </c>
      <c r="P2865" s="15" t="s">
        <v>995</v>
      </c>
      <c r="Q2865" s="15" t="s">
        <v>995</v>
      </c>
      <c r="R2865" s="15" t="s">
        <v>995</v>
      </c>
      <c r="S2865" s="15" t="s">
        <v>995</v>
      </c>
      <c r="T2865" s="15" t="s">
        <v>995</v>
      </c>
      <c r="U2865" s="15" t="s">
        <v>995</v>
      </c>
      <c r="V2865" s="15" t="s">
        <v>995</v>
      </c>
      <c r="W2865" s="15" t="s">
        <v>995</v>
      </c>
      <c r="X2865" s="18" t="s">
        <v>995</v>
      </c>
      <c r="Y2865" s="15" t="s">
        <v>995</v>
      </c>
      <c r="Z2865" s="17">
        <v>0</v>
      </c>
      <c r="AA2865" s="17">
        <v>1</v>
      </c>
      <c r="AB2865" s="16"/>
      <c r="AC2865" s="16"/>
      <c r="AD2865" s="16"/>
      <c r="AE2865" s="16"/>
      <c r="AF2865" s="15" t="s">
        <v>995</v>
      </c>
      <c r="AG2865" s="16" t="b">
        <v>0</v>
      </c>
      <c r="AH2865" s="15" t="s">
        <v>995</v>
      </c>
      <c r="AI2865" s="15" t="s">
        <v>995</v>
      </c>
      <c r="AJ2865" s="15" t="s">
        <v>995</v>
      </c>
      <c r="AK2865" s="16" t="b">
        <v>0</v>
      </c>
      <c r="AL2865" s="16" t="b">
        <v>0</v>
      </c>
      <c r="AM2865" s="16"/>
      <c r="AN2865" s="15" t="s">
        <v>16576</v>
      </c>
      <c r="AO2865" s="15" t="s">
        <v>1067</v>
      </c>
      <c r="AP2865" s="15" t="s">
        <v>4437</v>
      </c>
      <c r="AQ2865" s="15" t="s">
        <v>1067</v>
      </c>
      <c r="AR2865" s="16"/>
    </row>
    <row r="2866" spans="1:44" ht="15.5" x14ac:dyDescent="0.35">
      <c r="A2866" s="15" t="s">
        <v>22588</v>
      </c>
      <c r="B2866" s="15" t="s">
        <v>22589</v>
      </c>
      <c r="C2866" s="15" t="s">
        <v>22590</v>
      </c>
      <c r="D2866" s="16"/>
      <c r="E2866" s="16"/>
      <c r="F2866" s="16"/>
      <c r="G2866" s="15" t="s">
        <v>1251</v>
      </c>
      <c r="H2866" s="15" t="s">
        <v>995</v>
      </c>
      <c r="I2866" s="15" t="s">
        <v>995</v>
      </c>
      <c r="J2866" s="15" t="s">
        <v>995</v>
      </c>
      <c r="K2866" s="15" t="s">
        <v>996</v>
      </c>
      <c r="L2866" s="15" t="s">
        <v>995</v>
      </c>
      <c r="M2866" s="15" t="s">
        <v>997</v>
      </c>
      <c r="N2866" s="15" t="s">
        <v>995</v>
      </c>
      <c r="O2866" s="15" t="s">
        <v>995</v>
      </c>
      <c r="P2866" s="15" t="s">
        <v>995</v>
      </c>
      <c r="Q2866" s="15" t="s">
        <v>995</v>
      </c>
      <c r="R2866" s="15" t="s">
        <v>995</v>
      </c>
      <c r="S2866" s="15" t="s">
        <v>995</v>
      </c>
      <c r="T2866" s="15" t="s">
        <v>995</v>
      </c>
      <c r="U2866" s="15" t="s">
        <v>995</v>
      </c>
      <c r="V2866" s="15" t="s">
        <v>995</v>
      </c>
      <c r="W2866" s="15" t="s">
        <v>995</v>
      </c>
      <c r="X2866" s="18" t="s">
        <v>22591</v>
      </c>
      <c r="Y2866" s="15" t="s">
        <v>995</v>
      </c>
      <c r="Z2866" s="17">
        <v>0</v>
      </c>
      <c r="AA2866" s="17">
        <v>1</v>
      </c>
      <c r="AB2866" s="16"/>
      <c r="AC2866" s="16"/>
      <c r="AD2866" s="16"/>
      <c r="AE2866" s="16"/>
      <c r="AF2866" s="15" t="s">
        <v>995</v>
      </c>
      <c r="AG2866" s="16" t="b">
        <v>0</v>
      </c>
      <c r="AH2866" s="15" t="s">
        <v>995</v>
      </c>
      <c r="AI2866" s="15" t="s">
        <v>995</v>
      </c>
      <c r="AJ2866" s="15" t="s">
        <v>995</v>
      </c>
      <c r="AK2866" s="16" t="b">
        <v>0</v>
      </c>
      <c r="AL2866" s="16" t="b">
        <v>0</v>
      </c>
      <c r="AM2866" s="16"/>
      <c r="AN2866" s="15" t="s">
        <v>1663</v>
      </c>
      <c r="AO2866" s="15" t="s">
        <v>1067</v>
      </c>
      <c r="AP2866" s="15" t="s">
        <v>4437</v>
      </c>
      <c r="AQ2866" s="15" t="s">
        <v>1067</v>
      </c>
      <c r="AR2866" s="16"/>
    </row>
    <row r="2867" spans="1:44" ht="15.5" x14ac:dyDescent="0.35">
      <c r="A2867" s="15" t="s">
        <v>22592</v>
      </c>
      <c r="B2867" s="15" t="s">
        <v>22593</v>
      </c>
      <c r="C2867" s="15" t="s">
        <v>22594</v>
      </c>
      <c r="D2867" s="16"/>
      <c r="E2867" s="16"/>
      <c r="F2867" s="16"/>
      <c r="G2867" s="15" t="s">
        <v>995</v>
      </c>
      <c r="H2867" s="15" t="s">
        <v>995</v>
      </c>
      <c r="I2867" s="15" t="s">
        <v>995</v>
      </c>
      <c r="J2867" s="15" t="s">
        <v>995</v>
      </c>
      <c r="K2867" s="15" t="s">
        <v>996</v>
      </c>
      <c r="L2867" s="15" t="s">
        <v>995</v>
      </c>
      <c r="M2867" s="15" t="s">
        <v>997</v>
      </c>
      <c r="N2867" s="15" t="s">
        <v>995</v>
      </c>
      <c r="O2867" s="15" t="s">
        <v>995</v>
      </c>
      <c r="P2867" s="15" t="s">
        <v>995</v>
      </c>
      <c r="Q2867" s="15" t="s">
        <v>995</v>
      </c>
      <c r="R2867" s="15" t="s">
        <v>995</v>
      </c>
      <c r="S2867" s="15" t="s">
        <v>995</v>
      </c>
      <c r="T2867" s="15" t="s">
        <v>995</v>
      </c>
      <c r="U2867" s="15" t="s">
        <v>995</v>
      </c>
      <c r="V2867" s="15" t="s">
        <v>995</v>
      </c>
      <c r="W2867" s="15" t="s">
        <v>995</v>
      </c>
      <c r="X2867" s="18" t="s">
        <v>22595</v>
      </c>
      <c r="Y2867" s="15" t="s">
        <v>995</v>
      </c>
      <c r="Z2867" s="17">
        <v>0</v>
      </c>
      <c r="AA2867" s="17">
        <v>1</v>
      </c>
      <c r="AB2867" s="16"/>
      <c r="AC2867" s="16"/>
      <c r="AD2867" s="16"/>
      <c r="AE2867" s="16"/>
      <c r="AF2867" s="15" t="s">
        <v>995</v>
      </c>
      <c r="AG2867" s="16" t="b">
        <v>0</v>
      </c>
      <c r="AH2867" s="15" t="s">
        <v>995</v>
      </c>
      <c r="AI2867" s="15" t="s">
        <v>995</v>
      </c>
      <c r="AJ2867" s="15" t="s">
        <v>995</v>
      </c>
      <c r="AK2867" s="16" t="b">
        <v>0</v>
      </c>
      <c r="AL2867" s="16" t="b">
        <v>0</v>
      </c>
      <c r="AM2867" s="16"/>
      <c r="AN2867" s="15" t="s">
        <v>10445</v>
      </c>
      <c r="AO2867" s="15" t="s">
        <v>1214</v>
      </c>
      <c r="AP2867" s="15" t="s">
        <v>4437</v>
      </c>
      <c r="AQ2867" s="15" t="s">
        <v>1067</v>
      </c>
      <c r="AR2867" s="16"/>
    </row>
    <row r="2868" spans="1:44" ht="15.5" x14ac:dyDescent="0.35">
      <c r="A2868" s="15" t="s">
        <v>22596</v>
      </c>
      <c r="B2868" s="15" t="s">
        <v>22597</v>
      </c>
      <c r="C2868" s="15" t="s">
        <v>22598</v>
      </c>
      <c r="D2868" s="16"/>
      <c r="E2868" s="16"/>
      <c r="F2868" s="16"/>
      <c r="G2868" s="15" t="s">
        <v>994</v>
      </c>
      <c r="H2868" s="15" t="s">
        <v>995</v>
      </c>
      <c r="I2868" s="15" t="s">
        <v>995</v>
      </c>
      <c r="J2868" s="15" t="s">
        <v>995</v>
      </c>
      <c r="K2868" s="15" t="s">
        <v>996</v>
      </c>
      <c r="L2868" s="15" t="s">
        <v>995</v>
      </c>
      <c r="M2868" s="15" t="s">
        <v>997</v>
      </c>
      <c r="N2868" s="15" t="s">
        <v>995</v>
      </c>
      <c r="O2868" s="15" t="s">
        <v>995</v>
      </c>
      <c r="P2868" s="15" t="s">
        <v>995</v>
      </c>
      <c r="Q2868" s="15" t="s">
        <v>995</v>
      </c>
      <c r="R2868" s="15" t="s">
        <v>995</v>
      </c>
      <c r="S2868" s="15" t="s">
        <v>995</v>
      </c>
      <c r="T2868" s="15" t="s">
        <v>995</v>
      </c>
      <c r="U2868" s="15" t="s">
        <v>995</v>
      </c>
      <c r="V2868" s="15" t="s">
        <v>995</v>
      </c>
      <c r="W2868" s="15" t="s">
        <v>995</v>
      </c>
      <c r="X2868" s="18" t="s">
        <v>22599</v>
      </c>
      <c r="Y2868" s="15" t="s">
        <v>995</v>
      </c>
      <c r="Z2868" s="17">
        <v>0</v>
      </c>
      <c r="AA2868" s="17">
        <v>1</v>
      </c>
      <c r="AB2868" s="16"/>
      <c r="AC2868" s="16"/>
      <c r="AD2868" s="16"/>
      <c r="AE2868" s="16"/>
      <c r="AF2868" s="15" t="s">
        <v>995</v>
      </c>
      <c r="AG2868" s="16" t="b">
        <v>0</v>
      </c>
      <c r="AH2868" s="15" t="s">
        <v>995</v>
      </c>
      <c r="AI2868" s="15" t="s">
        <v>995</v>
      </c>
      <c r="AJ2868" s="15" t="s">
        <v>995</v>
      </c>
      <c r="AK2868" s="16" t="b">
        <v>0</v>
      </c>
      <c r="AL2868" s="16" t="b">
        <v>0</v>
      </c>
      <c r="AM2868" s="16"/>
      <c r="AN2868" s="15" t="s">
        <v>1066</v>
      </c>
      <c r="AO2868" s="15" t="s">
        <v>1067</v>
      </c>
      <c r="AP2868" s="15" t="s">
        <v>4437</v>
      </c>
      <c r="AQ2868" s="15" t="s">
        <v>1067</v>
      </c>
      <c r="AR2868" s="16"/>
    </row>
    <row r="2869" spans="1:44" ht="15.5" x14ac:dyDescent="0.35">
      <c r="A2869" s="15" t="s">
        <v>22600</v>
      </c>
      <c r="B2869" s="15" t="s">
        <v>22601</v>
      </c>
      <c r="C2869" s="15" t="s">
        <v>22602</v>
      </c>
      <c r="D2869" s="16"/>
      <c r="E2869" s="16"/>
      <c r="F2869" s="16"/>
      <c r="G2869" s="15" t="s">
        <v>994</v>
      </c>
      <c r="H2869" s="15" t="s">
        <v>995</v>
      </c>
      <c r="I2869" s="15" t="s">
        <v>995</v>
      </c>
      <c r="J2869" s="15" t="s">
        <v>995</v>
      </c>
      <c r="K2869" s="15" t="s">
        <v>996</v>
      </c>
      <c r="L2869" s="15" t="s">
        <v>995</v>
      </c>
      <c r="M2869" s="15" t="s">
        <v>997</v>
      </c>
      <c r="N2869" s="15" t="s">
        <v>995</v>
      </c>
      <c r="O2869" s="15" t="s">
        <v>995</v>
      </c>
      <c r="P2869" s="15" t="s">
        <v>995</v>
      </c>
      <c r="Q2869" s="15" t="s">
        <v>995</v>
      </c>
      <c r="R2869" s="15" t="s">
        <v>995</v>
      </c>
      <c r="S2869" s="15" t="s">
        <v>995</v>
      </c>
      <c r="T2869" s="15" t="s">
        <v>995</v>
      </c>
      <c r="U2869" s="15" t="s">
        <v>995</v>
      </c>
      <c r="V2869" s="15" t="s">
        <v>995</v>
      </c>
      <c r="W2869" s="15" t="s">
        <v>995</v>
      </c>
      <c r="X2869" s="18" t="s">
        <v>22603</v>
      </c>
      <c r="Y2869" s="15" t="s">
        <v>995</v>
      </c>
      <c r="Z2869" s="17">
        <v>0</v>
      </c>
      <c r="AA2869" s="17">
        <v>1</v>
      </c>
      <c r="AB2869" s="16"/>
      <c r="AC2869" s="16"/>
      <c r="AD2869" s="16"/>
      <c r="AE2869" s="16"/>
      <c r="AF2869" s="15" t="s">
        <v>995</v>
      </c>
      <c r="AG2869" s="16" t="b">
        <v>0</v>
      </c>
      <c r="AH2869" s="15" t="s">
        <v>995</v>
      </c>
      <c r="AI2869" s="15" t="s">
        <v>995</v>
      </c>
      <c r="AJ2869" s="15" t="s">
        <v>995</v>
      </c>
      <c r="AK2869" s="16" t="b">
        <v>0</v>
      </c>
      <c r="AL2869" s="16" t="b">
        <v>0</v>
      </c>
      <c r="AM2869" s="16"/>
      <c r="AN2869" s="15" t="s">
        <v>4053</v>
      </c>
      <c r="AO2869" s="15" t="s">
        <v>1057</v>
      </c>
      <c r="AP2869" s="15" t="s">
        <v>5665</v>
      </c>
      <c r="AQ2869" s="15" t="s">
        <v>1008</v>
      </c>
      <c r="AR2869" s="16"/>
    </row>
    <row r="2870" spans="1:44" ht="15.5" x14ac:dyDescent="0.35">
      <c r="A2870" s="15" t="s">
        <v>22604</v>
      </c>
      <c r="B2870" s="15" t="s">
        <v>22605</v>
      </c>
      <c r="C2870" s="15" t="s">
        <v>22606</v>
      </c>
      <c r="D2870" s="16"/>
      <c r="E2870" s="16"/>
      <c r="F2870" s="16"/>
      <c r="G2870" s="15" t="s">
        <v>1023</v>
      </c>
      <c r="H2870" s="15" t="s">
        <v>995</v>
      </c>
      <c r="I2870" s="15" t="s">
        <v>995</v>
      </c>
      <c r="J2870" s="15" t="s">
        <v>995</v>
      </c>
      <c r="K2870" s="15" t="s">
        <v>996</v>
      </c>
      <c r="L2870" s="15" t="s">
        <v>995</v>
      </c>
      <c r="M2870" s="15" t="s">
        <v>997</v>
      </c>
      <c r="N2870" s="15" t="s">
        <v>22607</v>
      </c>
      <c r="O2870" s="15" t="s">
        <v>995</v>
      </c>
      <c r="P2870" s="15" t="s">
        <v>995</v>
      </c>
      <c r="Q2870" s="15" t="s">
        <v>22608</v>
      </c>
      <c r="R2870" s="15" t="s">
        <v>995</v>
      </c>
      <c r="S2870" s="15" t="s">
        <v>995</v>
      </c>
      <c r="T2870" s="15" t="s">
        <v>995</v>
      </c>
      <c r="U2870" s="15" t="s">
        <v>995</v>
      </c>
      <c r="V2870" s="15" t="s">
        <v>995</v>
      </c>
      <c r="W2870" s="15" t="s">
        <v>995</v>
      </c>
      <c r="X2870" s="18" t="s">
        <v>22609</v>
      </c>
      <c r="Y2870" s="15" t="s">
        <v>995</v>
      </c>
      <c r="Z2870" s="17">
        <v>0</v>
      </c>
      <c r="AA2870" s="17">
        <v>1</v>
      </c>
      <c r="AB2870" s="16"/>
      <c r="AC2870" s="16"/>
      <c r="AD2870" s="16"/>
      <c r="AE2870" s="16"/>
      <c r="AF2870" s="15" t="s">
        <v>995</v>
      </c>
      <c r="AG2870" s="16" t="b">
        <v>0</v>
      </c>
      <c r="AH2870" s="15" t="s">
        <v>995</v>
      </c>
      <c r="AI2870" s="15" t="s">
        <v>995</v>
      </c>
      <c r="AJ2870" s="15" t="s">
        <v>995</v>
      </c>
      <c r="AK2870" s="16" t="b">
        <v>0</v>
      </c>
      <c r="AL2870" s="16" t="b">
        <v>0</v>
      </c>
      <c r="AM2870" s="16"/>
      <c r="AN2870" s="15" t="s">
        <v>1327</v>
      </c>
      <c r="AO2870" s="15" t="s">
        <v>1067</v>
      </c>
      <c r="AP2870" s="15" t="s">
        <v>5665</v>
      </c>
      <c r="AQ2870" s="15" t="s">
        <v>1008</v>
      </c>
      <c r="AR2870" s="16"/>
    </row>
    <row r="2871" spans="1:44" ht="15.5" x14ac:dyDescent="0.35">
      <c r="A2871" s="15" t="s">
        <v>22610</v>
      </c>
      <c r="B2871" s="15" t="s">
        <v>22611</v>
      </c>
      <c r="C2871" s="15" t="s">
        <v>22612</v>
      </c>
      <c r="D2871" s="16"/>
      <c r="E2871" s="16"/>
      <c r="F2871" s="16"/>
      <c r="G2871" s="15" t="s">
        <v>1251</v>
      </c>
      <c r="H2871" s="15" t="s">
        <v>995</v>
      </c>
      <c r="I2871" s="15" t="s">
        <v>995</v>
      </c>
      <c r="J2871" s="15" t="s">
        <v>995</v>
      </c>
      <c r="K2871" s="15" t="s">
        <v>996</v>
      </c>
      <c r="L2871" s="15" t="s">
        <v>995</v>
      </c>
      <c r="M2871" s="15" t="s">
        <v>997</v>
      </c>
      <c r="N2871" s="15" t="s">
        <v>995</v>
      </c>
      <c r="O2871" s="15" t="s">
        <v>995</v>
      </c>
      <c r="P2871" s="15" t="s">
        <v>995</v>
      </c>
      <c r="Q2871" s="15" t="s">
        <v>995</v>
      </c>
      <c r="R2871" s="15" t="s">
        <v>995</v>
      </c>
      <c r="S2871" s="15" t="s">
        <v>995</v>
      </c>
      <c r="T2871" s="15" t="s">
        <v>995</v>
      </c>
      <c r="U2871" s="15" t="s">
        <v>995</v>
      </c>
      <c r="V2871" s="15" t="s">
        <v>995</v>
      </c>
      <c r="W2871" s="15" t="s">
        <v>995</v>
      </c>
      <c r="X2871" s="18" t="s">
        <v>22613</v>
      </c>
      <c r="Y2871" s="15" t="s">
        <v>995</v>
      </c>
      <c r="Z2871" s="17">
        <v>0</v>
      </c>
      <c r="AA2871" s="17">
        <v>1</v>
      </c>
      <c r="AB2871" s="16"/>
      <c r="AC2871" s="16"/>
      <c r="AD2871" s="16"/>
      <c r="AE2871" s="16"/>
      <c r="AF2871" s="15" t="s">
        <v>995</v>
      </c>
      <c r="AG2871" s="16" t="b">
        <v>0</v>
      </c>
      <c r="AH2871" s="15" t="s">
        <v>995</v>
      </c>
      <c r="AI2871" s="15" t="s">
        <v>995</v>
      </c>
      <c r="AJ2871" s="15" t="s">
        <v>995</v>
      </c>
      <c r="AK2871" s="16" t="b">
        <v>0</v>
      </c>
      <c r="AL2871" s="16" t="b">
        <v>0</v>
      </c>
      <c r="AM2871" s="16"/>
      <c r="AN2871" s="15" t="s">
        <v>1327</v>
      </c>
      <c r="AO2871" s="15" t="s">
        <v>1067</v>
      </c>
      <c r="AP2871" s="15" t="s">
        <v>4437</v>
      </c>
      <c r="AQ2871" s="15" t="s">
        <v>1067</v>
      </c>
      <c r="AR2871" s="16"/>
    </row>
    <row r="2872" spans="1:44" ht="15.5" x14ac:dyDescent="0.35">
      <c r="A2872" s="15" t="s">
        <v>22614</v>
      </c>
      <c r="B2872" s="15" t="s">
        <v>22615</v>
      </c>
      <c r="C2872" s="15" t="s">
        <v>22616</v>
      </c>
      <c r="D2872" s="16"/>
      <c r="E2872" s="16"/>
      <c r="F2872" s="16"/>
      <c r="G2872" s="15" t="s">
        <v>1115</v>
      </c>
      <c r="H2872" s="15" t="s">
        <v>995</v>
      </c>
      <c r="I2872" s="15" t="s">
        <v>995</v>
      </c>
      <c r="J2872" s="15" t="s">
        <v>995</v>
      </c>
      <c r="K2872" s="15" t="s">
        <v>996</v>
      </c>
      <c r="L2872" s="15" t="s">
        <v>995</v>
      </c>
      <c r="M2872" s="15" t="s">
        <v>997</v>
      </c>
      <c r="N2872" s="15" t="s">
        <v>995</v>
      </c>
      <c r="O2872" s="15" t="s">
        <v>995</v>
      </c>
      <c r="P2872" s="15" t="s">
        <v>995</v>
      </c>
      <c r="Q2872" s="15" t="s">
        <v>995</v>
      </c>
      <c r="R2872" s="15" t="s">
        <v>995</v>
      </c>
      <c r="S2872" s="15" t="s">
        <v>995</v>
      </c>
      <c r="T2872" s="15" t="s">
        <v>995</v>
      </c>
      <c r="U2872" s="15" t="s">
        <v>995</v>
      </c>
      <c r="V2872" s="15" t="s">
        <v>995</v>
      </c>
      <c r="W2872" s="15" t="s">
        <v>995</v>
      </c>
      <c r="X2872" s="18" t="s">
        <v>22617</v>
      </c>
      <c r="Y2872" s="15" t="s">
        <v>995</v>
      </c>
      <c r="Z2872" s="17">
        <v>0</v>
      </c>
      <c r="AA2872" s="17">
        <v>1</v>
      </c>
      <c r="AB2872" s="16"/>
      <c r="AC2872" s="16"/>
      <c r="AD2872" s="16"/>
      <c r="AE2872" s="16"/>
      <c r="AF2872" s="15" t="s">
        <v>995</v>
      </c>
      <c r="AG2872" s="16" t="b">
        <v>0</v>
      </c>
      <c r="AH2872" s="15" t="s">
        <v>995</v>
      </c>
      <c r="AI2872" s="15" t="s">
        <v>995</v>
      </c>
      <c r="AJ2872" s="15" t="s">
        <v>995</v>
      </c>
      <c r="AK2872" s="16" t="b">
        <v>0</v>
      </c>
      <c r="AL2872" s="16" t="b">
        <v>0</v>
      </c>
      <c r="AM2872" s="16"/>
      <c r="AN2872" s="15" t="s">
        <v>7620</v>
      </c>
      <c r="AO2872" s="15" t="s">
        <v>1077</v>
      </c>
      <c r="AP2872" s="15" t="s">
        <v>4437</v>
      </c>
      <c r="AQ2872" s="15" t="s">
        <v>1067</v>
      </c>
      <c r="AR2872" s="16"/>
    </row>
    <row r="2873" spans="1:44" ht="15.5" x14ac:dyDescent="0.35">
      <c r="A2873" s="15" t="s">
        <v>22618</v>
      </c>
      <c r="B2873" s="15" t="s">
        <v>22619</v>
      </c>
      <c r="C2873" s="15" t="s">
        <v>22620</v>
      </c>
      <c r="D2873" s="16"/>
      <c r="E2873" s="16"/>
      <c r="F2873" s="16"/>
      <c r="G2873" s="15" t="s">
        <v>1115</v>
      </c>
      <c r="H2873" s="15" t="s">
        <v>995</v>
      </c>
      <c r="I2873" s="15" t="s">
        <v>995</v>
      </c>
      <c r="J2873" s="15" t="s">
        <v>995</v>
      </c>
      <c r="K2873" s="15" t="s">
        <v>996</v>
      </c>
      <c r="L2873" s="15" t="s">
        <v>995</v>
      </c>
      <c r="M2873" s="15" t="s">
        <v>997</v>
      </c>
      <c r="N2873" s="15" t="s">
        <v>22621</v>
      </c>
      <c r="O2873" s="15" t="s">
        <v>995</v>
      </c>
      <c r="P2873" s="15" t="s">
        <v>995</v>
      </c>
      <c r="Q2873" s="15" t="s">
        <v>22622</v>
      </c>
      <c r="R2873" s="15" t="s">
        <v>995</v>
      </c>
      <c r="S2873" s="15" t="s">
        <v>995</v>
      </c>
      <c r="T2873" s="15" t="s">
        <v>995</v>
      </c>
      <c r="U2873" s="15" t="s">
        <v>995</v>
      </c>
      <c r="V2873" s="15" t="s">
        <v>995</v>
      </c>
      <c r="W2873" s="15" t="s">
        <v>995</v>
      </c>
      <c r="X2873" s="18" t="s">
        <v>22623</v>
      </c>
      <c r="Y2873" s="15" t="s">
        <v>995</v>
      </c>
      <c r="Z2873" s="17">
        <v>0</v>
      </c>
      <c r="AA2873" s="17">
        <v>1</v>
      </c>
      <c r="AB2873" s="16"/>
      <c r="AC2873" s="16"/>
      <c r="AD2873" s="16"/>
      <c r="AE2873" s="16"/>
      <c r="AF2873" s="15" t="s">
        <v>995</v>
      </c>
      <c r="AG2873" s="16" t="b">
        <v>0</v>
      </c>
      <c r="AH2873" s="15" t="s">
        <v>995</v>
      </c>
      <c r="AI2873" s="15" t="s">
        <v>995</v>
      </c>
      <c r="AJ2873" s="15" t="s">
        <v>995</v>
      </c>
      <c r="AK2873" s="16" t="b">
        <v>0</v>
      </c>
      <c r="AL2873" s="16" t="b">
        <v>0</v>
      </c>
      <c r="AM2873" s="16"/>
      <c r="AN2873" s="15" t="s">
        <v>4599</v>
      </c>
      <c r="AO2873" s="15" t="s">
        <v>1067</v>
      </c>
      <c r="AP2873" s="15" t="s">
        <v>10940</v>
      </c>
      <c r="AQ2873" s="15" t="s">
        <v>1008</v>
      </c>
      <c r="AR2873" s="16"/>
    </row>
    <row r="2874" spans="1:44" ht="15.5" x14ac:dyDescent="0.35">
      <c r="A2874" s="15" t="s">
        <v>22624</v>
      </c>
      <c r="B2874" s="15" t="s">
        <v>22625</v>
      </c>
      <c r="C2874" s="15" t="s">
        <v>22626</v>
      </c>
      <c r="D2874" s="16"/>
      <c r="E2874" s="16"/>
      <c r="F2874" s="16"/>
      <c r="G2874" s="15" t="s">
        <v>994</v>
      </c>
      <c r="H2874" s="15" t="s">
        <v>995</v>
      </c>
      <c r="I2874" s="15" t="s">
        <v>995</v>
      </c>
      <c r="J2874" s="15" t="s">
        <v>995</v>
      </c>
      <c r="K2874" s="15" t="s">
        <v>996</v>
      </c>
      <c r="L2874" s="15" t="s">
        <v>995</v>
      </c>
      <c r="M2874" s="15" t="s">
        <v>997</v>
      </c>
      <c r="N2874" s="15" t="s">
        <v>22627</v>
      </c>
      <c r="O2874" s="15" t="s">
        <v>995</v>
      </c>
      <c r="P2874" s="15" t="s">
        <v>16939</v>
      </c>
      <c r="Q2874" s="15" t="s">
        <v>21934</v>
      </c>
      <c r="R2874" s="15" t="s">
        <v>22455</v>
      </c>
      <c r="S2874" s="15" t="s">
        <v>995</v>
      </c>
      <c r="T2874" s="15" t="s">
        <v>995</v>
      </c>
      <c r="U2874" s="15" t="s">
        <v>995</v>
      </c>
      <c r="V2874" s="15" t="s">
        <v>995</v>
      </c>
      <c r="W2874" s="15" t="s">
        <v>995</v>
      </c>
      <c r="X2874" s="18" t="s">
        <v>22628</v>
      </c>
      <c r="Y2874" s="15" t="s">
        <v>995</v>
      </c>
      <c r="Z2874" s="17">
        <v>0</v>
      </c>
      <c r="AA2874" s="17">
        <v>1</v>
      </c>
      <c r="AB2874" s="16"/>
      <c r="AC2874" s="16"/>
      <c r="AD2874" s="16"/>
      <c r="AE2874" s="16"/>
      <c r="AF2874" s="15" t="s">
        <v>995</v>
      </c>
      <c r="AG2874" s="16" t="b">
        <v>0</v>
      </c>
      <c r="AH2874" s="15" t="s">
        <v>995</v>
      </c>
      <c r="AI2874" s="15" t="s">
        <v>995</v>
      </c>
      <c r="AJ2874" s="15" t="s">
        <v>995</v>
      </c>
      <c r="AK2874" s="16" t="b">
        <v>0</v>
      </c>
      <c r="AL2874" s="16" t="b">
        <v>0</v>
      </c>
      <c r="AM2874" s="16"/>
      <c r="AN2874" s="15" t="s">
        <v>7620</v>
      </c>
      <c r="AO2874" s="15" t="s">
        <v>1077</v>
      </c>
      <c r="AP2874" s="15" t="s">
        <v>22629</v>
      </c>
      <c r="AQ2874" s="15" t="s">
        <v>1008</v>
      </c>
      <c r="AR2874" s="16"/>
    </row>
    <row r="2875" spans="1:44" ht="15.5" x14ac:dyDescent="0.35">
      <c r="A2875" s="15" t="s">
        <v>22630</v>
      </c>
      <c r="B2875" s="15" t="s">
        <v>22631</v>
      </c>
      <c r="C2875" s="15" t="s">
        <v>22632</v>
      </c>
      <c r="D2875" s="16"/>
      <c r="E2875" s="16"/>
      <c r="F2875" s="16"/>
      <c r="G2875" s="15" t="s">
        <v>1115</v>
      </c>
      <c r="H2875" s="15" t="s">
        <v>995</v>
      </c>
      <c r="I2875" s="15" t="s">
        <v>995</v>
      </c>
      <c r="J2875" s="15" t="s">
        <v>995</v>
      </c>
      <c r="K2875" s="15" t="s">
        <v>996</v>
      </c>
      <c r="L2875" s="15" t="s">
        <v>995</v>
      </c>
      <c r="M2875" s="15" t="s">
        <v>997</v>
      </c>
      <c r="N2875" s="15" t="s">
        <v>995</v>
      </c>
      <c r="O2875" s="15" t="s">
        <v>995</v>
      </c>
      <c r="P2875" s="15" t="s">
        <v>995</v>
      </c>
      <c r="Q2875" s="15" t="s">
        <v>995</v>
      </c>
      <c r="R2875" s="15" t="s">
        <v>995</v>
      </c>
      <c r="S2875" s="15" t="s">
        <v>995</v>
      </c>
      <c r="T2875" s="15" t="s">
        <v>995</v>
      </c>
      <c r="U2875" s="15" t="s">
        <v>995</v>
      </c>
      <c r="V2875" s="15" t="s">
        <v>995</v>
      </c>
      <c r="W2875" s="15" t="s">
        <v>995</v>
      </c>
      <c r="X2875" s="18" t="s">
        <v>995</v>
      </c>
      <c r="Y2875" s="15" t="s">
        <v>995</v>
      </c>
      <c r="Z2875" s="17">
        <v>0</v>
      </c>
      <c r="AA2875" s="17">
        <v>1</v>
      </c>
      <c r="AB2875" s="16"/>
      <c r="AC2875" s="16"/>
      <c r="AD2875" s="16"/>
      <c r="AE2875" s="16"/>
      <c r="AF2875" s="15" t="s">
        <v>995</v>
      </c>
      <c r="AG2875" s="16" t="b">
        <v>0</v>
      </c>
      <c r="AH2875" s="15" t="s">
        <v>995</v>
      </c>
      <c r="AI2875" s="15" t="s">
        <v>995</v>
      </c>
      <c r="AJ2875" s="15" t="s">
        <v>995</v>
      </c>
      <c r="AK2875" s="16" t="b">
        <v>0</v>
      </c>
      <c r="AL2875" s="16" t="b">
        <v>0</v>
      </c>
      <c r="AM2875" s="16"/>
      <c r="AN2875" s="15" t="s">
        <v>7620</v>
      </c>
      <c r="AO2875" s="15" t="s">
        <v>1077</v>
      </c>
      <c r="AP2875" s="15" t="s">
        <v>4437</v>
      </c>
      <c r="AQ2875" s="15" t="s">
        <v>1067</v>
      </c>
      <c r="AR2875" s="16"/>
    </row>
    <row r="2876" spans="1:44" ht="15.5" x14ac:dyDescent="0.35">
      <c r="A2876" s="15" t="s">
        <v>22633</v>
      </c>
      <c r="B2876" s="15" t="s">
        <v>22634</v>
      </c>
      <c r="C2876" s="15" t="s">
        <v>22635</v>
      </c>
      <c r="D2876" s="16"/>
      <c r="E2876" s="16"/>
      <c r="F2876" s="16"/>
      <c r="G2876" s="15" t="s">
        <v>994</v>
      </c>
      <c r="H2876" s="15" t="s">
        <v>995</v>
      </c>
      <c r="I2876" s="15" t="s">
        <v>995</v>
      </c>
      <c r="J2876" s="15" t="s">
        <v>995</v>
      </c>
      <c r="K2876" s="15" t="s">
        <v>996</v>
      </c>
      <c r="L2876" s="15" t="s">
        <v>995</v>
      </c>
      <c r="M2876" s="15" t="s">
        <v>997</v>
      </c>
      <c r="N2876" s="15" t="s">
        <v>995</v>
      </c>
      <c r="O2876" s="15" t="s">
        <v>995</v>
      </c>
      <c r="P2876" s="15" t="s">
        <v>995</v>
      </c>
      <c r="Q2876" s="15" t="s">
        <v>995</v>
      </c>
      <c r="R2876" s="15" t="s">
        <v>995</v>
      </c>
      <c r="S2876" s="15" t="s">
        <v>995</v>
      </c>
      <c r="T2876" s="15" t="s">
        <v>995</v>
      </c>
      <c r="U2876" s="15" t="s">
        <v>995</v>
      </c>
      <c r="V2876" s="15" t="s">
        <v>995</v>
      </c>
      <c r="W2876" s="15" t="s">
        <v>995</v>
      </c>
      <c r="X2876" s="18" t="s">
        <v>995</v>
      </c>
      <c r="Y2876" s="15" t="s">
        <v>995</v>
      </c>
      <c r="Z2876" s="17">
        <v>0</v>
      </c>
      <c r="AA2876" s="17">
        <v>1</v>
      </c>
      <c r="AB2876" s="16"/>
      <c r="AC2876" s="16"/>
      <c r="AD2876" s="16"/>
      <c r="AE2876" s="16"/>
      <c r="AF2876" s="15" t="s">
        <v>995</v>
      </c>
      <c r="AG2876" s="16" t="b">
        <v>0</v>
      </c>
      <c r="AH2876" s="15" t="s">
        <v>995</v>
      </c>
      <c r="AI2876" s="15" t="s">
        <v>995</v>
      </c>
      <c r="AJ2876" s="15" t="s">
        <v>995</v>
      </c>
      <c r="AK2876" s="16" t="b">
        <v>0</v>
      </c>
      <c r="AL2876" s="16" t="b">
        <v>0</v>
      </c>
      <c r="AM2876" s="16"/>
      <c r="AN2876" s="15" t="s">
        <v>22636</v>
      </c>
      <c r="AO2876" s="15" t="s">
        <v>1532</v>
      </c>
      <c r="AP2876" s="15" t="s">
        <v>4437</v>
      </c>
      <c r="AQ2876" s="15" t="s">
        <v>1067</v>
      </c>
      <c r="AR2876" s="16"/>
    </row>
    <row r="2877" spans="1:44" ht="15.5" x14ac:dyDescent="0.35">
      <c r="A2877" s="15" t="s">
        <v>22637</v>
      </c>
      <c r="B2877" s="15" t="s">
        <v>22638</v>
      </c>
      <c r="C2877" s="15" t="s">
        <v>22639</v>
      </c>
      <c r="D2877" s="16"/>
      <c r="E2877" s="16"/>
      <c r="F2877" s="16"/>
      <c r="G2877" s="15" t="s">
        <v>994</v>
      </c>
      <c r="H2877" s="15" t="s">
        <v>995</v>
      </c>
      <c r="I2877" s="15" t="s">
        <v>995</v>
      </c>
      <c r="J2877" s="15" t="s">
        <v>995</v>
      </c>
      <c r="K2877" s="15" t="s">
        <v>996</v>
      </c>
      <c r="L2877" s="15" t="s">
        <v>995</v>
      </c>
      <c r="M2877" s="15" t="s">
        <v>997</v>
      </c>
      <c r="N2877" s="15" t="s">
        <v>995</v>
      </c>
      <c r="O2877" s="15" t="s">
        <v>995</v>
      </c>
      <c r="P2877" s="15" t="s">
        <v>995</v>
      </c>
      <c r="Q2877" s="15" t="s">
        <v>995</v>
      </c>
      <c r="R2877" s="15" t="s">
        <v>995</v>
      </c>
      <c r="S2877" s="15" t="s">
        <v>995</v>
      </c>
      <c r="T2877" s="15" t="s">
        <v>995</v>
      </c>
      <c r="U2877" s="15" t="s">
        <v>995</v>
      </c>
      <c r="V2877" s="15" t="s">
        <v>995</v>
      </c>
      <c r="W2877" s="15" t="s">
        <v>995</v>
      </c>
      <c r="X2877" s="18" t="s">
        <v>22640</v>
      </c>
      <c r="Y2877" s="15" t="s">
        <v>995</v>
      </c>
      <c r="Z2877" s="17">
        <v>0</v>
      </c>
      <c r="AA2877" s="17">
        <v>1</v>
      </c>
      <c r="AB2877" s="16"/>
      <c r="AC2877" s="16"/>
      <c r="AD2877" s="16"/>
      <c r="AE2877" s="16"/>
      <c r="AF2877" s="15" t="s">
        <v>995</v>
      </c>
      <c r="AG2877" s="16" t="b">
        <v>0</v>
      </c>
      <c r="AH2877" s="15" t="s">
        <v>995</v>
      </c>
      <c r="AI2877" s="15" t="s">
        <v>995</v>
      </c>
      <c r="AJ2877" s="15" t="s">
        <v>995</v>
      </c>
      <c r="AK2877" s="16" t="b">
        <v>0</v>
      </c>
      <c r="AL2877" s="16" t="b">
        <v>0</v>
      </c>
      <c r="AM2877" s="16"/>
      <c r="AN2877" s="15" t="s">
        <v>7016</v>
      </c>
      <c r="AO2877" s="15" t="s">
        <v>1171</v>
      </c>
      <c r="AP2877" s="15" t="s">
        <v>22072</v>
      </c>
      <c r="AQ2877" s="15" t="s">
        <v>1008</v>
      </c>
      <c r="AR2877" s="16"/>
    </row>
    <row r="2878" spans="1:44" ht="15.5" x14ac:dyDescent="0.35">
      <c r="A2878" s="15" t="s">
        <v>22641</v>
      </c>
      <c r="B2878" s="15" t="s">
        <v>22642</v>
      </c>
      <c r="C2878" s="15" t="s">
        <v>22643</v>
      </c>
      <c r="D2878" s="16"/>
      <c r="E2878" s="16"/>
      <c r="F2878" s="16"/>
      <c r="G2878" s="15" t="s">
        <v>994</v>
      </c>
      <c r="H2878" s="15" t="s">
        <v>995</v>
      </c>
      <c r="I2878" s="15" t="s">
        <v>995</v>
      </c>
      <c r="J2878" s="15" t="s">
        <v>995</v>
      </c>
      <c r="K2878" s="15" t="s">
        <v>996</v>
      </c>
      <c r="L2878" s="15" t="s">
        <v>995</v>
      </c>
      <c r="M2878" s="15" t="s">
        <v>997</v>
      </c>
      <c r="N2878" s="15" t="s">
        <v>995</v>
      </c>
      <c r="O2878" s="15" t="s">
        <v>995</v>
      </c>
      <c r="P2878" s="15" t="s">
        <v>995</v>
      </c>
      <c r="Q2878" s="15" t="s">
        <v>995</v>
      </c>
      <c r="R2878" s="15" t="s">
        <v>995</v>
      </c>
      <c r="S2878" s="15" t="s">
        <v>995</v>
      </c>
      <c r="T2878" s="15" t="s">
        <v>995</v>
      </c>
      <c r="U2878" s="15" t="s">
        <v>995</v>
      </c>
      <c r="V2878" s="15" t="s">
        <v>995</v>
      </c>
      <c r="W2878" s="15" t="s">
        <v>995</v>
      </c>
      <c r="X2878" s="18" t="s">
        <v>995</v>
      </c>
      <c r="Y2878" s="15" t="s">
        <v>995</v>
      </c>
      <c r="Z2878" s="17">
        <v>0</v>
      </c>
      <c r="AA2878" s="17">
        <v>1</v>
      </c>
      <c r="AB2878" s="16"/>
      <c r="AC2878" s="16"/>
      <c r="AD2878" s="16"/>
      <c r="AE2878" s="16"/>
      <c r="AF2878" s="15" t="s">
        <v>995</v>
      </c>
      <c r="AG2878" s="16" t="b">
        <v>0</v>
      </c>
      <c r="AH2878" s="15" t="s">
        <v>995</v>
      </c>
      <c r="AI2878" s="15" t="s">
        <v>995</v>
      </c>
      <c r="AJ2878" s="15" t="s">
        <v>995</v>
      </c>
      <c r="AK2878" s="16" t="b">
        <v>0</v>
      </c>
      <c r="AL2878" s="16" t="b">
        <v>0</v>
      </c>
      <c r="AM2878" s="16"/>
      <c r="AN2878" s="15" t="s">
        <v>22644</v>
      </c>
      <c r="AO2878" s="15" t="s">
        <v>1077</v>
      </c>
      <c r="AP2878" s="15" t="s">
        <v>4437</v>
      </c>
      <c r="AQ2878" s="15" t="s">
        <v>1067</v>
      </c>
      <c r="AR2878" s="16"/>
    </row>
    <row r="2879" spans="1:44" ht="15.5" x14ac:dyDescent="0.35">
      <c r="A2879" s="15" t="s">
        <v>22645</v>
      </c>
      <c r="B2879" s="15" t="s">
        <v>22646</v>
      </c>
      <c r="C2879" s="15" t="s">
        <v>22647</v>
      </c>
      <c r="D2879" s="16"/>
      <c r="E2879" s="16"/>
      <c r="F2879" s="16"/>
      <c r="G2879" s="15" t="s">
        <v>994</v>
      </c>
      <c r="H2879" s="15" t="s">
        <v>995</v>
      </c>
      <c r="I2879" s="15" t="s">
        <v>995</v>
      </c>
      <c r="J2879" s="15" t="s">
        <v>995</v>
      </c>
      <c r="K2879" s="15" t="s">
        <v>996</v>
      </c>
      <c r="L2879" s="15" t="s">
        <v>995</v>
      </c>
      <c r="M2879" s="15" t="s">
        <v>997</v>
      </c>
      <c r="N2879" s="15" t="s">
        <v>995</v>
      </c>
      <c r="O2879" s="15" t="s">
        <v>995</v>
      </c>
      <c r="P2879" s="15" t="s">
        <v>995</v>
      </c>
      <c r="Q2879" s="15" t="s">
        <v>995</v>
      </c>
      <c r="R2879" s="15" t="s">
        <v>995</v>
      </c>
      <c r="S2879" s="15" t="s">
        <v>995</v>
      </c>
      <c r="T2879" s="15" t="s">
        <v>995</v>
      </c>
      <c r="U2879" s="15" t="s">
        <v>995</v>
      </c>
      <c r="V2879" s="15" t="s">
        <v>995</v>
      </c>
      <c r="W2879" s="15" t="s">
        <v>995</v>
      </c>
      <c r="X2879" s="18" t="s">
        <v>995</v>
      </c>
      <c r="Y2879" s="15" t="s">
        <v>995</v>
      </c>
      <c r="Z2879" s="17">
        <v>0</v>
      </c>
      <c r="AA2879" s="17">
        <v>1</v>
      </c>
      <c r="AB2879" s="16"/>
      <c r="AC2879" s="16"/>
      <c r="AD2879" s="16"/>
      <c r="AE2879" s="16"/>
      <c r="AF2879" s="15" t="s">
        <v>995</v>
      </c>
      <c r="AG2879" s="16" t="b">
        <v>0</v>
      </c>
      <c r="AH2879" s="15" t="s">
        <v>995</v>
      </c>
      <c r="AI2879" s="15" t="s">
        <v>995</v>
      </c>
      <c r="AJ2879" s="15" t="s">
        <v>995</v>
      </c>
      <c r="AK2879" s="16" t="b">
        <v>0</v>
      </c>
      <c r="AL2879" s="16" t="b">
        <v>0</v>
      </c>
      <c r="AM2879" s="16"/>
      <c r="AN2879" s="15" t="s">
        <v>22644</v>
      </c>
      <c r="AO2879" s="15" t="s">
        <v>1077</v>
      </c>
      <c r="AP2879" s="15" t="s">
        <v>4437</v>
      </c>
      <c r="AQ2879" s="15" t="s">
        <v>1067</v>
      </c>
      <c r="AR2879" s="16"/>
    </row>
    <row r="2880" spans="1:44" ht="15.5" x14ac:dyDescent="0.35">
      <c r="A2880" s="15" t="s">
        <v>22648</v>
      </c>
      <c r="B2880" s="15" t="s">
        <v>22649</v>
      </c>
      <c r="C2880" s="15" t="s">
        <v>22650</v>
      </c>
      <c r="D2880" s="16"/>
      <c r="E2880" s="16"/>
      <c r="F2880" s="16"/>
      <c r="G2880" s="15" t="s">
        <v>1251</v>
      </c>
      <c r="H2880" s="15" t="s">
        <v>995</v>
      </c>
      <c r="I2880" s="15" t="s">
        <v>995</v>
      </c>
      <c r="J2880" s="15" t="s">
        <v>9013</v>
      </c>
      <c r="K2880" s="15" t="s">
        <v>9014</v>
      </c>
      <c r="L2880" s="15" t="s">
        <v>995</v>
      </c>
      <c r="M2880" s="15" t="s">
        <v>997</v>
      </c>
      <c r="N2880" s="15" t="s">
        <v>995</v>
      </c>
      <c r="O2880" s="15" t="s">
        <v>995</v>
      </c>
      <c r="P2880" s="15" t="s">
        <v>995</v>
      </c>
      <c r="Q2880" s="15" t="s">
        <v>995</v>
      </c>
      <c r="R2880" s="15" t="s">
        <v>995</v>
      </c>
      <c r="S2880" s="15" t="s">
        <v>995</v>
      </c>
      <c r="T2880" s="15" t="s">
        <v>995</v>
      </c>
      <c r="U2880" s="15" t="s">
        <v>995</v>
      </c>
      <c r="V2880" s="15" t="s">
        <v>995</v>
      </c>
      <c r="W2880" s="15" t="s">
        <v>995</v>
      </c>
      <c r="X2880" s="18" t="s">
        <v>22651</v>
      </c>
      <c r="Y2880" s="15" t="s">
        <v>995</v>
      </c>
      <c r="Z2880" s="17">
        <v>0</v>
      </c>
      <c r="AA2880" s="17">
        <v>1</v>
      </c>
      <c r="AB2880" s="16"/>
      <c r="AC2880" s="16"/>
      <c r="AD2880" s="16"/>
      <c r="AE2880" s="16"/>
      <c r="AF2880" s="15" t="s">
        <v>995</v>
      </c>
      <c r="AG2880" s="16" t="b">
        <v>0</v>
      </c>
      <c r="AH2880" s="15" t="s">
        <v>995</v>
      </c>
      <c r="AI2880" s="15" t="s">
        <v>995</v>
      </c>
      <c r="AJ2880" s="15" t="s">
        <v>995</v>
      </c>
      <c r="AK2880" s="16" t="b">
        <v>0</v>
      </c>
      <c r="AL2880" s="16" t="b">
        <v>0</v>
      </c>
      <c r="AM2880" s="16"/>
      <c r="AN2880" s="15" t="s">
        <v>11302</v>
      </c>
      <c r="AO2880" s="15" t="s">
        <v>1077</v>
      </c>
      <c r="AP2880" s="15" t="s">
        <v>4437</v>
      </c>
      <c r="AQ2880" s="15" t="s">
        <v>1067</v>
      </c>
      <c r="AR2880" s="16"/>
    </row>
    <row r="2881" spans="1:44" ht="15.5" x14ac:dyDescent="0.35">
      <c r="A2881" s="15" t="s">
        <v>22652</v>
      </c>
      <c r="B2881" s="15" t="s">
        <v>22653</v>
      </c>
      <c r="C2881" s="15" t="s">
        <v>22654</v>
      </c>
      <c r="D2881" s="16"/>
      <c r="E2881" s="16"/>
      <c r="F2881" s="16"/>
      <c r="G2881" s="15" t="s">
        <v>994</v>
      </c>
      <c r="H2881" s="15" t="s">
        <v>995</v>
      </c>
      <c r="I2881" s="15" t="s">
        <v>995</v>
      </c>
      <c r="J2881" s="15" t="s">
        <v>995</v>
      </c>
      <c r="K2881" s="15" t="s">
        <v>996</v>
      </c>
      <c r="L2881" s="15" t="s">
        <v>995</v>
      </c>
      <c r="M2881" s="15" t="s">
        <v>997</v>
      </c>
      <c r="N2881" s="15" t="s">
        <v>995</v>
      </c>
      <c r="O2881" s="15" t="s">
        <v>995</v>
      </c>
      <c r="P2881" s="15" t="s">
        <v>995</v>
      </c>
      <c r="Q2881" s="15" t="s">
        <v>995</v>
      </c>
      <c r="R2881" s="15" t="s">
        <v>995</v>
      </c>
      <c r="S2881" s="15" t="s">
        <v>995</v>
      </c>
      <c r="T2881" s="15" t="s">
        <v>995</v>
      </c>
      <c r="U2881" s="15" t="s">
        <v>995</v>
      </c>
      <c r="V2881" s="15" t="s">
        <v>995</v>
      </c>
      <c r="W2881" s="15" t="s">
        <v>995</v>
      </c>
      <c r="X2881" s="18" t="s">
        <v>22655</v>
      </c>
      <c r="Y2881" s="15" t="s">
        <v>995</v>
      </c>
      <c r="Z2881" s="17">
        <v>0</v>
      </c>
      <c r="AA2881" s="17">
        <v>1</v>
      </c>
      <c r="AB2881" s="16"/>
      <c r="AC2881" s="16"/>
      <c r="AD2881" s="16"/>
      <c r="AE2881" s="16"/>
      <c r="AF2881" s="15" t="s">
        <v>995</v>
      </c>
      <c r="AG2881" s="16" t="b">
        <v>0</v>
      </c>
      <c r="AH2881" s="15" t="s">
        <v>995</v>
      </c>
      <c r="AI2881" s="15" t="s">
        <v>995</v>
      </c>
      <c r="AJ2881" s="15" t="s">
        <v>995</v>
      </c>
      <c r="AK2881" s="16" t="b">
        <v>0</v>
      </c>
      <c r="AL2881" s="16" t="b">
        <v>0</v>
      </c>
      <c r="AM2881" s="16"/>
      <c r="AN2881" s="15" t="s">
        <v>3283</v>
      </c>
      <c r="AO2881" s="15" t="s">
        <v>1077</v>
      </c>
      <c r="AP2881" s="15" t="s">
        <v>4437</v>
      </c>
      <c r="AQ2881" s="15" t="s">
        <v>1067</v>
      </c>
      <c r="AR2881" s="16"/>
    </row>
    <row r="2882" spans="1:44" ht="15.5" x14ac:dyDescent="0.35">
      <c r="A2882" s="15" t="s">
        <v>22656</v>
      </c>
      <c r="B2882" s="15" t="s">
        <v>22657</v>
      </c>
      <c r="C2882" s="15" t="s">
        <v>22658</v>
      </c>
      <c r="D2882" s="16"/>
      <c r="E2882" s="16"/>
      <c r="F2882" s="16"/>
      <c r="G2882" s="15" t="s">
        <v>994</v>
      </c>
      <c r="H2882" s="15" t="s">
        <v>995</v>
      </c>
      <c r="I2882" s="15" t="s">
        <v>995</v>
      </c>
      <c r="J2882" s="15" t="s">
        <v>995</v>
      </c>
      <c r="K2882" s="15" t="s">
        <v>996</v>
      </c>
      <c r="L2882" s="15" t="s">
        <v>995</v>
      </c>
      <c r="M2882" s="15" t="s">
        <v>997</v>
      </c>
      <c r="N2882" s="15" t="s">
        <v>995</v>
      </c>
      <c r="O2882" s="15" t="s">
        <v>995</v>
      </c>
      <c r="P2882" s="15" t="s">
        <v>995</v>
      </c>
      <c r="Q2882" s="15" t="s">
        <v>995</v>
      </c>
      <c r="R2882" s="15" t="s">
        <v>995</v>
      </c>
      <c r="S2882" s="15" t="s">
        <v>995</v>
      </c>
      <c r="T2882" s="15" t="s">
        <v>995</v>
      </c>
      <c r="U2882" s="15" t="s">
        <v>995</v>
      </c>
      <c r="V2882" s="15" t="s">
        <v>995</v>
      </c>
      <c r="W2882" s="15" t="s">
        <v>995</v>
      </c>
      <c r="X2882" s="18" t="s">
        <v>22659</v>
      </c>
      <c r="Y2882" s="15" t="s">
        <v>995</v>
      </c>
      <c r="Z2882" s="17">
        <v>0</v>
      </c>
      <c r="AA2882" s="17">
        <v>1</v>
      </c>
      <c r="AB2882" s="16"/>
      <c r="AC2882" s="16"/>
      <c r="AD2882" s="16"/>
      <c r="AE2882" s="16"/>
      <c r="AF2882" s="15" t="s">
        <v>995</v>
      </c>
      <c r="AG2882" s="16" t="b">
        <v>0</v>
      </c>
      <c r="AH2882" s="15" t="s">
        <v>995</v>
      </c>
      <c r="AI2882" s="15" t="s">
        <v>995</v>
      </c>
      <c r="AJ2882" s="15" t="s">
        <v>995</v>
      </c>
      <c r="AK2882" s="16" t="b">
        <v>0</v>
      </c>
      <c r="AL2882" s="16" t="b">
        <v>0</v>
      </c>
      <c r="AM2882" s="16"/>
      <c r="AN2882" s="15" t="s">
        <v>6854</v>
      </c>
      <c r="AO2882" s="15" t="s">
        <v>1019</v>
      </c>
      <c r="AP2882" s="15" t="s">
        <v>9870</v>
      </c>
      <c r="AQ2882" s="15" t="s">
        <v>1008</v>
      </c>
      <c r="AR2882" s="16"/>
    </row>
    <row r="2883" spans="1:44" ht="15.5" x14ac:dyDescent="0.35">
      <c r="A2883" s="15" t="s">
        <v>22660</v>
      </c>
      <c r="B2883" s="15" t="s">
        <v>22661</v>
      </c>
      <c r="C2883" s="15" t="s">
        <v>22662</v>
      </c>
      <c r="D2883" s="16"/>
      <c r="E2883" s="16"/>
      <c r="F2883" s="16"/>
      <c r="G2883" s="15" t="s">
        <v>1023</v>
      </c>
      <c r="H2883" s="15" t="s">
        <v>995</v>
      </c>
      <c r="I2883" s="15" t="s">
        <v>995</v>
      </c>
      <c r="J2883" s="15" t="s">
        <v>995</v>
      </c>
      <c r="K2883" s="15" t="s">
        <v>996</v>
      </c>
      <c r="L2883" s="15" t="s">
        <v>995</v>
      </c>
      <c r="M2883" s="15" t="s">
        <v>997</v>
      </c>
      <c r="N2883" s="15" t="s">
        <v>995</v>
      </c>
      <c r="O2883" s="15" t="s">
        <v>995</v>
      </c>
      <c r="P2883" s="15" t="s">
        <v>995</v>
      </c>
      <c r="Q2883" s="15" t="s">
        <v>995</v>
      </c>
      <c r="R2883" s="15" t="s">
        <v>995</v>
      </c>
      <c r="S2883" s="15" t="s">
        <v>995</v>
      </c>
      <c r="T2883" s="15" t="s">
        <v>995</v>
      </c>
      <c r="U2883" s="15" t="s">
        <v>995</v>
      </c>
      <c r="V2883" s="15" t="s">
        <v>995</v>
      </c>
      <c r="W2883" s="15" t="s">
        <v>995</v>
      </c>
      <c r="X2883" s="18" t="s">
        <v>22663</v>
      </c>
      <c r="Y2883" s="15" t="s">
        <v>995</v>
      </c>
      <c r="Z2883" s="17">
        <v>0</v>
      </c>
      <c r="AA2883" s="17">
        <v>1</v>
      </c>
      <c r="AB2883" s="16"/>
      <c r="AC2883" s="16"/>
      <c r="AD2883" s="16"/>
      <c r="AE2883" s="16"/>
      <c r="AF2883" s="15" t="s">
        <v>995</v>
      </c>
      <c r="AG2883" s="16" t="b">
        <v>0</v>
      </c>
      <c r="AH2883" s="15" t="s">
        <v>995</v>
      </c>
      <c r="AI2883" s="15" t="s">
        <v>995</v>
      </c>
      <c r="AJ2883" s="15" t="s">
        <v>995</v>
      </c>
      <c r="AK2883" s="16" t="b">
        <v>0</v>
      </c>
      <c r="AL2883" s="16" t="b">
        <v>0</v>
      </c>
      <c r="AM2883" s="16"/>
      <c r="AN2883" s="15" t="s">
        <v>22664</v>
      </c>
      <c r="AO2883" s="15" t="s">
        <v>1094</v>
      </c>
      <c r="AP2883" s="15" t="s">
        <v>5665</v>
      </c>
      <c r="AQ2883" s="15" t="s">
        <v>1008</v>
      </c>
      <c r="AR2883" s="16"/>
    </row>
    <row r="2884" spans="1:44" ht="15.5" x14ac:dyDescent="0.35">
      <c r="A2884" s="15" t="s">
        <v>22665</v>
      </c>
      <c r="B2884" s="15" t="s">
        <v>22666</v>
      </c>
      <c r="C2884" s="15" t="s">
        <v>22667</v>
      </c>
      <c r="D2884" s="16"/>
      <c r="E2884" s="16"/>
      <c r="F2884" s="16"/>
      <c r="G2884" s="15" t="s">
        <v>1034</v>
      </c>
      <c r="H2884" s="15" t="s">
        <v>995</v>
      </c>
      <c r="I2884" s="15" t="s">
        <v>995</v>
      </c>
      <c r="J2884" s="15" t="s">
        <v>995</v>
      </c>
      <c r="K2884" s="15" t="s">
        <v>996</v>
      </c>
      <c r="L2884" s="15" t="s">
        <v>995</v>
      </c>
      <c r="M2884" s="15" t="s">
        <v>997</v>
      </c>
      <c r="N2884" s="15" t="s">
        <v>995</v>
      </c>
      <c r="O2884" s="15" t="s">
        <v>995</v>
      </c>
      <c r="P2884" s="15" t="s">
        <v>995</v>
      </c>
      <c r="Q2884" s="15" t="s">
        <v>995</v>
      </c>
      <c r="R2884" s="15" t="s">
        <v>995</v>
      </c>
      <c r="S2884" s="15" t="s">
        <v>995</v>
      </c>
      <c r="T2884" s="15" t="s">
        <v>995</v>
      </c>
      <c r="U2884" s="15" t="s">
        <v>995</v>
      </c>
      <c r="V2884" s="15" t="s">
        <v>995</v>
      </c>
      <c r="W2884" s="15" t="s">
        <v>995</v>
      </c>
      <c r="X2884" s="18" t="s">
        <v>995</v>
      </c>
      <c r="Y2884" s="15" t="s">
        <v>995</v>
      </c>
      <c r="Z2884" s="17">
        <v>0</v>
      </c>
      <c r="AA2884" s="17">
        <v>1</v>
      </c>
      <c r="AB2884" s="16"/>
      <c r="AC2884" s="16"/>
      <c r="AD2884" s="16"/>
      <c r="AE2884" s="16"/>
      <c r="AF2884" s="15" t="s">
        <v>995</v>
      </c>
      <c r="AG2884" s="16" t="b">
        <v>0</v>
      </c>
      <c r="AH2884" s="15" t="s">
        <v>995</v>
      </c>
      <c r="AI2884" s="15" t="s">
        <v>995</v>
      </c>
      <c r="AJ2884" s="15" t="s">
        <v>995</v>
      </c>
      <c r="AK2884" s="16" t="b">
        <v>0</v>
      </c>
      <c r="AL2884" s="16" t="b">
        <v>0</v>
      </c>
      <c r="AM2884" s="16"/>
      <c r="AN2884" s="15" t="s">
        <v>1531</v>
      </c>
      <c r="AO2884" s="15" t="s">
        <v>1532</v>
      </c>
      <c r="AP2884" s="15" t="s">
        <v>4437</v>
      </c>
      <c r="AQ2884" s="15" t="s">
        <v>1067</v>
      </c>
      <c r="AR2884" s="16"/>
    </row>
    <row r="2885" spans="1:44" ht="15.5" x14ac:dyDescent="0.35">
      <c r="A2885" s="15" t="s">
        <v>22668</v>
      </c>
      <c r="B2885" s="15" t="s">
        <v>22669</v>
      </c>
      <c r="C2885" s="15" t="s">
        <v>22670</v>
      </c>
      <c r="D2885" s="16"/>
      <c r="E2885" s="16"/>
      <c r="F2885" s="16"/>
      <c r="G2885" s="15" t="s">
        <v>994</v>
      </c>
      <c r="H2885" s="15" t="s">
        <v>995</v>
      </c>
      <c r="I2885" s="15" t="s">
        <v>995</v>
      </c>
      <c r="J2885" s="15" t="s">
        <v>995</v>
      </c>
      <c r="K2885" s="15" t="s">
        <v>996</v>
      </c>
      <c r="L2885" s="15" t="s">
        <v>995</v>
      </c>
      <c r="M2885" s="15" t="s">
        <v>997</v>
      </c>
      <c r="N2885" s="15" t="s">
        <v>995</v>
      </c>
      <c r="O2885" s="15" t="s">
        <v>995</v>
      </c>
      <c r="P2885" s="15" t="s">
        <v>995</v>
      </c>
      <c r="Q2885" s="15" t="s">
        <v>995</v>
      </c>
      <c r="R2885" s="15" t="s">
        <v>995</v>
      </c>
      <c r="S2885" s="15" t="s">
        <v>995</v>
      </c>
      <c r="T2885" s="15" t="s">
        <v>995</v>
      </c>
      <c r="U2885" s="15" t="s">
        <v>995</v>
      </c>
      <c r="V2885" s="15" t="s">
        <v>995</v>
      </c>
      <c r="W2885" s="15" t="s">
        <v>995</v>
      </c>
      <c r="X2885" s="18" t="s">
        <v>22671</v>
      </c>
      <c r="Y2885" s="15" t="s">
        <v>995</v>
      </c>
      <c r="Z2885" s="17">
        <v>0</v>
      </c>
      <c r="AA2885" s="17">
        <v>1</v>
      </c>
      <c r="AB2885" s="16"/>
      <c r="AC2885" s="16"/>
      <c r="AD2885" s="16"/>
      <c r="AE2885" s="16"/>
      <c r="AF2885" s="15" t="s">
        <v>995</v>
      </c>
      <c r="AG2885" s="16" t="b">
        <v>0</v>
      </c>
      <c r="AH2885" s="15" t="s">
        <v>995</v>
      </c>
      <c r="AI2885" s="15" t="s">
        <v>995</v>
      </c>
      <c r="AJ2885" s="15" t="s">
        <v>995</v>
      </c>
      <c r="AK2885" s="16" t="b">
        <v>0</v>
      </c>
      <c r="AL2885" s="16" t="b">
        <v>0</v>
      </c>
      <c r="AM2885" s="16"/>
      <c r="AN2885" s="15" t="s">
        <v>6854</v>
      </c>
      <c r="AO2885" s="15" t="s">
        <v>1019</v>
      </c>
      <c r="AP2885" s="15" t="s">
        <v>9870</v>
      </c>
      <c r="AQ2885" s="15" t="s">
        <v>1008</v>
      </c>
      <c r="AR2885" s="16"/>
    </row>
    <row r="2886" spans="1:44" ht="15.5" x14ac:dyDescent="0.35">
      <c r="A2886" s="15" t="s">
        <v>22672</v>
      </c>
      <c r="B2886" s="15" t="s">
        <v>22673</v>
      </c>
      <c r="C2886" s="15" t="s">
        <v>22674</v>
      </c>
      <c r="D2886" s="16"/>
      <c r="E2886" s="16"/>
      <c r="F2886" s="16"/>
      <c r="G2886" s="15" t="s">
        <v>1115</v>
      </c>
      <c r="H2886" s="15" t="s">
        <v>995</v>
      </c>
      <c r="I2886" s="15" t="s">
        <v>995</v>
      </c>
      <c r="J2886" s="15" t="s">
        <v>995</v>
      </c>
      <c r="K2886" s="15" t="s">
        <v>996</v>
      </c>
      <c r="L2886" s="15" t="s">
        <v>995</v>
      </c>
      <c r="M2886" s="15" t="s">
        <v>1123</v>
      </c>
      <c r="N2886" s="15" t="s">
        <v>22675</v>
      </c>
      <c r="O2886" s="15" t="s">
        <v>995</v>
      </c>
      <c r="P2886" s="15" t="s">
        <v>16939</v>
      </c>
      <c r="Q2886" s="15" t="s">
        <v>21934</v>
      </c>
      <c r="R2886" s="15" t="s">
        <v>22676</v>
      </c>
      <c r="S2886" s="15" t="s">
        <v>995</v>
      </c>
      <c r="T2886" s="15" t="s">
        <v>995</v>
      </c>
      <c r="U2886" s="15" t="s">
        <v>995</v>
      </c>
      <c r="V2886" s="15" t="s">
        <v>995</v>
      </c>
      <c r="W2886" s="15" t="s">
        <v>995</v>
      </c>
      <c r="X2886" s="18" t="s">
        <v>22677</v>
      </c>
      <c r="Y2886" s="15" t="s">
        <v>995</v>
      </c>
      <c r="Z2886" s="17">
        <v>0</v>
      </c>
      <c r="AA2886" s="17">
        <v>1</v>
      </c>
      <c r="AB2886" s="16"/>
      <c r="AC2886" s="16"/>
      <c r="AD2886" s="16"/>
      <c r="AE2886" s="16"/>
      <c r="AF2886" s="15" t="s">
        <v>995</v>
      </c>
      <c r="AG2886" s="16" t="b">
        <v>0</v>
      </c>
      <c r="AH2886" s="15" t="s">
        <v>995</v>
      </c>
      <c r="AI2886" s="15" t="s">
        <v>995</v>
      </c>
      <c r="AJ2886" s="15" t="s">
        <v>995</v>
      </c>
      <c r="AK2886" s="16" t="b">
        <v>0</v>
      </c>
      <c r="AL2886" s="16" t="b">
        <v>0</v>
      </c>
      <c r="AM2886" s="15" t="s">
        <v>1042</v>
      </c>
      <c r="AN2886" s="15" t="s">
        <v>22678</v>
      </c>
      <c r="AO2886" s="15" t="s">
        <v>1123</v>
      </c>
      <c r="AP2886" s="15" t="s">
        <v>22678</v>
      </c>
      <c r="AQ2886" s="15" t="s">
        <v>1123</v>
      </c>
      <c r="AR2886" s="16"/>
    </row>
    <row r="2887" spans="1:44" ht="15.5" x14ac:dyDescent="0.35">
      <c r="A2887" s="15" t="s">
        <v>22679</v>
      </c>
      <c r="B2887" s="15" t="s">
        <v>22680</v>
      </c>
      <c r="C2887" s="15" t="s">
        <v>22681</v>
      </c>
      <c r="D2887" s="16"/>
      <c r="E2887" s="16"/>
      <c r="F2887" s="16"/>
      <c r="G2887" s="15" t="s">
        <v>995</v>
      </c>
      <c r="H2887" s="15" t="s">
        <v>995</v>
      </c>
      <c r="I2887" s="15" t="s">
        <v>995</v>
      </c>
      <c r="J2887" s="15" t="s">
        <v>995</v>
      </c>
      <c r="K2887" s="15" t="s">
        <v>996</v>
      </c>
      <c r="L2887" s="15" t="s">
        <v>995</v>
      </c>
      <c r="M2887" s="15" t="s">
        <v>997</v>
      </c>
      <c r="N2887" s="15" t="s">
        <v>995</v>
      </c>
      <c r="O2887" s="15" t="s">
        <v>995</v>
      </c>
      <c r="P2887" s="15" t="s">
        <v>995</v>
      </c>
      <c r="Q2887" s="15" t="s">
        <v>995</v>
      </c>
      <c r="R2887" s="15" t="s">
        <v>995</v>
      </c>
      <c r="S2887" s="15" t="s">
        <v>995</v>
      </c>
      <c r="T2887" s="15" t="s">
        <v>995</v>
      </c>
      <c r="U2887" s="15" t="s">
        <v>995</v>
      </c>
      <c r="V2887" s="15" t="s">
        <v>995</v>
      </c>
      <c r="W2887" s="15" t="s">
        <v>995</v>
      </c>
      <c r="X2887" s="18" t="s">
        <v>22682</v>
      </c>
      <c r="Y2887" s="15" t="s">
        <v>995</v>
      </c>
      <c r="Z2887" s="17">
        <v>0</v>
      </c>
      <c r="AA2887" s="17">
        <v>1</v>
      </c>
      <c r="AB2887" s="16"/>
      <c r="AC2887" s="16"/>
      <c r="AD2887" s="16"/>
      <c r="AE2887" s="16"/>
      <c r="AF2887" s="15" t="s">
        <v>995</v>
      </c>
      <c r="AG2887" s="16" t="b">
        <v>0</v>
      </c>
      <c r="AH2887" s="15" t="s">
        <v>995</v>
      </c>
      <c r="AI2887" s="15" t="s">
        <v>995</v>
      </c>
      <c r="AJ2887" s="15" t="s">
        <v>995</v>
      </c>
      <c r="AK2887" s="16" t="b">
        <v>0</v>
      </c>
      <c r="AL2887" s="16" t="b">
        <v>0</v>
      </c>
      <c r="AM2887" s="16"/>
      <c r="AN2887" s="15" t="s">
        <v>10330</v>
      </c>
      <c r="AO2887" s="15" t="s">
        <v>1019</v>
      </c>
      <c r="AP2887" s="15" t="s">
        <v>9870</v>
      </c>
      <c r="AQ2887" s="15" t="s">
        <v>1008</v>
      </c>
      <c r="AR2887" s="16"/>
    </row>
    <row r="2888" spans="1:44" ht="15.5" x14ac:dyDescent="0.35">
      <c r="A2888" s="15" t="s">
        <v>22683</v>
      </c>
      <c r="B2888" s="15" t="s">
        <v>22684</v>
      </c>
      <c r="C2888" s="15" t="s">
        <v>22685</v>
      </c>
      <c r="D2888" s="16"/>
      <c r="E2888" s="16"/>
      <c r="F2888" s="16"/>
      <c r="G2888" s="15" t="s">
        <v>995</v>
      </c>
      <c r="H2888" s="15" t="s">
        <v>995</v>
      </c>
      <c r="I2888" s="15" t="s">
        <v>995</v>
      </c>
      <c r="J2888" s="15" t="s">
        <v>995</v>
      </c>
      <c r="K2888" s="15" t="s">
        <v>996</v>
      </c>
      <c r="L2888" s="15" t="s">
        <v>995</v>
      </c>
      <c r="M2888" s="15" t="s">
        <v>997</v>
      </c>
      <c r="N2888" s="15" t="s">
        <v>995</v>
      </c>
      <c r="O2888" s="15" t="s">
        <v>995</v>
      </c>
      <c r="P2888" s="15" t="s">
        <v>995</v>
      </c>
      <c r="Q2888" s="15" t="s">
        <v>995</v>
      </c>
      <c r="R2888" s="15" t="s">
        <v>995</v>
      </c>
      <c r="S2888" s="15" t="s">
        <v>995</v>
      </c>
      <c r="T2888" s="15" t="s">
        <v>995</v>
      </c>
      <c r="U2888" s="15" t="s">
        <v>995</v>
      </c>
      <c r="V2888" s="15" t="s">
        <v>995</v>
      </c>
      <c r="W2888" s="15" t="s">
        <v>995</v>
      </c>
      <c r="X2888" s="18" t="s">
        <v>995</v>
      </c>
      <c r="Y2888" s="15" t="s">
        <v>995</v>
      </c>
      <c r="Z2888" s="17">
        <v>0</v>
      </c>
      <c r="AA2888" s="17">
        <v>1</v>
      </c>
      <c r="AB2888" s="16"/>
      <c r="AC2888" s="16"/>
      <c r="AD2888" s="16"/>
      <c r="AE2888" s="16"/>
      <c r="AF2888" s="15" t="s">
        <v>995</v>
      </c>
      <c r="AG2888" s="16" t="b">
        <v>0</v>
      </c>
      <c r="AH2888" s="15" t="s">
        <v>995</v>
      </c>
      <c r="AI2888" s="15" t="s">
        <v>995</v>
      </c>
      <c r="AJ2888" s="15" t="s">
        <v>995</v>
      </c>
      <c r="AK2888" s="16" t="b">
        <v>0</v>
      </c>
      <c r="AL2888" s="16" t="b">
        <v>0</v>
      </c>
      <c r="AM2888" s="16"/>
      <c r="AN2888" s="15" t="s">
        <v>21641</v>
      </c>
      <c r="AO2888" s="15" t="s">
        <v>1390</v>
      </c>
      <c r="AP2888" s="15" t="s">
        <v>4437</v>
      </c>
      <c r="AQ2888" s="15" t="s">
        <v>1067</v>
      </c>
      <c r="AR2888" s="16"/>
    </row>
    <row r="2889" spans="1:44" ht="15.5" x14ac:dyDescent="0.35">
      <c r="A2889" s="15" t="s">
        <v>22686</v>
      </c>
      <c r="B2889" s="15" t="s">
        <v>22687</v>
      </c>
      <c r="C2889" s="15" t="s">
        <v>22688</v>
      </c>
      <c r="D2889" s="16"/>
      <c r="E2889" s="16"/>
      <c r="F2889" s="16"/>
      <c r="G2889" s="15" t="s">
        <v>994</v>
      </c>
      <c r="H2889" s="15" t="s">
        <v>995</v>
      </c>
      <c r="I2889" s="15" t="s">
        <v>995</v>
      </c>
      <c r="J2889" s="15" t="s">
        <v>995</v>
      </c>
      <c r="K2889" s="15" t="s">
        <v>996</v>
      </c>
      <c r="L2889" s="15" t="s">
        <v>995</v>
      </c>
      <c r="M2889" s="15" t="s">
        <v>997</v>
      </c>
      <c r="N2889" s="15" t="s">
        <v>995</v>
      </c>
      <c r="O2889" s="15" t="s">
        <v>995</v>
      </c>
      <c r="P2889" s="15" t="s">
        <v>995</v>
      </c>
      <c r="Q2889" s="15" t="s">
        <v>995</v>
      </c>
      <c r="R2889" s="15" t="s">
        <v>995</v>
      </c>
      <c r="S2889" s="15" t="s">
        <v>995</v>
      </c>
      <c r="T2889" s="15" t="s">
        <v>995</v>
      </c>
      <c r="U2889" s="15" t="s">
        <v>995</v>
      </c>
      <c r="V2889" s="15" t="s">
        <v>995</v>
      </c>
      <c r="W2889" s="15" t="s">
        <v>995</v>
      </c>
      <c r="X2889" s="18" t="s">
        <v>22689</v>
      </c>
      <c r="Y2889" s="15" t="s">
        <v>995</v>
      </c>
      <c r="Z2889" s="17">
        <v>0</v>
      </c>
      <c r="AA2889" s="17">
        <v>1</v>
      </c>
      <c r="AB2889" s="16"/>
      <c r="AC2889" s="16"/>
      <c r="AD2889" s="16"/>
      <c r="AE2889" s="16"/>
      <c r="AF2889" s="15" t="s">
        <v>995</v>
      </c>
      <c r="AG2889" s="16" t="b">
        <v>0</v>
      </c>
      <c r="AH2889" s="15" t="s">
        <v>995</v>
      </c>
      <c r="AI2889" s="15" t="s">
        <v>995</v>
      </c>
      <c r="AJ2889" s="15" t="s">
        <v>995</v>
      </c>
      <c r="AK2889" s="16" t="b">
        <v>0</v>
      </c>
      <c r="AL2889" s="16" t="b">
        <v>1</v>
      </c>
      <c r="AM2889" s="16"/>
      <c r="AN2889" s="15" t="s">
        <v>22690</v>
      </c>
      <c r="AO2889" s="15" t="s">
        <v>1077</v>
      </c>
      <c r="AP2889" s="15" t="s">
        <v>4437</v>
      </c>
      <c r="AQ2889" s="15" t="s">
        <v>1067</v>
      </c>
      <c r="AR2889" s="16"/>
    </row>
    <row r="2890" spans="1:44" ht="15.5" x14ac:dyDescent="0.35">
      <c r="A2890" s="15" t="s">
        <v>22691</v>
      </c>
      <c r="B2890" s="15" t="s">
        <v>22692</v>
      </c>
      <c r="C2890" s="15" t="s">
        <v>22693</v>
      </c>
      <c r="D2890" s="16"/>
      <c r="E2890" s="16"/>
      <c r="F2890" s="16"/>
      <c r="G2890" s="15" t="s">
        <v>994</v>
      </c>
      <c r="H2890" s="15" t="s">
        <v>995</v>
      </c>
      <c r="I2890" s="15" t="s">
        <v>995</v>
      </c>
      <c r="J2890" s="15" t="s">
        <v>995</v>
      </c>
      <c r="K2890" s="15" t="s">
        <v>996</v>
      </c>
      <c r="L2890" s="15" t="s">
        <v>995</v>
      </c>
      <c r="M2890" s="15" t="s">
        <v>997</v>
      </c>
      <c r="N2890" s="15" t="s">
        <v>995</v>
      </c>
      <c r="O2890" s="15" t="s">
        <v>995</v>
      </c>
      <c r="P2890" s="15" t="s">
        <v>995</v>
      </c>
      <c r="Q2890" s="15" t="s">
        <v>995</v>
      </c>
      <c r="R2890" s="15" t="s">
        <v>995</v>
      </c>
      <c r="S2890" s="15" t="s">
        <v>995</v>
      </c>
      <c r="T2890" s="15" t="s">
        <v>995</v>
      </c>
      <c r="U2890" s="15" t="s">
        <v>995</v>
      </c>
      <c r="V2890" s="15" t="s">
        <v>995</v>
      </c>
      <c r="W2890" s="15" t="s">
        <v>995</v>
      </c>
      <c r="X2890" s="18" t="s">
        <v>995</v>
      </c>
      <c r="Y2890" s="15" t="s">
        <v>995</v>
      </c>
      <c r="Z2890" s="17">
        <v>0</v>
      </c>
      <c r="AA2890" s="17">
        <v>1</v>
      </c>
      <c r="AB2890" s="16"/>
      <c r="AC2890" s="16"/>
      <c r="AD2890" s="16"/>
      <c r="AE2890" s="16"/>
      <c r="AF2890" s="15" t="s">
        <v>995</v>
      </c>
      <c r="AG2890" s="16" t="b">
        <v>0</v>
      </c>
      <c r="AH2890" s="15" t="s">
        <v>995</v>
      </c>
      <c r="AI2890" s="15" t="s">
        <v>995</v>
      </c>
      <c r="AJ2890" s="15" t="s">
        <v>995</v>
      </c>
      <c r="AK2890" s="16" t="b">
        <v>0</v>
      </c>
      <c r="AL2890" s="16" t="b">
        <v>0</v>
      </c>
      <c r="AM2890" s="16"/>
      <c r="AN2890" s="15" t="s">
        <v>10451</v>
      </c>
      <c r="AO2890" s="15" t="s">
        <v>1019</v>
      </c>
      <c r="AP2890" s="15" t="s">
        <v>9870</v>
      </c>
      <c r="AQ2890" s="15" t="s">
        <v>1008</v>
      </c>
      <c r="AR2890" s="16"/>
    </row>
    <row r="2891" spans="1:44" ht="15.5" x14ac:dyDescent="0.35">
      <c r="A2891" s="15" t="s">
        <v>22694</v>
      </c>
      <c r="B2891" s="15" t="s">
        <v>22695</v>
      </c>
      <c r="C2891" s="15" t="s">
        <v>22696</v>
      </c>
      <c r="D2891" s="16"/>
      <c r="E2891" s="16"/>
      <c r="F2891" s="16"/>
      <c r="G2891" s="15" t="s">
        <v>994</v>
      </c>
      <c r="H2891" s="15" t="s">
        <v>995</v>
      </c>
      <c r="I2891" s="15" t="s">
        <v>995</v>
      </c>
      <c r="J2891" s="15" t="s">
        <v>7858</v>
      </c>
      <c r="K2891" s="15" t="s">
        <v>7859</v>
      </c>
      <c r="L2891" s="15" t="s">
        <v>995</v>
      </c>
      <c r="M2891" s="15" t="s">
        <v>997</v>
      </c>
      <c r="N2891" s="15" t="s">
        <v>995</v>
      </c>
      <c r="O2891" s="15" t="s">
        <v>995</v>
      </c>
      <c r="P2891" s="15" t="s">
        <v>995</v>
      </c>
      <c r="Q2891" s="15" t="s">
        <v>995</v>
      </c>
      <c r="R2891" s="15" t="s">
        <v>995</v>
      </c>
      <c r="S2891" s="15" t="s">
        <v>995</v>
      </c>
      <c r="T2891" s="15" t="s">
        <v>995</v>
      </c>
      <c r="U2891" s="15" t="s">
        <v>995</v>
      </c>
      <c r="V2891" s="15" t="s">
        <v>995</v>
      </c>
      <c r="W2891" s="15" t="s">
        <v>995</v>
      </c>
      <c r="X2891" s="18" t="s">
        <v>22697</v>
      </c>
      <c r="Y2891" s="15" t="s">
        <v>995</v>
      </c>
      <c r="Z2891" s="17">
        <v>0</v>
      </c>
      <c r="AA2891" s="17">
        <v>1</v>
      </c>
      <c r="AB2891" s="16"/>
      <c r="AC2891" s="16"/>
      <c r="AD2891" s="16"/>
      <c r="AE2891" s="16"/>
      <c r="AF2891" s="15" t="s">
        <v>995</v>
      </c>
      <c r="AG2891" s="16" t="b">
        <v>0</v>
      </c>
      <c r="AH2891" s="15" t="s">
        <v>995</v>
      </c>
      <c r="AI2891" s="15" t="s">
        <v>995</v>
      </c>
      <c r="AJ2891" s="15" t="s">
        <v>995</v>
      </c>
      <c r="AK2891" s="16" t="b">
        <v>0</v>
      </c>
      <c r="AL2891" s="16" t="b">
        <v>0</v>
      </c>
      <c r="AM2891" s="16"/>
      <c r="AN2891" s="15" t="s">
        <v>6562</v>
      </c>
      <c r="AO2891" s="15" t="s">
        <v>1067</v>
      </c>
      <c r="AP2891" s="15" t="s">
        <v>4437</v>
      </c>
      <c r="AQ2891" s="15" t="s">
        <v>1067</v>
      </c>
      <c r="AR2891" s="16"/>
    </row>
    <row r="2892" spans="1:44" ht="15.5" x14ac:dyDescent="0.35">
      <c r="A2892" s="15" t="s">
        <v>22698</v>
      </c>
      <c r="B2892" s="15" t="s">
        <v>22699</v>
      </c>
      <c r="C2892" s="15" t="s">
        <v>22700</v>
      </c>
      <c r="D2892" s="16"/>
      <c r="E2892" s="16"/>
      <c r="F2892" s="16"/>
      <c r="G2892" s="15" t="s">
        <v>994</v>
      </c>
      <c r="H2892" s="15" t="s">
        <v>995</v>
      </c>
      <c r="I2892" s="15" t="s">
        <v>995</v>
      </c>
      <c r="J2892" s="15" t="s">
        <v>995</v>
      </c>
      <c r="K2892" s="15" t="s">
        <v>996</v>
      </c>
      <c r="L2892" s="15" t="s">
        <v>995</v>
      </c>
      <c r="M2892" s="15" t="s">
        <v>4165</v>
      </c>
      <c r="N2892" s="15" t="s">
        <v>22701</v>
      </c>
      <c r="O2892" s="15" t="s">
        <v>995</v>
      </c>
      <c r="P2892" s="15" t="s">
        <v>16939</v>
      </c>
      <c r="Q2892" s="15" t="s">
        <v>21934</v>
      </c>
      <c r="R2892" s="15" t="s">
        <v>22455</v>
      </c>
      <c r="S2892" s="15" t="s">
        <v>995</v>
      </c>
      <c r="T2892" s="15" t="s">
        <v>995</v>
      </c>
      <c r="U2892" s="15" t="s">
        <v>995</v>
      </c>
      <c r="V2892" s="15" t="s">
        <v>995</v>
      </c>
      <c r="W2892" s="15" t="s">
        <v>995</v>
      </c>
      <c r="X2892" s="18" t="s">
        <v>22702</v>
      </c>
      <c r="Y2892" s="15" t="s">
        <v>995</v>
      </c>
      <c r="Z2892" s="17">
        <v>0</v>
      </c>
      <c r="AA2892" s="17">
        <v>1</v>
      </c>
      <c r="AB2892" s="16"/>
      <c r="AC2892" s="16"/>
      <c r="AD2892" s="16"/>
      <c r="AE2892" s="16"/>
      <c r="AF2892" s="15" t="s">
        <v>995</v>
      </c>
      <c r="AG2892" s="16" t="b">
        <v>0</v>
      </c>
      <c r="AH2892" s="15" t="s">
        <v>995</v>
      </c>
      <c r="AI2892" s="15" t="s">
        <v>995</v>
      </c>
      <c r="AJ2892" s="15" t="s">
        <v>995</v>
      </c>
      <c r="AK2892" s="16" t="b">
        <v>0</v>
      </c>
      <c r="AL2892" s="16" t="b">
        <v>0</v>
      </c>
      <c r="AM2892" s="16"/>
      <c r="AN2892" s="15" t="s">
        <v>3621</v>
      </c>
      <c r="AO2892" s="15" t="s">
        <v>4165</v>
      </c>
      <c r="AP2892" s="15" t="s">
        <v>3621</v>
      </c>
      <c r="AQ2892" s="15" t="s">
        <v>4165</v>
      </c>
      <c r="AR2892" s="16"/>
    </row>
    <row r="2893" spans="1:44" ht="15.5" x14ac:dyDescent="0.35">
      <c r="A2893" s="15" t="s">
        <v>22703</v>
      </c>
      <c r="B2893" s="15" t="s">
        <v>22704</v>
      </c>
      <c r="C2893" s="15" t="s">
        <v>22705</v>
      </c>
      <c r="D2893" s="16"/>
      <c r="E2893" s="16"/>
      <c r="F2893" s="16"/>
      <c r="G2893" s="15" t="s">
        <v>14</v>
      </c>
      <c r="H2893" s="15" t="s">
        <v>995</v>
      </c>
      <c r="I2893" s="15" t="s">
        <v>995</v>
      </c>
      <c r="J2893" s="15" t="s">
        <v>995</v>
      </c>
      <c r="K2893" s="15" t="s">
        <v>996</v>
      </c>
      <c r="L2893" s="15" t="s">
        <v>995</v>
      </c>
      <c r="M2893" s="15" t="s">
        <v>997</v>
      </c>
      <c r="N2893" s="15" t="s">
        <v>995</v>
      </c>
      <c r="O2893" s="15" t="s">
        <v>995</v>
      </c>
      <c r="P2893" s="15" t="s">
        <v>995</v>
      </c>
      <c r="Q2893" s="15" t="s">
        <v>995</v>
      </c>
      <c r="R2893" s="15" t="s">
        <v>995</v>
      </c>
      <c r="S2893" s="15" t="s">
        <v>995</v>
      </c>
      <c r="T2893" s="15" t="s">
        <v>995</v>
      </c>
      <c r="U2893" s="15" t="s">
        <v>995</v>
      </c>
      <c r="V2893" s="15" t="s">
        <v>995</v>
      </c>
      <c r="W2893" s="15" t="s">
        <v>995</v>
      </c>
      <c r="X2893" s="18" t="s">
        <v>22706</v>
      </c>
      <c r="Y2893" s="15" t="s">
        <v>995</v>
      </c>
      <c r="Z2893" s="17">
        <v>0</v>
      </c>
      <c r="AA2893" s="17">
        <v>1</v>
      </c>
      <c r="AB2893" s="16"/>
      <c r="AC2893" s="16"/>
      <c r="AD2893" s="16"/>
      <c r="AE2893" s="16"/>
      <c r="AF2893" s="15" t="s">
        <v>995</v>
      </c>
      <c r="AG2893" s="16" t="b">
        <v>0</v>
      </c>
      <c r="AH2893" s="15" t="s">
        <v>995</v>
      </c>
      <c r="AI2893" s="15" t="s">
        <v>995</v>
      </c>
      <c r="AJ2893" s="15" t="s">
        <v>995</v>
      </c>
      <c r="AK2893" s="16" t="b">
        <v>0</v>
      </c>
      <c r="AL2893" s="16" t="b">
        <v>0</v>
      </c>
      <c r="AM2893" s="16"/>
      <c r="AN2893" s="15" t="s">
        <v>2842</v>
      </c>
      <c r="AO2893" s="15" t="s">
        <v>1077</v>
      </c>
      <c r="AP2893" s="15" t="s">
        <v>5665</v>
      </c>
      <c r="AQ2893" s="15" t="s">
        <v>1008</v>
      </c>
      <c r="AR2893" s="16"/>
    </row>
    <row r="2894" spans="1:44" ht="15.5" x14ac:dyDescent="0.35">
      <c r="A2894" s="15" t="s">
        <v>22707</v>
      </c>
      <c r="B2894" s="15" t="s">
        <v>22708</v>
      </c>
      <c r="C2894" s="15" t="s">
        <v>22709</v>
      </c>
      <c r="D2894" s="16"/>
      <c r="E2894" s="16"/>
      <c r="F2894" s="16"/>
      <c r="G2894" s="15" t="s">
        <v>1034</v>
      </c>
      <c r="H2894" s="15" t="s">
        <v>995</v>
      </c>
      <c r="I2894" s="15" t="s">
        <v>995</v>
      </c>
      <c r="J2894" s="15" t="s">
        <v>995</v>
      </c>
      <c r="K2894" s="15" t="s">
        <v>996</v>
      </c>
      <c r="L2894" s="15" t="s">
        <v>995</v>
      </c>
      <c r="M2894" s="15" t="s">
        <v>997</v>
      </c>
      <c r="N2894" s="15" t="s">
        <v>22710</v>
      </c>
      <c r="O2894" s="15" t="s">
        <v>995</v>
      </c>
      <c r="P2894" s="15" t="s">
        <v>995</v>
      </c>
      <c r="Q2894" s="15" t="s">
        <v>22527</v>
      </c>
      <c r="R2894" s="15" t="s">
        <v>21935</v>
      </c>
      <c r="S2894" s="15" t="s">
        <v>995</v>
      </c>
      <c r="T2894" s="15" t="s">
        <v>995</v>
      </c>
      <c r="U2894" s="15" t="s">
        <v>995</v>
      </c>
      <c r="V2894" s="15" t="s">
        <v>995</v>
      </c>
      <c r="W2894" s="15" t="s">
        <v>995</v>
      </c>
      <c r="X2894" s="18" t="s">
        <v>22711</v>
      </c>
      <c r="Y2894" s="15" t="s">
        <v>995</v>
      </c>
      <c r="Z2894" s="17">
        <v>0</v>
      </c>
      <c r="AA2894" s="17">
        <v>1</v>
      </c>
      <c r="AB2894" s="16"/>
      <c r="AC2894" s="16"/>
      <c r="AD2894" s="16"/>
      <c r="AE2894" s="16"/>
      <c r="AF2894" s="15" t="s">
        <v>995</v>
      </c>
      <c r="AG2894" s="16" t="b">
        <v>0</v>
      </c>
      <c r="AH2894" s="15" t="s">
        <v>995</v>
      </c>
      <c r="AI2894" s="15" t="s">
        <v>995</v>
      </c>
      <c r="AJ2894" s="15" t="s">
        <v>995</v>
      </c>
      <c r="AK2894" s="16" t="b">
        <v>0</v>
      </c>
      <c r="AL2894" s="16" t="b">
        <v>0</v>
      </c>
      <c r="AM2894" s="16"/>
      <c r="AN2894" s="15" t="s">
        <v>1426</v>
      </c>
      <c r="AO2894" s="15" t="s">
        <v>1077</v>
      </c>
      <c r="AP2894" s="15" t="s">
        <v>4437</v>
      </c>
      <c r="AQ2894" s="15" t="s">
        <v>1067</v>
      </c>
      <c r="AR2894" s="16"/>
    </row>
    <row r="2895" spans="1:44" ht="15.5" x14ac:dyDescent="0.35">
      <c r="A2895" s="15" t="s">
        <v>22712</v>
      </c>
      <c r="B2895" s="15" t="s">
        <v>22713</v>
      </c>
      <c r="C2895" s="15" t="s">
        <v>22714</v>
      </c>
      <c r="D2895" s="16"/>
      <c r="E2895" s="16"/>
      <c r="F2895" s="16"/>
      <c r="G2895" s="15" t="s">
        <v>1115</v>
      </c>
      <c r="H2895" s="15" t="s">
        <v>995</v>
      </c>
      <c r="I2895" s="15" t="s">
        <v>995</v>
      </c>
      <c r="J2895" s="15" t="s">
        <v>995</v>
      </c>
      <c r="K2895" s="15" t="s">
        <v>996</v>
      </c>
      <c r="L2895" s="15" t="s">
        <v>995</v>
      </c>
      <c r="M2895" s="15" t="s">
        <v>997</v>
      </c>
      <c r="N2895" s="15" t="s">
        <v>995</v>
      </c>
      <c r="O2895" s="15" t="s">
        <v>995</v>
      </c>
      <c r="P2895" s="15" t="s">
        <v>995</v>
      </c>
      <c r="Q2895" s="15" t="s">
        <v>995</v>
      </c>
      <c r="R2895" s="15" t="s">
        <v>995</v>
      </c>
      <c r="S2895" s="15" t="s">
        <v>995</v>
      </c>
      <c r="T2895" s="15" t="s">
        <v>995</v>
      </c>
      <c r="U2895" s="15" t="s">
        <v>995</v>
      </c>
      <c r="V2895" s="15" t="s">
        <v>995</v>
      </c>
      <c r="W2895" s="15" t="s">
        <v>995</v>
      </c>
      <c r="X2895" s="18" t="s">
        <v>22715</v>
      </c>
      <c r="Y2895" s="15" t="s">
        <v>995</v>
      </c>
      <c r="Z2895" s="17">
        <v>0</v>
      </c>
      <c r="AA2895" s="17">
        <v>1</v>
      </c>
      <c r="AB2895" s="16"/>
      <c r="AC2895" s="16"/>
      <c r="AD2895" s="16"/>
      <c r="AE2895" s="16"/>
      <c r="AF2895" s="15" t="s">
        <v>995</v>
      </c>
      <c r="AG2895" s="16" t="b">
        <v>0</v>
      </c>
      <c r="AH2895" s="15" t="s">
        <v>995</v>
      </c>
      <c r="AI2895" s="15" t="s">
        <v>995</v>
      </c>
      <c r="AJ2895" s="15" t="s">
        <v>995</v>
      </c>
      <c r="AK2895" s="16" t="b">
        <v>0</v>
      </c>
      <c r="AL2895" s="16" t="b">
        <v>0</v>
      </c>
      <c r="AM2895" s="16"/>
      <c r="AN2895" s="15" t="s">
        <v>2187</v>
      </c>
      <c r="AO2895" s="15" t="s">
        <v>1077</v>
      </c>
      <c r="AP2895" s="15" t="s">
        <v>4437</v>
      </c>
      <c r="AQ2895" s="15" t="s">
        <v>1067</v>
      </c>
      <c r="AR2895" s="16"/>
    </row>
    <row r="2896" spans="1:44" ht="15.5" x14ac:dyDescent="0.35">
      <c r="A2896" s="15" t="s">
        <v>22716</v>
      </c>
      <c r="B2896" s="15" t="s">
        <v>22717</v>
      </c>
      <c r="C2896" s="15" t="s">
        <v>22718</v>
      </c>
      <c r="D2896" s="16"/>
      <c r="E2896" s="16"/>
      <c r="F2896" s="16"/>
      <c r="G2896" s="15" t="s">
        <v>1115</v>
      </c>
      <c r="H2896" s="15" t="s">
        <v>995</v>
      </c>
      <c r="I2896" s="15" t="s">
        <v>995</v>
      </c>
      <c r="J2896" s="15" t="s">
        <v>995</v>
      </c>
      <c r="K2896" s="15" t="s">
        <v>996</v>
      </c>
      <c r="L2896" s="15" t="s">
        <v>995</v>
      </c>
      <c r="M2896" s="15" t="s">
        <v>997</v>
      </c>
      <c r="N2896" s="15" t="s">
        <v>995</v>
      </c>
      <c r="O2896" s="15" t="s">
        <v>995</v>
      </c>
      <c r="P2896" s="15" t="s">
        <v>995</v>
      </c>
      <c r="Q2896" s="15" t="s">
        <v>995</v>
      </c>
      <c r="R2896" s="15" t="s">
        <v>995</v>
      </c>
      <c r="S2896" s="15" t="s">
        <v>995</v>
      </c>
      <c r="T2896" s="15" t="s">
        <v>995</v>
      </c>
      <c r="U2896" s="15" t="s">
        <v>995</v>
      </c>
      <c r="V2896" s="15" t="s">
        <v>995</v>
      </c>
      <c r="W2896" s="15" t="s">
        <v>995</v>
      </c>
      <c r="X2896" s="18" t="s">
        <v>22719</v>
      </c>
      <c r="Y2896" s="15" t="s">
        <v>995</v>
      </c>
      <c r="Z2896" s="17">
        <v>0</v>
      </c>
      <c r="AA2896" s="17">
        <v>1</v>
      </c>
      <c r="AB2896" s="16"/>
      <c r="AC2896" s="16"/>
      <c r="AD2896" s="16"/>
      <c r="AE2896" s="16"/>
      <c r="AF2896" s="15" t="s">
        <v>995</v>
      </c>
      <c r="AG2896" s="16" t="b">
        <v>0</v>
      </c>
      <c r="AH2896" s="15" t="s">
        <v>995</v>
      </c>
      <c r="AI2896" s="15" t="s">
        <v>995</v>
      </c>
      <c r="AJ2896" s="15" t="s">
        <v>995</v>
      </c>
      <c r="AK2896" s="16" t="b">
        <v>0</v>
      </c>
      <c r="AL2896" s="16" t="b">
        <v>0</v>
      </c>
      <c r="AM2896" s="16"/>
      <c r="AN2896" s="15" t="s">
        <v>2187</v>
      </c>
      <c r="AO2896" s="15" t="s">
        <v>1077</v>
      </c>
      <c r="AP2896" s="15" t="s">
        <v>4437</v>
      </c>
      <c r="AQ2896" s="15" t="s">
        <v>1067</v>
      </c>
      <c r="AR2896" s="16"/>
    </row>
    <row r="2897" spans="1:44" ht="15.5" x14ac:dyDescent="0.35">
      <c r="A2897" s="15" t="s">
        <v>22720</v>
      </c>
      <c r="B2897" s="15" t="s">
        <v>22721</v>
      </c>
      <c r="C2897" s="15" t="s">
        <v>22722</v>
      </c>
      <c r="D2897" s="16"/>
      <c r="E2897" s="16"/>
      <c r="F2897" s="16"/>
      <c r="G2897" s="15" t="s">
        <v>1034</v>
      </c>
      <c r="H2897" s="15" t="s">
        <v>995</v>
      </c>
      <c r="I2897" s="15" t="s">
        <v>995</v>
      </c>
      <c r="J2897" s="15" t="s">
        <v>995</v>
      </c>
      <c r="K2897" s="15" t="s">
        <v>996</v>
      </c>
      <c r="L2897" s="15" t="s">
        <v>995</v>
      </c>
      <c r="M2897" s="15" t="s">
        <v>997</v>
      </c>
      <c r="N2897" s="15" t="s">
        <v>995</v>
      </c>
      <c r="O2897" s="15" t="s">
        <v>995</v>
      </c>
      <c r="P2897" s="15" t="s">
        <v>995</v>
      </c>
      <c r="Q2897" s="15" t="s">
        <v>995</v>
      </c>
      <c r="R2897" s="15" t="s">
        <v>995</v>
      </c>
      <c r="S2897" s="15" t="s">
        <v>995</v>
      </c>
      <c r="T2897" s="15" t="s">
        <v>995</v>
      </c>
      <c r="U2897" s="15" t="s">
        <v>995</v>
      </c>
      <c r="V2897" s="15" t="s">
        <v>995</v>
      </c>
      <c r="W2897" s="15" t="s">
        <v>995</v>
      </c>
      <c r="X2897" s="18" t="s">
        <v>22723</v>
      </c>
      <c r="Y2897" s="15" t="s">
        <v>995</v>
      </c>
      <c r="Z2897" s="17">
        <v>0</v>
      </c>
      <c r="AA2897" s="17">
        <v>1</v>
      </c>
      <c r="AB2897" s="16"/>
      <c r="AC2897" s="16"/>
      <c r="AD2897" s="16"/>
      <c r="AE2897" s="16"/>
      <c r="AF2897" s="15" t="s">
        <v>995</v>
      </c>
      <c r="AG2897" s="16" t="b">
        <v>0</v>
      </c>
      <c r="AH2897" s="15" t="s">
        <v>995</v>
      </c>
      <c r="AI2897" s="15" t="s">
        <v>995</v>
      </c>
      <c r="AJ2897" s="15" t="s">
        <v>995</v>
      </c>
      <c r="AK2897" s="16" t="b">
        <v>0</v>
      </c>
      <c r="AL2897" s="16" t="b">
        <v>0</v>
      </c>
      <c r="AM2897" s="16"/>
      <c r="AN2897" s="15" t="s">
        <v>1426</v>
      </c>
      <c r="AO2897" s="15" t="s">
        <v>1077</v>
      </c>
      <c r="AP2897" s="15" t="s">
        <v>4437</v>
      </c>
      <c r="AQ2897" s="15" t="s">
        <v>1067</v>
      </c>
      <c r="AR2897" s="16"/>
    </row>
    <row r="2898" spans="1:44" ht="15.5" x14ac:dyDescent="0.35">
      <c r="A2898" s="15" t="s">
        <v>22724</v>
      </c>
      <c r="B2898" s="15" t="s">
        <v>22725</v>
      </c>
      <c r="C2898" s="15" t="s">
        <v>22726</v>
      </c>
      <c r="D2898" s="16"/>
      <c r="E2898" s="16"/>
      <c r="F2898" s="16"/>
      <c r="G2898" s="15" t="s">
        <v>994</v>
      </c>
      <c r="H2898" s="15" t="s">
        <v>995</v>
      </c>
      <c r="I2898" s="15" t="s">
        <v>995</v>
      </c>
      <c r="J2898" s="15" t="s">
        <v>995</v>
      </c>
      <c r="K2898" s="15" t="s">
        <v>996</v>
      </c>
      <c r="L2898" s="15" t="s">
        <v>995</v>
      </c>
      <c r="M2898" s="15" t="s">
        <v>997</v>
      </c>
      <c r="N2898" s="15" t="s">
        <v>995</v>
      </c>
      <c r="O2898" s="15" t="s">
        <v>995</v>
      </c>
      <c r="P2898" s="15" t="s">
        <v>995</v>
      </c>
      <c r="Q2898" s="15" t="s">
        <v>995</v>
      </c>
      <c r="R2898" s="15" t="s">
        <v>995</v>
      </c>
      <c r="S2898" s="15" t="s">
        <v>995</v>
      </c>
      <c r="T2898" s="15" t="s">
        <v>995</v>
      </c>
      <c r="U2898" s="15" t="s">
        <v>995</v>
      </c>
      <c r="V2898" s="15" t="s">
        <v>995</v>
      </c>
      <c r="W2898" s="15" t="s">
        <v>995</v>
      </c>
      <c r="X2898" s="18" t="s">
        <v>22727</v>
      </c>
      <c r="Y2898" s="15" t="s">
        <v>995</v>
      </c>
      <c r="Z2898" s="17">
        <v>0</v>
      </c>
      <c r="AA2898" s="17">
        <v>1</v>
      </c>
      <c r="AB2898" s="16"/>
      <c r="AC2898" s="16"/>
      <c r="AD2898" s="16"/>
      <c r="AE2898" s="16"/>
      <c r="AF2898" s="15" t="s">
        <v>995</v>
      </c>
      <c r="AG2898" s="16" t="b">
        <v>0</v>
      </c>
      <c r="AH2898" s="15" t="s">
        <v>995</v>
      </c>
      <c r="AI2898" s="15" t="s">
        <v>995</v>
      </c>
      <c r="AJ2898" s="15" t="s">
        <v>995</v>
      </c>
      <c r="AK2898" s="16" t="b">
        <v>0</v>
      </c>
      <c r="AL2898" s="16" t="b">
        <v>0</v>
      </c>
      <c r="AM2898" s="16"/>
      <c r="AN2898" s="15" t="s">
        <v>1005</v>
      </c>
      <c r="AO2898" s="15" t="s">
        <v>1006</v>
      </c>
      <c r="AP2898" s="15" t="s">
        <v>4437</v>
      </c>
      <c r="AQ2898" s="15" t="s">
        <v>1067</v>
      </c>
      <c r="AR2898" s="16"/>
    </row>
    <row r="2899" spans="1:44" ht="15.5" x14ac:dyDescent="0.35">
      <c r="A2899" s="15" t="s">
        <v>22728</v>
      </c>
      <c r="B2899" s="15" t="s">
        <v>22729</v>
      </c>
      <c r="C2899" s="15" t="s">
        <v>22730</v>
      </c>
      <c r="D2899" s="16"/>
      <c r="E2899" s="16"/>
      <c r="F2899" s="16"/>
      <c r="G2899" s="15" t="s">
        <v>1023</v>
      </c>
      <c r="H2899" s="15" t="s">
        <v>995</v>
      </c>
      <c r="I2899" s="15" t="s">
        <v>995</v>
      </c>
      <c r="J2899" s="15" t="s">
        <v>995</v>
      </c>
      <c r="K2899" s="15" t="s">
        <v>996</v>
      </c>
      <c r="L2899" s="15" t="s">
        <v>995</v>
      </c>
      <c r="M2899" s="15" t="s">
        <v>997</v>
      </c>
      <c r="N2899" s="15" t="s">
        <v>995</v>
      </c>
      <c r="O2899" s="15" t="s">
        <v>995</v>
      </c>
      <c r="P2899" s="15" t="s">
        <v>995</v>
      </c>
      <c r="Q2899" s="15" t="s">
        <v>995</v>
      </c>
      <c r="R2899" s="15" t="s">
        <v>995</v>
      </c>
      <c r="S2899" s="15" t="s">
        <v>995</v>
      </c>
      <c r="T2899" s="15" t="s">
        <v>995</v>
      </c>
      <c r="U2899" s="15" t="s">
        <v>995</v>
      </c>
      <c r="V2899" s="15" t="s">
        <v>995</v>
      </c>
      <c r="W2899" s="15" t="s">
        <v>995</v>
      </c>
      <c r="X2899" s="18" t="s">
        <v>995</v>
      </c>
      <c r="Y2899" s="15" t="s">
        <v>995</v>
      </c>
      <c r="Z2899" s="17">
        <v>0</v>
      </c>
      <c r="AA2899" s="17">
        <v>1</v>
      </c>
      <c r="AB2899" s="16"/>
      <c r="AC2899" s="16"/>
      <c r="AD2899" s="16"/>
      <c r="AE2899" s="16"/>
      <c r="AF2899" s="15" t="s">
        <v>995</v>
      </c>
      <c r="AG2899" s="16" t="b">
        <v>0</v>
      </c>
      <c r="AH2899" s="15" t="s">
        <v>995</v>
      </c>
      <c r="AI2899" s="15" t="s">
        <v>995</v>
      </c>
      <c r="AJ2899" s="15" t="s">
        <v>995</v>
      </c>
      <c r="AK2899" s="16" t="b">
        <v>0</v>
      </c>
      <c r="AL2899" s="16" t="b">
        <v>0</v>
      </c>
      <c r="AM2899" s="16"/>
      <c r="AN2899" s="15" t="s">
        <v>1005</v>
      </c>
      <c r="AO2899" s="15" t="s">
        <v>1006</v>
      </c>
      <c r="AP2899" s="15" t="s">
        <v>5665</v>
      </c>
      <c r="AQ2899" s="15" t="s">
        <v>1008</v>
      </c>
      <c r="AR2899" s="16"/>
    </row>
    <row r="2900" spans="1:44" ht="15.5" x14ac:dyDescent="0.35">
      <c r="A2900" s="15" t="s">
        <v>22731</v>
      </c>
      <c r="B2900" s="15" t="s">
        <v>22732</v>
      </c>
      <c r="C2900" s="15" t="s">
        <v>22733</v>
      </c>
      <c r="D2900" s="16"/>
      <c r="E2900" s="16"/>
      <c r="F2900" s="16"/>
      <c r="G2900" s="15" t="s">
        <v>994</v>
      </c>
      <c r="H2900" s="15" t="s">
        <v>995</v>
      </c>
      <c r="I2900" s="15" t="s">
        <v>995</v>
      </c>
      <c r="J2900" s="15" t="s">
        <v>995</v>
      </c>
      <c r="K2900" s="15" t="s">
        <v>996</v>
      </c>
      <c r="L2900" s="15" t="s">
        <v>995</v>
      </c>
      <c r="M2900" s="15" t="s">
        <v>997</v>
      </c>
      <c r="N2900" s="15" t="s">
        <v>995</v>
      </c>
      <c r="O2900" s="15" t="s">
        <v>995</v>
      </c>
      <c r="P2900" s="15" t="s">
        <v>995</v>
      </c>
      <c r="Q2900" s="15" t="s">
        <v>995</v>
      </c>
      <c r="R2900" s="15" t="s">
        <v>995</v>
      </c>
      <c r="S2900" s="15" t="s">
        <v>995</v>
      </c>
      <c r="T2900" s="15" t="s">
        <v>995</v>
      </c>
      <c r="U2900" s="15" t="s">
        <v>995</v>
      </c>
      <c r="V2900" s="15" t="s">
        <v>995</v>
      </c>
      <c r="W2900" s="15" t="s">
        <v>995</v>
      </c>
      <c r="X2900" s="18" t="s">
        <v>22734</v>
      </c>
      <c r="Y2900" s="15" t="s">
        <v>995</v>
      </c>
      <c r="Z2900" s="17">
        <v>0</v>
      </c>
      <c r="AA2900" s="17">
        <v>1</v>
      </c>
      <c r="AB2900" s="16"/>
      <c r="AC2900" s="16"/>
      <c r="AD2900" s="16"/>
      <c r="AE2900" s="16"/>
      <c r="AF2900" s="15" t="s">
        <v>995</v>
      </c>
      <c r="AG2900" s="16" t="b">
        <v>0</v>
      </c>
      <c r="AH2900" s="15" t="s">
        <v>995</v>
      </c>
      <c r="AI2900" s="15" t="s">
        <v>995</v>
      </c>
      <c r="AJ2900" s="15" t="s">
        <v>995</v>
      </c>
      <c r="AK2900" s="16" t="b">
        <v>0</v>
      </c>
      <c r="AL2900" s="16" t="b">
        <v>0</v>
      </c>
      <c r="AM2900" s="16"/>
      <c r="AN2900" s="15" t="s">
        <v>1005</v>
      </c>
      <c r="AO2900" s="15" t="s">
        <v>1006</v>
      </c>
      <c r="AP2900" s="15" t="s">
        <v>4437</v>
      </c>
      <c r="AQ2900" s="15" t="s">
        <v>1067</v>
      </c>
      <c r="AR2900" s="16"/>
    </row>
    <row r="2901" spans="1:44" ht="15.5" x14ac:dyDescent="0.35">
      <c r="A2901" s="15" t="s">
        <v>22735</v>
      </c>
      <c r="B2901" s="15" t="s">
        <v>22736</v>
      </c>
      <c r="C2901" s="15" t="s">
        <v>22737</v>
      </c>
      <c r="D2901" s="16"/>
      <c r="E2901" s="16"/>
      <c r="F2901" s="16"/>
      <c r="G2901" s="15" t="s">
        <v>994</v>
      </c>
      <c r="H2901" s="15" t="s">
        <v>995</v>
      </c>
      <c r="I2901" s="15" t="s">
        <v>995</v>
      </c>
      <c r="J2901" s="15" t="s">
        <v>995</v>
      </c>
      <c r="K2901" s="15" t="s">
        <v>996</v>
      </c>
      <c r="L2901" s="15" t="s">
        <v>995</v>
      </c>
      <c r="M2901" s="15" t="s">
        <v>997</v>
      </c>
      <c r="N2901" s="15" t="s">
        <v>22738</v>
      </c>
      <c r="O2901" s="15" t="s">
        <v>995</v>
      </c>
      <c r="P2901" s="15" t="s">
        <v>995</v>
      </c>
      <c r="Q2901" s="15" t="s">
        <v>22739</v>
      </c>
      <c r="R2901" s="15" t="s">
        <v>22740</v>
      </c>
      <c r="S2901" s="15" t="s">
        <v>995</v>
      </c>
      <c r="T2901" s="15" t="s">
        <v>995</v>
      </c>
      <c r="U2901" s="15" t="s">
        <v>995</v>
      </c>
      <c r="V2901" s="15" t="s">
        <v>995</v>
      </c>
      <c r="W2901" s="15" t="s">
        <v>995</v>
      </c>
      <c r="X2901" s="18" t="s">
        <v>22741</v>
      </c>
      <c r="Y2901" s="15" t="s">
        <v>995</v>
      </c>
      <c r="Z2901" s="17">
        <v>0</v>
      </c>
      <c r="AA2901" s="17">
        <v>1</v>
      </c>
      <c r="AB2901" s="16"/>
      <c r="AC2901" s="16"/>
      <c r="AD2901" s="16"/>
      <c r="AE2901" s="16"/>
      <c r="AF2901" s="15" t="s">
        <v>995</v>
      </c>
      <c r="AG2901" s="16" t="b">
        <v>0</v>
      </c>
      <c r="AH2901" s="15" t="s">
        <v>995</v>
      </c>
      <c r="AI2901" s="15" t="s">
        <v>995</v>
      </c>
      <c r="AJ2901" s="15" t="s">
        <v>995</v>
      </c>
      <c r="AK2901" s="16" t="b">
        <v>0</v>
      </c>
      <c r="AL2901" s="16" t="b">
        <v>0</v>
      </c>
      <c r="AM2901" s="16"/>
      <c r="AN2901" s="15" t="s">
        <v>1005</v>
      </c>
      <c r="AO2901" s="15" t="s">
        <v>1006</v>
      </c>
      <c r="AP2901" s="15" t="s">
        <v>4437</v>
      </c>
      <c r="AQ2901" s="15" t="s">
        <v>1067</v>
      </c>
      <c r="AR2901" s="16"/>
    </row>
    <row r="2902" spans="1:44" ht="15.5" x14ac:dyDescent="0.35">
      <c r="A2902" s="15" t="s">
        <v>22742</v>
      </c>
      <c r="B2902" s="15" t="s">
        <v>22743</v>
      </c>
      <c r="C2902" s="15" t="s">
        <v>22744</v>
      </c>
      <c r="D2902" s="16"/>
      <c r="E2902" s="16"/>
      <c r="F2902" s="16"/>
      <c r="G2902" s="15" t="s">
        <v>994</v>
      </c>
      <c r="H2902" s="15" t="s">
        <v>995</v>
      </c>
      <c r="I2902" s="15" t="s">
        <v>995</v>
      </c>
      <c r="J2902" s="15" t="s">
        <v>995</v>
      </c>
      <c r="K2902" s="15" t="s">
        <v>996</v>
      </c>
      <c r="L2902" s="15" t="s">
        <v>995</v>
      </c>
      <c r="M2902" s="15" t="s">
        <v>997</v>
      </c>
      <c r="N2902" s="15" t="s">
        <v>22745</v>
      </c>
      <c r="O2902" s="15" t="s">
        <v>995</v>
      </c>
      <c r="P2902" s="15" t="s">
        <v>16939</v>
      </c>
      <c r="Q2902" s="15" t="s">
        <v>21934</v>
      </c>
      <c r="R2902" s="15" t="s">
        <v>22455</v>
      </c>
      <c r="S2902" s="15" t="s">
        <v>995</v>
      </c>
      <c r="T2902" s="15" t="s">
        <v>995</v>
      </c>
      <c r="U2902" s="15" t="s">
        <v>995</v>
      </c>
      <c r="V2902" s="15" t="s">
        <v>995</v>
      </c>
      <c r="W2902" s="15" t="s">
        <v>995</v>
      </c>
      <c r="X2902" s="18" t="s">
        <v>995</v>
      </c>
      <c r="Y2902" s="15" t="s">
        <v>995</v>
      </c>
      <c r="Z2902" s="17">
        <v>0</v>
      </c>
      <c r="AA2902" s="17">
        <v>1</v>
      </c>
      <c r="AB2902" s="16"/>
      <c r="AC2902" s="16"/>
      <c r="AD2902" s="16"/>
      <c r="AE2902" s="16"/>
      <c r="AF2902" s="15" t="s">
        <v>995</v>
      </c>
      <c r="AG2902" s="16" t="b">
        <v>0</v>
      </c>
      <c r="AH2902" s="15" t="s">
        <v>995</v>
      </c>
      <c r="AI2902" s="15" t="s">
        <v>995</v>
      </c>
      <c r="AJ2902" s="15" t="s">
        <v>995</v>
      </c>
      <c r="AK2902" s="16" t="b">
        <v>0</v>
      </c>
      <c r="AL2902" s="16" t="b">
        <v>0</v>
      </c>
      <c r="AM2902" s="16"/>
      <c r="AN2902" s="15" t="s">
        <v>2413</v>
      </c>
      <c r="AO2902" s="15" t="s">
        <v>1006</v>
      </c>
      <c r="AP2902" s="15" t="s">
        <v>4437</v>
      </c>
      <c r="AQ2902" s="15" t="s">
        <v>1067</v>
      </c>
      <c r="AR2902" s="16"/>
    </row>
    <row r="2903" spans="1:44" ht="15.5" x14ac:dyDescent="0.35">
      <c r="A2903" s="15" t="s">
        <v>22746</v>
      </c>
      <c r="B2903" s="15" t="s">
        <v>22747</v>
      </c>
      <c r="C2903" s="15" t="s">
        <v>22748</v>
      </c>
      <c r="D2903" s="16"/>
      <c r="E2903" s="16"/>
      <c r="F2903" s="16"/>
      <c r="G2903" s="15" t="s">
        <v>1115</v>
      </c>
      <c r="H2903" s="15" t="s">
        <v>995</v>
      </c>
      <c r="I2903" s="15" t="s">
        <v>995</v>
      </c>
      <c r="J2903" s="15" t="s">
        <v>995</v>
      </c>
      <c r="K2903" s="15" t="s">
        <v>996</v>
      </c>
      <c r="L2903" s="15" t="s">
        <v>995</v>
      </c>
      <c r="M2903" s="15" t="s">
        <v>997</v>
      </c>
      <c r="N2903" s="15" t="s">
        <v>22749</v>
      </c>
      <c r="O2903" s="15" t="s">
        <v>995</v>
      </c>
      <c r="P2903" s="15" t="s">
        <v>995</v>
      </c>
      <c r="Q2903" s="15" t="s">
        <v>22527</v>
      </c>
      <c r="R2903" s="15" t="s">
        <v>22750</v>
      </c>
      <c r="S2903" s="15" t="s">
        <v>995</v>
      </c>
      <c r="T2903" s="15" t="s">
        <v>995</v>
      </c>
      <c r="U2903" s="15" t="s">
        <v>995</v>
      </c>
      <c r="V2903" s="15" t="s">
        <v>995</v>
      </c>
      <c r="W2903" s="15" t="s">
        <v>995</v>
      </c>
      <c r="X2903" s="18" t="s">
        <v>22751</v>
      </c>
      <c r="Y2903" s="15" t="s">
        <v>995</v>
      </c>
      <c r="Z2903" s="17">
        <v>0</v>
      </c>
      <c r="AA2903" s="17">
        <v>1</v>
      </c>
      <c r="AB2903" s="16"/>
      <c r="AC2903" s="16"/>
      <c r="AD2903" s="16"/>
      <c r="AE2903" s="16"/>
      <c r="AF2903" s="15" t="s">
        <v>995</v>
      </c>
      <c r="AG2903" s="16" t="b">
        <v>0</v>
      </c>
      <c r="AH2903" s="15" t="s">
        <v>995</v>
      </c>
      <c r="AI2903" s="15" t="s">
        <v>995</v>
      </c>
      <c r="AJ2903" s="15" t="s">
        <v>995</v>
      </c>
      <c r="AK2903" s="16" t="b">
        <v>0</v>
      </c>
      <c r="AL2903" s="16" t="b">
        <v>0</v>
      </c>
      <c r="AM2903" s="16"/>
      <c r="AN2903" s="15" t="s">
        <v>2413</v>
      </c>
      <c r="AO2903" s="15" t="s">
        <v>1006</v>
      </c>
      <c r="AP2903" s="15" t="s">
        <v>4437</v>
      </c>
      <c r="AQ2903" s="15" t="s">
        <v>1067</v>
      </c>
      <c r="AR2903" s="16"/>
    </row>
    <row r="2904" spans="1:44" ht="15.5" x14ac:dyDescent="0.35">
      <c r="A2904" s="15" t="s">
        <v>22752</v>
      </c>
      <c r="B2904" s="15" t="s">
        <v>22753</v>
      </c>
      <c r="C2904" s="15" t="s">
        <v>22754</v>
      </c>
      <c r="D2904" s="16"/>
      <c r="E2904" s="16"/>
      <c r="F2904" s="16"/>
      <c r="G2904" s="15" t="s">
        <v>994</v>
      </c>
      <c r="H2904" s="15" t="s">
        <v>995</v>
      </c>
      <c r="I2904" s="15" t="s">
        <v>995</v>
      </c>
      <c r="J2904" s="15" t="s">
        <v>995</v>
      </c>
      <c r="K2904" s="15" t="s">
        <v>996</v>
      </c>
      <c r="L2904" s="15" t="s">
        <v>995</v>
      </c>
      <c r="M2904" s="15" t="s">
        <v>997</v>
      </c>
      <c r="N2904" s="15" t="s">
        <v>22755</v>
      </c>
      <c r="O2904" s="15" t="s">
        <v>995</v>
      </c>
      <c r="P2904" s="15" t="s">
        <v>16939</v>
      </c>
      <c r="Q2904" s="15" t="s">
        <v>21934</v>
      </c>
      <c r="R2904" s="15" t="s">
        <v>22538</v>
      </c>
      <c r="S2904" s="15" t="s">
        <v>995</v>
      </c>
      <c r="T2904" s="15" t="s">
        <v>995</v>
      </c>
      <c r="U2904" s="15" t="s">
        <v>995</v>
      </c>
      <c r="V2904" s="15" t="s">
        <v>995</v>
      </c>
      <c r="W2904" s="15" t="s">
        <v>995</v>
      </c>
      <c r="X2904" s="18" t="s">
        <v>22756</v>
      </c>
      <c r="Y2904" s="15" t="s">
        <v>995</v>
      </c>
      <c r="Z2904" s="17">
        <v>0</v>
      </c>
      <c r="AA2904" s="17">
        <v>1</v>
      </c>
      <c r="AB2904" s="16"/>
      <c r="AC2904" s="16"/>
      <c r="AD2904" s="16"/>
      <c r="AE2904" s="16"/>
      <c r="AF2904" s="15" t="s">
        <v>995</v>
      </c>
      <c r="AG2904" s="16" t="b">
        <v>0</v>
      </c>
      <c r="AH2904" s="15" t="s">
        <v>995</v>
      </c>
      <c r="AI2904" s="15" t="s">
        <v>995</v>
      </c>
      <c r="AJ2904" s="15" t="s">
        <v>995</v>
      </c>
      <c r="AK2904" s="16" t="b">
        <v>0</v>
      </c>
      <c r="AL2904" s="16" t="b">
        <v>0</v>
      </c>
      <c r="AM2904" s="16"/>
      <c r="AN2904" s="15" t="s">
        <v>2413</v>
      </c>
      <c r="AO2904" s="15" t="s">
        <v>1006</v>
      </c>
      <c r="AP2904" s="15" t="s">
        <v>4437</v>
      </c>
      <c r="AQ2904" s="15" t="s">
        <v>1067</v>
      </c>
      <c r="AR2904" s="16"/>
    </row>
    <row r="2905" spans="1:44" ht="15.5" x14ac:dyDescent="0.35">
      <c r="A2905" s="15" t="s">
        <v>22757</v>
      </c>
      <c r="B2905" s="15" t="s">
        <v>22758</v>
      </c>
      <c r="C2905" s="15" t="s">
        <v>22759</v>
      </c>
      <c r="D2905" s="16"/>
      <c r="E2905" s="16"/>
      <c r="F2905" s="16"/>
      <c r="G2905" s="15" t="s">
        <v>1115</v>
      </c>
      <c r="H2905" s="15" t="s">
        <v>995</v>
      </c>
      <c r="I2905" s="15" t="s">
        <v>995</v>
      </c>
      <c r="J2905" s="15" t="s">
        <v>995</v>
      </c>
      <c r="K2905" s="15" t="s">
        <v>996</v>
      </c>
      <c r="L2905" s="15" t="s">
        <v>995</v>
      </c>
      <c r="M2905" s="15" t="s">
        <v>997</v>
      </c>
      <c r="N2905" s="15" t="s">
        <v>995</v>
      </c>
      <c r="O2905" s="15" t="s">
        <v>995</v>
      </c>
      <c r="P2905" s="15" t="s">
        <v>995</v>
      </c>
      <c r="Q2905" s="15" t="s">
        <v>995</v>
      </c>
      <c r="R2905" s="15" t="s">
        <v>995</v>
      </c>
      <c r="S2905" s="15" t="s">
        <v>995</v>
      </c>
      <c r="T2905" s="15" t="s">
        <v>995</v>
      </c>
      <c r="U2905" s="15" t="s">
        <v>995</v>
      </c>
      <c r="V2905" s="15" t="s">
        <v>995</v>
      </c>
      <c r="W2905" s="15" t="s">
        <v>995</v>
      </c>
      <c r="X2905" s="18" t="s">
        <v>22760</v>
      </c>
      <c r="Y2905" s="15" t="s">
        <v>995</v>
      </c>
      <c r="Z2905" s="17">
        <v>0</v>
      </c>
      <c r="AA2905" s="17">
        <v>1</v>
      </c>
      <c r="AB2905" s="16"/>
      <c r="AC2905" s="16"/>
      <c r="AD2905" s="16"/>
      <c r="AE2905" s="16"/>
      <c r="AF2905" s="15" t="s">
        <v>995</v>
      </c>
      <c r="AG2905" s="16" t="b">
        <v>0</v>
      </c>
      <c r="AH2905" s="15" t="s">
        <v>995</v>
      </c>
      <c r="AI2905" s="15" t="s">
        <v>995</v>
      </c>
      <c r="AJ2905" s="15" t="s">
        <v>995</v>
      </c>
      <c r="AK2905" s="16" t="b">
        <v>0</v>
      </c>
      <c r="AL2905" s="16" t="b">
        <v>0</v>
      </c>
      <c r="AM2905" s="16"/>
      <c r="AN2905" s="15" t="s">
        <v>1525</v>
      </c>
      <c r="AO2905" s="15" t="s">
        <v>1057</v>
      </c>
      <c r="AP2905" s="15" t="s">
        <v>4437</v>
      </c>
      <c r="AQ2905" s="15" t="s">
        <v>1067</v>
      </c>
      <c r="AR2905" s="16"/>
    </row>
    <row r="2906" spans="1:44" ht="15.5" x14ac:dyDescent="0.35">
      <c r="A2906" s="15" t="s">
        <v>22761</v>
      </c>
      <c r="B2906" s="15" t="s">
        <v>22762</v>
      </c>
      <c r="C2906" s="15" t="s">
        <v>22763</v>
      </c>
      <c r="D2906" s="16"/>
      <c r="E2906" s="16"/>
      <c r="F2906" s="16"/>
      <c r="G2906" s="15" t="s">
        <v>995</v>
      </c>
      <c r="H2906" s="15" t="s">
        <v>995</v>
      </c>
      <c r="I2906" s="15" t="s">
        <v>995</v>
      </c>
      <c r="J2906" s="15" t="s">
        <v>995</v>
      </c>
      <c r="K2906" s="15" t="s">
        <v>996</v>
      </c>
      <c r="L2906" s="15" t="s">
        <v>995</v>
      </c>
      <c r="M2906" s="15" t="s">
        <v>997</v>
      </c>
      <c r="N2906" s="15" t="s">
        <v>995</v>
      </c>
      <c r="O2906" s="15" t="s">
        <v>995</v>
      </c>
      <c r="P2906" s="15" t="s">
        <v>995</v>
      </c>
      <c r="Q2906" s="15" t="s">
        <v>995</v>
      </c>
      <c r="R2906" s="15" t="s">
        <v>995</v>
      </c>
      <c r="S2906" s="15" t="s">
        <v>995</v>
      </c>
      <c r="T2906" s="15" t="s">
        <v>995</v>
      </c>
      <c r="U2906" s="15" t="s">
        <v>995</v>
      </c>
      <c r="V2906" s="15" t="s">
        <v>995</v>
      </c>
      <c r="W2906" s="15" t="s">
        <v>995</v>
      </c>
      <c r="X2906" s="18" t="s">
        <v>995</v>
      </c>
      <c r="Y2906" s="15" t="s">
        <v>995</v>
      </c>
      <c r="Z2906" s="17">
        <v>0</v>
      </c>
      <c r="AA2906" s="17">
        <v>1</v>
      </c>
      <c r="AB2906" s="16"/>
      <c r="AC2906" s="16"/>
      <c r="AD2906" s="16"/>
      <c r="AE2906" s="16"/>
      <c r="AF2906" s="15" t="s">
        <v>995</v>
      </c>
      <c r="AG2906" s="16" t="b">
        <v>0</v>
      </c>
      <c r="AH2906" s="15" t="s">
        <v>995</v>
      </c>
      <c r="AI2906" s="15" t="s">
        <v>995</v>
      </c>
      <c r="AJ2906" s="15" t="s">
        <v>995</v>
      </c>
      <c r="AK2906" s="16" t="b">
        <v>0</v>
      </c>
      <c r="AL2906" s="16" t="b">
        <v>0</v>
      </c>
      <c r="AM2906" s="16"/>
      <c r="AN2906" s="15" t="s">
        <v>22764</v>
      </c>
      <c r="AO2906" s="15" t="s">
        <v>1067</v>
      </c>
      <c r="AP2906" s="15" t="s">
        <v>4437</v>
      </c>
      <c r="AQ2906" s="15" t="s">
        <v>1067</v>
      </c>
      <c r="AR2906" s="16"/>
    </row>
    <row r="2907" spans="1:44" ht="15.5" x14ac:dyDescent="0.35">
      <c r="A2907" s="15" t="s">
        <v>22765</v>
      </c>
      <c r="B2907" s="15" t="s">
        <v>22766</v>
      </c>
      <c r="C2907" s="15" t="s">
        <v>22767</v>
      </c>
      <c r="D2907" s="16"/>
      <c r="E2907" s="16"/>
      <c r="F2907" s="16"/>
      <c r="G2907" s="15" t="s">
        <v>995</v>
      </c>
      <c r="H2907" s="15" t="s">
        <v>995</v>
      </c>
      <c r="I2907" s="15" t="s">
        <v>995</v>
      </c>
      <c r="J2907" s="15" t="s">
        <v>995</v>
      </c>
      <c r="K2907" s="15" t="s">
        <v>996</v>
      </c>
      <c r="L2907" s="15" t="s">
        <v>995</v>
      </c>
      <c r="M2907" s="15" t="s">
        <v>997</v>
      </c>
      <c r="N2907" s="15" t="s">
        <v>995</v>
      </c>
      <c r="O2907" s="15" t="s">
        <v>995</v>
      </c>
      <c r="P2907" s="15" t="s">
        <v>995</v>
      </c>
      <c r="Q2907" s="15" t="s">
        <v>995</v>
      </c>
      <c r="R2907" s="15" t="s">
        <v>995</v>
      </c>
      <c r="S2907" s="15" t="s">
        <v>995</v>
      </c>
      <c r="T2907" s="15" t="s">
        <v>995</v>
      </c>
      <c r="U2907" s="15" t="s">
        <v>995</v>
      </c>
      <c r="V2907" s="15" t="s">
        <v>995</v>
      </c>
      <c r="W2907" s="15" t="s">
        <v>995</v>
      </c>
      <c r="X2907" s="18" t="s">
        <v>995</v>
      </c>
      <c r="Y2907" s="15" t="s">
        <v>995</v>
      </c>
      <c r="Z2907" s="17">
        <v>0</v>
      </c>
      <c r="AA2907" s="17">
        <v>1</v>
      </c>
      <c r="AB2907" s="16"/>
      <c r="AC2907" s="16"/>
      <c r="AD2907" s="16"/>
      <c r="AE2907" s="16"/>
      <c r="AF2907" s="15" t="s">
        <v>995</v>
      </c>
      <c r="AG2907" s="16" t="b">
        <v>0</v>
      </c>
      <c r="AH2907" s="15" t="s">
        <v>995</v>
      </c>
      <c r="AI2907" s="15" t="s">
        <v>995</v>
      </c>
      <c r="AJ2907" s="15" t="s">
        <v>995</v>
      </c>
      <c r="AK2907" s="16" t="b">
        <v>0</v>
      </c>
      <c r="AL2907" s="16" t="b">
        <v>0</v>
      </c>
      <c r="AM2907" s="16"/>
      <c r="AN2907" s="15" t="s">
        <v>6854</v>
      </c>
      <c r="AO2907" s="15" t="s">
        <v>1019</v>
      </c>
      <c r="AP2907" s="15" t="s">
        <v>4437</v>
      </c>
      <c r="AQ2907" s="15" t="s">
        <v>1067</v>
      </c>
      <c r="AR2907" s="16"/>
    </row>
    <row r="2908" spans="1:44" ht="15.5" x14ac:dyDescent="0.35">
      <c r="A2908" s="15" t="s">
        <v>22768</v>
      </c>
      <c r="B2908" s="15" t="s">
        <v>22769</v>
      </c>
      <c r="C2908" s="15" t="s">
        <v>22770</v>
      </c>
      <c r="D2908" s="16"/>
      <c r="E2908" s="16"/>
      <c r="F2908" s="16"/>
      <c r="G2908" s="15" t="s">
        <v>1615</v>
      </c>
      <c r="H2908" s="15" t="s">
        <v>995</v>
      </c>
      <c r="I2908" s="15" t="s">
        <v>22771</v>
      </c>
      <c r="J2908" s="15" t="s">
        <v>995</v>
      </c>
      <c r="K2908" s="15" t="s">
        <v>996</v>
      </c>
      <c r="L2908" s="15" t="s">
        <v>995</v>
      </c>
      <c r="M2908" s="15" t="s">
        <v>997</v>
      </c>
      <c r="N2908" s="15" t="s">
        <v>995</v>
      </c>
      <c r="O2908" s="15" t="s">
        <v>995</v>
      </c>
      <c r="P2908" s="15" t="s">
        <v>995</v>
      </c>
      <c r="Q2908" s="15" t="s">
        <v>995</v>
      </c>
      <c r="R2908" s="15" t="s">
        <v>995</v>
      </c>
      <c r="S2908" s="15" t="s">
        <v>995</v>
      </c>
      <c r="T2908" s="15" t="s">
        <v>995</v>
      </c>
      <c r="U2908" s="15" t="s">
        <v>995</v>
      </c>
      <c r="V2908" s="15" t="s">
        <v>995</v>
      </c>
      <c r="W2908" s="15" t="s">
        <v>995</v>
      </c>
      <c r="X2908" s="18" t="s">
        <v>995</v>
      </c>
      <c r="Y2908" s="15" t="s">
        <v>995</v>
      </c>
      <c r="Z2908" s="17">
        <v>0</v>
      </c>
      <c r="AA2908" s="17">
        <v>1</v>
      </c>
      <c r="AB2908" s="16"/>
      <c r="AC2908" s="16"/>
      <c r="AD2908" s="16"/>
      <c r="AE2908" s="16"/>
      <c r="AF2908" s="15" t="s">
        <v>995</v>
      </c>
      <c r="AG2908" s="16" t="b">
        <v>0</v>
      </c>
      <c r="AH2908" s="15" t="s">
        <v>995</v>
      </c>
      <c r="AI2908" s="15" t="s">
        <v>995</v>
      </c>
      <c r="AJ2908" s="15" t="s">
        <v>995</v>
      </c>
      <c r="AK2908" s="16" t="b">
        <v>0</v>
      </c>
      <c r="AL2908" s="16" t="b">
        <v>0</v>
      </c>
      <c r="AM2908" s="16"/>
      <c r="AN2908" s="15" t="s">
        <v>5913</v>
      </c>
      <c r="AO2908" s="15" t="s">
        <v>997</v>
      </c>
      <c r="AP2908" s="15" t="s">
        <v>5913</v>
      </c>
      <c r="AQ2908" s="15" t="s">
        <v>997</v>
      </c>
      <c r="AR2908" s="16"/>
    </row>
    <row r="2909" spans="1:44" ht="15.5" x14ac:dyDescent="0.35">
      <c r="A2909" s="15" t="s">
        <v>22772</v>
      </c>
      <c r="B2909" s="15" t="s">
        <v>22773</v>
      </c>
      <c r="C2909" s="15" t="s">
        <v>22774</v>
      </c>
      <c r="D2909" s="16"/>
      <c r="E2909" s="16"/>
      <c r="F2909" s="16"/>
      <c r="G2909" s="15" t="s">
        <v>1023</v>
      </c>
      <c r="H2909" s="15" t="s">
        <v>995</v>
      </c>
      <c r="I2909" s="15" t="s">
        <v>995</v>
      </c>
      <c r="J2909" s="15" t="s">
        <v>995</v>
      </c>
      <c r="K2909" s="15" t="s">
        <v>996</v>
      </c>
      <c r="L2909" s="15" t="s">
        <v>995</v>
      </c>
      <c r="M2909" s="15" t="s">
        <v>997</v>
      </c>
      <c r="N2909" s="15" t="s">
        <v>995</v>
      </c>
      <c r="O2909" s="15" t="s">
        <v>995</v>
      </c>
      <c r="P2909" s="15" t="s">
        <v>995</v>
      </c>
      <c r="Q2909" s="15" t="s">
        <v>995</v>
      </c>
      <c r="R2909" s="15" t="s">
        <v>995</v>
      </c>
      <c r="S2909" s="15" t="s">
        <v>995</v>
      </c>
      <c r="T2909" s="15" t="s">
        <v>995</v>
      </c>
      <c r="U2909" s="15" t="s">
        <v>995</v>
      </c>
      <c r="V2909" s="15" t="s">
        <v>995</v>
      </c>
      <c r="W2909" s="15" t="s">
        <v>995</v>
      </c>
      <c r="X2909" s="18" t="s">
        <v>22775</v>
      </c>
      <c r="Y2909" s="15" t="s">
        <v>995</v>
      </c>
      <c r="Z2909" s="17">
        <v>0</v>
      </c>
      <c r="AA2909" s="17">
        <v>1</v>
      </c>
      <c r="AB2909" s="16"/>
      <c r="AC2909" s="16"/>
      <c r="AD2909" s="16"/>
      <c r="AE2909" s="16"/>
      <c r="AF2909" s="15" t="s">
        <v>995</v>
      </c>
      <c r="AG2909" s="16" t="b">
        <v>0</v>
      </c>
      <c r="AH2909" s="15" t="s">
        <v>1196</v>
      </c>
      <c r="AI2909" s="15" t="s">
        <v>995</v>
      </c>
      <c r="AJ2909" s="15" t="s">
        <v>995</v>
      </c>
      <c r="AK2909" s="16" t="b">
        <v>0</v>
      </c>
      <c r="AL2909" s="16" t="b">
        <v>0</v>
      </c>
      <c r="AM2909" s="16"/>
      <c r="AN2909" s="15" t="s">
        <v>3972</v>
      </c>
      <c r="AO2909" s="15" t="s">
        <v>1067</v>
      </c>
      <c r="AP2909" s="15" t="s">
        <v>5665</v>
      </c>
      <c r="AQ2909" s="15" t="s">
        <v>1008</v>
      </c>
      <c r="AR2909" s="16"/>
    </row>
    <row r="2910" spans="1:44" ht="15.5" x14ac:dyDescent="0.35">
      <c r="A2910" s="15" t="s">
        <v>22776</v>
      </c>
      <c r="B2910" s="15" t="s">
        <v>22777</v>
      </c>
      <c r="C2910" s="15" t="s">
        <v>22778</v>
      </c>
      <c r="D2910" s="16"/>
      <c r="E2910" s="16"/>
      <c r="F2910" s="16"/>
      <c r="G2910" s="15" t="s">
        <v>995</v>
      </c>
      <c r="H2910" s="15" t="s">
        <v>995</v>
      </c>
      <c r="I2910" s="15" t="s">
        <v>995</v>
      </c>
      <c r="J2910" s="15" t="s">
        <v>995</v>
      </c>
      <c r="K2910" s="15" t="s">
        <v>996</v>
      </c>
      <c r="L2910" s="15" t="s">
        <v>995</v>
      </c>
      <c r="M2910" s="15" t="s">
        <v>997</v>
      </c>
      <c r="N2910" s="15" t="s">
        <v>995</v>
      </c>
      <c r="O2910" s="15" t="s">
        <v>995</v>
      </c>
      <c r="P2910" s="15" t="s">
        <v>995</v>
      </c>
      <c r="Q2910" s="15" t="s">
        <v>995</v>
      </c>
      <c r="R2910" s="15" t="s">
        <v>995</v>
      </c>
      <c r="S2910" s="15" t="s">
        <v>995</v>
      </c>
      <c r="T2910" s="15" t="s">
        <v>995</v>
      </c>
      <c r="U2910" s="15" t="s">
        <v>995</v>
      </c>
      <c r="V2910" s="15" t="s">
        <v>995</v>
      </c>
      <c r="W2910" s="15" t="s">
        <v>995</v>
      </c>
      <c r="X2910" s="18" t="s">
        <v>995</v>
      </c>
      <c r="Y2910" s="15" t="s">
        <v>995</v>
      </c>
      <c r="Z2910" s="17">
        <v>0</v>
      </c>
      <c r="AA2910" s="17">
        <v>1</v>
      </c>
      <c r="AB2910" s="16"/>
      <c r="AC2910" s="16"/>
      <c r="AD2910" s="16"/>
      <c r="AE2910" s="16"/>
      <c r="AF2910" s="15" t="s">
        <v>995</v>
      </c>
      <c r="AG2910" s="16" t="b">
        <v>0</v>
      </c>
      <c r="AH2910" s="15" t="s">
        <v>995</v>
      </c>
      <c r="AI2910" s="15" t="s">
        <v>995</v>
      </c>
      <c r="AJ2910" s="15" t="s">
        <v>995</v>
      </c>
      <c r="AK2910" s="16" t="b">
        <v>0</v>
      </c>
      <c r="AL2910" s="16" t="b">
        <v>0</v>
      </c>
      <c r="AM2910" s="16"/>
      <c r="AN2910" s="15" t="s">
        <v>10330</v>
      </c>
      <c r="AO2910" s="15" t="s">
        <v>1019</v>
      </c>
      <c r="AP2910" s="15" t="s">
        <v>9870</v>
      </c>
      <c r="AQ2910" s="15" t="s">
        <v>1008</v>
      </c>
      <c r="AR2910" s="16"/>
    </row>
    <row r="2911" spans="1:44" ht="15.5" x14ac:dyDescent="0.35">
      <c r="A2911" s="15" t="s">
        <v>22779</v>
      </c>
      <c r="B2911" s="15" t="s">
        <v>22780</v>
      </c>
      <c r="C2911" s="15" t="s">
        <v>22781</v>
      </c>
      <c r="D2911" s="16"/>
      <c r="E2911" s="16"/>
      <c r="F2911" s="16"/>
      <c r="G2911" s="15" t="s">
        <v>994</v>
      </c>
      <c r="H2911" s="15" t="s">
        <v>995</v>
      </c>
      <c r="I2911" s="15" t="s">
        <v>995</v>
      </c>
      <c r="J2911" s="15" t="s">
        <v>995</v>
      </c>
      <c r="K2911" s="15" t="s">
        <v>996</v>
      </c>
      <c r="L2911" s="15" t="s">
        <v>995</v>
      </c>
      <c r="M2911" s="15" t="s">
        <v>997</v>
      </c>
      <c r="N2911" s="15" t="s">
        <v>995</v>
      </c>
      <c r="O2911" s="15" t="s">
        <v>995</v>
      </c>
      <c r="P2911" s="15" t="s">
        <v>995</v>
      </c>
      <c r="Q2911" s="15" t="s">
        <v>995</v>
      </c>
      <c r="R2911" s="15" t="s">
        <v>995</v>
      </c>
      <c r="S2911" s="15" t="s">
        <v>995</v>
      </c>
      <c r="T2911" s="15" t="s">
        <v>995</v>
      </c>
      <c r="U2911" s="15" t="s">
        <v>995</v>
      </c>
      <c r="V2911" s="15" t="s">
        <v>995</v>
      </c>
      <c r="W2911" s="15" t="s">
        <v>995</v>
      </c>
      <c r="X2911" s="18" t="s">
        <v>22782</v>
      </c>
      <c r="Y2911" s="15" t="s">
        <v>995</v>
      </c>
      <c r="Z2911" s="17">
        <v>0</v>
      </c>
      <c r="AA2911" s="17">
        <v>1</v>
      </c>
      <c r="AB2911" s="16"/>
      <c r="AC2911" s="16"/>
      <c r="AD2911" s="16"/>
      <c r="AE2911" s="16"/>
      <c r="AF2911" s="15" t="s">
        <v>995</v>
      </c>
      <c r="AG2911" s="16" t="b">
        <v>0</v>
      </c>
      <c r="AH2911" s="15" t="s">
        <v>995</v>
      </c>
      <c r="AI2911" s="15" t="s">
        <v>995</v>
      </c>
      <c r="AJ2911" s="15" t="s">
        <v>995</v>
      </c>
      <c r="AK2911" s="16" t="b">
        <v>0</v>
      </c>
      <c r="AL2911" s="16" t="b">
        <v>0</v>
      </c>
      <c r="AM2911" s="16"/>
      <c r="AN2911" s="15" t="s">
        <v>1302</v>
      </c>
      <c r="AO2911" s="15" t="s">
        <v>1077</v>
      </c>
      <c r="AP2911" s="15" t="s">
        <v>4437</v>
      </c>
      <c r="AQ2911" s="15" t="s">
        <v>1067</v>
      </c>
      <c r="AR2911" s="16"/>
    </row>
    <row r="2912" spans="1:44" ht="15.5" x14ac:dyDescent="0.35">
      <c r="A2912" s="15" t="s">
        <v>22783</v>
      </c>
      <c r="B2912" s="15" t="s">
        <v>22784</v>
      </c>
      <c r="C2912" s="15" t="s">
        <v>22785</v>
      </c>
      <c r="D2912" s="16"/>
      <c r="E2912" s="16"/>
      <c r="F2912" s="16"/>
      <c r="G2912" s="15" t="s">
        <v>995</v>
      </c>
      <c r="H2912" s="15" t="s">
        <v>995</v>
      </c>
      <c r="I2912" s="15" t="s">
        <v>22786</v>
      </c>
      <c r="J2912" s="15" t="s">
        <v>995</v>
      </c>
      <c r="K2912" s="15" t="s">
        <v>996</v>
      </c>
      <c r="L2912" s="15" t="s">
        <v>995</v>
      </c>
      <c r="M2912" s="15" t="s">
        <v>997</v>
      </c>
      <c r="N2912" s="15" t="s">
        <v>995</v>
      </c>
      <c r="O2912" s="15" t="s">
        <v>995</v>
      </c>
      <c r="P2912" s="15" t="s">
        <v>995</v>
      </c>
      <c r="Q2912" s="15" t="s">
        <v>995</v>
      </c>
      <c r="R2912" s="15" t="s">
        <v>995</v>
      </c>
      <c r="S2912" s="15" t="s">
        <v>995</v>
      </c>
      <c r="T2912" s="15" t="s">
        <v>995</v>
      </c>
      <c r="U2912" s="15" t="s">
        <v>995</v>
      </c>
      <c r="V2912" s="15" t="s">
        <v>995</v>
      </c>
      <c r="W2912" s="15" t="s">
        <v>995</v>
      </c>
      <c r="X2912" s="18" t="s">
        <v>995</v>
      </c>
      <c r="Y2912" s="15" t="s">
        <v>995</v>
      </c>
      <c r="Z2912" s="17">
        <v>0</v>
      </c>
      <c r="AA2912" s="17">
        <v>1</v>
      </c>
      <c r="AB2912" s="16"/>
      <c r="AC2912" s="16"/>
      <c r="AD2912" s="16"/>
      <c r="AE2912" s="16"/>
      <c r="AF2912" s="15" t="s">
        <v>995</v>
      </c>
      <c r="AG2912" s="16" t="b">
        <v>0</v>
      </c>
      <c r="AH2912" s="15" t="s">
        <v>995</v>
      </c>
      <c r="AI2912" s="15" t="s">
        <v>995</v>
      </c>
      <c r="AJ2912" s="15" t="s">
        <v>995</v>
      </c>
      <c r="AK2912" s="16" t="b">
        <v>0</v>
      </c>
      <c r="AL2912" s="16" t="b">
        <v>0</v>
      </c>
      <c r="AM2912" s="16"/>
      <c r="AN2912" s="15" t="s">
        <v>20985</v>
      </c>
      <c r="AO2912" s="15" t="s">
        <v>1067</v>
      </c>
      <c r="AP2912" s="15" t="s">
        <v>4437</v>
      </c>
      <c r="AQ2912" s="15" t="s">
        <v>1067</v>
      </c>
      <c r="AR2912" s="16"/>
    </row>
    <row r="2913" spans="1:44" ht="15.5" x14ac:dyDescent="0.35">
      <c r="A2913" s="15" t="s">
        <v>22787</v>
      </c>
      <c r="B2913" s="15" t="s">
        <v>22788</v>
      </c>
      <c r="C2913" s="15" t="s">
        <v>22789</v>
      </c>
      <c r="D2913" s="16"/>
      <c r="E2913" s="16"/>
      <c r="F2913" s="16"/>
      <c r="G2913" s="15" t="s">
        <v>994</v>
      </c>
      <c r="H2913" s="15" t="s">
        <v>995</v>
      </c>
      <c r="I2913" s="15" t="s">
        <v>995</v>
      </c>
      <c r="J2913" s="15" t="s">
        <v>995</v>
      </c>
      <c r="K2913" s="15" t="s">
        <v>996</v>
      </c>
      <c r="L2913" s="15" t="s">
        <v>995</v>
      </c>
      <c r="M2913" s="15" t="s">
        <v>1094</v>
      </c>
      <c r="N2913" s="15" t="s">
        <v>995</v>
      </c>
      <c r="O2913" s="15" t="s">
        <v>995</v>
      </c>
      <c r="P2913" s="15" t="s">
        <v>995</v>
      </c>
      <c r="Q2913" s="15" t="s">
        <v>995</v>
      </c>
      <c r="R2913" s="15" t="s">
        <v>995</v>
      </c>
      <c r="S2913" s="15" t="s">
        <v>995</v>
      </c>
      <c r="T2913" s="15" t="s">
        <v>995</v>
      </c>
      <c r="U2913" s="15" t="s">
        <v>995</v>
      </c>
      <c r="V2913" s="15" t="s">
        <v>995</v>
      </c>
      <c r="W2913" s="15" t="s">
        <v>995</v>
      </c>
      <c r="X2913" s="18" t="s">
        <v>995</v>
      </c>
      <c r="Y2913" s="15" t="s">
        <v>995</v>
      </c>
      <c r="Z2913" s="17">
        <v>0</v>
      </c>
      <c r="AA2913" s="17">
        <v>1</v>
      </c>
      <c r="AB2913" s="16"/>
      <c r="AC2913" s="16"/>
      <c r="AD2913" s="16"/>
      <c r="AE2913" s="16"/>
      <c r="AF2913" s="15" t="s">
        <v>995</v>
      </c>
      <c r="AG2913" s="16" t="b">
        <v>0</v>
      </c>
      <c r="AH2913" s="15" t="s">
        <v>995</v>
      </c>
      <c r="AI2913" s="15" t="s">
        <v>995</v>
      </c>
      <c r="AJ2913" s="15" t="s">
        <v>995</v>
      </c>
      <c r="AK2913" s="16" t="b">
        <v>0</v>
      </c>
      <c r="AL2913" s="16" t="b">
        <v>0</v>
      </c>
      <c r="AM2913" s="16"/>
      <c r="AN2913" s="15" t="s">
        <v>2241</v>
      </c>
      <c r="AO2913" s="15" t="s">
        <v>1094</v>
      </c>
      <c r="AP2913" s="15" t="s">
        <v>2241</v>
      </c>
      <c r="AQ2913" s="15" t="s">
        <v>1094</v>
      </c>
      <c r="AR2913" s="16"/>
    </row>
    <row r="2914" spans="1:44" ht="15.5" x14ac:dyDescent="0.35">
      <c r="A2914" s="15" t="s">
        <v>22790</v>
      </c>
      <c r="B2914" s="15" t="s">
        <v>22791</v>
      </c>
      <c r="C2914" s="15" t="s">
        <v>22792</v>
      </c>
      <c r="D2914" s="16"/>
      <c r="E2914" s="16"/>
      <c r="F2914" s="16"/>
      <c r="G2914" s="15" t="s">
        <v>994</v>
      </c>
      <c r="H2914" s="15" t="s">
        <v>995</v>
      </c>
      <c r="I2914" s="15" t="s">
        <v>995</v>
      </c>
      <c r="J2914" s="15" t="s">
        <v>995</v>
      </c>
      <c r="K2914" s="15" t="s">
        <v>996</v>
      </c>
      <c r="L2914" s="15" t="s">
        <v>995</v>
      </c>
      <c r="M2914" s="15" t="s">
        <v>997</v>
      </c>
      <c r="N2914" s="15" t="s">
        <v>995</v>
      </c>
      <c r="O2914" s="15" t="s">
        <v>995</v>
      </c>
      <c r="P2914" s="15" t="s">
        <v>995</v>
      </c>
      <c r="Q2914" s="15" t="s">
        <v>995</v>
      </c>
      <c r="R2914" s="15" t="s">
        <v>995</v>
      </c>
      <c r="S2914" s="15" t="s">
        <v>995</v>
      </c>
      <c r="T2914" s="15" t="s">
        <v>995</v>
      </c>
      <c r="U2914" s="15" t="s">
        <v>995</v>
      </c>
      <c r="V2914" s="15" t="s">
        <v>995</v>
      </c>
      <c r="W2914" s="15" t="s">
        <v>995</v>
      </c>
      <c r="X2914" s="18" t="s">
        <v>22793</v>
      </c>
      <c r="Y2914" s="15" t="s">
        <v>995</v>
      </c>
      <c r="Z2914" s="17">
        <v>0</v>
      </c>
      <c r="AA2914" s="17">
        <v>1</v>
      </c>
      <c r="AB2914" s="16"/>
      <c r="AC2914" s="16"/>
      <c r="AD2914" s="16"/>
      <c r="AE2914" s="16"/>
      <c r="AF2914" s="15" t="s">
        <v>995</v>
      </c>
      <c r="AG2914" s="16" t="b">
        <v>0</v>
      </c>
      <c r="AH2914" s="15" t="s">
        <v>995</v>
      </c>
      <c r="AI2914" s="15" t="s">
        <v>995</v>
      </c>
      <c r="AJ2914" s="15" t="s">
        <v>995</v>
      </c>
      <c r="AK2914" s="16" t="b">
        <v>0</v>
      </c>
      <c r="AL2914" s="16" t="b">
        <v>0</v>
      </c>
      <c r="AM2914" s="16"/>
      <c r="AN2914" s="15" t="s">
        <v>7237</v>
      </c>
      <c r="AO2914" s="15" t="s">
        <v>1019</v>
      </c>
      <c r="AP2914" s="15" t="s">
        <v>9870</v>
      </c>
      <c r="AQ2914" s="15" t="s">
        <v>1008</v>
      </c>
      <c r="AR2914" s="16"/>
    </row>
    <row r="2915" spans="1:44" ht="15.5" x14ac:dyDescent="0.35">
      <c r="A2915" s="15" t="s">
        <v>22794</v>
      </c>
      <c r="B2915" s="15" t="s">
        <v>22795</v>
      </c>
      <c r="C2915" s="15" t="s">
        <v>22796</v>
      </c>
      <c r="D2915" s="16"/>
      <c r="E2915" s="16"/>
      <c r="F2915" s="16"/>
      <c r="G2915" s="15" t="s">
        <v>994</v>
      </c>
      <c r="H2915" s="15" t="s">
        <v>995</v>
      </c>
      <c r="I2915" s="15" t="s">
        <v>995</v>
      </c>
      <c r="J2915" s="15" t="s">
        <v>995</v>
      </c>
      <c r="K2915" s="15" t="s">
        <v>996</v>
      </c>
      <c r="L2915" s="15" t="s">
        <v>995</v>
      </c>
      <c r="M2915" s="15" t="s">
        <v>997</v>
      </c>
      <c r="N2915" s="15" t="s">
        <v>995</v>
      </c>
      <c r="O2915" s="15" t="s">
        <v>995</v>
      </c>
      <c r="P2915" s="15" t="s">
        <v>995</v>
      </c>
      <c r="Q2915" s="15" t="s">
        <v>995</v>
      </c>
      <c r="R2915" s="15" t="s">
        <v>995</v>
      </c>
      <c r="S2915" s="15" t="s">
        <v>995</v>
      </c>
      <c r="T2915" s="15" t="s">
        <v>995</v>
      </c>
      <c r="U2915" s="15" t="s">
        <v>995</v>
      </c>
      <c r="V2915" s="15" t="s">
        <v>995</v>
      </c>
      <c r="W2915" s="15" t="s">
        <v>995</v>
      </c>
      <c r="X2915" s="18" t="s">
        <v>22797</v>
      </c>
      <c r="Y2915" s="15" t="s">
        <v>995</v>
      </c>
      <c r="Z2915" s="17">
        <v>0</v>
      </c>
      <c r="AA2915" s="17">
        <v>1</v>
      </c>
      <c r="AB2915" s="16"/>
      <c r="AC2915" s="16"/>
      <c r="AD2915" s="16"/>
      <c r="AE2915" s="16"/>
      <c r="AF2915" s="15" t="s">
        <v>995</v>
      </c>
      <c r="AG2915" s="16" t="b">
        <v>0</v>
      </c>
      <c r="AH2915" s="15" t="s">
        <v>995</v>
      </c>
      <c r="AI2915" s="15" t="s">
        <v>995</v>
      </c>
      <c r="AJ2915" s="15" t="s">
        <v>995</v>
      </c>
      <c r="AK2915" s="16" t="b">
        <v>0</v>
      </c>
      <c r="AL2915" s="16" t="b">
        <v>0</v>
      </c>
      <c r="AM2915" s="16"/>
      <c r="AN2915" s="15" t="s">
        <v>4850</v>
      </c>
      <c r="AO2915" s="15" t="s">
        <v>1019</v>
      </c>
      <c r="AP2915" s="15" t="s">
        <v>9870</v>
      </c>
      <c r="AQ2915" s="15" t="s">
        <v>1008</v>
      </c>
      <c r="AR2915" s="16"/>
    </row>
    <row r="2916" spans="1:44" ht="15.5" x14ac:dyDescent="0.35">
      <c r="A2916" s="15" t="s">
        <v>22798</v>
      </c>
      <c r="B2916" s="15" t="s">
        <v>22799</v>
      </c>
      <c r="C2916" s="15" t="s">
        <v>22800</v>
      </c>
      <c r="D2916" s="16"/>
      <c r="E2916" s="16"/>
      <c r="F2916" s="16"/>
      <c r="G2916" s="15" t="s">
        <v>1331</v>
      </c>
      <c r="H2916" s="15" t="s">
        <v>995</v>
      </c>
      <c r="I2916" s="15" t="s">
        <v>995</v>
      </c>
      <c r="J2916" s="15" t="s">
        <v>995</v>
      </c>
      <c r="K2916" s="15" t="s">
        <v>996</v>
      </c>
      <c r="L2916" s="15" t="s">
        <v>995</v>
      </c>
      <c r="M2916" s="15" t="s">
        <v>10276</v>
      </c>
      <c r="N2916" s="15" t="s">
        <v>995</v>
      </c>
      <c r="O2916" s="15" t="s">
        <v>995</v>
      </c>
      <c r="P2916" s="15" t="s">
        <v>995</v>
      </c>
      <c r="Q2916" s="15" t="s">
        <v>995</v>
      </c>
      <c r="R2916" s="15" t="s">
        <v>995</v>
      </c>
      <c r="S2916" s="15" t="s">
        <v>995</v>
      </c>
      <c r="T2916" s="15" t="s">
        <v>995</v>
      </c>
      <c r="U2916" s="15" t="s">
        <v>995</v>
      </c>
      <c r="V2916" s="15" t="s">
        <v>995</v>
      </c>
      <c r="W2916" s="15" t="s">
        <v>995</v>
      </c>
      <c r="X2916" s="18" t="s">
        <v>995</v>
      </c>
      <c r="Y2916" s="15" t="s">
        <v>995</v>
      </c>
      <c r="Z2916" s="17">
        <v>0</v>
      </c>
      <c r="AA2916" s="17">
        <v>1</v>
      </c>
      <c r="AB2916" s="16"/>
      <c r="AC2916" s="16"/>
      <c r="AD2916" s="16"/>
      <c r="AE2916" s="16"/>
      <c r="AF2916" s="15" t="s">
        <v>995</v>
      </c>
      <c r="AG2916" s="16" t="b">
        <v>0</v>
      </c>
      <c r="AH2916" s="15" t="s">
        <v>995</v>
      </c>
      <c r="AI2916" s="15" t="s">
        <v>995</v>
      </c>
      <c r="AJ2916" s="15" t="s">
        <v>995</v>
      </c>
      <c r="AK2916" s="16" t="b">
        <v>0</v>
      </c>
      <c r="AL2916" s="16" t="b">
        <v>0</v>
      </c>
      <c r="AM2916" s="16"/>
      <c r="AN2916" s="15" t="s">
        <v>22801</v>
      </c>
      <c r="AO2916" s="15" t="s">
        <v>10276</v>
      </c>
      <c r="AP2916" s="15" t="s">
        <v>22801</v>
      </c>
      <c r="AQ2916" s="15" t="s">
        <v>10276</v>
      </c>
      <c r="AR2916" s="16"/>
    </row>
    <row r="2917" spans="1:44" ht="15.5" x14ac:dyDescent="0.35">
      <c r="A2917" s="15" t="s">
        <v>22802</v>
      </c>
      <c r="B2917" s="15" t="s">
        <v>22803</v>
      </c>
      <c r="C2917" s="15" t="s">
        <v>22804</v>
      </c>
      <c r="D2917" s="16"/>
      <c r="E2917" s="16"/>
      <c r="F2917" s="16"/>
      <c r="G2917" s="15" t="s">
        <v>994</v>
      </c>
      <c r="H2917" s="15" t="s">
        <v>995</v>
      </c>
      <c r="I2917" s="15" t="s">
        <v>995</v>
      </c>
      <c r="J2917" s="15" t="s">
        <v>995</v>
      </c>
      <c r="K2917" s="15" t="s">
        <v>996</v>
      </c>
      <c r="L2917" s="15" t="s">
        <v>995</v>
      </c>
      <c r="M2917" s="15" t="s">
        <v>997</v>
      </c>
      <c r="N2917" s="15" t="s">
        <v>995</v>
      </c>
      <c r="O2917" s="15" t="s">
        <v>995</v>
      </c>
      <c r="P2917" s="15" t="s">
        <v>995</v>
      </c>
      <c r="Q2917" s="15" t="s">
        <v>995</v>
      </c>
      <c r="R2917" s="15" t="s">
        <v>995</v>
      </c>
      <c r="S2917" s="15" t="s">
        <v>995</v>
      </c>
      <c r="T2917" s="15" t="s">
        <v>995</v>
      </c>
      <c r="U2917" s="15" t="s">
        <v>995</v>
      </c>
      <c r="V2917" s="15" t="s">
        <v>995</v>
      </c>
      <c r="W2917" s="15" t="s">
        <v>995</v>
      </c>
      <c r="X2917" s="18" t="s">
        <v>995</v>
      </c>
      <c r="Y2917" s="15" t="s">
        <v>995</v>
      </c>
      <c r="Z2917" s="17">
        <v>0</v>
      </c>
      <c r="AA2917" s="17">
        <v>1</v>
      </c>
      <c r="AB2917" s="16"/>
      <c r="AC2917" s="16"/>
      <c r="AD2917" s="16"/>
      <c r="AE2917" s="16"/>
      <c r="AF2917" s="15" t="s">
        <v>995</v>
      </c>
      <c r="AG2917" s="16" t="b">
        <v>0</v>
      </c>
      <c r="AH2917" s="15" t="s">
        <v>995</v>
      </c>
      <c r="AI2917" s="15" t="s">
        <v>995</v>
      </c>
      <c r="AJ2917" s="15" t="s">
        <v>995</v>
      </c>
      <c r="AK2917" s="16" t="b">
        <v>0</v>
      </c>
      <c r="AL2917" s="16" t="b">
        <v>0</v>
      </c>
      <c r="AM2917" s="16"/>
      <c r="AN2917" s="15" t="s">
        <v>22805</v>
      </c>
      <c r="AO2917" s="15" t="s">
        <v>1077</v>
      </c>
      <c r="AP2917" s="15" t="s">
        <v>4437</v>
      </c>
      <c r="AQ2917" s="15" t="s">
        <v>1067</v>
      </c>
      <c r="AR2917" s="16"/>
    </row>
    <row r="2918" spans="1:44" ht="15.5" x14ac:dyDescent="0.35">
      <c r="A2918" s="15" t="s">
        <v>22806</v>
      </c>
      <c r="B2918" s="15" t="s">
        <v>22807</v>
      </c>
      <c r="C2918" s="15" t="s">
        <v>22808</v>
      </c>
      <c r="D2918" s="16"/>
      <c r="E2918" s="16"/>
      <c r="F2918" s="16"/>
      <c r="G2918" s="15" t="s">
        <v>994</v>
      </c>
      <c r="H2918" s="15" t="s">
        <v>995</v>
      </c>
      <c r="I2918" s="15" t="s">
        <v>995</v>
      </c>
      <c r="J2918" s="15" t="s">
        <v>995</v>
      </c>
      <c r="K2918" s="15" t="s">
        <v>996</v>
      </c>
      <c r="L2918" s="15" t="s">
        <v>995</v>
      </c>
      <c r="M2918" s="15" t="s">
        <v>997</v>
      </c>
      <c r="N2918" s="15" t="s">
        <v>995</v>
      </c>
      <c r="O2918" s="15" t="s">
        <v>995</v>
      </c>
      <c r="P2918" s="15" t="s">
        <v>995</v>
      </c>
      <c r="Q2918" s="15" t="s">
        <v>995</v>
      </c>
      <c r="R2918" s="15" t="s">
        <v>995</v>
      </c>
      <c r="S2918" s="15" t="s">
        <v>995</v>
      </c>
      <c r="T2918" s="15" t="s">
        <v>995</v>
      </c>
      <c r="U2918" s="15" t="s">
        <v>995</v>
      </c>
      <c r="V2918" s="15" t="s">
        <v>995</v>
      </c>
      <c r="W2918" s="15" t="s">
        <v>995</v>
      </c>
      <c r="X2918" s="18" t="s">
        <v>22809</v>
      </c>
      <c r="Y2918" s="15" t="s">
        <v>995</v>
      </c>
      <c r="Z2918" s="17">
        <v>0</v>
      </c>
      <c r="AA2918" s="17">
        <v>1</v>
      </c>
      <c r="AB2918" s="16"/>
      <c r="AC2918" s="16"/>
      <c r="AD2918" s="16"/>
      <c r="AE2918" s="16"/>
      <c r="AF2918" s="15" t="s">
        <v>995</v>
      </c>
      <c r="AG2918" s="16" t="b">
        <v>0</v>
      </c>
      <c r="AH2918" s="15" t="s">
        <v>995</v>
      </c>
      <c r="AI2918" s="15" t="s">
        <v>995</v>
      </c>
      <c r="AJ2918" s="15" t="s">
        <v>995</v>
      </c>
      <c r="AK2918" s="16" t="b">
        <v>0</v>
      </c>
      <c r="AL2918" s="16" t="b">
        <v>0</v>
      </c>
      <c r="AM2918" s="16"/>
      <c r="AN2918" s="15" t="s">
        <v>22810</v>
      </c>
      <c r="AO2918" s="15" t="s">
        <v>1077</v>
      </c>
      <c r="AP2918" s="15" t="s">
        <v>4437</v>
      </c>
      <c r="AQ2918" s="15" t="s">
        <v>1067</v>
      </c>
      <c r="AR2918" s="16"/>
    </row>
    <row r="2919" spans="1:44" ht="15.5" x14ac:dyDescent="0.35">
      <c r="A2919" s="15" t="s">
        <v>22811</v>
      </c>
      <c r="B2919" s="15" t="s">
        <v>22812</v>
      </c>
      <c r="C2919" s="15" t="s">
        <v>22813</v>
      </c>
      <c r="D2919" s="16"/>
      <c r="E2919" s="16"/>
      <c r="F2919" s="16"/>
      <c r="G2919" s="15" t="s">
        <v>1615</v>
      </c>
      <c r="H2919" s="15" t="s">
        <v>995</v>
      </c>
      <c r="I2919" s="15" t="s">
        <v>995</v>
      </c>
      <c r="J2919" s="15" t="s">
        <v>995</v>
      </c>
      <c r="K2919" s="15" t="s">
        <v>996</v>
      </c>
      <c r="L2919" s="15" t="s">
        <v>995</v>
      </c>
      <c r="M2919" s="15" t="s">
        <v>997</v>
      </c>
      <c r="N2919" s="15" t="s">
        <v>995</v>
      </c>
      <c r="O2919" s="15" t="s">
        <v>995</v>
      </c>
      <c r="P2919" s="15" t="s">
        <v>995</v>
      </c>
      <c r="Q2919" s="15" t="s">
        <v>995</v>
      </c>
      <c r="R2919" s="15" t="s">
        <v>995</v>
      </c>
      <c r="S2919" s="15" t="s">
        <v>995</v>
      </c>
      <c r="T2919" s="15" t="s">
        <v>995</v>
      </c>
      <c r="U2919" s="15" t="s">
        <v>995</v>
      </c>
      <c r="V2919" s="15" t="s">
        <v>995</v>
      </c>
      <c r="W2919" s="15" t="s">
        <v>995</v>
      </c>
      <c r="X2919" s="18" t="s">
        <v>995</v>
      </c>
      <c r="Y2919" s="15" t="s">
        <v>995</v>
      </c>
      <c r="Z2919" s="17">
        <v>0</v>
      </c>
      <c r="AA2919" s="17">
        <v>1</v>
      </c>
      <c r="AB2919" s="16"/>
      <c r="AC2919" s="16"/>
      <c r="AD2919" s="16"/>
      <c r="AE2919" s="16"/>
      <c r="AF2919" s="15" t="s">
        <v>995</v>
      </c>
      <c r="AG2919" s="16" t="b">
        <v>0</v>
      </c>
      <c r="AH2919" s="15" t="s">
        <v>995</v>
      </c>
      <c r="AI2919" s="15" t="s">
        <v>995</v>
      </c>
      <c r="AJ2919" s="15" t="s">
        <v>995</v>
      </c>
      <c r="AK2919" s="16" t="b">
        <v>0</v>
      </c>
      <c r="AL2919" s="16" t="b">
        <v>0</v>
      </c>
      <c r="AM2919" s="16"/>
      <c r="AN2919" s="15" t="s">
        <v>2380</v>
      </c>
      <c r="AO2919" s="15" t="s">
        <v>1019</v>
      </c>
      <c r="AP2919" s="15" t="s">
        <v>9870</v>
      </c>
      <c r="AQ2919" s="15" t="s">
        <v>1008</v>
      </c>
      <c r="AR2919" s="16"/>
    </row>
    <row r="2920" spans="1:44" ht="15.5" x14ac:dyDescent="0.35">
      <c r="A2920" s="15" t="s">
        <v>22814</v>
      </c>
      <c r="B2920" s="15" t="s">
        <v>22815</v>
      </c>
      <c r="C2920" s="15" t="s">
        <v>22816</v>
      </c>
      <c r="D2920" s="16"/>
      <c r="E2920" s="16"/>
      <c r="F2920" s="16"/>
      <c r="G2920" s="15" t="s">
        <v>1251</v>
      </c>
      <c r="H2920" s="15" t="s">
        <v>995</v>
      </c>
      <c r="I2920" s="15" t="s">
        <v>995</v>
      </c>
      <c r="J2920" s="15" t="s">
        <v>1381</v>
      </c>
      <c r="K2920" s="15" t="s">
        <v>1382</v>
      </c>
      <c r="L2920" s="15" t="s">
        <v>995</v>
      </c>
      <c r="M2920" s="15" t="s">
        <v>997</v>
      </c>
      <c r="N2920" s="15" t="s">
        <v>995</v>
      </c>
      <c r="O2920" s="15" t="s">
        <v>995</v>
      </c>
      <c r="P2920" s="15" t="s">
        <v>995</v>
      </c>
      <c r="Q2920" s="15" t="s">
        <v>995</v>
      </c>
      <c r="R2920" s="15" t="s">
        <v>995</v>
      </c>
      <c r="S2920" s="15" t="s">
        <v>995</v>
      </c>
      <c r="T2920" s="15" t="s">
        <v>995</v>
      </c>
      <c r="U2920" s="15" t="s">
        <v>995</v>
      </c>
      <c r="V2920" s="15" t="s">
        <v>995</v>
      </c>
      <c r="W2920" s="15" t="s">
        <v>995</v>
      </c>
      <c r="X2920" s="18" t="s">
        <v>22817</v>
      </c>
      <c r="Y2920" s="15" t="s">
        <v>995</v>
      </c>
      <c r="Z2920" s="17">
        <v>0</v>
      </c>
      <c r="AA2920" s="17">
        <v>1</v>
      </c>
      <c r="AB2920" s="16"/>
      <c r="AC2920" s="16"/>
      <c r="AD2920" s="16"/>
      <c r="AE2920" s="16"/>
      <c r="AF2920" s="15" t="s">
        <v>995</v>
      </c>
      <c r="AG2920" s="16" t="b">
        <v>0</v>
      </c>
      <c r="AH2920" s="15" t="s">
        <v>995</v>
      </c>
      <c r="AI2920" s="15" t="s">
        <v>995</v>
      </c>
      <c r="AJ2920" s="15" t="s">
        <v>995</v>
      </c>
      <c r="AK2920" s="16" t="b">
        <v>0</v>
      </c>
      <c r="AL2920" s="16" t="b">
        <v>0</v>
      </c>
      <c r="AM2920" s="16"/>
      <c r="AN2920" s="15" t="s">
        <v>2478</v>
      </c>
      <c r="AO2920" s="15" t="s">
        <v>1077</v>
      </c>
      <c r="AP2920" s="15" t="s">
        <v>4437</v>
      </c>
      <c r="AQ2920" s="15" t="s">
        <v>1067</v>
      </c>
      <c r="AR2920" s="16"/>
    </row>
    <row r="2921" spans="1:44" ht="15.5" x14ac:dyDescent="0.35">
      <c r="A2921" s="15" t="s">
        <v>22818</v>
      </c>
      <c r="B2921" s="15" t="s">
        <v>22819</v>
      </c>
      <c r="C2921" s="15" t="s">
        <v>22820</v>
      </c>
      <c r="D2921" s="16"/>
      <c r="E2921" s="16"/>
      <c r="F2921" s="16"/>
      <c r="G2921" s="15" t="s">
        <v>1034</v>
      </c>
      <c r="H2921" s="15" t="s">
        <v>995</v>
      </c>
      <c r="I2921" s="15" t="s">
        <v>995</v>
      </c>
      <c r="J2921" s="15" t="s">
        <v>995</v>
      </c>
      <c r="K2921" s="15" t="s">
        <v>996</v>
      </c>
      <c r="L2921" s="15" t="s">
        <v>995</v>
      </c>
      <c r="M2921" s="15" t="s">
        <v>997</v>
      </c>
      <c r="N2921" s="15" t="s">
        <v>995</v>
      </c>
      <c r="O2921" s="15" t="s">
        <v>995</v>
      </c>
      <c r="P2921" s="15" t="s">
        <v>995</v>
      </c>
      <c r="Q2921" s="15" t="s">
        <v>995</v>
      </c>
      <c r="R2921" s="15" t="s">
        <v>995</v>
      </c>
      <c r="S2921" s="15" t="s">
        <v>995</v>
      </c>
      <c r="T2921" s="15" t="s">
        <v>995</v>
      </c>
      <c r="U2921" s="15" t="s">
        <v>995</v>
      </c>
      <c r="V2921" s="15" t="s">
        <v>995</v>
      </c>
      <c r="W2921" s="15" t="s">
        <v>995</v>
      </c>
      <c r="X2921" s="18" t="s">
        <v>22821</v>
      </c>
      <c r="Y2921" s="15" t="s">
        <v>995</v>
      </c>
      <c r="Z2921" s="17">
        <v>0</v>
      </c>
      <c r="AA2921" s="17">
        <v>1</v>
      </c>
      <c r="AB2921" s="16"/>
      <c r="AC2921" s="16"/>
      <c r="AD2921" s="16"/>
      <c r="AE2921" s="16"/>
      <c r="AF2921" s="15" t="s">
        <v>995</v>
      </c>
      <c r="AG2921" s="16" t="b">
        <v>0</v>
      </c>
      <c r="AH2921" s="15" t="s">
        <v>995</v>
      </c>
      <c r="AI2921" s="15" t="s">
        <v>995</v>
      </c>
      <c r="AJ2921" s="15" t="s">
        <v>995</v>
      </c>
      <c r="AK2921" s="16" t="b">
        <v>0</v>
      </c>
      <c r="AL2921" s="16" t="b">
        <v>0</v>
      </c>
      <c r="AM2921" s="16"/>
      <c r="AN2921" s="15" t="s">
        <v>5031</v>
      </c>
      <c r="AO2921" s="15" t="s">
        <v>1077</v>
      </c>
      <c r="AP2921" s="15" t="s">
        <v>4437</v>
      </c>
      <c r="AQ2921" s="15" t="s">
        <v>1067</v>
      </c>
      <c r="AR2921" s="16"/>
    </row>
    <row r="2922" spans="1:44" ht="15.5" x14ac:dyDescent="0.35">
      <c r="A2922" s="15" t="s">
        <v>22822</v>
      </c>
      <c r="B2922" s="15" t="s">
        <v>22823</v>
      </c>
      <c r="C2922" s="15" t="s">
        <v>22824</v>
      </c>
      <c r="D2922" s="16"/>
      <c r="E2922" s="16"/>
      <c r="F2922" s="16"/>
      <c r="G2922" s="15" t="s">
        <v>995</v>
      </c>
      <c r="H2922" s="15" t="s">
        <v>995</v>
      </c>
      <c r="I2922" s="15" t="s">
        <v>995</v>
      </c>
      <c r="J2922" s="15" t="s">
        <v>995</v>
      </c>
      <c r="K2922" s="15" t="s">
        <v>996</v>
      </c>
      <c r="L2922" s="15" t="s">
        <v>995</v>
      </c>
      <c r="M2922" s="15" t="s">
        <v>997</v>
      </c>
      <c r="N2922" s="15" t="s">
        <v>995</v>
      </c>
      <c r="O2922" s="15" t="s">
        <v>995</v>
      </c>
      <c r="P2922" s="15" t="s">
        <v>995</v>
      </c>
      <c r="Q2922" s="15" t="s">
        <v>995</v>
      </c>
      <c r="R2922" s="15" t="s">
        <v>995</v>
      </c>
      <c r="S2922" s="15" t="s">
        <v>995</v>
      </c>
      <c r="T2922" s="15" t="s">
        <v>995</v>
      </c>
      <c r="U2922" s="15" t="s">
        <v>995</v>
      </c>
      <c r="V2922" s="15" t="s">
        <v>995</v>
      </c>
      <c r="W2922" s="15" t="s">
        <v>995</v>
      </c>
      <c r="X2922" s="18" t="s">
        <v>995</v>
      </c>
      <c r="Y2922" s="15" t="s">
        <v>995</v>
      </c>
      <c r="Z2922" s="17">
        <v>0</v>
      </c>
      <c r="AA2922" s="17">
        <v>1</v>
      </c>
      <c r="AB2922" s="16"/>
      <c r="AC2922" s="16"/>
      <c r="AD2922" s="16"/>
      <c r="AE2922" s="16"/>
      <c r="AF2922" s="15" t="s">
        <v>995</v>
      </c>
      <c r="AG2922" s="16" t="b">
        <v>0</v>
      </c>
      <c r="AH2922" s="15" t="s">
        <v>995</v>
      </c>
      <c r="AI2922" s="15" t="s">
        <v>995</v>
      </c>
      <c r="AJ2922" s="15" t="s">
        <v>995</v>
      </c>
      <c r="AK2922" s="16" t="b">
        <v>0</v>
      </c>
      <c r="AL2922" s="16" t="b">
        <v>0</v>
      </c>
      <c r="AM2922" s="16"/>
      <c r="AN2922" s="15" t="s">
        <v>10497</v>
      </c>
      <c r="AO2922" s="15" t="s">
        <v>10498</v>
      </c>
      <c r="AP2922" s="15" t="s">
        <v>4437</v>
      </c>
      <c r="AQ2922" s="15" t="s">
        <v>1067</v>
      </c>
      <c r="AR2922" s="16"/>
    </row>
    <row r="2923" spans="1:44" ht="15.5" x14ac:dyDescent="0.35">
      <c r="A2923" s="15" t="s">
        <v>22825</v>
      </c>
      <c r="B2923" s="15" t="s">
        <v>22826</v>
      </c>
      <c r="C2923" s="15" t="s">
        <v>22827</v>
      </c>
      <c r="D2923" s="16"/>
      <c r="E2923" s="16"/>
      <c r="F2923" s="16"/>
      <c r="G2923" s="15" t="s">
        <v>1034</v>
      </c>
      <c r="H2923" s="15" t="s">
        <v>995</v>
      </c>
      <c r="I2923" s="15" t="s">
        <v>995</v>
      </c>
      <c r="J2923" s="15" t="s">
        <v>995</v>
      </c>
      <c r="K2923" s="15" t="s">
        <v>996</v>
      </c>
      <c r="L2923" s="15" t="s">
        <v>995</v>
      </c>
      <c r="M2923" s="15" t="s">
        <v>997</v>
      </c>
      <c r="N2923" s="15" t="s">
        <v>22828</v>
      </c>
      <c r="O2923" s="15" t="s">
        <v>995</v>
      </c>
      <c r="P2923" s="15" t="s">
        <v>22829</v>
      </c>
      <c r="Q2923" s="15" t="s">
        <v>22483</v>
      </c>
      <c r="R2923" s="15" t="s">
        <v>22830</v>
      </c>
      <c r="S2923" s="15" t="s">
        <v>995</v>
      </c>
      <c r="T2923" s="15" t="s">
        <v>995</v>
      </c>
      <c r="U2923" s="15" t="s">
        <v>995</v>
      </c>
      <c r="V2923" s="15" t="s">
        <v>995</v>
      </c>
      <c r="W2923" s="15" t="s">
        <v>995</v>
      </c>
      <c r="X2923" s="18" t="s">
        <v>22831</v>
      </c>
      <c r="Y2923" s="15" t="s">
        <v>995</v>
      </c>
      <c r="Z2923" s="17">
        <v>0</v>
      </c>
      <c r="AA2923" s="17">
        <v>1</v>
      </c>
      <c r="AB2923" s="16"/>
      <c r="AC2923" s="16"/>
      <c r="AD2923" s="16"/>
      <c r="AE2923" s="16"/>
      <c r="AF2923" s="15" t="s">
        <v>995</v>
      </c>
      <c r="AG2923" s="16" t="b">
        <v>0</v>
      </c>
      <c r="AH2923" s="15" t="s">
        <v>995</v>
      </c>
      <c r="AI2923" s="15" t="s">
        <v>995</v>
      </c>
      <c r="AJ2923" s="15" t="s">
        <v>995</v>
      </c>
      <c r="AK2923" s="16" t="b">
        <v>0</v>
      </c>
      <c r="AL2923" s="16" t="b">
        <v>0</v>
      </c>
      <c r="AM2923" s="16"/>
      <c r="AN2923" s="15" t="s">
        <v>22832</v>
      </c>
      <c r="AO2923" s="15" t="s">
        <v>1067</v>
      </c>
      <c r="AP2923" s="15" t="s">
        <v>4437</v>
      </c>
      <c r="AQ2923" s="15" t="s">
        <v>1067</v>
      </c>
      <c r="AR2923" s="16"/>
    </row>
    <row r="2924" spans="1:44" ht="15.5" x14ac:dyDescent="0.35">
      <c r="A2924" s="15" t="s">
        <v>22833</v>
      </c>
      <c r="B2924" s="15" t="s">
        <v>22834</v>
      </c>
      <c r="C2924" s="15" t="s">
        <v>22835</v>
      </c>
      <c r="D2924" s="16"/>
      <c r="E2924" s="16"/>
      <c r="F2924" s="16"/>
      <c r="G2924" s="15" t="s">
        <v>994</v>
      </c>
      <c r="H2924" s="15" t="s">
        <v>995</v>
      </c>
      <c r="I2924" s="15" t="s">
        <v>995</v>
      </c>
      <c r="J2924" s="15" t="s">
        <v>995</v>
      </c>
      <c r="K2924" s="15" t="s">
        <v>996</v>
      </c>
      <c r="L2924" s="15" t="s">
        <v>995</v>
      </c>
      <c r="M2924" s="15" t="s">
        <v>997</v>
      </c>
      <c r="N2924" s="15" t="s">
        <v>995</v>
      </c>
      <c r="O2924" s="15" t="s">
        <v>995</v>
      </c>
      <c r="P2924" s="15" t="s">
        <v>995</v>
      </c>
      <c r="Q2924" s="15" t="s">
        <v>995</v>
      </c>
      <c r="R2924" s="15" t="s">
        <v>995</v>
      </c>
      <c r="S2924" s="15" t="s">
        <v>995</v>
      </c>
      <c r="T2924" s="15" t="s">
        <v>995</v>
      </c>
      <c r="U2924" s="15" t="s">
        <v>995</v>
      </c>
      <c r="V2924" s="15" t="s">
        <v>995</v>
      </c>
      <c r="W2924" s="15" t="s">
        <v>995</v>
      </c>
      <c r="X2924" s="18" t="s">
        <v>995</v>
      </c>
      <c r="Y2924" s="15" t="s">
        <v>995</v>
      </c>
      <c r="Z2924" s="17">
        <v>0</v>
      </c>
      <c r="AA2924" s="17">
        <v>1</v>
      </c>
      <c r="AB2924" s="16"/>
      <c r="AC2924" s="16"/>
      <c r="AD2924" s="16"/>
      <c r="AE2924" s="16"/>
      <c r="AF2924" s="15" t="s">
        <v>995</v>
      </c>
      <c r="AG2924" s="16" t="b">
        <v>0</v>
      </c>
      <c r="AH2924" s="15" t="s">
        <v>995</v>
      </c>
      <c r="AI2924" s="15" t="s">
        <v>995</v>
      </c>
      <c r="AJ2924" s="15" t="s">
        <v>995</v>
      </c>
      <c r="AK2924" s="16" t="b">
        <v>0</v>
      </c>
      <c r="AL2924" s="16" t="b">
        <v>0</v>
      </c>
      <c r="AM2924" s="16"/>
      <c r="AN2924" s="15" t="s">
        <v>22404</v>
      </c>
      <c r="AO2924" s="15" t="s">
        <v>1077</v>
      </c>
      <c r="AP2924" s="15" t="s">
        <v>4437</v>
      </c>
      <c r="AQ2924" s="15" t="s">
        <v>1067</v>
      </c>
      <c r="AR2924" s="16"/>
    </row>
    <row r="2925" spans="1:44" ht="15.5" x14ac:dyDescent="0.35">
      <c r="A2925" s="15" t="s">
        <v>3006</v>
      </c>
      <c r="B2925" s="15" t="s">
        <v>3007</v>
      </c>
      <c r="C2925" s="15" t="s">
        <v>22836</v>
      </c>
      <c r="D2925" s="16"/>
      <c r="E2925" s="16"/>
      <c r="F2925" s="16"/>
      <c r="G2925" s="15" t="s">
        <v>1251</v>
      </c>
      <c r="H2925" s="15" t="s">
        <v>995</v>
      </c>
      <c r="I2925" s="15" t="s">
        <v>995</v>
      </c>
      <c r="J2925" s="15" t="s">
        <v>995</v>
      </c>
      <c r="K2925" s="15" t="s">
        <v>996</v>
      </c>
      <c r="L2925" s="15" t="s">
        <v>995</v>
      </c>
      <c r="M2925" s="15" t="s">
        <v>997</v>
      </c>
      <c r="N2925" s="15" t="s">
        <v>995</v>
      </c>
      <c r="O2925" s="15" t="s">
        <v>995</v>
      </c>
      <c r="P2925" s="15" t="s">
        <v>995</v>
      </c>
      <c r="Q2925" s="15" t="s">
        <v>995</v>
      </c>
      <c r="R2925" s="15" t="s">
        <v>995</v>
      </c>
      <c r="S2925" s="15" t="s">
        <v>995</v>
      </c>
      <c r="T2925" s="15" t="s">
        <v>995</v>
      </c>
      <c r="U2925" s="15" t="s">
        <v>995</v>
      </c>
      <c r="V2925" s="15" t="s">
        <v>995</v>
      </c>
      <c r="W2925" s="15" t="s">
        <v>995</v>
      </c>
      <c r="X2925" s="18" t="s">
        <v>22837</v>
      </c>
      <c r="Y2925" s="15" t="s">
        <v>995</v>
      </c>
      <c r="Z2925" s="17">
        <v>0</v>
      </c>
      <c r="AA2925" s="17">
        <v>1</v>
      </c>
      <c r="AB2925" s="17">
        <v>38</v>
      </c>
      <c r="AC2925" s="16"/>
      <c r="AD2925" s="16"/>
      <c r="AE2925" s="16"/>
      <c r="AF2925" s="15" t="s">
        <v>995</v>
      </c>
      <c r="AG2925" s="16" t="b">
        <v>0</v>
      </c>
      <c r="AH2925" s="15" t="s">
        <v>995</v>
      </c>
      <c r="AI2925" s="15" t="s">
        <v>995</v>
      </c>
      <c r="AJ2925" s="15" t="s">
        <v>995</v>
      </c>
      <c r="AK2925" s="16" t="b">
        <v>0</v>
      </c>
      <c r="AL2925" s="16" t="b">
        <v>0</v>
      </c>
      <c r="AM2925" s="16"/>
      <c r="AN2925" s="15" t="s">
        <v>2659</v>
      </c>
      <c r="AO2925" s="15" t="s">
        <v>1019</v>
      </c>
      <c r="AP2925" s="15" t="s">
        <v>9870</v>
      </c>
      <c r="AQ2925" s="15" t="s">
        <v>1008</v>
      </c>
      <c r="AR2925" s="16"/>
    </row>
    <row r="2926" spans="1:44" ht="15.5" x14ac:dyDescent="0.35">
      <c r="A2926" s="15" t="s">
        <v>20053</v>
      </c>
      <c r="B2926" s="15" t="s">
        <v>20054</v>
      </c>
      <c r="C2926" s="15" t="s">
        <v>22838</v>
      </c>
      <c r="D2926" s="16"/>
      <c r="E2926" s="16"/>
      <c r="F2926" s="16"/>
      <c r="G2926" s="15" t="s">
        <v>1061</v>
      </c>
      <c r="H2926" s="15" t="s">
        <v>995</v>
      </c>
      <c r="I2926" s="15" t="s">
        <v>20052</v>
      </c>
      <c r="J2926" s="15" t="s">
        <v>995</v>
      </c>
      <c r="K2926" s="15" t="s">
        <v>996</v>
      </c>
      <c r="L2926" s="15" t="s">
        <v>995</v>
      </c>
      <c r="M2926" s="15" t="s">
        <v>997</v>
      </c>
      <c r="N2926" s="15" t="s">
        <v>995</v>
      </c>
      <c r="O2926" s="15" t="s">
        <v>995</v>
      </c>
      <c r="P2926" s="15" t="s">
        <v>995</v>
      </c>
      <c r="Q2926" s="15" t="s">
        <v>995</v>
      </c>
      <c r="R2926" s="15" t="s">
        <v>995</v>
      </c>
      <c r="S2926" s="15" t="s">
        <v>995</v>
      </c>
      <c r="T2926" s="15" t="s">
        <v>995</v>
      </c>
      <c r="U2926" s="15" t="s">
        <v>995</v>
      </c>
      <c r="V2926" s="15" t="s">
        <v>995</v>
      </c>
      <c r="W2926" s="15" t="s">
        <v>995</v>
      </c>
      <c r="X2926" s="18" t="s">
        <v>995</v>
      </c>
      <c r="Y2926" s="15" t="s">
        <v>995</v>
      </c>
      <c r="Z2926" s="17">
        <v>0</v>
      </c>
      <c r="AA2926" s="17">
        <v>1</v>
      </c>
      <c r="AB2926" s="16"/>
      <c r="AC2926" s="16"/>
      <c r="AD2926" s="16"/>
      <c r="AE2926" s="16"/>
      <c r="AF2926" s="15" t="s">
        <v>995</v>
      </c>
      <c r="AG2926" s="16" t="b">
        <v>0</v>
      </c>
      <c r="AH2926" s="15" t="s">
        <v>995</v>
      </c>
      <c r="AI2926" s="15" t="s">
        <v>995</v>
      </c>
      <c r="AJ2926" s="15" t="s">
        <v>995</v>
      </c>
      <c r="AK2926" s="16" t="b">
        <v>0</v>
      </c>
      <c r="AL2926" s="16" t="b">
        <v>0</v>
      </c>
      <c r="AM2926" s="16"/>
      <c r="AN2926" s="15" t="s">
        <v>3236</v>
      </c>
      <c r="AO2926" s="15" t="s">
        <v>1019</v>
      </c>
      <c r="AP2926" s="15" t="s">
        <v>9870</v>
      </c>
      <c r="AQ2926" s="15" t="s">
        <v>1008</v>
      </c>
      <c r="AR2926" s="16"/>
    </row>
    <row r="2927" spans="1:44" ht="15.5" x14ac:dyDescent="0.35">
      <c r="A2927" s="15" t="s">
        <v>22839</v>
      </c>
      <c r="B2927" s="15" t="s">
        <v>22840</v>
      </c>
      <c r="C2927" s="15" t="s">
        <v>22841</v>
      </c>
      <c r="D2927" s="16"/>
      <c r="E2927" s="16"/>
      <c r="F2927" s="16"/>
      <c r="G2927" s="15" t="s">
        <v>1034</v>
      </c>
      <c r="H2927" s="15" t="s">
        <v>995</v>
      </c>
      <c r="I2927" s="15" t="s">
        <v>995</v>
      </c>
      <c r="J2927" s="15" t="s">
        <v>995</v>
      </c>
      <c r="K2927" s="15" t="s">
        <v>996</v>
      </c>
      <c r="L2927" s="15" t="s">
        <v>995</v>
      </c>
      <c r="M2927" s="15" t="s">
        <v>3613</v>
      </c>
      <c r="N2927" s="15" t="s">
        <v>995</v>
      </c>
      <c r="O2927" s="15" t="s">
        <v>995</v>
      </c>
      <c r="P2927" s="15" t="s">
        <v>995</v>
      </c>
      <c r="Q2927" s="15" t="s">
        <v>995</v>
      </c>
      <c r="R2927" s="15" t="s">
        <v>995</v>
      </c>
      <c r="S2927" s="15" t="s">
        <v>995</v>
      </c>
      <c r="T2927" s="15" t="s">
        <v>995</v>
      </c>
      <c r="U2927" s="15" t="s">
        <v>995</v>
      </c>
      <c r="V2927" s="15" t="s">
        <v>995</v>
      </c>
      <c r="W2927" s="15" t="s">
        <v>995</v>
      </c>
      <c r="X2927" s="18" t="s">
        <v>995</v>
      </c>
      <c r="Y2927" s="15" t="s">
        <v>995</v>
      </c>
      <c r="Z2927" s="17">
        <v>0</v>
      </c>
      <c r="AA2927" s="17">
        <v>1</v>
      </c>
      <c r="AB2927" s="16"/>
      <c r="AC2927" s="16"/>
      <c r="AD2927" s="16"/>
      <c r="AE2927" s="16"/>
      <c r="AF2927" s="15" t="s">
        <v>995</v>
      </c>
      <c r="AG2927" s="16" t="b">
        <v>0</v>
      </c>
      <c r="AH2927" s="15" t="s">
        <v>995</v>
      </c>
      <c r="AI2927" s="15" t="s">
        <v>995</v>
      </c>
      <c r="AJ2927" s="15" t="s">
        <v>995</v>
      </c>
      <c r="AK2927" s="16" t="b">
        <v>0</v>
      </c>
      <c r="AL2927" s="16" t="b">
        <v>0</v>
      </c>
      <c r="AM2927" s="16"/>
      <c r="AN2927" s="15" t="s">
        <v>6179</v>
      </c>
      <c r="AO2927" s="15" t="s">
        <v>3613</v>
      </c>
      <c r="AP2927" s="15" t="s">
        <v>6179</v>
      </c>
      <c r="AQ2927" s="15" t="s">
        <v>3613</v>
      </c>
      <c r="AR2927" s="16"/>
    </row>
    <row r="2928" spans="1:44" ht="15.5" x14ac:dyDescent="0.35">
      <c r="A2928" s="15" t="s">
        <v>22842</v>
      </c>
      <c r="B2928" s="15" t="s">
        <v>22843</v>
      </c>
      <c r="C2928" s="15" t="s">
        <v>22844</v>
      </c>
      <c r="D2928" s="16"/>
      <c r="E2928" s="16"/>
      <c r="F2928" s="16"/>
      <c r="G2928" s="15" t="s">
        <v>994</v>
      </c>
      <c r="H2928" s="15" t="s">
        <v>995</v>
      </c>
      <c r="I2928" s="15" t="s">
        <v>995</v>
      </c>
      <c r="J2928" s="15" t="s">
        <v>995</v>
      </c>
      <c r="K2928" s="15" t="s">
        <v>996</v>
      </c>
      <c r="L2928" s="15" t="s">
        <v>995</v>
      </c>
      <c r="M2928" s="15" t="s">
        <v>1139</v>
      </c>
      <c r="N2928" s="15" t="s">
        <v>995</v>
      </c>
      <c r="O2928" s="15" t="s">
        <v>995</v>
      </c>
      <c r="P2928" s="15" t="s">
        <v>995</v>
      </c>
      <c r="Q2928" s="15" t="s">
        <v>995</v>
      </c>
      <c r="R2928" s="15" t="s">
        <v>995</v>
      </c>
      <c r="S2928" s="15" t="s">
        <v>995</v>
      </c>
      <c r="T2928" s="15" t="s">
        <v>995</v>
      </c>
      <c r="U2928" s="15" t="s">
        <v>995</v>
      </c>
      <c r="V2928" s="15" t="s">
        <v>995</v>
      </c>
      <c r="W2928" s="15" t="s">
        <v>995</v>
      </c>
      <c r="X2928" s="18" t="s">
        <v>22845</v>
      </c>
      <c r="Y2928" s="15" t="s">
        <v>995</v>
      </c>
      <c r="Z2928" s="17">
        <v>0</v>
      </c>
      <c r="AA2928" s="17">
        <v>1</v>
      </c>
      <c r="AB2928" s="16"/>
      <c r="AC2928" s="16"/>
      <c r="AD2928" s="16"/>
      <c r="AE2928" s="16"/>
      <c r="AF2928" s="15" t="s">
        <v>995</v>
      </c>
      <c r="AG2928" s="16" t="b">
        <v>0</v>
      </c>
      <c r="AH2928" s="15" t="s">
        <v>995</v>
      </c>
      <c r="AI2928" s="15" t="s">
        <v>995</v>
      </c>
      <c r="AJ2928" s="15" t="s">
        <v>995</v>
      </c>
      <c r="AK2928" s="16" t="b">
        <v>0</v>
      </c>
      <c r="AL2928" s="16" t="b">
        <v>0</v>
      </c>
      <c r="AM2928" s="16"/>
      <c r="AN2928" s="15" t="s">
        <v>2955</v>
      </c>
      <c r="AO2928" s="15" t="s">
        <v>1139</v>
      </c>
      <c r="AP2928" s="15" t="s">
        <v>5665</v>
      </c>
      <c r="AQ2928" s="15" t="s">
        <v>1008</v>
      </c>
      <c r="AR2928" s="16"/>
    </row>
    <row r="2929" spans="1:44" ht="15.5" x14ac:dyDescent="0.35">
      <c r="A2929" s="15" t="s">
        <v>22846</v>
      </c>
      <c r="B2929" s="15" t="s">
        <v>22847</v>
      </c>
      <c r="C2929" s="15" t="s">
        <v>22848</v>
      </c>
      <c r="D2929" s="16"/>
      <c r="E2929" s="16"/>
      <c r="F2929" s="16"/>
      <c r="G2929" s="15" t="s">
        <v>994</v>
      </c>
      <c r="H2929" s="15" t="s">
        <v>995</v>
      </c>
      <c r="I2929" s="15" t="s">
        <v>995</v>
      </c>
      <c r="J2929" s="15" t="s">
        <v>995</v>
      </c>
      <c r="K2929" s="15" t="s">
        <v>996</v>
      </c>
      <c r="L2929" s="15" t="s">
        <v>995</v>
      </c>
      <c r="M2929" s="15" t="s">
        <v>997</v>
      </c>
      <c r="N2929" s="15" t="s">
        <v>22849</v>
      </c>
      <c r="O2929" s="15" t="s">
        <v>995</v>
      </c>
      <c r="P2929" s="15" t="s">
        <v>995</v>
      </c>
      <c r="Q2929" s="15" t="s">
        <v>22850</v>
      </c>
      <c r="R2929" s="15" t="s">
        <v>22851</v>
      </c>
      <c r="S2929" s="15" t="s">
        <v>995</v>
      </c>
      <c r="T2929" s="15" t="s">
        <v>995</v>
      </c>
      <c r="U2929" s="15" t="s">
        <v>995</v>
      </c>
      <c r="V2929" s="15" t="s">
        <v>995</v>
      </c>
      <c r="W2929" s="15" t="s">
        <v>995</v>
      </c>
      <c r="X2929" s="18" t="s">
        <v>22852</v>
      </c>
      <c r="Y2929" s="15" t="s">
        <v>995</v>
      </c>
      <c r="Z2929" s="17">
        <v>0</v>
      </c>
      <c r="AA2929" s="17">
        <v>1</v>
      </c>
      <c r="AB2929" s="16"/>
      <c r="AC2929" s="16"/>
      <c r="AD2929" s="16"/>
      <c r="AE2929" s="16"/>
      <c r="AF2929" s="15" t="s">
        <v>995</v>
      </c>
      <c r="AG2929" s="16" t="b">
        <v>0</v>
      </c>
      <c r="AH2929" s="15" t="s">
        <v>995</v>
      </c>
      <c r="AI2929" s="15" t="s">
        <v>995</v>
      </c>
      <c r="AJ2929" s="15" t="s">
        <v>995</v>
      </c>
      <c r="AK2929" s="16" t="b">
        <v>0</v>
      </c>
      <c r="AL2929" s="16" t="b">
        <v>0</v>
      </c>
      <c r="AM2929" s="16"/>
      <c r="AN2929" s="15" t="s">
        <v>1582</v>
      </c>
      <c r="AO2929" s="15" t="s">
        <v>1067</v>
      </c>
      <c r="AP2929" s="15" t="s">
        <v>5665</v>
      </c>
      <c r="AQ2929" s="15" t="s">
        <v>1008</v>
      </c>
      <c r="AR2929" s="16"/>
    </row>
    <row r="2930" spans="1:44" ht="15.5" x14ac:dyDescent="0.35">
      <c r="A2930" s="15" t="s">
        <v>22853</v>
      </c>
      <c r="B2930" s="15" t="s">
        <v>22854</v>
      </c>
      <c r="C2930" s="15" t="s">
        <v>22855</v>
      </c>
      <c r="D2930" s="16"/>
      <c r="E2930" s="16"/>
      <c r="F2930" s="16"/>
      <c r="G2930" s="15" t="s">
        <v>1115</v>
      </c>
      <c r="H2930" s="15" t="s">
        <v>995</v>
      </c>
      <c r="I2930" s="15" t="s">
        <v>995</v>
      </c>
      <c r="J2930" s="15" t="s">
        <v>995</v>
      </c>
      <c r="K2930" s="15" t="s">
        <v>996</v>
      </c>
      <c r="L2930" s="15" t="s">
        <v>995</v>
      </c>
      <c r="M2930" s="15" t="s">
        <v>997</v>
      </c>
      <c r="N2930" s="15" t="s">
        <v>995</v>
      </c>
      <c r="O2930" s="15" t="s">
        <v>995</v>
      </c>
      <c r="P2930" s="15" t="s">
        <v>995</v>
      </c>
      <c r="Q2930" s="15" t="s">
        <v>995</v>
      </c>
      <c r="R2930" s="15" t="s">
        <v>995</v>
      </c>
      <c r="S2930" s="15" t="s">
        <v>995</v>
      </c>
      <c r="T2930" s="15" t="s">
        <v>995</v>
      </c>
      <c r="U2930" s="15" t="s">
        <v>995</v>
      </c>
      <c r="V2930" s="15" t="s">
        <v>995</v>
      </c>
      <c r="W2930" s="15" t="s">
        <v>995</v>
      </c>
      <c r="X2930" s="18" t="s">
        <v>22856</v>
      </c>
      <c r="Y2930" s="15" t="s">
        <v>995</v>
      </c>
      <c r="Z2930" s="17">
        <v>0</v>
      </c>
      <c r="AA2930" s="17">
        <v>1</v>
      </c>
      <c r="AB2930" s="16"/>
      <c r="AC2930" s="16"/>
      <c r="AD2930" s="16"/>
      <c r="AE2930" s="16"/>
      <c r="AF2930" s="15" t="s">
        <v>995</v>
      </c>
      <c r="AG2930" s="16" t="b">
        <v>0</v>
      </c>
      <c r="AH2930" s="15" t="s">
        <v>995</v>
      </c>
      <c r="AI2930" s="15" t="s">
        <v>995</v>
      </c>
      <c r="AJ2930" s="15" t="s">
        <v>995</v>
      </c>
      <c r="AK2930" s="16" t="b">
        <v>0</v>
      </c>
      <c r="AL2930" s="16" t="b">
        <v>0</v>
      </c>
      <c r="AM2930" s="16"/>
      <c r="AN2930" s="15" t="s">
        <v>6947</v>
      </c>
      <c r="AO2930" s="15" t="s">
        <v>1077</v>
      </c>
      <c r="AP2930" s="15" t="s">
        <v>4437</v>
      </c>
      <c r="AQ2930" s="15" t="s">
        <v>1067</v>
      </c>
      <c r="AR2930" s="16"/>
    </row>
    <row r="2931" spans="1:44" ht="15.5" x14ac:dyDescent="0.35">
      <c r="A2931" s="15" t="s">
        <v>22857</v>
      </c>
      <c r="B2931" s="15" t="s">
        <v>22858</v>
      </c>
      <c r="C2931" s="15" t="s">
        <v>22859</v>
      </c>
      <c r="D2931" s="16"/>
      <c r="E2931" s="16"/>
      <c r="F2931" s="16"/>
      <c r="G2931" s="15" t="s">
        <v>994</v>
      </c>
      <c r="H2931" s="15" t="s">
        <v>995</v>
      </c>
      <c r="I2931" s="15" t="s">
        <v>995</v>
      </c>
      <c r="J2931" s="15" t="s">
        <v>995</v>
      </c>
      <c r="K2931" s="15" t="s">
        <v>996</v>
      </c>
      <c r="L2931" s="15" t="s">
        <v>995</v>
      </c>
      <c r="M2931" s="15" t="s">
        <v>997</v>
      </c>
      <c r="N2931" s="15" t="s">
        <v>995</v>
      </c>
      <c r="O2931" s="15" t="s">
        <v>995</v>
      </c>
      <c r="P2931" s="15" t="s">
        <v>995</v>
      </c>
      <c r="Q2931" s="15" t="s">
        <v>995</v>
      </c>
      <c r="R2931" s="15" t="s">
        <v>995</v>
      </c>
      <c r="S2931" s="15" t="s">
        <v>995</v>
      </c>
      <c r="T2931" s="15" t="s">
        <v>995</v>
      </c>
      <c r="U2931" s="15" t="s">
        <v>995</v>
      </c>
      <c r="V2931" s="15" t="s">
        <v>995</v>
      </c>
      <c r="W2931" s="15" t="s">
        <v>995</v>
      </c>
      <c r="X2931" s="18" t="s">
        <v>995</v>
      </c>
      <c r="Y2931" s="15" t="s">
        <v>995</v>
      </c>
      <c r="Z2931" s="17">
        <v>0</v>
      </c>
      <c r="AA2931" s="17">
        <v>1</v>
      </c>
      <c r="AB2931" s="16"/>
      <c r="AC2931" s="16"/>
      <c r="AD2931" s="16"/>
      <c r="AE2931" s="16"/>
      <c r="AF2931" s="15" t="s">
        <v>995</v>
      </c>
      <c r="AG2931" s="16" t="b">
        <v>0</v>
      </c>
      <c r="AH2931" s="15" t="s">
        <v>995</v>
      </c>
      <c r="AI2931" s="15" t="s">
        <v>995</v>
      </c>
      <c r="AJ2931" s="15" t="s">
        <v>995</v>
      </c>
      <c r="AK2931" s="16" t="b">
        <v>0</v>
      </c>
      <c r="AL2931" s="16" t="b">
        <v>0</v>
      </c>
      <c r="AM2931" s="16"/>
      <c r="AN2931" s="15" t="s">
        <v>22644</v>
      </c>
      <c r="AO2931" s="15" t="s">
        <v>1077</v>
      </c>
      <c r="AP2931" s="15" t="s">
        <v>4437</v>
      </c>
      <c r="AQ2931" s="15" t="s">
        <v>1067</v>
      </c>
      <c r="AR2931" s="16"/>
    </row>
    <row r="2932" spans="1:44" ht="15.5" x14ac:dyDescent="0.35">
      <c r="A2932" s="15" t="s">
        <v>22860</v>
      </c>
      <c r="B2932" s="15" t="s">
        <v>22861</v>
      </c>
      <c r="C2932" s="15" t="s">
        <v>22862</v>
      </c>
      <c r="D2932" s="16"/>
      <c r="E2932" s="16"/>
      <c r="F2932" s="16"/>
      <c r="G2932" s="15" t="s">
        <v>1034</v>
      </c>
      <c r="H2932" s="15" t="s">
        <v>995</v>
      </c>
      <c r="I2932" s="15" t="s">
        <v>995</v>
      </c>
      <c r="J2932" s="15" t="s">
        <v>995</v>
      </c>
      <c r="K2932" s="15" t="s">
        <v>996</v>
      </c>
      <c r="L2932" s="15" t="s">
        <v>995</v>
      </c>
      <c r="M2932" s="15" t="s">
        <v>997</v>
      </c>
      <c r="N2932" s="15" t="s">
        <v>995</v>
      </c>
      <c r="O2932" s="15" t="s">
        <v>995</v>
      </c>
      <c r="P2932" s="15" t="s">
        <v>995</v>
      </c>
      <c r="Q2932" s="15" t="s">
        <v>995</v>
      </c>
      <c r="R2932" s="15" t="s">
        <v>995</v>
      </c>
      <c r="S2932" s="15" t="s">
        <v>995</v>
      </c>
      <c r="T2932" s="15" t="s">
        <v>995</v>
      </c>
      <c r="U2932" s="15" t="s">
        <v>995</v>
      </c>
      <c r="V2932" s="15" t="s">
        <v>995</v>
      </c>
      <c r="W2932" s="15" t="s">
        <v>995</v>
      </c>
      <c r="X2932" s="18" t="s">
        <v>22863</v>
      </c>
      <c r="Y2932" s="15" t="s">
        <v>995</v>
      </c>
      <c r="Z2932" s="17">
        <v>0</v>
      </c>
      <c r="AA2932" s="17">
        <v>1</v>
      </c>
      <c r="AB2932" s="16"/>
      <c r="AC2932" s="16"/>
      <c r="AD2932" s="16"/>
      <c r="AE2932" s="16"/>
      <c r="AF2932" s="15" t="s">
        <v>995</v>
      </c>
      <c r="AG2932" s="16" t="b">
        <v>0</v>
      </c>
      <c r="AH2932" s="15" t="s">
        <v>995</v>
      </c>
      <c r="AI2932" s="15" t="s">
        <v>995</v>
      </c>
      <c r="AJ2932" s="15" t="s">
        <v>995</v>
      </c>
      <c r="AK2932" s="16" t="b">
        <v>0</v>
      </c>
      <c r="AL2932" s="16" t="b">
        <v>0</v>
      </c>
      <c r="AM2932" s="16"/>
      <c r="AN2932" s="15" t="s">
        <v>4030</v>
      </c>
      <c r="AO2932" s="15" t="s">
        <v>1067</v>
      </c>
      <c r="AP2932" s="15" t="s">
        <v>4437</v>
      </c>
      <c r="AQ2932" s="15" t="s">
        <v>1067</v>
      </c>
      <c r="AR2932" s="16"/>
    </row>
    <row r="2933" spans="1:44" ht="15.5" x14ac:dyDescent="0.35">
      <c r="A2933" s="15" t="s">
        <v>22864</v>
      </c>
      <c r="B2933" s="15" t="s">
        <v>22865</v>
      </c>
      <c r="C2933" s="15" t="s">
        <v>22866</v>
      </c>
      <c r="D2933" s="16"/>
      <c r="E2933" s="16"/>
      <c r="F2933" s="16"/>
      <c r="G2933" s="15" t="s">
        <v>1061</v>
      </c>
      <c r="H2933" s="15" t="s">
        <v>995</v>
      </c>
      <c r="I2933" s="15" t="s">
        <v>995</v>
      </c>
      <c r="J2933" s="15" t="s">
        <v>995</v>
      </c>
      <c r="K2933" s="15" t="s">
        <v>996</v>
      </c>
      <c r="L2933" s="15" t="s">
        <v>995</v>
      </c>
      <c r="M2933" s="15" t="s">
        <v>997</v>
      </c>
      <c r="N2933" s="15" t="s">
        <v>995</v>
      </c>
      <c r="O2933" s="15" t="s">
        <v>995</v>
      </c>
      <c r="P2933" s="15" t="s">
        <v>995</v>
      </c>
      <c r="Q2933" s="15" t="s">
        <v>995</v>
      </c>
      <c r="R2933" s="15" t="s">
        <v>995</v>
      </c>
      <c r="S2933" s="15" t="s">
        <v>995</v>
      </c>
      <c r="T2933" s="15" t="s">
        <v>995</v>
      </c>
      <c r="U2933" s="15" t="s">
        <v>995</v>
      </c>
      <c r="V2933" s="15" t="s">
        <v>995</v>
      </c>
      <c r="W2933" s="15" t="s">
        <v>995</v>
      </c>
      <c r="X2933" s="18" t="s">
        <v>22867</v>
      </c>
      <c r="Y2933" s="15" t="s">
        <v>995</v>
      </c>
      <c r="Z2933" s="17">
        <v>0</v>
      </c>
      <c r="AA2933" s="17">
        <v>1</v>
      </c>
      <c r="AB2933" s="16"/>
      <c r="AC2933" s="16"/>
      <c r="AD2933" s="16"/>
      <c r="AE2933" s="16"/>
      <c r="AF2933" s="15" t="s">
        <v>995</v>
      </c>
      <c r="AG2933" s="16" t="b">
        <v>0</v>
      </c>
      <c r="AH2933" s="15" t="s">
        <v>995</v>
      </c>
      <c r="AI2933" s="15" t="s">
        <v>995</v>
      </c>
      <c r="AJ2933" s="15" t="s">
        <v>995</v>
      </c>
      <c r="AK2933" s="16" t="b">
        <v>0</v>
      </c>
      <c r="AL2933" s="16" t="b">
        <v>0</v>
      </c>
      <c r="AM2933" s="16"/>
      <c r="AN2933" s="15" t="s">
        <v>4030</v>
      </c>
      <c r="AO2933" s="15" t="s">
        <v>1067</v>
      </c>
      <c r="AP2933" s="15" t="s">
        <v>4437</v>
      </c>
      <c r="AQ2933" s="15" t="s">
        <v>1067</v>
      </c>
      <c r="AR2933" s="16"/>
    </row>
    <row r="2934" spans="1:44" ht="15.5" x14ac:dyDescent="0.35">
      <c r="A2934" s="15" t="s">
        <v>22868</v>
      </c>
      <c r="B2934" s="15" t="s">
        <v>22869</v>
      </c>
      <c r="C2934" s="15" t="s">
        <v>22870</v>
      </c>
      <c r="D2934" s="16"/>
      <c r="E2934" s="16"/>
      <c r="F2934" s="16"/>
      <c r="G2934" s="15" t="s">
        <v>1331</v>
      </c>
      <c r="H2934" s="15" t="s">
        <v>995</v>
      </c>
      <c r="I2934" s="15" t="s">
        <v>995</v>
      </c>
      <c r="J2934" s="15" t="s">
        <v>995</v>
      </c>
      <c r="K2934" s="15" t="s">
        <v>996</v>
      </c>
      <c r="L2934" s="15" t="s">
        <v>995</v>
      </c>
      <c r="M2934" s="15" t="s">
        <v>997</v>
      </c>
      <c r="N2934" s="15" t="s">
        <v>995</v>
      </c>
      <c r="O2934" s="15" t="s">
        <v>995</v>
      </c>
      <c r="P2934" s="15" t="s">
        <v>995</v>
      </c>
      <c r="Q2934" s="15" t="s">
        <v>995</v>
      </c>
      <c r="R2934" s="15" t="s">
        <v>995</v>
      </c>
      <c r="S2934" s="15" t="s">
        <v>995</v>
      </c>
      <c r="T2934" s="15" t="s">
        <v>995</v>
      </c>
      <c r="U2934" s="15" t="s">
        <v>995</v>
      </c>
      <c r="V2934" s="15" t="s">
        <v>995</v>
      </c>
      <c r="W2934" s="15" t="s">
        <v>995</v>
      </c>
      <c r="X2934" s="18" t="s">
        <v>22871</v>
      </c>
      <c r="Y2934" s="15" t="s">
        <v>995</v>
      </c>
      <c r="Z2934" s="17">
        <v>0</v>
      </c>
      <c r="AA2934" s="17">
        <v>1</v>
      </c>
      <c r="AB2934" s="16"/>
      <c r="AC2934" s="16"/>
      <c r="AD2934" s="16"/>
      <c r="AE2934" s="16"/>
      <c r="AF2934" s="15" t="s">
        <v>995</v>
      </c>
      <c r="AG2934" s="16" t="b">
        <v>0</v>
      </c>
      <c r="AH2934" s="15" t="s">
        <v>995</v>
      </c>
      <c r="AI2934" s="15" t="s">
        <v>995</v>
      </c>
      <c r="AJ2934" s="15" t="s">
        <v>995</v>
      </c>
      <c r="AK2934" s="16" t="b">
        <v>0</v>
      </c>
      <c r="AL2934" s="16" t="b">
        <v>0</v>
      </c>
      <c r="AM2934" s="16"/>
      <c r="AN2934" s="15" t="s">
        <v>11302</v>
      </c>
      <c r="AO2934" s="15" t="s">
        <v>1077</v>
      </c>
      <c r="AP2934" s="15" t="s">
        <v>4437</v>
      </c>
      <c r="AQ2934" s="15" t="s">
        <v>1067</v>
      </c>
      <c r="AR2934" s="16"/>
    </row>
    <row r="2935" spans="1:44" ht="15.5" x14ac:dyDescent="0.35">
      <c r="A2935" s="15" t="s">
        <v>22872</v>
      </c>
      <c r="B2935" s="15" t="s">
        <v>22873</v>
      </c>
      <c r="C2935" s="15" t="s">
        <v>22874</v>
      </c>
      <c r="D2935" s="16"/>
      <c r="E2935" s="16"/>
      <c r="F2935" s="16"/>
      <c r="G2935" s="15" t="s">
        <v>1667</v>
      </c>
      <c r="H2935" s="15" t="s">
        <v>995</v>
      </c>
      <c r="I2935" s="15" t="s">
        <v>995</v>
      </c>
      <c r="J2935" s="15" t="s">
        <v>995</v>
      </c>
      <c r="K2935" s="15" t="s">
        <v>996</v>
      </c>
      <c r="L2935" s="15" t="s">
        <v>995</v>
      </c>
      <c r="M2935" s="15" t="s">
        <v>997</v>
      </c>
      <c r="N2935" s="15" t="s">
        <v>995</v>
      </c>
      <c r="O2935" s="15" t="s">
        <v>995</v>
      </c>
      <c r="P2935" s="15" t="s">
        <v>995</v>
      </c>
      <c r="Q2935" s="15" t="s">
        <v>995</v>
      </c>
      <c r="R2935" s="15" t="s">
        <v>995</v>
      </c>
      <c r="S2935" s="15" t="s">
        <v>995</v>
      </c>
      <c r="T2935" s="15" t="s">
        <v>995</v>
      </c>
      <c r="U2935" s="15" t="s">
        <v>995</v>
      </c>
      <c r="V2935" s="15" t="s">
        <v>995</v>
      </c>
      <c r="W2935" s="15" t="s">
        <v>995</v>
      </c>
      <c r="X2935" s="18" t="s">
        <v>22875</v>
      </c>
      <c r="Y2935" s="15" t="s">
        <v>995</v>
      </c>
      <c r="Z2935" s="17">
        <v>0</v>
      </c>
      <c r="AA2935" s="17">
        <v>1</v>
      </c>
      <c r="AB2935" s="16"/>
      <c r="AC2935" s="16"/>
      <c r="AD2935" s="16"/>
      <c r="AE2935" s="16"/>
      <c r="AF2935" s="15" t="s">
        <v>995</v>
      </c>
      <c r="AG2935" s="16" t="b">
        <v>0</v>
      </c>
      <c r="AH2935" s="15" t="s">
        <v>995</v>
      </c>
      <c r="AI2935" s="15" t="s">
        <v>995</v>
      </c>
      <c r="AJ2935" s="15" t="s">
        <v>995</v>
      </c>
      <c r="AK2935" s="16" t="b">
        <v>0</v>
      </c>
      <c r="AL2935" s="16" t="b">
        <v>0</v>
      </c>
      <c r="AM2935" s="16"/>
      <c r="AN2935" s="15" t="s">
        <v>2944</v>
      </c>
      <c r="AO2935" s="15" t="s">
        <v>1057</v>
      </c>
      <c r="AP2935" s="15" t="s">
        <v>4437</v>
      </c>
      <c r="AQ2935" s="15" t="s">
        <v>1067</v>
      </c>
      <c r="AR2935" s="16"/>
    </row>
    <row r="2936" spans="1:44" ht="15.5" x14ac:dyDescent="0.35">
      <c r="A2936" s="15" t="s">
        <v>22876</v>
      </c>
      <c r="B2936" s="15" t="s">
        <v>22877</v>
      </c>
      <c r="C2936" s="15" t="s">
        <v>22878</v>
      </c>
      <c r="D2936" s="16"/>
      <c r="E2936" s="16"/>
      <c r="F2936" s="16"/>
      <c r="G2936" s="15" t="s">
        <v>994</v>
      </c>
      <c r="H2936" s="15" t="s">
        <v>995</v>
      </c>
      <c r="I2936" s="15" t="s">
        <v>995</v>
      </c>
      <c r="J2936" s="15" t="s">
        <v>995</v>
      </c>
      <c r="K2936" s="15" t="s">
        <v>996</v>
      </c>
      <c r="L2936" s="15" t="s">
        <v>995</v>
      </c>
      <c r="M2936" s="15" t="s">
        <v>997</v>
      </c>
      <c r="N2936" s="15" t="s">
        <v>995</v>
      </c>
      <c r="O2936" s="15" t="s">
        <v>995</v>
      </c>
      <c r="P2936" s="15" t="s">
        <v>995</v>
      </c>
      <c r="Q2936" s="15" t="s">
        <v>995</v>
      </c>
      <c r="R2936" s="15" t="s">
        <v>995</v>
      </c>
      <c r="S2936" s="15" t="s">
        <v>995</v>
      </c>
      <c r="T2936" s="15" t="s">
        <v>995</v>
      </c>
      <c r="U2936" s="15" t="s">
        <v>995</v>
      </c>
      <c r="V2936" s="15" t="s">
        <v>995</v>
      </c>
      <c r="W2936" s="15" t="s">
        <v>995</v>
      </c>
      <c r="X2936" s="18" t="s">
        <v>22879</v>
      </c>
      <c r="Y2936" s="15" t="s">
        <v>995</v>
      </c>
      <c r="Z2936" s="17">
        <v>0</v>
      </c>
      <c r="AA2936" s="17">
        <v>1</v>
      </c>
      <c r="AB2936" s="16"/>
      <c r="AC2936" s="16"/>
      <c r="AD2936" s="16"/>
      <c r="AE2936" s="16"/>
      <c r="AF2936" s="15" t="s">
        <v>995</v>
      </c>
      <c r="AG2936" s="16" t="b">
        <v>0</v>
      </c>
      <c r="AH2936" s="15" t="s">
        <v>995</v>
      </c>
      <c r="AI2936" s="15" t="s">
        <v>995</v>
      </c>
      <c r="AJ2936" s="15" t="s">
        <v>995</v>
      </c>
      <c r="AK2936" s="16" t="b">
        <v>0</v>
      </c>
      <c r="AL2936" s="16" t="b">
        <v>0</v>
      </c>
      <c r="AM2936" s="16"/>
      <c r="AN2936" s="15" t="s">
        <v>5302</v>
      </c>
      <c r="AO2936" s="15" t="s">
        <v>1214</v>
      </c>
      <c r="AP2936" s="15" t="s">
        <v>4437</v>
      </c>
      <c r="AQ2936" s="15" t="s">
        <v>1067</v>
      </c>
      <c r="AR2936" s="16"/>
    </row>
    <row r="2937" spans="1:44" ht="15.5" x14ac:dyDescent="0.35">
      <c r="A2937" s="15" t="s">
        <v>22880</v>
      </c>
      <c r="B2937" s="15" t="s">
        <v>22881</v>
      </c>
      <c r="C2937" s="15" t="s">
        <v>22882</v>
      </c>
      <c r="D2937" s="16"/>
      <c r="E2937" s="16"/>
      <c r="F2937" s="16"/>
      <c r="G2937" s="15" t="s">
        <v>1115</v>
      </c>
      <c r="H2937" s="15" t="s">
        <v>995</v>
      </c>
      <c r="I2937" s="15" t="s">
        <v>22883</v>
      </c>
      <c r="J2937" s="15" t="s">
        <v>995</v>
      </c>
      <c r="K2937" s="15" t="s">
        <v>996</v>
      </c>
      <c r="L2937" s="15" t="s">
        <v>995</v>
      </c>
      <c r="M2937" s="15" t="s">
        <v>997</v>
      </c>
      <c r="N2937" s="15" t="s">
        <v>995</v>
      </c>
      <c r="O2937" s="15" t="s">
        <v>995</v>
      </c>
      <c r="P2937" s="15" t="s">
        <v>995</v>
      </c>
      <c r="Q2937" s="15" t="s">
        <v>995</v>
      </c>
      <c r="R2937" s="15" t="s">
        <v>995</v>
      </c>
      <c r="S2937" s="15" t="s">
        <v>995</v>
      </c>
      <c r="T2937" s="15" t="s">
        <v>995</v>
      </c>
      <c r="U2937" s="15" t="s">
        <v>995</v>
      </c>
      <c r="V2937" s="15" t="s">
        <v>995</v>
      </c>
      <c r="W2937" s="15" t="s">
        <v>995</v>
      </c>
      <c r="X2937" s="18" t="s">
        <v>995</v>
      </c>
      <c r="Y2937" s="15" t="s">
        <v>995</v>
      </c>
      <c r="Z2937" s="17">
        <v>0</v>
      </c>
      <c r="AA2937" s="17">
        <v>1</v>
      </c>
      <c r="AB2937" s="16"/>
      <c r="AC2937" s="16"/>
      <c r="AD2937" s="16"/>
      <c r="AE2937" s="16"/>
      <c r="AF2937" s="15" t="s">
        <v>995</v>
      </c>
      <c r="AG2937" s="16" t="b">
        <v>0</v>
      </c>
      <c r="AH2937" s="15" t="s">
        <v>995</v>
      </c>
      <c r="AI2937" s="15" t="s">
        <v>995</v>
      </c>
      <c r="AJ2937" s="15" t="s">
        <v>995</v>
      </c>
      <c r="AK2937" s="16" t="b">
        <v>0</v>
      </c>
      <c r="AL2937" s="16" t="b">
        <v>0</v>
      </c>
      <c r="AM2937" s="16"/>
      <c r="AN2937" s="15" t="s">
        <v>9171</v>
      </c>
      <c r="AO2937" s="15" t="s">
        <v>997</v>
      </c>
      <c r="AP2937" s="15" t="s">
        <v>9171</v>
      </c>
      <c r="AQ2937" s="15" t="s">
        <v>997</v>
      </c>
      <c r="AR2937" s="16"/>
    </row>
    <row r="2938" spans="1:44" ht="15.5" x14ac:dyDescent="0.35">
      <c r="A2938" s="15" t="s">
        <v>22884</v>
      </c>
      <c r="B2938" s="15" t="s">
        <v>22885</v>
      </c>
      <c r="C2938" s="15" t="s">
        <v>22886</v>
      </c>
      <c r="D2938" s="16"/>
      <c r="E2938" s="16"/>
      <c r="F2938" s="16"/>
      <c r="G2938" s="15" t="s">
        <v>994</v>
      </c>
      <c r="H2938" s="15" t="s">
        <v>995</v>
      </c>
      <c r="I2938" s="15" t="s">
        <v>995</v>
      </c>
      <c r="J2938" s="15" t="s">
        <v>995</v>
      </c>
      <c r="K2938" s="15" t="s">
        <v>996</v>
      </c>
      <c r="L2938" s="15" t="s">
        <v>995</v>
      </c>
      <c r="M2938" s="15" t="s">
        <v>997</v>
      </c>
      <c r="N2938" s="15" t="s">
        <v>995</v>
      </c>
      <c r="O2938" s="15" t="s">
        <v>995</v>
      </c>
      <c r="P2938" s="15" t="s">
        <v>995</v>
      </c>
      <c r="Q2938" s="15" t="s">
        <v>995</v>
      </c>
      <c r="R2938" s="15" t="s">
        <v>995</v>
      </c>
      <c r="S2938" s="15" t="s">
        <v>995</v>
      </c>
      <c r="T2938" s="15" t="s">
        <v>995</v>
      </c>
      <c r="U2938" s="15" t="s">
        <v>995</v>
      </c>
      <c r="V2938" s="15" t="s">
        <v>995</v>
      </c>
      <c r="W2938" s="15" t="s">
        <v>995</v>
      </c>
      <c r="X2938" s="18" t="s">
        <v>22887</v>
      </c>
      <c r="Y2938" s="15" t="s">
        <v>995</v>
      </c>
      <c r="Z2938" s="17">
        <v>0</v>
      </c>
      <c r="AA2938" s="17">
        <v>1</v>
      </c>
      <c r="AB2938" s="16"/>
      <c r="AC2938" s="16"/>
      <c r="AD2938" s="16"/>
      <c r="AE2938" s="16"/>
      <c r="AF2938" s="15" t="s">
        <v>995</v>
      </c>
      <c r="AG2938" s="16" t="b">
        <v>0</v>
      </c>
      <c r="AH2938" s="15" t="s">
        <v>995</v>
      </c>
      <c r="AI2938" s="15" t="s">
        <v>995</v>
      </c>
      <c r="AJ2938" s="15" t="s">
        <v>995</v>
      </c>
      <c r="AK2938" s="16" t="b">
        <v>0</v>
      </c>
      <c r="AL2938" s="16" t="b">
        <v>0</v>
      </c>
      <c r="AM2938" s="16"/>
      <c r="AN2938" s="15" t="s">
        <v>8793</v>
      </c>
      <c r="AO2938" s="15" t="s">
        <v>1019</v>
      </c>
      <c r="AP2938" s="15" t="s">
        <v>9870</v>
      </c>
      <c r="AQ2938" s="15" t="s">
        <v>1008</v>
      </c>
      <c r="AR2938" s="16"/>
    </row>
    <row r="2939" spans="1:44" ht="15.5" x14ac:dyDescent="0.35">
      <c r="A2939" s="15" t="s">
        <v>22888</v>
      </c>
      <c r="B2939" s="15" t="s">
        <v>22889</v>
      </c>
      <c r="C2939" s="15" t="s">
        <v>22890</v>
      </c>
      <c r="D2939" s="16"/>
      <c r="E2939" s="16"/>
      <c r="F2939" s="16"/>
      <c r="G2939" s="15" t="s">
        <v>1251</v>
      </c>
      <c r="H2939" s="15" t="s">
        <v>995</v>
      </c>
      <c r="I2939" s="15" t="s">
        <v>995</v>
      </c>
      <c r="J2939" s="15" t="s">
        <v>995</v>
      </c>
      <c r="K2939" s="15" t="s">
        <v>996</v>
      </c>
      <c r="L2939" s="15" t="s">
        <v>995</v>
      </c>
      <c r="M2939" s="15" t="s">
        <v>1139</v>
      </c>
      <c r="N2939" s="15" t="s">
        <v>22891</v>
      </c>
      <c r="O2939" s="15" t="s">
        <v>995</v>
      </c>
      <c r="P2939" s="15" t="s">
        <v>995</v>
      </c>
      <c r="Q2939" s="15" t="s">
        <v>995</v>
      </c>
      <c r="R2939" s="15" t="s">
        <v>995</v>
      </c>
      <c r="S2939" s="15" t="s">
        <v>995</v>
      </c>
      <c r="T2939" s="15" t="s">
        <v>995</v>
      </c>
      <c r="U2939" s="15" t="s">
        <v>995</v>
      </c>
      <c r="V2939" s="15" t="s">
        <v>995</v>
      </c>
      <c r="W2939" s="15" t="s">
        <v>995</v>
      </c>
      <c r="X2939" s="18" t="s">
        <v>22892</v>
      </c>
      <c r="Y2939" s="15" t="s">
        <v>995</v>
      </c>
      <c r="Z2939" s="17">
        <v>0</v>
      </c>
      <c r="AA2939" s="17">
        <v>1</v>
      </c>
      <c r="AB2939" s="16"/>
      <c r="AC2939" s="16"/>
      <c r="AD2939" s="16"/>
      <c r="AE2939" s="16"/>
      <c r="AF2939" s="15" t="s">
        <v>995</v>
      </c>
      <c r="AG2939" s="16" t="b">
        <v>0</v>
      </c>
      <c r="AH2939" s="15" t="s">
        <v>995</v>
      </c>
      <c r="AI2939" s="15" t="s">
        <v>995</v>
      </c>
      <c r="AJ2939" s="15" t="s">
        <v>995</v>
      </c>
      <c r="AK2939" s="16" t="b">
        <v>0</v>
      </c>
      <c r="AL2939" s="16" t="b">
        <v>0</v>
      </c>
      <c r="AM2939" s="16"/>
      <c r="AN2939" s="15" t="s">
        <v>2955</v>
      </c>
      <c r="AO2939" s="15" t="s">
        <v>1139</v>
      </c>
      <c r="AP2939" s="15" t="s">
        <v>2955</v>
      </c>
      <c r="AQ2939" s="15" t="s">
        <v>1139</v>
      </c>
      <c r="AR2939" s="16"/>
    </row>
    <row r="2940" spans="1:44" ht="15.5" x14ac:dyDescent="0.35">
      <c r="A2940" s="15" t="s">
        <v>22893</v>
      </c>
      <c r="B2940" s="15" t="s">
        <v>22894</v>
      </c>
      <c r="C2940" s="15" t="s">
        <v>22895</v>
      </c>
      <c r="D2940" s="16"/>
      <c r="E2940" s="16"/>
      <c r="F2940" s="16"/>
      <c r="G2940" s="15" t="s">
        <v>995</v>
      </c>
      <c r="H2940" s="15" t="s">
        <v>995</v>
      </c>
      <c r="I2940" s="15" t="s">
        <v>995</v>
      </c>
      <c r="J2940" s="15" t="s">
        <v>995</v>
      </c>
      <c r="K2940" s="15" t="s">
        <v>996</v>
      </c>
      <c r="L2940" s="15" t="s">
        <v>995</v>
      </c>
      <c r="M2940" s="15" t="s">
        <v>997</v>
      </c>
      <c r="N2940" s="15" t="s">
        <v>995</v>
      </c>
      <c r="O2940" s="15" t="s">
        <v>995</v>
      </c>
      <c r="P2940" s="15" t="s">
        <v>995</v>
      </c>
      <c r="Q2940" s="15" t="s">
        <v>995</v>
      </c>
      <c r="R2940" s="15" t="s">
        <v>995</v>
      </c>
      <c r="S2940" s="15" t="s">
        <v>995</v>
      </c>
      <c r="T2940" s="15" t="s">
        <v>995</v>
      </c>
      <c r="U2940" s="15" t="s">
        <v>995</v>
      </c>
      <c r="V2940" s="15" t="s">
        <v>995</v>
      </c>
      <c r="W2940" s="15" t="s">
        <v>995</v>
      </c>
      <c r="X2940" s="18" t="s">
        <v>995</v>
      </c>
      <c r="Y2940" s="15" t="s">
        <v>995</v>
      </c>
      <c r="Z2940" s="17">
        <v>0</v>
      </c>
      <c r="AA2940" s="17">
        <v>1</v>
      </c>
      <c r="AB2940" s="16"/>
      <c r="AC2940" s="16"/>
      <c r="AD2940" s="16"/>
      <c r="AE2940" s="16"/>
      <c r="AF2940" s="15" t="s">
        <v>995</v>
      </c>
      <c r="AG2940" s="16" t="b">
        <v>0</v>
      </c>
      <c r="AH2940" s="15" t="s">
        <v>995</v>
      </c>
      <c r="AI2940" s="15" t="s">
        <v>995</v>
      </c>
      <c r="AJ2940" s="15" t="s">
        <v>995</v>
      </c>
      <c r="AK2940" s="16" t="b">
        <v>0</v>
      </c>
      <c r="AL2940" s="16" t="b">
        <v>0</v>
      </c>
      <c r="AM2940" s="16"/>
      <c r="AN2940" s="15" t="s">
        <v>2577</v>
      </c>
      <c r="AO2940" s="15" t="s">
        <v>1019</v>
      </c>
      <c r="AP2940" s="15" t="s">
        <v>9870</v>
      </c>
      <c r="AQ2940" s="15" t="s">
        <v>1008</v>
      </c>
      <c r="AR2940" s="16"/>
    </row>
    <row r="2941" spans="1:44" ht="15.5" x14ac:dyDescent="0.35">
      <c r="A2941" s="15" t="s">
        <v>22896</v>
      </c>
      <c r="B2941" s="15" t="s">
        <v>22897</v>
      </c>
      <c r="C2941" s="15" t="s">
        <v>22898</v>
      </c>
      <c r="D2941" s="16"/>
      <c r="E2941" s="16"/>
      <c r="F2941" s="16"/>
      <c r="G2941" s="15" t="s">
        <v>994</v>
      </c>
      <c r="H2941" s="15" t="s">
        <v>995</v>
      </c>
      <c r="I2941" s="15" t="s">
        <v>995</v>
      </c>
      <c r="J2941" s="15" t="s">
        <v>995</v>
      </c>
      <c r="K2941" s="15" t="s">
        <v>996</v>
      </c>
      <c r="L2941" s="15" t="s">
        <v>995</v>
      </c>
      <c r="M2941" s="15" t="s">
        <v>997</v>
      </c>
      <c r="N2941" s="15" t="s">
        <v>995</v>
      </c>
      <c r="O2941" s="15" t="s">
        <v>995</v>
      </c>
      <c r="P2941" s="15" t="s">
        <v>995</v>
      </c>
      <c r="Q2941" s="15" t="s">
        <v>995</v>
      </c>
      <c r="R2941" s="15" t="s">
        <v>995</v>
      </c>
      <c r="S2941" s="15" t="s">
        <v>995</v>
      </c>
      <c r="T2941" s="15" t="s">
        <v>995</v>
      </c>
      <c r="U2941" s="15" t="s">
        <v>995</v>
      </c>
      <c r="V2941" s="15" t="s">
        <v>995</v>
      </c>
      <c r="W2941" s="15" t="s">
        <v>995</v>
      </c>
      <c r="X2941" s="18" t="s">
        <v>22899</v>
      </c>
      <c r="Y2941" s="15" t="s">
        <v>995</v>
      </c>
      <c r="Z2941" s="17">
        <v>0</v>
      </c>
      <c r="AA2941" s="17">
        <v>1</v>
      </c>
      <c r="AB2941" s="16"/>
      <c r="AC2941" s="16"/>
      <c r="AD2941" s="16"/>
      <c r="AE2941" s="16"/>
      <c r="AF2941" s="15" t="s">
        <v>995</v>
      </c>
      <c r="AG2941" s="16" t="b">
        <v>0</v>
      </c>
      <c r="AH2941" s="15" t="s">
        <v>995</v>
      </c>
      <c r="AI2941" s="15" t="s">
        <v>995</v>
      </c>
      <c r="AJ2941" s="15" t="s">
        <v>995</v>
      </c>
      <c r="AK2941" s="16" t="b">
        <v>0</v>
      </c>
      <c r="AL2941" s="16" t="b">
        <v>0</v>
      </c>
      <c r="AM2941" s="16"/>
      <c r="AN2941" s="15" t="s">
        <v>13330</v>
      </c>
      <c r="AO2941" s="15" t="s">
        <v>1067</v>
      </c>
      <c r="AP2941" s="15" t="s">
        <v>5665</v>
      </c>
      <c r="AQ2941" s="15" t="s">
        <v>1008</v>
      </c>
      <c r="AR2941" s="16"/>
    </row>
    <row r="2942" spans="1:44" ht="15.5" x14ac:dyDescent="0.35">
      <c r="A2942" s="15" t="s">
        <v>22900</v>
      </c>
      <c r="B2942" s="15" t="s">
        <v>22901</v>
      </c>
      <c r="C2942" s="15" t="s">
        <v>22902</v>
      </c>
      <c r="D2942" s="16"/>
      <c r="E2942" s="16"/>
      <c r="F2942" s="16"/>
      <c r="G2942" s="15" t="s">
        <v>1420</v>
      </c>
      <c r="H2942" s="15" t="s">
        <v>995</v>
      </c>
      <c r="I2942" s="15" t="s">
        <v>995</v>
      </c>
      <c r="J2942" s="15" t="s">
        <v>995</v>
      </c>
      <c r="K2942" s="15" t="s">
        <v>996</v>
      </c>
      <c r="L2942" s="15" t="s">
        <v>995</v>
      </c>
      <c r="M2942" s="15" t="s">
        <v>997</v>
      </c>
      <c r="N2942" s="15" t="s">
        <v>22903</v>
      </c>
      <c r="O2942" s="15" t="s">
        <v>995</v>
      </c>
      <c r="P2942" s="15" t="s">
        <v>995</v>
      </c>
      <c r="Q2942" s="15" t="s">
        <v>22904</v>
      </c>
      <c r="R2942" s="15" t="s">
        <v>22905</v>
      </c>
      <c r="S2942" s="15" t="s">
        <v>995</v>
      </c>
      <c r="T2942" s="15" t="s">
        <v>995</v>
      </c>
      <c r="U2942" s="15" t="s">
        <v>995</v>
      </c>
      <c r="V2942" s="15" t="s">
        <v>995</v>
      </c>
      <c r="W2942" s="15" t="s">
        <v>995</v>
      </c>
      <c r="X2942" s="18" t="s">
        <v>22906</v>
      </c>
      <c r="Y2942" s="15" t="s">
        <v>995</v>
      </c>
      <c r="Z2942" s="17">
        <v>0</v>
      </c>
      <c r="AA2942" s="17">
        <v>1</v>
      </c>
      <c r="AB2942" s="16"/>
      <c r="AC2942" s="16"/>
      <c r="AD2942" s="16"/>
      <c r="AE2942" s="16"/>
      <c r="AF2942" s="15" t="s">
        <v>995</v>
      </c>
      <c r="AG2942" s="16" t="b">
        <v>0</v>
      </c>
      <c r="AH2942" s="15" t="s">
        <v>995</v>
      </c>
      <c r="AI2942" s="15" t="s">
        <v>995</v>
      </c>
      <c r="AJ2942" s="15" t="s">
        <v>995</v>
      </c>
      <c r="AK2942" s="16" t="b">
        <v>0</v>
      </c>
      <c r="AL2942" s="16" t="b">
        <v>0</v>
      </c>
      <c r="AM2942" s="16"/>
      <c r="AN2942" s="15" t="s">
        <v>4305</v>
      </c>
      <c r="AO2942" s="15" t="s">
        <v>1067</v>
      </c>
      <c r="AP2942" s="15" t="s">
        <v>4437</v>
      </c>
      <c r="AQ2942" s="15" t="s">
        <v>1067</v>
      </c>
      <c r="AR2942" s="16"/>
    </row>
    <row r="2943" spans="1:44" ht="15.5" x14ac:dyDescent="0.35">
      <c r="A2943" s="15" t="s">
        <v>22907</v>
      </c>
      <c r="B2943" s="15" t="s">
        <v>22908</v>
      </c>
      <c r="C2943" s="15" t="s">
        <v>22909</v>
      </c>
      <c r="D2943" s="16"/>
      <c r="E2943" s="16"/>
      <c r="F2943" s="16"/>
      <c r="G2943" s="15" t="s">
        <v>1023</v>
      </c>
      <c r="H2943" s="15" t="s">
        <v>995</v>
      </c>
      <c r="I2943" s="15" t="s">
        <v>995</v>
      </c>
      <c r="J2943" s="15" t="s">
        <v>995</v>
      </c>
      <c r="K2943" s="15" t="s">
        <v>996</v>
      </c>
      <c r="L2943" s="15" t="s">
        <v>995</v>
      </c>
      <c r="M2943" s="15" t="s">
        <v>997</v>
      </c>
      <c r="N2943" s="15" t="s">
        <v>995</v>
      </c>
      <c r="O2943" s="15" t="s">
        <v>995</v>
      </c>
      <c r="P2943" s="15" t="s">
        <v>995</v>
      </c>
      <c r="Q2943" s="15" t="s">
        <v>995</v>
      </c>
      <c r="R2943" s="15" t="s">
        <v>995</v>
      </c>
      <c r="S2943" s="15" t="s">
        <v>995</v>
      </c>
      <c r="T2943" s="15" t="s">
        <v>995</v>
      </c>
      <c r="U2943" s="15" t="s">
        <v>995</v>
      </c>
      <c r="V2943" s="15" t="s">
        <v>995</v>
      </c>
      <c r="W2943" s="15" t="s">
        <v>995</v>
      </c>
      <c r="X2943" s="15" t="s">
        <v>22907</v>
      </c>
      <c r="Y2943" s="15" t="s">
        <v>995</v>
      </c>
      <c r="Z2943" s="17">
        <v>0</v>
      </c>
      <c r="AA2943" s="17">
        <v>1</v>
      </c>
      <c r="AB2943" s="16"/>
      <c r="AC2943" s="16"/>
      <c r="AD2943" s="16"/>
      <c r="AE2943" s="16"/>
      <c r="AF2943" s="15" t="s">
        <v>995</v>
      </c>
      <c r="AG2943" s="16" t="b">
        <v>0</v>
      </c>
      <c r="AH2943" s="15" t="s">
        <v>995</v>
      </c>
      <c r="AI2943" s="15" t="s">
        <v>995</v>
      </c>
      <c r="AJ2943" s="15" t="s">
        <v>995</v>
      </c>
      <c r="AK2943" s="16" t="b">
        <v>0</v>
      </c>
      <c r="AL2943" s="16" t="b">
        <v>0</v>
      </c>
      <c r="AM2943" s="16"/>
      <c r="AN2943" s="15" t="s">
        <v>1621</v>
      </c>
      <c r="AO2943" s="15" t="s">
        <v>1077</v>
      </c>
      <c r="AP2943" s="15" t="s">
        <v>5665</v>
      </c>
      <c r="AQ2943" s="15" t="s">
        <v>1008</v>
      </c>
      <c r="AR2943" s="16"/>
    </row>
    <row r="2944" spans="1:44" ht="15.5" x14ac:dyDescent="0.35">
      <c r="A2944" s="15" t="s">
        <v>22910</v>
      </c>
      <c r="B2944" s="15" t="s">
        <v>22911</v>
      </c>
      <c r="C2944" s="15" t="s">
        <v>22912</v>
      </c>
      <c r="D2944" s="16"/>
      <c r="E2944" s="16"/>
      <c r="F2944" s="16"/>
      <c r="G2944" s="15" t="s">
        <v>1034</v>
      </c>
      <c r="H2944" s="15" t="s">
        <v>995</v>
      </c>
      <c r="I2944" s="15" t="s">
        <v>995</v>
      </c>
      <c r="J2944" s="15" t="s">
        <v>995</v>
      </c>
      <c r="K2944" s="15" t="s">
        <v>996</v>
      </c>
      <c r="L2944" s="15" t="s">
        <v>995</v>
      </c>
      <c r="M2944" s="15" t="s">
        <v>997</v>
      </c>
      <c r="N2944" s="15" t="s">
        <v>995</v>
      </c>
      <c r="O2944" s="15" t="s">
        <v>995</v>
      </c>
      <c r="P2944" s="15" t="s">
        <v>995</v>
      </c>
      <c r="Q2944" s="15" t="s">
        <v>995</v>
      </c>
      <c r="R2944" s="15" t="s">
        <v>995</v>
      </c>
      <c r="S2944" s="15" t="s">
        <v>995</v>
      </c>
      <c r="T2944" s="15" t="s">
        <v>995</v>
      </c>
      <c r="U2944" s="15" t="s">
        <v>995</v>
      </c>
      <c r="V2944" s="15" t="s">
        <v>995</v>
      </c>
      <c r="W2944" s="15" t="s">
        <v>995</v>
      </c>
      <c r="X2944" s="18" t="s">
        <v>22913</v>
      </c>
      <c r="Y2944" s="15" t="s">
        <v>995</v>
      </c>
      <c r="Z2944" s="17">
        <v>0</v>
      </c>
      <c r="AA2944" s="17">
        <v>1</v>
      </c>
      <c r="AB2944" s="16"/>
      <c r="AC2944" s="16"/>
      <c r="AD2944" s="16"/>
      <c r="AE2944" s="16"/>
      <c r="AF2944" s="15" t="s">
        <v>995</v>
      </c>
      <c r="AG2944" s="16" t="b">
        <v>0</v>
      </c>
      <c r="AH2944" s="15" t="s">
        <v>995</v>
      </c>
      <c r="AI2944" s="15" t="s">
        <v>995</v>
      </c>
      <c r="AJ2944" s="15" t="s">
        <v>995</v>
      </c>
      <c r="AK2944" s="16" t="b">
        <v>0</v>
      </c>
      <c r="AL2944" s="16" t="b">
        <v>0</v>
      </c>
      <c r="AM2944" s="16"/>
      <c r="AN2944" s="15" t="s">
        <v>2842</v>
      </c>
      <c r="AO2944" s="15" t="s">
        <v>1077</v>
      </c>
      <c r="AP2944" s="15" t="s">
        <v>4437</v>
      </c>
      <c r="AQ2944" s="15" t="s">
        <v>1067</v>
      </c>
      <c r="AR2944" s="16"/>
    </row>
    <row r="2945" spans="1:44" ht="15.5" x14ac:dyDescent="0.35">
      <c r="A2945" s="15" t="s">
        <v>22914</v>
      </c>
      <c r="B2945" s="15" t="s">
        <v>22915</v>
      </c>
      <c r="C2945" s="15" t="s">
        <v>22916</v>
      </c>
      <c r="D2945" s="16"/>
      <c r="E2945" s="16"/>
      <c r="F2945" s="16"/>
      <c r="G2945" s="15" t="s">
        <v>994</v>
      </c>
      <c r="H2945" s="15" t="s">
        <v>995</v>
      </c>
      <c r="I2945" s="15" t="s">
        <v>995</v>
      </c>
      <c r="J2945" s="15" t="s">
        <v>995</v>
      </c>
      <c r="K2945" s="15" t="s">
        <v>996</v>
      </c>
      <c r="L2945" s="15" t="s">
        <v>995</v>
      </c>
      <c r="M2945" s="15" t="s">
        <v>997</v>
      </c>
      <c r="N2945" s="15" t="s">
        <v>22917</v>
      </c>
      <c r="O2945" s="15" t="s">
        <v>995</v>
      </c>
      <c r="P2945" s="15" t="s">
        <v>22918</v>
      </c>
      <c r="Q2945" s="15" t="s">
        <v>22483</v>
      </c>
      <c r="R2945" s="15" t="s">
        <v>22919</v>
      </c>
      <c r="S2945" s="15" t="s">
        <v>995</v>
      </c>
      <c r="T2945" s="15" t="s">
        <v>995</v>
      </c>
      <c r="U2945" s="15" t="s">
        <v>995</v>
      </c>
      <c r="V2945" s="15" t="s">
        <v>995</v>
      </c>
      <c r="W2945" s="15" t="s">
        <v>995</v>
      </c>
      <c r="X2945" s="18" t="s">
        <v>22920</v>
      </c>
      <c r="Y2945" s="15" t="s">
        <v>995</v>
      </c>
      <c r="Z2945" s="17">
        <v>0</v>
      </c>
      <c r="AA2945" s="17">
        <v>1</v>
      </c>
      <c r="AB2945" s="16"/>
      <c r="AC2945" s="16"/>
      <c r="AD2945" s="17">
        <v>8</v>
      </c>
      <c r="AE2945" s="16"/>
      <c r="AF2945" s="15" t="s">
        <v>995</v>
      </c>
      <c r="AG2945" s="16" t="b">
        <v>0</v>
      </c>
      <c r="AH2945" s="15" t="s">
        <v>995</v>
      </c>
      <c r="AI2945" s="15" t="s">
        <v>995</v>
      </c>
      <c r="AJ2945" s="15" t="s">
        <v>995</v>
      </c>
      <c r="AK2945" s="16" t="b">
        <v>0</v>
      </c>
      <c r="AL2945" s="16" t="b">
        <v>0</v>
      </c>
      <c r="AM2945" s="16"/>
      <c r="AN2945" s="15" t="s">
        <v>4197</v>
      </c>
      <c r="AO2945" s="15" t="s">
        <v>1019</v>
      </c>
      <c r="AP2945" s="15" t="s">
        <v>9870</v>
      </c>
      <c r="AQ2945" s="15" t="s">
        <v>1008</v>
      </c>
      <c r="AR2945" s="16"/>
    </row>
    <row r="2946" spans="1:44" ht="15.5" x14ac:dyDescent="0.35">
      <c r="A2946" s="15" t="s">
        <v>22921</v>
      </c>
      <c r="B2946" s="15" t="s">
        <v>22922</v>
      </c>
      <c r="C2946" s="15" t="s">
        <v>22923</v>
      </c>
      <c r="D2946" s="16"/>
      <c r="E2946" s="16"/>
      <c r="F2946" s="16"/>
      <c r="G2946" s="15" t="s">
        <v>994</v>
      </c>
      <c r="H2946" s="15" t="s">
        <v>995</v>
      </c>
      <c r="I2946" s="15" t="s">
        <v>995</v>
      </c>
      <c r="J2946" s="15" t="s">
        <v>995</v>
      </c>
      <c r="K2946" s="15" t="s">
        <v>996</v>
      </c>
      <c r="L2946" s="15" t="s">
        <v>995</v>
      </c>
      <c r="M2946" s="15" t="s">
        <v>997</v>
      </c>
      <c r="N2946" s="15" t="s">
        <v>995</v>
      </c>
      <c r="O2946" s="15" t="s">
        <v>995</v>
      </c>
      <c r="P2946" s="15" t="s">
        <v>995</v>
      </c>
      <c r="Q2946" s="15" t="s">
        <v>995</v>
      </c>
      <c r="R2946" s="15" t="s">
        <v>21935</v>
      </c>
      <c r="S2946" s="15" t="s">
        <v>995</v>
      </c>
      <c r="T2946" s="15" t="s">
        <v>995</v>
      </c>
      <c r="U2946" s="15" t="s">
        <v>995</v>
      </c>
      <c r="V2946" s="15" t="s">
        <v>995</v>
      </c>
      <c r="W2946" s="15" t="s">
        <v>995</v>
      </c>
      <c r="X2946" s="18" t="s">
        <v>22924</v>
      </c>
      <c r="Y2946" s="15" t="s">
        <v>995</v>
      </c>
      <c r="Z2946" s="17">
        <v>0</v>
      </c>
      <c r="AA2946" s="17">
        <v>1</v>
      </c>
      <c r="AB2946" s="16"/>
      <c r="AC2946" s="16"/>
      <c r="AD2946" s="16"/>
      <c r="AE2946" s="16"/>
      <c r="AF2946" s="15" t="s">
        <v>995</v>
      </c>
      <c r="AG2946" s="16" t="b">
        <v>0</v>
      </c>
      <c r="AH2946" s="15" t="s">
        <v>995</v>
      </c>
      <c r="AI2946" s="15" t="s">
        <v>995</v>
      </c>
      <c r="AJ2946" s="15" t="s">
        <v>995</v>
      </c>
      <c r="AK2946" s="16" t="b">
        <v>0</v>
      </c>
      <c r="AL2946" s="16" t="b">
        <v>0</v>
      </c>
      <c r="AM2946" s="16"/>
      <c r="AN2946" s="15" t="s">
        <v>1590</v>
      </c>
      <c r="AO2946" s="15" t="s">
        <v>1067</v>
      </c>
      <c r="AP2946" s="15" t="s">
        <v>4437</v>
      </c>
      <c r="AQ2946" s="15" t="s">
        <v>1067</v>
      </c>
      <c r="AR2946" s="16"/>
    </row>
    <row r="2947" spans="1:44" ht="15.5" x14ac:dyDescent="0.35">
      <c r="A2947" s="15" t="s">
        <v>22925</v>
      </c>
      <c r="B2947" s="15" t="s">
        <v>22926</v>
      </c>
      <c r="C2947" s="15" t="s">
        <v>22927</v>
      </c>
      <c r="D2947" s="16"/>
      <c r="E2947" s="16"/>
      <c r="F2947" s="16"/>
      <c r="G2947" s="15" t="s">
        <v>994</v>
      </c>
      <c r="H2947" s="15" t="s">
        <v>995</v>
      </c>
      <c r="I2947" s="15" t="s">
        <v>995</v>
      </c>
      <c r="J2947" s="15" t="s">
        <v>995</v>
      </c>
      <c r="K2947" s="15" t="s">
        <v>996</v>
      </c>
      <c r="L2947" s="15" t="s">
        <v>995</v>
      </c>
      <c r="M2947" s="15" t="s">
        <v>997</v>
      </c>
      <c r="N2947" s="15" t="s">
        <v>995</v>
      </c>
      <c r="O2947" s="15" t="s">
        <v>995</v>
      </c>
      <c r="P2947" s="15" t="s">
        <v>995</v>
      </c>
      <c r="Q2947" s="15" t="s">
        <v>995</v>
      </c>
      <c r="R2947" s="15" t="s">
        <v>995</v>
      </c>
      <c r="S2947" s="15" t="s">
        <v>995</v>
      </c>
      <c r="T2947" s="15" t="s">
        <v>995</v>
      </c>
      <c r="U2947" s="15" t="s">
        <v>995</v>
      </c>
      <c r="V2947" s="15" t="s">
        <v>995</v>
      </c>
      <c r="W2947" s="15" t="s">
        <v>995</v>
      </c>
      <c r="X2947" s="18" t="s">
        <v>995</v>
      </c>
      <c r="Y2947" s="15" t="s">
        <v>995</v>
      </c>
      <c r="Z2947" s="17">
        <v>0</v>
      </c>
      <c r="AA2947" s="17">
        <v>1</v>
      </c>
      <c r="AB2947" s="16"/>
      <c r="AC2947" s="16"/>
      <c r="AD2947" s="16"/>
      <c r="AE2947" s="16"/>
      <c r="AF2947" s="15" t="s">
        <v>995</v>
      </c>
      <c r="AG2947" s="16" t="b">
        <v>0</v>
      </c>
      <c r="AH2947" s="15" t="s">
        <v>995</v>
      </c>
      <c r="AI2947" s="15" t="s">
        <v>995</v>
      </c>
      <c r="AJ2947" s="15" t="s">
        <v>995</v>
      </c>
      <c r="AK2947" s="16" t="b">
        <v>0</v>
      </c>
      <c r="AL2947" s="16" t="b">
        <v>0</v>
      </c>
      <c r="AM2947" s="16"/>
      <c r="AN2947" s="15" t="s">
        <v>5602</v>
      </c>
      <c r="AO2947" s="15" t="s">
        <v>1067</v>
      </c>
      <c r="AP2947" s="15" t="s">
        <v>5665</v>
      </c>
      <c r="AQ2947" s="15" t="s">
        <v>1008</v>
      </c>
      <c r="AR2947" s="16"/>
    </row>
    <row r="2948" spans="1:44" ht="15.5" x14ac:dyDescent="0.35">
      <c r="A2948" s="15" t="s">
        <v>22928</v>
      </c>
      <c r="B2948" s="15" t="s">
        <v>22929</v>
      </c>
      <c r="C2948" s="15" t="s">
        <v>22930</v>
      </c>
      <c r="D2948" s="16"/>
      <c r="E2948" s="16"/>
      <c r="F2948" s="16"/>
      <c r="G2948" s="15" t="s">
        <v>994</v>
      </c>
      <c r="H2948" s="15" t="s">
        <v>995</v>
      </c>
      <c r="I2948" s="15" t="s">
        <v>995</v>
      </c>
      <c r="J2948" s="15" t="s">
        <v>995</v>
      </c>
      <c r="K2948" s="15" t="s">
        <v>996</v>
      </c>
      <c r="L2948" s="15" t="s">
        <v>995</v>
      </c>
      <c r="M2948" s="15" t="s">
        <v>997</v>
      </c>
      <c r="N2948" s="15" t="s">
        <v>995</v>
      </c>
      <c r="O2948" s="15" t="s">
        <v>995</v>
      </c>
      <c r="P2948" s="15" t="s">
        <v>995</v>
      </c>
      <c r="Q2948" s="15" t="s">
        <v>995</v>
      </c>
      <c r="R2948" s="15" t="s">
        <v>995</v>
      </c>
      <c r="S2948" s="15" t="s">
        <v>995</v>
      </c>
      <c r="T2948" s="15" t="s">
        <v>995</v>
      </c>
      <c r="U2948" s="15" t="s">
        <v>995</v>
      </c>
      <c r="V2948" s="15" t="s">
        <v>995</v>
      </c>
      <c r="W2948" s="15" t="s">
        <v>995</v>
      </c>
      <c r="X2948" s="18" t="s">
        <v>22931</v>
      </c>
      <c r="Y2948" s="15" t="s">
        <v>995</v>
      </c>
      <c r="Z2948" s="17">
        <v>0</v>
      </c>
      <c r="AA2948" s="17">
        <v>1</v>
      </c>
      <c r="AB2948" s="16"/>
      <c r="AC2948" s="16"/>
      <c r="AD2948" s="16"/>
      <c r="AE2948" s="16"/>
      <c r="AF2948" s="15" t="s">
        <v>995</v>
      </c>
      <c r="AG2948" s="16" t="b">
        <v>0</v>
      </c>
      <c r="AH2948" s="15" t="s">
        <v>995</v>
      </c>
      <c r="AI2948" s="15" t="s">
        <v>995</v>
      </c>
      <c r="AJ2948" s="15" t="s">
        <v>995</v>
      </c>
      <c r="AK2948" s="16" t="b">
        <v>0</v>
      </c>
      <c r="AL2948" s="16" t="b">
        <v>0</v>
      </c>
      <c r="AM2948" s="16"/>
      <c r="AN2948" s="15" t="s">
        <v>2340</v>
      </c>
      <c r="AO2948" s="15" t="s">
        <v>1067</v>
      </c>
      <c r="AP2948" s="15" t="s">
        <v>4437</v>
      </c>
      <c r="AQ2948" s="15" t="s">
        <v>1067</v>
      </c>
      <c r="AR2948" s="16"/>
    </row>
    <row r="2949" spans="1:44" ht="15.5" x14ac:dyDescent="0.35">
      <c r="A2949" s="15" t="s">
        <v>22932</v>
      </c>
      <c r="B2949" s="15" t="s">
        <v>22933</v>
      </c>
      <c r="C2949" s="15" t="s">
        <v>22934</v>
      </c>
      <c r="D2949" s="16"/>
      <c r="E2949" s="16"/>
      <c r="F2949" s="16"/>
      <c r="G2949" s="15" t="s">
        <v>994</v>
      </c>
      <c r="H2949" s="15" t="s">
        <v>995</v>
      </c>
      <c r="I2949" s="15" t="s">
        <v>995</v>
      </c>
      <c r="J2949" s="15" t="s">
        <v>995</v>
      </c>
      <c r="K2949" s="15" t="s">
        <v>996</v>
      </c>
      <c r="L2949" s="15" t="s">
        <v>995</v>
      </c>
      <c r="M2949" s="15" t="s">
        <v>997</v>
      </c>
      <c r="N2949" s="15" t="s">
        <v>995</v>
      </c>
      <c r="O2949" s="15" t="s">
        <v>995</v>
      </c>
      <c r="P2949" s="15" t="s">
        <v>995</v>
      </c>
      <c r="Q2949" s="15" t="s">
        <v>995</v>
      </c>
      <c r="R2949" s="15" t="s">
        <v>995</v>
      </c>
      <c r="S2949" s="15" t="s">
        <v>995</v>
      </c>
      <c r="T2949" s="15" t="s">
        <v>995</v>
      </c>
      <c r="U2949" s="15" t="s">
        <v>995</v>
      </c>
      <c r="V2949" s="15" t="s">
        <v>995</v>
      </c>
      <c r="W2949" s="15" t="s">
        <v>995</v>
      </c>
      <c r="X2949" s="18" t="s">
        <v>22935</v>
      </c>
      <c r="Y2949" s="15" t="s">
        <v>995</v>
      </c>
      <c r="Z2949" s="17">
        <v>0</v>
      </c>
      <c r="AA2949" s="17">
        <v>1</v>
      </c>
      <c r="AB2949" s="16"/>
      <c r="AC2949" s="16"/>
      <c r="AD2949" s="16"/>
      <c r="AE2949" s="16"/>
      <c r="AF2949" s="15" t="s">
        <v>995</v>
      </c>
      <c r="AG2949" s="16" t="b">
        <v>0</v>
      </c>
      <c r="AH2949" s="15" t="s">
        <v>995</v>
      </c>
      <c r="AI2949" s="15" t="s">
        <v>995</v>
      </c>
      <c r="AJ2949" s="15" t="s">
        <v>995</v>
      </c>
      <c r="AK2949" s="16" t="b">
        <v>0</v>
      </c>
      <c r="AL2949" s="16" t="b">
        <v>0</v>
      </c>
      <c r="AM2949" s="16"/>
      <c r="AN2949" s="15" t="s">
        <v>1621</v>
      </c>
      <c r="AO2949" s="15" t="s">
        <v>1067</v>
      </c>
      <c r="AP2949" s="15" t="s">
        <v>4437</v>
      </c>
      <c r="AQ2949" s="15" t="s">
        <v>1067</v>
      </c>
      <c r="AR2949" s="16"/>
    </row>
    <row r="2950" spans="1:44" ht="15.5" x14ac:dyDescent="0.35">
      <c r="A2950" s="15" t="s">
        <v>5404</v>
      </c>
      <c r="B2950" s="15" t="s">
        <v>5405</v>
      </c>
      <c r="C2950" s="15" t="s">
        <v>22936</v>
      </c>
      <c r="D2950" s="16"/>
      <c r="E2950" s="16"/>
      <c r="F2950" s="16"/>
      <c r="G2950" s="15" t="s">
        <v>1564</v>
      </c>
      <c r="H2950" s="15" t="s">
        <v>995</v>
      </c>
      <c r="I2950" s="15" t="s">
        <v>995</v>
      </c>
      <c r="J2950" s="15" t="s">
        <v>995</v>
      </c>
      <c r="K2950" s="15" t="s">
        <v>996</v>
      </c>
      <c r="L2950" s="15" t="s">
        <v>995</v>
      </c>
      <c r="M2950" s="15" t="s">
        <v>997</v>
      </c>
      <c r="N2950" s="15" t="s">
        <v>995</v>
      </c>
      <c r="O2950" s="15" t="s">
        <v>995</v>
      </c>
      <c r="P2950" s="15" t="s">
        <v>995</v>
      </c>
      <c r="Q2950" s="15" t="s">
        <v>995</v>
      </c>
      <c r="R2950" s="15" t="s">
        <v>995</v>
      </c>
      <c r="S2950" s="15" t="s">
        <v>995</v>
      </c>
      <c r="T2950" s="15" t="s">
        <v>995</v>
      </c>
      <c r="U2950" s="15" t="s">
        <v>995</v>
      </c>
      <c r="V2950" s="15" t="s">
        <v>995</v>
      </c>
      <c r="W2950" s="15" t="s">
        <v>995</v>
      </c>
      <c r="X2950" s="18" t="s">
        <v>22937</v>
      </c>
      <c r="Y2950" s="15" t="s">
        <v>995</v>
      </c>
      <c r="Z2950" s="17">
        <v>0</v>
      </c>
      <c r="AA2950" s="17">
        <v>1</v>
      </c>
      <c r="AB2950" s="16"/>
      <c r="AC2950" s="16"/>
      <c r="AD2950" s="16"/>
      <c r="AE2950" s="16"/>
      <c r="AF2950" s="15" t="s">
        <v>995</v>
      </c>
      <c r="AG2950" s="16" t="b">
        <v>0</v>
      </c>
      <c r="AH2950" s="15" t="s">
        <v>995</v>
      </c>
      <c r="AI2950" s="15" t="s">
        <v>995</v>
      </c>
      <c r="AJ2950" s="15" t="s">
        <v>995</v>
      </c>
      <c r="AK2950" s="16" t="b">
        <v>0</v>
      </c>
      <c r="AL2950" s="16" t="b">
        <v>0</v>
      </c>
      <c r="AM2950" s="16"/>
      <c r="AN2950" s="15" t="s">
        <v>3551</v>
      </c>
      <c r="AO2950" s="15" t="s">
        <v>1077</v>
      </c>
      <c r="AP2950" s="15" t="s">
        <v>5665</v>
      </c>
      <c r="AQ2950" s="15" t="s">
        <v>1008</v>
      </c>
      <c r="AR2950" s="16"/>
    </row>
    <row r="2951" spans="1:44" ht="15.5" x14ac:dyDescent="0.35">
      <c r="A2951" s="15" t="s">
        <v>22938</v>
      </c>
      <c r="B2951" s="15" t="s">
        <v>22939</v>
      </c>
      <c r="C2951" s="15" t="s">
        <v>22940</v>
      </c>
      <c r="D2951" s="16"/>
      <c r="E2951" s="16"/>
      <c r="F2951" s="16"/>
      <c r="G2951" s="15" t="s">
        <v>995</v>
      </c>
      <c r="H2951" s="15" t="s">
        <v>995</v>
      </c>
      <c r="I2951" s="15" t="s">
        <v>995</v>
      </c>
      <c r="J2951" s="15" t="s">
        <v>995</v>
      </c>
      <c r="K2951" s="15" t="s">
        <v>996</v>
      </c>
      <c r="L2951" s="15" t="s">
        <v>995</v>
      </c>
      <c r="M2951" s="15" t="s">
        <v>997</v>
      </c>
      <c r="N2951" s="15" t="s">
        <v>995</v>
      </c>
      <c r="O2951" s="15" t="s">
        <v>995</v>
      </c>
      <c r="P2951" s="15" t="s">
        <v>995</v>
      </c>
      <c r="Q2951" s="15" t="s">
        <v>995</v>
      </c>
      <c r="R2951" s="15" t="s">
        <v>995</v>
      </c>
      <c r="S2951" s="15" t="s">
        <v>995</v>
      </c>
      <c r="T2951" s="15" t="s">
        <v>995</v>
      </c>
      <c r="U2951" s="15" t="s">
        <v>995</v>
      </c>
      <c r="V2951" s="15" t="s">
        <v>995</v>
      </c>
      <c r="W2951" s="15" t="s">
        <v>995</v>
      </c>
      <c r="X2951" s="18" t="s">
        <v>995</v>
      </c>
      <c r="Y2951" s="15" t="s">
        <v>995</v>
      </c>
      <c r="Z2951" s="17">
        <v>0</v>
      </c>
      <c r="AA2951" s="17">
        <v>1</v>
      </c>
      <c r="AB2951" s="16"/>
      <c r="AC2951" s="16"/>
      <c r="AD2951" s="16"/>
      <c r="AE2951" s="16"/>
      <c r="AF2951" s="15" t="s">
        <v>995</v>
      </c>
      <c r="AG2951" s="16" t="b">
        <v>0</v>
      </c>
      <c r="AH2951" s="15" t="s">
        <v>995</v>
      </c>
      <c r="AI2951" s="15" t="s">
        <v>995</v>
      </c>
      <c r="AJ2951" s="15" t="s">
        <v>995</v>
      </c>
      <c r="AK2951" s="16" t="b">
        <v>0</v>
      </c>
      <c r="AL2951" s="16" t="b">
        <v>0</v>
      </c>
      <c r="AM2951" s="16"/>
      <c r="AN2951" s="15" t="s">
        <v>4197</v>
      </c>
      <c r="AO2951" s="15" t="s">
        <v>1019</v>
      </c>
      <c r="AP2951" s="15" t="s">
        <v>9870</v>
      </c>
      <c r="AQ2951" s="15" t="s">
        <v>1008</v>
      </c>
      <c r="AR2951" s="16"/>
    </row>
    <row r="2952" spans="1:44" ht="15.5" x14ac:dyDescent="0.35">
      <c r="A2952" s="15" t="s">
        <v>22941</v>
      </c>
      <c r="B2952" s="15" t="s">
        <v>22942</v>
      </c>
      <c r="C2952" s="15" t="s">
        <v>22943</v>
      </c>
      <c r="D2952" s="16"/>
      <c r="E2952" s="16"/>
      <c r="F2952" s="16"/>
      <c r="G2952" s="15" t="s">
        <v>995</v>
      </c>
      <c r="H2952" s="15" t="s">
        <v>995</v>
      </c>
      <c r="I2952" s="15" t="s">
        <v>995</v>
      </c>
      <c r="J2952" s="15" t="s">
        <v>995</v>
      </c>
      <c r="K2952" s="15" t="s">
        <v>996</v>
      </c>
      <c r="L2952" s="15" t="s">
        <v>995</v>
      </c>
      <c r="M2952" s="15" t="s">
        <v>997</v>
      </c>
      <c r="N2952" s="15" t="s">
        <v>995</v>
      </c>
      <c r="O2952" s="15" t="s">
        <v>995</v>
      </c>
      <c r="P2952" s="15" t="s">
        <v>995</v>
      </c>
      <c r="Q2952" s="15" t="s">
        <v>995</v>
      </c>
      <c r="R2952" s="15" t="s">
        <v>995</v>
      </c>
      <c r="S2952" s="15" t="s">
        <v>995</v>
      </c>
      <c r="T2952" s="15" t="s">
        <v>995</v>
      </c>
      <c r="U2952" s="15" t="s">
        <v>995</v>
      </c>
      <c r="V2952" s="15" t="s">
        <v>995</v>
      </c>
      <c r="W2952" s="15" t="s">
        <v>995</v>
      </c>
      <c r="X2952" s="18" t="s">
        <v>995</v>
      </c>
      <c r="Y2952" s="15" t="s">
        <v>995</v>
      </c>
      <c r="Z2952" s="17">
        <v>0</v>
      </c>
      <c r="AA2952" s="17">
        <v>1</v>
      </c>
      <c r="AB2952" s="16"/>
      <c r="AC2952" s="16"/>
      <c r="AD2952" s="16"/>
      <c r="AE2952" s="16"/>
      <c r="AF2952" s="15" t="s">
        <v>995</v>
      </c>
      <c r="AG2952" s="16" t="b">
        <v>0</v>
      </c>
      <c r="AH2952" s="15" t="s">
        <v>995</v>
      </c>
      <c r="AI2952" s="15" t="s">
        <v>995</v>
      </c>
      <c r="AJ2952" s="15" t="s">
        <v>995</v>
      </c>
      <c r="AK2952" s="16" t="b">
        <v>0</v>
      </c>
      <c r="AL2952" s="16" t="b">
        <v>0</v>
      </c>
      <c r="AM2952" s="16"/>
      <c r="AN2952" s="15" t="s">
        <v>1550</v>
      </c>
      <c r="AO2952" s="15" t="s">
        <v>1019</v>
      </c>
      <c r="AP2952" s="15" t="s">
        <v>4437</v>
      </c>
      <c r="AQ2952" s="15" t="s">
        <v>1067</v>
      </c>
      <c r="AR2952" s="16"/>
    </row>
    <row r="2953" spans="1:44" ht="15.5" x14ac:dyDescent="0.35">
      <c r="A2953" s="15" t="s">
        <v>22944</v>
      </c>
      <c r="B2953" s="15" t="s">
        <v>22945</v>
      </c>
      <c r="C2953" s="15" t="s">
        <v>22946</v>
      </c>
      <c r="D2953" s="16"/>
      <c r="E2953" s="16"/>
      <c r="F2953" s="16"/>
      <c r="G2953" s="15" t="s">
        <v>995</v>
      </c>
      <c r="H2953" s="15" t="s">
        <v>995</v>
      </c>
      <c r="I2953" s="15" t="s">
        <v>995</v>
      </c>
      <c r="J2953" s="15" t="s">
        <v>995</v>
      </c>
      <c r="K2953" s="15" t="s">
        <v>996</v>
      </c>
      <c r="L2953" s="15" t="s">
        <v>995</v>
      </c>
      <c r="M2953" s="15" t="s">
        <v>997</v>
      </c>
      <c r="N2953" s="15" t="s">
        <v>995</v>
      </c>
      <c r="O2953" s="15" t="s">
        <v>995</v>
      </c>
      <c r="P2953" s="15" t="s">
        <v>995</v>
      </c>
      <c r="Q2953" s="15" t="s">
        <v>995</v>
      </c>
      <c r="R2953" s="15" t="s">
        <v>995</v>
      </c>
      <c r="S2953" s="15" t="s">
        <v>995</v>
      </c>
      <c r="T2953" s="15" t="s">
        <v>995</v>
      </c>
      <c r="U2953" s="15" t="s">
        <v>995</v>
      </c>
      <c r="V2953" s="15" t="s">
        <v>995</v>
      </c>
      <c r="W2953" s="15" t="s">
        <v>995</v>
      </c>
      <c r="X2953" s="18" t="s">
        <v>22947</v>
      </c>
      <c r="Y2953" s="15" t="s">
        <v>995</v>
      </c>
      <c r="Z2953" s="17">
        <v>0</v>
      </c>
      <c r="AA2953" s="17">
        <v>1</v>
      </c>
      <c r="AB2953" s="16"/>
      <c r="AC2953" s="16"/>
      <c r="AD2953" s="16"/>
      <c r="AE2953" s="16"/>
      <c r="AF2953" s="15" t="s">
        <v>995</v>
      </c>
      <c r="AG2953" s="16" t="b">
        <v>0</v>
      </c>
      <c r="AH2953" s="15" t="s">
        <v>995</v>
      </c>
      <c r="AI2953" s="15" t="s">
        <v>995</v>
      </c>
      <c r="AJ2953" s="15" t="s">
        <v>995</v>
      </c>
      <c r="AK2953" s="16" t="b">
        <v>0</v>
      </c>
      <c r="AL2953" s="16" t="b">
        <v>0</v>
      </c>
      <c r="AM2953" s="16"/>
      <c r="AN2953" s="15" t="s">
        <v>1590</v>
      </c>
      <c r="AO2953" s="15" t="s">
        <v>1067</v>
      </c>
      <c r="AP2953" s="15" t="s">
        <v>4437</v>
      </c>
      <c r="AQ2953" s="15" t="s">
        <v>1067</v>
      </c>
      <c r="AR2953" s="16"/>
    </row>
    <row r="2954" spans="1:44" ht="15.5" x14ac:dyDescent="0.35">
      <c r="A2954" s="15" t="s">
        <v>22948</v>
      </c>
      <c r="B2954" s="15" t="s">
        <v>22949</v>
      </c>
      <c r="C2954" s="15" t="s">
        <v>22950</v>
      </c>
      <c r="D2954" s="16"/>
      <c r="E2954" s="16"/>
      <c r="F2954" s="16"/>
      <c r="G2954" s="15" t="s">
        <v>1115</v>
      </c>
      <c r="H2954" s="15" t="s">
        <v>995</v>
      </c>
      <c r="I2954" s="15" t="s">
        <v>995</v>
      </c>
      <c r="J2954" s="15" t="s">
        <v>995</v>
      </c>
      <c r="K2954" s="15" t="s">
        <v>996</v>
      </c>
      <c r="L2954" s="15" t="s">
        <v>995</v>
      </c>
      <c r="M2954" s="15" t="s">
        <v>997</v>
      </c>
      <c r="N2954" s="15" t="s">
        <v>22951</v>
      </c>
      <c r="O2954" s="15" t="s">
        <v>995</v>
      </c>
      <c r="P2954" s="15" t="s">
        <v>22329</v>
      </c>
      <c r="Q2954" s="15" t="s">
        <v>21934</v>
      </c>
      <c r="R2954" s="15" t="s">
        <v>22952</v>
      </c>
      <c r="S2954" s="15" t="s">
        <v>995</v>
      </c>
      <c r="T2954" s="15" t="s">
        <v>995</v>
      </c>
      <c r="U2954" s="15" t="s">
        <v>995</v>
      </c>
      <c r="V2954" s="15" t="s">
        <v>995</v>
      </c>
      <c r="W2954" s="15" t="s">
        <v>995</v>
      </c>
      <c r="X2954" s="18" t="s">
        <v>995</v>
      </c>
      <c r="Y2954" s="15" t="s">
        <v>995</v>
      </c>
      <c r="Z2954" s="17">
        <v>0</v>
      </c>
      <c r="AA2954" s="17">
        <v>1</v>
      </c>
      <c r="AB2954" s="16"/>
      <c r="AC2954" s="16"/>
      <c r="AD2954" s="16"/>
      <c r="AE2954" s="16"/>
      <c r="AF2954" s="15" t="s">
        <v>995</v>
      </c>
      <c r="AG2954" s="16" t="b">
        <v>0</v>
      </c>
      <c r="AH2954" s="15" t="s">
        <v>995</v>
      </c>
      <c r="AI2954" s="15" t="s">
        <v>995</v>
      </c>
      <c r="AJ2954" s="15" t="s">
        <v>995</v>
      </c>
      <c r="AK2954" s="16" t="b">
        <v>0</v>
      </c>
      <c r="AL2954" s="16" t="b">
        <v>0</v>
      </c>
      <c r="AM2954" s="16"/>
      <c r="AN2954" s="15" t="s">
        <v>1590</v>
      </c>
      <c r="AO2954" s="15" t="s">
        <v>1067</v>
      </c>
      <c r="AP2954" s="15" t="s">
        <v>10940</v>
      </c>
      <c r="AQ2954" s="15" t="s">
        <v>1008</v>
      </c>
      <c r="AR2954" s="16"/>
    </row>
    <row r="2955" spans="1:44" ht="15.5" x14ac:dyDescent="0.35">
      <c r="A2955" s="15" t="s">
        <v>22953</v>
      </c>
      <c r="B2955" s="15" t="s">
        <v>22954</v>
      </c>
      <c r="C2955" s="15" t="s">
        <v>22955</v>
      </c>
      <c r="D2955" s="16"/>
      <c r="E2955" s="16"/>
      <c r="F2955" s="16"/>
      <c r="G2955" s="15" t="s">
        <v>1251</v>
      </c>
      <c r="H2955" s="15" t="s">
        <v>995</v>
      </c>
      <c r="I2955" s="15" t="s">
        <v>995</v>
      </c>
      <c r="J2955" s="15" t="s">
        <v>12306</v>
      </c>
      <c r="K2955" s="15" t="s">
        <v>12668</v>
      </c>
      <c r="L2955" s="15" t="s">
        <v>995</v>
      </c>
      <c r="M2955" s="15" t="s">
        <v>2800</v>
      </c>
      <c r="N2955" s="15" t="s">
        <v>995</v>
      </c>
      <c r="O2955" s="15" t="s">
        <v>995</v>
      </c>
      <c r="P2955" s="15" t="s">
        <v>995</v>
      </c>
      <c r="Q2955" s="15" t="s">
        <v>995</v>
      </c>
      <c r="R2955" s="15" t="s">
        <v>995</v>
      </c>
      <c r="S2955" s="15" t="s">
        <v>995</v>
      </c>
      <c r="T2955" s="15" t="s">
        <v>995</v>
      </c>
      <c r="U2955" s="15" t="s">
        <v>995</v>
      </c>
      <c r="V2955" s="15" t="s">
        <v>995</v>
      </c>
      <c r="W2955" s="15" t="s">
        <v>995</v>
      </c>
      <c r="X2955" s="18" t="s">
        <v>22956</v>
      </c>
      <c r="Y2955" s="15" t="s">
        <v>995</v>
      </c>
      <c r="Z2955" s="17">
        <v>0</v>
      </c>
      <c r="AA2955" s="17">
        <v>1</v>
      </c>
      <c r="AB2955" s="16"/>
      <c r="AC2955" s="16"/>
      <c r="AD2955" s="16"/>
      <c r="AE2955" s="16"/>
      <c r="AF2955" s="15" t="s">
        <v>995</v>
      </c>
      <c r="AG2955" s="16" t="b">
        <v>0</v>
      </c>
      <c r="AH2955" s="15" t="s">
        <v>995</v>
      </c>
      <c r="AI2955" s="15" t="s">
        <v>995</v>
      </c>
      <c r="AJ2955" s="15" t="s">
        <v>995</v>
      </c>
      <c r="AK2955" s="16" t="b">
        <v>0</v>
      </c>
      <c r="AL2955" s="16" t="b">
        <v>0</v>
      </c>
      <c r="AM2955" s="16"/>
      <c r="AN2955" s="15" t="s">
        <v>14717</v>
      </c>
      <c r="AO2955" s="15" t="s">
        <v>2800</v>
      </c>
      <c r="AP2955" s="15" t="s">
        <v>14717</v>
      </c>
      <c r="AQ2955" s="15" t="s">
        <v>2800</v>
      </c>
      <c r="AR2955" s="16"/>
    </row>
    <row r="2956" spans="1:44" ht="15.5" x14ac:dyDescent="0.35">
      <c r="A2956" s="15" t="s">
        <v>22957</v>
      </c>
      <c r="B2956" s="15" t="s">
        <v>22958</v>
      </c>
      <c r="C2956" s="15" t="s">
        <v>22959</v>
      </c>
      <c r="D2956" s="16"/>
      <c r="E2956" s="16"/>
      <c r="F2956" s="16"/>
      <c r="G2956" s="15" t="s">
        <v>1615</v>
      </c>
      <c r="H2956" s="15" t="s">
        <v>995</v>
      </c>
      <c r="I2956" s="15" t="s">
        <v>995</v>
      </c>
      <c r="J2956" s="15" t="s">
        <v>995</v>
      </c>
      <c r="K2956" s="15" t="s">
        <v>996</v>
      </c>
      <c r="L2956" s="15" t="s">
        <v>995</v>
      </c>
      <c r="M2956" s="15" t="s">
        <v>997</v>
      </c>
      <c r="N2956" s="15" t="s">
        <v>995</v>
      </c>
      <c r="O2956" s="15" t="s">
        <v>995</v>
      </c>
      <c r="P2956" s="15" t="s">
        <v>995</v>
      </c>
      <c r="Q2956" s="15" t="s">
        <v>995</v>
      </c>
      <c r="R2956" s="15" t="s">
        <v>995</v>
      </c>
      <c r="S2956" s="15" t="s">
        <v>995</v>
      </c>
      <c r="T2956" s="15" t="s">
        <v>995</v>
      </c>
      <c r="U2956" s="15" t="s">
        <v>995</v>
      </c>
      <c r="V2956" s="15" t="s">
        <v>995</v>
      </c>
      <c r="W2956" s="15" t="s">
        <v>995</v>
      </c>
      <c r="X2956" s="18" t="s">
        <v>22960</v>
      </c>
      <c r="Y2956" s="15" t="s">
        <v>995</v>
      </c>
      <c r="Z2956" s="17">
        <v>0</v>
      </c>
      <c r="AA2956" s="17">
        <v>1</v>
      </c>
      <c r="AB2956" s="16"/>
      <c r="AC2956" s="16"/>
      <c r="AD2956" s="16"/>
      <c r="AE2956" s="16"/>
      <c r="AF2956" s="15" t="s">
        <v>995</v>
      </c>
      <c r="AG2956" s="16" t="b">
        <v>0</v>
      </c>
      <c r="AH2956" s="15" t="s">
        <v>995</v>
      </c>
      <c r="AI2956" s="15" t="s">
        <v>995</v>
      </c>
      <c r="AJ2956" s="15" t="s">
        <v>995</v>
      </c>
      <c r="AK2956" s="16" t="b">
        <v>0</v>
      </c>
      <c r="AL2956" s="16" t="b">
        <v>0</v>
      </c>
      <c r="AM2956" s="16"/>
      <c r="AN2956" s="15" t="s">
        <v>22961</v>
      </c>
      <c r="AO2956" s="15" t="s">
        <v>1019</v>
      </c>
      <c r="AP2956" s="15" t="s">
        <v>9870</v>
      </c>
      <c r="AQ2956" s="15" t="s">
        <v>1008</v>
      </c>
      <c r="AR2956" s="16"/>
    </row>
    <row r="2957" spans="1:44" ht="15.5" x14ac:dyDescent="0.35">
      <c r="A2957" s="15" t="s">
        <v>22962</v>
      </c>
      <c r="B2957" s="15" t="s">
        <v>22963</v>
      </c>
      <c r="C2957" s="15" t="s">
        <v>22964</v>
      </c>
      <c r="D2957" s="16"/>
      <c r="E2957" s="16"/>
      <c r="F2957" s="16"/>
      <c r="G2957" s="15" t="s">
        <v>994</v>
      </c>
      <c r="H2957" s="15" t="s">
        <v>995</v>
      </c>
      <c r="I2957" s="15" t="s">
        <v>995</v>
      </c>
      <c r="J2957" s="15" t="s">
        <v>995</v>
      </c>
      <c r="K2957" s="15" t="s">
        <v>996</v>
      </c>
      <c r="L2957" s="15" t="s">
        <v>995</v>
      </c>
      <c r="M2957" s="15" t="s">
        <v>997</v>
      </c>
      <c r="N2957" s="15" t="s">
        <v>995</v>
      </c>
      <c r="O2957" s="15" t="s">
        <v>995</v>
      </c>
      <c r="P2957" s="15" t="s">
        <v>6016</v>
      </c>
      <c r="Q2957" s="15" t="s">
        <v>537</v>
      </c>
      <c r="R2957" s="15" t="s">
        <v>6195</v>
      </c>
      <c r="S2957" s="15" t="s">
        <v>995</v>
      </c>
      <c r="T2957" s="15" t="s">
        <v>995</v>
      </c>
      <c r="U2957" s="15" t="s">
        <v>995</v>
      </c>
      <c r="V2957" s="15" t="s">
        <v>995</v>
      </c>
      <c r="W2957" s="15" t="s">
        <v>995</v>
      </c>
      <c r="X2957" s="18" t="s">
        <v>995</v>
      </c>
      <c r="Y2957" s="15" t="s">
        <v>995</v>
      </c>
      <c r="Z2957" s="17">
        <v>0</v>
      </c>
      <c r="AA2957" s="17">
        <v>1</v>
      </c>
      <c r="AB2957" s="16"/>
      <c r="AC2957" s="16"/>
      <c r="AD2957" s="16"/>
      <c r="AE2957" s="16"/>
      <c r="AF2957" s="15" t="s">
        <v>995</v>
      </c>
      <c r="AG2957" s="16" t="b">
        <v>0</v>
      </c>
      <c r="AH2957" s="15" t="s">
        <v>995</v>
      </c>
      <c r="AI2957" s="15" t="s">
        <v>995</v>
      </c>
      <c r="AJ2957" s="15" t="s">
        <v>995</v>
      </c>
      <c r="AK2957" s="16" t="b">
        <v>0</v>
      </c>
      <c r="AL2957" s="16" t="b">
        <v>0</v>
      </c>
      <c r="AM2957" s="16"/>
      <c r="AN2957" s="15" t="s">
        <v>6022</v>
      </c>
      <c r="AO2957" s="15" t="s">
        <v>1094</v>
      </c>
      <c r="AP2957" s="15" t="s">
        <v>5665</v>
      </c>
      <c r="AQ2957" s="15" t="s">
        <v>1008</v>
      </c>
      <c r="AR2957" s="16"/>
    </row>
    <row r="2958" spans="1:44" ht="15.5" x14ac:dyDescent="0.35">
      <c r="A2958" s="15" t="s">
        <v>22965</v>
      </c>
      <c r="B2958" s="15" t="s">
        <v>22966</v>
      </c>
      <c r="C2958" s="15" t="s">
        <v>22967</v>
      </c>
      <c r="D2958" s="16"/>
      <c r="E2958" s="16"/>
      <c r="F2958" s="16"/>
      <c r="G2958" s="15" t="s">
        <v>994</v>
      </c>
      <c r="H2958" s="15" t="s">
        <v>995</v>
      </c>
      <c r="I2958" s="15" t="s">
        <v>995</v>
      </c>
      <c r="J2958" s="15" t="s">
        <v>995</v>
      </c>
      <c r="K2958" s="15" t="s">
        <v>996</v>
      </c>
      <c r="L2958" s="15" t="s">
        <v>995</v>
      </c>
      <c r="M2958" s="15" t="s">
        <v>997</v>
      </c>
      <c r="N2958" s="15" t="s">
        <v>995</v>
      </c>
      <c r="O2958" s="15" t="s">
        <v>995</v>
      </c>
      <c r="P2958" s="15" t="s">
        <v>995</v>
      </c>
      <c r="Q2958" s="15" t="s">
        <v>995</v>
      </c>
      <c r="R2958" s="15" t="s">
        <v>995</v>
      </c>
      <c r="S2958" s="15" t="s">
        <v>995</v>
      </c>
      <c r="T2958" s="15" t="s">
        <v>995</v>
      </c>
      <c r="U2958" s="15" t="s">
        <v>995</v>
      </c>
      <c r="V2958" s="15" t="s">
        <v>995</v>
      </c>
      <c r="W2958" s="15" t="s">
        <v>995</v>
      </c>
      <c r="X2958" s="18" t="s">
        <v>22968</v>
      </c>
      <c r="Y2958" s="15" t="s">
        <v>995</v>
      </c>
      <c r="Z2958" s="17">
        <v>0</v>
      </c>
      <c r="AA2958" s="17">
        <v>1</v>
      </c>
      <c r="AB2958" s="16"/>
      <c r="AC2958" s="16"/>
      <c r="AD2958" s="16"/>
      <c r="AE2958" s="16"/>
      <c r="AF2958" s="15" t="s">
        <v>995</v>
      </c>
      <c r="AG2958" s="16" t="b">
        <v>0</v>
      </c>
      <c r="AH2958" s="15" t="s">
        <v>995</v>
      </c>
      <c r="AI2958" s="15" t="s">
        <v>995</v>
      </c>
      <c r="AJ2958" s="15" t="s">
        <v>995</v>
      </c>
      <c r="AK2958" s="16" t="b">
        <v>0</v>
      </c>
      <c r="AL2958" s="16" t="b">
        <v>0</v>
      </c>
      <c r="AM2958" s="16"/>
      <c r="AN2958" s="15" t="s">
        <v>9740</v>
      </c>
      <c r="AO2958" s="15" t="s">
        <v>1019</v>
      </c>
      <c r="AP2958" s="15" t="s">
        <v>9870</v>
      </c>
      <c r="AQ2958" s="15" t="s">
        <v>1008</v>
      </c>
      <c r="AR2958" s="16"/>
    </row>
    <row r="2959" spans="1:44" ht="15.5" x14ac:dyDescent="0.35">
      <c r="A2959" s="15" t="s">
        <v>22969</v>
      </c>
      <c r="B2959" s="15" t="s">
        <v>22970</v>
      </c>
      <c r="C2959" s="15" t="s">
        <v>22971</v>
      </c>
      <c r="D2959" s="16"/>
      <c r="E2959" s="16"/>
      <c r="F2959" s="16"/>
      <c r="G2959" s="15" t="s">
        <v>994</v>
      </c>
      <c r="H2959" s="15" t="s">
        <v>995</v>
      </c>
      <c r="I2959" s="15" t="s">
        <v>995</v>
      </c>
      <c r="J2959" s="15" t="s">
        <v>995</v>
      </c>
      <c r="K2959" s="15" t="s">
        <v>996</v>
      </c>
      <c r="L2959" s="15" t="s">
        <v>995</v>
      </c>
      <c r="M2959" s="15" t="s">
        <v>997</v>
      </c>
      <c r="N2959" s="15" t="s">
        <v>995</v>
      </c>
      <c r="O2959" s="15" t="s">
        <v>995</v>
      </c>
      <c r="P2959" s="15" t="s">
        <v>995</v>
      </c>
      <c r="Q2959" s="15" t="s">
        <v>995</v>
      </c>
      <c r="R2959" s="15" t="s">
        <v>995</v>
      </c>
      <c r="S2959" s="15" t="s">
        <v>995</v>
      </c>
      <c r="T2959" s="15" t="s">
        <v>995</v>
      </c>
      <c r="U2959" s="15" t="s">
        <v>995</v>
      </c>
      <c r="V2959" s="15" t="s">
        <v>995</v>
      </c>
      <c r="W2959" s="15" t="s">
        <v>995</v>
      </c>
      <c r="X2959" s="18" t="s">
        <v>995</v>
      </c>
      <c r="Y2959" s="15" t="s">
        <v>995</v>
      </c>
      <c r="Z2959" s="17">
        <v>0</v>
      </c>
      <c r="AA2959" s="17">
        <v>1</v>
      </c>
      <c r="AB2959" s="16"/>
      <c r="AC2959" s="16"/>
      <c r="AD2959" s="16"/>
      <c r="AE2959" s="16"/>
      <c r="AF2959" s="15" t="s">
        <v>995</v>
      </c>
      <c r="AG2959" s="16" t="b">
        <v>0</v>
      </c>
      <c r="AH2959" s="15" t="s">
        <v>995</v>
      </c>
      <c r="AI2959" s="15" t="s">
        <v>995</v>
      </c>
      <c r="AJ2959" s="15" t="s">
        <v>995</v>
      </c>
      <c r="AK2959" s="16" t="b">
        <v>0</v>
      </c>
      <c r="AL2959" s="16" t="b">
        <v>0</v>
      </c>
      <c r="AM2959" s="16"/>
      <c r="AN2959" s="15" t="s">
        <v>22972</v>
      </c>
      <c r="AO2959" s="15" t="s">
        <v>1067</v>
      </c>
      <c r="AP2959" s="15" t="s">
        <v>4437</v>
      </c>
      <c r="AQ2959" s="15" t="s">
        <v>1067</v>
      </c>
      <c r="AR2959" s="16"/>
    </row>
    <row r="2960" spans="1:44" ht="15.5" x14ac:dyDescent="0.35">
      <c r="A2960" s="15" t="s">
        <v>22973</v>
      </c>
      <c r="B2960" s="15" t="s">
        <v>22974</v>
      </c>
      <c r="C2960" s="15" t="s">
        <v>22975</v>
      </c>
      <c r="D2960" s="16"/>
      <c r="E2960" s="16"/>
      <c r="F2960" s="16"/>
      <c r="G2960" s="15" t="s">
        <v>995</v>
      </c>
      <c r="H2960" s="15" t="s">
        <v>995</v>
      </c>
      <c r="I2960" s="15" t="s">
        <v>995</v>
      </c>
      <c r="J2960" s="15" t="s">
        <v>995</v>
      </c>
      <c r="K2960" s="15" t="s">
        <v>996</v>
      </c>
      <c r="L2960" s="15" t="s">
        <v>995</v>
      </c>
      <c r="M2960" s="15" t="s">
        <v>997</v>
      </c>
      <c r="N2960" s="15" t="s">
        <v>995</v>
      </c>
      <c r="O2960" s="15" t="s">
        <v>995</v>
      </c>
      <c r="P2960" s="15" t="s">
        <v>995</v>
      </c>
      <c r="Q2960" s="15" t="s">
        <v>995</v>
      </c>
      <c r="R2960" s="15" t="s">
        <v>995</v>
      </c>
      <c r="S2960" s="15" t="s">
        <v>995</v>
      </c>
      <c r="T2960" s="15" t="s">
        <v>995</v>
      </c>
      <c r="U2960" s="15" t="s">
        <v>995</v>
      </c>
      <c r="V2960" s="15" t="s">
        <v>995</v>
      </c>
      <c r="W2960" s="15" t="s">
        <v>995</v>
      </c>
      <c r="X2960" s="18" t="s">
        <v>995</v>
      </c>
      <c r="Y2960" s="15" t="s">
        <v>995</v>
      </c>
      <c r="Z2960" s="17">
        <v>0</v>
      </c>
      <c r="AA2960" s="17">
        <v>1</v>
      </c>
      <c r="AB2960" s="16"/>
      <c r="AC2960" s="16"/>
      <c r="AD2960" s="16"/>
      <c r="AE2960" s="16"/>
      <c r="AF2960" s="15" t="s">
        <v>995</v>
      </c>
      <c r="AG2960" s="16" t="b">
        <v>0</v>
      </c>
      <c r="AH2960" s="15" t="s">
        <v>995</v>
      </c>
      <c r="AI2960" s="15" t="s">
        <v>995</v>
      </c>
      <c r="AJ2960" s="15" t="s">
        <v>995</v>
      </c>
      <c r="AK2960" s="16" t="b">
        <v>0</v>
      </c>
      <c r="AL2960" s="16" t="b">
        <v>0</v>
      </c>
      <c r="AM2960" s="16"/>
      <c r="AN2960" s="15" t="s">
        <v>11302</v>
      </c>
      <c r="AO2960" s="15" t="s">
        <v>1077</v>
      </c>
      <c r="AP2960" s="15" t="s">
        <v>4437</v>
      </c>
      <c r="AQ2960" s="15" t="s">
        <v>1067</v>
      </c>
      <c r="AR2960" s="16"/>
    </row>
    <row r="2961" spans="1:44" ht="15.5" x14ac:dyDescent="0.35">
      <c r="A2961" s="15" t="s">
        <v>22976</v>
      </c>
      <c r="B2961" s="15" t="s">
        <v>22977</v>
      </c>
      <c r="C2961" s="15" t="s">
        <v>22978</v>
      </c>
      <c r="D2961" s="16"/>
      <c r="E2961" s="16"/>
      <c r="F2961" s="16"/>
      <c r="G2961" s="15" t="s">
        <v>994</v>
      </c>
      <c r="H2961" s="15" t="s">
        <v>995</v>
      </c>
      <c r="I2961" s="15" t="s">
        <v>995</v>
      </c>
      <c r="J2961" s="15" t="s">
        <v>995</v>
      </c>
      <c r="K2961" s="15" t="s">
        <v>996</v>
      </c>
      <c r="L2961" s="15" t="s">
        <v>995</v>
      </c>
      <c r="M2961" s="15" t="s">
        <v>997</v>
      </c>
      <c r="N2961" s="15" t="s">
        <v>995</v>
      </c>
      <c r="O2961" s="15" t="s">
        <v>995</v>
      </c>
      <c r="P2961" s="15" t="s">
        <v>995</v>
      </c>
      <c r="Q2961" s="15" t="s">
        <v>995</v>
      </c>
      <c r="R2961" s="15" t="s">
        <v>995</v>
      </c>
      <c r="S2961" s="15" t="s">
        <v>995</v>
      </c>
      <c r="T2961" s="15" t="s">
        <v>995</v>
      </c>
      <c r="U2961" s="15" t="s">
        <v>995</v>
      </c>
      <c r="V2961" s="15" t="s">
        <v>995</v>
      </c>
      <c r="W2961" s="15" t="s">
        <v>995</v>
      </c>
      <c r="X2961" s="18" t="s">
        <v>22979</v>
      </c>
      <c r="Y2961" s="15" t="s">
        <v>995</v>
      </c>
      <c r="Z2961" s="17">
        <v>0</v>
      </c>
      <c r="AA2961" s="17">
        <v>1</v>
      </c>
      <c r="AB2961" s="16"/>
      <c r="AC2961" s="16"/>
      <c r="AD2961" s="16"/>
      <c r="AE2961" s="16"/>
      <c r="AF2961" s="15" t="s">
        <v>995</v>
      </c>
      <c r="AG2961" s="16" t="b">
        <v>0</v>
      </c>
      <c r="AH2961" s="15" t="s">
        <v>995</v>
      </c>
      <c r="AI2961" s="15" t="s">
        <v>995</v>
      </c>
      <c r="AJ2961" s="15" t="s">
        <v>995</v>
      </c>
      <c r="AK2961" s="16" t="b">
        <v>0</v>
      </c>
      <c r="AL2961" s="16" t="b">
        <v>0</v>
      </c>
      <c r="AM2961" s="16"/>
      <c r="AN2961" s="15" t="s">
        <v>1337</v>
      </c>
      <c r="AO2961" s="15" t="s">
        <v>1067</v>
      </c>
      <c r="AP2961" s="15" t="s">
        <v>4437</v>
      </c>
      <c r="AQ2961" s="15" t="s">
        <v>1067</v>
      </c>
      <c r="AR2961" s="16"/>
    </row>
    <row r="2962" spans="1:44" ht="15.5" x14ac:dyDescent="0.35">
      <c r="A2962" s="15" t="s">
        <v>22980</v>
      </c>
      <c r="B2962" s="15" t="s">
        <v>22981</v>
      </c>
      <c r="C2962" s="15" t="s">
        <v>22982</v>
      </c>
      <c r="D2962" s="16"/>
      <c r="E2962" s="16"/>
      <c r="F2962" s="16"/>
      <c r="G2962" s="15" t="s">
        <v>994</v>
      </c>
      <c r="H2962" s="15" t="s">
        <v>995</v>
      </c>
      <c r="I2962" s="15" t="s">
        <v>995</v>
      </c>
      <c r="J2962" s="15" t="s">
        <v>995</v>
      </c>
      <c r="K2962" s="15" t="s">
        <v>996</v>
      </c>
      <c r="L2962" s="15" t="s">
        <v>995</v>
      </c>
      <c r="M2962" s="15" t="s">
        <v>997</v>
      </c>
      <c r="N2962" s="15" t="s">
        <v>995</v>
      </c>
      <c r="O2962" s="15" t="s">
        <v>995</v>
      </c>
      <c r="P2962" s="15" t="s">
        <v>995</v>
      </c>
      <c r="Q2962" s="15" t="s">
        <v>995</v>
      </c>
      <c r="R2962" s="15" t="s">
        <v>995</v>
      </c>
      <c r="S2962" s="15" t="s">
        <v>995</v>
      </c>
      <c r="T2962" s="15" t="s">
        <v>995</v>
      </c>
      <c r="U2962" s="15" t="s">
        <v>995</v>
      </c>
      <c r="V2962" s="15" t="s">
        <v>995</v>
      </c>
      <c r="W2962" s="15" t="s">
        <v>995</v>
      </c>
      <c r="X2962" s="18" t="s">
        <v>22983</v>
      </c>
      <c r="Y2962" s="15" t="s">
        <v>995</v>
      </c>
      <c r="Z2962" s="17">
        <v>0</v>
      </c>
      <c r="AA2962" s="17">
        <v>1</v>
      </c>
      <c r="AB2962" s="16"/>
      <c r="AC2962" s="16"/>
      <c r="AD2962" s="16"/>
      <c r="AE2962" s="16"/>
      <c r="AF2962" s="15" t="s">
        <v>995</v>
      </c>
      <c r="AG2962" s="16" t="b">
        <v>0</v>
      </c>
      <c r="AH2962" s="15" t="s">
        <v>995</v>
      </c>
      <c r="AI2962" s="15" t="s">
        <v>995</v>
      </c>
      <c r="AJ2962" s="15" t="s">
        <v>995</v>
      </c>
      <c r="AK2962" s="16" t="b">
        <v>0</v>
      </c>
      <c r="AL2962" s="16" t="b">
        <v>0</v>
      </c>
      <c r="AM2962" s="16"/>
      <c r="AN2962" s="15" t="s">
        <v>1380</v>
      </c>
      <c r="AO2962" s="15" t="s">
        <v>1067</v>
      </c>
      <c r="AP2962" s="15" t="s">
        <v>5665</v>
      </c>
      <c r="AQ2962" s="15" t="s">
        <v>1008</v>
      </c>
      <c r="AR2962" s="16"/>
    </row>
    <row r="2963" spans="1:44" ht="15.5" x14ac:dyDescent="0.35">
      <c r="A2963" s="15" t="s">
        <v>22984</v>
      </c>
      <c r="B2963" s="15" t="s">
        <v>22985</v>
      </c>
      <c r="C2963" s="15" t="s">
        <v>22986</v>
      </c>
      <c r="D2963" s="16"/>
      <c r="E2963" s="16"/>
      <c r="F2963" s="16"/>
      <c r="G2963" s="15" t="s">
        <v>995</v>
      </c>
      <c r="H2963" s="15" t="s">
        <v>995</v>
      </c>
      <c r="I2963" s="15" t="s">
        <v>995</v>
      </c>
      <c r="J2963" s="15" t="s">
        <v>995</v>
      </c>
      <c r="K2963" s="15" t="s">
        <v>996</v>
      </c>
      <c r="L2963" s="15" t="s">
        <v>995</v>
      </c>
      <c r="M2963" s="15" t="s">
        <v>997</v>
      </c>
      <c r="N2963" s="15" t="s">
        <v>995</v>
      </c>
      <c r="O2963" s="15" t="s">
        <v>995</v>
      </c>
      <c r="P2963" s="15" t="s">
        <v>995</v>
      </c>
      <c r="Q2963" s="15" t="s">
        <v>995</v>
      </c>
      <c r="R2963" s="15" t="s">
        <v>995</v>
      </c>
      <c r="S2963" s="15" t="s">
        <v>995</v>
      </c>
      <c r="T2963" s="15" t="s">
        <v>995</v>
      </c>
      <c r="U2963" s="15" t="s">
        <v>995</v>
      </c>
      <c r="V2963" s="15" t="s">
        <v>995</v>
      </c>
      <c r="W2963" s="15" t="s">
        <v>995</v>
      </c>
      <c r="X2963" s="18" t="s">
        <v>995</v>
      </c>
      <c r="Y2963" s="15" t="s">
        <v>995</v>
      </c>
      <c r="Z2963" s="17">
        <v>0</v>
      </c>
      <c r="AA2963" s="17">
        <v>1</v>
      </c>
      <c r="AB2963" s="16"/>
      <c r="AC2963" s="16"/>
      <c r="AD2963" s="16"/>
      <c r="AE2963" s="16"/>
      <c r="AF2963" s="15" t="s">
        <v>995</v>
      </c>
      <c r="AG2963" s="16" t="b">
        <v>0</v>
      </c>
      <c r="AH2963" s="15" t="s">
        <v>995</v>
      </c>
      <c r="AI2963" s="15" t="s">
        <v>995</v>
      </c>
      <c r="AJ2963" s="15" t="s">
        <v>995</v>
      </c>
      <c r="AK2963" s="16" t="b">
        <v>0</v>
      </c>
      <c r="AL2963" s="16" t="b">
        <v>0</v>
      </c>
      <c r="AM2963" s="16"/>
      <c r="AN2963" s="15" t="s">
        <v>1389</v>
      </c>
      <c r="AO2963" s="15" t="s">
        <v>1390</v>
      </c>
      <c r="AP2963" s="15" t="s">
        <v>4437</v>
      </c>
      <c r="AQ2963" s="15" t="s">
        <v>1067</v>
      </c>
      <c r="AR2963" s="16"/>
    </row>
    <row r="2964" spans="1:44" ht="15.5" x14ac:dyDescent="0.35">
      <c r="A2964" s="15" t="s">
        <v>22987</v>
      </c>
      <c r="B2964" s="15" t="s">
        <v>22988</v>
      </c>
      <c r="C2964" s="15" t="s">
        <v>22989</v>
      </c>
      <c r="D2964" s="16"/>
      <c r="E2964" s="16"/>
      <c r="F2964" s="16"/>
      <c r="G2964" s="15" t="s">
        <v>994</v>
      </c>
      <c r="H2964" s="15" t="s">
        <v>995</v>
      </c>
      <c r="I2964" s="15" t="s">
        <v>995</v>
      </c>
      <c r="J2964" s="15" t="s">
        <v>995</v>
      </c>
      <c r="K2964" s="15" t="s">
        <v>996</v>
      </c>
      <c r="L2964" s="15" t="s">
        <v>995</v>
      </c>
      <c r="M2964" s="15" t="s">
        <v>997</v>
      </c>
      <c r="N2964" s="15" t="s">
        <v>995</v>
      </c>
      <c r="O2964" s="15" t="s">
        <v>995</v>
      </c>
      <c r="P2964" s="15" t="s">
        <v>995</v>
      </c>
      <c r="Q2964" s="15" t="s">
        <v>995</v>
      </c>
      <c r="R2964" s="15" t="s">
        <v>995</v>
      </c>
      <c r="S2964" s="15" t="s">
        <v>995</v>
      </c>
      <c r="T2964" s="15" t="s">
        <v>995</v>
      </c>
      <c r="U2964" s="15" t="s">
        <v>995</v>
      </c>
      <c r="V2964" s="15" t="s">
        <v>995</v>
      </c>
      <c r="W2964" s="15" t="s">
        <v>995</v>
      </c>
      <c r="X2964" s="18" t="s">
        <v>22990</v>
      </c>
      <c r="Y2964" s="15" t="s">
        <v>995</v>
      </c>
      <c r="Z2964" s="17">
        <v>0</v>
      </c>
      <c r="AA2964" s="17">
        <v>1</v>
      </c>
      <c r="AB2964" s="16"/>
      <c r="AC2964" s="16"/>
      <c r="AD2964" s="16"/>
      <c r="AE2964" s="16"/>
      <c r="AF2964" s="15" t="s">
        <v>995</v>
      </c>
      <c r="AG2964" s="16" t="b">
        <v>0</v>
      </c>
      <c r="AH2964" s="15" t="s">
        <v>995</v>
      </c>
      <c r="AI2964" s="15" t="s">
        <v>995</v>
      </c>
      <c r="AJ2964" s="15" t="s">
        <v>995</v>
      </c>
      <c r="AK2964" s="16" t="b">
        <v>0</v>
      </c>
      <c r="AL2964" s="16" t="b">
        <v>0</v>
      </c>
      <c r="AM2964" s="16"/>
      <c r="AN2964" s="15" t="s">
        <v>2478</v>
      </c>
      <c r="AO2964" s="15" t="s">
        <v>1077</v>
      </c>
      <c r="AP2964" s="15" t="s">
        <v>4437</v>
      </c>
      <c r="AQ2964" s="15" t="s">
        <v>1067</v>
      </c>
      <c r="AR2964" s="16"/>
    </row>
    <row r="2965" spans="1:44" ht="15.5" x14ac:dyDescent="0.35">
      <c r="A2965" s="15" t="s">
        <v>22991</v>
      </c>
      <c r="B2965" s="15" t="s">
        <v>22992</v>
      </c>
      <c r="C2965" s="15" t="s">
        <v>22993</v>
      </c>
      <c r="D2965" s="16"/>
      <c r="E2965" s="16"/>
      <c r="F2965" s="16"/>
      <c r="G2965" s="15" t="s">
        <v>1615</v>
      </c>
      <c r="H2965" s="15" t="s">
        <v>995</v>
      </c>
      <c r="I2965" s="15" t="s">
        <v>995</v>
      </c>
      <c r="J2965" s="15" t="s">
        <v>995</v>
      </c>
      <c r="K2965" s="15" t="s">
        <v>996</v>
      </c>
      <c r="L2965" s="15" t="s">
        <v>995</v>
      </c>
      <c r="M2965" s="15" t="s">
        <v>997</v>
      </c>
      <c r="N2965" s="15" t="s">
        <v>995</v>
      </c>
      <c r="O2965" s="15" t="s">
        <v>995</v>
      </c>
      <c r="P2965" s="15" t="s">
        <v>995</v>
      </c>
      <c r="Q2965" s="15" t="s">
        <v>995</v>
      </c>
      <c r="R2965" s="15" t="s">
        <v>995</v>
      </c>
      <c r="S2965" s="15" t="s">
        <v>995</v>
      </c>
      <c r="T2965" s="15" t="s">
        <v>995</v>
      </c>
      <c r="U2965" s="15" t="s">
        <v>995</v>
      </c>
      <c r="V2965" s="15" t="s">
        <v>995</v>
      </c>
      <c r="W2965" s="15" t="s">
        <v>995</v>
      </c>
      <c r="X2965" s="18" t="s">
        <v>995</v>
      </c>
      <c r="Y2965" s="15" t="s">
        <v>995</v>
      </c>
      <c r="Z2965" s="17">
        <v>0</v>
      </c>
      <c r="AA2965" s="17">
        <v>1</v>
      </c>
      <c r="AB2965" s="16"/>
      <c r="AC2965" s="16"/>
      <c r="AD2965" s="16"/>
      <c r="AE2965" s="16"/>
      <c r="AF2965" s="15" t="s">
        <v>995</v>
      </c>
      <c r="AG2965" s="16" t="b">
        <v>0</v>
      </c>
      <c r="AH2965" s="15" t="s">
        <v>995</v>
      </c>
      <c r="AI2965" s="15" t="s">
        <v>995</v>
      </c>
      <c r="AJ2965" s="15" t="s">
        <v>995</v>
      </c>
      <c r="AK2965" s="16" t="b">
        <v>0</v>
      </c>
      <c r="AL2965" s="16" t="b">
        <v>0</v>
      </c>
      <c r="AM2965" s="16"/>
      <c r="AN2965" s="15" t="s">
        <v>6381</v>
      </c>
      <c r="AO2965" s="15" t="s">
        <v>1390</v>
      </c>
      <c r="AP2965" s="15" t="s">
        <v>5665</v>
      </c>
      <c r="AQ2965" s="15" t="s">
        <v>1008</v>
      </c>
      <c r="AR2965" s="16"/>
    </row>
    <row r="2966" spans="1:44" ht="15.5" x14ac:dyDescent="0.35">
      <c r="A2966" s="15" t="s">
        <v>22994</v>
      </c>
      <c r="B2966" s="15" t="s">
        <v>22995</v>
      </c>
      <c r="C2966" s="15" t="s">
        <v>22996</v>
      </c>
      <c r="D2966" s="16"/>
      <c r="E2966" s="16"/>
      <c r="F2966" s="16"/>
      <c r="G2966" s="15" t="s">
        <v>1115</v>
      </c>
      <c r="H2966" s="15" t="s">
        <v>995</v>
      </c>
      <c r="I2966" s="15" t="s">
        <v>995</v>
      </c>
      <c r="J2966" s="15" t="s">
        <v>995</v>
      </c>
      <c r="K2966" s="15" t="s">
        <v>996</v>
      </c>
      <c r="L2966" s="15" t="s">
        <v>995</v>
      </c>
      <c r="M2966" s="15" t="s">
        <v>997</v>
      </c>
      <c r="N2966" s="15" t="s">
        <v>22997</v>
      </c>
      <c r="O2966" s="15" t="s">
        <v>995</v>
      </c>
      <c r="P2966" s="15" t="s">
        <v>16939</v>
      </c>
      <c r="Q2966" s="15" t="s">
        <v>21934</v>
      </c>
      <c r="R2966" s="15" t="s">
        <v>3668</v>
      </c>
      <c r="S2966" s="15" t="s">
        <v>995</v>
      </c>
      <c r="T2966" s="15" t="s">
        <v>995</v>
      </c>
      <c r="U2966" s="15" t="s">
        <v>995</v>
      </c>
      <c r="V2966" s="15" t="s">
        <v>995</v>
      </c>
      <c r="W2966" s="15" t="s">
        <v>995</v>
      </c>
      <c r="X2966" s="18" t="s">
        <v>22998</v>
      </c>
      <c r="Y2966" s="15" t="s">
        <v>995</v>
      </c>
      <c r="Z2966" s="17">
        <v>0</v>
      </c>
      <c r="AA2966" s="17">
        <v>1</v>
      </c>
      <c r="AB2966" s="16"/>
      <c r="AC2966" s="16"/>
      <c r="AD2966" s="16"/>
      <c r="AE2966" s="16"/>
      <c r="AF2966" s="15" t="s">
        <v>995</v>
      </c>
      <c r="AG2966" s="16" t="b">
        <v>0</v>
      </c>
      <c r="AH2966" s="15" t="s">
        <v>995</v>
      </c>
      <c r="AI2966" s="15" t="s">
        <v>995</v>
      </c>
      <c r="AJ2966" s="15" t="s">
        <v>995</v>
      </c>
      <c r="AK2966" s="16" t="b">
        <v>0</v>
      </c>
      <c r="AL2966" s="16" t="b">
        <v>0</v>
      </c>
      <c r="AM2966" s="16"/>
      <c r="AN2966" s="15" t="s">
        <v>1610</v>
      </c>
      <c r="AO2966" s="15" t="s">
        <v>1171</v>
      </c>
      <c r="AP2966" s="15" t="s">
        <v>22072</v>
      </c>
      <c r="AQ2966" s="15" t="s">
        <v>1008</v>
      </c>
      <c r="AR2966" s="16"/>
    </row>
    <row r="2967" spans="1:44" ht="15.5" x14ac:dyDescent="0.35">
      <c r="A2967" s="15" t="s">
        <v>22999</v>
      </c>
      <c r="B2967" s="15" t="s">
        <v>23000</v>
      </c>
      <c r="C2967" s="15" t="s">
        <v>23001</v>
      </c>
      <c r="D2967" s="16"/>
      <c r="E2967" s="16"/>
      <c r="F2967" s="16"/>
      <c r="G2967" s="15" t="s">
        <v>1115</v>
      </c>
      <c r="H2967" s="15" t="s">
        <v>995</v>
      </c>
      <c r="I2967" s="15" t="s">
        <v>995</v>
      </c>
      <c r="J2967" s="15" t="s">
        <v>995</v>
      </c>
      <c r="K2967" s="15" t="s">
        <v>996</v>
      </c>
      <c r="L2967" s="15" t="s">
        <v>995</v>
      </c>
      <c r="M2967" s="15" t="s">
        <v>997</v>
      </c>
      <c r="N2967" s="15" t="s">
        <v>995</v>
      </c>
      <c r="O2967" s="15" t="s">
        <v>995</v>
      </c>
      <c r="P2967" s="15" t="s">
        <v>995</v>
      </c>
      <c r="Q2967" s="15" t="s">
        <v>995</v>
      </c>
      <c r="R2967" s="15" t="s">
        <v>995</v>
      </c>
      <c r="S2967" s="15" t="s">
        <v>995</v>
      </c>
      <c r="T2967" s="15" t="s">
        <v>995</v>
      </c>
      <c r="U2967" s="15" t="s">
        <v>995</v>
      </c>
      <c r="V2967" s="15" t="s">
        <v>995</v>
      </c>
      <c r="W2967" s="15" t="s">
        <v>995</v>
      </c>
      <c r="X2967" s="18" t="s">
        <v>23002</v>
      </c>
      <c r="Y2967" s="15" t="s">
        <v>995</v>
      </c>
      <c r="Z2967" s="17">
        <v>0</v>
      </c>
      <c r="AA2967" s="17">
        <v>1</v>
      </c>
      <c r="AB2967" s="16"/>
      <c r="AC2967" s="16"/>
      <c r="AD2967" s="16"/>
      <c r="AE2967" s="16"/>
      <c r="AF2967" s="15" t="s">
        <v>995</v>
      </c>
      <c r="AG2967" s="16" t="b">
        <v>0</v>
      </c>
      <c r="AH2967" s="15" t="s">
        <v>995</v>
      </c>
      <c r="AI2967" s="15" t="s">
        <v>995</v>
      </c>
      <c r="AJ2967" s="15" t="s">
        <v>995</v>
      </c>
      <c r="AK2967" s="16" t="b">
        <v>0</v>
      </c>
      <c r="AL2967" s="16" t="b">
        <v>0</v>
      </c>
      <c r="AM2967" s="15" t="s">
        <v>1042</v>
      </c>
      <c r="AN2967" s="15" t="s">
        <v>23003</v>
      </c>
      <c r="AO2967" s="15" t="s">
        <v>1171</v>
      </c>
      <c r="AP2967" s="15" t="s">
        <v>22072</v>
      </c>
      <c r="AQ2967" s="15" t="s">
        <v>1008</v>
      </c>
      <c r="AR2967" s="16"/>
    </row>
    <row r="2968" spans="1:44" ht="15.5" x14ac:dyDescent="0.35">
      <c r="A2968" s="15" t="s">
        <v>23004</v>
      </c>
      <c r="B2968" s="15" t="s">
        <v>23005</v>
      </c>
      <c r="C2968" s="15" t="s">
        <v>23006</v>
      </c>
      <c r="D2968" s="16"/>
      <c r="E2968" s="16"/>
      <c r="F2968" s="16"/>
      <c r="G2968" s="15" t="s">
        <v>1023</v>
      </c>
      <c r="H2968" s="15" t="s">
        <v>995</v>
      </c>
      <c r="I2968" s="15" t="s">
        <v>995</v>
      </c>
      <c r="J2968" s="15" t="s">
        <v>995</v>
      </c>
      <c r="K2968" s="15" t="s">
        <v>996</v>
      </c>
      <c r="L2968" s="15" t="s">
        <v>995</v>
      </c>
      <c r="M2968" s="15" t="s">
        <v>6292</v>
      </c>
      <c r="N2968" s="15" t="s">
        <v>995</v>
      </c>
      <c r="O2968" s="15" t="s">
        <v>995</v>
      </c>
      <c r="P2968" s="15" t="s">
        <v>995</v>
      </c>
      <c r="Q2968" s="15" t="s">
        <v>995</v>
      </c>
      <c r="R2968" s="15" t="s">
        <v>995</v>
      </c>
      <c r="S2968" s="15" t="s">
        <v>995</v>
      </c>
      <c r="T2968" s="15" t="s">
        <v>995</v>
      </c>
      <c r="U2968" s="15" t="s">
        <v>995</v>
      </c>
      <c r="V2968" s="15" t="s">
        <v>995</v>
      </c>
      <c r="W2968" s="15" t="s">
        <v>995</v>
      </c>
      <c r="X2968" s="18" t="s">
        <v>23007</v>
      </c>
      <c r="Y2968" s="15" t="s">
        <v>995</v>
      </c>
      <c r="Z2968" s="17">
        <v>0</v>
      </c>
      <c r="AA2968" s="17">
        <v>1</v>
      </c>
      <c r="AB2968" s="16"/>
      <c r="AC2968" s="16"/>
      <c r="AD2968" s="16"/>
      <c r="AE2968" s="16"/>
      <c r="AF2968" s="15" t="s">
        <v>995</v>
      </c>
      <c r="AG2968" s="16" t="b">
        <v>0</v>
      </c>
      <c r="AH2968" s="15" t="s">
        <v>995</v>
      </c>
      <c r="AI2968" s="15" t="s">
        <v>995</v>
      </c>
      <c r="AJ2968" s="15" t="s">
        <v>995</v>
      </c>
      <c r="AK2968" s="16" t="b">
        <v>0</v>
      </c>
      <c r="AL2968" s="16" t="b">
        <v>0</v>
      </c>
      <c r="AM2968" s="16"/>
      <c r="AN2968" s="15" t="s">
        <v>14717</v>
      </c>
      <c r="AO2968" s="15" t="s">
        <v>6292</v>
      </c>
      <c r="AP2968" s="15" t="s">
        <v>5665</v>
      </c>
      <c r="AQ2968" s="15" t="s">
        <v>1008</v>
      </c>
      <c r="AR2968" s="16"/>
    </row>
    <row r="2969" spans="1:44" ht="15.5" x14ac:dyDescent="0.35">
      <c r="A2969" s="15" t="s">
        <v>23008</v>
      </c>
      <c r="B2969" s="15" t="s">
        <v>23009</v>
      </c>
      <c r="C2969" s="15" t="s">
        <v>23010</v>
      </c>
      <c r="D2969" s="16"/>
      <c r="E2969" s="16"/>
      <c r="F2969" s="16"/>
      <c r="G2969" s="15" t="s">
        <v>3585</v>
      </c>
      <c r="H2969" s="15" t="s">
        <v>995</v>
      </c>
      <c r="I2969" s="15" t="s">
        <v>995</v>
      </c>
      <c r="J2969" s="15" t="s">
        <v>995</v>
      </c>
      <c r="K2969" s="15" t="s">
        <v>996</v>
      </c>
      <c r="L2969" s="15" t="s">
        <v>995</v>
      </c>
      <c r="M2969" s="15" t="s">
        <v>6292</v>
      </c>
      <c r="N2969" s="15" t="s">
        <v>995</v>
      </c>
      <c r="O2969" s="15" t="s">
        <v>995</v>
      </c>
      <c r="P2969" s="15" t="s">
        <v>995</v>
      </c>
      <c r="Q2969" s="15" t="s">
        <v>995</v>
      </c>
      <c r="R2969" s="15" t="s">
        <v>995</v>
      </c>
      <c r="S2969" s="15" t="s">
        <v>995</v>
      </c>
      <c r="T2969" s="15" t="s">
        <v>995</v>
      </c>
      <c r="U2969" s="15" t="s">
        <v>995</v>
      </c>
      <c r="V2969" s="15" t="s">
        <v>995</v>
      </c>
      <c r="W2969" s="15" t="s">
        <v>995</v>
      </c>
      <c r="X2969" s="18" t="s">
        <v>23011</v>
      </c>
      <c r="Y2969" s="15" t="s">
        <v>995</v>
      </c>
      <c r="Z2969" s="17">
        <v>0</v>
      </c>
      <c r="AA2969" s="17">
        <v>1</v>
      </c>
      <c r="AB2969" s="16"/>
      <c r="AC2969" s="16"/>
      <c r="AD2969" s="16"/>
      <c r="AE2969" s="16"/>
      <c r="AF2969" s="15" t="s">
        <v>995</v>
      </c>
      <c r="AG2969" s="16" t="b">
        <v>0</v>
      </c>
      <c r="AH2969" s="15" t="s">
        <v>995</v>
      </c>
      <c r="AI2969" s="15" t="s">
        <v>995</v>
      </c>
      <c r="AJ2969" s="15" t="s">
        <v>995</v>
      </c>
      <c r="AK2969" s="16" t="b">
        <v>0</v>
      </c>
      <c r="AL2969" s="16" t="b">
        <v>0</v>
      </c>
      <c r="AM2969" s="16"/>
      <c r="AN2969" s="15" t="s">
        <v>6296</v>
      </c>
      <c r="AO2969" s="15" t="s">
        <v>6292</v>
      </c>
      <c r="AP2969" s="15" t="s">
        <v>6296</v>
      </c>
      <c r="AQ2969" s="15" t="s">
        <v>6292</v>
      </c>
      <c r="AR2969" s="16"/>
    </row>
    <row r="2970" spans="1:44" ht="15.5" x14ac:dyDescent="0.35">
      <c r="A2970" s="15" t="s">
        <v>23012</v>
      </c>
      <c r="B2970" s="15" t="s">
        <v>23013</v>
      </c>
      <c r="C2970" s="15" t="s">
        <v>23014</v>
      </c>
      <c r="D2970" s="16"/>
      <c r="E2970" s="16"/>
      <c r="F2970" s="16"/>
      <c r="G2970" s="15" t="s">
        <v>995</v>
      </c>
      <c r="H2970" s="15" t="s">
        <v>995</v>
      </c>
      <c r="I2970" s="15" t="s">
        <v>995</v>
      </c>
      <c r="J2970" s="15" t="s">
        <v>995</v>
      </c>
      <c r="K2970" s="15" t="s">
        <v>996</v>
      </c>
      <c r="L2970" s="15" t="s">
        <v>995</v>
      </c>
      <c r="M2970" s="15" t="s">
        <v>997</v>
      </c>
      <c r="N2970" s="15" t="s">
        <v>995</v>
      </c>
      <c r="O2970" s="15" t="s">
        <v>995</v>
      </c>
      <c r="P2970" s="15" t="s">
        <v>995</v>
      </c>
      <c r="Q2970" s="15" t="s">
        <v>995</v>
      </c>
      <c r="R2970" s="15" t="s">
        <v>995</v>
      </c>
      <c r="S2970" s="15" t="s">
        <v>995</v>
      </c>
      <c r="T2970" s="15" t="s">
        <v>995</v>
      </c>
      <c r="U2970" s="15" t="s">
        <v>995</v>
      </c>
      <c r="V2970" s="15" t="s">
        <v>995</v>
      </c>
      <c r="W2970" s="15" t="s">
        <v>995</v>
      </c>
      <c r="X2970" s="18" t="s">
        <v>23015</v>
      </c>
      <c r="Y2970" s="15" t="s">
        <v>995</v>
      </c>
      <c r="Z2970" s="17">
        <v>0</v>
      </c>
      <c r="AA2970" s="17">
        <v>1</v>
      </c>
      <c r="AB2970" s="16"/>
      <c r="AC2970" s="16"/>
      <c r="AD2970" s="16"/>
      <c r="AE2970" s="16"/>
      <c r="AF2970" s="15" t="s">
        <v>995</v>
      </c>
      <c r="AG2970" s="16" t="b">
        <v>0</v>
      </c>
      <c r="AH2970" s="15" t="s">
        <v>995</v>
      </c>
      <c r="AI2970" s="15" t="s">
        <v>995</v>
      </c>
      <c r="AJ2970" s="15" t="s">
        <v>995</v>
      </c>
      <c r="AK2970" s="16" t="b">
        <v>0</v>
      </c>
      <c r="AL2970" s="16" t="b">
        <v>0</v>
      </c>
      <c r="AM2970" s="16"/>
      <c r="AN2970" s="15" t="s">
        <v>9441</v>
      </c>
      <c r="AO2970" s="15" t="s">
        <v>1019</v>
      </c>
      <c r="AP2970" s="15" t="s">
        <v>4437</v>
      </c>
      <c r="AQ2970" s="15" t="s">
        <v>1067</v>
      </c>
      <c r="AR2970" s="16"/>
    </row>
    <row r="2971" spans="1:44" ht="15.5" x14ac:dyDescent="0.35">
      <c r="A2971" s="15" t="s">
        <v>23016</v>
      </c>
      <c r="B2971" s="15" t="s">
        <v>23017</v>
      </c>
      <c r="C2971" s="15" t="s">
        <v>23018</v>
      </c>
      <c r="D2971" s="16"/>
      <c r="E2971" s="16"/>
      <c r="F2971" s="16"/>
      <c r="G2971" s="15" t="s">
        <v>994</v>
      </c>
      <c r="H2971" s="15" t="s">
        <v>995</v>
      </c>
      <c r="I2971" s="15" t="s">
        <v>995</v>
      </c>
      <c r="J2971" s="15" t="s">
        <v>995</v>
      </c>
      <c r="K2971" s="15" t="s">
        <v>996</v>
      </c>
      <c r="L2971" s="15" t="s">
        <v>995</v>
      </c>
      <c r="M2971" s="15" t="s">
        <v>997</v>
      </c>
      <c r="N2971" s="15" t="s">
        <v>995</v>
      </c>
      <c r="O2971" s="15" t="s">
        <v>995</v>
      </c>
      <c r="P2971" s="15" t="s">
        <v>995</v>
      </c>
      <c r="Q2971" s="15" t="s">
        <v>995</v>
      </c>
      <c r="R2971" s="15" t="s">
        <v>995</v>
      </c>
      <c r="S2971" s="15" t="s">
        <v>995</v>
      </c>
      <c r="T2971" s="15" t="s">
        <v>995</v>
      </c>
      <c r="U2971" s="15" t="s">
        <v>995</v>
      </c>
      <c r="V2971" s="15" t="s">
        <v>995</v>
      </c>
      <c r="W2971" s="15" t="s">
        <v>995</v>
      </c>
      <c r="X2971" s="18" t="s">
        <v>995</v>
      </c>
      <c r="Y2971" s="15" t="s">
        <v>995</v>
      </c>
      <c r="Z2971" s="17">
        <v>0</v>
      </c>
      <c r="AA2971" s="17">
        <v>1</v>
      </c>
      <c r="AB2971" s="16"/>
      <c r="AC2971" s="16"/>
      <c r="AD2971" s="16"/>
      <c r="AE2971" s="16"/>
      <c r="AF2971" s="15" t="s">
        <v>995</v>
      </c>
      <c r="AG2971" s="16" t="b">
        <v>0</v>
      </c>
      <c r="AH2971" s="15" t="s">
        <v>995</v>
      </c>
      <c r="AI2971" s="15" t="s">
        <v>995</v>
      </c>
      <c r="AJ2971" s="15" t="s">
        <v>995</v>
      </c>
      <c r="AK2971" s="16" t="b">
        <v>0</v>
      </c>
      <c r="AL2971" s="16" t="b">
        <v>0</v>
      </c>
      <c r="AM2971" s="16"/>
      <c r="AN2971" s="15" t="s">
        <v>1601</v>
      </c>
      <c r="AO2971" s="15" t="s">
        <v>1067</v>
      </c>
      <c r="AP2971" s="15" t="s">
        <v>4437</v>
      </c>
      <c r="AQ2971" s="15" t="s">
        <v>1067</v>
      </c>
      <c r="AR2971" s="16"/>
    </row>
    <row r="2972" spans="1:44" ht="15.5" x14ac:dyDescent="0.35">
      <c r="A2972" s="15" t="s">
        <v>23019</v>
      </c>
      <c r="B2972" s="15" t="s">
        <v>23020</v>
      </c>
      <c r="C2972" s="15" t="s">
        <v>23021</v>
      </c>
      <c r="D2972" s="16"/>
      <c r="E2972" s="16"/>
      <c r="F2972" s="16"/>
      <c r="G2972" s="15" t="s">
        <v>1034</v>
      </c>
      <c r="H2972" s="15" t="s">
        <v>995</v>
      </c>
      <c r="I2972" s="15" t="s">
        <v>995</v>
      </c>
      <c r="J2972" s="15" t="s">
        <v>995</v>
      </c>
      <c r="K2972" s="15" t="s">
        <v>996</v>
      </c>
      <c r="L2972" s="15" t="s">
        <v>995</v>
      </c>
      <c r="M2972" s="15" t="s">
        <v>997</v>
      </c>
      <c r="N2972" s="15" t="s">
        <v>23022</v>
      </c>
      <c r="O2972" s="15" t="s">
        <v>995</v>
      </c>
      <c r="P2972" s="15" t="s">
        <v>16939</v>
      </c>
      <c r="Q2972" s="15" t="s">
        <v>21934</v>
      </c>
      <c r="R2972" s="15" t="s">
        <v>23023</v>
      </c>
      <c r="S2972" s="15" t="s">
        <v>995</v>
      </c>
      <c r="T2972" s="15" t="s">
        <v>995</v>
      </c>
      <c r="U2972" s="15" t="s">
        <v>995</v>
      </c>
      <c r="V2972" s="15" t="s">
        <v>995</v>
      </c>
      <c r="W2972" s="15" t="s">
        <v>995</v>
      </c>
      <c r="X2972" s="18" t="s">
        <v>23024</v>
      </c>
      <c r="Y2972" s="15" t="s">
        <v>995</v>
      </c>
      <c r="Z2972" s="17">
        <v>0</v>
      </c>
      <c r="AA2972" s="17">
        <v>1</v>
      </c>
      <c r="AB2972" s="16"/>
      <c r="AC2972" s="16"/>
      <c r="AD2972" s="16"/>
      <c r="AE2972" s="16"/>
      <c r="AF2972" s="15" t="s">
        <v>995</v>
      </c>
      <c r="AG2972" s="16" t="b">
        <v>0</v>
      </c>
      <c r="AH2972" s="15" t="s">
        <v>995</v>
      </c>
      <c r="AI2972" s="15" t="s">
        <v>995</v>
      </c>
      <c r="AJ2972" s="15" t="s">
        <v>995</v>
      </c>
      <c r="AK2972" s="16" t="b">
        <v>0</v>
      </c>
      <c r="AL2972" s="16" t="b">
        <v>0</v>
      </c>
      <c r="AM2972" s="16"/>
      <c r="AN2972" s="15" t="s">
        <v>6349</v>
      </c>
      <c r="AO2972" s="15" t="s">
        <v>1067</v>
      </c>
      <c r="AP2972" s="15" t="s">
        <v>4437</v>
      </c>
      <c r="AQ2972" s="15" t="s">
        <v>1067</v>
      </c>
      <c r="AR2972" s="16"/>
    </row>
    <row r="2973" spans="1:44" ht="15.5" x14ac:dyDescent="0.35">
      <c r="A2973" s="15" t="s">
        <v>23025</v>
      </c>
      <c r="B2973" s="15" t="s">
        <v>23026</v>
      </c>
      <c r="C2973" s="15" t="s">
        <v>23027</v>
      </c>
      <c r="D2973" s="16"/>
      <c r="E2973" s="16"/>
      <c r="F2973" s="16"/>
      <c r="G2973" s="15" t="s">
        <v>994</v>
      </c>
      <c r="H2973" s="15" t="s">
        <v>995</v>
      </c>
      <c r="I2973" s="15" t="s">
        <v>995</v>
      </c>
      <c r="J2973" s="15" t="s">
        <v>995</v>
      </c>
      <c r="K2973" s="15" t="s">
        <v>996</v>
      </c>
      <c r="L2973" s="15" t="s">
        <v>995</v>
      </c>
      <c r="M2973" s="15" t="s">
        <v>997</v>
      </c>
      <c r="N2973" s="15" t="s">
        <v>995</v>
      </c>
      <c r="O2973" s="15" t="s">
        <v>995</v>
      </c>
      <c r="P2973" s="15" t="s">
        <v>995</v>
      </c>
      <c r="Q2973" s="15" t="s">
        <v>995</v>
      </c>
      <c r="R2973" s="15" t="s">
        <v>995</v>
      </c>
      <c r="S2973" s="15" t="s">
        <v>995</v>
      </c>
      <c r="T2973" s="15" t="s">
        <v>995</v>
      </c>
      <c r="U2973" s="15" t="s">
        <v>995</v>
      </c>
      <c r="V2973" s="15" t="s">
        <v>995</v>
      </c>
      <c r="W2973" s="15" t="s">
        <v>995</v>
      </c>
      <c r="X2973" s="18" t="s">
        <v>23028</v>
      </c>
      <c r="Y2973" s="15" t="s">
        <v>995</v>
      </c>
      <c r="Z2973" s="17">
        <v>0</v>
      </c>
      <c r="AA2973" s="17">
        <v>1</v>
      </c>
      <c r="AB2973" s="16"/>
      <c r="AC2973" s="16"/>
      <c r="AD2973" s="16"/>
      <c r="AE2973" s="16"/>
      <c r="AF2973" s="15" t="s">
        <v>995</v>
      </c>
      <c r="AG2973" s="16" t="b">
        <v>0</v>
      </c>
      <c r="AH2973" s="15" t="s">
        <v>995</v>
      </c>
      <c r="AI2973" s="15" t="s">
        <v>995</v>
      </c>
      <c r="AJ2973" s="15" t="s">
        <v>995</v>
      </c>
      <c r="AK2973" s="16" t="b">
        <v>0</v>
      </c>
      <c r="AL2973" s="16" t="b">
        <v>0</v>
      </c>
      <c r="AM2973" s="16"/>
      <c r="AN2973" s="15" t="s">
        <v>1093</v>
      </c>
      <c r="AO2973" s="15" t="s">
        <v>1094</v>
      </c>
      <c r="AP2973" s="15" t="s">
        <v>5665</v>
      </c>
      <c r="AQ2973" s="15" t="s">
        <v>1008</v>
      </c>
      <c r="AR2973" s="16"/>
    </row>
    <row r="2974" spans="1:44" ht="15.5" x14ac:dyDescent="0.35">
      <c r="A2974" s="15" t="s">
        <v>23029</v>
      </c>
      <c r="B2974" s="15" t="s">
        <v>23030</v>
      </c>
      <c r="C2974" s="15" t="s">
        <v>23031</v>
      </c>
      <c r="D2974" s="16"/>
      <c r="E2974" s="16"/>
      <c r="F2974" s="16"/>
      <c r="G2974" s="15" t="s">
        <v>994</v>
      </c>
      <c r="H2974" s="15" t="s">
        <v>995</v>
      </c>
      <c r="I2974" s="15" t="s">
        <v>995</v>
      </c>
      <c r="J2974" s="15" t="s">
        <v>995</v>
      </c>
      <c r="K2974" s="15" t="s">
        <v>996</v>
      </c>
      <c r="L2974" s="15" t="s">
        <v>995</v>
      </c>
      <c r="M2974" s="15" t="s">
        <v>997</v>
      </c>
      <c r="N2974" s="15" t="s">
        <v>995</v>
      </c>
      <c r="O2974" s="15" t="s">
        <v>995</v>
      </c>
      <c r="P2974" s="15" t="s">
        <v>995</v>
      </c>
      <c r="Q2974" s="15" t="s">
        <v>995</v>
      </c>
      <c r="R2974" s="15" t="s">
        <v>995</v>
      </c>
      <c r="S2974" s="15" t="s">
        <v>995</v>
      </c>
      <c r="T2974" s="15" t="s">
        <v>995</v>
      </c>
      <c r="U2974" s="15" t="s">
        <v>995</v>
      </c>
      <c r="V2974" s="15" t="s">
        <v>995</v>
      </c>
      <c r="W2974" s="15" t="s">
        <v>995</v>
      </c>
      <c r="X2974" s="18" t="s">
        <v>23032</v>
      </c>
      <c r="Y2974" s="15" t="s">
        <v>995</v>
      </c>
      <c r="Z2974" s="17">
        <v>0</v>
      </c>
      <c r="AA2974" s="17">
        <v>1</v>
      </c>
      <c r="AB2974" s="16"/>
      <c r="AC2974" s="16"/>
      <c r="AD2974" s="16"/>
      <c r="AE2974" s="16"/>
      <c r="AF2974" s="15" t="s">
        <v>995</v>
      </c>
      <c r="AG2974" s="16" t="b">
        <v>0</v>
      </c>
      <c r="AH2974" s="15" t="s">
        <v>995</v>
      </c>
      <c r="AI2974" s="15" t="s">
        <v>995</v>
      </c>
      <c r="AJ2974" s="15" t="s">
        <v>995</v>
      </c>
      <c r="AK2974" s="16" t="b">
        <v>0</v>
      </c>
      <c r="AL2974" s="16" t="b">
        <v>0</v>
      </c>
      <c r="AM2974" s="16"/>
      <c r="AN2974" s="15" t="s">
        <v>23033</v>
      </c>
      <c r="AO2974" s="15" t="s">
        <v>1390</v>
      </c>
      <c r="AP2974" s="15" t="s">
        <v>5665</v>
      </c>
      <c r="AQ2974" s="15" t="s">
        <v>1008</v>
      </c>
      <c r="AR2974" s="16"/>
    </row>
    <row r="2975" spans="1:44" ht="15.5" x14ac:dyDescent="0.35">
      <c r="A2975" s="15" t="s">
        <v>23034</v>
      </c>
      <c r="B2975" s="15" t="s">
        <v>23035</v>
      </c>
      <c r="C2975" s="15" t="s">
        <v>23036</v>
      </c>
      <c r="D2975" s="16"/>
      <c r="E2975" s="16"/>
      <c r="F2975" s="16"/>
      <c r="G2975" s="15" t="s">
        <v>1115</v>
      </c>
      <c r="H2975" s="15" t="s">
        <v>995</v>
      </c>
      <c r="I2975" s="15" t="s">
        <v>995</v>
      </c>
      <c r="J2975" s="15" t="s">
        <v>995</v>
      </c>
      <c r="K2975" s="15" t="s">
        <v>996</v>
      </c>
      <c r="L2975" s="15" t="s">
        <v>995</v>
      </c>
      <c r="M2975" s="15" t="s">
        <v>997</v>
      </c>
      <c r="N2975" s="15" t="s">
        <v>995</v>
      </c>
      <c r="O2975" s="15" t="s">
        <v>995</v>
      </c>
      <c r="P2975" s="15" t="s">
        <v>995</v>
      </c>
      <c r="Q2975" s="15" t="s">
        <v>995</v>
      </c>
      <c r="R2975" s="15" t="s">
        <v>995</v>
      </c>
      <c r="S2975" s="15" t="s">
        <v>995</v>
      </c>
      <c r="T2975" s="15" t="s">
        <v>995</v>
      </c>
      <c r="U2975" s="15" t="s">
        <v>995</v>
      </c>
      <c r="V2975" s="15" t="s">
        <v>995</v>
      </c>
      <c r="W2975" s="15" t="s">
        <v>995</v>
      </c>
      <c r="X2975" s="18" t="s">
        <v>23037</v>
      </c>
      <c r="Y2975" s="15" t="s">
        <v>995</v>
      </c>
      <c r="Z2975" s="17">
        <v>0</v>
      </c>
      <c r="AA2975" s="17">
        <v>1</v>
      </c>
      <c r="AB2975" s="16"/>
      <c r="AC2975" s="16"/>
      <c r="AD2975" s="16"/>
      <c r="AE2975" s="16"/>
      <c r="AF2975" s="15" t="s">
        <v>995</v>
      </c>
      <c r="AG2975" s="16" t="b">
        <v>0</v>
      </c>
      <c r="AH2975" s="15" t="s">
        <v>995</v>
      </c>
      <c r="AI2975" s="15" t="s">
        <v>995</v>
      </c>
      <c r="AJ2975" s="15" t="s">
        <v>995</v>
      </c>
      <c r="AK2975" s="16" t="b">
        <v>0</v>
      </c>
      <c r="AL2975" s="16" t="b">
        <v>0</v>
      </c>
      <c r="AM2975" s="16"/>
      <c r="AN2975" s="15" t="s">
        <v>6586</v>
      </c>
      <c r="AO2975" s="15" t="s">
        <v>1532</v>
      </c>
      <c r="AP2975" s="15" t="s">
        <v>4437</v>
      </c>
      <c r="AQ2975" s="15" t="s">
        <v>1067</v>
      </c>
      <c r="AR2975" s="16"/>
    </row>
    <row r="2976" spans="1:44" ht="15.5" x14ac:dyDescent="0.35">
      <c r="A2976" s="15" t="s">
        <v>23038</v>
      </c>
      <c r="B2976" s="15" t="s">
        <v>23039</v>
      </c>
      <c r="C2976" s="15" t="s">
        <v>23040</v>
      </c>
      <c r="D2976" s="16"/>
      <c r="E2976" s="16"/>
      <c r="F2976" s="16"/>
      <c r="G2976" s="15" t="s">
        <v>994</v>
      </c>
      <c r="H2976" s="15" t="s">
        <v>995</v>
      </c>
      <c r="I2976" s="15" t="s">
        <v>995</v>
      </c>
      <c r="J2976" s="15" t="s">
        <v>995</v>
      </c>
      <c r="K2976" s="15" t="s">
        <v>996</v>
      </c>
      <c r="L2976" s="15" t="s">
        <v>995</v>
      </c>
      <c r="M2976" s="15" t="s">
        <v>997</v>
      </c>
      <c r="N2976" s="15" t="s">
        <v>995</v>
      </c>
      <c r="O2976" s="15" t="s">
        <v>995</v>
      </c>
      <c r="P2976" s="15" t="s">
        <v>995</v>
      </c>
      <c r="Q2976" s="15" t="s">
        <v>995</v>
      </c>
      <c r="R2976" s="15" t="s">
        <v>995</v>
      </c>
      <c r="S2976" s="15" t="s">
        <v>995</v>
      </c>
      <c r="T2976" s="15" t="s">
        <v>995</v>
      </c>
      <c r="U2976" s="15" t="s">
        <v>995</v>
      </c>
      <c r="V2976" s="15" t="s">
        <v>995</v>
      </c>
      <c r="W2976" s="15" t="s">
        <v>995</v>
      </c>
      <c r="X2976" s="18" t="s">
        <v>23041</v>
      </c>
      <c r="Y2976" s="15" t="s">
        <v>995</v>
      </c>
      <c r="Z2976" s="17">
        <v>0</v>
      </c>
      <c r="AA2976" s="17">
        <v>1</v>
      </c>
      <c r="AB2976" s="16"/>
      <c r="AC2976" s="16"/>
      <c r="AD2976" s="16"/>
      <c r="AE2976" s="16"/>
      <c r="AF2976" s="15" t="s">
        <v>995</v>
      </c>
      <c r="AG2976" s="16" t="b">
        <v>0</v>
      </c>
      <c r="AH2976" s="15" t="s">
        <v>995</v>
      </c>
      <c r="AI2976" s="15" t="s">
        <v>995</v>
      </c>
      <c r="AJ2976" s="15" t="s">
        <v>995</v>
      </c>
      <c r="AK2976" s="16" t="b">
        <v>0</v>
      </c>
      <c r="AL2976" s="16" t="b">
        <v>0</v>
      </c>
      <c r="AM2976" s="16"/>
      <c r="AN2976" s="15" t="s">
        <v>23042</v>
      </c>
      <c r="AO2976" s="15" t="s">
        <v>1077</v>
      </c>
      <c r="AP2976" s="15" t="s">
        <v>4437</v>
      </c>
      <c r="AQ2976" s="15" t="s">
        <v>1067</v>
      </c>
      <c r="AR2976" s="16"/>
    </row>
    <row r="2977" spans="1:44" ht="15.5" x14ac:dyDescent="0.35">
      <c r="A2977" s="15" t="s">
        <v>23043</v>
      </c>
      <c r="B2977" s="15" t="s">
        <v>23044</v>
      </c>
      <c r="C2977" s="15" t="s">
        <v>23045</v>
      </c>
      <c r="D2977" s="16"/>
      <c r="E2977" s="16"/>
      <c r="F2977" s="16"/>
      <c r="G2977" s="15" t="s">
        <v>994</v>
      </c>
      <c r="H2977" s="15" t="s">
        <v>995</v>
      </c>
      <c r="I2977" s="15" t="s">
        <v>995</v>
      </c>
      <c r="J2977" s="15" t="s">
        <v>995</v>
      </c>
      <c r="K2977" s="15" t="s">
        <v>996</v>
      </c>
      <c r="L2977" s="15" t="s">
        <v>995</v>
      </c>
      <c r="M2977" s="15" t="s">
        <v>997</v>
      </c>
      <c r="N2977" s="15" t="s">
        <v>995</v>
      </c>
      <c r="O2977" s="15" t="s">
        <v>995</v>
      </c>
      <c r="P2977" s="15" t="s">
        <v>995</v>
      </c>
      <c r="Q2977" s="15" t="s">
        <v>995</v>
      </c>
      <c r="R2977" s="15" t="s">
        <v>995</v>
      </c>
      <c r="S2977" s="15" t="s">
        <v>995</v>
      </c>
      <c r="T2977" s="15" t="s">
        <v>995</v>
      </c>
      <c r="U2977" s="15" t="s">
        <v>995</v>
      </c>
      <c r="V2977" s="15" t="s">
        <v>995</v>
      </c>
      <c r="W2977" s="15" t="s">
        <v>995</v>
      </c>
      <c r="X2977" s="18" t="s">
        <v>23046</v>
      </c>
      <c r="Y2977" s="15" t="s">
        <v>995</v>
      </c>
      <c r="Z2977" s="17">
        <v>0</v>
      </c>
      <c r="AA2977" s="17">
        <v>1</v>
      </c>
      <c r="AB2977" s="16"/>
      <c r="AC2977" s="16"/>
      <c r="AD2977" s="16"/>
      <c r="AE2977" s="16"/>
      <c r="AF2977" s="15" t="s">
        <v>995</v>
      </c>
      <c r="AG2977" s="16" t="b">
        <v>0</v>
      </c>
      <c r="AH2977" s="15" t="s">
        <v>995</v>
      </c>
      <c r="AI2977" s="15" t="s">
        <v>995</v>
      </c>
      <c r="AJ2977" s="15" t="s">
        <v>995</v>
      </c>
      <c r="AK2977" s="16" t="b">
        <v>0</v>
      </c>
      <c r="AL2977" s="16" t="b">
        <v>0</v>
      </c>
      <c r="AM2977" s="16"/>
      <c r="AN2977" s="15" t="s">
        <v>6619</v>
      </c>
      <c r="AO2977" s="15" t="s">
        <v>1067</v>
      </c>
      <c r="AP2977" s="15" t="s">
        <v>5665</v>
      </c>
      <c r="AQ2977" s="15" t="s">
        <v>1008</v>
      </c>
      <c r="AR2977" s="16"/>
    </row>
    <row r="2978" spans="1:44" ht="15.5" x14ac:dyDescent="0.35">
      <c r="A2978" s="15" t="s">
        <v>23047</v>
      </c>
      <c r="B2978" s="15" t="s">
        <v>23048</v>
      </c>
      <c r="C2978" s="15" t="s">
        <v>23049</v>
      </c>
      <c r="D2978" s="16"/>
      <c r="E2978" s="16"/>
      <c r="F2978" s="16"/>
      <c r="G2978" s="15" t="s">
        <v>994</v>
      </c>
      <c r="H2978" s="15" t="s">
        <v>995</v>
      </c>
      <c r="I2978" s="15" t="s">
        <v>995</v>
      </c>
      <c r="J2978" s="15" t="s">
        <v>995</v>
      </c>
      <c r="K2978" s="15" t="s">
        <v>996</v>
      </c>
      <c r="L2978" s="15" t="s">
        <v>995</v>
      </c>
      <c r="M2978" s="15" t="s">
        <v>997</v>
      </c>
      <c r="N2978" s="15" t="s">
        <v>23050</v>
      </c>
      <c r="O2978" s="15" t="s">
        <v>995</v>
      </c>
      <c r="P2978" s="15" t="s">
        <v>995</v>
      </c>
      <c r="Q2978" s="15" t="s">
        <v>23051</v>
      </c>
      <c r="R2978" s="15" t="s">
        <v>23052</v>
      </c>
      <c r="S2978" s="15" t="s">
        <v>995</v>
      </c>
      <c r="T2978" s="15" t="s">
        <v>995</v>
      </c>
      <c r="U2978" s="15" t="s">
        <v>995</v>
      </c>
      <c r="V2978" s="15" t="s">
        <v>995</v>
      </c>
      <c r="W2978" s="15" t="s">
        <v>995</v>
      </c>
      <c r="X2978" s="18" t="s">
        <v>23053</v>
      </c>
      <c r="Y2978" s="15" t="s">
        <v>995</v>
      </c>
      <c r="Z2978" s="17">
        <v>0</v>
      </c>
      <c r="AA2978" s="17">
        <v>1</v>
      </c>
      <c r="AB2978" s="16"/>
      <c r="AC2978" s="16"/>
      <c r="AD2978" s="16"/>
      <c r="AE2978" s="16"/>
      <c r="AF2978" s="15" t="s">
        <v>995</v>
      </c>
      <c r="AG2978" s="16" t="b">
        <v>0</v>
      </c>
      <c r="AH2978" s="15" t="s">
        <v>995</v>
      </c>
      <c r="AI2978" s="15" t="s">
        <v>995</v>
      </c>
      <c r="AJ2978" s="15" t="s">
        <v>995</v>
      </c>
      <c r="AK2978" s="16" t="b">
        <v>0</v>
      </c>
      <c r="AL2978" s="16" t="b">
        <v>0</v>
      </c>
      <c r="AM2978" s="16"/>
      <c r="AN2978" s="15" t="s">
        <v>5726</v>
      </c>
      <c r="AO2978" s="15" t="s">
        <v>1067</v>
      </c>
      <c r="AP2978" s="15" t="s">
        <v>5665</v>
      </c>
      <c r="AQ2978" s="15" t="s">
        <v>1008</v>
      </c>
      <c r="AR2978" s="16"/>
    </row>
    <row r="2979" spans="1:44" ht="15.5" x14ac:dyDescent="0.35">
      <c r="A2979" s="15" t="s">
        <v>23054</v>
      </c>
      <c r="B2979" s="15" t="s">
        <v>23055</v>
      </c>
      <c r="C2979" s="15" t="s">
        <v>23056</v>
      </c>
      <c r="D2979" s="16"/>
      <c r="E2979" s="16"/>
      <c r="F2979" s="16"/>
      <c r="G2979" s="15" t="s">
        <v>1251</v>
      </c>
      <c r="H2979" s="15" t="s">
        <v>995</v>
      </c>
      <c r="I2979" s="15" t="s">
        <v>995</v>
      </c>
      <c r="J2979" s="15" t="s">
        <v>995</v>
      </c>
      <c r="K2979" s="15" t="s">
        <v>996</v>
      </c>
      <c r="L2979" s="15" t="s">
        <v>995</v>
      </c>
      <c r="M2979" s="15" t="s">
        <v>997</v>
      </c>
      <c r="N2979" s="15" t="s">
        <v>23057</v>
      </c>
      <c r="O2979" s="15" t="s">
        <v>995</v>
      </c>
      <c r="P2979" s="15" t="s">
        <v>995</v>
      </c>
      <c r="Q2979" s="15" t="s">
        <v>23058</v>
      </c>
      <c r="R2979" s="15" t="s">
        <v>23059</v>
      </c>
      <c r="S2979" s="15" t="s">
        <v>995</v>
      </c>
      <c r="T2979" s="15" t="s">
        <v>995</v>
      </c>
      <c r="U2979" s="15" t="s">
        <v>995</v>
      </c>
      <c r="V2979" s="15" t="s">
        <v>995</v>
      </c>
      <c r="W2979" s="15" t="s">
        <v>995</v>
      </c>
      <c r="X2979" s="18" t="s">
        <v>23060</v>
      </c>
      <c r="Y2979" s="15" t="s">
        <v>995</v>
      </c>
      <c r="Z2979" s="17">
        <v>0</v>
      </c>
      <c r="AA2979" s="17">
        <v>1</v>
      </c>
      <c r="AB2979" s="16"/>
      <c r="AC2979" s="16"/>
      <c r="AD2979" s="16"/>
      <c r="AE2979" s="16"/>
      <c r="AF2979" s="15" t="s">
        <v>995</v>
      </c>
      <c r="AG2979" s="16" t="b">
        <v>0</v>
      </c>
      <c r="AH2979" s="15" t="s">
        <v>995</v>
      </c>
      <c r="AI2979" s="15" t="s">
        <v>995</v>
      </c>
      <c r="AJ2979" s="15" t="s">
        <v>995</v>
      </c>
      <c r="AK2979" s="16" t="b">
        <v>0</v>
      </c>
      <c r="AL2979" s="16" t="b">
        <v>0</v>
      </c>
      <c r="AM2979" s="16"/>
      <c r="AN2979" s="15" t="s">
        <v>2980</v>
      </c>
      <c r="AO2979" s="15" t="s">
        <v>1067</v>
      </c>
      <c r="AP2979" s="15" t="s">
        <v>4437</v>
      </c>
      <c r="AQ2979" s="15" t="s">
        <v>1067</v>
      </c>
      <c r="AR2979" s="16"/>
    </row>
    <row r="2980" spans="1:44" ht="15.5" x14ac:dyDescent="0.35">
      <c r="A2980" s="15" t="s">
        <v>23061</v>
      </c>
      <c r="B2980" s="15" t="s">
        <v>23062</v>
      </c>
      <c r="C2980" s="15" t="s">
        <v>23063</v>
      </c>
      <c r="D2980" s="16"/>
      <c r="E2980" s="16"/>
      <c r="F2980" s="16"/>
      <c r="G2980" s="15" t="s">
        <v>1115</v>
      </c>
      <c r="H2980" s="15" t="s">
        <v>995</v>
      </c>
      <c r="I2980" s="15" t="s">
        <v>995</v>
      </c>
      <c r="J2980" s="15" t="s">
        <v>995</v>
      </c>
      <c r="K2980" s="15" t="s">
        <v>996</v>
      </c>
      <c r="L2980" s="15" t="s">
        <v>995</v>
      </c>
      <c r="M2980" s="15" t="s">
        <v>997</v>
      </c>
      <c r="N2980" s="15" t="s">
        <v>995</v>
      </c>
      <c r="O2980" s="15" t="s">
        <v>995</v>
      </c>
      <c r="P2980" s="15" t="s">
        <v>995</v>
      </c>
      <c r="Q2980" s="15" t="s">
        <v>23064</v>
      </c>
      <c r="R2980" s="15" t="s">
        <v>23065</v>
      </c>
      <c r="S2980" s="15" t="s">
        <v>995</v>
      </c>
      <c r="T2980" s="15" t="s">
        <v>995</v>
      </c>
      <c r="U2980" s="15" t="s">
        <v>995</v>
      </c>
      <c r="V2980" s="15" t="s">
        <v>995</v>
      </c>
      <c r="W2980" s="15" t="s">
        <v>995</v>
      </c>
      <c r="X2980" s="18" t="s">
        <v>23066</v>
      </c>
      <c r="Y2980" s="15" t="s">
        <v>995</v>
      </c>
      <c r="Z2980" s="17">
        <v>0</v>
      </c>
      <c r="AA2980" s="17">
        <v>1</v>
      </c>
      <c r="AB2980" s="16"/>
      <c r="AC2980" s="16"/>
      <c r="AD2980" s="16"/>
      <c r="AE2980" s="16"/>
      <c r="AF2980" s="15" t="s">
        <v>995</v>
      </c>
      <c r="AG2980" s="16" t="b">
        <v>0</v>
      </c>
      <c r="AH2980" s="15" t="s">
        <v>995</v>
      </c>
      <c r="AI2980" s="15" t="s">
        <v>995</v>
      </c>
      <c r="AJ2980" s="15" t="s">
        <v>995</v>
      </c>
      <c r="AK2980" s="16" t="b">
        <v>0</v>
      </c>
      <c r="AL2980" s="16" t="b">
        <v>0</v>
      </c>
      <c r="AM2980" s="16"/>
      <c r="AN2980" s="15" t="s">
        <v>23067</v>
      </c>
      <c r="AO2980" s="15" t="s">
        <v>1067</v>
      </c>
      <c r="AP2980" s="15" t="s">
        <v>4437</v>
      </c>
      <c r="AQ2980" s="15" t="s">
        <v>1067</v>
      </c>
      <c r="AR2980" s="16"/>
    </row>
    <row r="2981" spans="1:44" ht="15.5" x14ac:dyDescent="0.35">
      <c r="A2981" s="15" t="s">
        <v>23068</v>
      </c>
      <c r="B2981" s="15" t="s">
        <v>23069</v>
      </c>
      <c r="C2981" s="15" t="s">
        <v>23070</v>
      </c>
      <c r="D2981" s="16"/>
      <c r="E2981" s="16"/>
      <c r="F2981" s="16"/>
      <c r="G2981" s="15" t="s">
        <v>994</v>
      </c>
      <c r="H2981" s="15" t="s">
        <v>995</v>
      </c>
      <c r="I2981" s="15" t="s">
        <v>995</v>
      </c>
      <c r="J2981" s="15" t="s">
        <v>995</v>
      </c>
      <c r="K2981" s="15" t="s">
        <v>996</v>
      </c>
      <c r="L2981" s="15" t="s">
        <v>995</v>
      </c>
      <c r="M2981" s="15" t="s">
        <v>997</v>
      </c>
      <c r="N2981" s="15" t="s">
        <v>995</v>
      </c>
      <c r="O2981" s="15" t="s">
        <v>995</v>
      </c>
      <c r="P2981" s="15" t="s">
        <v>995</v>
      </c>
      <c r="Q2981" s="15" t="s">
        <v>995</v>
      </c>
      <c r="R2981" s="15" t="s">
        <v>995</v>
      </c>
      <c r="S2981" s="15" t="s">
        <v>995</v>
      </c>
      <c r="T2981" s="15" t="s">
        <v>995</v>
      </c>
      <c r="U2981" s="15" t="s">
        <v>995</v>
      </c>
      <c r="V2981" s="15" t="s">
        <v>995</v>
      </c>
      <c r="W2981" s="15" t="s">
        <v>995</v>
      </c>
      <c r="X2981" s="18" t="s">
        <v>23071</v>
      </c>
      <c r="Y2981" s="15" t="s">
        <v>995</v>
      </c>
      <c r="Z2981" s="17">
        <v>0</v>
      </c>
      <c r="AA2981" s="17">
        <v>1</v>
      </c>
      <c r="AB2981" s="16"/>
      <c r="AC2981" s="16"/>
      <c r="AD2981" s="16"/>
      <c r="AE2981" s="16"/>
      <c r="AF2981" s="15" t="s">
        <v>995</v>
      </c>
      <c r="AG2981" s="16" t="b">
        <v>0</v>
      </c>
      <c r="AH2981" s="15" t="s">
        <v>995</v>
      </c>
      <c r="AI2981" s="15" t="s">
        <v>995</v>
      </c>
      <c r="AJ2981" s="15" t="s">
        <v>995</v>
      </c>
      <c r="AK2981" s="16" t="b">
        <v>0</v>
      </c>
      <c r="AL2981" s="16" t="b">
        <v>0</v>
      </c>
      <c r="AM2981" s="16"/>
      <c r="AN2981" s="15" t="s">
        <v>3705</v>
      </c>
      <c r="AO2981" s="15" t="s">
        <v>1067</v>
      </c>
      <c r="AP2981" s="15" t="s">
        <v>5665</v>
      </c>
      <c r="AQ2981" s="15" t="s">
        <v>1008</v>
      </c>
      <c r="AR2981" s="16"/>
    </row>
    <row r="2982" spans="1:44" ht="15.5" x14ac:dyDescent="0.35">
      <c r="A2982" s="15" t="s">
        <v>23072</v>
      </c>
      <c r="B2982" s="15" t="s">
        <v>23073</v>
      </c>
      <c r="C2982" s="15" t="s">
        <v>23074</v>
      </c>
      <c r="D2982" s="16"/>
      <c r="E2982" s="16"/>
      <c r="F2982" s="16"/>
      <c r="G2982" s="15" t="s">
        <v>1023</v>
      </c>
      <c r="H2982" s="15" t="s">
        <v>995</v>
      </c>
      <c r="I2982" s="15" t="s">
        <v>995</v>
      </c>
      <c r="J2982" s="15" t="s">
        <v>995</v>
      </c>
      <c r="K2982" s="15" t="s">
        <v>996</v>
      </c>
      <c r="L2982" s="15" t="s">
        <v>995</v>
      </c>
      <c r="M2982" s="15" t="s">
        <v>997</v>
      </c>
      <c r="N2982" s="15" t="s">
        <v>995</v>
      </c>
      <c r="O2982" s="15" t="s">
        <v>995</v>
      </c>
      <c r="P2982" s="15" t="s">
        <v>995</v>
      </c>
      <c r="Q2982" s="15" t="s">
        <v>995</v>
      </c>
      <c r="R2982" s="15" t="s">
        <v>995</v>
      </c>
      <c r="S2982" s="15" t="s">
        <v>995</v>
      </c>
      <c r="T2982" s="15" t="s">
        <v>995</v>
      </c>
      <c r="U2982" s="15" t="s">
        <v>995</v>
      </c>
      <c r="V2982" s="15" t="s">
        <v>995</v>
      </c>
      <c r="W2982" s="15" t="s">
        <v>995</v>
      </c>
      <c r="X2982" s="18" t="s">
        <v>23075</v>
      </c>
      <c r="Y2982" s="15" t="s">
        <v>995</v>
      </c>
      <c r="Z2982" s="17">
        <v>0</v>
      </c>
      <c r="AA2982" s="17">
        <v>1</v>
      </c>
      <c r="AB2982" s="16"/>
      <c r="AC2982" s="16"/>
      <c r="AD2982" s="16"/>
      <c r="AE2982" s="16"/>
      <c r="AF2982" s="15" t="s">
        <v>995</v>
      </c>
      <c r="AG2982" s="16" t="b">
        <v>0</v>
      </c>
      <c r="AH2982" s="15" t="s">
        <v>995</v>
      </c>
      <c r="AI2982" s="15" t="s">
        <v>995</v>
      </c>
      <c r="AJ2982" s="15" t="s">
        <v>995</v>
      </c>
      <c r="AK2982" s="16" t="b">
        <v>0</v>
      </c>
      <c r="AL2982" s="16" t="b">
        <v>0</v>
      </c>
      <c r="AM2982" s="16"/>
      <c r="AN2982" s="15" t="s">
        <v>23076</v>
      </c>
      <c r="AO2982" s="15" t="s">
        <v>1019</v>
      </c>
      <c r="AP2982" s="15" t="s">
        <v>9870</v>
      </c>
      <c r="AQ2982" s="15" t="s">
        <v>1008</v>
      </c>
      <c r="AR2982" s="16"/>
    </row>
    <row r="2983" spans="1:44" ht="15.5" x14ac:dyDescent="0.35">
      <c r="A2983" s="15" t="s">
        <v>23077</v>
      </c>
      <c r="B2983" s="15" t="s">
        <v>23078</v>
      </c>
      <c r="C2983" s="15" t="s">
        <v>23079</v>
      </c>
      <c r="D2983" s="16"/>
      <c r="E2983" s="16"/>
      <c r="F2983" s="16"/>
      <c r="G2983" s="15" t="s">
        <v>994</v>
      </c>
      <c r="H2983" s="15" t="s">
        <v>995</v>
      </c>
      <c r="I2983" s="15" t="s">
        <v>995</v>
      </c>
      <c r="J2983" s="15" t="s">
        <v>995</v>
      </c>
      <c r="K2983" s="15" t="s">
        <v>996</v>
      </c>
      <c r="L2983" s="15" t="s">
        <v>995</v>
      </c>
      <c r="M2983" s="15" t="s">
        <v>997</v>
      </c>
      <c r="N2983" s="15" t="s">
        <v>995</v>
      </c>
      <c r="O2983" s="15" t="s">
        <v>995</v>
      </c>
      <c r="P2983" s="15" t="s">
        <v>995</v>
      </c>
      <c r="Q2983" s="15" t="s">
        <v>995</v>
      </c>
      <c r="R2983" s="15" t="s">
        <v>995</v>
      </c>
      <c r="S2983" s="15" t="s">
        <v>995</v>
      </c>
      <c r="T2983" s="15" t="s">
        <v>995</v>
      </c>
      <c r="U2983" s="15" t="s">
        <v>995</v>
      </c>
      <c r="V2983" s="15" t="s">
        <v>995</v>
      </c>
      <c r="W2983" s="15" t="s">
        <v>995</v>
      </c>
      <c r="X2983" s="18" t="s">
        <v>23080</v>
      </c>
      <c r="Y2983" s="15" t="s">
        <v>995</v>
      </c>
      <c r="Z2983" s="17">
        <v>0</v>
      </c>
      <c r="AA2983" s="17">
        <v>1</v>
      </c>
      <c r="AB2983" s="16"/>
      <c r="AC2983" s="16"/>
      <c r="AD2983" s="16"/>
      <c r="AE2983" s="16"/>
      <c r="AF2983" s="15" t="s">
        <v>995</v>
      </c>
      <c r="AG2983" s="16" t="b">
        <v>0</v>
      </c>
      <c r="AH2983" s="15" t="s">
        <v>995</v>
      </c>
      <c r="AI2983" s="15" t="s">
        <v>995</v>
      </c>
      <c r="AJ2983" s="15" t="s">
        <v>995</v>
      </c>
      <c r="AK2983" s="16" t="b">
        <v>0</v>
      </c>
      <c r="AL2983" s="16" t="b">
        <v>0</v>
      </c>
      <c r="AM2983" s="16"/>
      <c r="AN2983" s="15" t="s">
        <v>1152</v>
      </c>
      <c r="AO2983" s="15" t="s">
        <v>1067</v>
      </c>
      <c r="AP2983" s="15" t="s">
        <v>5665</v>
      </c>
      <c r="AQ2983" s="15" t="s">
        <v>1008</v>
      </c>
      <c r="AR2983" s="16"/>
    </row>
    <row r="2984" spans="1:44" ht="15.5" x14ac:dyDescent="0.35">
      <c r="A2984" s="15" t="s">
        <v>23081</v>
      </c>
      <c r="B2984" s="15" t="s">
        <v>23082</v>
      </c>
      <c r="C2984" s="15" t="s">
        <v>23083</v>
      </c>
      <c r="D2984" s="16"/>
      <c r="E2984" s="16"/>
      <c r="F2984" s="16"/>
      <c r="G2984" s="15" t="s">
        <v>994</v>
      </c>
      <c r="H2984" s="15" t="s">
        <v>995</v>
      </c>
      <c r="I2984" s="15" t="s">
        <v>995</v>
      </c>
      <c r="J2984" s="15" t="s">
        <v>995</v>
      </c>
      <c r="K2984" s="15" t="s">
        <v>996</v>
      </c>
      <c r="L2984" s="15" t="s">
        <v>995</v>
      </c>
      <c r="M2984" s="15" t="s">
        <v>997</v>
      </c>
      <c r="N2984" s="15" t="s">
        <v>995</v>
      </c>
      <c r="O2984" s="15" t="s">
        <v>995</v>
      </c>
      <c r="P2984" s="15" t="s">
        <v>995</v>
      </c>
      <c r="Q2984" s="15" t="s">
        <v>995</v>
      </c>
      <c r="R2984" s="15" t="s">
        <v>995</v>
      </c>
      <c r="S2984" s="15" t="s">
        <v>995</v>
      </c>
      <c r="T2984" s="15" t="s">
        <v>995</v>
      </c>
      <c r="U2984" s="15" t="s">
        <v>995</v>
      </c>
      <c r="V2984" s="15" t="s">
        <v>995</v>
      </c>
      <c r="W2984" s="15" t="s">
        <v>995</v>
      </c>
      <c r="X2984" s="18" t="s">
        <v>23084</v>
      </c>
      <c r="Y2984" s="15" t="s">
        <v>995</v>
      </c>
      <c r="Z2984" s="17">
        <v>0</v>
      </c>
      <c r="AA2984" s="17">
        <v>1</v>
      </c>
      <c r="AB2984" s="16"/>
      <c r="AC2984" s="16"/>
      <c r="AD2984" s="16"/>
      <c r="AE2984" s="16"/>
      <c r="AF2984" s="15" t="s">
        <v>995</v>
      </c>
      <c r="AG2984" s="16" t="b">
        <v>0</v>
      </c>
      <c r="AH2984" s="15" t="s">
        <v>995</v>
      </c>
      <c r="AI2984" s="15" t="s">
        <v>995</v>
      </c>
      <c r="AJ2984" s="15" t="s">
        <v>995</v>
      </c>
      <c r="AK2984" s="16" t="b">
        <v>0</v>
      </c>
      <c r="AL2984" s="16" t="b">
        <v>0</v>
      </c>
      <c r="AM2984" s="16"/>
      <c r="AN2984" s="15" t="s">
        <v>2219</v>
      </c>
      <c r="AO2984" s="15" t="s">
        <v>1019</v>
      </c>
      <c r="AP2984" s="15" t="s">
        <v>9870</v>
      </c>
      <c r="AQ2984" s="15" t="s">
        <v>1008</v>
      </c>
      <c r="AR2984" s="16"/>
    </row>
    <row r="2985" spans="1:44" ht="15.5" x14ac:dyDescent="0.35">
      <c r="A2985" s="15" t="s">
        <v>23085</v>
      </c>
      <c r="B2985" s="15" t="s">
        <v>23086</v>
      </c>
      <c r="C2985" s="15" t="s">
        <v>23087</v>
      </c>
      <c r="D2985" s="16"/>
      <c r="E2985" s="16"/>
      <c r="F2985" s="16"/>
      <c r="G2985" s="15" t="s">
        <v>1115</v>
      </c>
      <c r="H2985" s="15" t="s">
        <v>995</v>
      </c>
      <c r="I2985" s="15" t="s">
        <v>995</v>
      </c>
      <c r="J2985" s="15" t="s">
        <v>995</v>
      </c>
      <c r="K2985" s="15" t="s">
        <v>996</v>
      </c>
      <c r="L2985" s="15" t="s">
        <v>995</v>
      </c>
      <c r="M2985" s="15" t="s">
        <v>997</v>
      </c>
      <c r="N2985" s="15" t="s">
        <v>995</v>
      </c>
      <c r="O2985" s="15" t="s">
        <v>995</v>
      </c>
      <c r="P2985" s="15" t="s">
        <v>995</v>
      </c>
      <c r="Q2985" s="15" t="s">
        <v>995</v>
      </c>
      <c r="R2985" s="15" t="s">
        <v>995</v>
      </c>
      <c r="S2985" s="15" t="s">
        <v>995</v>
      </c>
      <c r="T2985" s="15" t="s">
        <v>995</v>
      </c>
      <c r="U2985" s="15" t="s">
        <v>995</v>
      </c>
      <c r="V2985" s="15" t="s">
        <v>995</v>
      </c>
      <c r="W2985" s="15" t="s">
        <v>995</v>
      </c>
      <c r="X2985" s="18" t="s">
        <v>995</v>
      </c>
      <c r="Y2985" s="15" t="s">
        <v>995</v>
      </c>
      <c r="Z2985" s="17">
        <v>0</v>
      </c>
      <c r="AA2985" s="17">
        <v>1</v>
      </c>
      <c r="AB2985" s="16"/>
      <c r="AC2985" s="16"/>
      <c r="AD2985" s="16"/>
      <c r="AE2985" s="16"/>
      <c r="AF2985" s="15" t="s">
        <v>995</v>
      </c>
      <c r="AG2985" s="16" t="b">
        <v>0</v>
      </c>
      <c r="AH2985" s="15" t="s">
        <v>995</v>
      </c>
      <c r="AI2985" s="15" t="s">
        <v>995</v>
      </c>
      <c r="AJ2985" s="15" t="s">
        <v>995</v>
      </c>
      <c r="AK2985" s="16" t="b">
        <v>0</v>
      </c>
      <c r="AL2985" s="16" t="b">
        <v>0</v>
      </c>
      <c r="AM2985" s="16"/>
      <c r="AN2985" s="15" t="s">
        <v>3030</v>
      </c>
      <c r="AO2985" s="15" t="s">
        <v>1532</v>
      </c>
      <c r="AP2985" s="15" t="s">
        <v>4437</v>
      </c>
      <c r="AQ2985" s="15" t="s">
        <v>1067</v>
      </c>
      <c r="AR2985" s="16"/>
    </row>
    <row r="2986" spans="1:44" ht="15.5" x14ac:dyDescent="0.35">
      <c r="A2986" s="15" t="s">
        <v>23088</v>
      </c>
      <c r="B2986" s="15" t="s">
        <v>23089</v>
      </c>
      <c r="C2986" s="15" t="s">
        <v>23090</v>
      </c>
      <c r="D2986" s="16"/>
      <c r="E2986" s="16"/>
      <c r="F2986" s="16"/>
      <c r="G2986" s="15" t="s">
        <v>1115</v>
      </c>
      <c r="H2986" s="15" t="s">
        <v>995</v>
      </c>
      <c r="I2986" s="15" t="s">
        <v>995</v>
      </c>
      <c r="J2986" s="15" t="s">
        <v>995</v>
      </c>
      <c r="K2986" s="15" t="s">
        <v>996</v>
      </c>
      <c r="L2986" s="15" t="s">
        <v>995</v>
      </c>
      <c r="M2986" s="15" t="s">
        <v>1350</v>
      </c>
      <c r="N2986" s="15" t="s">
        <v>995</v>
      </c>
      <c r="O2986" s="15" t="s">
        <v>995</v>
      </c>
      <c r="P2986" s="15" t="s">
        <v>995</v>
      </c>
      <c r="Q2986" s="15" t="s">
        <v>995</v>
      </c>
      <c r="R2986" s="15" t="s">
        <v>995</v>
      </c>
      <c r="S2986" s="15" t="s">
        <v>995</v>
      </c>
      <c r="T2986" s="15" t="s">
        <v>995</v>
      </c>
      <c r="U2986" s="15" t="s">
        <v>995</v>
      </c>
      <c r="V2986" s="15" t="s">
        <v>995</v>
      </c>
      <c r="W2986" s="15" t="s">
        <v>995</v>
      </c>
      <c r="X2986" s="18" t="s">
        <v>995</v>
      </c>
      <c r="Y2986" s="15" t="s">
        <v>995</v>
      </c>
      <c r="Z2986" s="17">
        <v>0</v>
      </c>
      <c r="AA2986" s="17">
        <v>1</v>
      </c>
      <c r="AB2986" s="16"/>
      <c r="AC2986" s="16"/>
      <c r="AD2986" s="16"/>
      <c r="AE2986" s="16"/>
      <c r="AF2986" s="15" t="s">
        <v>995</v>
      </c>
      <c r="AG2986" s="16" t="b">
        <v>0</v>
      </c>
      <c r="AH2986" s="15" t="s">
        <v>995</v>
      </c>
      <c r="AI2986" s="15" t="s">
        <v>995</v>
      </c>
      <c r="AJ2986" s="15" t="s">
        <v>995</v>
      </c>
      <c r="AK2986" s="16" t="b">
        <v>0</v>
      </c>
      <c r="AL2986" s="16" t="b">
        <v>0</v>
      </c>
      <c r="AM2986" s="16"/>
      <c r="AN2986" s="15" t="s">
        <v>22801</v>
      </c>
      <c r="AO2986" s="15" t="s">
        <v>1350</v>
      </c>
      <c r="AP2986" s="15" t="s">
        <v>22801</v>
      </c>
      <c r="AQ2986" s="15" t="s">
        <v>1350</v>
      </c>
      <c r="AR2986" s="16"/>
    </row>
    <row r="2987" spans="1:44" ht="15.5" x14ac:dyDescent="0.35">
      <c r="A2987" s="15" t="s">
        <v>23091</v>
      </c>
      <c r="B2987" s="15" t="s">
        <v>23092</v>
      </c>
      <c r="C2987" s="15" t="s">
        <v>23093</v>
      </c>
      <c r="D2987" s="16"/>
      <c r="E2987" s="16"/>
      <c r="F2987" s="16"/>
      <c r="G2987" s="15" t="s">
        <v>994</v>
      </c>
      <c r="H2987" s="15" t="s">
        <v>995</v>
      </c>
      <c r="I2987" s="15" t="s">
        <v>995</v>
      </c>
      <c r="J2987" s="15" t="s">
        <v>995</v>
      </c>
      <c r="K2987" s="15" t="s">
        <v>996</v>
      </c>
      <c r="L2987" s="15" t="s">
        <v>995</v>
      </c>
      <c r="M2987" s="15" t="s">
        <v>6292</v>
      </c>
      <c r="N2987" s="15" t="s">
        <v>995</v>
      </c>
      <c r="O2987" s="15" t="s">
        <v>995</v>
      </c>
      <c r="P2987" s="15" t="s">
        <v>995</v>
      </c>
      <c r="Q2987" s="15" t="s">
        <v>995</v>
      </c>
      <c r="R2987" s="15" t="s">
        <v>995</v>
      </c>
      <c r="S2987" s="15" t="s">
        <v>995</v>
      </c>
      <c r="T2987" s="15" t="s">
        <v>995</v>
      </c>
      <c r="U2987" s="15" t="s">
        <v>995</v>
      </c>
      <c r="V2987" s="15" t="s">
        <v>995</v>
      </c>
      <c r="W2987" s="15" t="s">
        <v>995</v>
      </c>
      <c r="X2987" s="18" t="s">
        <v>23094</v>
      </c>
      <c r="Y2987" s="15" t="s">
        <v>995</v>
      </c>
      <c r="Z2987" s="17">
        <v>0</v>
      </c>
      <c r="AA2987" s="17">
        <v>1</v>
      </c>
      <c r="AB2987" s="16"/>
      <c r="AC2987" s="16"/>
      <c r="AD2987" s="16"/>
      <c r="AE2987" s="16"/>
      <c r="AF2987" s="15" t="s">
        <v>995</v>
      </c>
      <c r="AG2987" s="16" t="b">
        <v>0</v>
      </c>
      <c r="AH2987" s="15" t="s">
        <v>995</v>
      </c>
      <c r="AI2987" s="15" t="s">
        <v>995</v>
      </c>
      <c r="AJ2987" s="15" t="s">
        <v>995</v>
      </c>
      <c r="AK2987" s="16" t="b">
        <v>0</v>
      </c>
      <c r="AL2987" s="16" t="b">
        <v>0</v>
      </c>
      <c r="AM2987" s="16"/>
      <c r="AN2987" s="15" t="s">
        <v>2294</v>
      </c>
      <c r="AO2987" s="15" t="s">
        <v>6292</v>
      </c>
      <c r="AP2987" s="15" t="s">
        <v>2294</v>
      </c>
      <c r="AQ2987" s="15" t="s">
        <v>6292</v>
      </c>
      <c r="AR2987" s="16"/>
    </row>
    <row r="2988" spans="1:44" ht="15.5" x14ac:dyDescent="0.35">
      <c r="A2988" s="15" t="s">
        <v>23095</v>
      </c>
      <c r="B2988" s="15" t="s">
        <v>23096</v>
      </c>
      <c r="C2988" s="15" t="s">
        <v>23097</v>
      </c>
      <c r="D2988" s="16"/>
      <c r="E2988" s="16"/>
      <c r="F2988" s="16"/>
      <c r="G2988" s="15" t="s">
        <v>994</v>
      </c>
      <c r="H2988" s="15" t="s">
        <v>995</v>
      </c>
      <c r="I2988" s="15" t="s">
        <v>995</v>
      </c>
      <c r="J2988" s="15" t="s">
        <v>995</v>
      </c>
      <c r="K2988" s="15" t="s">
        <v>996</v>
      </c>
      <c r="L2988" s="15" t="s">
        <v>995</v>
      </c>
      <c r="M2988" s="15" t="s">
        <v>6292</v>
      </c>
      <c r="N2988" s="15" t="s">
        <v>995</v>
      </c>
      <c r="O2988" s="15" t="s">
        <v>995</v>
      </c>
      <c r="P2988" s="15" t="s">
        <v>995</v>
      </c>
      <c r="Q2988" s="15" t="s">
        <v>995</v>
      </c>
      <c r="R2988" s="15" t="s">
        <v>995</v>
      </c>
      <c r="S2988" s="15" t="s">
        <v>995</v>
      </c>
      <c r="T2988" s="15" t="s">
        <v>995</v>
      </c>
      <c r="U2988" s="15" t="s">
        <v>995</v>
      </c>
      <c r="V2988" s="15" t="s">
        <v>995</v>
      </c>
      <c r="W2988" s="15" t="s">
        <v>995</v>
      </c>
      <c r="X2988" s="18" t="s">
        <v>23098</v>
      </c>
      <c r="Y2988" s="15" t="s">
        <v>995</v>
      </c>
      <c r="Z2988" s="17">
        <v>0</v>
      </c>
      <c r="AA2988" s="17">
        <v>1</v>
      </c>
      <c r="AB2988" s="16"/>
      <c r="AC2988" s="16"/>
      <c r="AD2988" s="16"/>
      <c r="AE2988" s="16"/>
      <c r="AF2988" s="15" t="s">
        <v>995</v>
      </c>
      <c r="AG2988" s="16" t="b">
        <v>0</v>
      </c>
      <c r="AH2988" s="15" t="s">
        <v>995</v>
      </c>
      <c r="AI2988" s="15" t="s">
        <v>995</v>
      </c>
      <c r="AJ2988" s="15" t="s">
        <v>995</v>
      </c>
      <c r="AK2988" s="16" t="b">
        <v>0</v>
      </c>
      <c r="AL2988" s="16" t="b">
        <v>0</v>
      </c>
      <c r="AM2988" s="16"/>
      <c r="AN2988" s="15" t="s">
        <v>23099</v>
      </c>
      <c r="AO2988" s="15" t="s">
        <v>6292</v>
      </c>
      <c r="AP2988" s="15" t="s">
        <v>5665</v>
      </c>
      <c r="AQ2988" s="15" t="s">
        <v>1008</v>
      </c>
      <c r="AR2988" s="16"/>
    </row>
    <row r="2989" spans="1:44" ht="15.5" x14ac:dyDescent="0.35">
      <c r="A2989" s="15" t="s">
        <v>23100</v>
      </c>
      <c r="B2989" s="15" t="s">
        <v>23101</v>
      </c>
      <c r="C2989" s="15" t="s">
        <v>23102</v>
      </c>
      <c r="D2989" s="16"/>
      <c r="E2989" s="16"/>
      <c r="F2989" s="16"/>
      <c r="G2989" s="15" t="s">
        <v>994</v>
      </c>
      <c r="H2989" s="15" t="s">
        <v>995</v>
      </c>
      <c r="I2989" s="15" t="s">
        <v>995</v>
      </c>
      <c r="J2989" s="15" t="s">
        <v>995</v>
      </c>
      <c r="K2989" s="15" t="s">
        <v>996</v>
      </c>
      <c r="L2989" s="15" t="s">
        <v>995</v>
      </c>
      <c r="M2989" s="15" t="s">
        <v>997</v>
      </c>
      <c r="N2989" s="15" t="s">
        <v>995</v>
      </c>
      <c r="O2989" s="15" t="s">
        <v>995</v>
      </c>
      <c r="P2989" s="15" t="s">
        <v>995</v>
      </c>
      <c r="Q2989" s="15" t="s">
        <v>23103</v>
      </c>
      <c r="R2989" s="15" t="s">
        <v>995</v>
      </c>
      <c r="S2989" s="15" t="s">
        <v>995</v>
      </c>
      <c r="T2989" s="15" t="s">
        <v>995</v>
      </c>
      <c r="U2989" s="15" t="s">
        <v>995</v>
      </c>
      <c r="V2989" s="15" t="s">
        <v>995</v>
      </c>
      <c r="W2989" s="15" t="s">
        <v>995</v>
      </c>
      <c r="X2989" s="18" t="s">
        <v>23104</v>
      </c>
      <c r="Y2989" s="15" t="s">
        <v>995</v>
      </c>
      <c r="Z2989" s="17">
        <v>0</v>
      </c>
      <c r="AA2989" s="17">
        <v>1</v>
      </c>
      <c r="AB2989" s="16"/>
      <c r="AC2989" s="16"/>
      <c r="AD2989" s="16"/>
      <c r="AE2989" s="16"/>
      <c r="AF2989" s="15" t="s">
        <v>995</v>
      </c>
      <c r="AG2989" s="16" t="b">
        <v>0</v>
      </c>
      <c r="AH2989" s="15" t="s">
        <v>995</v>
      </c>
      <c r="AI2989" s="15" t="s">
        <v>995</v>
      </c>
      <c r="AJ2989" s="15" t="s">
        <v>995</v>
      </c>
      <c r="AK2989" s="16" t="b">
        <v>0</v>
      </c>
      <c r="AL2989" s="16" t="b">
        <v>0</v>
      </c>
      <c r="AM2989" s="16"/>
      <c r="AN2989" s="15" t="s">
        <v>2380</v>
      </c>
      <c r="AO2989" s="15" t="s">
        <v>1019</v>
      </c>
      <c r="AP2989" s="15" t="s">
        <v>9870</v>
      </c>
      <c r="AQ2989" s="15" t="s">
        <v>1008</v>
      </c>
      <c r="AR2989" s="16"/>
    </row>
    <row r="2990" spans="1:44" ht="15.5" x14ac:dyDescent="0.35">
      <c r="A2990" s="15" t="s">
        <v>23105</v>
      </c>
      <c r="B2990" s="15" t="s">
        <v>23106</v>
      </c>
      <c r="C2990" s="15" t="s">
        <v>23107</v>
      </c>
      <c r="D2990" s="16"/>
      <c r="E2990" s="16"/>
      <c r="F2990" s="16"/>
      <c r="G2990" s="15" t="s">
        <v>994</v>
      </c>
      <c r="H2990" s="15" t="s">
        <v>995</v>
      </c>
      <c r="I2990" s="15" t="s">
        <v>995</v>
      </c>
      <c r="J2990" s="15" t="s">
        <v>995</v>
      </c>
      <c r="K2990" s="15" t="s">
        <v>996</v>
      </c>
      <c r="L2990" s="15" t="s">
        <v>995</v>
      </c>
      <c r="M2990" s="15" t="s">
        <v>997</v>
      </c>
      <c r="N2990" s="15" t="s">
        <v>995</v>
      </c>
      <c r="O2990" s="15" t="s">
        <v>995</v>
      </c>
      <c r="P2990" s="15" t="s">
        <v>995</v>
      </c>
      <c r="Q2990" s="15" t="s">
        <v>995</v>
      </c>
      <c r="R2990" s="15" t="s">
        <v>995</v>
      </c>
      <c r="S2990" s="15" t="s">
        <v>995</v>
      </c>
      <c r="T2990" s="15" t="s">
        <v>995</v>
      </c>
      <c r="U2990" s="15" t="s">
        <v>995</v>
      </c>
      <c r="V2990" s="15" t="s">
        <v>995</v>
      </c>
      <c r="W2990" s="15" t="s">
        <v>995</v>
      </c>
      <c r="X2990" s="18" t="s">
        <v>23108</v>
      </c>
      <c r="Y2990" s="15" t="s">
        <v>995</v>
      </c>
      <c r="Z2990" s="17">
        <v>0</v>
      </c>
      <c r="AA2990" s="17">
        <v>1</v>
      </c>
      <c r="AB2990" s="16"/>
      <c r="AC2990" s="16"/>
      <c r="AD2990" s="16"/>
      <c r="AE2990" s="16"/>
      <c r="AF2990" s="15" t="s">
        <v>995</v>
      </c>
      <c r="AG2990" s="16" t="b">
        <v>0</v>
      </c>
      <c r="AH2990" s="15" t="s">
        <v>995</v>
      </c>
      <c r="AI2990" s="15" t="s">
        <v>995</v>
      </c>
      <c r="AJ2990" s="15" t="s">
        <v>995</v>
      </c>
      <c r="AK2990" s="16" t="b">
        <v>0</v>
      </c>
      <c r="AL2990" s="16" t="b">
        <v>0</v>
      </c>
      <c r="AM2990" s="16"/>
      <c r="AN2990" s="15" t="s">
        <v>5161</v>
      </c>
      <c r="AO2990" s="15" t="s">
        <v>1067</v>
      </c>
      <c r="AP2990" s="15" t="s">
        <v>5665</v>
      </c>
      <c r="AQ2990" s="15" t="s">
        <v>1008</v>
      </c>
      <c r="AR2990" s="16"/>
    </row>
    <row r="2991" spans="1:44" ht="15.5" x14ac:dyDescent="0.35">
      <c r="A2991" s="15" t="s">
        <v>23109</v>
      </c>
      <c r="B2991" s="15" t="s">
        <v>23110</v>
      </c>
      <c r="C2991" s="15" t="s">
        <v>23111</v>
      </c>
      <c r="D2991" s="16"/>
      <c r="E2991" s="16"/>
      <c r="F2991" s="16"/>
      <c r="G2991" s="15" t="s">
        <v>1061</v>
      </c>
      <c r="H2991" s="15" t="s">
        <v>995</v>
      </c>
      <c r="I2991" s="15" t="s">
        <v>995</v>
      </c>
      <c r="J2991" s="15" t="s">
        <v>995</v>
      </c>
      <c r="K2991" s="15" t="s">
        <v>996</v>
      </c>
      <c r="L2991" s="15" t="s">
        <v>995</v>
      </c>
      <c r="M2991" s="15" t="s">
        <v>997</v>
      </c>
      <c r="N2991" s="15" t="s">
        <v>995</v>
      </c>
      <c r="O2991" s="15" t="s">
        <v>995</v>
      </c>
      <c r="P2991" s="15" t="s">
        <v>995</v>
      </c>
      <c r="Q2991" s="15" t="s">
        <v>995</v>
      </c>
      <c r="R2991" s="15" t="s">
        <v>995</v>
      </c>
      <c r="S2991" s="15" t="s">
        <v>995</v>
      </c>
      <c r="T2991" s="15" t="s">
        <v>995</v>
      </c>
      <c r="U2991" s="15" t="s">
        <v>995</v>
      </c>
      <c r="V2991" s="15" t="s">
        <v>995</v>
      </c>
      <c r="W2991" s="15" t="s">
        <v>995</v>
      </c>
      <c r="X2991" s="18" t="s">
        <v>23112</v>
      </c>
      <c r="Y2991" s="15" t="s">
        <v>995</v>
      </c>
      <c r="Z2991" s="17">
        <v>0</v>
      </c>
      <c r="AA2991" s="17">
        <v>1</v>
      </c>
      <c r="AB2991" s="16"/>
      <c r="AC2991" s="16"/>
      <c r="AD2991" s="16"/>
      <c r="AE2991" s="16"/>
      <c r="AF2991" s="15" t="s">
        <v>995</v>
      </c>
      <c r="AG2991" s="16" t="b">
        <v>0</v>
      </c>
      <c r="AH2991" s="15" t="s">
        <v>995</v>
      </c>
      <c r="AI2991" s="15" t="s">
        <v>995</v>
      </c>
      <c r="AJ2991" s="15" t="s">
        <v>995</v>
      </c>
      <c r="AK2991" s="16" t="b">
        <v>0</v>
      </c>
      <c r="AL2991" s="16" t="b">
        <v>0</v>
      </c>
      <c r="AM2991" s="16"/>
      <c r="AN2991" s="15" t="s">
        <v>1076</v>
      </c>
      <c r="AO2991" s="15" t="s">
        <v>1077</v>
      </c>
      <c r="AP2991" s="15" t="s">
        <v>4437</v>
      </c>
      <c r="AQ2991" s="15" t="s">
        <v>1067</v>
      </c>
      <c r="AR2991" s="16"/>
    </row>
    <row r="2992" spans="1:44" ht="15.5" x14ac:dyDescent="0.35">
      <c r="A2992" s="15" t="s">
        <v>23113</v>
      </c>
      <c r="B2992" s="15" t="s">
        <v>23114</v>
      </c>
      <c r="C2992" s="15" t="s">
        <v>23115</v>
      </c>
      <c r="D2992" s="16"/>
      <c r="E2992" s="16"/>
      <c r="F2992" s="16"/>
      <c r="G2992" s="15" t="s">
        <v>1251</v>
      </c>
      <c r="H2992" s="15" t="s">
        <v>995</v>
      </c>
      <c r="I2992" s="15" t="s">
        <v>995</v>
      </c>
      <c r="J2992" s="15" t="s">
        <v>11661</v>
      </c>
      <c r="K2992" s="15" t="s">
        <v>11662</v>
      </c>
      <c r="L2992" s="15" t="s">
        <v>995</v>
      </c>
      <c r="M2992" s="15" t="s">
        <v>2800</v>
      </c>
      <c r="N2992" s="15" t="s">
        <v>995</v>
      </c>
      <c r="O2992" s="15" t="s">
        <v>995</v>
      </c>
      <c r="P2992" s="15" t="s">
        <v>538</v>
      </c>
      <c r="Q2992" s="15" t="s">
        <v>537</v>
      </c>
      <c r="R2992" s="15" t="s">
        <v>995</v>
      </c>
      <c r="S2992" s="15" t="s">
        <v>995</v>
      </c>
      <c r="T2992" s="15" t="s">
        <v>995</v>
      </c>
      <c r="U2992" s="15" t="s">
        <v>995</v>
      </c>
      <c r="V2992" s="15" t="s">
        <v>995</v>
      </c>
      <c r="W2992" s="15" t="s">
        <v>995</v>
      </c>
      <c r="X2992" s="18" t="s">
        <v>23116</v>
      </c>
      <c r="Y2992" s="15" t="s">
        <v>995</v>
      </c>
      <c r="Z2992" s="17">
        <v>0</v>
      </c>
      <c r="AA2992" s="17">
        <v>1</v>
      </c>
      <c r="AB2992" s="16"/>
      <c r="AC2992" s="16"/>
      <c r="AD2992" s="16"/>
      <c r="AE2992" s="16"/>
      <c r="AF2992" s="15" t="s">
        <v>995</v>
      </c>
      <c r="AG2992" s="16" t="b">
        <v>0</v>
      </c>
      <c r="AH2992" s="15" t="s">
        <v>995</v>
      </c>
      <c r="AI2992" s="15" t="s">
        <v>995</v>
      </c>
      <c r="AJ2992" s="15" t="s">
        <v>995</v>
      </c>
      <c r="AK2992" s="16" t="b">
        <v>0</v>
      </c>
      <c r="AL2992" s="16" t="b">
        <v>0</v>
      </c>
      <c r="AM2992" s="15" t="s">
        <v>1042</v>
      </c>
      <c r="AN2992" s="15" t="s">
        <v>23117</v>
      </c>
      <c r="AO2992" s="15" t="s">
        <v>2800</v>
      </c>
      <c r="AP2992" s="15" t="s">
        <v>10217</v>
      </c>
      <c r="AQ2992" s="15" t="s">
        <v>1008</v>
      </c>
      <c r="AR2992" s="16"/>
    </row>
    <row r="2993" spans="1:44" ht="15.5" x14ac:dyDescent="0.35">
      <c r="A2993" s="15" t="s">
        <v>23118</v>
      </c>
      <c r="B2993" s="15" t="s">
        <v>23119</v>
      </c>
      <c r="C2993" s="15" t="s">
        <v>23120</v>
      </c>
      <c r="D2993" s="16"/>
      <c r="E2993" s="16"/>
      <c r="F2993" s="16"/>
      <c r="G2993" s="15" t="s">
        <v>994</v>
      </c>
      <c r="H2993" s="15" t="s">
        <v>995</v>
      </c>
      <c r="I2993" s="15" t="s">
        <v>995</v>
      </c>
      <c r="J2993" s="15" t="s">
        <v>995</v>
      </c>
      <c r="K2993" s="15" t="s">
        <v>996</v>
      </c>
      <c r="L2993" s="15" t="s">
        <v>995</v>
      </c>
      <c r="M2993" s="15" t="s">
        <v>997</v>
      </c>
      <c r="N2993" s="15" t="s">
        <v>995</v>
      </c>
      <c r="O2993" s="15" t="s">
        <v>995</v>
      </c>
      <c r="P2993" s="15" t="s">
        <v>995</v>
      </c>
      <c r="Q2993" s="15" t="s">
        <v>995</v>
      </c>
      <c r="R2993" s="15" t="s">
        <v>995</v>
      </c>
      <c r="S2993" s="15" t="s">
        <v>995</v>
      </c>
      <c r="T2993" s="15" t="s">
        <v>995</v>
      </c>
      <c r="U2993" s="15" t="s">
        <v>995</v>
      </c>
      <c r="V2993" s="15" t="s">
        <v>995</v>
      </c>
      <c r="W2993" s="15" t="s">
        <v>995</v>
      </c>
      <c r="X2993" s="18" t="s">
        <v>23121</v>
      </c>
      <c r="Y2993" s="15" t="s">
        <v>995</v>
      </c>
      <c r="Z2993" s="17">
        <v>0</v>
      </c>
      <c r="AA2993" s="17">
        <v>1</v>
      </c>
      <c r="AB2993" s="16"/>
      <c r="AC2993" s="16"/>
      <c r="AD2993" s="16"/>
      <c r="AE2993" s="16"/>
      <c r="AF2993" s="15" t="s">
        <v>995</v>
      </c>
      <c r="AG2993" s="16" t="b">
        <v>0</v>
      </c>
      <c r="AH2993" s="15" t="s">
        <v>995</v>
      </c>
      <c r="AI2993" s="15" t="s">
        <v>995</v>
      </c>
      <c r="AJ2993" s="15" t="s">
        <v>995</v>
      </c>
      <c r="AK2993" s="16" t="b">
        <v>0</v>
      </c>
      <c r="AL2993" s="16" t="b">
        <v>0</v>
      </c>
      <c r="AM2993" s="16"/>
      <c r="AN2993" s="15" t="s">
        <v>1302</v>
      </c>
      <c r="AO2993" s="15" t="s">
        <v>1077</v>
      </c>
      <c r="AP2993" s="15" t="s">
        <v>4437</v>
      </c>
      <c r="AQ2993" s="15" t="s">
        <v>1067</v>
      </c>
      <c r="AR2993" s="16"/>
    </row>
    <row r="2994" spans="1:44" ht="15.5" x14ac:dyDescent="0.35">
      <c r="A2994" s="15" t="s">
        <v>23122</v>
      </c>
      <c r="B2994" s="15" t="s">
        <v>23123</v>
      </c>
      <c r="C2994" s="15" t="s">
        <v>23124</v>
      </c>
      <c r="D2994" s="16"/>
      <c r="E2994" s="16"/>
      <c r="F2994" s="16"/>
      <c r="G2994" s="15" t="s">
        <v>994</v>
      </c>
      <c r="H2994" s="15" t="s">
        <v>995</v>
      </c>
      <c r="I2994" s="15" t="s">
        <v>995</v>
      </c>
      <c r="J2994" s="15" t="s">
        <v>995</v>
      </c>
      <c r="K2994" s="15" t="s">
        <v>996</v>
      </c>
      <c r="L2994" s="15" t="s">
        <v>995</v>
      </c>
      <c r="M2994" s="15" t="s">
        <v>997</v>
      </c>
      <c r="N2994" s="15" t="s">
        <v>995</v>
      </c>
      <c r="O2994" s="15" t="s">
        <v>995</v>
      </c>
      <c r="P2994" s="15" t="s">
        <v>7022</v>
      </c>
      <c r="Q2994" s="15" t="s">
        <v>537</v>
      </c>
      <c r="R2994" s="15" t="s">
        <v>7126</v>
      </c>
      <c r="S2994" s="15" t="s">
        <v>995</v>
      </c>
      <c r="T2994" s="15" t="s">
        <v>995</v>
      </c>
      <c r="U2994" s="15" t="s">
        <v>995</v>
      </c>
      <c r="V2994" s="15" t="s">
        <v>995</v>
      </c>
      <c r="W2994" s="15" t="s">
        <v>995</v>
      </c>
      <c r="X2994" s="18" t="s">
        <v>23125</v>
      </c>
      <c r="Y2994" s="15" t="s">
        <v>995</v>
      </c>
      <c r="Z2994" s="17">
        <v>0</v>
      </c>
      <c r="AA2994" s="17">
        <v>1</v>
      </c>
      <c r="AB2994" s="16"/>
      <c r="AC2994" s="16"/>
      <c r="AD2994" s="16"/>
      <c r="AE2994" s="16"/>
      <c r="AF2994" s="15" t="s">
        <v>995</v>
      </c>
      <c r="AG2994" s="16" t="b">
        <v>0</v>
      </c>
      <c r="AH2994" s="15" t="s">
        <v>995</v>
      </c>
      <c r="AI2994" s="15" t="s">
        <v>995</v>
      </c>
      <c r="AJ2994" s="15" t="s">
        <v>995</v>
      </c>
      <c r="AK2994" s="16" t="b">
        <v>0</v>
      </c>
      <c r="AL2994" s="16" t="b">
        <v>0</v>
      </c>
      <c r="AM2994" s="16"/>
      <c r="AN2994" s="15" t="s">
        <v>2980</v>
      </c>
      <c r="AO2994" s="15" t="s">
        <v>1067</v>
      </c>
      <c r="AP2994" s="15" t="s">
        <v>5665</v>
      </c>
      <c r="AQ2994" s="15" t="s">
        <v>1008</v>
      </c>
      <c r="AR2994" s="16"/>
    </row>
    <row r="2995" spans="1:44" ht="15.5" x14ac:dyDescent="0.35">
      <c r="A2995" s="15" t="s">
        <v>23126</v>
      </c>
      <c r="B2995" s="15" t="s">
        <v>23127</v>
      </c>
      <c r="C2995" s="15" t="s">
        <v>23128</v>
      </c>
      <c r="D2995" s="16"/>
      <c r="E2995" s="16"/>
      <c r="F2995" s="16"/>
      <c r="G2995" s="15" t="s">
        <v>994</v>
      </c>
      <c r="H2995" s="15" t="s">
        <v>995</v>
      </c>
      <c r="I2995" s="15" t="s">
        <v>995</v>
      </c>
      <c r="J2995" s="15" t="s">
        <v>6651</v>
      </c>
      <c r="K2995" s="15" t="s">
        <v>6652</v>
      </c>
      <c r="L2995" s="15" t="s">
        <v>995</v>
      </c>
      <c r="M2995" s="15" t="s">
        <v>6292</v>
      </c>
      <c r="N2995" s="15" t="s">
        <v>995</v>
      </c>
      <c r="O2995" s="15" t="s">
        <v>995</v>
      </c>
      <c r="P2995" s="15" t="s">
        <v>995</v>
      </c>
      <c r="Q2995" s="15" t="s">
        <v>995</v>
      </c>
      <c r="R2995" s="15" t="s">
        <v>995</v>
      </c>
      <c r="S2995" s="15" t="s">
        <v>995</v>
      </c>
      <c r="T2995" s="15" t="s">
        <v>995</v>
      </c>
      <c r="U2995" s="15" t="s">
        <v>995</v>
      </c>
      <c r="V2995" s="15" t="s">
        <v>995</v>
      </c>
      <c r="W2995" s="15" t="s">
        <v>995</v>
      </c>
      <c r="X2995" s="18" t="s">
        <v>23129</v>
      </c>
      <c r="Y2995" s="15" t="s">
        <v>995</v>
      </c>
      <c r="Z2995" s="17">
        <v>0</v>
      </c>
      <c r="AA2995" s="17">
        <v>1</v>
      </c>
      <c r="AB2995" s="16"/>
      <c r="AC2995" s="16"/>
      <c r="AD2995" s="16"/>
      <c r="AE2995" s="16"/>
      <c r="AF2995" s="15" t="s">
        <v>995</v>
      </c>
      <c r="AG2995" s="16" t="b">
        <v>0</v>
      </c>
      <c r="AH2995" s="15" t="s">
        <v>995</v>
      </c>
      <c r="AI2995" s="15" t="s">
        <v>995</v>
      </c>
      <c r="AJ2995" s="15" t="s">
        <v>995</v>
      </c>
      <c r="AK2995" s="16" t="b">
        <v>0</v>
      </c>
      <c r="AL2995" s="16" t="b">
        <v>0</v>
      </c>
      <c r="AM2995" s="15" t="s">
        <v>1042</v>
      </c>
      <c r="AN2995" s="15" t="s">
        <v>8986</v>
      </c>
      <c r="AO2995" s="15" t="s">
        <v>6292</v>
      </c>
      <c r="AP2995" s="15" t="s">
        <v>8986</v>
      </c>
      <c r="AQ2995" s="15" t="s">
        <v>6292</v>
      </c>
      <c r="AR2995" s="16"/>
    </row>
    <row r="2996" spans="1:44" ht="15.5" x14ac:dyDescent="0.35">
      <c r="A2996" s="15" t="s">
        <v>23130</v>
      </c>
      <c r="B2996" s="15" t="s">
        <v>23131</v>
      </c>
      <c r="C2996" s="15" t="s">
        <v>23132</v>
      </c>
      <c r="D2996" s="16"/>
      <c r="E2996" s="16"/>
      <c r="F2996" s="16"/>
      <c r="G2996" s="15" t="s">
        <v>1034</v>
      </c>
      <c r="H2996" s="15" t="s">
        <v>995</v>
      </c>
      <c r="I2996" s="15" t="s">
        <v>23133</v>
      </c>
      <c r="J2996" s="15" t="s">
        <v>995</v>
      </c>
      <c r="K2996" s="15" t="s">
        <v>996</v>
      </c>
      <c r="L2996" s="15" t="s">
        <v>995</v>
      </c>
      <c r="M2996" s="15" t="s">
        <v>6292</v>
      </c>
      <c r="N2996" s="15" t="s">
        <v>995</v>
      </c>
      <c r="O2996" s="15" t="s">
        <v>995</v>
      </c>
      <c r="P2996" s="15" t="s">
        <v>995</v>
      </c>
      <c r="Q2996" s="15" t="s">
        <v>995</v>
      </c>
      <c r="R2996" s="15" t="s">
        <v>995</v>
      </c>
      <c r="S2996" s="15" t="s">
        <v>995</v>
      </c>
      <c r="T2996" s="15" t="s">
        <v>995</v>
      </c>
      <c r="U2996" s="15" t="s">
        <v>995</v>
      </c>
      <c r="V2996" s="15" t="s">
        <v>995</v>
      </c>
      <c r="W2996" s="15" t="s">
        <v>995</v>
      </c>
      <c r="X2996" s="18" t="s">
        <v>23134</v>
      </c>
      <c r="Y2996" s="15" t="s">
        <v>995</v>
      </c>
      <c r="Z2996" s="17">
        <v>0</v>
      </c>
      <c r="AA2996" s="17">
        <v>1</v>
      </c>
      <c r="AB2996" s="16"/>
      <c r="AC2996" s="16"/>
      <c r="AD2996" s="16"/>
      <c r="AE2996" s="16"/>
      <c r="AF2996" s="15" t="s">
        <v>995</v>
      </c>
      <c r="AG2996" s="16" t="b">
        <v>0</v>
      </c>
      <c r="AH2996" s="15" t="s">
        <v>995</v>
      </c>
      <c r="AI2996" s="15" t="s">
        <v>995</v>
      </c>
      <c r="AJ2996" s="15" t="s">
        <v>995</v>
      </c>
      <c r="AK2996" s="16" t="b">
        <v>0</v>
      </c>
      <c r="AL2996" s="16" t="b">
        <v>0</v>
      </c>
      <c r="AM2996" s="15" t="s">
        <v>1042</v>
      </c>
      <c r="AN2996" s="15" t="s">
        <v>8986</v>
      </c>
      <c r="AO2996" s="15" t="s">
        <v>6292</v>
      </c>
      <c r="AP2996" s="15" t="s">
        <v>8986</v>
      </c>
      <c r="AQ2996" s="15" t="s">
        <v>6292</v>
      </c>
      <c r="AR2996" s="16"/>
    </row>
    <row r="2997" spans="1:44" ht="15.5" x14ac:dyDescent="0.35">
      <c r="A2997" s="15" t="s">
        <v>23135</v>
      </c>
      <c r="B2997" s="15" t="s">
        <v>23136</v>
      </c>
      <c r="C2997" s="15" t="s">
        <v>23137</v>
      </c>
      <c r="D2997" s="16"/>
      <c r="E2997" s="16"/>
      <c r="F2997" s="16"/>
      <c r="G2997" s="15" t="s">
        <v>1115</v>
      </c>
      <c r="H2997" s="15" t="s">
        <v>995</v>
      </c>
      <c r="I2997" s="15" t="s">
        <v>995</v>
      </c>
      <c r="J2997" s="15" t="s">
        <v>995</v>
      </c>
      <c r="K2997" s="15" t="s">
        <v>996</v>
      </c>
      <c r="L2997" s="15" t="s">
        <v>995</v>
      </c>
      <c r="M2997" s="15" t="s">
        <v>6292</v>
      </c>
      <c r="N2997" s="15" t="s">
        <v>995</v>
      </c>
      <c r="O2997" s="15" t="s">
        <v>995</v>
      </c>
      <c r="P2997" s="15" t="s">
        <v>995</v>
      </c>
      <c r="Q2997" s="15" t="s">
        <v>995</v>
      </c>
      <c r="R2997" s="15" t="s">
        <v>995</v>
      </c>
      <c r="S2997" s="15" t="s">
        <v>995</v>
      </c>
      <c r="T2997" s="15" t="s">
        <v>995</v>
      </c>
      <c r="U2997" s="15" t="s">
        <v>995</v>
      </c>
      <c r="V2997" s="15" t="s">
        <v>995</v>
      </c>
      <c r="W2997" s="15" t="s">
        <v>995</v>
      </c>
      <c r="X2997" s="18" t="s">
        <v>23138</v>
      </c>
      <c r="Y2997" s="15" t="s">
        <v>995</v>
      </c>
      <c r="Z2997" s="17">
        <v>0</v>
      </c>
      <c r="AA2997" s="17">
        <v>1</v>
      </c>
      <c r="AB2997" s="16"/>
      <c r="AC2997" s="16"/>
      <c r="AD2997" s="16"/>
      <c r="AE2997" s="16"/>
      <c r="AF2997" s="15" t="s">
        <v>995</v>
      </c>
      <c r="AG2997" s="16" t="b">
        <v>0</v>
      </c>
      <c r="AH2997" s="15" t="s">
        <v>995</v>
      </c>
      <c r="AI2997" s="15" t="s">
        <v>995</v>
      </c>
      <c r="AJ2997" s="15" t="s">
        <v>995</v>
      </c>
      <c r="AK2997" s="16" t="b">
        <v>0</v>
      </c>
      <c r="AL2997" s="16" t="b">
        <v>0</v>
      </c>
      <c r="AM2997" s="15" t="s">
        <v>1042</v>
      </c>
      <c r="AN2997" s="15" t="s">
        <v>8986</v>
      </c>
      <c r="AO2997" s="15" t="s">
        <v>6292</v>
      </c>
      <c r="AP2997" s="15" t="s">
        <v>8986</v>
      </c>
      <c r="AQ2997" s="15" t="s">
        <v>6292</v>
      </c>
      <c r="AR2997" s="16"/>
    </row>
    <row r="2998" spans="1:44" ht="15.5" x14ac:dyDescent="0.35">
      <c r="A2998" s="15" t="s">
        <v>20857</v>
      </c>
      <c r="B2998" s="15" t="s">
        <v>20858</v>
      </c>
      <c r="C2998" s="15" t="s">
        <v>23139</v>
      </c>
      <c r="D2998" s="16"/>
      <c r="E2998" s="16"/>
      <c r="F2998" s="16"/>
      <c r="G2998" s="15" t="s">
        <v>1615</v>
      </c>
      <c r="H2998" s="15" t="s">
        <v>995</v>
      </c>
      <c r="I2998" s="15" t="s">
        <v>995</v>
      </c>
      <c r="J2998" s="15" t="s">
        <v>995</v>
      </c>
      <c r="K2998" s="15" t="s">
        <v>996</v>
      </c>
      <c r="L2998" s="15" t="s">
        <v>995</v>
      </c>
      <c r="M2998" s="15" t="s">
        <v>997</v>
      </c>
      <c r="N2998" s="15" t="s">
        <v>995</v>
      </c>
      <c r="O2998" s="15" t="s">
        <v>995</v>
      </c>
      <c r="P2998" s="15" t="s">
        <v>995</v>
      </c>
      <c r="Q2998" s="15" t="s">
        <v>995</v>
      </c>
      <c r="R2998" s="15" t="s">
        <v>995</v>
      </c>
      <c r="S2998" s="15" t="s">
        <v>995</v>
      </c>
      <c r="T2998" s="15" t="s">
        <v>995</v>
      </c>
      <c r="U2998" s="15" t="s">
        <v>995</v>
      </c>
      <c r="V2998" s="15" t="s">
        <v>995</v>
      </c>
      <c r="W2998" s="15" t="s">
        <v>995</v>
      </c>
      <c r="X2998" s="18" t="s">
        <v>23140</v>
      </c>
      <c r="Y2998" s="15" t="s">
        <v>995</v>
      </c>
      <c r="Z2998" s="17">
        <v>0</v>
      </c>
      <c r="AA2998" s="17">
        <v>1</v>
      </c>
      <c r="AB2998" s="16"/>
      <c r="AC2998" s="16"/>
      <c r="AD2998" s="16"/>
      <c r="AE2998" s="16"/>
      <c r="AF2998" s="15" t="s">
        <v>995</v>
      </c>
      <c r="AG2998" s="16" t="b">
        <v>0</v>
      </c>
      <c r="AH2998" s="15" t="s">
        <v>995</v>
      </c>
      <c r="AI2998" s="15" t="s">
        <v>995</v>
      </c>
      <c r="AJ2998" s="15" t="s">
        <v>995</v>
      </c>
      <c r="AK2998" s="16" t="b">
        <v>0</v>
      </c>
      <c r="AL2998" s="16" t="b">
        <v>0</v>
      </c>
      <c r="AM2998" s="16"/>
      <c r="AN2998" s="15" t="s">
        <v>5692</v>
      </c>
      <c r="AO2998" s="15" t="s">
        <v>1019</v>
      </c>
      <c r="AP2998" s="15" t="s">
        <v>9870</v>
      </c>
      <c r="AQ2998" s="15" t="s">
        <v>1008</v>
      </c>
      <c r="AR2998" s="16"/>
    </row>
    <row r="2999" spans="1:44" ht="15.5" x14ac:dyDescent="0.35">
      <c r="A2999" s="15" t="s">
        <v>23141</v>
      </c>
      <c r="B2999" s="15" t="s">
        <v>23142</v>
      </c>
      <c r="C2999" s="15" t="s">
        <v>23143</v>
      </c>
      <c r="D2999" s="16"/>
      <c r="E2999" s="16"/>
      <c r="F2999" s="16"/>
      <c r="G2999" s="15" t="s">
        <v>1615</v>
      </c>
      <c r="H2999" s="15" t="s">
        <v>995</v>
      </c>
      <c r="I2999" s="15" t="s">
        <v>995</v>
      </c>
      <c r="J2999" s="15" t="s">
        <v>995</v>
      </c>
      <c r="K2999" s="15" t="s">
        <v>996</v>
      </c>
      <c r="L2999" s="15" t="s">
        <v>995</v>
      </c>
      <c r="M2999" s="15" t="s">
        <v>997</v>
      </c>
      <c r="N2999" s="15" t="s">
        <v>995</v>
      </c>
      <c r="O2999" s="15" t="s">
        <v>995</v>
      </c>
      <c r="P2999" s="15" t="s">
        <v>995</v>
      </c>
      <c r="Q2999" s="15" t="s">
        <v>995</v>
      </c>
      <c r="R2999" s="15" t="s">
        <v>995</v>
      </c>
      <c r="S2999" s="15" t="s">
        <v>995</v>
      </c>
      <c r="T2999" s="15" t="s">
        <v>995</v>
      </c>
      <c r="U2999" s="15" t="s">
        <v>995</v>
      </c>
      <c r="V2999" s="15" t="s">
        <v>995</v>
      </c>
      <c r="W2999" s="15" t="s">
        <v>995</v>
      </c>
      <c r="X2999" s="18" t="s">
        <v>23144</v>
      </c>
      <c r="Y2999" s="15" t="s">
        <v>995</v>
      </c>
      <c r="Z2999" s="17">
        <v>0</v>
      </c>
      <c r="AA2999" s="17">
        <v>1</v>
      </c>
      <c r="AB2999" s="16"/>
      <c r="AC2999" s="16"/>
      <c r="AD2999" s="16"/>
      <c r="AE2999" s="16"/>
      <c r="AF2999" s="15" t="s">
        <v>995</v>
      </c>
      <c r="AG2999" s="16" t="b">
        <v>0</v>
      </c>
      <c r="AH2999" s="15" t="s">
        <v>995</v>
      </c>
      <c r="AI2999" s="15" t="s">
        <v>995</v>
      </c>
      <c r="AJ2999" s="15" t="s">
        <v>995</v>
      </c>
      <c r="AK2999" s="16" t="b">
        <v>0</v>
      </c>
      <c r="AL2999" s="16" t="b">
        <v>0</v>
      </c>
      <c r="AM2999" s="16"/>
      <c r="AN2999" s="15" t="s">
        <v>2842</v>
      </c>
      <c r="AO2999" s="15" t="s">
        <v>1077</v>
      </c>
      <c r="AP2999" s="15" t="s">
        <v>5665</v>
      </c>
      <c r="AQ2999" s="15" t="s">
        <v>1008</v>
      </c>
      <c r="AR2999" s="16"/>
    </row>
    <row r="3000" spans="1:44" ht="15.5" x14ac:dyDescent="0.35">
      <c r="A3000" s="15" t="s">
        <v>23145</v>
      </c>
      <c r="B3000" s="15" t="s">
        <v>23146</v>
      </c>
      <c r="C3000" s="15" t="s">
        <v>23147</v>
      </c>
      <c r="D3000" s="16"/>
      <c r="E3000" s="16"/>
      <c r="F3000" s="16"/>
      <c r="G3000" s="15" t="s">
        <v>1115</v>
      </c>
      <c r="H3000" s="15" t="s">
        <v>995</v>
      </c>
      <c r="I3000" s="15" t="s">
        <v>995</v>
      </c>
      <c r="J3000" s="15" t="s">
        <v>995</v>
      </c>
      <c r="K3000" s="15" t="s">
        <v>996</v>
      </c>
      <c r="L3000" s="15" t="s">
        <v>995</v>
      </c>
      <c r="M3000" s="15" t="s">
        <v>997</v>
      </c>
      <c r="N3000" s="15" t="s">
        <v>995</v>
      </c>
      <c r="O3000" s="15" t="s">
        <v>995</v>
      </c>
      <c r="P3000" s="15" t="s">
        <v>995</v>
      </c>
      <c r="Q3000" s="15" t="s">
        <v>995</v>
      </c>
      <c r="R3000" s="15" t="s">
        <v>995</v>
      </c>
      <c r="S3000" s="15" t="s">
        <v>995</v>
      </c>
      <c r="T3000" s="15" t="s">
        <v>995</v>
      </c>
      <c r="U3000" s="15" t="s">
        <v>995</v>
      </c>
      <c r="V3000" s="15" t="s">
        <v>995</v>
      </c>
      <c r="W3000" s="15" t="s">
        <v>995</v>
      </c>
      <c r="X3000" s="18" t="s">
        <v>23148</v>
      </c>
      <c r="Y3000" s="15" t="s">
        <v>995</v>
      </c>
      <c r="Z3000" s="17">
        <v>0</v>
      </c>
      <c r="AA3000" s="17">
        <v>1</v>
      </c>
      <c r="AB3000" s="16"/>
      <c r="AC3000" s="16"/>
      <c r="AD3000" s="16"/>
      <c r="AE3000" s="16"/>
      <c r="AF3000" s="15" t="s">
        <v>995</v>
      </c>
      <c r="AG3000" s="16" t="b">
        <v>0</v>
      </c>
      <c r="AH3000" s="15" t="s">
        <v>995</v>
      </c>
      <c r="AI3000" s="15" t="s">
        <v>995</v>
      </c>
      <c r="AJ3000" s="15" t="s">
        <v>995</v>
      </c>
      <c r="AK3000" s="16" t="b">
        <v>0</v>
      </c>
      <c r="AL3000" s="16" t="b">
        <v>0</v>
      </c>
      <c r="AM3000" s="16"/>
      <c r="AN3000" s="15" t="s">
        <v>7016</v>
      </c>
      <c r="AO3000" s="15" t="s">
        <v>1171</v>
      </c>
      <c r="AP3000" s="15" t="s">
        <v>22072</v>
      </c>
      <c r="AQ3000" s="15" t="s">
        <v>1008</v>
      </c>
      <c r="AR3000" s="15" t="s">
        <v>23149</v>
      </c>
    </row>
    <row r="3001" spans="1:44" ht="15.5" x14ac:dyDescent="0.35">
      <c r="A3001" s="15" t="s">
        <v>23150</v>
      </c>
      <c r="B3001" s="15" t="s">
        <v>23151</v>
      </c>
      <c r="C3001" s="15" t="s">
        <v>23152</v>
      </c>
      <c r="D3001" s="16"/>
      <c r="E3001" s="16"/>
      <c r="F3001" s="16"/>
      <c r="G3001" s="15" t="s">
        <v>1115</v>
      </c>
      <c r="H3001" s="15" t="s">
        <v>995</v>
      </c>
      <c r="I3001" s="15" t="s">
        <v>995</v>
      </c>
      <c r="J3001" s="15" t="s">
        <v>995</v>
      </c>
      <c r="K3001" s="15" t="s">
        <v>996</v>
      </c>
      <c r="L3001" s="15" t="s">
        <v>995</v>
      </c>
      <c r="M3001" s="15" t="s">
        <v>1139</v>
      </c>
      <c r="N3001" s="15" t="s">
        <v>995</v>
      </c>
      <c r="O3001" s="15" t="s">
        <v>995</v>
      </c>
      <c r="P3001" s="15" t="s">
        <v>995</v>
      </c>
      <c r="Q3001" s="15" t="s">
        <v>995</v>
      </c>
      <c r="R3001" s="15" t="s">
        <v>995</v>
      </c>
      <c r="S3001" s="15" t="s">
        <v>995</v>
      </c>
      <c r="T3001" s="15" t="s">
        <v>995</v>
      </c>
      <c r="U3001" s="15" t="s">
        <v>995</v>
      </c>
      <c r="V3001" s="15" t="s">
        <v>995</v>
      </c>
      <c r="W3001" s="15" t="s">
        <v>995</v>
      </c>
      <c r="X3001" s="18" t="s">
        <v>23153</v>
      </c>
      <c r="Y3001" s="15" t="s">
        <v>995</v>
      </c>
      <c r="Z3001" s="17">
        <v>0</v>
      </c>
      <c r="AA3001" s="17">
        <v>1</v>
      </c>
      <c r="AB3001" s="16"/>
      <c r="AC3001" s="16"/>
      <c r="AD3001" s="16"/>
      <c r="AE3001" s="16"/>
      <c r="AF3001" s="15" t="s">
        <v>995</v>
      </c>
      <c r="AG3001" s="16" t="b">
        <v>0</v>
      </c>
      <c r="AH3001" s="15" t="s">
        <v>995</v>
      </c>
      <c r="AI3001" s="15" t="s">
        <v>995</v>
      </c>
      <c r="AJ3001" s="15" t="s">
        <v>995</v>
      </c>
      <c r="AK3001" s="16" t="b">
        <v>0</v>
      </c>
      <c r="AL3001" s="16" t="b">
        <v>0</v>
      </c>
      <c r="AM3001" s="16"/>
      <c r="AN3001" s="15" t="s">
        <v>1407</v>
      </c>
      <c r="AO3001" s="15" t="s">
        <v>1139</v>
      </c>
      <c r="AP3001" s="15" t="s">
        <v>1407</v>
      </c>
      <c r="AQ3001" s="15" t="s">
        <v>1139</v>
      </c>
      <c r="AR3001" s="16"/>
    </row>
    <row r="3002" spans="1:44" ht="15.5" x14ac:dyDescent="0.35">
      <c r="A3002" s="15" t="s">
        <v>23154</v>
      </c>
      <c r="B3002" s="15" t="s">
        <v>23155</v>
      </c>
      <c r="C3002" s="15" t="s">
        <v>23156</v>
      </c>
      <c r="D3002" s="16"/>
      <c r="E3002" s="16"/>
      <c r="F3002" s="16"/>
      <c r="G3002" s="15" t="s">
        <v>994</v>
      </c>
      <c r="H3002" s="15" t="s">
        <v>995</v>
      </c>
      <c r="I3002" s="15" t="s">
        <v>995</v>
      </c>
      <c r="J3002" s="15" t="s">
        <v>995</v>
      </c>
      <c r="K3002" s="15" t="s">
        <v>996</v>
      </c>
      <c r="L3002" s="15" t="s">
        <v>995</v>
      </c>
      <c r="M3002" s="15" t="s">
        <v>997</v>
      </c>
      <c r="N3002" s="15" t="s">
        <v>995</v>
      </c>
      <c r="O3002" s="15" t="s">
        <v>995</v>
      </c>
      <c r="P3002" s="15" t="s">
        <v>995</v>
      </c>
      <c r="Q3002" s="15" t="s">
        <v>995</v>
      </c>
      <c r="R3002" s="15" t="s">
        <v>995</v>
      </c>
      <c r="S3002" s="15" t="s">
        <v>995</v>
      </c>
      <c r="T3002" s="15" t="s">
        <v>995</v>
      </c>
      <c r="U3002" s="15" t="s">
        <v>995</v>
      </c>
      <c r="V3002" s="15" t="s">
        <v>995</v>
      </c>
      <c r="W3002" s="15" t="s">
        <v>995</v>
      </c>
      <c r="X3002" s="18" t="s">
        <v>23157</v>
      </c>
      <c r="Y3002" s="15" t="s">
        <v>995</v>
      </c>
      <c r="Z3002" s="17">
        <v>0</v>
      </c>
      <c r="AA3002" s="17">
        <v>1</v>
      </c>
      <c r="AB3002" s="16"/>
      <c r="AC3002" s="16"/>
      <c r="AD3002" s="16"/>
      <c r="AE3002" s="16"/>
      <c r="AF3002" s="15" t="s">
        <v>995</v>
      </c>
      <c r="AG3002" s="16" t="b">
        <v>0</v>
      </c>
      <c r="AH3002" s="15" t="s">
        <v>995</v>
      </c>
      <c r="AI3002" s="15" t="s">
        <v>995</v>
      </c>
      <c r="AJ3002" s="15" t="s">
        <v>995</v>
      </c>
      <c r="AK3002" s="16" t="b">
        <v>0</v>
      </c>
      <c r="AL3002" s="16" t="b">
        <v>0</v>
      </c>
      <c r="AM3002" s="16"/>
      <c r="AN3002" s="15" t="s">
        <v>10308</v>
      </c>
      <c r="AO3002" s="15" t="s">
        <v>1019</v>
      </c>
      <c r="AP3002" s="15" t="s">
        <v>9870</v>
      </c>
      <c r="AQ3002" s="15" t="s">
        <v>1008</v>
      </c>
      <c r="AR3002" s="16"/>
    </row>
    <row r="3003" spans="1:44" ht="15.5" x14ac:dyDescent="0.35">
      <c r="A3003" s="15" t="s">
        <v>23158</v>
      </c>
      <c r="B3003" s="15" t="s">
        <v>23159</v>
      </c>
      <c r="C3003" s="15" t="s">
        <v>23160</v>
      </c>
      <c r="D3003" s="16"/>
      <c r="E3003" s="16"/>
      <c r="F3003" s="16"/>
      <c r="G3003" s="15" t="s">
        <v>1034</v>
      </c>
      <c r="H3003" s="15" t="s">
        <v>995</v>
      </c>
      <c r="I3003" s="15" t="s">
        <v>995</v>
      </c>
      <c r="J3003" s="15" t="s">
        <v>995</v>
      </c>
      <c r="K3003" s="15" t="s">
        <v>996</v>
      </c>
      <c r="L3003" s="15" t="s">
        <v>995</v>
      </c>
      <c r="M3003" s="15" t="s">
        <v>997</v>
      </c>
      <c r="N3003" s="15" t="s">
        <v>995</v>
      </c>
      <c r="O3003" s="15" t="s">
        <v>995</v>
      </c>
      <c r="P3003" s="15" t="s">
        <v>995</v>
      </c>
      <c r="Q3003" s="15" t="s">
        <v>995</v>
      </c>
      <c r="R3003" s="15" t="s">
        <v>995</v>
      </c>
      <c r="S3003" s="15" t="s">
        <v>995</v>
      </c>
      <c r="T3003" s="15" t="s">
        <v>995</v>
      </c>
      <c r="U3003" s="15" t="s">
        <v>995</v>
      </c>
      <c r="V3003" s="15" t="s">
        <v>995</v>
      </c>
      <c r="W3003" s="15" t="s">
        <v>995</v>
      </c>
      <c r="X3003" s="18" t="s">
        <v>23161</v>
      </c>
      <c r="Y3003" s="15" t="s">
        <v>995</v>
      </c>
      <c r="Z3003" s="17">
        <v>0</v>
      </c>
      <c r="AA3003" s="17">
        <v>1</v>
      </c>
      <c r="AB3003" s="16"/>
      <c r="AC3003" s="16"/>
      <c r="AD3003" s="16"/>
      <c r="AE3003" s="16"/>
      <c r="AF3003" s="15" t="s">
        <v>995</v>
      </c>
      <c r="AG3003" s="16" t="b">
        <v>0</v>
      </c>
      <c r="AH3003" s="15" t="s">
        <v>995</v>
      </c>
      <c r="AI3003" s="15" t="s">
        <v>995</v>
      </c>
      <c r="AJ3003" s="15" t="s">
        <v>995</v>
      </c>
      <c r="AK3003" s="16" t="b">
        <v>0</v>
      </c>
      <c r="AL3003" s="16" t="b">
        <v>0</v>
      </c>
      <c r="AM3003" s="15" t="s">
        <v>1042</v>
      </c>
      <c r="AN3003" s="15" t="s">
        <v>1119</v>
      </c>
      <c r="AO3003" s="15" t="s">
        <v>1019</v>
      </c>
      <c r="AP3003" s="15" t="s">
        <v>9870</v>
      </c>
      <c r="AQ3003" s="15" t="s">
        <v>1008</v>
      </c>
      <c r="AR3003" s="16"/>
    </row>
    <row r="3004" spans="1:44" ht="15.5" x14ac:dyDescent="0.35">
      <c r="A3004" s="15" t="s">
        <v>23162</v>
      </c>
      <c r="B3004" s="15" t="s">
        <v>23163</v>
      </c>
      <c r="C3004" s="15" t="s">
        <v>23164</v>
      </c>
      <c r="D3004" s="16"/>
      <c r="E3004" s="16"/>
      <c r="F3004" s="16"/>
      <c r="G3004" s="15" t="s">
        <v>995</v>
      </c>
      <c r="H3004" s="15" t="s">
        <v>995</v>
      </c>
      <c r="I3004" s="15" t="s">
        <v>995</v>
      </c>
      <c r="J3004" s="15" t="s">
        <v>995</v>
      </c>
      <c r="K3004" s="15" t="s">
        <v>996</v>
      </c>
      <c r="L3004" s="15" t="s">
        <v>995</v>
      </c>
      <c r="M3004" s="15" t="s">
        <v>997</v>
      </c>
      <c r="N3004" s="15" t="s">
        <v>995</v>
      </c>
      <c r="O3004" s="15" t="s">
        <v>995</v>
      </c>
      <c r="P3004" s="15" t="s">
        <v>995</v>
      </c>
      <c r="Q3004" s="15" t="s">
        <v>995</v>
      </c>
      <c r="R3004" s="15" t="s">
        <v>995</v>
      </c>
      <c r="S3004" s="15" t="s">
        <v>995</v>
      </c>
      <c r="T3004" s="15" t="s">
        <v>995</v>
      </c>
      <c r="U3004" s="15" t="s">
        <v>995</v>
      </c>
      <c r="V3004" s="15" t="s">
        <v>995</v>
      </c>
      <c r="W3004" s="15" t="s">
        <v>995</v>
      </c>
      <c r="X3004" s="18" t="s">
        <v>23165</v>
      </c>
      <c r="Y3004" s="15" t="s">
        <v>995</v>
      </c>
      <c r="Z3004" s="17">
        <v>0</v>
      </c>
      <c r="AA3004" s="17">
        <v>1</v>
      </c>
      <c r="AB3004" s="16"/>
      <c r="AC3004" s="16"/>
      <c r="AD3004" s="16"/>
      <c r="AE3004" s="16"/>
      <c r="AF3004" s="15" t="s">
        <v>995</v>
      </c>
      <c r="AG3004" s="16" t="b">
        <v>0</v>
      </c>
      <c r="AH3004" s="15" t="s">
        <v>995</v>
      </c>
      <c r="AI3004" s="15" t="s">
        <v>995</v>
      </c>
      <c r="AJ3004" s="15" t="s">
        <v>995</v>
      </c>
      <c r="AK3004" s="16" t="b">
        <v>0</v>
      </c>
      <c r="AL3004" s="16" t="b">
        <v>0</v>
      </c>
      <c r="AM3004" s="16"/>
      <c r="AN3004" s="15" t="s">
        <v>4331</v>
      </c>
      <c r="AO3004" s="15" t="s">
        <v>1019</v>
      </c>
      <c r="AP3004" s="15" t="s">
        <v>9870</v>
      </c>
      <c r="AQ3004" s="15" t="s">
        <v>1008</v>
      </c>
      <c r="AR3004" s="16"/>
    </row>
    <row r="3005" spans="1:44" ht="15.5" x14ac:dyDescent="0.35">
      <c r="A3005" s="15" t="s">
        <v>23166</v>
      </c>
      <c r="B3005" s="15" t="s">
        <v>23167</v>
      </c>
      <c r="C3005" s="15" t="s">
        <v>23168</v>
      </c>
      <c r="D3005" s="16"/>
      <c r="E3005" s="16"/>
      <c r="F3005" s="16"/>
      <c r="G3005" s="15" t="s">
        <v>1115</v>
      </c>
      <c r="H3005" s="15" t="s">
        <v>995</v>
      </c>
      <c r="I3005" s="15" t="s">
        <v>995</v>
      </c>
      <c r="J3005" s="15" t="s">
        <v>995</v>
      </c>
      <c r="K3005" s="15" t="s">
        <v>996</v>
      </c>
      <c r="L3005" s="15" t="s">
        <v>995</v>
      </c>
      <c r="M3005" s="15" t="s">
        <v>997</v>
      </c>
      <c r="N3005" s="15" t="s">
        <v>995</v>
      </c>
      <c r="O3005" s="15" t="s">
        <v>995</v>
      </c>
      <c r="P3005" s="15" t="s">
        <v>995</v>
      </c>
      <c r="Q3005" s="15" t="s">
        <v>995</v>
      </c>
      <c r="R3005" s="15" t="s">
        <v>995</v>
      </c>
      <c r="S3005" s="15" t="s">
        <v>995</v>
      </c>
      <c r="T3005" s="15" t="s">
        <v>995</v>
      </c>
      <c r="U3005" s="15" t="s">
        <v>995</v>
      </c>
      <c r="V3005" s="15" t="s">
        <v>995</v>
      </c>
      <c r="W3005" s="15" t="s">
        <v>995</v>
      </c>
      <c r="X3005" s="18" t="s">
        <v>23169</v>
      </c>
      <c r="Y3005" s="15" t="s">
        <v>995</v>
      </c>
      <c r="Z3005" s="17">
        <v>0</v>
      </c>
      <c r="AA3005" s="17">
        <v>1</v>
      </c>
      <c r="AB3005" s="16"/>
      <c r="AC3005" s="16"/>
      <c r="AD3005" s="16"/>
      <c r="AE3005" s="16"/>
      <c r="AF3005" s="15" t="s">
        <v>995</v>
      </c>
      <c r="AG3005" s="16" t="b">
        <v>0</v>
      </c>
      <c r="AH3005" s="15" t="s">
        <v>995</v>
      </c>
      <c r="AI3005" s="15" t="s">
        <v>995</v>
      </c>
      <c r="AJ3005" s="15" t="s">
        <v>995</v>
      </c>
      <c r="AK3005" s="16" t="b">
        <v>0</v>
      </c>
      <c r="AL3005" s="16" t="b">
        <v>0</v>
      </c>
      <c r="AM3005" s="16"/>
      <c r="AN3005" s="15" t="s">
        <v>5692</v>
      </c>
      <c r="AO3005" s="15" t="s">
        <v>1019</v>
      </c>
      <c r="AP3005" s="15" t="s">
        <v>9870</v>
      </c>
      <c r="AQ3005" s="15" t="s">
        <v>1008</v>
      </c>
      <c r="AR3005" s="16"/>
    </row>
    <row r="3006" spans="1:44" ht="15.5" x14ac:dyDescent="0.35">
      <c r="A3006" s="15" t="s">
        <v>23170</v>
      </c>
      <c r="B3006" s="15" t="s">
        <v>23171</v>
      </c>
      <c r="C3006" s="15" t="s">
        <v>23172</v>
      </c>
      <c r="D3006" s="16"/>
      <c r="E3006" s="16"/>
      <c r="F3006" s="16"/>
      <c r="G3006" s="15" t="s">
        <v>1115</v>
      </c>
      <c r="H3006" s="15" t="s">
        <v>995</v>
      </c>
      <c r="I3006" s="15" t="s">
        <v>995</v>
      </c>
      <c r="J3006" s="15" t="s">
        <v>995</v>
      </c>
      <c r="K3006" s="15" t="s">
        <v>996</v>
      </c>
      <c r="L3006" s="15" t="s">
        <v>995</v>
      </c>
      <c r="M3006" s="15" t="s">
        <v>997</v>
      </c>
      <c r="N3006" s="15" t="s">
        <v>995</v>
      </c>
      <c r="O3006" s="15" t="s">
        <v>995</v>
      </c>
      <c r="P3006" s="15" t="s">
        <v>995</v>
      </c>
      <c r="Q3006" s="15" t="s">
        <v>995</v>
      </c>
      <c r="R3006" s="15" t="s">
        <v>995</v>
      </c>
      <c r="S3006" s="15" t="s">
        <v>995</v>
      </c>
      <c r="T3006" s="15" t="s">
        <v>995</v>
      </c>
      <c r="U3006" s="15" t="s">
        <v>995</v>
      </c>
      <c r="V3006" s="15" t="s">
        <v>995</v>
      </c>
      <c r="W3006" s="15" t="s">
        <v>995</v>
      </c>
      <c r="X3006" s="18" t="s">
        <v>23173</v>
      </c>
      <c r="Y3006" s="15" t="s">
        <v>995</v>
      </c>
      <c r="Z3006" s="17">
        <v>0</v>
      </c>
      <c r="AA3006" s="17">
        <v>1</v>
      </c>
      <c r="AB3006" s="16"/>
      <c r="AC3006" s="16"/>
      <c r="AD3006" s="16"/>
      <c r="AE3006" s="16"/>
      <c r="AF3006" s="15" t="s">
        <v>995</v>
      </c>
      <c r="AG3006" s="16" t="b">
        <v>0</v>
      </c>
      <c r="AH3006" s="15" t="s">
        <v>995</v>
      </c>
      <c r="AI3006" s="15" t="s">
        <v>995</v>
      </c>
      <c r="AJ3006" s="15" t="s">
        <v>995</v>
      </c>
      <c r="AK3006" s="16" t="b">
        <v>0</v>
      </c>
      <c r="AL3006" s="16" t="b">
        <v>0</v>
      </c>
      <c r="AM3006" s="16"/>
      <c r="AN3006" s="15" t="s">
        <v>9740</v>
      </c>
      <c r="AO3006" s="15" t="s">
        <v>1019</v>
      </c>
      <c r="AP3006" s="15" t="s">
        <v>9870</v>
      </c>
      <c r="AQ3006" s="15" t="s">
        <v>1008</v>
      </c>
      <c r="AR3006" s="16"/>
    </row>
    <row r="3007" spans="1:44" ht="15.5" x14ac:dyDescent="0.35">
      <c r="A3007" s="15" t="s">
        <v>23174</v>
      </c>
      <c r="B3007" s="15" t="s">
        <v>23175</v>
      </c>
      <c r="C3007" s="15" t="s">
        <v>23176</v>
      </c>
      <c r="D3007" s="16"/>
      <c r="E3007" s="16"/>
      <c r="F3007" s="16"/>
      <c r="G3007" s="15" t="s">
        <v>994</v>
      </c>
      <c r="H3007" s="15" t="s">
        <v>995</v>
      </c>
      <c r="I3007" s="15" t="s">
        <v>995</v>
      </c>
      <c r="J3007" s="15" t="s">
        <v>995</v>
      </c>
      <c r="K3007" s="15" t="s">
        <v>996</v>
      </c>
      <c r="L3007" s="15" t="s">
        <v>995</v>
      </c>
      <c r="M3007" s="15" t="s">
        <v>997</v>
      </c>
      <c r="N3007" s="15" t="s">
        <v>23177</v>
      </c>
      <c r="O3007" s="15" t="s">
        <v>995</v>
      </c>
      <c r="P3007" s="15" t="s">
        <v>22329</v>
      </c>
      <c r="Q3007" s="15" t="s">
        <v>21934</v>
      </c>
      <c r="R3007" s="15" t="s">
        <v>22330</v>
      </c>
      <c r="S3007" s="15" t="s">
        <v>995</v>
      </c>
      <c r="T3007" s="15" t="s">
        <v>995</v>
      </c>
      <c r="U3007" s="15" t="s">
        <v>995</v>
      </c>
      <c r="V3007" s="15" t="s">
        <v>995</v>
      </c>
      <c r="W3007" s="15" t="s">
        <v>995</v>
      </c>
      <c r="X3007" s="18" t="s">
        <v>23178</v>
      </c>
      <c r="Y3007" s="15" t="s">
        <v>995</v>
      </c>
      <c r="Z3007" s="17">
        <v>0</v>
      </c>
      <c r="AA3007" s="17">
        <v>1</v>
      </c>
      <c r="AB3007" s="16"/>
      <c r="AC3007" s="16"/>
      <c r="AD3007" s="16"/>
      <c r="AE3007" s="16"/>
      <c r="AF3007" s="15" t="s">
        <v>995</v>
      </c>
      <c r="AG3007" s="16" t="b">
        <v>0</v>
      </c>
      <c r="AH3007" s="15" t="s">
        <v>995</v>
      </c>
      <c r="AI3007" s="15" t="s">
        <v>995</v>
      </c>
      <c r="AJ3007" s="15" t="s">
        <v>995</v>
      </c>
      <c r="AK3007" s="16" t="b">
        <v>0</v>
      </c>
      <c r="AL3007" s="16" t="b">
        <v>0</v>
      </c>
      <c r="AM3007" s="16"/>
      <c r="AN3007" s="15" t="s">
        <v>8527</v>
      </c>
      <c r="AO3007" s="15" t="s">
        <v>1057</v>
      </c>
      <c r="AP3007" s="15" t="s">
        <v>5665</v>
      </c>
      <c r="AQ3007" s="15" t="s">
        <v>1008</v>
      </c>
      <c r="AR3007" s="16"/>
    </row>
    <row r="3008" spans="1:44" ht="15.5" x14ac:dyDescent="0.35">
      <c r="A3008" s="15" t="s">
        <v>23179</v>
      </c>
      <c r="B3008" s="15" t="s">
        <v>23180</v>
      </c>
      <c r="C3008" s="15" t="s">
        <v>23181</v>
      </c>
      <c r="D3008" s="16"/>
      <c r="E3008" s="16"/>
      <c r="F3008" s="16"/>
      <c r="G3008" s="15" t="s">
        <v>1420</v>
      </c>
      <c r="H3008" s="15" t="s">
        <v>995</v>
      </c>
      <c r="I3008" s="15" t="s">
        <v>995</v>
      </c>
      <c r="J3008" s="15" t="s">
        <v>995</v>
      </c>
      <c r="K3008" s="15" t="s">
        <v>996</v>
      </c>
      <c r="L3008" s="15" t="s">
        <v>995</v>
      </c>
      <c r="M3008" s="15" t="s">
        <v>997</v>
      </c>
      <c r="N3008" s="15" t="s">
        <v>23182</v>
      </c>
      <c r="O3008" s="15" t="s">
        <v>995</v>
      </c>
      <c r="P3008" s="15" t="s">
        <v>16939</v>
      </c>
      <c r="Q3008" s="15" t="s">
        <v>21934</v>
      </c>
      <c r="R3008" s="15" t="s">
        <v>22455</v>
      </c>
      <c r="S3008" s="15" t="s">
        <v>995</v>
      </c>
      <c r="T3008" s="15" t="s">
        <v>995</v>
      </c>
      <c r="U3008" s="15" t="s">
        <v>995</v>
      </c>
      <c r="V3008" s="15" t="s">
        <v>995</v>
      </c>
      <c r="W3008" s="15" t="s">
        <v>995</v>
      </c>
      <c r="X3008" s="18" t="s">
        <v>23183</v>
      </c>
      <c r="Y3008" s="15" t="s">
        <v>995</v>
      </c>
      <c r="Z3008" s="17">
        <v>0</v>
      </c>
      <c r="AA3008" s="17">
        <v>1</v>
      </c>
      <c r="AB3008" s="16"/>
      <c r="AC3008" s="16"/>
      <c r="AD3008" s="16"/>
      <c r="AE3008" s="16"/>
      <c r="AF3008" s="15" t="s">
        <v>995</v>
      </c>
      <c r="AG3008" s="16" t="b">
        <v>0</v>
      </c>
      <c r="AH3008" s="15" t="s">
        <v>995</v>
      </c>
      <c r="AI3008" s="15" t="s">
        <v>995</v>
      </c>
      <c r="AJ3008" s="15" t="s">
        <v>995</v>
      </c>
      <c r="AK3008" s="16" t="b">
        <v>0</v>
      </c>
      <c r="AL3008" s="16" t="b">
        <v>0</v>
      </c>
      <c r="AM3008" s="16"/>
      <c r="AN3008" s="15" t="s">
        <v>5161</v>
      </c>
      <c r="AO3008" s="15" t="s">
        <v>1067</v>
      </c>
      <c r="AP3008" s="15" t="s">
        <v>4437</v>
      </c>
      <c r="AQ3008" s="15" t="s">
        <v>1067</v>
      </c>
      <c r="AR3008" s="16"/>
    </row>
    <row r="3009" spans="1:44" ht="15.5" x14ac:dyDescent="0.35">
      <c r="A3009" s="15" t="s">
        <v>23184</v>
      </c>
      <c r="B3009" s="15" t="s">
        <v>23185</v>
      </c>
      <c r="C3009" s="15" t="s">
        <v>23186</v>
      </c>
      <c r="D3009" s="16"/>
      <c r="E3009" s="16"/>
      <c r="F3009" s="16"/>
      <c r="G3009" s="15" t="s">
        <v>994</v>
      </c>
      <c r="H3009" s="15" t="s">
        <v>995</v>
      </c>
      <c r="I3009" s="15" t="s">
        <v>995</v>
      </c>
      <c r="J3009" s="15" t="s">
        <v>995</v>
      </c>
      <c r="K3009" s="15" t="s">
        <v>996</v>
      </c>
      <c r="L3009" s="15" t="s">
        <v>995</v>
      </c>
      <c r="M3009" s="15" t="s">
        <v>997</v>
      </c>
      <c r="N3009" s="15" t="s">
        <v>995</v>
      </c>
      <c r="O3009" s="15" t="s">
        <v>995</v>
      </c>
      <c r="P3009" s="15" t="s">
        <v>995</v>
      </c>
      <c r="Q3009" s="15" t="s">
        <v>995</v>
      </c>
      <c r="R3009" s="15" t="s">
        <v>995</v>
      </c>
      <c r="S3009" s="15" t="s">
        <v>995</v>
      </c>
      <c r="T3009" s="15" t="s">
        <v>995</v>
      </c>
      <c r="U3009" s="15" t="s">
        <v>995</v>
      </c>
      <c r="V3009" s="15" t="s">
        <v>995</v>
      </c>
      <c r="W3009" s="15" t="s">
        <v>995</v>
      </c>
      <c r="X3009" s="18" t="s">
        <v>23187</v>
      </c>
      <c r="Y3009" s="15" t="s">
        <v>995</v>
      </c>
      <c r="Z3009" s="17">
        <v>0</v>
      </c>
      <c r="AA3009" s="17">
        <v>1</v>
      </c>
      <c r="AB3009" s="16"/>
      <c r="AC3009" s="16"/>
      <c r="AD3009" s="16"/>
      <c r="AE3009" s="16"/>
      <c r="AF3009" s="15" t="s">
        <v>995</v>
      </c>
      <c r="AG3009" s="16" t="b">
        <v>0</v>
      </c>
      <c r="AH3009" s="15" t="s">
        <v>995</v>
      </c>
      <c r="AI3009" s="15" t="s">
        <v>995</v>
      </c>
      <c r="AJ3009" s="15" t="s">
        <v>995</v>
      </c>
      <c r="AK3009" s="16" t="b">
        <v>0</v>
      </c>
      <c r="AL3009" s="16" t="b">
        <v>0</v>
      </c>
      <c r="AM3009" s="16"/>
      <c r="AN3009" s="15" t="s">
        <v>5302</v>
      </c>
      <c r="AO3009" s="15" t="s">
        <v>1214</v>
      </c>
      <c r="AP3009" s="15" t="s">
        <v>4437</v>
      </c>
      <c r="AQ3009" s="15" t="s">
        <v>1067</v>
      </c>
      <c r="AR3009" s="16"/>
    </row>
    <row r="3010" spans="1:44" ht="15.5" x14ac:dyDescent="0.35">
      <c r="A3010" s="15" t="s">
        <v>23188</v>
      </c>
      <c r="B3010" s="15" t="s">
        <v>23189</v>
      </c>
      <c r="C3010" s="15" t="s">
        <v>23190</v>
      </c>
      <c r="D3010" s="16"/>
      <c r="E3010" s="16"/>
      <c r="F3010" s="16"/>
      <c r="G3010" s="15" t="s">
        <v>1034</v>
      </c>
      <c r="H3010" s="15" t="s">
        <v>995</v>
      </c>
      <c r="I3010" s="15" t="s">
        <v>995</v>
      </c>
      <c r="J3010" s="15" t="s">
        <v>995</v>
      </c>
      <c r="K3010" s="15" t="s">
        <v>996</v>
      </c>
      <c r="L3010" s="15" t="s">
        <v>995</v>
      </c>
      <c r="M3010" s="15" t="s">
        <v>997</v>
      </c>
      <c r="N3010" s="15" t="s">
        <v>995</v>
      </c>
      <c r="O3010" s="15" t="s">
        <v>995</v>
      </c>
      <c r="P3010" s="15" t="s">
        <v>995</v>
      </c>
      <c r="Q3010" s="15" t="s">
        <v>995</v>
      </c>
      <c r="R3010" s="15" t="s">
        <v>995</v>
      </c>
      <c r="S3010" s="15" t="s">
        <v>995</v>
      </c>
      <c r="T3010" s="15" t="s">
        <v>995</v>
      </c>
      <c r="U3010" s="15" t="s">
        <v>995</v>
      </c>
      <c r="V3010" s="15" t="s">
        <v>995</v>
      </c>
      <c r="W3010" s="15" t="s">
        <v>995</v>
      </c>
      <c r="X3010" s="18" t="s">
        <v>23191</v>
      </c>
      <c r="Y3010" s="15" t="s">
        <v>995</v>
      </c>
      <c r="Z3010" s="17">
        <v>0</v>
      </c>
      <c r="AA3010" s="17">
        <v>1</v>
      </c>
      <c r="AB3010" s="16"/>
      <c r="AC3010" s="16"/>
      <c r="AD3010" s="16"/>
      <c r="AE3010" s="16"/>
      <c r="AF3010" s="15" t="s">
        <v>995</v>
      </c>
      <c r="AG3010" s="16" t="b">
        <v>0</v>
      </c>
      <c r="AH3010" s="15" t="s">
        <v>995</v>
      </c>
      <c r="AI3010" s="15" t="s">
        <v>995</v>
      </c>
      <c r="AJ3010" s="15" t="s">
        <v>995</v>
      </c>
      <c r="AK3010" s="16" t="b">
        <v>0</v>
      </c>
      <c r="AL3010" s="16" t="b">
        <v>0</v>
      </c>
      <c r="AM3010" s="16"/>
      <c r="AN3010" s="15" t="s">
        <v>6022</v>
      </c>
      <c r="AO3010" s="15" t="s">
        <v>1821</v>
      </c>
      <c r="AP3010" s="15" t="s">
        <v>23192</v>
      </c>
      <c r="AQ3010" s="15" t="s">
        <v>1094</v>
      </c>
      <c r="AR3010" s="16"/>
    </row>
    <row r="3011" spans="1:44" ht="15.5" x14ac:dyDescent="0.35">
      <c r="A3011" s="15" t="s">
        <v>23193</v>
      </c>
      <c r="B3011" s="15" t="s">
        <v>23194</v>
      </c>
      <c r="C3011" s="15" t="s">
        <v>23195</v>
      </c>
      <c r="D3011" s="16"/>
      <c r="E3011" s="16"/>
      <c r="F3011" s="16"/>
      <c r="G3011" s="15" t="s">
        <v>1115</v>
      </c>
      <c r="H3011" s="15" t="s">
        <v>995</v>
      </c>
      <c r="I3011" s="15" t="s">
        <v>995</v>
      </c>
      <c r="J3011" s="15" t="s">
        <v>995</v>
      </c>
      <c r="K3011" s="15" t="s">
        <v>996</v>
      </c>
      <c r="L3011" s="15" t="s">
        <v>995</v>
      </c>
      <c r="M3011" s="15" t="s">
        <v>997</v>
      </c>
      <c r="N3011" s="15" t="s">
        <v>995</v>
      </c>
      <c r="O3011" s="15" t="s">
        <v>995</v>
      </c>
      <c r="P3011" s="15" t="s">
        <v>995</v>
      </c>
      <c r="Q3011" s="15" t="s">
        <v>995</v>
      </c>
      <c r="R3011" s="15" t="s">
        <v>995</v>
      </c>
      <c r="S3011" s="15" t="s">
        <v>995</v>
      </c>
      <c r="T3011" s="15" t="s">
        <v>995</v>
      </c>
      <c r="U3011" s="15" t="s">
        <v>995</v>
      </c>
      <c r="V3011" s="15" t="s">
        <v>995</v>
      </c>
      <c r="W3011" s="15" t="s">
        <v>995</v>
      </c>
      <c r="X3011" s="18" t="s">
        <v>23196</v>
      </c>
      <c r="Y3011" s="15" t="s">
        <v>995</v>
      </c>
      <c r="Z3011" s="17">
        <v>0</v>
      </c>
      <c r="AA3011" s="17">
        <v>1</v>
      </c>
      <c r="AB3011" s="16"/>
      <c r="AC3011" s="16"/>
      <c r="AD3011" s="16"/>
      <c r="AE3011" s="16"/>
      <c r="AF3011" s="15" t="s">
        <v>995</v>
      </c>
      <c r="AG3011" s="16" t="b">
        <v>0</v>
      </c>
      <c r="AH3011" s="15" t="s">
        <v>995</v>
      </c>
      <c r="AI3011" s="15" t="s">
        <v>995</v>
      </c>
      <c r="AJ3011" s="15" t="s">
        <v>995</v>
      </c>
      <c r="AK3011" s="16" t="b">
        <v>0</v>
      </c>
      <c r="AL3011" s="16" t="b">
        <v>0</v>
      </c>
      <c r="AM3011" s="16"/>
      <c r="AN3011" s="15" t="s">
        <v>7016</v>
      </c>
      <c r="AO3011" s="15" t="s">
        <v>1171</v>
      </c>
      <c r="AP3011" s="15" t="s">
        <v>22072</v>
      </c>
      <c r="AQ3011" s="15" t="s">
        <v>1008</v>
      </c>
      <c r="AR3011" s="16"/>
    </row>
    <row r="3012" spans="1:44" ht="15.5" x14ac:dyDescent="0.35">
      <c r="A3012" s="15" t="s">
        <v>23197</v>
      </c>
      <c r="B3012" s="15" t="s">
        <v>23198</v>
      </c>
      <c r="C3012" s="15" t="s">
        <v>23199</v>
      </c>
      <c r="D3012" s="16"/>
      <c r="E3012" s="16"/>
      <c r="F3012" s="16"/>
      <c r="G3012" s="15" t="s">
        <v>1420</v>
      </c>
      <c r="H3012" s="15" t="s">
        <v>995</v>
      </c>
      <c r="I3012" s="15" t="s">
        <v>995</v>
      </c>
      <c r="J3012" s="15" t="s">
        <v>14164</v>
      </c>
      <c r="K3012" s="15" t="s">
        <v>14165</v>
      </c>
      <c r="L3012" s="15" t="s">
        <v>995</v>
      </c>
      <c r="M3012" s="15" t="s">
        <v>2800</v>
      </c>
      <c r="N3012" s="15" t="s">
        <v>995</v>
      </c>
      <c r="O3012" s="15" t="s">
        <v>995</v>
      </c>
      <c r="P3012" s="15" t="s">
        <v>995</v>
      </c>
      <c r="Q3012" s="15" t="s">
        <v>995</v>
      </c>
      <c r="R3012" s="15" t="s">
        <v>995</v>
      </c>
      <c r="S3012" s="15" t="s">
        <v>995</v>
      </c>
      <c r="T3012" s="15" t="s">
        <v>995</v>
      </c>
      <c r="U3012" s="15" t="s">
        <v>995</v>
      </c>
      <c r="V3012" s="15" t="s">
        <v>995</v>
      </c>
      <c r="W3012" s="15" t="s">
        <v>995</v>
      </c>
      <c r="X3012" s="18" t="s">
        <v>995</v>
      </c>
      <c r="Y3012" s="15" t="s">
        <v>995</v>
      </c>
      <c r="Z3012" s="17">
        <v>0</v>
      </c>
      <c r="AA3012" s="17">
        <v>1</v>
      </c>
      <c r="AB3012" s="16"/>
      <c r="AC3012" s="16"/>
      <c r="AD3012" s="16"/>
      <c r="AE3012" s="16"/>
      <c r="AF3012" s="15" t="s">
        <v>995</v>
      </c>
      <c r="AG3012" s="16" t="b">
        <v>0</v>
      </c>
      <c r="AH3012" s="15" t="s">
        <v>995</v>
      </c>
      <c r="AI3012" s="15" t="s">
        <v>995</v>
      </c>
      <c r="AJ3012" s="15" t="s">
        <v>995</v>
      </c>
      <c r="AK3012" s="16" t="b">
        <v>0</v>
      </c>
      <c r="AL3012" s="16" t="b">
        <v>0</v>
      </c>
      <c r="AM3012" s="16"/>
      <c r="AN3012" s="15" t="s">
        <v>14717</v>
      </c>
      <c r="AO3012" s="15" t="s">
        <v>2800</v>
      </c>
      <c r="AP3012" s="15" t="s">
        <v>14717</v>
      </c>
      <c r="AQ3012" s="15" t="s">
        <v>2800</v>
      </c>
      <c r="AR3012" s="16"/>
    </row>
    <row r="3013" spans="1:44" ht="15.5" x14ac:dyDescent="0.35">
      <c r="A3013" s="15" t="s">
        <v>23200</v>
      </c>
      <c r="B3013" s="15" t="s">
        <v>23201</v>
      </c>
      <c r="C3013" s="15" t="s">
        <v>23202</v>
      </c>
      <c r="D3013" s="16"/>
      <c r="E3013" s="16"/>
      <c r="F3013" s="16"/>
      <c r="G3013" s="15" t="s">
        <v>994</v>
      </c>
      <c r="H3013" s="15" t="s">
        <v>995</v>
      </c>
      <c r="I3013" s="15" t="s">
        <v>995</v>
      </c>
      <c r="J3013" s="15" t="s">
        <v>995</v>
      </c>
      <c r="K3013" s="15" t="s">
        <v>996</v>
      </c>
      <c r="L3013" s="15" t="s">
        <v>995</v>
      </c>
      <c r="M3013" s="15" t="s">
        <v>997</v>
      </c>
      <c r="N3013" s="15" t="s">
        <v>995</v>
      </c>
      <c r="O3013" s="15" t="s">
        <v>995</v>
      </c>
      <c r="P3013" s="15" t="s">
        <v>995</v>
      </c>
      <c r="Q3013" s="15" t="s">
        <v>995</v>
      </c>
      <c r="R3013" s="15" t="s">
        <v>995</v>
      </c>
      <c r="S3013" s="15" t="s">
        <v>995</v>
      </c>
      <c r="T3013" s="15" t="s">
        <v>995</v>
      </c>
      <c r="U3013" s="15" t="s">
        <v>995</v>
      </c>
      <c r="V3013" s="15" t="s">
        <v>995</v>
      </c>
      <c r="W3013" s="15" t="s">
        <v>995</v>
      </c>
      <c r="X3013" s="18" t="s">
        <v>995</v>
      </c>
      <c r="Y3013" s="15" t="s">
        <v>995</v>
      </c>
      <c r="Z3013" s="17">
        <v>0</v>
      </c>
      <c r="AA3013" s="17">
        <v>1</v>
      </c>
      <c r="AB3013" s="16"/>
      <c r="AC3013" s="16"/>
      <c r="AD3013" s="16"/>
      <c r="AE3013" s="16"/>
      <c r="AF3013" s="15" t="s">
        <v>995</v>
      </c>
      <c r="AG3013" s="16" t="b">
        <v>0</v>
      </c>
      <c r="AH3013" s="15" t="s">
        <v>995</v>
      </c>
      <c r="AI3013" s="15" t="s">
        <v>995</v>
      </c>
      <c r="AJ3013" s="15" t="s">
        <v>995</v>
      </c>
      <c r="AK3013" s="16" t="b">
        <v>0</v>
      </c>
      <c r="AL3013" s="16" t="b">
        <v>0</v>
      </c>
      <c r="AM3013" s="16"/>
      <c r="AN3013" s="15" t="s">
        <v>7016</v>
      </c>
      <c r="AO3013" s="15" t="s">
        <v>1171</v>
      </c>
      <c r="AP3013" s="15" t="s">
        <v>22072</v>
      </c>
      <c r="AQ3013" s="15" t="s">
        <v>1008</v>
      </c>
      <c r="AR3013" s="16"/>
    </row>
    <row r="3014" spans="1:44" ht="15.5" x14ac:dyDescent="0.35">
      <c r="A3014" s="15" t="s">
        <v>23203</v>
      </c>
      <c r="B3014" s="15" t="s">
        <v>23204</v>
      </c>
      <c r="C3014" s="15" t="s">
        <v>23205</v>
      </c>
      <c r="D3014" s="16"/>
      <c r="E3014" s="16"/>
      <c r="F3014" s="16"/>
      <c r="G3014" s="15" t="s">
        <v>995</v>
      </c>
      <c r="H3014" s="15" t="s">
        <v>995</v>
      </c>
      <c r="I3014" s="15" t="s">
        <v>995</v>
      </c>
      <c r="J3014" s="15" t="s">
        <v>995</v>
      </c>
      <c r="K3014" s="15" t="s">
        <v>996</v>
      </c>
      <c r="L3014" s="15" t="s">
        <v>995</v>
      </c>
      <c r="M3014" s="15" t="s">
        <v>997</v>
      </c>
      <c r="N3014" s="15" t="s">
        <v>995</v>
      </c>
      <c r="O3014" s="15" t="s">
        <v>995</v>
      </c>
      <c r="P3014" s="15" t="s">
        <v>995</v>
      </c>
      <c r="Q3014" s="15" t="s">
        <v>995</v>
      </c>
      <c r="R3014" s="15" t="s">
        <v>995</v>
      </c>
      <c r="S3014" s="15" t="s">
        <v>995</v>
      </c>
      <c r="T3014" s="15" t="s">
        <v>995</v>
      </c>
      <c r="U3014" s="15" t="s">
        <v>995</v>
      </c>
      <c r="V3014" s="15" t="s">
        <v>995</v>
      </c>
      <c r="W3014" s="15" t="s">
        <v>995</v>
      </c>
      <c r="X3014" s="18" t="s">
        <v>995</v>
      </c>
      <c r="Y3014" s="15" t="s">
        <v>995</v>
      </c>
      <c r="Z3014" s="17">
        <v>0</v>
      </c>
      <c r="AA3014" s="17">
        <v>1</v>
      </c>
      <c r="AB3014" s="16"/>
      <c r="AC3014" s="16"/>
      <c r="AD3014" s="16"/>
      <c r="AE3014" s="16"/>
      <c r="AF3014" s="15" t="s">
        <v>995</v>
      </c>
      <c r="AG3014" s="16" t="b">
        <v>0</v>
      </c>
      <c r="AH3014" s="15" t="s">
        <v>995</v>
      </c>
      <c r="AI3014" s="15" t="s">
        <v>995</v>
      </c>
      <c r="AJ3014" s="15" t="s">
        <v>995</v>
      </c>
      <c r="AK3014" s="16" t="b">
        <v>0</v>
      </c>
      <c r="AL3014" s="16" t="b">
        <v>0</v>
      </c>
      <c r="AM3014" s="16"/>
      <c r="AN3014" s="15" t="s">
        <v>18592</v>
      </c>
      <c r="AO3014" s="15" t="s">
        <v>1067</v>
      </c>
      <c r="AP3014" s="15" t="s">
        <v>4437</v>
      </c>
      <c r="AQ3014" s="15" t="s">
        <v>1067</v>
      </c>
      <c r="AR3014" s="16"/>
    </row>
    <row r="3015" spans="1:44" ht="15.5" x14ac:dyDescent="0.35">
      <c r="A3015" s="15" t="s">
        <v>23206</v>
      </c>
      <c r="B3015" s="15" t="s">
        <v>23207</v>
      </c>
      <c r="C3015" s="15" t="s">
        <v>23208</v>
      </c>
      <c r="D3015" s="16"/>
      <c r="E3015" s="16"/>
      <c r="F3015" s="16"/>
      <c r="G3015" s="15" t="s">
        <v>994</v>
      </c>
      <c r="H3015" s="15" t="s">
        <v>995</v>
      </c>
      <c r="I3015" s="15" t="s">
        <v>995</v>
      </c>
      <c r="J3015" s="15" t="s">
        <v>995</v>
      </c>
      <c r="K3015" s="15" t="s">
        <v>996</v>
      </c>
      <c r="L3015" s="15" t="s">
        <v>995</v>
      </c>
      <c r="M3015" s="15" t="s">
        <v>997</v>
      </c>
      <c r="N3015" s="15" t="s">
        <v>995</v>
      </c>
      <c r="O3015" s="15" t="s">
        <v>995</v>
      </c>
      <c r="P3015" s="15" t="s">
        <v>995</v>
      </c>
      <c r="Q3015" s="15" t="s">
        <v>995</v>
      </c>
      <c r="R3015" s="15" t="s">
        <v>995</v>
      </c>
      <c r="S3015" s="15" t="s">
        <v>995</v>
      </c>
      <c r="T3015" s="15" t="s">
        <v>995</v>
      </c>
      <c r="U3015" s="15" t="s">
        <v>995</v>
      </c>
      <c r="V3015" s="15" t="s">
        <v>995</v>
      </c>
      <c r="W3015" s="15" t="s">
        <v>995</v>
      </c>
      <c r="X3015" s="18" t="s">
        <v>995</v>
      </c>
      <c r="Y3015" s="15" t="s">
        <v>995</v>
      </c>
      <c r="Z3015" s="17">
        <v>0</v>
      </c>
      <c r="AA3015" s="17">
        <v>1</v>
      </c>
      <c r="AB3015" s="16"/>
      <c r="AC3015" s="16"/>
      <c r="AD3015" s="16"/>
      <c r="AE3015" s="16"/>
      <c r="AF3015" s="15" t="s">
        <v>995</v>
      </c>
      <c r="AG3015" s="16" t="b">
        <v>0</v>
      </c>
      <c r="AH3015" s="15" t="s">
        <v>995</v>
      </c>
      <c r="AI3015" s="15" t="s">
        <v>995</v>
      </c>
      <c r="AJ3015" s="15" t="s">
        <v>995</v>
      </c>
      <c r="AK3015" s="16" t="b">
        <v>0</v>
      </c>
      <c r="AL3015" s="16" t="b">
        <v>0</v>
      </c>
      <c r="AM3015" s="16"/>
      <c r="AN3015" s="15" t="s">
        <v>23209</v>
      </c>
      <c r="AO3015" s="15" t="s">
        <v>1077</v>
      </c>
      <c r="AP3015" s="15" t="s">
        <v>4437</v>
      </c>
      <c r="AQ3015" s="15" t="s">
        <v>1067</v>
      </c>
      <c r="AR3015" s="16"/>
    </row>
    <row r="3016" spans="1:44" ht="15.5" x14ac:dyDescent="0.35">
      <c r="A3016" s="15" t="s">
        <v>23210</v>
      </c>
      <c r="B3016" s="15" t="s">
        <v>23211</v>
      </c>
      <c r="C3016" s="15" t="s">
        <v>23212</v>
      </c>
      <c r="D3016" s="16"/>
      <c r="E3016" s="16"/>
      <c r="F3016" s="16"/>
      <c r="G3016" s="15" t="s">
        <v>1061</v>
      </c>
      <c r="H3016" s="15" t="s">
        <v>995</v>
      </c>
      <c r="I3016" s="15" t="s">
        <v>995</v>
      </c>
      <c r="J3016" s="15" t="s">
        <v>10363</v>
      </c>
      <c r="K3016" s="15" t="s">
        <v>10364</v>
      </c>
      <c r="L3016" s="15" t="s">
        <v>995</v>
      </c>
      <c r="M3016" s="15" t="s">
        <v>997</v>
      </c>
      <c r="N3016" s="15" t="s">
        <v>995</v>
      </c>
      <c r="O3016" s="15" t="s">
        <v>995</v>
      </c>
      <c r="P3016" s="15" t="s">
        <v>995</v>
      </c>
      <c r="Q3016" s="15" t="s">
        <v>995</v>
      </c>
      <c r="R3016" s="15" t="s">
        <v>995</v>
      </c>
      <c r="S3016" s="15" t="s">
        <v>995</v>
      </c>
      <c r="T3016" s="15" t="s">
        <v>995</v>
      </c>
      <c r="U3016" s="15" t="s">
        <v>995</v>
      </c>
      <c r="V3016" s="15" t="s">
        <v>995</v>
      </c>
      <c r="W3016" s="15" t="s">
        <v>995</v>
      </c>
      <c r="X3016" s="18" t="s">
        <v>23213</v>
      </c>
      <c r="Y3016" s="15" t="s">
        <v>995</v>
      </c>
      <c r="Z3016" s="17">
        <v>0</v>
      </c>
      <c r="AA3016" s="17">
        <v>1</v>
      </c>
      <c r="AB3016" s="16"/>
      <c r="AC3016" s="16"/>
      <c r="AD3016" s="16"/>
      <c r="AE3016" s="16"/>
      <c r="AF3016" s="15" t="s">
        <v>995</v>
      </c>
      <c r="AG3016" s="16" t="b">
        <v>0</v>
      </c>
      <c r="AH3016" s="15" t="s">
        <v>995</v>
      </c>
      <c r="AI3016" s="15" t="s">
        <v>995</v>
      </c>
      <c r="AJ3016" s="15" t="s">
        <v>995</v>
      </c>
      <c r="AK3016" s="16" t="b">
        <v>0</v>
      </c>
      <c r="AL3016" s="16" t="b">
        <v>0</v>
      </c>
      <c r="AM3016" s="16"/>
      <c r="AN3016" s="15" t="s">
        <v>23214</v>
      </c>
      <c r="AO3016" s="15" t="s">
        <v>1077</v>
      </c>
      <c r="AP3016" s="15" t="s">
        <v>4437</v>
      </c>
      <c r="AQ3016" s="15" t="s">
        <v>1067</v>
      </c>
      <c r="AR3016" s="16"/>
    </row>
    <row r="3017" spans="1:44" ht="15.5" x14ac:dyDescent="0.35">
      <c r="A3017" s="15" t="s">
        <v>23215</v>
      </c>
      <c r="B3017" s="15" t="s">
        <v>23216</v>
      </c>
      <c r="C3017" s="15" t="s">
        <v>23217</v>
      </c>
      <c r="D3017" s="16"/>
      <c r="E3017" s="16"/>
      <c r="F3017" s="16"/>
      <c r="G3017" s="15" t="s">
        <v>995</v>
      </c>
      <c r="H3017" s="15" t="s">
        <v>995</v>
      </c>
      <c r="I3017" s="15" t="s">
        <v>995</v>
      </c>
      <c r="J3017" s="15" t="s">
        <v>995</v>
      </c>
      <c r="K3017" s="15" t="s">
        <v>996</v>
      </c>
      <c r="L3017" s="15" t="s">
        <v>995</v>
      </c>
      <c r="M3017" s="15" t="s">
        <v>997</v>
      </c>
      <c r="N3017" s="15" t="s">
        <v>995</v>
      </c>
      <c r="O3017" s="15" t="s">
        <v>995</v>
      </c>
      <c r="P3017" s="15" t="s">
        <v>995</v>
      </c>
      <c r="Q3017" s="15" t="s">
        <v>995</v>
      </c>
      <c r="R3017" s="15" t="s">
        <v>995</v>
      </c>
      <c r="S3017" s="15" t="s">
        <v>995</v>
      </c>
      <c r="T3017" s="15" t="s">
        <v>995</v>
      </c>
      <c r="U3017" s="15" t="s">
        <v>995</v>
      </c>
      <c r="V3017" s="15" t="s">
        <v>995</v>
      </c>
      <c r="W3017" s="15" t="s">
        <v>995</v>
      </c>
      <c r="X3017" s="18" t="s">
        <v>995</v>
      </c>
      <c r="Y3017" s="15" t="s">
        <v>995</v>
      </c>
      <c r="Z3017" s="17">
        <v>0</v>
      </c>
      <c r="AA3017" s="17">
        <v>1</v>
      </c>
      <c r="AB3017" s="16"/>
      <c r="AC3017" s="16"/>
      <c r="AD3017" s="16"/>
      <c r="AE3017" s="16"/>
      <c r="AF3017" s="15" t="s">
        <v>995</v>
      </c>
      <c r="AG3017" s="16" t="b">
        <v>0</v>
      </c>
      <c r="AH3017" s="15" t="s">
        <v>995</v>
      </c>
      <c r="AI3017" s="15" t="s">
        <v>995</v>
      </c>
      <c r="AJ3017" s="15" t="s">
        <v>995</v>
      </c>
      <c r="AK3017" s="16" t="b">
        <v>0</v>
      </c>
      <c r="AL3017" s="16" t="b">
        <v>0</v>
      </c>
      <c r="AM3017" s="16"/>
      <c r="AN3017" s="15" t="s">
        <v>10572</v>
      </c>
      <c r="AO3017" s="15" t="s">
        <v>1214</v>
      </c>
      <c r="AP3017" s="15" t="s">
        <v>4437</v>
      </c>
      <c r="AQ3017" s="15" t="s">
        <v>1067</v>
      </c>
      <c r="AR3017" s="16"/>
    </row>
    <row r="3018" spans="1:44" ht="15.5" x14ac:dyDescent="0.35">
      <c r="A3018" s="15" t="s">
        <v>22230</v>
      </c>
      <c r="B3018" s="15" t="s">
        <v>22231</v>
      </c>
      <c r="C3018" s="15" t="s">
        <v>23218</v>
      </c>
      <c r="D3018" s="16"/>
      <c r="E3018" s="16"/>
      <c r="F3018" s="16"/>
      <c r="G3018" s="15" t="s">
        <v>995</v>
      </c>
      <c r="H3018" s="15" t="s">
        <v>995</v>
      </c>
      <c r="I3018" s="15" t="s">
        <v>995</v>
      </c>
      <c r="J3018" s="15" t="s">
        <v>995</v>
      </c>
      <c r="K3018" s="15" t="s">
        <v>996</v>
      </c>
      <c r="L3018" s="15" t="s">
        <v>995</v>
      </c>
      <c r="M3018" s="15" t="s">
        <v>997</v>
      </c>
      <c r="N3018" s="15" t="s">
        <v>995</v>
      </c>
      <c r="O3018" s="15" t="s">
        <v>995</v>
      </c>
      <c r="P3018" s="15" t="s">
        <v>995</v>
      </c>
      <c r="Q3018" s="15" t="s">
        <v>995</v>
      </c>
      <c r="R3018" s="15" t="s">
        <v>995</v>
      </c>
      <c r="S3018" s="15" t="s">
        <v>995</v>
      </c>
      <c r="T3018" s="15" t="s">
        <v>995</v>
      </c>
      <c r="U3018" s="15" t="s">
        <v>995</v>
      </c>
      <c r="V3018" s="15" t="s">
        <v>995</v>
      </c>
      <c r="W3018" s="15" t="s">
        <v>995</v>
      </c>
      <c r="X3018" s="18" t="s">
        <v>995</v>
      </c>
      <c r="Y3018" s="15" t="s">
        <v>995</v>
      </c>
      <c r="Z3018" s="17">
        <v>0</v>
      </c>
      <c r="AA3018" s="17">
        <v>1</v>
      </c>
      <c r="AB3018" s="16"/>
      <c r="AC3018" s="16"/>
      <c r="AD3018" s="16"/>
      <c r="AE3018" s="16"/>
      <c r="AF3018" s="15" t="s">
        <v>995</v>
      </c>
      <c r="AG3018" s="16" t="b">
        <v>0</v>
      </c>
      <c r="AH3018" s="15" t="s">
        <v>995</v>
      </c>
      <c r="AI3018" s="15" t="s">
        <v>995</v>
      </c>
      <c r="AJ3018" s="15" t="s">
        <v>995</v>
      </c>
      <c r="AK3018" s="16" t="b">
        <v>0</v>
      </c>
      <c r="AL3018" s="16" t="b">
        <v>0</v>
      </c>
      <c r="AM3018" s="16"/>
      <c r="AN3018" s="15" t="s">
        <v>16851</v>
      </c>
      <c r="AO3018" s="15" t="s">
        <v>1067</v>
      </c>
      <c r="AP3018" s="15" t="s">
        <v>4437</v>
      </c>
      <c r="AQ3018" s="15" t="s">
        <v>1067</v>
      </c>
      <c r="AR3018" s="16"/>
    </row>
    <row r="3019" spans="1:44" ht="15.5" x14ac:dyDescent="0.35">
      <c r="A3019" s="15" t="s">
        <v>23219</v>
      </c>
      <c r="B3019" s="15" t="s">
        <v>23220</v>
      </c>
      <c r="C3019" s="15" t="s">
        <v>23221</v>
      </c>
      <c r="D3019" s="16"/>
      <c r="E3019" s="16"/>
      <c r="F3019" s="16"/>
      <c r="G3019" s="15" t="s">
        <v>1061</v>
      </c>
      <c r="H3019" s="15" t="s">
        <v>995</v>
      </c>
      <c r="I3019" s="15" t="s">
        <v>995</v>
      </c>
      <c r="J3019" s="15" t="s">
        <v>10363</v>
      </c>
      <c r="K3019" s="15" t="s">
        <v>10364</v>
      </c>
      <c r="L3019" s="15" t="s">
        <v>995</v>
      </c>
      <c r="M3019" s="15" t="s">
        <v>997</v>
      </c>
      <c r="N3019" s="15" t="s">
        <v>995</v>
      </c>
      <c r="O3019" s="15" t="s">
        <v>995</v>
      </c>
      <c r="P3019" s="15" t="s">
        <v>995</v>
      </c>
      <c r="Q3019" s="15" t="s">
        <v>995</v>
      </c>
      <c r="R3019" s="15" t="s">
        <v>995</v>
      </c>
      <c r="S3019" s="15" t="s">
        <v>995</v>
      </c>
      <c r="T3019" s="15" t="s">
        <v>995</v>
      </c>
      <c r="U3019" s="15" t="s">
        <v>995</v>
      </c>
      <c r="V3019" s="15" t="s">
        <v>995</v>
      </c>
      <c r="W3019" s="15" t="s">
        <v>995</v>
      </c>
      <c r="X3019" s="18" t="s">
        <v>23222</v>
      </c>
      <c r="Y3019" s="15" t="s">
        <v>995</v>
      </c>
      <c r="Z3019" s="17">
        <v>0</v>
      </c>
      <c r="AA3019" s="17">
        <v>1</v>
      </c>
      <c r="AB3019" s="16"/>
      <c r="AC3019" s="16"/>
      <c r="AD3019" s="16"/>
      <c r="AE3019" s="16"/>
      <c r="AF3019" s="15" t="s">
        <v>995</v>
      </c>
      <c r="AG3019" s="16" t="b">
        <v>0</v>
      </c>
      <c r="AH3019" s="15" t="s">
        <v>995</v>
      </c>
      <c r="AI3019" s="15" t="s">
        <v>995</v>
      </c>
      <c r="AJ3019" s="15" t="s">
        <v>995</v>
      </c>
      <c r="AK3019" s="16" t="b">
        <v>0</v>
      </c>
      <c r="AL3019" s="16" t="b">
        <v>0</v>
      </c>
      <c r="AM3019" s="16"/>
      <c r="AN3019" s="15" t="s">
        <v>7871</v>
      </c>
      <c r="AO3019" s="15" t="s">
        <v>7872</v>
      </c>
      <c r="AP3019" s="15" t="s">
        <v>4437</v>
      </c>
      <c r="AQ3019" s="15" t="s">
        <v>1067</v>
      </c>
      <c r="AR3019" s="16"/>
    </row>
    <row r="3020" spans="1:44" ht="15.5" x14ac:dyDescent="0.35">
      <c r="A3020" s="15" t="s">
        <v>23223</v>
      </c>
      <c r="B3020" s="15" t="s">
        <v>23224</v>
      </c>
      <c r="C3020" s="15" t="s">
        <v>23225</v>
      </c>
      <c r="D3020" s="16"/>
      <c r="E3020" s="16"/>
      <c r="F3020" s="16"/>
      <c r="G3020" s="15" t="s">
        <v>1251</v>
      </c>
      <c r="H3020" s="15" t="s">
        <v>995</v>
      </c>
      <c r="I3020" s="15" t="s">
        <v>995</v>
      </c>
      <c r="J3020" s="15" t="s">
        <v>995</v>
      </c>
      <c r="K3020" s="15" t="s">
        <v>996</v>
      </c>
      <c r="L3020" s="15" t="s">
        <v>995</v>
      </c>
      <c r="M3020" s="15" t="s">
        <v>997</v>
      </c>
      <c r="N3020" s="15" t="s">
        <v>995</v>
      </c>
      <c r="O3020" s="15" t="s">
        <v>995</v>
      </c>
      <c r="P3020" s="15" t="s">
        <v>2938</v>
      </c>
      <c r="Q3020" s="15" t="s">
        <v>537</v>
      </c>
      <c r="R3020" s="15" t="s">
        <v>3017</v>
      </c>
      <c r="S3020" s="15" t="s">
        <v>995</v>
      </c>
      <c r="T3020" s="15" t="s">
        <v>995</v>
      </c>
      <c r="U3020" s="15" t="s">
        <v>995</v>
      </c>
      <c r="V3020" s="15" t="s">
        <v>995</v>
      </c>
      <c r="W3020" s="15" t="s">
        <v>995</v>
      </c>
      <c r="X3020" s="18" t="s">
        <v>23226</v>
      </c>
      <c r="Y3020" s="15" t="s">
        <v>995</v>
      </c>
      <c r="Z3020" s="17">
        <v>0</v>
      </c>
      <c r="AA3020" s="17">
        <v>1</v>
      </c>
      <c r="AB3020" s="16"/>
      <c r="AC3020" s="16"/>
      <c r="AD3020" s="16"/>
      <c r="AE3020" s="16"/>
      <c r="AF3020" s="15" t="s">
        <v>995</v>
      </c>
      <c r="AG3020" s="16" t="b">
        <v>0</v>
      </c>
      <c r="AH3020" s="15" t="s">
        <v>995</v>
      </c>
      <c r="AI3020" s="15" t="s">
        <v>995</v>
      </c>
      <c r="AJ3020" s="15" t="s">
        <v>995</v>
      </c>
      <c r="AK3020" s="16" t="b">
        <v>0</v>
      </c>
      <c r="AL3020" s="16" t="b">
        <v>0</v>
      </c>
      <c r="AM3020" s="16"/>
      <c r="AN3020" s="15" t="s">
        <v>1302</v>
      </c>
      <c r="AO3020" s="15" t="s">
        <v>1077</v>
      </c>
      <c r="AP3020" s="15" t="s">
        <v>4437</v>
      </c>
      <c r="AQ3020" s="15" t="s">
        <v>1067</v>
      </c>
      <c r="AR3020" s="16"/>
    </row>
    <row r="3021" spans="1:44" ht="15.5" x14ac:dyDescent="0.35">
      <c r="A3021" s="15" t="s">
        <v>23227</v>
      </c>
      <c r="B3021" s="15" t="s">
        <v>23228</v>
      </c>
      <c r="C3021" s="15" t="s">
        <v>23229</v>
      </c>
      <c r="D3021" s="16"/>
      <c r="E3021" s="16"/>
      <c r="F3021" s="16"/>
      <c r="G3021" s="15" t="s">
        <v>994</v>
      </c>
      <c r="H3021" s="15" t="s">
        <v>995</v>
      </c>
      <c r="I3021" s="15" t="s">
        <v>995</v>
      </c>
      <c r="J3021" s="15" t="s">
        <v>995</v>
      </c>
      <c r="K3021" s="15" t="s">
        <v>996</v>
      </c>
      <c r="L3021" s="15" t="s">
        <v>995</v>
      </c>
      <c r="M3021" s="15" t="s">
        <v>997</v>
      </c>
      <c r="N3021" s="15" t="s">
        <v>995</v>
      </c>
      <c r="O3021" s="15" t="s">
        <v>995</v>
      </c>
      <c r="P3021" s="15" t="s">
        <v>995</v>
      </c>
      <c r="Q3021" s="15" t="s">
        <v>995</v>
      </c>
      <c r="R3021" s="15" t="s">
        <v>995</v>
      </c>
      <c r="S3021" s="15" t="s">
        <v>995</v>
      </c>
      <c r="T3021" s="15" t="s">
        <v>995</v>
      </c>
      <c r="U3021" s="15" t="s">
        <v>995</v>
      </c>
      <c r="V3021" s="15" t="s">
        <v>995</v>
      </c>
      <c r="W3021" s="15" t="s">
        <v>995</v>
      </c>
      <c r="X3021" s="18" t="s">
        <v>23230</v>
      </c>
      <c r="Y3021" s="15" t="s">
        <v>995</v>
      </c>
      <c r="Z3021" s="17">
        <v>0</v>
      </c>
      <c r="AA3021" s="17">
        <v>1</v>
      </c>
      <c r="AB3021" s="16"/>
      <c r="AC3021" s="16"/>
      <c r="AD3021" s="16"/>
      <c r="AE3021" s="16"/>
      <c r="AF3021" s="15" t="s">
        <v>995</v>
      </c>
      <c r="AG3021" s="16" t="b">
        <v>0</v>
      </c>
      <c r="AH3021" s="15" t="s">
        <v>995</v>
      </c>
      <c r="AI3021" s="15" t="s">
        <v>995</v>
      </c>
      <c r="AJ3021" s="15" t="s">
        <v>995</v>
      </c>
      <c r="AK3021" s="16" t="b">
        <v>0</v>
      </c>
      <c r="AL3021" s="16" t="b">
        <v>0</v>
      </c>
      <c r="AM3021" s="16"/>
      <c r="AN3021" s="15" t="s">
        <v>23231</v>
      </c>
      <c r="AO3021" s="15" t="s">
        <v>1077</v>
      </c>
      <c r="AP3021" s="15" t="s">
        <v>4437</v>
      </c>
      <c r="AQ3021" s="15" t="s">
        <v>1067</v>
      </c>
      <c r="AR3021" s="16"/>
    </row>
    <row r="3022" spans="1:44" ht="15.5" x14ac:dyDescent="0.35">
      <c r="A3022" s="15" t="s">
        <v>23232</v>
      </c>
      <c r="B3022" s="15" t="s">
        <v>23233</v>
      </c>
      <c r="C3022" s="15" t="s">
        <v>23234</v>
      </c>
      <c r="D3022" s="16"/>
      <c r="E3022" s="16"/>
      <c r="F3022" s="16"/>
      <c r="G3022" s="15" t="s">
        <v>1061</v>
      </c>
      <c r="H3022" s="15" t="s">
        <v>995</v>
      </c>
      <c r="I3022" s="15" t="s">
        <v>995</v>
      </c>
      <c r="J3022" s="15" t="s">
        <v>995</v>
      </c>
      <c r="K3022" s="15" t="s">
        <v>996</v>
      </c>
      <c r="L3022" s="15" t="s">
        <v>995</v>
      </c>
      <c r="M3022" s="15" t="s">
        <v>997</v>
      </c>
      <c r="N3022" s="15" t="s">
        <v>23235</v>
      </c>
      <c r="O3022" s="15" t="s">
        <v>995</v>
      </c>
      <c r="P3022" s="15" t="s">
        <v>23236</v>
      </c>
      <c r="Q3022" s="15" t="s">
        <v>22483</v>
      </c>
      <c r="R3022" s="15" t="s">
        <v>23237</v>
      </c>
      <c r="S3022" s="15" t="s">
        <v>995</v>
      </c>
      <c r="T3022" s="15" t="s">
        <v>995</v>
      </c>
      <c r="U3022" s="15" t="s">
        <v>995</v>
      </c>
      <c r="V3022" s="15" t="s">
        <v>995</v>
      </c>
      <c r="W3022" s="15" t="s">
        <v>995</v>
      </c>
      <c r="X3022" s="18" t="s">
        <v>23238</v>
      </c>
      <c r="Y3022" s="15" t="s">
        <v>995</v>
      </c>
      <c r="Z3022" s="17">
        <v>0</v>
      </c>
      <c r="AA3022" s="17">
        <v>1</v>
      </c>
      <c r="AB3022" s="16"/>
      <c r="AC3022" s="16"/>
      <c r="AD3022" s="16"/>
      <c r="AE3022" s="16"/>
      <c r="AF3022" s="15" t="s">
        <v>995</v>
      </c>
      <c r="AG3022" s="16" t="b">
        <v>0</v>
      </c>
      <c r="AH3022" s="15" t="s">
        <v>995</v>
      </c>
      <c r="AI3022" s="15" t="s">
        <v>995</v>
      </c>
      <c r="AJ3022" s="15" t="s">
        <v>995</v>
      </c>
      <c r="AK3022" s="16" t="b">
        <v>0</v>
      </c>
      <c r="AL3022" s="16" t="b">
        <v>0</v>
      </c>
      <c r="AM3022" s="16"/>
      <c r="AN3022" s="15" t="s">
        <v>2294</v>
      </c>
      <c r="AO3022" s="15" t="s">
        <v>1067</v>
      </c>
      <c r="AP3022" s="15" t="s">
        <v>4437</v>
      </c>
      <c r="AQ3022" s="15" t="s">
        <v>1067</v>
      </c>
      <c r="AR3022" s="16"/>
    </row>
    <row r="3023" spans="1:44" ht="15.5" x14ac:dyDescent="0.35">
      <c r="A3023" s="15" t="s">
        <v>23239</v>
      </c>
      <c r="B3023" s="15" t="s">
        <v>23240</v>
      </c>
      <c r="C3023" s="15" t="s">
        <v>23241</v>
      </c>
      <c r="D3023" s="16"/>
      <c r="E3023" s="16"/>
      <c r="F3023" s="16"/>
      <c r="G3023" s="15" t="s">
        <v>994</v>
      </c>
      <c r="H3023" s="15" t="s">
        <v>995</v>
      </c>
      <c r="I3023" s="15" t="s">
        <v>995</v>
      </c>
      <c r="J3023" s="15" t="s">
        <v>995</v>
      </c>
      <c r="K3023" s="15" t="s">
        <v>996</v>
      </c>
      <c r="L3023" s="15" t="s">
        <v>995</v>
      </c>
      <c r="M3023" s="15" t="s">
        <v>1139</v>
      </c>
      <c r="N3023" s="15" t="s">
        <v>995</v>
      </c>
      <c r="O3023" s="15" t="s">
        <v>995</v>
      </c>
      <c r="P3023" s="15" t="s">
        <v>995</v>
      </c>
      <c r="Q3023" s="15" t="s">
        <v>995</v>
      </c>
      <c r="R3023" s="15" t="s">
        <v>995</v>
      </c>
      <c r="S3023" s="15" t="s">
        <v>995</v>
      </c>
      <c r="T3023" s="15" t="s">
        <v>995</v>
      </c>
      <c r="U3023" s="15" t="s">
        <v>995</v>
      </c>
      <c r="V3023" s="15" t="s">
        <v>995</v>
      </c>
      <c r="W3023" s="15" t="s">
        <v>995</v>
      </c>
      <c r="X3023" s="18" t="s">
        <v>23242</v>
      </c>
      <c r="Y3023" s="15" t="s">
        <v>995</v>
      </c>
      <c r="Z3023" s="17">
        <v>0</v>
      </c>
      <c r="AA3023" s="17">
        <v>1</v>
      </c>
      <c r="AB3023" s="16"/>
      <c r="AC3023" s="16"/>
      <c r="AD3023" s="16"/>
      <c r="AE3023" s="16"/>
      <c r="AF3023" s="15" t="s">
        <v>995</v>
      </c>
      <c r="AG3023" s="16" t="b">
        <v>0</v>
      </c>
      <c r="AH3023" s="15" t="s">
        <v>995</v>
      </c>
      <c r="AI3023" s="15" t="s">
        <v>995</v>
      </c>
      <c r="AJ3023" s="15" t="s">
        <v>995</v>
      </c>
      <c r="AK3023" s="16" t="b">
        <v>0</v>
      </c>
      <c r="AL3023" s="16" t="b">
        <v>0</v>
      </c>
      <c r="AM3023" s="16"/>
      <c r="AN3023" s="15" t="s">
        <v>1143</v>
      </c>
      <c r="AO3023" s="15" t="s">
        <v>1139</v>
      </c>
      <c r="AP3023" s="15" t="s">
        <v>1143</v>
      </c>
      <c r="AQ3023" s="15" t="s">
        <v>1139</v>
      </c>
      <c r="AR3023" s="16"/>
    </row>
    <row r="3024" spans="1:44" ht="15.5" x14ac:dyDescent="0.35">
      <c r="A3024" s="15" t="s">
        <v>23243</v>
      </c>
      <c r="B3024" s="15" t="s">
        <v>23244</v>
      </c>
      <c r="C3024" s="15" t="s">
        <v>23245</v>
      </c>
      <c r="D3024" s="16"/>
      <c r="E3024" s="16"/>
      <c r="F3024" s="16"/>
      <c r="G3024" s="15" t="s">
        <v>994</v>
      </c>
      <c r="H3024" s="15" t="s">
        <v>995</v>
      </c>
      <c r="I3024" s="15" t="s">
        <v>995</v>
      </c>
      <c r="J3024" s="15" t="s">
        <v>995</v>
      </c>
      <c r="K3024" s="15" t="s">
        <v>996</v>
      </c>
      <c r="L3024" s="15" t="s">
        <v>995</v>
      </c>
      <c r="M3024" s="15" t="s">
        <v>6292</v>
      </c>
      <c r="N3024" s="15" t="s">
        <v>995</v>
      </c>
      <c r="O3024" s="15" t="s">
        <v>995</v>
      </c>
      <c r="P3024" s="15" t="s">
        <v>995</v>
      </c>
      <c r="Q3024" s="15" t="s">
        <v>995</v>
      </c>
      <c r="R3024" s="15" t="s">
        <v>995</v>
      </c>
      <c r="S3024" s="15" t="s">
        <v>995</v>
      </c>
      <c r="T3024" s="15" t="s">
        <v>995</v>
      </c>
      <c r="U3024" s="15" t="s">
        <v>995</v>
      </c>
      <c r="V3024" s="15" t="s">
        <v>995</v>
      </c>
      <c r="W3024" s="15" t="s">
        <v>995</v>
      </c>
      <c r="X3024" s="18" t="s">
        <v>995</v>
      </c>
      <c r="Y3024" s="15" t="s">
        <v>995</v>
      </c>
      <c r="Z3024" s="17">
        <v>0</v>
      </c>
      <c r="AA3024" s="17">
        <v>1</v>
      </c>
      <c r="AB3024" s="16"/>
      <c r="AC3024" s="16"/>
      <c r="AD3024" s="16"/>
      <c r="AE3024" s="16"/>
      <c r="AF3024" s="15" t="s">
        <v>995</v>
      </c>
      <c r="AG3024" s="16" t="b">
        <v>0</v>
      </c>
      <c r="AH3024" s="15" t="s">
        <v>995</v>
      </c>
      <c r="AI3024" s="15" t="s">
        <v>995</v>
      </c>
      <c r="AJ3024" s="15" t="s">
        <v>995</v>
      </c>
      <c r="AK3024" s="16" t="b">
        <v>0</v>
      </c>
      <c r="AL3024" s="16" t="b">
        <v>0</v>
      </c>
      <c r="AM3024" s="16"/>
      <c r="AN3024" s="15" t="s">
        <v>23246</v>
      </c>
      <c r="AO3024" s="15" t="s">
        <v>6292</v>
      </c>
      <c r="AP3024" s="15" t="s">
        <v>23246</v>
      </c>
      <c r="AQ3024" s="15" t="s">
        <v>6292</v>
      </c>
      <c r="AR3024" s="16"/>
    </row>
    <row r="3025" spans="1:44" ht="15.5" x14ac:dyDescent="0.35">
      <c r="A3025" s="15" t="s">
        <v>23247</v>
      </c>
      <c r="B3025" s="15" t="s">
        <v>23248</v>
      </c>
      <c r="C3025" s="15" t="s">
        <v>23249</v>
      </c>
      <c r="D3025" s="16"/>
      <c r="E3025" s="16"/>
      <c r="F3025" s="16"/>
      <c r="G3025" s="15" t="s">
        <v>994</v>
      </c>
      <c r="H3025" s="15" t="s">
        <v>995</v>
      </c>
      <c r="I3025" s="15" t="s">
        <v>995</v>
      </c>
      <c r="J3025" s="15" t="s">
        <v>995</v>
      </c>
      <c r="K3025" s="15" t="s">
        <v>996</v>
      </c>
      <c r="L3025" s="15" t="s">
        <v>995</v>
      </c>
      <c r="M3025" s="15" t="s">
        <v>997</v>
      </c>
      <c r="N3025" s="15" t="s">
        <v>23250</v>
      </c>
      <c r="O3025" s="15" t="s">
        <v>995</v>
      </c>
      <c r="P3025" s="15" t="s">
        <v>995</v>
      </c>
      <c r="Q3025" s="15" t="s">
        <v>23058</v>
      </c>
      <c r="R3025" s="15" t="s">
        <v>995</v>
      </c>
      <c r="S3025" s="15" t="s">
        <v>995</v>
      </c>
      <c r="T3025" s="15" t="s">
        <v>995</v>
      </c>
      <c r="U3025" s="15" t="s">
        <v>995</v>
      </c>
      <c r="V3025" s="15" t="s">
        <v>995</v>
      </c>
      <c r="W3025" s="15" t="s">
        <v>995</v>
      </c>
      <c r="X3025" s="18" t="s">
        <v>995</v>
      </c>
      <c r="Y3025" s="15" t="s">
        <v>995</v>
      </c>
      <c r="Z3025" s="17">
        <v>0</v>
      </c>
      <c r="AA3025" s="17">
        <v>1</v>
      </c>
      <c r="AB3025" s="16"/>
      <c r="AC3025" s="16"/>
      <c r="AD3025" s="16"/>
      <c r="AE3025" s="16"/>
      <c r="AF3025" s="15" t="s">
        <v>995</v>
      </c>
      <c r="AG3025" s="16" t="b">
        <v>0</v>
      </c>
      <c r="AH3025" s="15" t="s">
        <v>995</v>
      </c>
      <c r="AI3025" s="15" t="s">
        <v>995</v>
      </c>
      <c r="AJ3025" s="15" t="s">
        <v>995</v>
      </c>
      <c r="AK3025" s="16" t="b">
        <v>0</v>
      </c>
      <c r="AL3025" s="16" t="b">
        <v>0</v>
      </c>
      <c r="AM3025" s="16"/>
      <c r="AN3025" s="15" t="s">
        <v>23251</v>
      </c>
      <c r="AO3025" s="15" t="s">
        <v>1532</v>
      </c>
      <c r="AP3025" s="15" t="s">
        <v>10940</v>
      </c>
      <c r="AQ3025" s="15" t="s">
        <v>1008</v>
      </c>
      <c r="AR3025" s="16"/>
    </row>
    <row r="3026" spans="1:44" ht="15.5" x14ac:dyDescent="0.35">
      <c r="A3026" s="15" t="s">
        <v>23252</v>
      </c>
      <c r="B3026" s="15" t="s">
        <v>23253</v>
      </c>
      <c r="C3026" s="15" t="s">
        <v>23254</v>
      </c>
      <c r="D3026" s="16"/>
      <c r="E3026" s="16"/>
      <c r="F3026" s="16"/>
      <c r="G3026" s="15" t="s">
        <v>994</v>
      </c>
      <c r="H3026" s="15" t="s">
        <v>995</v>
      </c>
      <c r="I3026" s="15" t="s">
        <v>995</v>
      </c>
      <c r="J3026" s="15" t="s">
        <v>995</v>
      </c>
      <c r="K3026" s="15" t="s">
        <v>996</v>
      </c>
      <c r="L3026" s="15" t="s">
        <v>995</v>
      </c>
      <c r="M3026" s="15" t="s">
        <v>1139</v>
      </c>
      <c r="N3026" s="15" t="s">
        <v>995</v>
      </c>
      <c r="O3026" s="15" t="s">
        <v>995</v>
      </c>
      <c r="P3026" s="15" t="s">
        <v>995</v>
      </c>
      <c r="Q3026" s="15" t="s">
        <v>995</v>
      </c>
      <c r="R3026" s="15" t="s">
        <v>995</v>
      </c>
      <c r="S3026" s="15" t="s">
        <v>995</v>
      </c>
      <c r="T3026" s="15" t="s">
        <v>995</v>
      </c>
      <c r="U3026" s="15" t="s">
        <v>995</v>
      </c>
      <c r="V3026" s="15" t="s">
        <v>995</v>
      </c>
      <c r="W3026" s="15" t="s">
        <v>995</v>
      </c>
      <c r="X3026" s="18" t="s">
        <v>23255</v>
      </c>
      <c r="Y3026" s="15" t="s">
        <v>995</v>
      </c>
      <c r="Z3026" s="17">
        <v>0</v>
      </c>
      <c r="AA3026" s="17">
        <v>1</v>
      </c>
      <c r="AB3026" s="16"/>
      <c r="AC3026" s="16"/>
      <c r="AD3026" s="16"/>
      <c r="AE3026" s="16"/>
      <c r="AF3026" s="15" t="s">
        <v>995</v>
      </c>
      <c r="AG3026" s="16" t="b">
        <v>0</v>
      </c>
      <c r="AH3026" s="15" t="s">
        <v>995</v>
      </c>
      <c r="AI3026" s="15" t="s">
        <v>995</v>
      </c>
      <c r="AJ3026" s="15" t="s">
        <v>995</v>
      </c>
      <c r="AK3026" s="16" t="b">
        <v>0</v>
      </c>
      <c r="AL3026" s="16" t="b">
        <v>0</v>
      </c>
      <c r="AM3026" s="16"/>
      <c r="AN3026" s="15" t="s">
        <v>2502</v>
      </c>
      <c r="AO3026" s="15" t="s">
        <v>1139</v>
      </c>
      <c r="AP3026" s="15" t="s">
        <v>5665</v>
      </c>
      <c r="AQ3026" s="15" t="s">
        <v>1008</v>
      </c>
      <c r="AR3026" s="16"/>
    </row>
    <row r="3027" spans="1:44" ht="15.5" x14ac:dyDescent="0.35">
      <c r="A3027" s="15" t="s">
        <v>23256</v>
      </c>
      <c r="B3027" s="15" t="s">
        <v>23257</v>
      </c>
      <c r="C3027" s="15" t="s">
        <v>23258</v>
      </c>
      <c r="D3027" s="16"/>
      <c r="E3027" s="16"/>
      <c r="F3027" s="16"/>
      <c r="G3027" s="15" t="s">
        <v>1420</v>
      </c>
      <c r="H3027" s="15" t="s">
        <v>995</v>
      </c>
      <c r="I3027" s="15" t="s">
        <v>995</v>
      </c>
      <c r="J3027" s="15" t="s">
        <v>995</v>
      </c>
      <c r="K3027" s="15" t="s">
        <v>996</v>
      </c>
      <c r="L3027" s="15" t="s">
        <v>995</v>
      </c>
      <c r="M3027" s="15" t="s">
        <v>997</v>
      </c>
      <c r="N3027" s="15" t="s">
        <v>23259</v>
      </c>
      <c r="O3027" s="15" t="s">
        <v>995</v>
      </c>
      <c r="P3027" s="15" t="s">
        <v>995</v>
      </c>
      <c r="Q3027" s="15" t="s">
        <v>23260</v>
      </c>
      <c r="R3027" s="15" t="s">
        <v>23261</v>
      </c>
      <c r="S3027" s="15" t="s">
        <v>995</v>
      </c>
      <c r="T3027" s="15" t="s">
        <v>995</v>
      </c>
      <c r="U3027" s="15" t="s">
        <v>995</v>
      </c>
      <c r="V3027" s="15" t="s">
        <v>995</v>
      </c>
      <c r="W3027" s="15" t="s">
        <v>995</v>
      </c>
      <c r="X3027" s="18" t="s">
        <v>23262</v>
      </c>
      <c r="Y3027" s="15" t="s">
        <v>995</v>
      </c>
      <c r="Z3027" s="17">
        <v>0</v>
      </c>
      <c r="AA3027" s="17">
        <v>1</v>
      </c>
      <c r="AB3027" s="16"/>
      <c r="AC3027" s="16"/>
      <c r="AD3027" s="16"/>
      <c r="AE3027" s="16"/>
      <c r="AF3027" s="15" t="s">
        <v>995</v>
      </c>
      <c r="AG3027" s="16" t="b">
        <v>0</v>
      </c>
      <c r="AH3027" s="15" t="s">
        <v>995</v>
      </c>
      <c r="AI3027" s="15" t="s">
        <v>995</v>
      </c>
      <c r="AJ3027" s="15" t="s">
        <v>995</v>
      </c>
      <c r="AK3027" s="16" t="b">
        <v>0</v>
      </c>
      <c r="AL3027" s="16" t="b">
        <v>0</v>
      </c>
      <c r="AM3027" s="16"/>
      <c r="AN3027" s="15" t="s">
        <v>1652</v>
      </c>
      <c r="AO3027" s="15" t="s">
        <v>1057</v>
      </c>
      <c r="AP3027" s="15" t="s">
        <v>4437</v>
      </c>
      <c r="AQ3027" s="15" t="s">
        <v>1067</v>
      </c>
      <c r="AR3027" s="16"/>
    </row>
    <row r="3028" spans="1:44" ht="15.5" x14ac:dyDescent="0.35">
      <c r="A3028" s="15" t="s">
        <v>23263</v>
      </c>
      <c r="B3028" s="15" t="s">
        <v>23264</v>
      </c>
      <c r="C3028" s="15" t="s">
        <v>23265</v>
      </c>
      <c r="D3028" s="16"/>
      <c r="E3028" s="16"/>
      <c r="F3028" s="16"/>
      <c r="G3028" s="15" t="s">
        <v>995</v>
      </c>
      <c r="H3028" s="15" t="s">
        <v>995</v>
      </c>
      <c r="I3028" s="15" t="s">
        <v>995</v>
      </c>
      <c r="J3028" s="15" t="s">
        <v>995</v>
      </c>
      <c r="K3028" s="15" t="s">
        <v>996</v>
      </c>
      <c r="L3028" s="15" t="s">
        <v>995</v>
      </c>
      <c r="M3028" s="15" t="s">
        <v>997</v>
      </c>
      <c r="N3028" s="15" t="s">
        <v>995</v>
      </c>
      <c r="O3028" s="15" t="s">
        <v>995</v>
      </c>
      <c r="P3028" s="15" t="s">
        <v>995</v>
      </c>
      <c r="Q3028" s="15" t="s">
        <v>995</v>
      </c>
      <c r="R3028" s="15" t="s">
        <v>995</v>
      </c>
      <c r="S3028" s="15" t="s">
        <v>995</v>
      </c>
      <c r="T3028" s="15" t="s">
        <v>995</v>
      </c>
      <c r="U3028" s="15" t="s">
        <v>995</v>
      </c>
      <c r="V3028" s="15" t="s">
        <v>995</v>
      </c>
      <c r="W3028" s="15" t="s">
        <v>995</v>
      </c>
      <c r="X3028" s="18" t="s">
        <v>995</v>
      </c>
      <c r="Y3028" s="15" t="s">
        <v>995</v>
      </c>
      <c r="Z3028" s="17">
        <v>0</v>
      </c>
      <c r="AA3028" s="17">
        <v>1</v>
      </c>
      <c r="AB3028" s="16"/>
      <c r="AC3028" s="16"/>
      <c r="AD3028" s="16"/>
      <c r="AE3028" s="16"/>
      <c r="AF3028" s="15" t="s">
        <v>995</v>
      </c>
      <c r="AG3028" s="16" t="b">
        <v>0</v>
      </c>
      <c r="AH3028" s="15" t="s">
        <v>995</v>
      </c>
      <c r="AI3028" s="15" t="s">
        <v>995</v>
      </c>
      <c r="AJ3028" s="15" t="s">
        <v>995</v>
      </c>
      <c r="AK3028" s="16" t="b">
        <v>0</v>
      </c>
      <c r="AL3028" s="16" t="b">
        <v>0</v>
      </c>
      <c r="AM3028" s="16"/>
      <c r="AN3028" s="15" t="s">
        <v>2112</v>
      </c>
      <c r="AO3028" s="15" t="s">
        <v>1214</v>
      </c>
      <c r="AP3028" s="15" t="s">
        <v>4437</v>
      </c>
      <c r="AQ3028" s="15" t="s">
        <v>1067</v>
      </c>
      <c r="AR3028" s="16"/>
    </row>
    <row r="3029" spans="1:44" ht="15.5" x14ac:dyDescent="0.35">
      <c r="A3029" s="15" t="s">
        <v>23266</v>
      </c>
      <c r="B3029" s="15" t="s">
        <v>23267</v>
      </c>
      <c r="C3029" s="15" t="s">
        <v>23268</v>
      </c>
      <c r="D3029" s="16"/>
      <c r="E3029" s="16"/>
      <c r="F3029" s="16"/>
      <c r="G3029" s="15" t="s">
        <v>995</v>
      </c>
      <c r="H3029" s="15" t="s">
        <v>995</v>
      </c>
      <c r="I3029" s="15" t="s">
        <v>995</v>
      </c>
      <c r="J3029" s="15" t="s">
        <v>995</v>
      </c>
      <c r="K3029" s="15" t="s">
        <v>996</v>
      </c>
      <c r="L3029" s="15" t="s">
        <v>995</v>
      </c>
      <c r="M3029" s="15" t="s">
        <v>997</v>
      </c>
      <c r="N3029" s="15" t="s">
        <v>995</v>
      </c>
      <c r="O3029" s="15" t="s">
        <v>995</v>
      </c>
      <c r="P3029" s="15" t="s">
        <v>995</v>
      </c>
      <c r="Q3029" s="15" t="s">
        <v>995</v>
      </c>
      <c r="R3029" s="15" t="s">
        <v>995</v>
      </c>
      <c r="S3029" s="15" t="s">
        <v>995</v>
      </c>
      <c r="T3029" s="15" t="s">
        <v>995</v>
      </c>
      <c r="U3029" s="15" t="s">
        <v>995</v>
      </c>
      <c r="V3029" s="15" t="s">
        <v>995</v>
      </c>
      <c r="W3029" s="15" t="s">
        <v>995</v>
      </c>
      <c r="X3029" s="18" t="s">
        <v>23269</v>
      </c>
      <c r="Y3029" s="15" t="s">
        <v>995</v>
      </c>
      <c r="Z3029" s="17">
        <v>0</v>
      </c>
      <c r="AA3029" s="17">
        <v>1</v>
      </c>
      <c r="AB3029" s="16"/>
      <c r="AC3029" s="16"/>
      <c r="AD3029" s="16"/>
      <c r="AE3029" s="16"/>
      <c r="AF3029" s="15" t="s">
        <v>995</v>
      </c>
      <c r="AG3029" s="16" t="b">
        <v>0</v>
      </c>
      <c r="AH3029" s="15" t="s">
        <v>995</v>
      </c>
      <c r="AI3029" s="15" t="s">
        <v>995</v>
      </c>
      <c r="AJ3029" s="15" t="s">
        <v>995</v>
      </c>
      <c r="AK3029" s="16" t="b">
        <v>0</v>
      </c>
      <c r="AL3029" s="16" t="b">
        <v>0</v>
      </c>
      <c r="AM3029" s="16"/>
      <c r="AN3029" s="15" t="s">
        <v>4331</v>
      </c>
      <c r="AO3029" s="15" t="s">
        <v>1019</v>
      </c>
      <c r="AP3029" s="15" t="s">
        <v>9870</v>
      </c>
      <c r="AQ3029" s="15" t="s">
        <v>1008</v>
      </c>
      <c r="AR3029" s="16"/>
    </row>
    <row r="3030" spans="1:44" ht="15.5" x14ac:dyDescent="0.35">
      <c r="A3030" s="15" t="s">
        <v>23270</v>
      </c>
      <c r="B3030" s="15" t="s">
        <v>23271</v>
      </c>
      <c r="C3030" s="15" t="s">
        <v>23272</v>
      </c>
      <c r="D3030" s="16"/>
      <c r="E3030" s="16"/>
      <c r="F3030" s="16"/>
      <c r="G3030" s="15" t="s">
        <v>1115</v>
      </c>
      <c r="H3030" s="15" t="s">
        <v>995</v>
      </c>
      <c r="I3030" s="15" t="s">
        <v>995</v>
      </c>
      <c r="J3030" s="15" t="s">
        <v>995</v>
      </c>
      <c r="K3030" s="15" t="s">
        <v>996</v>
      </c>
      <c r="L3030" s="15" t="s">
        <v>995</v>
      </c>
      <c r="M3030" s="15" t="s">
        <v>1139</v>
      </c>
      <c r="N3030" s="15" t="s">
        <v>23273</v>
      </c>
      <c r="O3030" s="15" t="s">
        <v>995</v>
      </c>
      <c r="P3030" s="15" t="s">
        <v>995</v>
      </c>
      <c r="Q3030" s="15" t="s">
        <v>22483</v>
      </c>
      <c r="R3030" s="15" t="s">
        <v>995</v>
      </c>
      <c r="S3030" s="15" t="s">
        <v>995</v>
      </c>
      <c r="T3030" s="15" t="s">
        <v>995</v>
      </c>
      <c r="U3030" s="15" t="s">
        <v>995</v>
      </c>
      <c r="V3030" s="15" t="s">
        <v>995</v>
      </c>
      <c r="W3030" s="15" t="s">
        <v>995</v>
      </c>
      <c r="X3030" s="18" t="s">
        <v>23274</v>
      </c>
      <c r="Y3030" s="15" t="s">
        <v>995</v>
      </c>
      <c r="Z3030" s="17">
        <v>0</v>
      </c>
      <c r="AA3030" s="17">
        <v>1</v>
      </c>
      <c r="AB3030" s="16"/>
      <c r="AC3030" s="16"/>
      <c r="AD3030" s="16"/>
      <c r="AE3030" s="16"/>
      <c r="AF3030" s="15" t="s">
        <v>995</v>
      </c>
      <c r="AG3030" s="16" t="b">
        <v>0</v>
      </c>
      <c r="AH3030" s="15" t="s">
        <v>995</v>
      </c>
      <c r="AI3030" s="15" t="s">
        <v>995</v>
      </c>
      <c r="AJ3030" s="15" t="s">
        <v>995</v>
      </c>
      <c r="AK3030" s="16" t="b">
        <v>0</v>
      </c>
      <c r="AL3030" s="16" t="b">
        <v>0</v>
      </c>
      <c r="AM3030" s="16"/>
      <c r="AN3030" s="15" t="s">
        <v>2502</v>
      </c>
      <c r="AO3030" s="15" t="s">
        <v>1139</v>
      </c>
      <c r="AP3030" s="15" t="s">
        <v>2502</v>
      </c>
      <c r="AQ3030" s="15" t="s">
        <v>1139</v>
      </c>
      <c r="AR3030" s="16"/>
    </row>
    <row r="3031" spans="1:44" ht="15.5" x14ac:dyDescent="0.35">
      <c r="A3031" s="15" t="s">
        <v>23275</v>
      </c>
      <c r="B3031" s="15" t="s">
        <v>23276</v>
      </c>
      <c r="C3031" s="15" t="s">
        <v>23277</v>
      </c>
      <c r="D3031" s="16"/>
      <c r="E3031" s="16"/>
      <c r="F3031" s="16"/>
      <c r="G3031" s="15" t="s">
        <v>995</v>
      </c>
      <c r="H3031" s="15" t="s">
        <v>995</v>
      </c>
      <c r="I3031" s="15" t="s">
        <v>995</v>
      </c>
      <c r="J3031" s="15" t="s">
        <v>995</v>
      </c>
      <c r="K3031" s="15" t="s">
        <v>996</v>
      </c>
      <c r="L3031" s="15" t="s">
        <v>995</v>
      </c>
      <c r="M3031" s="15" t="s">
        <v>997</v>
      </c>
      <c r="N3031" s="15" t="s">
        <v>995</v>
      </c>
      <c r="O3031" s="15" t="s">
        <v>995</v>
      </c>
      <c r="P3031" s="15" t="s">
        <v>995</v>
      </c>
      <c r="Q3031" s="15" t="s">
        <v>995</v>
      </c>
      <c r="R3031" s="15" t="s">
        <v>995</v>
      </c>
      <c r="S3031" s="15" t="s">
        <v>995</v>
      </c>
      <c r="T3031" s="15" t="s">
        <v>995</v>
      </c>
      <c r="U3031" s="15" t="s">
        <v>995</v>
      </c>
      <c r="V3031" s="15" t="s">
        <v>995</v>
      </c>
      <c r="W3031" s="15" t="s">
        <v>995</v>
      </c>
      <c r="X3031" s="18" t="s">
        <v>995</v>
      </c>
      <c r="Y3031" s="15" t="s">
        <v>995</v>
      </c>
      <c r="Z3031" s="17">
        <v>0</v>
      </c>
      <c r="AA3031" s="17">
        <v>1</v>
      </c>
      <c r="AB3031" s="16"/>
      <c r="AC3031" s="16"/>
      <c r="AD3031" s="16"/>
      <c r="AE3031" s="16"/>
      <c r="AF3031" s="15" t="s">
        <v>995</v>
      </c>
      <c r="AG3031" s="16" t="b">
        <v>0</v>
      </c>
      <c r="AH3031" s="15" t="s">
        <v>995</v>
      </c>
      <c r="AI3031" s="15" t="s">
        <v>995</v>
      </c>
      <c r="AJ3031" s="15" t="s">
        <v>995</v>
      </c>
      <c r="AK3031" s="16" t="b">
        <v>0</v>
      </c>
      <c r="AL3031" s="16" t="b">
        <v>0</v>
      </c>
      <c r="AM3031" s="16"/>
      <c r="AN3031" s="15" t="s">
        <v>9441</v>
      </c>
      <c r="AO3031" s="15" t="s">
        <v>1019</v>
      </c>
      <c r="AP3031" s="15" t="s">
        <v>9870</v>
      </c>
      <c r="AQ3031" s="15" t="s">
        <v>1008</v>
      </c>
      <c r="AR3031" s="16"/>
    </row>
    <row r="3032" spans="1:44" ht="15.5" x14ac:dyDescent="0.35">
      <c r="A3032" s="15" t="s">
        <v>23278</v>
      </c>
      <c r="B3032" s="15" t="s">
        <v>23279</v>
      </c>
      <c r="C3032" s="15" t="s">
        <v>23280</v>
      </c>
      <c r="D3032" s="16"/>
      <c r="E3032" s="16"/>
      <c r="F3032" s="16"/>
      <c r="G3032" s="15" t="s">
        <v>994</v>
      </c>
      <c r="H3032" s="15" t="s">
        <v>995</v>
      </c>
      <c r="I3032" s="15" t="s">
        <v>995</v>
      </c>
      <c r="J3032" s="15" t="s">
        <v>995</v>
      </c>
      <c r="K3032" s="15" t="s">
        <v>996</v>
      </c>
      <c r="L3032" s="15" t="s">
        <v>995</v>
      </c>
      <c r="M3032" s="15" t="s">
        <v>997</v>
      </c>
      <c r="N3032" s="15" t="s">
        <v>995</v>
      </c>
      <c r="O3032" s="15" t="s">
        <v>995</v>
      </c>
      <c r="P3032" s="15" t="s">
        <v>995</v>
      </c>
      <c r="Q3032" s="15" t="s">
        <v>995</v>
      </c>
      <c r="R3032" s="15" t="s">
        <v>995</v>
      </c>
      <c r="S3032" s="15" t="s">
        <v>995</v>
      </c>
      <c r="T3032" s="15" t="s">
        <v>995</v>
      </c>
      <c r="U3032" s="15" t="s">
        <v>995</v>
      </c>
      <c r="V3032" s="15" t="s">
        <v>995</v>
      </c>
      <c r="W3032" s="15" t="s">
        <v>995</v>
      </c>
      <c r="X3032" s="18" t="s">
        <v>23281</v>
      </c>
      <c r="Y3032" s="15" t="s">
        <v>995</v>
      </c>
      <c r="Z3032" s="17">
        <v>0</v>
      </c>
      <c r="AA3032" s="17">
        <v>1</v>
      </c>
      <c r="AB3032" s="16"/>
      <c r="AC3032" s="16"/>
      <c r="AD3032" s="16"/>
      <c r="AE3032" s="16"/>
      <c r="AF3032" s="15" t="s">
        <v>995</v>
      </c>
      <c r="AG3032" s="16" t="b">
        <v>0</v>
      </c>
      <c r="AH3032" s="15" t="s">
        <v>995</v>
      </c>
      <c r="AI3032" s="15" t="s">
        <v>995</v>
      </c>
      <c r="AJ3032" s="15" t="s">
        <v>995</v>
      </c>
      <c r="AK3032" s="16" t="b">
        <v>0</v>
      </c>
      <c r="AL3032" s="16" t="b">
        <v>0</v>
      </c>
      <c r="AM3032" s="16"/>
      <c r="AN3032" s="15" t="s">
        <v>1161</v>
      </c>
      <c r="AO3032" s="15" t="s">
        <v>1057</v>
      </c>
      <c r="AP3032" s="15" t="s">
        <v>5665</v>
      </c>
      <c r="AQ3032" s="15" t="s">
        <v>1008</v>
      </c>
      <c r="AR3032" s="16"/>
    </row>
    <row r="3033" spans="1:44" ht="15.5" x14ac:dyDescent="0.35">
      <c r="A3033" s="15" t="s">
        <v>23282</v>
      </c>
      <c r="B3033" s="15" t="s">
        <v>23283</v>
      </c>
      <c r="C3033" s="15" t="s">
        <v>23284</v>
      </c>
      <c r="D3033" s="16"/>
      <c r="E3033" s="16"/>
      <c r="F3033" s="16"/>
      <c r="G3033" s="15" t="s">
        <v>994</v>
      </c>
      <c r="H3033" s="15" t="s">
        <v>995</v>
      </c>
      <c r="I3033" s="15" t="s">
        <v>995</v>
      </c>
      <c r="J3033" s="15" t="s">
        <v>995</v>
      </c>
      <c r="K3033" s="15" t="s">
        <v>996</v>
      </c>
      <c r="L3033" s="15" t="s">
        <v>995</v>
      </c>
      <c r="M3033" s="15" t="s">
        <v>997</v>
      </c>
      <c r="N3033" s="15" t="s">
        <v>995</v>
      </c>
      <c r="O3033" s="15" t="s">
        <v>995</v>
      </c>
      <c r="P3033" s="15" t="s">
        <v>995</v>
      </c>
      <c r="Q3033" s="15" t="s">
        <v>995</v>
      </c>
      <c r="R3033" s="15" t="s">
        <v>995</v>
      </c>
      <c r="S3033" s="15" t="s">
        <v>995</v>
      </c>
      <c r="T3033" s="15" t="s">
        <v>995</v>
      </c>
      <c r="U3033" s="15" t="s">
        <v>995</v>
      </c>
      <c r="V3033" s="15" t="s">
        <v>995</v>
      </c>
      <c r="W3033" s="15" t="s">
        <v>995</v>
      </c>
      <c r="X3033" s="18" t="s">
        <v>23285</v>
      </c>
      <c r="Y3033" s="15" t="s">
        <v>995</v>
      </c>
      <c r="Z3033" s="17">
        <v>0</v>
      </c>
      <c r="AA3033" s="17">
        <v>1</v>
      </c>
      <c r="AB3033" s="16"/>
      <c r="AC3033" s="16"/>
      <c r="AD3033" s="16"/>
      <c r="AE3033" s="16"/>
      <c r="AF3033" s="15" t="s">
        <v>995</v>
      </c>
      <c r="AG3033" s="16" t="b">
        <v>0</v>
      </c>
      <c r="AH3033" s="15" t="s">
        <v>995</v>
      </c>
      <c r="AI3033" s="15" t="s">
        <v>995</v>
      </c>
      <c r="AJ3033" s="15" t="s">
        <v>995</v>
      </c>
      <c r="AK3033" s="16" t="b">
        <v>0</v>
      </c>
      <c r="AL3033" s="16" t="b">
        <v>0</v>
      </c>
      <c r="AM3033" s="16"/>
      <c r="AN3033" s="15" t="s">
        <v>1076</v>
      </c>
      <c r="AO3033" s="15" t="s">
        <v>1077</v>
      </c>
      <c r="AP3033" s="15" t="s">
        <v>4437</v>
      </c>
      <c r="AQ3033" s="15" t="s">
        <v>1067</v>
      </c>
      <c r="AR3033" s="16"/>
    </row>
    <row r="3034" spans="1:44" ht="15.5" x14ac:dyDescent="0.35">
      <c r="A3034" s="15" t="s">
        <v>23286</v>
      </c>
      <c r="B3034" s="15" t="s">
        <v>23287</v>
      </c>
      <c r="C3034" s="15" t="s">
        <v>23288</v>
      </c>
      <c r="D3034" s="16"/>
      <c r="E3034" s="17">
        <v>97</v>
      </c>
      <c r="F3034" s="17">
        <v>9</v>
      </c>
      <c r="G3034" s="15" t="s">
        <v>2307</v>
      </c>
      <c r="H3034" s="15" t="s">
        <v>995</v>
      </c>
      <c r="I3034" s="15" t="s">
        <v>995</v>
      </c>
      <c r="J3034" s="15" t="s">
        <v>995</v>
      </c>
      <c r="K3034" s="15" t="s">
        <v>996</v>
      </c>
      <c r="L3034" s="15" t="s">
        <v>995</v>
      </c>
      <c r="M3034" s="15" t="s">
        <v>997</v>
      </c>
      <c r="N3034" s="15" t="s">
        <v>23289</v>
      </c>
      <c r="O3034" s="15" t="s">
        <v>995</v>
      </c>
      <c r="P3034" s="15" t="s">
        <v>23290</v>
      </c>
      <c r="Q3034" s="15" t="s">
        <v>537</v>
      </c>
      <c r="R3034" s="15" t="s">
        <v>23291</v>
      </c>
      <c r="S3034" s="15" t="s">
        <v>995</v>
      </c>
      <c r="T3034" s="15" t="s">
        <v>995</v>
      </c>
      <c r="U3034" s="15" t="s">
        <v>23292</v>
      </c>
      <c r="V3034" s="15" t="s">
        <v>23293</v>
      </c>
      <c r="W3034" s="15" t="s">
        <v>995</v>
      </c>
      <c r="X3034" s="18" t="s">
        <v>23294</v>
      </c>
      <c r="Y3034" s="15" t="s">
        <v>995</v>
      </c>
      <c r="Z3034" s="17">
        <v>0</v>
      </c>
      <c r="AA3034" s="17">
        <v>1</v>
      </c>
      <c r="AB3034" s="16"/>
      <c r="AC3034" s="16"/>
      <c r="AD3034" s="16"/>
      <c r="AE3034" s="16"/>
      <c r="AF3034" s="15" t="s">
        <v>995</v>
      </c>
      <c r="AG3034" s="16" t="b">
        <v>0</v>
      </c>
      <c r="AH3034" s="15" t="s">
        <v>995</v>
      </c>
      <c r="AI3034" s="15" t="s">
        <v>995</v>
      </c>
      <c r="AJ3034" s="15" t="s">
        <v>995</v>
      </c>
      <c r="AK3034" s="16" t="b">
        <v>0</v>
      </c>
      <c r="AL3034" s="16" t="b">
        <v>0</v>
      </c>
      <c r="AM3034" s="16"/>
      <c r="AN3034" s="15" t="s">
        <v>3313</v>
      </c>
      <c r="AO3034" s="15" t="s">
        <v>1057</v>
      </c>
      <c r="AP3034" s="15" t="s">
        <v>1007</v>
      </c>
      <c r="AQ3034" s="15" t="s">
        <v>1008</v>
      </c>
      <c r="AR3034" s="16"/>
    </row>
    <row r="3035" spans="1:44" ht="15.5" x14ac:dyDescent="0.35">
      <c r="A3035" s="15" t="s">
        <v>23295</v>
      </c>
      <c r="B3035" s="15" t="s">
        <v>23296</v>
      </c>
      <c r="C3035" s="15" t="s">
        <v>23297</v>
      </c>
      <c r="D3035" s="16"/>
      <c r="E3035" s="16"/>
      <c r="F3035" s="16"/>
      <c r="G3035" s="15" t="s">
        <v>1115</v>
      </c>
      <c r="H3035" s="15" t="s">
        <v>995</v>
      </c>
      <c r="I3035" s="15" t="s">
        <v>995</v>
      </c>
      <c r="J3035" s="15" t="s">
        <v>995</v>
      </c>
      <c r="K3035" s="15" t="s">
        <v>996</v>
      </c>
      <c r="L3035" s="15" t="s">
        <v>995</v>
      </c>
      <c r="M3035" s="15" t="s">
        <v>1269</v>
      </c>
      <c r="N3035" s="15" t="s">
        <v>995</v>
      </c>
      <c r="O3035" s="15" t="s">
        <v>995</v>
      </c>
      <c r="P3035" s="15" t="s">
        <v>995</v>
      </c>
      <c r="Q3035" s="15" t="s">
        <v>995</v>
      </c>
      <c r="R3035" s="15" t="s">
        <v>995</v>
      </c>
      <c r="S3035" s="15" t="s">
        <v>995</v>
      </c>
      <c r="T3035" s="15" t="s">
        <v>995</v>
      </c>
      <c r="U3035" s="15" t="s">
        <v>995</v>
      </c>
      <c r="V3035" s="15" t="s">
        <v>995</v>
      </c>
      <c r="W3035" s="15" t="s">
        <v>995</v>
      </c>
      <c r="X3035" s="18" t="s">
        <v>23298</v>
      </c>
      <c r="Y3035" s="15" t="s">
        <v>995</v>
      </c>
      <c r="Z3035" s="17">
        <v>0</v>
      </c>
      <c r="AA3035" s="17">
        <v>1</v>
      </c>
      <c r="AB3035" s="16"/>
      <c r="AC3035" s="16"/>
      <c r="AD3035" s="16"/>
      <c r="AE3035" s="16"/>
      <c r="AF3035" s="15" t="s">
        <v>995</v>
      </c>
      <c r="AG3035" s="16" t="b">
        <v>0</v>
      </c>
      <c r="AH3035" s="15" t="s">
        <v>995</v>
      </c>
      <c r="AI3035" s="15" t="s">
        <v>995</v>
      </c>
      <c r="AJ3035" s="15" t="s">
        <v>995</v>
      </c>
      <c r="AK3035" s="16" t="b">
        <v>0</v>
      </c>
      <c r="AL3035" s="16" t="b">
        <v>0</v>
      </c>
      <c r="AM3035" s="16"/>
      <c r="AN3035" s="15" t="s">
        <v>1272</v>
      </c>
      <c r="AO3035" s="15" t="s">
        <v>1269</v>
      </c>
      <c r="AP3035" s="15" t="s">
        <v>1272</v>
      </c>
      <c r="AQ3035" s="15" t="s">
        <v>1269</v>
      </c>
      <c r="AR3035" s="16"/>
    </row>
    <row r="3036" spans="1:44" ht="15.5" x14ac:dyDescent="0.35">
      <c r="A3036" s="15" t="s">
        <v>23299</v>
      </c>
      <c r="B3036" s="15" t="s">
        <v>23300</v>
      </c>
      <c r="C3036" s="15" t="s">
        <v>23301</v>
      </c>
      <c r="D3036" s="16"/>
      <c r="E3036" s="16"/>
      <c r="F3036" s="16"/>
      <c r="G3036" s="15" t="s">
        <v>994</v>
      </c>
      <c r="H3036" s="15" t="s">
        <v>995</v>
      </c>
      <c r="I3036" s="15" t="s">
        <v>995</v>
      </c>
      <c r="J3036" s="15" t="s">
        <v>995</v>
      </c>
      <c r="K3036" s="15" t="s">
        <v>996</v>
      </c>
      <c r="L3036" s="15" t="s">
        <v>995</v>
      </c>
      <c r="M3036" s="15" t="s">
        <v>997</v>
      </c>
      <c r="N3036" s="15" t="s">
        <v>995</v>
      </c>
      <c r="O3036" s="15" t="s">
        <v>995</v>
      </c>
      <c r="P3036" s="15" t="s">
        <v>995</v>
      </c>
      <c r="Q3036" s="15" t="s">
        <v>995</v>
      </c>
      <c r="R3036" s="15" t="s">
        <v>995</v>
      </c>
      <c r="S3036" s="15" t="s">
        <v>995</v>
      </c>
      <c r="T3036" s="15" t="s">
        <v>995</v>
      </c>
      <c r="U3036" s="15" t="s">
        <v>995</v>
      </c>
      <c r="V3036" s="15" t="s">
        <v>995</v>
      </c>
      <c r="W3036" s="15" t="s">
        <v>995</v>
      </c>
      <c r="X3036" s="18" t="s">
        <v>995</v>
      </c>
      <c r="Y3036" s="15" t="s">
        <v>995</v>
      </c>
      <c r="Z3036" s="17">
        <v>0</v>
      </c>
      <c r="AA3036" s="17">
        <v>1</v>
      </c>
      <c r="AB3036" s="16"/>
      <c r="AC3036" s="16"/>
      <c r="AD3036" s="16"/>
      <c r="AE3036" s="16"/>
      <c r="AF3036" s="15" t="s">
        <v>995</v>
      </c>
      <c r="AG3036" s="16" t="b">
        <v>0</v>
      </c>
      <c r="AH3036" s="15" t="s">
        <v>995</v>
      </c>
      <c r="AI3036" s="15" t="s">
        <v>995</v>
      </c>
      <c r="AJ3036" s="15" t="s">
        <v>995</v>
      </c>
      <c r="AK3036" s="16" t="b">
        <v>0</v>
      </c>
      <c r="AL3036" s="16" t="b">
        <v>0</v>
      </c>
      <c r="AM3036" s="16"/>
      <c r="AN3036" s="15" t="s">
        <v>23302</v>
      </c>
      <c r="AO3036" s="15" t="s">
        <v>1532</v>
      </c>
      <c r="AP3036" s="15" t="s">
        <v>4437</v>
      </c>
      <c r="AQ3036" s="15" t="s">
        <v>1067</v>
      </c>
      <c r="AR3036" s="16"/>
    </row>
    <row r="3037" spans="1:44" ht="15.5" x14ac:dyDescent="0.35">
      <c r="A3037" s="15" t="s">
        <v>23303</v>
      </c>
      <c r="B3037" s="15" t="s">
        <v>23304</v>
      </c>
      <c r="C3037" s="15" t="s">
        <v>23305</v>
      </c>
      <c r="D3037" s="16"/>
      <c r="E3037" s="16"/>
      <c r="F3037" s="16"/>
      <c r="G3037" s="15" t="s">
        <v>1023</v>
      </c>
      <c r="H3037" s="15" t="s">
        <v>995</v>
      </c>
      <c r="I3037" s="15" t="s">
        <v>995</v>
      </c>
      <c r="J3037" s="15" t="s">
        <v>995</v>
      </c>
      <c r="K3037" s="15" t="s">
        <v>996</v>
      </c>
      <c r="L3037" s="15" t="s">
        <v>995</v>
      </c>
      <c r="M3037" s="15" t="s">
        <v>997</v>
      </c>
      <c r="N3037" s="15" t="s">
        <v>995</v>
      </c>
      <c r="O3037" s="15" t="s">
        <v>995</v>
      </c>
      <c r="P3037" s="15" t="s">
        <v>995</v>
      </c>
      <c r="Q3037" s="15" t="s">
        <v>995</v>
      </c>
      <c r="R3037" s="15" t="s">
        <v>995</v>
      </c>
      <c r="S3037" s="15" t="s">
        <v>995</v>
      </c>
      <c r="T3037" s="15" t="s">
        <v>995</v>
      </c>
      <c r="U3037" s="15" t="s">
        <v>995</v>
      </c>
      <c r="V3037" s="15" t="s">
        <v>995</v>
      </c>
      <c r="W3037" s="15" t="s">
        <v>995</v>
      </c>
      <c r="X3037" s="18" t="s">
        <v>995</v>
      </c>
      <c r="Y3037" s="15" t="s">
        <v>995</v>
      </c>
      <c r="Z3037" s="17">
        <v>2</v>
      </c>
      <c r="AA3037" s="17">
        <v>1</v>
      </c>
      <c r="AB3037" s="16"/>
      <c r="AC3037" s="16"/>
      <c r="AD3037" s="16"/>
      <c r="AE3037" s="16"/>
      <c r="AF3037" s="15" t="s">
        <v>995</v>
      </c>
      <c r="AG3037" s="16" t="b">
        <v>0</v>
      </c>
      <c r="AH3037" s="15" t="s">
        <v>995</v>
      </c>
      <c r="AI3037" s="15" t="s">
        <v>995</v>
      </c>
      <c r="AJ3037" s="15" t="s">
        <v>995</v>
      </c>
      <c r="AK3037" s="16" t="b">
        <v>0</v>
      </c>
      <c r="AL3037" s="16" t="b">
        <v>0</v>
      </c>
      <c r="AM3037" s="16"/>
      <c r="AN3037" s="15" t="s">
        <v>1029</v>
      </c>
      <c r="AO3037" s="15" t="s">
        <v>1030</v>
      </c>
      <c r="AP3037" s="15" t="s">
        <v>5665</v>
      </c>
      <c r="AQ3037" s="15" t="s">
        <v>1008</v>
      </c>
      <c r="AR3037" s="16"/>
    </row>
    <row r="3038" spans="1:44" ht="15.5" x14ac:dyDescent="0.35">
      <c r="A3038" s="15" t="s">
        <v>23306</v>
      </c>
      <c r="B3038" s="15" t="s">
        <v>23307</v>
      </c>
      <c r="C3038" s="15" t="s">
        <v>23308</v>
      </c>
      <c r="D3038" s="16"/>
      <c r="E3038" s="16"/>
      <c r="F3038" s="16"/>
      <c r="G3038" s="15" t="s">
        <v>14</v>
      </c>
      <c r="H3038" s="15" t="s">
        <v>995</v>
      </c>
      <c r="I3038" s="15" t="s">
        <v>995</v>
      </c>
      <c r="J3038" s="15" t="s">
        <v>995</v>
      </c>
      <c r="K3038" s="15" t="s">
        <v>996</v>
      </c>
      <c r="L3038" s="15" t="s">
        <v>995</v>
      </c>
      <c r="M3038" s="15" t="s">
        <v>997</v>
      </c>
      <c r="N3038" s="15" t="s">
        <v>995</v>
      </c>
      <c r="O3038" s="15" t="s">
        <v>995</v>
      </c>
      <c r="P3038" s="15" t="s">
        <v>995</v>
      </c>
      <c r="Q3038" s="15" t="s">
        <v>995</v>
      </c>
      <c r="R3038" s="15" t="s">
        <v>995</v>
      </c>
      <c r="S3038" s="15" t="s">
        <v>995</v>
      </c>
      <c r="T3038" s="15" t="s">
        <v>995</v>
      </c>
      <c r="U3038" s="15" t="s">
        <v>995</v>
      </c>
      <c r="V3038" s="15" t="s">
        <v>995</v>
      </c>
      <c r="W3038" s="15" t="s">
        <v>995</v>
      </c>
      <c r="X3038" s="18" t="s">
        <v>995</v>
      </c>
      <c r="Y3038" s="15" t="s">
        <v>995</v>
      </c>
      <c r="Z3038" s="17">
        <v>2</v>
      </c>
      <c r="AA3038" s="17">
        <v>1</v>
      </c>
      <c r="AB3038" s="16"/>
      <c r="AC3038" s="16"/>
      <c r="AD3038" s="16"/>
      <c r="AE3038" s="16"/>
      <c r="AF3038" s="15" t="s">
        <v>995</v>
      </c>
      <c r="AG3038" s="16" t="b">
        <v>0</v>
      </c>
      <c r="AH3038" s="15" t="s">
        <v>995</v>
      </c>
      <c r="AI3038" s="15" t="s">
        <v>995</v>
      </c>
      <c r="AJ3038" s="15" t="s">
        <v>995</v>
      </c>
      <c r="AK3038" s="16" t="b">
        <v>0</v>
      </c>
      <c r="AL3038" s="16" t="b">
        <v>0</v>
      </c>
      <c r="AM3038" s="16"/>
      <c r="AN3038" s="15" t="s">
        <v>1029</v>
      </c>
      <c r="AO3038" s="15" t="s">
        <v>1030</v>
      </c>
      <c r="AP3038" s="15" t="s">
        <v>5665</v>
      </c>
      <c r="AQ3038" s="15" t="s">
        <v>1008</v>
      </c>
      <c r="AR3038" s="16"/>
    </row>
    <row r="3039" spans="1:44" ht="15.5" x14ac:dyDescent="0.35">
      <c r="A3039" s="15" t="s">
        <v>23309</v>
      </c>
      <c r="B3039" s="15" t="s">
        <v>23310</v>
      </c>
      <c r="C3039" s="15" t="s">
        <v>23311</v>
      </c>
      <c r="D3039" s="16"/>
      <c r="E3039" s="16"/>
      <c r="F3039" s="16"/>
      <c r="G3039" s="15" t="s">
        <v>1115</v>
      </c>
      <c r="H3039" s="15" t="s">
        <v>995</v>
      </c>
      <c r="I3039" s="15" t="s">
        <v>995</v>
      </c>
      <c r="J3039" s="15" t="s">
        <v>995</v>
      </c>
      <c r="K3039" s="15" t="s">
        <v>996</v>
      </c>
      <c r="L3039" s="15" t="s">
        <v>995</v>
      </c>
      <c r="M3039" s="15" t="s">
        <v>997</v>
      </c>
      <c r="N3039" s="15" t="s">
        <v>995</v>
      </c>
      <c r="O3039" s="15" t="s">
        <v>995</v>
      </c>
      <c r="P3039" s="15" t="s">
        <v>995</v>
      </c>
      <c r="Q3039" s="15" t="s">
        <v>995</v>
      </c>
      <c r="R3039" s="15" t="s">
        <v>995</v>
      </c>
      <c r="S3039" s="15" t="s">
        <v>995</v>
      </c>
      <c r="T3039" s="15" t="s">
        <v>995</v>
      </c>
      <c r="U3039" s="15" t="s">
        <v>995</v>
      </c>
      <c r="V3039" s="15" t="s">
        <v>995</v>
      </c>
      <c r="W3039" s="15" t="s">
        <v>995</v>
      </c>
      <c r="X3039" s="18" t="s">
        <v>995</v>
      </c>
      <c r="Y3039" s="15" t="s">
        <v>995</v>
      </c>
      <c r="Z3039" s="17">
        <v>0</v>
      </c>
      <c r="AA3039" s="17">
        <v>1</v>
      </c>
      <c r="AB3039" s="16"/>
      <c r="AC3039" s="16"/>
      <c r="AD3039" s="16"/>
      <c r="AE3039" s="16"/>
      <c r="AF3039" s="15" t="s">
        <v>995</v>
      </c>
      <c r="AG3039" s="16" t="b">
        <v>0</v>
      </c>
      <c r="AH3039" s="15" t="s">
        <v>995</v>
      </c>
      <c r="AI3039" s="15" t="s">
        <v>995</v>
      </c>
      <c r="AJ3039" s="15" t="s">
        <v>995</v>
      </c>
      <c r="AK3039" s="16" t="b">
        <v>0</v>
      </c>
      <c r="AL3039" s="16" t="b">
        <v>0</v>
      </c>
      <c r="AM3039" s="16"/>
      <c r="AN3039" s="15" t="s">
        <v>23312</v>
      </c>
      <c r="AO3039" s="15" t="s">
        <v>1171</v>
      </c>
      <c r="AP3039" s="15" t="s">
        <v>22072</v>
      </c>
      <c r="AQ3039" s="15" t="s">
        <v>1008</v>
      </c>
      <c r="AR3039" s="16"/>
    </row>
    <row r="3040" spans="1:44" ht="15.5" x14ac:dyDescent="0.35">
      <c r="A3040" s="15" t="s">
        <v>23313</v>
      </c>
      <c r="B3040" s="15" t="s">
        <v>23314</v>
      </c>
      <c r="C3040" s="15" t="s">
        <v>23315</v>
      </c>
      <c r="D3040" s="16"/>
      <c r="E3040" s="16"/>
      <c r="F3040" s="16"/>
      <c r="G3040" s="15" t="s">
        <v>1615</v>
      </c>
      <c r="H3040" s="15" t="s">
        <v>995</v>
      </c>
      <c r="I3040" s="15" t="s">
        <v>995</v>
      </c>
      <c r="J3040" s="15" t="s">
        <v>995</v>
      </c>
      <c r="K3040" s="15" t="s">
        <v>996</v>
      </c>
      <c r="L3040" s="15" t="s">
        <v>995</v>
      </c>
      <c r="M3040" s="15" t="s">
        <v>997</v>
      </c>
      <c r="N3040" s="15" t="s">
        <v>995</v>
      </c>
      <c r="O3040" s="15" t="s">
        <v>995</v>
      </c>
      <c r="P3040" s="15" t="s">
        <v>995</v>
      </c>
      <c r="Q3040" s="15" t="s">
        <v>995</v>
      </c>
      <c r="R3040" s="15" t="s">
        <v>995</v>
      </c>
      <c r="S3040" s="15" t="s">
        <v>995</v>
      </c>
      <c r="T3040" s="15" t="s">
        <v>995</v>
      </c>
      <c r="U3040" s="15" t="s">
        <v>995</v>
      </c>
      <c r="V3040" s="15" t="s">
        <v>995</v>
      </c>
      <c r="W3040" s="15" t="s">
        <v>995</v>
      </c>
      <c r="X3040" s="18" t="s">
        <v>23316</v>
      </c>
      <c r="Y3040" s="15" t="s">
        <v>995</v>
      </c>
      <c r="Z3040" s="17">
        <v>0</v>
      </c>
      <c r="AA3040" s="17">
        <v>1</v>
      </c>
      <c r="AB3040" s="16"/>
      <c r="AC3040" s="16"/>
      <c r="AD3040" s="16"/>
      <c r="AE3040" s="16"/>
      <c r="AF3040" s="15" t="s">
        <v>995</v>
      </c>
      <c r="AG3040" s="16" t="b">
        <v>0</v>
      </c>
      <c r="AH3040" s="15" t="s">
        <v>995</v>
      </c>
      <c r="AI3040" s="15" t="s">
        <v>995</v>
      </c>
      <c r="AJ3040" s="15" t="s">
        <v>995</v>
      </c>
      <c r="AK3040" s="16" t="b">
        <v>0</v>
      </c>
      <c r="AL3040" s="16" t="b">
        <v>0</v>
      </c>
      <c r="AM3040" s="16"/>
      <c r="AN3040" s="15" t="s">
        <v>5692</v>
      </c>
      <c r="AO3040" s="15" t="s">
        <v>1019</v>
      </c>
      <c r="AP3040" s="15" t="s">
        <v>9870</v>
      </c>
      <c r="AQ3040" s="15" t="s">
        <v>1008</v>
      </c>
      <c r="AR3040" s="16"/>
    </row>
    <row r="3041" spans="1:44" ht="15.5" x14ac:dyDescent="0.35">
      <c r="A3041" s="15" t="s">
        <v>23317</v>
      </c>
      <c r="B3041" s="15" t="s">
        <v>23318</v>
      </c>
      <c r="C3041" s="15" t="s">
        <v>23319</v>
      </c>
      <c r="D3041" s="16"/>
      <c r="E3041" s="16"/>
      <c r="F3041" s="16"/>
      <c r="G3041" s="15" t="s">
        <v>1023</v>
      </c>
      <c r="H3041" s="15" t="s">
        <v>995</v>
      </c>
      <c r="I3041" s="15" t="s">
        <v>995</v>
      </c>
      <c r="J3041" s="15" t="s">
        <v>995</v>
      </c>
      <c r="K3041" s="15" t="s">
        <v>996</v>
      </c>
      <c r="L3041" s="15" t="s">
        <v>995</v>
      </c>
      <c r="M3041" s="15" t="s">
        <v>997</v>
      </c>
      <c r="N3041" s="15" t="s">
        <v>995</v>
      </c>
      <c r="O3041" s="15" t="s">
        <v>995</v>
      </c>
      <c r="P3041" s="15" t="s">
        <v>538</v>
      </c>
      <c r="Q3041" s="15" t="s">
        <v>537</v>
      </c>
      <c r="R3041" s="15" t="s">
        <v>995</v>
      </c>
      <c r="S3041" s="15" t="s">
        <v>995</v>
      </c>
      <c r="T3041" s="15" t="s">
        <v>995</v>
      </c>
      <c r="U3041" s="15" t="s">
        <v>995</v>
      </c>
      <c r="V3041" s="15" t="s">
        <v>995</v>
      </c>
      <c r="W3041" s="15" t="s">
        <v>995</v>
      </c>
      <c r="X3041" s="18" t="s">
        <v>995</v>
      </c>
      <c r="Y3041" s="15" t="s">
        <v>995</v>
      </c>
      <c r="Z3041" s="17">
        <v>0</v>
      </c>
      <c r="AA3041" s="17">
        <v>1</v>
      </c>
      <c r="AB3041" s="16"/>
      <c r="AC3041" s="16"/>
      <c r="AD3041" s="16"/>
      <c r="AE3041" s="16"/>
      <c r="AF3041" s="15" t="s">
        <v>995</v>
      </c>
      <c r="AG3041" s="16" t="b">
        <v>0</v>
      </c>
      <c r="AH3041" s="15" t="s">
        <v>995</v>
      </c>
      <c r="AI3041" s="15" t="s">
        <v>995</v>
      </c>
      <c r="AJ3041" s="15" t="s">
        <v>995</v>
      </c>
      <c r="AK3041" s="16" t="b">
        <v>0</v>
      </c>
      <c r="AL3041" s="16" t="b">
        <v>0</v>
      </c>
      <c r="AM3041" s="16"/>
      <c r="AN3041" s="15" t="s">
        <v>1029</v>
      </c>
      <c r="AO3041" s="15" t="s">
        <v>1030</v>
      </c>
      <c r="AP3041" s="15" t="s">
        <v>6450</v>
      </c>
      <c r="AQ3041" s="15" t="s">
        <v>1008</v>
      </c>
      <c r="AR3041" s="16"/>
    </row>
    <row r="3042" spans="1:44" ht="15.5" x14ac:dyDescent="0.35">
      <c r="A3042" s="15" t="s">
        <v>23320</v>
      </c>
      <c r="B3042" s="15" t="s">
        <v>23321</v>
      </c>
      <c r="C3042" s="15" t="s">
        <v>23322</v>
      </c>
      <c r="D3042" s="16"/>
      <c r="E3042" s="16"/>
      <c r="F3042" s="16"/>
      <c r="G3042" s="15" t="s">
        <v>994</v>
      </c>
      <c r="H3042" s="15" t="s">
        <v>995</v>
      </c>
      <c r="I3042" s="15" t="s">
        <v>995</v>
      </c>
      <c r="J3042" s="15" t="s">
        <v>995</v>
      </c>
      <c r="K3042" s="15" t="s">
        <v>996</v>
      </c>
      <c r="L3042" s="15" t="s">
        <v>995</v>
      </c>
      <c r="M3042" s="15" t="s">
        <v>23323</v>
      </c>
      <c r="N3042" s="15" t="s">
        <v>995</v>
      </c>
      <c r="O3042" s="15" t="s">
        <v>995</v>
      </c>
      <c r="P3042" s="15" t="s">
        <v>995</v>
      </c>
      <c r="Q3042" s="15" t="s">
        <v>995</v>
      </c>
      <c r="R3042" s="15" t="s">
        <v>995</v>
      </c>
      <c r="S3042" s="15" t="s">
        <v>995</v>
      </c>
      <c r="T3042" s="15" t="s">
        <v>995</v>
      </c>
      <c r="U3042" s="15" t="s">
        <v>995</v>
      </c>
      <c r="V3042" s="15" t="s">
        <v>995</v>
      </c>
      <c r="W3042" s="15" t="s">
        <v>995</v>
      </c>
      <c r="X3042" s="18" t="s">
        <v>995</v>
      </c>
      <c r="Y3042" s="15" t="s">
        <v>995</v>
      </c>
      <c r="Z3042" s="17">
        <v>0</v>
      </c>
      <c r="AA3042" s="17">
        <v>1</v>
      </c>
      <c r="AB3042" s="16"/>
      <c r="AC3042" s="16"/>
      <c r="AD3042" s="16"/>
      <c r="AE3042" s="16"/>
      <c r="AF3042" s="15" t="s">
        <v>995</v>
      </c>
      <c r="AG3042" s="16" t="b">
        <v>0</v>
      </c>
      <c r="AH3042" s="15" t="s">
        <v>995</v>
      </c>
      <c r="AI3042" s="15" t="s">
        <v>995</v>
      </c>
      <c r="AJ3042" s="15" t="s">
        <v>995</v>
      </c>
      <c r="AK3042" s="16" t="b">
        <v>0</v>
      </c>
      <c r="AL3042" s="16" t="b">
        <v>0</v>
      </c>
      <c r="AM3042" s="16"/>
      <c r="AN3042" s="15" t="s">
        <v>23324</v>
      </c>
      <c r="AO3042" s="15" t="s">
        <v>23323</v>
      </c>
      <c r="AP3042" s="15" t="s">
        <v>5665</v>
      </c>
      <c r="AQ3042" s="15" t="s">
        <v>1008</v>
      </c>
      <c r="AR3042" s="16"/>
    </row>
    <row r="3043" spans="1:44" ht="15.5" x14ac:dyDescent="0.35">
      <c r="A3043" s="15" t="s">
        <v>23325</v>
      </c>
      <c r="B3043" s="15" t="s">
        <v>23326</v>
      </c>
      <c r="C3043" s="15" t="s">
        <v>23327</v>
      </c>
      <c r="D3043" s="16"/>
      <c r="E3043" s="16"/>
      <c r="F3043" s="16"/>
      <c r="G3043" s="15" t="s">
        <v>1251</v>
      </c>
      <c r="H3043" s="15" t="s">
        <v>995</v>
      </c>
      <c r="I3043" s="15" t="s">
        <v>995</v>
      </c>
      <c r="J3043" s="15" t="s">
        <v>995</v>
      </c>
      <c r="K3043" s="15" t="s">
        <v>996</v>
      </c>
      <c r="L3043" s="15" t="s">
        <v>995</v>
      </c>
      <c r="M3043" s="15" t="s">
        <v>997</v>
      </c>
      <c r="N3043" s="15" t="s">
        <v>23328</v>
      </c>
      <c r="O3043" s="15" t="s">
        <v>995</v>
      </c>
      <c r="P3043" s="15" t="s">
        <v>16939</v>
      </c>
      <c r="Q3043" s="15" t="s">
        <v>21934</v>
      </c>
      <c r="R3043" s="15" t="s">
        <v>21977</v>
      </c>
      <c r="S3043" s="15" t="s">
        <v>995</v>
      </c>
      <c r="T3043" s="15" t="s">
        <v>995</v>
      </c>
      <c r="U3043" s="15" t="s">
        <v>995</v>
      </c>
      <c r="V3043" s="15" t="s">
        <v>995</v>
      </c>
      <c r="W3043" s="15" t="s">
        <v>995</v>
      </c>
      <c r="X3043" s="18" t="s">
        <v>23329</v>
      </c>
      <c r="Y3043" s="15" t="s">
        <v>995</v>
      </c>
      <c r="Z3043" s="17">
        <v>0</v>
      </c>
      <c r="AA3043" s="17">
        <v>1</v>
      </c>
      <c r="AB3043" s="16"/>
      <c r="AC3043" s="16"/>
      <c r="AD3043" s="16"/>
      <c r="AE3043" s="16"/>
      <c r="AF3043" s="15" t="s">
        <v>995</v>
      </c>
      <c r="AG3043" s="16" t="b">
        <v>0</v>
      </c>
      <c r="AH3043" s="15" t="s">
        <v>995</v>
      </c>
      <c r="AI3043" s="15" t="s">
        <v>995</v>
      </c>
      <c r="AJ3043" s="15" t="s">
        <v>995</v>
      </c>
      <c r="AK3043" s="16" t="b">
        <v>0</v>
      </c>
      <c r="AL3043" s="16" t="b">
        <v>0</v>
      </c>
      <c r="AM3043" s="16"/>
      <c r="AN3043" s="15" t="s">
        <v>2862</v>
      </c>
      <c r="AO3043" s="15" t="s">
        <v>1019</v>
      </c>
      <c r="AP3043" s="15" t="s">
        <v>9870</v>
      </c>
      <c r="AQ3043" s="15" t="s">
        <v>1008</v>
      </c>
      <c r="AR3043" s="16"/>
    </row>
    <row r="3044" spans="1:44" ht="15.5" x14ac:dyDescent="0.35">
      <c r="A3044" s="15" t="s">
        <v>23330</v>
      </c>
      <c r="B3044" s="15" t="s">
        <v>23331</v>
      </c>
      <c r="C3044" s="15" t="s">
        <v>23332</v>
      </c>
      <c r="D3044" s="16"/>
      <c r="E3044" s="16"/>
      <c r="F3044" s="16"/>
      <c r="G3044" s="15" t="s">
        <v>1115</v>
      </c>
      <c r="H3044" s="15" t="s">
        <v>995</v>
      </c>
      <c r="I3044" s="15" t="s">
        <v>995</v>
      </c>
      <c r="J3044" s="15" t="s">
        <v>995</v>
      </c>
      <c r="K3044" s="15" t="s">
        <v>996</v>
      </c>
      <c r="L3044" s="15" t="s">
        <v>995</v>
      </c>
      <c r="M3044" s="15" t="s">
        <v>997</v>
      </c>
      <c r="N3044" s="15" t="s">
        <v>995</v>
      </c>
      <c r="O3044" s="15" t="s">
        <v>995</v>
      </c>
      <c r="P3044" s="15" t="s">
        <v>995</v>
      </c>
      <c r="Q3044" s="15" t="s">
        <v>995</v>
      </c>
      <c r="R3044" s="15" t="s">
        <v>995</v>
      </c>
      <c r="S3044" s="15" t="s">
        <v>995</v>
      </c>
      <c r="T3044" s="15" t="s">
        <v>995</v>
      </c>
      <c r="U3044" s="15" t="s">
        <v>995</v>
      </c>
      <c r="V3044" s="15" t="s">
        <v>995</v>
      </c>
      <c r="W3044" s="15" t="s">
        <v>995</v>
      </c>
      <c r="X3044" s="18" t="s">
        <v>23333</v>
      </c>
      <c r="Y3044" s="15" t="s">
        <v>995</v>
      </c>
      <c r="Z3044" s="17">
        <v>0</v>
      </c>
      <c r="AA3044" s="17">
        <v>1</v>
      </c>
      <c r="AB3044" s="16"/>
      <c r="AC3044" s="16"/>
      <c r="AD3044" s="16"/>
      <c r="AE3044" s="16"/>
      <c r="AF3044" s="15" t="s">
        <v>995</v>
      </c>
      <c r="AG3044" s="16" t="b">
        <v>0</v>
      </c>
      <c r="AH3044" s="15" t="s">
        <v>995</v>
      </c>
      <c r="AI3044" s="15" t="s">
        <v>995</v>
      </c>
      <c r="AJ3044" s="15" t="s">
        <v>995</v>
      </c>
      <c r="AK3044" s="16" t="b">
        <v>0</v>
      </c>
      <c r="AL3044" s="16" t="b">
        <v>0</v>
      </c>
      <c r="AM3044" s="16"/>
      <c r="AN3044" s="15" t="s">
        <v>2944</v>
      </c>
      <c r="AO3044" s="15" t="s">
        <v>1057</v>
      </c>
      <c r="AP3044" s="15" t="s">
        <v>4437</v>
      </c>
      <c r="AQ3044" s="15" t="s">
        <v>1067</v>
      </c>
      <c r="AR3044" s="16"/>
    </row>
    <row r="3045" spans="1:44" ht="15.5" x14ac:dyDescent="0.35">
      <c r="A3045" s="15" t="s">
        <v>23334</v>
      </c>
      <c r="B3045" s="15" t="s">
        <v>23335</v>
      </c>
      <c r="C3045" s="15" t="s">
        <v>23336</v>
      </c>
      <c r="D3045" s="16"/>
      <c r="E3045" s="16"/>
      <c r="F3045" s="16"/>
      <c r="G3045" s="15" t="s">
        <v>1023</v>
      </c>
      <c r="H3045" s="15" t="s">
        <v>995</v>
      </c>
      <c r="I3045" s="15" t="s">
        <v>995</v>
      </c>
      <c r="J3045" s="15" t="s">
        <v>995</v>
      </c>
      <c r="K3045" s="15" t="s">
        <v>996</v>
      </c>
      <c r="L3045" s="15" t="s">
        <v>995</v>
      </c>
      <c r="M3045" s="15" t="s">
        <v>997</v>
      </c>
      <c r="N3045" s="15" t="s">
        <v>23337</v>
      </c>
      <c r="O3045" s="15" t="s">
        <v>995</v>
      </c>
      <c r="P3045" s="15" t="s">
        <v>16939</v>
      </c>
      <c r="Q3045" s="15" t="s">
        <v>21934</v>
      </c>
      <c r="R3045" s="15" t="s">
        <v>22455</v>
      </c>
      <c r="S3045" s="15" t="s">
        <v>995</v>
      </c>
      <c r="T3045" s="15" t="s">
        <v>995</v>
      </c>
      <c r="U3045" s="15" t="s">
        <v>995</v>
      </c>
      <c r="V3045" s="15" t="s">
        <v>995</v>
      </c>
      <c r="W3045" s="15" t="s">
        <v>995</v>
      </c>
      <c r="X3045" s="18" t="s">
        <v>23338</v>
      </c>
      <c r="Y3045" s="15" t="s">
        <v>995</v>
      </c>
      <c r="Z3045" s="17">
        <v>0</v>
      </c>
      <c r="AA3045" s="17">
        <v>1</v>
      </c>
      <c r="AB3045" s="16"/>
      <c r="AC3045" s="16"/>
      <c r="AD3045" s="16"/>
      <c r="AE3045" s="16"/>
      <c r="AF3045" s="15" t="s">
        <v>995</v>
      </c>
      <c r="AG3045" s="16" t="b">
        <v>0</v>
      </c>
      <c r="AH3045" s="15" t="s">
        <v>995</v>
      </c>
      <c r="AI3045" s="15" t="s">
        <v>995</v>
      </c>
      <c r="AJ3045" s="15" t="s">
        <v>995</v>
      </c>
      <c r="AK3045" s="16" t="b">
        <v>0</v>
      </c>
      <c r="AL3045" s="16" t="b">
        <v>0</v>
      </c>
      <c r="AM3045" s="16"/>
      <c r="AN3045" s="15" t="s">
        <v>1652</v>
      </c>
      <c r="AO3045" s="15" t="s">
        <v>1057</v>
      </c>
      <c r="AP3045" s="15" t="s">
        <v>5665</v>
      </c>
      <c r="AQ3045" s="15" t="s">
        <v>1008</v>
      </c>
      <c r="AR3045" s="16"/>
    </row>
    <row r="3046" spans="1:44" ht="15.5" x14ac:dyDescent="0.35">
      <c r="A3046" s="15" t="s">
        <v>23339</v>
      </c>
      <c r="B3046" s="15" t="s">
        <v>23340</v>
      </c>
      <c r="C3046" s="15" t="s">
        <v>23341</v>
      </c>
      <c r="D3046" s="16"/>
      <c r="E3046" s="16"/>
      <c r="F3046" s="16"/>
      <c r="G3046" s="15" t="s">
        <v>994</v>
      </c>
      <c r="H3046" s="15" t="s">
        <v>995</v>
      </c>
      <c r="I3046" s="15" t="s">
        <v>995</v>
      </c>
      <c r="J3046" s="15" t="s">
        <v>995</v>
      </c>
      <c r="K3046" s="15" t="s">
        <v>996</v>
      </c>
      <c r="L3046" s="15" t="s">
        <v>995</v>
      </c>
      <c r="M3046" s="15" t="s">
        <v>997</v>
      </c>
      <c r="N3046" s="15" t="s">
        <v>995</v>
      </c>
      <c r="O3046" s="15" t="s">
        <v>995</v>
      </c>
      <c r="P3046" s="15" t="s">
        <v>995</v>
      </c>
      <c r="Q3046" s="15" t="s">
        <v>995</v>
      </c>
      <c r="R3046" s="15" t="s">
        <v>938</v>
      </c>
      <c r="S3046" s="15" t="s">
        <v>995</v>
      </c>
      <c r="T3046" s="15" t="s">
        <v>995</v>
      </c>
      <c r="U3046" s="15" t="s">
        <v>995</v>
      </c>
      <c r="V3046" s="15" t="s">
        <v>995</v>
      </c>
      <c r="W3046" s="15" t="s">
        <v>995</v>
      </c>
      <c r="X3046" s="18" t="s">
        <v>995</v>
      </c>
      <c r="Y3046" s="15" t="s">
        <v>995</v>
      </c>
      <c r="Z3046" s="17">
        <v>0</v>
      </c>
      <c r="AA3046" s="17">
        <v>1</v>
      </c>
      <c r="AB3046" s="16"/>
      <c r="AC3046" s="16"/>
      <c r="AD3046" s="16"/>
      <c r="AE3046" s="16"/>
      <c r="AF3046" s="15" t="s">
        <v>995</v>
      </c>
      <c r="AG3046" s="16" t="b">
        <v>0</v>
      </c>
      <c r="AH3046" s="15" t="s">
        <v>995</v>
      </c>
      <c r="AI3046" s="15" t="s">
        <v>995</v>
      </c>
      <c r="AJ3046" s="15" t="s">
        <v>995</v>
      </c>
      <c r="AK3046" s="16" t="b">
        <v>0</v>
      </c>
      <c r="AL3046" s="16" t="b">
        <v>0</v>
      </c>
      <c r="AM3046" s="16"/>
      <c r="AN3046" s="15" t="s">
        <v>7945</v>
      </c>
      <c r="AO3046" s="15" t="s">
        <v>1094</v>
      </c>
      <c r="AP3046" s="15" t="s">
        <v>21150</v>
      </c>
      <c r="AQ3046" s="15" t="s">
        <v>1008</v>
      </c>
      <c r="AR3046" s="16"/>
    </row>
    <row r="3047" spans="1:44" ht="15.5" x14ac:dyDescent="0.35">
      <c r="A3047" s="15" t="s">
        <v>23342</v>
      </c>
      <c r="B3047" s="15" t="s">
        <v>23343</v>
      </c>
      <c r="C3047" s="15" t="s">
        <v>23344</v>
      </c>
      <c r="D3047" s="16"/>
      <c r="E3047" s="16"/>
      <c r="F3047" s="16"/>
      <c r="G3047" s="15" t="s">
        <v>995</v>
      </c>
      <c r="H3047" s="15" t="s">
        <v>995</v>
      </c>
      <c r="I3047" s="15" t="s">
        <v>995</v>
      </c>
      <c r="J3047" s="15" t="s">
        <v>995</v>
      </c>
      <c r="K3047" s="15" t="s">
        <v>996</v>
      </c>
      <c r="L3047" s="15" t="s">
        <v>995</v>
      </c>
      <c r="M3047" s="15" t="s">
        <v>997</v>
      </c>
      <c r="N3047" s="15" t="s">
        <v>995</v>
      </c>
      <c r="O3047" s="15" t="s">
        <v>995</v>
      </c>
      <c r="P3047" s="15" t="s">
        <v>995</v>
      </c>
      <c r="Q3047" s="15" t="s">
        <v>995</v>
      </c>
      <c r="R3047" s="15" t="s">
        <v>7</v>
      </c>
      <c r="S3047" s="15" t="s">
        <v>995</v>
      </c>
      <c r="T3047" s="15" t="s">
        <v>995</v>
      </c>
      <c r="U3047" s="15" t="s">
        <v>995</v>
      </c>
      <c r="V3047" s="15" t="s">
        <v>995</v>
      </c>
      <c r="W3047" s="15" t="s">
        <v>995</v>
      </c>
      <c r="X3047" s="18" t="s">
        <v>995</v>
      </c>
      <c r="Y3047" s="15" t="s">
        <v>995</v>
      </c>
      <c r="Z3047" s="17">
        <v>0</v>
      </c>
      <c r="AA3047" s="17">
        <v>1</v>
      </c>
      <c r="AB3047" s="16"/>
      <c r="AC3047" s="16"/>
      <c r="AD3047" s="16"/>
      <c r="AE3047" s="16"/>
      <c r="AF3047" s="15" t="s">
        <v>995</v>
      </c>
      <c r="AG3047" s="16" t="b">
        <v>0</v>
      </c>
      <c r="AH3047" s="15" t="s">
        <v>995</v>
      </c>
      <c r="AI3047" s="15" t="s">
        <v>995</v>
      </c>
      <c r="AJ3047" s="15" t="s">
        <v>995</v>
      </c>
      <c r="AK3047" s="16" t="b">
        <v>0</v>
      </c>
      <c r="AL3047" s="16" t="b">
        <v>0</v>
      </c>
      <c r="AM3047" s="16"/>
      <c r="AN3047" s="15" t="s">
        <v>2112</v>
      </c>
      <c r="AO3047" s="15" t="s">
        <v>1214</v>
      </c>
      <c r="AP3047" s="15" t="s">
        <v>4437</v>
      </c>
      <c r="AQ3047" s="15" t="s">
        <v>1067</v>
      </c>
      <c r="AR3047" s="16"/>
    </row>
    <row r="3048" spans="1:44" ht="15.5" x14ac:dyDescent="0.35">
      <c r="A3048" s="15" t="s">
        <v>23345</v>
      </c>
      <c r="B3048" s="15" t="s">
        <v>23346</v>
      </c>
      <c r="C3048" s="15" t="s">
        <v>23347</v>
      </c>
      <c r="D3048" s="16"/>
      <c r="E3048" s="16"/>
      <c r="F3048" s="16"/>
      <c r="G3048" s="15" t="s">
        <v>994</v>
      </c>
      <c r="H3048" s="15" t="s">
        <v>995</v>
      </c>
      <c r="I3048" s="15" t="s">
        <v>995</v>
      </c>
      <c r="J3048" s="15" t="s">
        <v>995</v>
      </c>
      <c r="K3048" s="15" t="s">
        <v>996</v>
      </c>
      <c r="L3048" s="15" t="s">
        <v>995</v>
      </c>
      <c r="M3048" s="15" t="s">
        <v>997</v>
      </c>
      <c r="N3048" s="15" t="s">
        <v>995</v>
      </c>
      <c r="O3048" s="15" t="s">
        <v>995</v>
      </c>
      <c r="P3048" s="15" t="s">
        <v>995</v>
      </c>
      <c r="Q3048" s="15" t="s">
        <v>995</v>
      </c>
      <c r="R3048" s="15" t="s">
        <v>995</v>
      </c>
      <c r="S3048" s="15" t="s">
        <v>995</v>
      </c>
      <c r="T3048" s="15" t="s">
        <v>995</v>
      </c>
      <c r="U3048" s="15" t="s">
        <v>995</v>
      </c>
      <c r="V3048" s="15" t="s">
        <v>995</v>
      </c>
      <c r="W3048" s="15" t="s">
        <v>995</v>
      </c>
      <c r="X3048" s="18" t="s">
        <v>995</v>
      </c>
      <c r="Y3048" s="15" t="s">
        <v>995</v>
      </c>
      <c r="Z3048" s="17">
        <v>0</v>
      </c>
      <c r="AA3048" s="17">
        <v>1</v>
      </c>
      <c r="AB3048" s="16"/>
      <c r="AC3048" s="16"/>
      <c r="AD3048" s="16"/>
      <c r="AE3048" s="16"/>
      <c r="AF3048" s="15" t="s">
        <v>995</v>
      </c>
      <c r="AG3048" s="16" t="b">
        <v>0</v>
      </c>
      <c r="AH3048" s="15" t="s">
        <v>995</v>
      </c>
      <c r="AI3048" s="15" t="s">
        <v>995</v>
      </c>
      <c r="AJ3048" s="15" t="s">
        <v>995</v>
      </c>
      <c r="AK3048" s="16" t="b">
        <v>0</v>
      </c>
      <c r="AL3048" s="16" t="b">
        <v>0</v>
      </c>
      <c r="AM3048" s="16"/>
      <c r="AN3048" s="15" t="s">
        <v>1531</v>
      </c>
      <c r="AO3048" s="15" t="s">
        <v>1532</v>
      </c>
      <c r="AP3048" s="15" t="s">
        <v>5665</v>
      </c>
      <c r="AQ3048" s="15" t="s">
        <v>1008</v>
      </c>
      <c r="AR3048" s="16"/>
    </row>
    <row r="3049" spans="1:44" ht="15.5" x14ac:dyDescent="0.35">
      <c r="A3049" s="15" t="s">
        <v>23348</v>
      </c>
      <c r="B3049" s="15" t="s">
        <v>23349</v>
      </c>
      <c r="C3049" s="15" t="s">
        <v>23350</v>
      </c>
      <c r="D3049" s="16"/>
      <c r="E3049" s="16"/>
      <c r="F3049" s="16"/>
      <c r="G3049" s="15" t="s">
        <v>994</v>
      </c>
      <c r="H3049" s="15" t="s">
        <v>995</v>
      </c>
      <c r="I3049" s="15" t="s">
        <v>23351</v>
      </c>
      <c r="J3049" s="15" t="s">
        <v>995</v>
      </c>
      <c r="K3049" s="15" t="s">
        <v>996</v>
      </c>
      <c r="L3049" s="15" t="s">
        <v>995</v>
      </c>
      <c r="M3049" s="15" t="s">
        <v>997</v>
      </c>
      <c r="N3049" s="15" t="s">
        <v>995</v>
      </c>
      <c r="O3049" s="15" t="s">
        <v>995</v>
      </c>
      <c r="P3049" s="15" t="s">
        <v>995</v>
      </c>
      <c r="Q3049" s="15" t="s">
        <v>995</v>
      </c>
      <c r="R3049" s="15" t="s">
        <v>995</v>
      </c>
      <c r="S3049" s="15" t="s">
        <v>995</v>
      </c>
      <c r="T3049" s="15" t="s">
        <v>995</v>
      </c>
      <c r="U3049" s="15" t="s">
        <v>995</v>
      </c>
      <c r="V3049" s="15" t="s">
        <v>995</v>
      </c>
      <c r="W3049" s="15" t="s">
        <v>995</v>
      </c>
      <c r="X3049" s="18" t="s">
        <v>23352</v>
      </c>
      <c r="Y3049" s="15" t="s">
        <v>995</v>
      </c>
      <c r="Z3049" s="17">
        <v>0</v>
      </c>
      <c r="AA3049" s="17">
        <v>1</v>
      </c>
      <c r="AB3049" s="16"/>
      <c r="AC3049" s="16"/>
      <c r="AD3049" s="16"/>
      <c r="AE3049" s="16"/>
      <c r="AF3049" s="15" t="s">
        <v>995</v>
      </c>
      <c r="AG3049" s="16" t="b">
        <v>0</v>
      </c>
      <c r="AH3049" s="15" t="s">
        <v>995</v>
      </c>
      <c r="AI3049" s="15" t="s">
        <v>995</v>
      </c>
      <c r="AJ3049" s="15" t="s">
        <v>995</v>
      </c>
      <c r="AK3049" s="16" t="b">
        <v>0</v>
      </c>
      <c r="AL3049" s="16" t="b">
        <v>0</v>
      </c>
      <c r="AM3049" s="16"/>
      <c r="AN3049" s="15" t="s">
        <v>5302</v>
      </c>
      <c r="AO3049" s="15" t="s">
        <v>1214</v>
      </c>
      <c r="AP3049" s="15" t="s">
        <v>4437</v>
      </c>
      <c r="AQ3049" s="15" t="s">
        <v>1067</v>
      </c>
      <c r="AR3049" s="16"/>
    </row>
    <row r="3050" spans="1:44" ht="15.5" x14ac:dyDescent="0.35">
      <c r="A3050" s="15" t="s">
        <v>23353</v>
      </c>
      <c r="B3050" s="15" t="s">
        <v>23354</v>
      </c>
      <c r="C3050" s="15" t="s">
        <v>23355</v>
      </c>
      <c r="D3050" s="16"/>
      <c r="E3050" s="16"/>
      <c r="F3050" s="16"/>
      <c r="G3050" s="15" t="s">
        <v>5</v>
      </c>
      <c r="H3050" s="15" t="s">
        <v>995</v>
      </c>
      <c r="I3050" s="15" t="s">
        <v>995</v>
      </c>
      <c r="J3050" s="15" t="s">
        <v>995</v>
      </c>
      <c r="K3050" s="15" t="s">
        <v>996</v>
      </c>
      <c r="L3050" s="15" t="s">
        <v>995</v>
      </c>
      <c r="M3050" s="15" t="s">
        <v>997</v>
      </c>
      <c r="N3050" s="15" t="s">
        <v>23356</v>
      </c>
      <c r="O3050" s="15" t="s">
        <v>995</v>
      </c>
      <c r="P3050" s="15" t="s">
        <v>995</v>
      </c>
      <c r="Q3050" s="15" t="s">
        <v>23357</v>
      </c>
      <c r="R3050" s="15" t="s">
        <v>23358</v>
      </c>
      <c r="S3050" s="15" t="s">
        <v>995</v>
      </c>
      <c r="T3050" s="15" t="s">
        <v>995</v>
      </c>
      <c r="U3050" s="15" t="s">
        <v>995</v>
      </c>
      <c r="V3050" s="15" t="s">
        <v>995</v>
      </c>
      <c r="W3050" s="15" t="s">
        <v>995</v>
      </c>
      <c r="X3050" s="18" t="s">
        <v>995</v>
      </c>
      <c r="Y3050" s="15" t="s">
        <v>995</v>
      </c>
      <c r="Z3050" s="17">
        <v>0</v>
      </c>
      <c r="AA3050" s="17">
        <v>1</v>
      </c>
      <c r="AB3050" s="16"/>
      <c r="AC3050" s="16"/>
      <c r="AD3050" s="16"/>
      <c r="AE3050" s="16"/>
      <c r="AF3050" s="15" t="s">
        <v>995</v>
      </c>
      <c r="AG3050" s="16" t="b">
        <v>0</v>
      </c>
      <c r="AH3050" s="15" t="s">
        <v>995</v>
      </c>
      <c r="AI3050" s="15" t="s">
        <v>995</v>
      </c>
      <c r="AJ3050" s="15" t="s">
        <v>995</v>
      </c>
      <c r="AK3050" s="16" t="b">
        <v>0</v>
      </c>
      <c r="AL3050" s="16" t="b">
        <v>0</v>
      </c>
      <c r="AM3050" s="16"/>
      <c r="AN3050" s="15" t="s">
        <v>3268</v>
      </c>
      <c r="AO3050" s="15" t="s">
        <v>1532</v>
      </c>
      <c r="AP3050" s="15" t="s">
        <v>4437</v>
      </c>
      <c r="AQ3050" s="15" t="s">
        <v>1067</v>
      </c>
      <c r="AR3050" s="16"/>
    </row>
    <row r="3051" spans="1:44" ht="15.5" x14ac:dyDescent="0.35">
      <c r="A3051" s="15" t="s">
        <v>23359</v>
      </c>
      <c r="B3051" s="15" t="s">
        <v>23360</v>
      </c>
      <c r="C3051" s="15" t="s">
        <v>23361</v>
      </c>
      <c r="D3051" s="16"/>
      <c r="E3051" s="16"/>
      <c r="F3051" s="16"/>
      <c r="G3051" s="15" t="s">
        <v>1115</v>
      </c>
      <c r="H3051" s="15" t="s">
        <v>995</v>
      </c>
      <c r="I3051" s="15" t="s">
        <v>995</v>
      </c>
      <c r="J3051" s="15" t="s">
        <v>995</v>
      </c>
      <c r="K3051" s="15" t="s">
        <v>996</v>
      </c>
      <c r="L3051" s="15" t="s">
        <v>995</v>
      </c>
      <c r="M3051" s="15" t="s">
        <v>1139</v>
      </c>
      <c r="N3051" s="15" t="s">
        <v>995</v>
      </c>
      <c r="O3051" s="15" t="s">
        <v>995</v>
      </c>
      <c r="P3051" s="15" t="s">
        <v>995</v>
      </c>
      <c r="Q3051" s="15" t="s">
        <v>995</v>
      </c>
      <c r="R3051" s="15" t="s">
        <v>995</v>
      </c>
      <c r="S3051" s="15" t="s">
        <v>995</v>
      </c>
      <c r="T3051" s="15" t="s">
        <v>995</v>
      </c>
      <c r="U3051" s="15" t="s">
        <v>995</v>
      </c>
      <c r="V3051" s="15" t="s">
        <v>995</v>
      </c>
      <c r="W3051" s="15" t="s">
        <v>995</v>
      </c>
      <c r="X3051" s="18" t="s">
        <v>23362</v>
      </c>
      <c r="Y3051" s="15" t="s">
        <v>995</v>
      </c>
      <c r="Z3051" s="17">
        <v>0</v>
      </c>
      <c r="AA3051" s="17">
        <v>1</v>
      </c>
      <c r="AB3051" s="16"/>
      <c r="AC3051" s="16"/>
      <c r="AD3051" s="16"/>
      <c r="AE3051" s="16"/>
      <c r="AF3051" s="15" t="s">
        <v>995</v>
      </c>
      <c r="AG3051" s="16" t="b">
        <v>0</v>
      </c>
      <c r="AH3051" s="15" t="s">
        <v>995</v>
      </c>
      <c r="AI3051" s="15" t="s">
        <v>995</v>
      </c>
      <c r="AJ3051" s="15" t="s">
        <v>995</v>
      </c>
      <c r="AK3051" s="16" t="b">
        <v>0</v>
      </c>
      <c r="AL3051" s="16" t="b">
        <v>0</v>
      </c>
      <c r="AM3051" s="16"/>
      <c r="AN3051" s="15" t="s">
        <v>1407</v>
      </c>
      <c r="AO3051" s="15" t="s">
        <v>1139</v>
      </c>
      <c r="AP3051" s="15" t="s">
        <v>1407</v>
      </c>
      <c r="AQ3051" s="15" t="s">
        <v>1139</v>
      </c>
      <c r="AR3051" s="16"/>
    </row>
    <row r="3052" spans="1:44" ht="15.5" x14ac:dyDescent="0.35">
      <c r="A3052" s="15" t="s">
        <v>23363</v>
      </c>
      <c r="B3052" s="15" t="s">
        <v>23364</v>
      </c>
      <c r="C3052" s="15" t="s">
        <v>23365</v>
      </c>
      <c r="D3052" s="16"/>
      <c r="E3052" s="16"/>
      <c r="F3052" s="16"/>
      <c r="G3052" s="15" t="s">
        <v>2307</v>
      </c>
      <c r="H3052" s="15" t="s">
        <v>995</v>
      </c>
      <c r="I3052" s="15" t="s">
        <v>995</v>
      </c>
      <c r="J3052" s="15" t="s">
        <v>995</v>
      </c>
      <c r="K3052" s="15" t="s">
        <v>996</v>
      </c>
      <c r="L3052" s="15" t="s">
        <v>995</v>
      </c>
      <c r="M3052" s="15" t="s">
        <v>997</v>
      </c>
      <c r="N3052" s="15" t="s">
        <v>995</v>
      </c>
      <c r="O3052" s="15" t="s">
        <v>995</v>
      </c>
      <c r="P3052" s="15" t="s">
        <v>995</v>
      </c>
      <c r="Q3052" s="15" t="s">
        <v>995</v>
      </c>
      <c r="R3052" s="15" t="s">
        <v>995</v>
      </c>
      <c r="S3052" s="15" t="s">
        <v>995</v>
      </c>
      <c r="T3052" s="15" t="s">
        <v>995</v>
      </c>
      <c r="U3052" s="15" t="s">
        <v>995</v>
      </c>
      <c r="V3052" s="15" t="s">
        <v>995</v>
      </c>
      <c r="W3052" s="15" t="s">
        <v>995</v>
      </c>
      <c r="X3052" s="18" t="s">
        <v>23366</v>
      </c>
      <c r="Y3052" s="15" t="s">
        <v>995</v>
      </c>
      <c r="Z3052" s="17">
        <v>0</v>
      </c>
      <c r="AA3052" s="17">
        <v>1</v>
      </c>
      <c r="AB3052" s="16"/>
      <c r="AC3052" s="16"/>
      <c r="AD3052" s="16"/>
      <c r="AE3052" s="16"/>
      <c r="AF3052" s="15" t="s">
        <v>995</v>
      </c>
      <c r="AG3052" s="16" t="b">
        <v>0</v>
      </c>
      <c r="AH3052" s="15" t="s">
        <v>995</v>
      </c>
      <c r="AI3052" s="15" t="s">
        <v>995</v>
      </c>
      <c r="AJ3052" s="15" t="s">
        <v>995</v>
      </c>
      <c r="AK3052" s="16" t="b">
        <v>0</v>
      </c>
      <c r="AL3052" s="16" t="b">
        <v>0</v>
      </c>
      <c r="AM3052" s="16"/>
      <c r="AN3052" s="15" t="s">
        <v>1525</v>
      </c>
      <c r="AO3052" s="15" t="s">
        <v>1057</v>
      </c>
      <c r="AP3052" s="15" t="s">
        <v>4437</v>
      </c>
      <c r="AQ3052" s="15" t="s">
        <v>1067</v>
      </c>
      <c r="AR3052" s="16"/>
    </row>
    <row r="3053" spans="1:44" ht="15.5" x14ac:dyDescent="0.35">
      <c r="A3053" s="15" t="s">
        <v>23367</v>
      </c>
      <c r="B3053" s="15" t="s">
        <v>23368</v>
      </c>
      <c r="C3053" s="15" t="s">
        <v>23369</v>
      </c>
      <c r="D3053" s="16"/>
      <c r="E3053" s="16"/>
      <c r="F3053" s="16"/>
      <c r="G3053" s="15" t="s">
        <v>1034</v>
      </c>
      <c r="H3053" s="15" t="s">
        <v>995</v>
      </c>
      <c r="I3053" s="15" t="s">
        <v>995</v>
      </c>
      <c r="J3053" s="15" t="s">
        <v>995</v>
      </c>
      <c r="K3053" s="15" t="s">
        <v>996</v>
      </c>
      <c r="L3053" s="15" t="s">
        <v>995</v>
      </c>
      <c r="M3053" s="15" t="s">
        <v>6292</v>
      </c>
      <c r="N3053" s="15" t="s">
        <v>995</v>
      </c>
      <c r="O3053" s="15" t="s">
        <v>995</v>
      </c>
      <c r="P3053" s="15" t="s">
        <v>995</v>
      </c>
      <c r="Q3053" s="15" t="s">
        <v>995</v>
      </c>
      <c r="R3053" s="15" t="s">
        <v>995</v>
      </c>
      <c r="S3053" s="15" t="s">
        <v>995</v>
      </c>
      <c r="T3053" s="15" t="s">
        <v>995</v>
      </c>
      <c r="U3053" s="15" t="s">
        <v>995</v>
      </c>
      <c r="V3053" s="15" t="s">
        <v>995</v>
      </c>
      <c r="W3053" s="15" t="s">
        <v>995</v>
      </c>
      <c r="X3053" s="18" t="s">
        <v>23370</v>
      </c>
      <c r="Y3053" s="15" t="s">
        <v>995</v>
      </c>
      <c r="Z3053" s="17">
        <v>0</v>
      </c>
      <c r="AA3053" s="17">
        <v>1</v>
      </c>
      <c r="AB3053" s="16"/>
      <c r="AC3053" s="16"/>
      <c r="AD3053" s="16"/>
      <c r="AE3053" s="16"/>
      <c r="AF3053" s="15" t="s">
        <v>995</v>
      </c>
      <c r="AG3053" s="16" t="b">
        <v>0</v>
      </c>
      <c r="AH3053" s="15" t="s">
        <v>995</v>
      </c>
      <c r="AI3053" s="15" t="s">
        <v>995</v>
      </c>
      <c r="AJ3053" s="15" t="s">
        <v>995</v>
      </c>
      <c r="AK3053" s="16" t="b">
        <v>0</v>
      </c>
      <c r="AL3053" s="16" t="b">
        <v>0</v>
      </c>
      <c r="AM3053" s="16"/>
      <c r="AN3053" s="15" t="s">
        <v>1127</v>
      </c>
      <c r="AO3053" s="15" t="s">
        <v>6292</v>
      </c>
      <c r="AP3053" s="15" t="s">
        <v>1127</v>
      </c>
      <c r="AQ3053" s="15" t="s">
        <v>6292</v>
      </c>
      <c r="AR3053" s="16"/>
    </row>
    <row r="3054" spans="1:44" ht="15.5" x14ac:dyDescent="0.35">
      <c r="A3054" s="15" t="s">
        <v>23371</v>
      </c>
      <c r="B3054" s="15" t="s">
        <v>23372</v>
      </c>
      <c r="C3054" s="15" t="s">
        <v>23373</v>
      </c>
      <c r="D3054" s="16"/>
      <c r="E3054" s="16"/>
      <c r="F3054" s="16"/>
      <c r="G3054" s="15" t="s">
        <v>994</v>
      </c>
      <c r="H3054" s="15" t="s">
        <v>995</v>
      </c>
      <c r="I3054" s="15" t="s">
        <v>995</v>
      </c>
      <c r="J3054" s="15" t="s">
        <v>995</v>
      </c>
      <c r="K3054" s="15" t="s">
        <v>996</v>
      </c>
      <c r="L3054" s="15" t="s">
        <v>995</v>
      </c>
      <c r="M3054" s="15" t="s">
        <v>997</v>
      </c>
      <c r="N3054" s="15" t="s">
        <v>995</v>
      </c>
      <c r="O3054" s="15" t="s">
        <v>995</v>
      </c>
      <c r="P3054" s="15" t="s">
        <v>995</v>
      </c>
      <c r="Q3054" s="15" t="s">
        <v>995</v>
      </c>
      <c r="R3054" s="15" t="s">
        <v>995</v>
      </c>
      <c r="S3054" s="15" t="s">
        <v>995</v>
      </c>
      <c r="T3054" s="15" t="s">
        <v>995</v>
      </c>
      <c r="U3054" s="15" t="s">
        <v>995</v>
      </c>
      <c r="V3054" s="15" t="s">
        <v>995</v>
      </c>
      <c r="W3054" s="15" t="s">
        <v>995</v>
      </c>
      <c r="X3054" s="18" t="s">
        <v>995</v>
      </c>
      <c r="Y3054" s="15" t="s">
        <v>995</v>
      </c>
      <c r="Z3054" s="17">
        <v>0</v>
      </c>
      <c r="AA3054" s="17">
        <v>1</v>
      </c>
      <c r="AB3054" s="16"/>
      <c r="AC3054" s="16"/>
      <c r="AD3054" s="16"/>
      <c r="AE3054" s="16"/>
      <c r="AF3054" s="15" t="s">
        <v>995</v>
      </c>
      <c r="AG3054" s="16" t="b">
        <v>0</v>
      </c>
      <c r="AH3054" s="15" t="s">
        <v>995</v>
      </c>
      <c r="AI3054" s="15" t="s">
        <v>995</v>
      </c>
      <c r="AJ3054" s="15" t="s">
        <v>995</v>
      </c>
      <c r="AK3054" s="16" t="b">
        <v>0</v>
      </c>
      <c r="AL3054" s="16" t="b">
        <v>0</v>
      </c>
      <c r="AM3054" s="16"/>
      <c r="AN3054" s="15" t="s">
        <v>2219</v>
      </c>
      <c r="AO3054" s="15" t="s">
        <v>1019</v>
      </c>
      <c r="AP3054" s="15" t="s">
        <v>9870</v>
      </c>
      <c r="AQ3054" s="15" t="s">
        <v>1008</v>
      </c>
      <c r="AR3054" s="16"/>
    </row>
    <row r="3055" spans="1:44" ht="15.5" x14ac:dyDescent="0.35">
      <c r="A3055" s="15" t="s">
        <v>23374</v>
      </c>
      <c r="B3055" s="15" t="s">
        <v>23375</v>
      </c>
      <c r="C3055" s="15" t="s">
        <v>23376</v>
      </c>
      <c r="D3055" s="16"/>
      <c r="E3055" s="16"/>
      <c r="F3055" s="16"/>
      <c r="G3055" s="15" t="s">
        <v>1115</v>
      </c>
      <c r="H3055" s="15" t="s">
        <v>995</v>
      </c>
      <c r="I3055" s="15" t="s">
        <v>995</v>
      </c>
      <c r="J3055" s="15" t="s">
        <v>995</v>
      </c>
      <c r="K3055" s="15" t="s">
        <v>996</v>
      </c>
      <c r="L3055" s="15" t="s">
        <v>995</v>
      </c>
      <c r="M3055" s="15" t="s">
        <v>1269</v>
      </c>
      <c r="N3055" s="15" t="s">
        <v>995</v>
      </c>
      <c r="O3055" s="15" t="s">
        <v>995</v>
      </c>
      <c r="P3055" s="15" t="s">
        <v>995</v>
      </c>
      <c r="Q3055" s="15" t="s">
        <v>995</v>
      </c>
      <c r="R3055" s="15" t="s">
        <v>995</v>
      </c>
      <c r="S3055" s="15" t="s">
        <v>995</v>
      </c>
      <c r="T3055" s="15" t="s">
        <v>995</v>
      </c>
      <c r="U3055" s="15" t="s">
        <v>995</v>
      </c>
      <c r="V3055" s="15" t="s">
        <v>995</v>
      </c>
      <c r="W3055" s="15" t="s">
        <v>995</v>
      </c>
      <c r="X3055" s="18" t="s">
        <v>23377</v>
      </c>
      <c r="Y3055" s="15" t="s">
        <v>995</v>
      </c>
      <c r="Z3055" s="17">
        <v>0</v>
      </c>
      <c r="AA3055" s="17">
        <v>1</v>
      </c>
      <c r="AB3055" s="16"/>
      <c r="AC3055" s="16"/>
      <c r="AD3055" s="16"/>
      <c r="AE3055" s="16"/>
      <c r="AF3055" s="15" t="s">
        <v>995</v>
      </c>
      <c r="AG3055" s="16" t="b">
        <v>0</v>
      </c>
      <c r="AH3055" s="15" t="s">
        <v>995</v>
      </c>
      <c r="AI3055" s="15" t="s">
        <v>995</v>
      </c>
      <c r="AJ3055" s="15" t="s">
        <v>995</v>
      </c>
      <c r="AK3055" s="16" t="b">
        <v>0</v>
      </c>
      <c r="AL3055" s="16" t="b">
        <v>0</v>
      </c>
      <c r="AM3055" s="16"/>
      <c r="AN3055" s="15" t="s">
        <v>12571</v>
      </c>
      <c r="AO3055" s="15" t="s">
        <v>1269</v>
      </c>
      <c r="AP3055" s="15" t="s">
        <v>12571</v>
      </c>
      <c r="AQ3055" s="15" t="s">
        <v>1269</v>
      </c>
      <c r="AR3055" s="16"/>
    </row>
    <row r="3056" spans="1:44" ht="15.5" x14ac:dyDescent="0.35">
      <c r="A3056" s="15" t="s">
        <v>23378</v>
      </c>
      <c r="B3056" s="15" t="s">
        <v>23379</v>
      </c>
      <c r="C3056" s="15" t="s">
        <v>23380</v>
      </c>
      <c r="D3056" s="16"/>
      <c r="E3056" s="17">
        <v>44</v>
      </c>
      <c r="F3056" s="17">
        <v>1</v>
      </c>
      <c r="G3056" s="15" t="s">
        <v>1023</v>
      </c>
      <c r="H3056" s="15" t="s">
        <v>995</v>
      </c>
      <c r="I3056" s="15" t="s">
        <v>995</v>
      </c>
      <c r="J3056" s="15" t="s">
        <v>995</v>
      </c>
      <c r="K3056" s="15" t="s">
        <v>996</v>
      </c>
      <c r="L3056" s="15" t="s">
        <v>995</v>
      </c>
      <c r="M3056" s="15" t="s">
        <v>1269</v>
      </c>
      <c r="N3056" s="15" t="s">
        <v>23381</v>
      </c>
      <c r="O3056" s="15" t="s">
        <v>995</v>
      </c>
      <c r="P3056" s="15" t="s">
        <v>23290</v>
      </c>
      <c r="Q3056" s="15" t="s">
        <v>537</v>
      </c>
      <c r="R3056" s="15" t="s">
        <v>23291</v>
      </c>
      <c r="S3056" s="15" t="s">
        <v>995</v>
      </c>
      <c r="T3056" s="15" t="s">
        <v>995</v>
      </c>
      <c r="U3056" s="15" t="s">
        <v>23382</v>
      </c>
      <c r="V3056" s="15" t="s">
        <v>23383</v>
      </c>
      <c r="W3056" s="15" t="s">
        <v>995</v>
      </c>
      <c r="X3056" s="18" t="s">
        <v>23384</v>
      </c>
      <c r="Y3056" s="15" t="s">
        <v>995</v>
      </c>
      <c r="Z3056" s="17">
        <v>0</v>
      </c>
      <c r="AA3056" s="17">
        <v>1</v>
      </c>
      <c r="AB3056" s="16"/>
      <c r="AC3056" s="16"/>
      <c r="AD3056" s="16"/>
      <c r="AE3056" s="16"/>
      <c r="AF3056" s="15" t="s">
        <v>995</v>
      </c>
      <c r="AG3056" s="16" t="b">
        <v>0</v>
      </c>
      <c r="AH3056" s="15" t="s">
        <v>995</v>
      </c>
      <c r="AI3056" s="15" t="s">
        <v>995</v>
      </c>
      <c r="AJ3056" s="15" t="s">
        <v>995</v>
      </c>
      <c r="AK3056" s="16" t="b">
        <v>0</v>
      </c>
      <c r="AL3056" s="16" t="b">
        <v>0</v>
      </c>
      <c r="AM3056" s="16"/>
      <c r="AN3056" s="15" t="s">
        <v>1887</v>
      </c>
      <c r="AO3056" s="15" t="s">
        <v>1269</v>
      </c>
      <c r="AP3056" s="15" t="s">
        <v>1007</v>
      </c>
      <c r="AQ3056" s="15" t="s">
        <v>1008</v>
      </c>
      <c r="AR3056" s="16"/>
    </row>
    <row r="3057" spans="1:44" ht="15.5" x14ac:dyDescent="0.35">
      <c r="A3057" s="15" t="s">
        <v>23385</v>
      </c>
      <c r="B3057" s="15" t="s">
        <v>23386</v>
      </c>
      <c r="C3057" s="15" t="s">
        <v>23387</v>
      </c>
      <c r="D3057" s="16"/>
      <c r="E3057" s="16"/>
      <c r="F3057" s="16"/>
      <c r="G3057" s="15" t="s">
        <v>1115</v>
      </c>
      <c r="H3057" s="15" t="s">
        <v>995</v>
      </c>
      <c r="I3057" s="15" t="s">
        <v>995</v>
      </c>
      <c r="J3057" s="15" t="s">
        <v>995</v>
      </c>
      <c r="K3057" s="15" t="s">
        <v>996</v>
      </c>
      <c r="L3057" s="15" t="s">
        <v>995</v>
      </c>
      <c r="M3057" s="15" t="s">
        <v>23388</v>
      </c>
      <c r="N3057" s="15" t="s">
        <v>995</v>
      </c>
      <c r="O3057" s="15" t="s">
        <v>995</v>
      </c>
      <c r="P3057" s="15" t="s">
        <v>995</v>
      </c>
      <c r="Q3057" s="15" t="s">
        <v>995</v>
      </c>
      <c r="R3057" s="15" t="s">
        <v>995</v>
      </c>
      <c r="S3057" s="15" t="s">
        <v>995</v>
      </c>
      <c r="T3057" s="15" t="s">
        <v>995</v>
      </c>
      <c r="U3057" s="15" t="s">
        <v>995</v>
      </c>
      <c r="V3057" s="15" t="s">
        <v>995</v>
      </c>
      <c r="W3057" s="15" t="s">
        <v>995</v>
      </c>
      <c r="X3057" s="18" t="s">
        <v>23389</v>
      </c>
      <c r="Y3057" s="15" t="s">
        <v>995</v>
      </c>
      <c r="Z3057" s="17">
        <v>0</v>
      </c>
      <c r="AA3057" s="17">
        <v>1</v>
      </c>
      <c r="AB3057" s="16"/>
      <c r="AC3057" s="16"/>
      <c r="AD3057" s="16"/>
      <c r="AE3057" s="16"/>
      <c r="AF3057" s="15" t="s">
        <v>995</v>
      </c>
      <c r="AG3057" s="16" t="b">
        <v>0</v>
      </c>
      <c r="AH3057" s="15" t="s">
        <v>995</v>
      </c>
      <c r="AI3057" s="15" t="s">
        <v>995</v>
      </c>
      <c r="AJ3057" s="15" t="s">
        <v>995</v>
      </c>
      <c r="AK3057" s="16" t="b">
        <v>0</v>
      </c>
      <c r="AL3057" s="16" t="b">
        <v>0</v>
      </c>
      <c r="AM3057" s="15" t="s">
        <v>1042</v>
      </c>
      <c r="AN3057" s="15" t="s">
        <v>23390</v>
      </c>
      <c r="AO3057" s="15" t="s">
        <v>23388</v>
      </c>
      <c r="AP3057" s="15" t="s">
        <v>23390</v>
      </c>
      <c r="AQ3057" s="15" t="s">
        <v>23388</v>
      </c>
      <c r="AR3057" s="16"/>
    </row>
    <row r="3058" spans="1:44" ht="15.5" x14ac:dyDescent="0.35">
      <c r="A3058" s="15" t="s">
        <v>23391</v>
      </c>
      <c r="B3058" s="15" t="s">
        <v>23392</v>
      </c>
      <c r="C3058" s="15" t="s">
        <v>23393</v>
      </c>
      <c r="D3058" s="16"/>
      <c r="E3058" s="16"/>
      <c r="F3058" s="16"/>
      <c r="G3058" s="15" t="s">
        <v>1034</v>
      </c>
      <c r="H3058" s="15" t="s">
        <v>995</v>
      </c>
      <c r="I3058" s="15" t="s">
        <v>995</v>
      </c>
      <c r="J3058" s="15" t="s">
        <v>995</v>
      </c>
      <c r="K3058" s="15" t="s">
        <v>996</v>
      </c>
      <c r="L3058" s="15" t="s">
        <v>995</v>
      </c>
      <c r="M3058" s="15" t="s">
        <v>23388</v>
      </c>
      <c r="N3058" s="15" t="s">
        <v>995</v>
      </c>
      <c r="O3058" s="15" t="s">
        <v>995</v>
      </c>
      <c r="P3058" s="15" t="s">
        <v>995</v>
      </c>
      <c r="Q3058" s="15" t="s">
        <v>995</v>
      </c>
      <c r="R3058" s="15" t="s">
        <v>995</v>
      </c>
      <c r="S3058" s="15" t="s">
        <v>995</v>
      </c>
      <c r="T3058" s="15" t="s">
        <v>995</v>
      </c>
      <c r="U3058" s="15" t="s">
        <v>995</v>
      </c>
      <c r="V3058" s="15" t="s">
        <v>995</v>
      </c>
      <c r="W3058" s="15" t="s">
        <v>995</v>
      </c>
      <c r="X3058" s="18" t="s">
        <v>23394</v>
      </c>
      <c r="Y3058" s="15" t="s">
        <v>995</v>
      </c>
      <c r="Z3058" s="17">
        <v>0</v>
      </c>
      <c r="AA3058" s="17">
        <v>1</v>
      </c>
      <c r="AB3058" s="16"/>
      <c r="AC3058" s="16"/>
      <c r="AD3058" s="16"/>
      <c r="AE3058" s="16"/>
      <c r="AF3058" s="15" t="s">
        <v>995</v>
      </c>
      <c r="AG3058" s="16" t="b">
        <v>0</v>
      </c>
      <c r="AH3058" s="15" t="s">
        <v>995</v>
      </c>
      <c r="AI3058" s="15" t="s">
        <v>995</v>
      </c>
      <c r="AJ3058" s="15" t="s">
        <v>995</v>
      </c>
      <c r="AK3058" s="16" t="b">
        <v>0</v>
      </c>
      <c r="AL3058" s="16" t="b">
        <v>0</v>
      </c>
      <c r="AM3058" s="15" t="s">
        <v>1042</v>
      </c>
      <c r="AN3058" s="15" t="s">
        <v>23390</v>
      </c>
      <c r="AO3058" s="15" t="s">
        <v>23388</v>
      </c>
      <c r="AP3058" s="15" t="s">
        <v>23390</v>
      </c>
      <c r="AQ3058" s="15" t="s">
        <v>23388</v>
      </c>
      <c r="AR3058" s="16"/>
    </row>
    <row r="3059" spans="1:44" ht="15.5" x14ac:dyDescent="0.35">
      <c r="A3059" s="15" t="s">
        <v>23395</v>
      </c>
      <c r="B3059" s="15" t="s">
        <v>23396</v>
      </c>
      <c r="C3059" s="15" t="s">
        <v>23397</v>
      </c>
      <c r="D3059" s="16"/>
      <c r="E3059" s="16"/>
      <c r="F3059" s="16"/>
      <c r="G3059" s="15" t="s">
        <v>1023</v>
      </c>
      <c r="H3059" s="15" t="s">
        <v>995</v>
      </c>
      <c r="I3059" s="15" t="s">
        <v>995</v>
      </c>
      <c r="J3059" s="15" t="s">
        <v>995</v>
      </c>
      <c r="K3059" s="15" t="s">
        <v>996</v>
      </c>
      <c r="L3059" s="15" t="s">
        <v>995</v>
      </c>
      <c r="M3059" s="15" t="s">
        <v>997</v>
      </c>
      <c r="N3059" s="15" t="s">
        <v>995</v>
      </c>
      <c r="O3059" s="15" t="s">
        <v>995</v>
      </c>
      <c r="P3059" s="15" t="s">
        <v>995</v>
      </c>
      <c r="Q3059" s="15" t="s">
        <v>995</v>
      </c>
      <c r="R3059" s="15" t="s">
        <v>995</v>
      </c>
      <c r="S3059" s="15" t="s">
        <v>995</v>
      </c>
      <c r="T3059" s="15" t="s">
        <v>995</v>
      </c>
      <c r="U3059" s="15" t="s">
        <v>995</v>
      </c>
      <c r="V3059" s="15" t="s">
        <v>995</v>
      </c>
      <c r="W3059" s="15" t="s">
        <v>995</v>
      </c>
      <c r="X3059" s="18" t="s">
        <v>23398</v>
      </c>
      <c r="Y3059" s="15" t="s">
        <v>995</v>
      </c>
      <c r="Z3059" s="17">
        <v>0</v>
      </c>
      <c r="AA3059" s="17">
        <v>1</v>
      </c>
      <c r="AB3059" s="16"/>
      <c r="AC3059" s="16"/>
      <c r="AD3059" s="16"/>
      <c r="AE3059" s="16"/>
      <c r="AF3059" s="15" t="s">
        <v>995</v>
      </c>
      <c r="AG3059" s="16" t="b">
        <v>0</v>
      </c>
      <c r="AH3059" s="15" t="s">
        <v>995</v>
      </c>
      <c r="AI3059" s="15" t="s">
        <v>995</v>
      </c>
      <c r="AJ3059" s="15" t="s">
        <v>995</v>
      </c>
      <c r="AK3059" s="16" t="b">
        <v>0</v>
      </c>
      <c r="AL3059" s="16" t="b">
        <v>0</v>
      </c>
      <c r="AM3059" s="16"/>
      <c r="AN3059" s="15" t="s">
        <v>2010</v>
      </c>
      <c r="AO3059" s="15" t="s">
        <v>1077</v>
      </c>
      <c r="AP3059" s="15" t="s">
        <v>5665</v>
      </c>
      <c r="AQ3059" s="15" t="s">
        <v>1008</v>
      </c>
      <c r="AR3059" s="16"/>
    </row>
    <row r="3060" spans="1:44" ht="15.5" x14ac:dyDescent="0.35">
      <c r="A3060" s="15" t="s">
        <v>23399</v>
      </c>
      <c r="B3060" s="15" t="s">
        <v>23400</v>
      </c>
      <c r="C3060" s="15" t="s">
        <v>23401</v>
      </c>
      <c r="D3060" s="16"/>
      <c r="E3060" s="16"/>
      <c r="F3060" s="16"/>
      <c r="G3060" s="15" t="s">
        <v>1115</v>
      </c>
      <c r="H3060" s="15" t="s">
        <v>995</v>
      </c>
      <c r="I3060" s="15" t="s">
        <v>995</v>
      </c>
      <c r="J3060" s="15" t="s">
        <v>995</v>
      </c>
      <c r="K3060" s="15" t="s">
        <v>996</v>
      </c>
      <c r="L3060" s="15" t="s">
        <v>995</v>
      </c>
      <c r="M3060" s="15" t="s">
        <v>997</v>
      </c>
      <c r="N3060" s="15" t="s">
        <v>995</v>
      </c>
      <c r="O3060" s="15" t="s">
        <v>995</v>
      </c>
      <c r="P3060" s="15" t="s">
        <v>995</v>
      </c>
      <c r="Q3060" s="15" t="s">
        <v>995</v>
      </c>
      <c r="R3060" s="15" t="s">
        <v>995</v>
      </c>
      <c r="S3060" s="15" t="s">
        <v>995</v>
      </c>
      <c r="T3060" s="15" t="s">
        <v>995</v>
      </c>
      <c r="U3060" s="15" t="s">
        <v>995</v>
      </c>
      <c r="V3060" s="15" t="s">
        <v>995</v>
      </c>
      <c r="W3060" s="15" t="s">
        <v>995</v>
      </c>
      <c r="X3060" s="18" t="s">
        <v>23402</v>
      </c>
      <c r="Y3060" s="15" t="s">
        <v>995</v>
      </c>
      <c r="Z3060" s="17">
        <v>0</v>
      </c>
      <c r="AA3060" s="17">
        <v>1</v>
      </c>
      <c r="AB3060" s="16"/>
      <c r="AC3060" s="16"/>
      <c r="AD3060" s="16"/>
      <c r="AE3060" s="16"/>
      <c r="AF3060" s="15" t="s">
        <v>995</v>
      </c>
      <c r="AG3060" s="16" t="b">
        <v>0</v>
      </c>
      <c r="AH3060" s="15" t="s">
        <v>995</v>
      </c>
      <c r="AI3060" s="15" t="s">
        <v>995</v>
      </c>
      <c r="AJ3060" s="15" t="s">
        <v>995</v>
      </c>
      <c r="AK3060" s="16" t="b">
        <v>0</v>
      </c>
      <c r="AL3060" s="16" t="b">
        <v>0</v>
      </c>
      <c r="AM3060" s="15" t="s">
        <v>1042</v>
      </c>
      <c r="AN3060" s="15" t="s">
        <v>3961</v>
      </c>
      <c r="AO3060" s="15" t="s">
        <v>1019</v>
      </c>
      <c r="AP3060" s="15" t="s">
        <v>9870</v>
      </c>
      <c r="AQ3060" s="15" t="s">
        <v>1008</v>
      </c>
      <c r="AR3060" s="16"/>
    </row>
    <row r="3061" spans="1:44" ht="15.5" x14ac:dyDescent="0.35">
      <c r="A3061" s="15" t="s">
        <v>23403</v>
      </c>
      <c r="B3061" s="15" t="s">
        <v>23404</v>
      </c>
      <c r="C3061" s="15" t="s">
        <v>23405</v>
      </c>
      <c r="D3061" s="16"/>
      <c r="E3061" s="16"/>
      <c r="F3061" s="16"/>
      <c r="G3061" s="15" t="s">
        <v>2307</v>
      </c>
      <c r="H3061" s="15" t="s">
        <v>995</v>
      </c>
      <c r="I3061" s="15" t="s">
        <v>995</v>
      </c>
      <c r="J3061" s="15" t="s">
        <v>995</v>
      </c>
      <c r="K3061" s="15" t="s">
        <v>996</v>
      </c>
      <c r="L3061" s="15" t="s">
        <v>995</v>
      </c>
      <c r="M3061" s="15" t="s">
        <v>997</v>
      </c>
      <c r="N3061" s="15" t="s">
        <v>995</v>
      </c>
      <c r="O3061" s="15" t="s">
        <v>995</v>
      </c>
      <c r="P3061" s="15" t="s">
        <v>995</v>
      </c>
      <c r="Q3061" s="15" t="s">
        <v>995</v>
      </c>
      <c r="R3061" s="15" t="s">
        <v>995</v>
      </c>
      <c r="S3061" s="15" t="s">
        <v>995</v>
      </c>
      <c r="T3061" s="15" t="s">
        <v>995</v>
      </c>
      <c r="U3061" s="15" t="s">
        <v>995</v>
      </c>
      <c r="V3061" s="15" t="s">
        <v>995</v>
      </c>
      <c r="W3061" s="15" t="s">
        <v>995</v>
      </c>
      <c r="X3061" s="18" t="s">
        <v>995</v>
      </c>
      <c r="Y3061" s="15" t="s">
        <v>995</v>
      </c>
      <c r="Z3061" s="17">
        <v>0</v>
      </c>
      <c r="AA3061" s="17">
        <v>1</v>
      </c>
      <c r="AB3061" s="16"/>
      <c r="AC3061" s="16"/>
      <c r="AD3061" s="16"/>
      <c r="AE3061" s="16"/>
      <c r="AF3061" s="15" t="s">
        <v>995</v>
      </c>
      <c r="AG3061" s="16" t="b">
        <v>0</v>
      </c>
      <c r="AH3061" s="15" t="s">
        <v>995</v>
      </c>
      <c r="AI3061" s="15" t="s">
        <v>995</v>
      </c>
      <c r="AJ3061" s="15" t="s">
        <v>995</v>
      </c>
      <c r="AK3061" s="16" t="b">
        <v>0</v>
      </c>
      <c r="AL3061" s="16" t="b">
        <v>0</v>
      </c>
      <c r="AM3061" s="16"/>
      <c r="AN3061" s="15" t="s">
        <v>23406</v>
      </c>
      <c r="AO3061" s="15" t="s">
        <v>1094</v>
      </c>
      <c r="AP3061" s="15" t="s">
        <v>21150</v>
      </c>
      <c r="AQ3061" s="15" t="s">
        <v>1008</v>
      </c>
      <c r="AR3061" s="16"/>
    </row>
    <row r="3062" spans="1:44" ht="15.5" x14ac:dyDescent="0.35">
      <c r="A3062" s="15" t="s">
        <v>23407</v>
      </c>
      <c r="B3062" s="15" t="s">
        <v>23408</v>
      </c>
      <c r="C3062" s="15" t="s">
        <v>23409</v>
      </c>
      <c r="D3062" s="16"/>
      <c r="E3062" s="16"/>
      <c r="F3062" s="16"/>
      <c r="G3062" s="15" t="s">
        <v>994</v>
      </c>
      <c r="H3062" s="15" t="s">
        <v>995</v>
      </c>
      <c r="I3062" s="15" t="s">
        <v>995</v>
      </c>
      <c r="J3062" s="15" t="s">
        <v>995</v>
      </c>
      <c r="K3062" s="15" t="s">
        <v>996</v>
      </c>
      <c r="L3062" s="15" t="s">
        <v>995</v>
      </c>
      <c r="M3062" s="15" t="s">
        <v>997</v>
      </c>
      <c r="N3062" s="15" t="s">
        <v>995</v>
      </c>
      <c r="O3062" s="15" t="s">
        <v>995</v>
      </c>
      <c r="P3062" s="15" t="s">
        <v>995</v>
      </c>
      <c r="Q3062" s="15" t="s">
        <v>995</v>
      </c>
      <c r="R3062" s="15" t="s">
        <v>995</v>
      </c>
      <c r="S3062" s="15" t="s">
        <v>995</v>
      </c>
      <c r="T3062" s="15" t="s">
        <v>995</v>
      </c>
      <c r="U3062" s="15" t="s">
        <v>995</v>
      </c>
      <c r="V3062" s="15" t="s">
        <v>995</v>
      </c>
      <c r="W3062" s="15" t="s">
        <v>995</v>
      </c>
      <c r="X3062" s="18" t="s">
        <v>23410</v>
      </c>
      <c r="Y3062" s="15" t="s">
        <v>995</v>
      </c>
      <c r="Z3062" s="17">
        <v>0</v>
      </c>
      <c r="AA3062" s="17">
        <v>1</v>
      </c>
      <c r="AB3062" s="16"/>
      <c r="AC3062" s="16"/>
      <c r="AD3062" s="16"/>
      <c r="AE3062" s="16"/>
      <c r="AF3062" s="15" t="s">
        <v>995</v>
      </c>
      <c r="AG3062" s="16" t="b">
        <v>0</v>
      </c>
      <c r="AH3062" s="15" t="s">
        <v>995</v>
      </c>
      <c r="AI3062" s="15" t="s">
        <v>995</v>
      </c>
      <c r="AJ3062" s="15" t="s">
        <v>995</v>
      </c>
      <c r="AK3062" s="16" t="b">
        <v>0</v>
      </c>
      <c r="AL3062" s="16" t="b">
        <v>0</v>
      </c>
      <c r="AM3062" s="15" t="s">
        <v>1042</v>
      </c>
      <c r="AN3062" s="15" t="s">
        <v>3961</v>
      </c>
      <c r="AO3062" s="15" t="s">
        <v>1019</v>
      </c>
      <c r="AP3062" s="15" t="s">
        <v>9870</v>
      </c>
      <c r="AQ3062" s="15" t="s">
        <v>1008</v>
      </c>
      <c r="AR3062" s="16"/>
    </row>
    <row r="3063" spans="1:44" ht="15.5" x14ac:dyDescent="0.35">
      <c r="A3063" s="15" t="s">
        <v>23411</v>
      </c>
      <c r="B3063" s="15" t="s">
        <v>23412</v>
      </c>
      <c r="C3063" s="15" t="s">
        <v>23413</v>
      </c>
      <c r="D3063" s="16"/>
      <c r="E3063" s="16"/>
      <c r="F3063" s="16"/>
      <c r="G3063" s="15" t="s">
        <v>1115</v>
      </c>
      <c r="H3063" s="15" t="s">
        <v>995</v>
      </c>
      <c r="I3063" s="15" t="s">
        <v>995</v>
      </c>
      <c r="J3063" s="15" t="s">
        <v>995</v>
      </c>
      <c r="K3063" s="15" t="s">
        <v>996</v>
      </c>
      <c r="L3063" s="15" t="s">
        <v>995</v>
      </c>
      <c r="M3063" s="15" t="s">
        <v>997</v>
      </c>
      <c r="N3063" s="15" t="s">
        <v>995</v>
      </c>
      <c r="O3063" s="15" t="s">
        <v>995</v>
      </c>
      <c r="P3063" s="15" t="s">
        <v>995</v>
      </c>
      <c r="Q3063" s="15" t="s">
        <v>995</v>
      </c>
      <c r="R3063" s="15" t="s">
        <v>995</v>
      </c>
      <c r="S3063" s="15" t="s">
        <v>995</v>
      </c>
      <c r="T3063" s="15" t="s">
        <v>995</v>
      </c>
      <c r="U3063" s="15" t="s">
        <v>995</v>
      </c>
      <c r="V3063" s="15" t="s">
        <v>995</v>
      </c>
      <c r="W3063" s="15" t="s">
        <v>995</v>
      </c>
      <c r="X3063" s="18" t="s">
        <v>23414</v>
      </c>
      <c r="Y3063" s="15" t="s">
        <v>995</v>
      </c>
      <c r="Z3063" s="17">
        <v>0</v>
      </c>
      <c r="AA3063" s="17">
        <v>1</v>
      </c>
      <c r="AB3063" s="16"/>
      <c r="AC3063" s="16"/>
      <c r="AD3063" s="16"/>
      <c r="AE3063" s="16"/>
      <c r="AF3063" s="15" t="s">
        <v>995</v>
      </c>
      <c r="AG3063" s="16" t="b">
        <v>0</v>
      </c>
      <c r="AH3063" s="15" t="s">
        <v>995</v>
      </c>
      <c r="AI3063" s="15" t="s">
        <v>995</v>
      </c>
      <c r="AJ3063" s="15" t="s">
        <v>995</v>
      </c>
      <c r="AK3063" s="16" t="b">
        <v>0</v>
      </c>
      <c r="AL3063" s="16" t="b">
        <v>0</v>
      </c>
      <c r="AM3063" s="16"/>
      <c r="AN3063" s="15" t="s">
        <v>3401</v>
      </c>
      <c r="AO3063" s="15" t="s">
        <v>1390</v>
      </c>
      <c r="AP3063" s="15" t="s">
        <v>4437</v>
      </c>
      <c r="AQ3063" s="15" t="s">
        <v>1067</v>
      </c>
      <c r="AR3063" s="16"/>
    </row>
    <row r="3064" spans="1:44" ht="15.5" x14ac:dyDescent="0.35">
      <c r="A3064" s="15" t="s">
        <v>23415</v>
      </c>
      <c r="B3064" s="15" t="s">
        <v>23416</v>
      </c>
      <c r="C3064" s="15" t="s">
        <v>23417</v>
      </c>
      <c r="D3064" s="16"/>
      <c r="E3064" s="16"/>
      <c r="F3064" s="16"/>
      <c r="G3064" s="15" t="s">
        <v>1023</v>
      </c>
      <c r="H3064" s="15" t="s">
        <v>995</v>
      </c>
      <c r="I3064" s="15" t="s">
        <v>995</v>
      </c>
      <c r="J3064" s="15" t="s">
        <v>995</v>
      </c>
      <c r="K3064" s="15" t="s">
        <v>996</v>
      </c>
      <c r="L3064" s="15" t="s">
        <v>995</v>
      </c>
      <c r="M3064" s="15" t="s">
        <v>997</v>
      </c>
      <c r="N3064" s="15" t="s">
        <v>23418</v>
      </c>
      <c r="O3064" s="15" t="s">
        <v>995</v>
      </c>
      <c r="P3064" s="15" t="s">
        <v>995</v>
      </c>
      <c r="Q3064" s="15" t="s">
        <v>995</v>
      </c>
      <c r="R3064" s="15" t="s">
        <v>995</v>
      </c>
      <c r="S3064" s="15" t="s">
        <v>995</v>
      </c>
      <c r="T3064" s="15" t="s">
        <v>995</v>
      </c>
      <c r="U3064" s="15" t="s">
        <v>995</v>
      </c>
      <c r="V3064" s="15" t="s">
        <v>995</v>
      </c>
      <c r="W3064" s="15" t="s">
        <v>995</v>
      </c>
      <c r="X3064" s="18" t="s">
        <v>23419</v>
      </c>
      <c r="Y3064" s="15" t="s">
        <v>995</v>
      </c>
      <c r="Z3064" s="17">
        <v>0</v>
      </c>
      <c r="AA3064" s="17">
        <v>1</v>
      </c>
      <c r="AB3064" s="16"/>
      <c r="AC3064" s="16"/>
      <c r="AD3064" s="16"/>
      <c r="AE3064" s="16"/>
      <c r="AF3064" s="15" t="s">
        <v>995</v>
      </c>
      <c r="AG3064" s="16" t="b">
        <v>0</v>
      </c>
      <c r="AH3064" s="15" t="s">
        <v>995</v>
      </c>
      <c r="AI3064" s="15" t="s">
        <v>995</v>
      </c>
      <c r="AJ3064" s="15" t="s">
        <v>995</v>
      </c>
      <c r="AK3064" s="16" t="b">
        <v>0</v>
      </c>
      <c r="AL3064" s="16" t="b">
        <v>0</v>
      </c>
      <c r="AM3064" s="15" t="s">
        <v>1042</v>
      </c>
      <c r="AN3064" s="15" t="s">
        <v>3961</v>
      </c>
      <c r="AO3064" s="15" t="s">
        <v>1019</v>
      </c>
      <c r="AP3064" s="15" t="s">
        <v>9870</v>
      </c>
      <c r="AQ3064" s="15" t="s">
        <v>1008</v>
      </c>
      <c r="AR3064" s="16"/>
    </row>
    <row r="3065" spans="1:44" ht="15.5" x14ac:dyDescent="0.35">
      <c r="A3065" s="15" t="s">
        <v>23420</v>
      </c>
      <c r="B3065" s="15" t="s">
        <v>23421</v>
      </c>
      <c r="C3065" s="15" t="s">
        <v>23422</v>
      </c>
      <c r="D3065" s="16"/>
      <c r="E3065" s="16"/>
      <c r="F3065" s="16"/>
      <c r="G3065" s="15" t="s">
        <v>2307</v>
      </c>
      <c r="H3065" s="15" t="s">
        <v>995</v>
      </c>
      <c r="I3065" s="15" t="s">
        <v>995</v>
      </c>
      <c r="J3065" s="15" t="s">
        <v>995</v>
      </c>
      <c r="K3065" s="15" t="s">
        <v>996</v>
      </c>
      <c r="L3065" s="15" t="s">
        <v>995</v>
      </c>
      <c r="M3065" s="15" t="s">
        <v>997</v>
      </c>
      <c r="N3065" s="15" t="s">
        <v>995</v>
      </c>
      <c r="O3065" s="15" t="s">
        <v>995</v>
      </c>
      <c r="P3065" s="15" t="s">
        <v>995</v>
      </c>
      <c r="Q3065" s="15" t="s">
        <v>995</v>
      </c>
      <c r="R3065" s="15" t="s">
        <v>995</v>
      </c>
      <c r="S3065" s="15" t="s">
        <v>995</v>
      </c>
      <c r="T3065" s="15" t="s">
        <v>995</v>
      </c>
      <c r="U3065" s="15" t="s">
        <v>995</v>
      </c>
      <c r="V3065" s="15" t="s">
        <v>995</v>
      </c>
      <c r="W3065" s="15" t="s">
        <v>995</v>
      </c>
      <c r="X3065" s="18" t="s">
        <v>995</v>
      </c>
      <c r="Y3065" s="15" t="s">
        <v>995</v>
      </c>
      <c r="Z3065" s="17">
        <v>0</v>
      </c>
      <c r="AA3065" s="17">
        <v>1</v>
      </c>
      <c r="AB3065" s="16"/>
      <c r="AC3065" s="16"/>
      <c r="AD3065" s="16"/>
      <c r="AE3065" s="16"/>
      <c r="AF3065" s="15" t="s">
        <v>995</v>
      </c>
      <c r="AG3065" s="16" t="b">
        <v>0</v>
      </c>
      <c r="AH3065" s="15" t="s">
        <v>995</v>
      </c>
      <c r="AI3065" s="15" t="s">
        <v>995</v>
      </c>
      <c r="AJ3065" s="15" t="s">
        <v>995</v>
      </c>
      <c r="AK3065" s="16" t="b">
        <v>0</v>
      </c>
      <c r="AL3065" s="16" t="b">
        <v>0</v>
      </c>
      <c r="AM3065" s="16"/>
      <c r="AN3065" s="15" t="s">
        <v>2095</v>
      </c>
      <c r="AO3065" s="15" t="s">
        <v>1019</v>
      </c>
      <c r="AP3065" s="15" t="s">
        <v>9870</v>
      </c>
      <c r="AQ3065" s="15" t="s">
        <v>1008</v>
      </c>
      <c r="AR3065" s="16"/>
    </row>
    <row r="3066" spans="1:44" ht="15.5" x14ac:dyDescent="0.35">
      <c r="A3066" s="15" t="s">
        <v>23423</v>
      </c>
      <c r="B3066" s="15" t="s">
        <v>23424</v>
      </c>
      <c r="C3066" s="15" t="s">
        <v>23425</v>
      </c>
      <c r="D3066" s="16"/>
      <c r="E3066" s="16"/>
      <c r="F3066" s="16"/>
      <c r="G3066" s="15" t="s">
        <v>1115</v>
      </c>
      <c r="H3066" s="15" t="s">
        <v>995</v>
      </c>
      <c r="I3066" s="15" t="s">
        <v>995</v>
      </c>
      <c r="J3066" s="15" t="s">
        <v>995</v>
      </c>
      <c r="K3066" s="15" t="s">
        <v>996</v>
      </c>
      <c r="L3066" s="15" t="s">
        <v>995</v>
      </c>
      <c r="M3066" s="15" t="s">
        <v>997</v>
      </c>
      <c r="N3066" s="15" t="s">
        <v>995</v>
      </c>
      <c r="O3066" s="15" t="s">
        <v>995</v>
      </c>
      <c r="P3066" s="15" t="s">
        <v>995</v>
      </c>
      <c r="Q3066" s="15" t="s">
        <v>995</v>
      </c>
      <c r="R3066" s="15" t="s">
        <v>995</v>
      </c>
      <c r="S3066" s="15" t="s">
        <v>995</v>
      </c>
      <c r="T3066" s="15" t="s">
        <v>995</v>
      </c>
      <c r="U3066" s="15" t="s">
        <v>995</v>
      </c>
      <c r="V3066" s="15" t="s">
        <v>995</v>
      </c>
      <c r="W3066" s="15" t="s">
        <v>995</v>
      </c>
      <c r="X3066" s="18" t="s">
        <v>23426</v>
      </c>
      <c r="Y3066" s="15" t="s">
        <v>995</v>
      </c>
      <c r="Z3066" s="17">
        <v>0</v>
      </c>
      <c r="AA3066" s="17">
        <v>1</v>
      </c>
      <c r="AB3066" s="16"/>
      <c r="AC3066" s="16"/>
      <c r="AD3066" s="16"/>
      <c r="AE3066" s="16"/>
      <c r="AF3066" s="15" t="s">
        <v>995</v>
      </c>
      <c r="AG3066" s="16" t="b">
        <v>0</v>
      </c>
      <c r="AH3066" s="15" t="s">
        <v>995</v>
      </c>
      <c r="AI3066" s="15" t="s">
        <v>995</v>
      </c>
      <c r="AJ3066" s="15" t="s">
        <v>995</v>
      </c>
      <c r="AK3066" s="16" t="b">
        <v>0</v>
      </c>
      <c r="AL3066" s="16" t="b">
        <v>0</v>
      </c>
      <c r="AM3066" s="16"/>
      <c r="AN3066" s="15" t="s">
        <v>4053</v>
      </c>
      <c r="AO3066" s="15" t="s">
        <v>1057</v>
      </c>
      <c r="AP3066" s="15" t="s">
        <v>4437</v>
      </c>
      <c r="AQ3066" s="15" t="s">
        <v>1067</v>
      </c>
      <c r="AR3066" s="16"/>
    </row>
    <row r="3067" spans="1:44" ht="15.5" x14ac:dyDescent="0.35">
      <c r="A3067" s="15" t="s">
        <v>23427</v>
      </c>
      <c r="B3067" s="15" t="s">
        <v>23428</v>
      </c>
      <c r="C3067" s="15" t="s">
        <v>23429</v>
      </c>
      <c r="D3067" s="16"/>
      <c r="E3067" s="16"/>
      <c r="F3067" s="16"/>
      <c r="G3067" s="15" t="s">
        <v>994</v>
      </c>
      <c r="H3067" s="15" t="s">
        <v>995</v>
      </c>
      <c r="I3067" s="15" t="s">
        <v>995</v>
      </c>
      <c r="J3067" s="15" t="s">
        <v>995</v>
      </c>
      <c r="K3067" s="15" t="s">
        <v>996</v>
      </c>
      <c r="L3067" s="15" t="s">
        <v>995</v>
      </c>
      <c r="M3067" s="15" t="s">
        <v>997</v>
      </c>
      <c r="N3067" s="15" t="s">
        <v>995</v>
      </c>
      <c r="O3067" s="15" t="s">
        <v>995</v>
      </c>
      <c r="P3067" s="15" t="s">
        <v>995</v>
      </c>
      <c r="Q3067" s="15" t="s">
        <v>995</v>
      </c>
      <c r="R3067" s="15" t="s">
        <v>995</v>
      </c>
      <c r="S3067" s="15" t="s">
        <v>995</v>
      </c>
      <c r="T3067" s="15" t="s">
        <v>995</v>
      </c>
      <c r="U3067" s="15" t="s">
        <v>995</v>
      </c>
      <c r="V3067" s="15" t="s">
        <v>995</v>
      </c>
      <c r="W3067" s="15" t="s">
        <v>995</v>
      </c>
      <c r="X3067" s="18" t="s">
        <v>23430</v>
      </c>
      <c r="Y3067" s="15" t="s">
        <v>995</v>
      </c>
      <c r="Z3067" s="17">
        <v>0</v>
      </c>
      <c r="AA3067" s="17">
        <v>1</v>
      </c>
      <c r="AB3067" s="16"/>
      <c r="AC3067" s="16"/>
      <c r="AD3067" s="16"/>
      <c r="AE3067" s="16"/>
      <c r="AF3067" s="15" t="s">
        <v>995</v>
      </c>
      <c r="AG3067" s="16" t="b">
        <v>0</v>
      </c>
      <c r="AH3067" s="15" t="s">
        <v>995</v>
      </c>
      <c r="AI3067" s="15" t="s">
        <v>995</v>
      </c>
      <c r="AJ3067" s="15" t="s">
        <v>995</v>
      </c>
      <c r="AK3067" s="16" t="b">
        <v>0</v>
      </c>
      <c r="AL3067" s="16" t="b">
        <v>0</v>
      </c>
      <c r="AM3067" s="16"/>
      <c r="AN3067" s="15" t="s">
        <v>1550</v>
      </c>
      <c r="AO3067" s="15" t="s">
        <v>1019</v>
      </c>
      <c r="AP3067" s="15" t="s">
        <v>5665</v>
      </c>
      <c r="AQ3067" s="15" t="s">
        <v>1008</v>
      </c>
      <c r="AR3067" s="16"/>
    </row>
    <row r="3068" spans="1:44" ht="15.5" x14ac:dyDescent="0.35">
      <c r="A3068" s="15" t="s">
        <v>13538</v>
      </c>
      <c r="B3068" s="15" t="s">
        <v>23431</v>
      </c>
      <c r="C3068" s="15" t="s">
        <v>23432</v>
      </c>
      <c r="D3068" s="16"/>
      <c r="E3068" s="16"/>
      <c r="F3068" s="16"/>
      <c r="G3068" s="15" t="s">
        <v>995</v>
      </c>
      <c r="H3068" s="15" t="s">
        <v>995</v>
      </c>
      <c r="I3068" s="15" t="s">
        <v>995</v>
      </c>
      <c r="J3068" s="15" t="s">
        <v>995</v>
      </c>
      <c r="K3068" s="15" t="s">
        <v>996</v>
      </c>
      <c r="L3068" s="15" t="s">
        <v>995</v>
      </c>
      <c r="M3068" s="15" t="s">
        <v>997</v>
      </c>
      <c r="N3068" s="15" t="s">
        <v>995</v>
      </c>
      <c r="O3068" s="15" t="s">
        <v>995</v>
      </c>
      <c r="P3068" s="15" t="s">
        <v>995</v>
      </c>
      <c r="Q3068" s="15" t="s">
        <v>995</v>
      </c>
      <c r="R3068" s="15" t="s">
        <v>995</v>
      </c>
      <c r="S3068" s="15" t="s">
        <v>995</v>
      </c>
      <c r="T3068" s="15" t="s">
        <v>995</v>
      </c>
      <c r="U3068" s="15" t="s">
        <v>995</v>
      </c>
      <c r="V3068" s="15" t="s">
        <v>995</v>
      </c>
      <c r="W3068" s="15" t="s">
        <v>995</v>
      </c>
      <c r="X3068" s="18" t="s">
        <v>23433</v>
      </c>
      <c r="Y3068" s="15" t="s">
        <v>995</v>
      </c>
      <c r="Z3068" s="17">
        <v>0</v>
      </c>
      <c r="AA3068" s="17">
        <v>1</v>
      </c>
      <c r="AB3068" s="16"/>
      <c r="AC3068" s="16"/>
      <c r="AD3068" s="16"/>
      <c r="AE3068" s="16"/>
      <c r="AF3068" s="15" t="s">
        <v>995</v>
      </c>
      <c r="AG3068" s="16" t="b">
        <v>0</v>
      </c>
      <c r="AH3068" s="15" t="s">
        <v>995</v>
      </c>
      <c r="AI3068" s="15" t="s">
        <v>995</v>
      </c>
      <c r="AJ3068" s="15" t="s">
        <v>995</v>
      </c>
      <c r="AK3068" s="16" t="b">
        <v>0</v>
      </c>
      <c r="AL3068" s="16" t="b">
        <v>0</v>
      </c>
      <c r="AM3068" s="16"/>
      <c r="AN3068" s="15" t="s">
        <v>1550</v>
      </c>
      <c r="AO3068" s="15" t="s">
        <v>1019</v>
      </c>
      <c r="AP3068" s="15" t="s">
        <v>4437</v>
      </c>
      <c r="AQ3068" s="15" t="s">
        <v>1067</v>
      </c>
      <c r="AR3068" s="16"/>
    </row>
    <row r="3069" spans="1:44" ht="15.5" x14ac:dyDescent="0.35">
      <c r="A3069" s="15" t="s">
        <v>23434</v>
      </c>
      <c r="B3069" s="15" t="s">
        <v>23435</v>
      </c>
      <c r="C3069" s="15" t="s">
        <v>23436</v>
      </c>
      <c r="D3069" s="16"/>
      <c r="E3069" s="16"/>
      <c r="F3069" s="16"/>
      <c r="G3069" s="15" t="s">
        <v>1061</v>
      </c>
      <c r="H3069" s="15" t="s">
        <v>995</v>
      </c>
      <c r="I3069" s="15" t="s">
        <v>995</v>
      </c>
      <c r="J3069" s="15" t="s">
        <v>995</v>
      </c>
      <c r="K3069" s="15" t="s">
        <v>996</v>
      </c>
      <c r="L3069" s="15" t="s">
        <v>995</v>
      </c>
      <c r="M3069" s="15" t="s">
        <v>1243</v>
      </c>
      <c r="N3069" s="15" t="s">
        <v>995</v>
      </c>
      <c r="O3069" s="15" t="s">
        <v>995</v>
      </c>
      <c r="P3069" s="15" t="s">
        <v>995</v>
      </c>
      <c r="Q3069" s="15" t="s">
        <v>995</v>
      </c>
      <c r="R3069" s="15" t="s">
        <v>995</v>
      </c>
      <c r="S3069" s="15" t="s">
        <v>995</v>
      </c>
      <c r="T3069" s="15" t="s">
        <v>995</v>
      </c>
      <c r="U3069" s="15" t="s">
        <v>995</v>
      </c>
      <c r="V3069" s="15" t="s">
        <v>995</v>
      </c>
      <c r="W3069" s="15" t="s">
        <v>995</v>
      </c>
      <c r="X3069" s="18" t="s">
        <v>995</v>
      </c>
      <c r="Y3069" s="15" t="s">
        <v>995</v>
      </c>
      <c r="Z3069" s="17">
        <v>0</v>
      </c>
      <c r="AA3069" s="17">
        <v>1</v>
      </c>
      <c r="AB3069" s="16"/>
      <c r="AC3069" s="16"/>
      <c r="AD3069" s="16"/>
      <c r="AE3069" s="16"/>
      <c r="AF3069" s="15" t="s">
        <v>995</v>
      </c>
      <c r="AG3069" s="16" t="b">
        <v>0</v>
      </c>
      <c r="AH3069" s="15" t="s">
        <v>995</v>
      </c>
      <c r="AI3069" s="15" t="s">
        <v>995</v>
      </c>
      <c r="AJ3069" s="15" t="s">
        <v>995</v>
      </c>
      <c r="AK3069" s="16" t="b">
        <v>0</v>
      </c>
      <c r="AL3069" s="16" t="b">
        <v>0</v>
      </c>
      <c r="AM3069" s="15" t="s">
        <v>1042</v>
      </c>
      <c r="AN3069" s="15" t="s">
        <v>23437</v>
      </c>
      <c r="AO3069" s="15" t="s">
        <v>1243</v>
      </c>
      <c r="AP3069" s="15" t="s">
        <v>23437</v>
      </c>
      <c r="AQ3069" s="15" t="s">
        <v>1243</v>
      </c>
      <c r="AR3069" s="16"/>
    </row>
    <row r="3070" spans="1:44" ht="15.5" x14ac:dyDescent="0.35">
      <c r="A3070" s="15" t="s">
        <v>23438</v>
      </c>
      <c r="B3070" s="15" t="s">
        <v>23439</v>
      </c>
      <c r="C3070" s="15" t="s">
        <v>23440</v>
      </c>
      <c r="D3070" s="16"/>
      <c r="E3070" s="16"/>
      <c r="F3070" s="16"/>
      <c r="G3070" s="15" t="s">
        <v>1251</v>
      </c>
      <c r="H3070" s="15" t="s">
        <v>995</v>
      </c>
      <c r="I3070" s="15" t="s">
        <v>995</v>
      </c>
      <c r="J3070" s="15" t="s">
        <v>995</v>
      </c>
      <c r="K3070" s="15" t="s">
        <v>996</v>
      </c>
      <c r="L3070" s="15" t="s">
        <v>995</v>
      </c>
      <c r="M3070" s="15" t="s">
        <v>23388</v>
      </c>
      <c r="N3070" s="15" t="s">
        <v>995</v>
      </c>
      <c r="O3070" s="15" t="s">
        <v>995</v>
      </c>
      <c r="P3070" s="15" t="s">
        <v>995</v>
      </c>
      <c r="Q3070" s="15" t="s">
        <v>995</v>
      </c>
      <c r="R3070" s="15" t="s">
        <v>995</v>
      </c>
      <c r="S3070" s="15" t="s">
        <v>995</v>
      </c>
      <c r="T3070" s="15" t="s">
        <v>995</v>
      </c>
      <c r="U3070" s="15" t="s">
        <v>995</v>
      </c>
      <c r="V3070" s="15" t="s">
        <v>995</v>
      </c>
      <c r="W3070" s="15" t="s">
        <v>995</v>
      </c>
      <c r="X3070" s="18" t="s">
        <v>23441</v>
      </c>
      <c r="Y3070" s="15" t="s">
        <v>995</v>
      </c>
      <c r="Z3070" s="17">
        <v>0</v>
      </c>
      <c r="AA3070" s="17">
        <v>1</v>
      </c>
      <c r="AB3070" s="16"/>
      <c r="AC3070" s="16"/>
      <c r="AD3070" s="16"/>
      <c r="AE3070" s="16"/>
      <c r="AF3070" s="15" t="s">
        <v>995</v>
      </c>
      <c r="AG3070" s="16" t="b">
        <v>0</v>
      </c>
      <c r="AH3070" s="15" t="s">
        <v>995</v>
      </c>
      <c r="AI3070" s="15" t="s">
        <v>995</v>
      </c>
      <c r="AJ3070" s="15" t="s">
        <v>995</v>
      </c>
      <c r="AK3070" s="16" t="b">
        <v>0</v>
      </c>
      <c r="AL3070" s="16" t="b">
        <v>0</v>
      </c>
      <c r="AM3070" s="15" t="s">
        <v>1042</v>
      </c>
      <c r="AN3070" s="15" t="s">
        <v>19176</v>
      </c>
      <c r="AO3070" s="15" t="s">
        <v>23388</v>
      </c>
      <c r="AP3070" s="15" t="s">
        <v>19176</v>
      </c>
      <c r="AQ3070" s="15" t="s">
        <v>23388</v>
      </c>
      <c r="AR3070" s="16"/>
    </row>
    <row r="3071" spans="1:44" ht="15.5" x14ac:dyDescent="0.35">
      <c r="A3071" s="15" t="s">
        <v>23442</v>
      </c>
      <c r="B3071" s="15" t="s">
        <v>23443</v>
      </c>
      <c r="C3071" s="15" t="s">
        <v>23444</v>
      </c>
      <c r="D3071" s="16"/>
      <c r="E3071" s="16"/>
      <c r="F3071" s="16"/>
      <c r="G3071" s="15" t="s">
        <v>994</v>
      </c>
      <c r="H3071" s="15" t="s">
        <v>995</v>
      </c>
      <c r="I3071" s="15" t="s">
        <v>995</v>
      </c>
      <c r="J3071" s="15" t="s">
        <v>995</v>
      </c>
      <c r="K3071" s="15" t="s">
        <v>996</v>
      </c>
      <c r="L3071" s="15" t="s">
        <v>995</v>
      </c>
      <c r="M3071" s="15" t="s">
        <v>1243</v>
      </c>
      <c r="N3071" s="15" t="s">
        <v>995</v>
      </c>
      <c r="O3071" s="15" t="s">
        <v>995</v>
      </c>
      <c r="P3071" s="15" t="s">
        <v>995</v>
      </c>
      <c r="Q3071" s="15" t="s">
        <v>995</v>
      </c>
      <c r="R3071" s="15" t="s">
        <v>995</v>
      </c>
      <c r="S3071" s="15" t="s">
        <v>995</v>
      </c>
      <c r="T3071" s="15" t="s">
        <v>995</v>
      </c>
      <c r="U3071" s="15" t="s">
        <v>995</v>
      </c>
      <c r="V3071" s="15" t="s">
        <v>995</v>
      </c>
      <c r="W3071" s="15" t="s">
        <v>995</v>
      </c>
      <c r="X3071" s="18" t="s">
        <v>23445</v>
      </c>
      <c r="Y3071" s="15" t="s">
        <v>995</v>
      </c>
      <c r="Z3071" s="17">
        <v>0</v>
      </c>
      <c r="AA3071" s="17">
        <v>1</v>
      </c>
      <c r="AB3071" s="16"/>
      <c r="AC3071" s="16"/>
      <c r="AD3071" s="16"/>
      <c r="AE3071" s="16"/>
      <c r="AF3071" s="15" t="s">
        <v>995</v>
      </c>
      <c r="AG3071" s="16" t="b">
        <v>0</v>
      </c>
      <c r="AH3071" s="15" t="s">
        <v>995</v>
      </c>
      <c r="AI3071" s="15" t="s">
        <v>995</v>
      </c>
      <c r="AJ3071" s="15" t="s">
        <v>995</v>
      </c>
      <c r="AK3071" s="16" t="b">
        <v>0</v>
      </c>
      <c r="AL3071" s="16" t="b">
        <v>0</v>
      </c>
      <c r="AM3071" s="15" t="s">
        <v>1042</v>
      </c>
      <c r="AN3071" s="15" t="s">
        <v>3224</v>
      </c>
      <c r="AO3071" s="15" t="s">
        <v>1243</v>
      </c>
      <c r="AP3071" s="15" t="s">
        <v>5665</v>
      </c>
      <c r="AQ3071" s="15" t="s">
        <v>1008</v>
      </c>
      <c r="AR3071" s="16"/>
    </row>
    <row r="3072" spans="1:44" ht="15.5" x14ac:dyDescent="0.35">
      <c r="A3072" s="15" t="s">
        <v>23446</v>
      </c>
      <c r="B3072" s="15" t="s">
        <v>23447</v>
      </c>
      <c r="C3072" s="15" t="s">
        <v>23448</v>
      </c>
      <c r="D3072" s="16"/>
      <c r="E3072" s="16"/>
      <c r="F3072" s="16"/>
      <c r="G3072" s="15" t="s">
        <v>994</v>
      </c>
      <c r="H3072" s="15" t="s">
        <v>995</v>
      </c>
      <c r="I3072" s="15" t="s">
        <v>995</v>
      </c>
      <c r="J3072" s="15" t="s">
        <v>995</v>
      </c>
      <c r="K3072" s="15" t="s">
        <v>996</v>
      </c>
      <c r="L3072" s="15" t="s">
        <v>995</v>
      </c>
      <c r="M3072" s="15" t="s">
        <v>16774</v>
      </c>
      <c r="N3072" s="15" t="s">
        <v>995</v>
      </c>
      <c r="O3072" s="15" t="s">
        <v>995</v>
      </c>
      <c r="P3072" s="15" t="s">
        <v>995</v>
      </c>
      <c r="Q3072" s="15" t="s">
        <v>995</v>
      </c>
      <c r="R3072" s="15" t="s">
        <v>995</v>
      </c>
      <c r="S3072" s="15" t="s">
        <v>995</v>
      </c>
      <c r="T3072" s="15" t="s">
        <v>995</v>
      </c>
      <c r="U3072" s="15" t="s">
        <v>995</v>
      </c>
      <c r="V3072" s="15" t="s">
        <v>995</v>
      </c>
      <c r="W3072" s="15" t="s">
        <v>995</v>
      </c>
      <c r="X3072" s="18" t="s">
        <v>995</v>
      </c>
      <c r="Y3072" s="15" t="s">
        <v>995</v>
      </c>
      <c r="Z3072" s="17">
        <v>0</v>
      </c>
      <c r="AA3072" s="17">
        <v>1</v>
      </c>
      <c r="AB3072" s="16"/>
      <c r="AC3072" s="16"/>
      <c r="AD3072" s="16"/>
      <c r="AE3072" s="16"/>
      <c r="AF3072" s="15" t="s">
        <v>995</v>
      </c>
      <c r="AG3072" s="16" t="b">
        <v>0</v>
      </c>
      <c r="AH3072" s="15" t="s">
        <v>995</v>
      </c>
      <c r="AI3072" s="15" t="s">
        <v>995</v>
      </c>
      <c r="AJ3072" s="15" t="s">
        <v>995</v>
      </c>
      <c r="AK3072" s="16" t="b">
        <v>0</v>
      </c>
      <c r="AL3072" s="16" t="b">
        <v>0</v>
      </c>
      <c r="AM3072" s="15" t="s">
        <v>1042</v>
      </c>
      <c r="AN3072" s="15" t="s">
        <v>18671</v>
      </c>
      <c r="AO3072" s="15" t="s">
        <v>16774</v>
      </c>
      <c r="AP3072" s="15" t="s">
        <v>18671</v>
      </c>
      <c r="AQ3072" s="15" t="s">
        <v>16774</v>
      </c>
      <c r="AR3072" s="16"/>
    </row>
    <row r="3073" spans="1:44" ht="15.5" x14ac:dyDescent="0.35">
      <c r="A3073" s="15" t="s">
        <v>16639</v>
      </c>
      <c r="B3073" s="15" t="s">
        <v>16640</v>
      </c>
      <c r="C3073" s="15" t="s">
        <v>23449</v>
      </c>
      <c r="D3073" s="16"/>
      <c r="E3073" s="16"/>
      <c r="F3073" s="16"/>
      <c r="G3073" s="15" t="s">
        <v>2307</v>
      </c>
      <c r="H3073" s="15" t="s">
        <v>995</v>
      </c>
      <c r="I3073" s="15" t="s">
        <v>995</v>
      </c>
      <c r="J3073" s="15" t="s">
        <v>995</v>
      </c>
      <c r="K3073" s="15" t="s">
        <v>996</v>
      </c>
      <c r="L3073" s="15" t="s">
        <v>995</v>
      </c>
      <c r="M3073" s="15" t="s">
        <v>1105</v>
      </c>
      <c r="N3073" s="15" t="s">
        <v>995</v>
      </c>
      <c r="O3073" s="15" t="s">
        <v>995</v>
      </c>
      <c r="P3073" s="15" t="s">
        <v>995</v>
      </c>
      <c r="Q3073" s="15" t="s">
        <v>995</v>
      </c>
      <c r="R3073" s="15" t="s">
        <v>995</v>
      </c>
      <c r="S3073" s="15" t="s">
        <v>995</v>
      </c>
      <c r="T3073" s="15" t="s">
        <v>995</v>
      </c>
      <c r="U3073" s="15" t="s">
        <v>995</v>
      </c>
      <c r="V3073" s="15" t="s">
        <v>995</v>
      </c>
      <c r="W3073" s="15" t="s">
        <v>995</v>
      </c>
      <c r="X3073" s="18" t="s">
        <v>995</v>
      </c>
      <c r="Y3073" s="15" t="s">
        <v>995</v>
      </c>
      <c r="Z3073" s="17">
        <v>0</v>
      </c>
      <c r="AA3073" s="17">
        <v>1</v>
      </c>
      <c r="AB3073" s="16"/>
      <c r="AC3073" s="16"/>
      <c r="AD3073" s="16"/>
      <c r="AE3073" s="16"/>
      <c r="AF3073" s="15" t="s">
        <v>995</v>
      </c>
      <c r="AG3073" s="16" t="b">
        <v>0</v>
      </c>
      <c r="AH3073" s="15" t="s">
        <v>995</v>
      </c>
      <c r="AI3073" s="15" t="s">
        <v>995</v>
      </c>
      <c r="AJ3073" s="15" t="s">
        <v>995</v>
      </c>
      <c r="AK3073" s="16" t="b">
        <v>0</v>
      </c>
      <c r="AL3073" s="16" t="b">
        <v>0</v>
      </c>
      <c r="AM3073" s="15" t="s">
        <v>1042</v>
      </c>
      <c r="AN3073" s="15" t="s">
        <v>23450</v>
      </c>
      <c r="AO3073" s="15" t="s">
        <v>1105</v>
      </c>
      <c r="AP3073" s="15" t="s">
        <v>23450</v>
      </c>
      <c r="AQ3073" s="15" t="s">
        <v>1105</v>
      </c>
      <c r="AR3073" s="16"/>
    </row>
    <row r="3074" spans="1:44" ht="15.5" x14ac:dyDescent="0.35">
      <c r="A3074" s="15" t="s">
        <v>23451</v>
      </c>
      <c r="B3074" s="15" t="s">
        <v>23452</v>
      </c>
      <c r="C3074" s="15" t="s">
        <v>23453</v>
      </c>
      <c r="D3074" s="16"/>
      <c r="E3074" s="16"/>
      <c r="F3074" s="16"/>
      <c r="G3074" s="15" t="s">
        <v>1251</v>
      </c>
      <c r="H3074" s="15" t="s">
        <v>995</v>
      </c>
      <c r="I3074" s="15" t="s">
        <v>995</v>
      </c>
      <c r="J3074" s="15" t="s">
        <v>995</v>
      </c>
      <c r="K3074" s="15" t="s">
        <v>996</v>
      </c>
      <c r="L3074" s="15" t="s">
        <v>995</v>
      </c>
      <c r="M3074" s="15" t="s">
        <v>16774</v>
      </c>
      <c r="N3074" s="15" t="s">
        <v>995</v>
      </c>
      <c r="O3074" s="15" t="s">
        <v>995</v>
      </c>
      <c r="P3074" s="15" t="s">
        <v>995</v>
      </c>
      <c r="Q3074" s="15" t="s">
        <v>995</v>
      </c>
      <c r="R3074" s="15" t="s">
        <v>995</v>
      </c>
      <c r="S3074" s="15" t="s">
        <v>995</v>
      </c>
      <c r="T3074" s="15" t="s">
        <v>995</v>
      </c>
      <c r="U3074" s="15" t="s">
        <v>995</v>
      </c>
      <c r="V3074" s="15" t="s">
        <v>995</v>
      </c>
      <c r="W3074" s="15" t="s">
        <v>995</v>
      </c>
      <c r="X3074" s="18" t="s">
        <v>995</v>
      </c>
      <c r="Y3074" s="15" t="s">
        <v>995</v>
      </c>
      <c r="Z3074" s="17">
        <v>0</v>
      </c>
      <c r="AA3074" s="17">
        <v>1</v>
      </c>
      <c r="AB3074" s="16"/>
      <c r="AC3074" s="16"/>
      <c r="AD3074" s="16"/>
      <c r="AE3074" s="16"/>
      <c r="AF3074" s="15" t="s">
        <v>995</v>
      </c>
      <c r="AG3074" s="16" t="b">
        <v>0</v>
      </c>
      <c r="AH3074" s="15" t="s">
        <v>995</v>
      </c>
      <c r="AI3074" s="15" t="s">
        <v>995</v>
      </c>
      <c r="AJ3074" s="15" t="s">
        <v>995</v>
      </c>
      <c r="AK3074" s="16" t="b">
        <v>0</v>
      </c>
      <c r="AL3074" s="16" t="b">
        <v>0</v>
      </c>
      <c r="AM3074" s="15" t="s">
        <v>1042</v>
      </c>
      <c r="AN3074" s="15" t="s">
        <v>18671</v>
      </c>
      <c r="AO3074" s="15" t="s">
        <v>16774</v>
      </c>
      <c r="AP3074" s="15" t="s">
        <v>18671</v>
      </c>
      <c r="AQ3074" s="15" t="s">
        <v>16774</v>
      </c>
      <c r="AR3074" s="16"/>
    </row>
    <row r="3075" spans="1:44" ht="15.5" x14ac:dyDescent="0.35">
      <c r="A3075" s="15" t="s">
        <v>23454</v>
      </c>
      <c r="B3075" s="15" t="s">
        <v>23455</v>
      </c>
      <c r="C3075" s="15" t="s">
        <v>23456</v>
      </c>
      <c r="D3075" s="16"/>
      <c r="E3075" s="16"/>
      <c r="F3075" s="16"/>
      <c r="G3075" s="15" t="s">
        <v>1034</v>
      </c>
      <c r="H3075" s="15" t="s">
        <v>995</v>
      </c>
      <c r="I3075" s="15" t="s">
        <v>995</v>
      </c>
      <c r="J3075" s="15" t="s">
        <v>995</v>
      </c>
      <c r="K3075" s="15" t="s">
        <v>996</v>
      </c>
      <c r="L3075" s="15" t="s">
        <v>995</v>
      </c>
      <c r="M3075" s="15" t="s">
        <v>5869</v>
      </c>
      <c r="N3075" s="15" t="s">
        <v>995</v>
      </c>
      <c r="O3075" s="15" t="s">
        <v>995</v>
      </c>
      <c r="P3075" s="15" t="s">
        <v>995</v>
      </c>
      <c r="Q3075" s="15" t="s">
        <v>995</v>
      </c>
      <c r="R3075" s="15" t="s">
        <v>995</v>
      </c>
      <c r="S3075" s="15" t="s">
        <v>995</v>
      </c>
      <c r="T3075" s="15" t="s">
        <v>995</v>
      </c>
      <c r="U3075" s="15" t="s">
        <v>995</v>
      </c>
      <c r="V3075" s="15" t="s">
        <v>995</v>
      </c>
      <c r="W3075" s="15" t="s">
        <v>995</v>
      </c>
      <c r="X3075" s="18" t="s">
        <v>995</v>
      </c>
      <c r="Y3075" s="15" t="s">
        <v>995</v>
      </c>
      <c r="Z3075" s="17">
        <v>0</v>
      </c>
      <c r="AA3075" s="17">
        <v>1</v>
      </c>
      <c r="AB3075" s="16"/>
      <c r="AC3075" s="16"/>
      <c r="AD3075" s="16"/>
      <c r="AE3075" s="16"/>
      <c r="AF3075" s="15" t="s">
        <v>995</v>
      </c>
      <c r="AG3075" s="16" t="b">
        <v>0</v>
      </c>
      <c r="AH3075" s="15" t="s">
        <v>995</v>
      </c>
      <c r="AI3075" s="15" t="s">
        <v>995</v>
      </c>
      <c r="AJ3075" s="15" t="s">
        <v>995</v>
      </c>
      <c r="AK3075" s="16" t="b">
        <v>0</v>
      </c>
      <c r="AL3075" s="16" t="b">
        <v>0</v>
      </c>
      <c r="AM3075" s="15" t="s">
        <v>1042</v>
      </c>
      <c r="AN3075" s="15" t="s">
        <v>23457</v>
      </c>
      <c r="AO3075" s="15" t="s">
        <v>5869</v>
      </c>
      <c r="AP3075" s="15" t="s">
        <v>23457</v>
      </c>
      <c r="AQ3075" s="15" t="s">
        <v>5869</v>
      </c>
      <c r="AR3075" s="16"/>
    </row>
    <row r="3076" spans="1:44" ht="15.5" x14ac:dyDescent="0.35">
      <c r="A3076" s="15" t="s">
        <v>23458</v>
      </c>
      <c r="B3076" s="15" t="s">
        <v>23459</v>
      </c>
      <c r="C3076" s="15" t="s">
        <v>23460</v>
      </c>
      <c r="D3076" s="16"/>
      <c r="E3076" s="16"/>
      <c r="F3076" s="16"/>
      <c r="G3076" s="15" t="s">
        <v>1115</v>
      </c>
      <c r="H3076" s="15" t="s">
        <v>995</v>
      </c>
      <c r="I3076" s="15" t="s">
        <v>995</v>
      </c>
      <c r="J3076" s="15" t="s">
        <v>995</v>
      </c>
      <c r="K3076" s="15" t="s">
        <v>996</v>
      </c>
      <c r="L3076" s="15" t="s">
        <v>995</v>
      </c>
      <c r="M3076" s="15" t="s">
        <v>1226</v>
      </c>
      <c r="N3076" s="15" t="s">
        <v>995</v>
      </c>
      <c r="O3076" s="15" t="s">
        <v>995</v>
      </c>
      <c r="P3076" s="15" t="s">
        <v>995</v>
      </c>
      <c r="Q3076" s="15" t="s">
        <v>995</v>
      </c>
      <c r="R3076" s="15" t="s">
        <v>995</v>
      </c>
      <c r="S3076" s="15" t="s">
        <v>995</v>
      </c>
      <c r="T3076" s="15" t="s">
        <v>995</v>
      </c>
      <c r="U3076" s="15" t="s">
        <v>995</v>
      </c>
      <c r="V3076" s="15" t="s">
        <v>995</v>
      </c>
      <c r="W3076" s="15" t="s">
        <v>995</v>
      </c>
      <c r="X3076" s="18" t="s">
        <v>995</v>
      </c>
      <c r="Y3076" s="15" t="s">
        <v>995</v>
      </c>
      <c r="Z3076" s="17">
        <v>0</v>
      </c>
      <c r="AA3076" s="17">
        <v>1</v>
      </c>
      <c r="AB3076" s="16"/>
      <c r="AC3076" s="16"/>
      <c r="AD3076" s="16"/>
      <c r="AE3076" s="16"/>
      <c r="AF3076" s="15" t="s">
        <v>995</v>
      </c>
      <c r="AG3076" s="16" t="b">
        <v>0</v>
      </c>
      <c r="AH3076" s="15" t="s">
        <v>995</v>
      </c>
      <c r="AI3076" s="15" t="s">
        <v>995</v>
      </c>
      <c r="AJ3076" s="15" t="s">
        <v>995</v>
      </c>
      <c r="AK3076" s="16" t="b">
        <v>0</v>
      </c>
      <c r="AL3076" s="16" t="b">
        <v>0</v>
      </c>
      <c r="AM3076" s="15" t="s">
        <v>1042</v>
      </c>
      <c r="AN3076" s="15" t="s">
        <v>18813</v>
      </c>
      <c r="AO3076" s="15" t="s">
        <v>1226</v>
      </c>
      <c r="AP3076" s="15" t="s">
        <v>18813</v>
      </c>
      <c r="AQ3076" s="15" t="s">
        <v>1226</v>
      </c>
      <c r="AR3076" s="16"/>
    </row>
    <row r="3077" spans="1:44" ht="15.5" x14ac:dyDescent="0.35">
      <c r="A3077" s="15" t="s">
        <v>23461</v>
      </c>
      <c r="B3077" s="15" t="s">
        <v>23462</v>
      </c>
      <c r="C3077" s="15" t="s">
        <v>23463</v>
      </c>
      <c r="D3077" s="16"/>
      <c r="E3077" s="16"/>
      <c r="F3077" s="16"/>
      <c r="G3077" s="15" t="s">
        <v>994</v>
      </c>
      <c r="H3077" s="15" t="s">
        <v>995</v>
      </c>
      <c r="I3077" s="15" t="s">
        <v>995</v>
      </c>
      <c r="J3077" s="15" t="s">
        <v>995</v>
      </c>
      <c r="K3077" s="15" t="s">
        <v>996</v>
      </c>
      <c r="L3077" s="15" t="s">
        <v>995</v>
      </c>
      <c r="M3077" s="15" t="s">
        <v>1226</v>
      </c>
      <c r="N3077" s="15" t="s">
        <v>995</v>
      </c>
      <c r="O3077" s="15" t="s">
        <v>995</v>
      </c>
      <c r="P3077" s="15" t="s">
        <v>995</v>
      </c>
      <c r="Q3077" s="15" t="s">
        <v>537</v>
      </c>
      <c r="R3077" s="15" t="s">
        <v>995</v>
      </c>
      <c r="S3077" s="15" t="s">
        <v>995</v>
      </c>
      <c r="T3077" s="15" t="s">
        <v>995</v>
      </c>
      <c r="U3077" s="15" t="s">
        <v>995</v>
      </c>
      <c r="V3077" s="15" t="s">
        <v>995</v>
      </c>
      <c r="W3077" s="15" t="s">
        <v>995</v>
      </c>
      <c r="X3077" s="18" t="s">
        <v>995</v>
      </c>
      <c r="Y3077" s="15" t="s">
        <v>995</v>
      </c>
      <c r="Z3077" s="17">
        <v>0</v>
      </c>
      <c r="AA3077" s="17">
        <v>1</v>
      </c>
      <c r="AB3077" s="16"/>
      <c r="AC3077" s="16"/>
      <c r="AD3077" s="16"/>
      <c r="AE3077" s="16"/>
      <c r="AF3077" s="15" t="s">
        <v>995</v>
      </c>
      <c r="AG3077" s="16" t="b">
        <v>0</v>
      </c>
      <c r="AH3077" s="15" t="s">
        <v>995</v>
      </c>
      <c r="AI3077" s="15" t="s">
        <v>995</v>
      </c>
      <c r="AJ3077" s="15" t="s">
        <v>995</v>
      </c>
      <c r="AK3077" s="16" t="b">
        <v>0</v>
      </c>
      <c r="AL3077" s="16" t="b">
        <v>0</v>
      </c>
      <c r="AM3077" s="15" t="s">
        <v>1042</v>
      </c>
      <c r="AN3077" s="15" t="s">
        <v>9995</v>
      </c>
      <c r="AO3077" s="15" t="s">
        <v>1226</v>
      </c>
      <c r="AP3077" s="15" t="s">
        <v>9995</v>
      </c>
      <c r="AQ3077" s="15" t="s">
        <v>1226</v>
      </c>
      <c r="AR3077" s="16"/>
    </row>
    <row r="3078" spans="1:44" ht="15.5" x14ac:dyDescent="0.35">
      <c r="A3078" s="15" t="s">
        <v>23464</v>
      </c>
      <c r="B3078" s="15" t="s">
        <v>23465</v>
      </c>
      <c r="C3078" s="15" t="s">
        <v>23466</v>
      </c>
      <c r="D3078" s="16"/>
      <c r="E3078" s="16"/>
      <c r="F3078" s="16"/>
      <c r="G3078" s="15" t="s">
        <v>994</v>
      </c>
      <c r="H3078" s="15" t="s">
        <v>995</v>
      </c>
      <c r="I3078" s="15" t="s">
        <v>995</v>
      </c>
      <c r="J3078" s="15" t="s">
        <v>995</v>
      </c>
      <c r="K3078" s="15" t="s">
        <v>996</v>
      </c>
      <c r="L3078" s="15" t="s">
        <v>995</v>
      </c>
      <c r="M3078" s="15" t="s">
        <v>9910</v>
      </c>
      <c r="N3078" s="15" t="s">
        <v>995</v>
      </c>
      <c r="O3078" s="15" t="s">
        <v>995</v>
      </c>
      <c r="P3078" s="15" t="s">
        <v>995</v>
      </c>
      <c r="Q3078" s="15" t="s">
        <v>995</v>
      </c>
      <c r="R3078" s="15" t="s">
        <v>995</v>
      </c>
      <c r="S3078" s="15" t="s">
        <v>995</v>
      </c>
      <c r="T3078" s="15" t="s">
        <v>995</v>
      </c>
      <c r="U3078" s="15" t="s">
        <v>995</v>
      </c>
      <c r="V3078" s="15" t="s">
        <v>995</v>
      </c>
      <c r="W3078" s="15" t="s">
        <v>995</v>
      </c>
      <c r="X3078" s="18" t="s">
        <v>23467</v>
      </c>
      <c r="Y3078" s="15" t="s">
        <v>995</v>
      </c>
      <c r="Z3078" s="17">
        <v>0</v>
      </c>
      <c r="AA3078" s="17">
        <v>1</v>
      </c>
      <c r="AB3078" s="16"/>
      <c r="AC3078" s="16"/>
      <c r="AD3078" s="16"/>
      <c r="AE3078" s="16"/>
      <c r="AF3078" s="15" t="s">
        <v>995</v>
      </c>
      <c r="AG3078" s="16" t="b">
        <v>0</v>
      </c>
      <c r="AH3078" s="15" t="s">
        <v>995</v>
      </c>
      <c r="AI3078" s="15" t="s">
        <v>995</v>
      </c>
      <c r="AJ3078" s="15" t="s">
        <v>995</v>
      </c>
      <c r="AK3078" s="16" t="b">
        <v>0</v>
      </c>
      <c r="AL3078" s="16" t="b">
        <v>0</v>
      </c>
      <c r="AM3078" s="15" t="s">
        <v>1042</v>
      </c>
      <c r="AN3078" s="15" t="s">
        <v>22023</v>
      </c>
      <c r="AO3078" s="15" t="s">
        <v>9910</v>
      </c>
      <c r="AP3078" s="15" t="s">
        <v>5665</v>
      </c>
      <c r="AQ3078" s="15" t="s">
        <v>1008</v>
      </c>
      <c r="AR3078" s="16"/>
    </row>
    <row r="3079" spans="1:44" ht="15.5" x14ac:dyDescent="0.35">
      <c r="A3079" s="15" t="s">
        <v>1821</v>
      </c>
      <c r="B3079" s="15" t="s">
        <v>23468</v>
      </c>
      <c r="C3079" s="15" t="s">
        <v>23469</v>
      </c>
      <c r="D3079" s="16"/>
      <c r="E3079" s="16"/>
      <c r="F3079" s="16"/>
      <c r="G3079" s="15" t="s">
        <v>994</v>
      </c>
      <c r="H3079" s="15" t="s">
        <v>995</v>
      </c>
      <c r="I3079" s="15" t="s">
        <v>995</v>
      </c>
      <c r="J3079" s="15" t="s">
        <v>995</v>
      </c>
      <c r="K3079" s="15" t="s">
        <v>996</v>
      </c>
      <c r="L3079" s="15" t="s">
        <v>995</v>
      </c>
      <c r="M3079" s="15" t="s">
        <v>1226</v>
      </c>
      <c r="N3079" s="15" t="s">
        <v>995</v>
      </c>
      <c r="O3079" s="15" t="s">
        <v>995</v>
      </c>
      <c r="P3079" s="15" t="s">
        <v>995</v>
      </c>
      <c r="Q3079" s="15" t="s">
        <v>995</v>
      </c>
      <c r="R3079" s="15" t="s">
        <v>995</v>
      </c>
      <c r="S3079" s="15" t="s">
        <v>995</v>
      </c>
      <c r="T3079" s="15" t="s">
        <v>995</v>
      </c>
      <c r="U3079" s="15" t="s">
        <v>995</v>
      </c>
      <c r="V3079" s="15" t="s">
        <v>995</v>
      </c>
      <c r="W3079" s="15" t="s">
        <v>995</v>
      </c>
      <c r="X3079" s="18" t="s">
        <v>995</v>
      </c>
      <c r="Y3079" s="15" t="s">
        <v>995</v>
      </c>
      <c r="Z3079" s="17">
        <v>0</v>
      </c>
      <c r="AA3079" s="17">
        <v>1</v>
      </c>
      <c r="AB3079" s="16"/>
      <c r="AC3079" s="16"/>
      <c r="AD3079" s="16"/>
      <c r="AE3079" s="16"/>
      <c r="AF3079" s="15" t="s">
        <v>995</v>
      </c>
      <c r="AG3079" s="16" t="b">
        <v>0</v>
      </c>
      <c r="AH3079" s="15" t="s">
        <v>995</v>
      </c>
      <c r="AI3079" s="15" t="s">
        <v>995</v>
      </c>
      <c r="AJ3079" s="15" t="s">
        <v>995</v>
      </c>
      <c r="AK3079" s="16" t="b">
        <v>0</v>
      </c>
      <c r="AL3079" s="16" t="b">
        <v>0</v>
      </c>
      <c r="AM3079" s="15" t="s">
        <v>1042</v>
      </c>
      <c r="AN3079" s="15" t="s">
        <v>23470</v>
      </c>
      <c r="AO3079" s="15" t="s">
        <v>1226</v>
      </c>
      <c r="AP3079" s="15" t="s">
        <v>23470</v>
      </c>
      <c r="AQ3079" s="15" t="s">
        <v>1226</v>
      </c>
      <c r="AR3079" s="15" t="s">
        <v>23471</v>
      </c>
    </row>
    <row r="3080" spans="1:44" ht="15.5" x14ac:dyDescent="0.35">
      <c r="A3080" s="15" t="s">
        <v>23472</v>
      </c>
      <c r="B3080" s="15" t="s">
        <v>23473</v>
      </c>
      <c r="C3080" s="15" t="s">
        <v>23474</v>
      </c>
      <c r="D3080" s="16"/>
      <c r="E3080" s="16"/>
      <c r="F3080" s="16"/>
      <c r="G3080" s="15" t="s">
        <v>994</v>
      </c>
      <c r="H3080" s="15" t="s">
        <v>995</v>
      </c>
      <c r="I3080" s="15" t="s">
        <v>995</v>
      </c>
      <c r="J3080" s="15" t="s">
        <v>995</v>
      </c>
      <c r="K3080" s="15" t="s">
        <v>996</v>
      </c>
      <c r="L3080" s="15" t="s">
        <v>995</v>
      </c>
      <c r="M3080" s="15" t="s">
        <v>1243</v>
      </c>
      <c r="N3080" s="15" t="s">
        <v>995</v>
      </c>
      <c r="O3080" s="15" t="s">
        <v>995</v>
      </c>
      <c r="P3080" s="15" t="s">
        <v>995</v>
      </c>
      <c r="Q3080" s="15" t="s">
        <v>995</v>
      </c>
      <c r="R3080" s="15" t="s">
        <v>995</v>
      </c>
      <c r="S3080" s="15" t="s">
        <v>995</v>
      </c>
      <c r="T3080" s="15" t="s">
        <v>995</v>
      </c>
      <c r="U3080" s="15" t="s">
        <v>995</v>
      </c>
      <c r="V3080" s="15" t="s">
        <v>995</v>
      </c>
      <c r="W3080" s="15" t="s">
        <v>995</v>
      </c>
      <c r="X3080" s="18" t="s">
        <v>23475</v>
      </c>
      <c r="Y3080" s="15" t="s">
        <v>995</v>
      </c>
      <c r="Z3080" s="17">
        <v>0</v>
      </c>
      <c r="AA3080" s="17">
        <v>1</v>
      </c>
      <c r="AB3080" s="16"/>
      <c r="AC3080" s="16"/>
      <c r="AD3080" s="16"/>
      <c r="AE3080" s="16"/>
      <c r="AF3080" s="15" t="s">
        <v>995</v>
      </c>
      <c r="AG3080" s="16" t="b">
        <v>0</v>
      </c>
      <c r="AH3080" s="15" t="s">
        <v>995</v>
      </c>
      <c r="AI3080" s="15" t="s">
        <v>995</v>
      </c>
      <c r="AJ3080" s="15" t="s">
        <v>995</v>
      </c>
      <c r="AK3080" s="16" t="b">
        <v>0</v>
      </c>
      <c r="AL3080" s="16" t="b">
        <v>0</v>
      </c>
      <c r="AM3080" s="15" t="s">
        <v>1042</v>
      </c>
      <c r="AN3080" s="15" t="s">
        <v>3224</v>
      </c>
      <c r="AO3080" s="15" t="s">
        <v>1243</v>
      </c>
      <c r="AP3080" s="15" t="s">
        <v>5665</v>
      </c>
      <c r="AQ3080" s="15" t="s">
        <v>1008</v>
      </c>
      <c r="AR3080" s="16"/>
    </row>
    <row r="3081" spans="1:44" ht="15.5" x14ac:dyDescent="0.35">
      <c r="A3081" s="15" t="s">
        <v>23476</v>
      </c>
      <c r="B3081" s="15" t="s">
        <v>23477</v>
      </c>
      <c r="C3081" s="15" t="s">
        <v>23478</v>
      </c>
      <c r="D3081" s="16"/>
      <c r="E3081" s="16"/>
      <c r="F3081" s="16"/>
      <c r="G3081" s="15" t="s">
        <v>1251</v>
      </c>
      <c r="H3081" s="15" t="s">
        <v>995</v>
      </c>
      <c r="I3081" s="15" t="s">
        <v>995</v>
      </c>
      <c r="J3081" s="15" t="s">
        <v>995</v>
      </c>
      <c r="K3081" s="15" t="s">
        <v>996</v>
      </c>
      <c r="L3081" s="15" t="s">
        <v>995</v>
      </c>
      <c r="M3081" s="15" t="s">
        <v>1139</v>
      </c>
      <c r="N3081" s="15" t="s">
        <v>995</v>
      </c>
      <c r="O3081" s="15" t="s">
        <v>995</v>
      </c>
      <c r="P3081" s="15" t="s">
        <v>995</v>
      </c>
      <c r="Q3081" s="15" t="s">
        <v>995</v>
      </c>
      <c r="R3081" s="15" t="s">
        <v>995</v>
      </c>
      <c r="S3081" s="15" t="s">
        <v>995</v>
      </c>
      <c r="T3081" s="15" t="s">
        <v>995</v>
      </c>
      <c r="U3081" s="15" t="s">
        <v>995</v>
      </c>
      <c r="V3081" s="15" t="s">
        <v>995</v>
      </c>
      <c r="W3081" s="15" t="s">
        <v>995</v>
      </c>
      <c r="X3081" s="18" t="s">
        <v>23479</v>
      </c>
      <c r="Y3081" s="15" t="s">
        <v>995</v>
      </c>
      <c r="Z3081" s="17">
        <v>0</v>
      </c>
      <c r="AA3081" s="17">
        <v>1</v>
      </c>
      <c r="AB3081" s="16"/>
      <c r="AC3081" s="16"/>
      <c r="AD3081" s="16"/>
      <c r="AE3081" s="16"/>
      <c r="AF3081" s="15" t="s">
        <v>995</v>
      </c>
      <c r="AG3081" s="16" t="b">
        <v>0</v>
      </c>
      <c r="AH3081" s="15" t="s">
        <v>995</v>
      </c>
      <c r="AI3081" s="15" t="s">
        <v>995</v>
      </c>
      <c r="AJ3081" s="15" t="s">
        <v>995</v>
      </c>
      <c r="AK3081" s="16" t="b">
        <v>0</v>
      </c>
      <c r="AL3081" s="16" t="b">
        <v>0</v>
      </c>
      <c r="AM3081" s="15" t="s">
        <v>1042</v>
      </c>
      <c r="AN3081" s="15" t="s">
        <v>23480</v>
      </c>
      <c r="AO3081" s="15" t="s">
        <v>1139</v>
      </c>
      <c r="AP3081" s="15" t="s">
        <v>23480</v>
      </c>
      <c r="AQ3081" s="15" t="s">
        <v>1139</v>
      </c>
      <c r="AR3081" s="16"/>
    </row>
    <row r="3082" spans="1:44" ht="15.5" x14ac:dyDescent="0.35">
      <c r="A3082" s="15" t="s">
        <v>23481</v>
      </c>
      <c r="B3082" s="15" t="s">
        <v>23482</v>
      </c>
      <c r="C3082" s="15" t="s">
        <v>23483</v>
      </c>
      <c r="D3082" s="16"/>
      <c r="E3082" s="16"/>
      <c r="F3082" s="16"/>
      <c r="G3082" s="15" t="s">
        <v>1115</v>
      </c>
      <c r="H3082" s="15" t="s">
        <v>995</v>
      </c>
      <c r="I3082" s="15" t="s">
        <v>995</v>
      </c>
      <c r="J3082" s="15" t="s">
        <v>995</v>
      </c>
      <c r="K3082" s="15" t="s">
        <v>996</v>
      </c>
      <c r="L3082" s="15" t="s">
        <v>995</v>
      </c>
      <c r="M3082" s="15" t="s">
        <v>1139</v>
      </c>
      <c r="N3082" s="15" t="s">
        <v>995</v>
      </c>
      <c r="O3082" s="15" t="s">
        <v>995</v>
      </c>
      <c r="P3082" s="15" t="s">
        <v>995</v>
      </c>
      <c r="Q3082" s="15" t="s">
        <v>995</v>
      </c>
      <c r="R3082" s="15" t="s">
        <v>995</v>
      </c>
      <c r="S3082" s="15" t="s">
        <v>995</v>
      </c>
      <c r="T3082" s="15" t="s">
        <v>995</v>
      </c>
      <c r="U3082" s="15" t="s">
        <v>995</v>
      </c>
      <c r="V3082" s="15" t="s">
        <v>995</v>
      </c>
      <c r="W3082" s="15" t="s">
        <v>995</v>
      </c>
      <c r="X3082" s="18" t="s">
        <v>23484</v>
      </c>
      <c r="Y3082" s="15" t="s">
        <v>995</v>
      </c>
      <c r="Z3082" s="17">
        <v>0</v>
      </c>
      <c r="AA3082" s="17">
        <v>1</v>
      </c>
      <c r="AB3082" s="16"/>
      <c r="AC3082" s="16"/>
      <c r="AD3082" s="16"/>
      <c r="AE3082" s="16"/>
      <c r="AF3082" s="15" t="s">
        <v>995</v>
      </c>
      <c r="AG3082" s="16" t="b">
        <v>0</v>
      </c>
      <c r="AH3082" s="15" t="s">
        <v>995</v>
      </c>
      <c r="AI3082" s="15" t="s">
        <v>995</v>
      </c>
      <c r="AJ3082" s="15" t="s">
        <v>995</v>
      </c>
      <c r="AK3082" s="16" t="b">
        <v>0</v>
      </c>
      <c r="AL3082" s="16" t="b">
        <v>0</v>
      </c>
      <c r="AM3082" s="15" t="s">
        <v>1042</v>
      </c>
      <c r="AN3082" s="15" t="s">
        <v>23480</v>
      </c>
      <c r="AO3082" s="15" t="s">
        <v>1139</v>
      </c>
      <c r="AP3082" s="15" t="s">
        <v>23480</v>
      </c>
      <c r="AQ3082" s="15" t="s">
        <v>1139</v>
      </c>
      <c r="AR3082" s="16"/>
    </row>
    <row r="3083" spans="1:44" ht="15.5" x14ac:dyDescent="0.35">
      <c r="A3083" s="15" t="s">
        <v>23485</v>
      </c>
      <c r="B3083" s="15" t="s">
        <v>23486</v>
      </c>
      <c r="C3083" s="15" t="s">
        <v>23487</v>
      </c>
      <c r="D3083" s="16"/>
      <c r="E3083" s="16"/>
      <c r="F3083" s="16"/>
      <c r="G3083" s="15" t="s">
        <v>1115</v>
      </c>
      <c r="H3083" s="15" t="s">
        <v>995</v>
      </c>
      <c r="I3083" s="15" t="s">
        <v>995</v>
      </c>
      <c r="J3083" s="15" t="s">
        <v>995</v>
      </c>
      <c r="K3083" s="15" t="s">
        <v>996</v>
      </c>
      <c r="L3083" s="15" t="s">
        <v>995</v>
      </c>
      <c r="M3083" s="15" t="s">
        <v>1139</v>
      </c>
      <c r="N3083" s="15" t="s">
        <v>995</v>
      </c>
      <c r="O3083" s="15" t="s">
        <v>995</v>
      </c>
      <c r="P3083" s="15" t="s">
        <v>995</v>
      </c>
      <c r="Q3083" s="15" t="s">
        <v>995</v>
      </c>
      <c r="R3083" s="15" t="s">
        <v>995</v>
      </c>
      <c r="S3083" s="15" t="s">
        <v>995</v>
      </c>
      <c r="T3083" s="15" t="s">
        <v>995</v>
      </c>
      <c r="U3083" s="15" t="s">
        <v>995</v>
      </c>
      <c r="V3083" s="15" t="s">
        <v>995</v>
      </c>
      <c r="W3083" s="15" t="s">
        <v>995</v>
      </c>
      <c r="X3083" s="18" t="s">
        <v>23488</v>
      </c>
      <c r="Y3083" s="15" t="s">
        <v>995</v>
      </c>
      <c r="Z3083" s="17">
        <v>0</v>
      </c>
      <c r="AA3083" s="17">
        <v>1</v>
      </c>
      <c r="AB3083" s="16"/>
      <c r="AC3083" s="16"/>
      <c r="AD3083" s="16"/>
      <c r="AE3083" s="16"/>
      <c r="AF3083" s="15" t="s">
        <v>995</v>
      </c>
      <c r="AG3083" s="16" t="b">
        <v>0</v>
      </c>
      <c r="AH3083" s="15" t="s">
        <v>995</v>
      </c>
      <c r="AI3083" s="15" t="s">
        <v>995</v>
      </c>
      <c r="AJ3083" s="15" t="s">
        <v>995</v>
      </c>
      <c r="AK3083" s="16" t="b">
        <v>0</v>
      </c>
      <c r="AL3083" s="16" t="b">
        <v>0</v>
      </c>
      <c r="AM3083" s="15" t="s">
        <v>1042</v>
      </c>
      <c r="AN3083" s="15" t="s">
        <v>23489</v>
      </c>
      <c r="AO3083" s="15" t="s">
        <v>1139</v>
      </c>
      <c r="AP3083" s="15" t="s">
        <v>23489</v>
      </c>
      <c r="AQ3083" s="15" t="s">
        <v>1139</v>
      </c>
      <c r="AR3083" s="16"/>
    </row>
    <row r="3084" spans="1:44" ht="15.5" x14ac:dyDescent="0.35">
      <c r="A3084" s="15" t="s">
        <v>23490</v>
      </c>
      <c r="B3084" s="15" t="s">
        <v>23491</v>
      </c>
      <c r="C3084" s="15" t="s">
        <v>23492</v>
      </c>
      <c r="D3084" s="16"/>
      <c r="E3084" s="16"/>
      <c r="F3084" s="16"/>
      <c r="G3084" s="15" t="s">
        <v>1023</v>
      </c>
      <c r="H3084" s="15" t="s">
        <v>995</v>
      </c>
      <c r="I3084" s="15" t="s">
        <v>995</v>
      </c>
      <c r="J3084" s="15" t="s">
        <v>995</v>
      </c>
      <c r="K3084" s="15" t="s">
        <v>996</v>
      </c>
      <c r="L3084" s="15" t="s">
        <v>995</v>
      </c>
      <c r="M3084" s="15" t="s">
        <v>23388</v>
      </c>
      <c r="N3084" s="15" t="s">
        <v>995</v>
      </c>
      <c r="O3084" s="15" t="s">
        <v>995</v>
      </c>
      <c r="P3084" s="15" t="s">
        <v>995</v>
      </c>
      <c r="Q3084" s="15" t="s">
        <v>995</v>
      </c>
      <c r="R3084" s="15" t="s">
        <v>995</v>
      </c>
      <c r="S3084" s="15" t="s">
        <v>995</v>
      </c>
      <c r="T3084" s="15" t="s">
        <v>995</v>
      </c>
      <c r="U3084" s="15" t="s">
        <v>995</v>
      </c>
      <c r="V3084" s="15" t="s">
        <v>995</v>
      </c>
      <c r="W3084" s="15" t="s">
        <v>995</v>
      </c>
      <c r="X3084" s="18" t="s">
        <v>23493</v>
      </c>
      <c r="Y3084" s="15" t="s">
        <v>995</v>
      </c>
      <c r="Z3084" s="17">
        <v>0</v>
      </c>
      <c r="AA3084" s="17">
        <v>1</v>
      </c>
      <c r="AB3084" s="16"/>
      <c r="AC3084" s="16"/>
      <c r="AD3084" s="16"/>
      <c r="AE3084" s="16"/>
      <c r="AF3084" s="15" t="s">
        <v>995</v>
      </c>
      <c r="AG3084" s="16" t="b">
        <v>0</v>
      </c>
      <c r="AH3084" s="15" t="s">
        <v>995</v>
      </c>
      <c r="AI3084" s="15" t="s">
        <v>995</v>
      </c>
      <c r="AJ3084" s="15" t="s">
        <v>995</v>
      </c>
      <c r="AK3084" s="16" t="b">
        <v>0</v>
      </c>
      <c r="AL3084" s="16" t="b">
        <v>0</v>
      </c>
      <c r="AM3084" s="15" t="s">
        <v>1042</v>
      </c>
      <c r="AN3084" s="15" t="s">
        <v>23494</v>
      </c>
      <c r="AO3084" s="15" t="s">
        <v>23388</v>
      </c>
      <c r="AP3084" s="15" t="s">
        <v>5665</v>
      </c>
      <c r="AQ3084" s="15" t="s">
        <v>1008</v>
      </c>
      <c r="AR3084" s="16"/>
    </row>
    <row r="3085" spans="1:44" ht="15.5" x14ac:dyDescent="0.35">
      <c r="A3085" s="15" t="s">
        <v>23495</v>
      </c>
      <c r="B3085" s="15" t="s">
        <v>23496</v>
      </c>
      <c r="C3085" s="15" t="s">
        <v>23497</v>
      </c>
      <c r="D3085" s="16"/>
      <c r="E3085" s="16"/>
      <c r="F3085" s="16"/>
      <c r="G3085" s="15" t="s">
        <v>1034</v>
      </c>
      <c r="H3085" s="15" t="s">
        <v>995</v>
      </c>
      <c r="I3085" s="15" t="s">
        <v>995</v>
      </c>
      <c r="J3085" s="15" t="s">
        <v>995</v>
      </c>
      <c r="K3085" s="15" t="s">
        <v>996</v>
      </c>
      <c r="L3085" s="15" t="s">
        <v>995</v>
      </c>
      <c r="M3085" s="15" t="s">
        <v>1008</v>
      </c>
      <c r="N3085" s="15" t="s">
        <v>995</v>
      </c>
      <c r="O3085" s="15" t="s">
        <v>995</v>
      </c>
      <c r="P3085" s="15" t="s">
        <v>995</v>
      </c>
      <c r="Q3085" s="15" t="s">
        <v>537</v>
      </c>
      <c r="R3085" s="15" t="s">
        <v>995</v>
      </c>
      <c r="S3085" s="15" t="s">
        <v>995</v>
      </c>
      <c r="T3085" s="15" t="s">
        <v>995</v>
      </c>
      <c r="U3085" s="15" t="s">
        <v>995</v>
      </c>
      <c r="V3085" s="15" t="s">
        <v>995</v>
      </c>
      <c r="W3085" s="15" t="s">
        <v>995</v>
      </c>
      <c r="X3085" s="18" t="s">
        <v>23498</v>
      </c>
      <c r="Y3085" s="15" t="s">
        <v>995</v>
      </c>
      <c r="Z3085" s="17">
        <v>0</v>
      </c>
      <c r="AA3085" s="17">
        <v>1</v>
      </c>
      <c r="AB3085" s="16"/>
      <c r="AC3085" s="16"/>
      <c r="AD3085" s="16"/>
      <c r="AE3085" s="16"/>
      <c r="AF3085" s="15" t="s">
        <v>995</v>
      </c>
      <c r="AG3085" s="16" t="b">
        <v>0</v>
      </c>
      <c r="AH3085" s="15" t="s">
        <v>995</v>
      </c>
      <c r="AI3085" s="15" t="s">
        <v>995</v>
      </c>
      <c r="AJ3085" s="15" t="s">
        <v>995</v>
      </c>
      <c r="AK3085" s="16" t="b">
        <v>0</v>
      </c>
      <c r="AL3085" s="16" t="b">
        <v>0</v>
      </c>
      <c r="AM3085" s="15" t="s">
        <v>1042</v>
      </c>
      <c r="AN3085" s="15" t="s">
        <v>3382</v>
      </c>
      <c r="AO3085" s="15" t="s">
        <v>1008</v>
      </c>
      <c r="AP3085" s="15" t="s">
        <v>22629</v>
      </c>
      <c r="AQ3085" s="15" t="s">
        <v>1008</v>
      </c>
      <c r="AR3085" s="16"/>
    </row>
    <row r="3086" spans="1:44" ht="15.5" x14ac:dyDescent="0.35">
      <c r="A3086" s="15" t="s">
        <v>23499</v>
      </c>
      <c r="B3086" s="15" t="s">
        <v>23500</v>
      </c>
      <c r="C3086" s="15" t="s">
        <v>23501</v>
      </c>
      <c r="D3086" s="16"/>
      <c r="E3086" s="16"/>
      <c r="F3086" s="16"/>
      <c r="G3086" s="15" t="s">
        <v>994</v>
      </c>
      <c r="H3086" s="15" t="s">
        <v>995</v>
      </c>
      <c r="I3086" s="15" t="s">
        <v>995</v>
      </c>
      <c r="J3086" s="15" t="s">
        <v>995</v>
      </c>
      <c r="K3086" s="15" t="s">
        <v>996</v>
      </c>
      <c r="L3086" s="15" t="s">
        <v>995</v>
      </c>
      <c r="M3086" s="15" t="s">
        <v>997</v>
      </c>
      <c r="N3086" s="15" t="s">
        <v>995</v>
      </c>
      <c r="O3086" s="15" t="s">
        <v>995</v>
      </c>
      <c r="P3086" s="15" t="s">
        <v>995</v>
      </c>
      <c r="Q3086" s="15" t="s">
        <v>995</v>
      </c>
      <c r="R3086" s="15" t="s">
        <v>995</v>
      </c>
      <c r="S3086" s="15" t="s">
        <v>995</v>
      </c>
      <c r="T3086" s="15" t="s">
        <v>995</v>
      </c>
      <c r="U3086" s="15" t="s">
        <v>995</v>
      </c>
      <c r="V3086" s="15" t="s">
        <v>995</v>
      </c>
      <c r="W3086" s="15" t="s">
        <v>995</v>
      </c>
      <c r="X3086" s="18" t="s">
        <v>995</v>
      </c>
      <c r="Y3086" s="15" t="s">
        <v>995</v>
      </c>
      <c r="Z3086" s="17">
        <v>0</v>
      </c>
      <c r="AA3086" s="17">
        <v>1</v>
      </c>
      <c r="AB3086" s="16"/>
      <c r="AC3086" s="16"/>
      <c r="AD3086" s="16"/>
      <c r="AE3086" s="16"/>
      <c r="AF3086" s="15" t="s">
        <v>995</v>
      </c>
      <c r="AG3086" s="16" t="b">
        <v>0</v>
      </c>
      <c r="AH3086" s="15" t="s">
        <v>995</v>
      </c>
      <c r="AI3086" s="15" t="s">
        <v>995</v>
      </c>
      <c r="AJ3086" s="15" t="s">
        <v>995</v>
      </c>
      <c r="AK3086" s="16" t="b">
        <v>0</v>
      </c>
      <c r="AL3086" s="16" t="b">
        <v>0</v>
      </c>
      <c r="AM3086" s="15" t="s">
        <v>1042</v>
      </c>
      <c r="AN3086" s="15" t="s">
        <v>23502</v>
      </c>
      <c r="AO3086" s="15" t="s">
        <v>1171</v>
      </c>
      <c r="AP3086" s="15" t="s">
        <v>22072</v>
      </c>
      <c r="AQ3086" s="15" t="s">
        <v>1008</v>
      </c>
      <c r="AR3086" s="16"/>
    </row>
  </sheetData>
  <hyperlinks>
    <hyperlink ref="X2" r:id="rId1" xr:uid="{00000000-0004-0000-0A00-000000000000}"/>
    <hyperlink ref="X3" r:id="rId2" xr:uid="{00000000-0004-0000-0A00-000001000000}"/>
    <hyperlink ref="X4" r:id="rId3" xr:uid="{00000000-0004-0000-0A00-000002000000}"/>
    <hyperlink ref="X5" r:id="rId4" xr:uid="{00000000-0004-0000-0A00-000003000000}"/>
    <hyperlink ref="X6" r:id="rId5" xr:uid="{00000000-0004-0000-0A00-000004000000}"/>
    <hyperlink ref="X7" r:id="rId6" xr:uid="{00000000-0004-0000-0A00-000005000000}"/>
    <hyperlink ref="X8" r:id="rId7" xr:uid="{00000000-0004-0000-0A00-000006000000}"/>
    <hyperlink ref="X9" r:id="rId8" xr:uid="{00000000-0004-0000-0A00-000007000000}"/>
    <hyperlink ref="X10" r:id="rId9" xr:uid="{00000000-0004-0000-0A00-000008000000}"/>
    <hyperlink ref="X11" r:id="rId10" xr:uid="{00000000-0004-0000-0A00-000009000000}"/>
    <hyperlink ref="X12" r:id="rId11" xr:uid="{00000000-0004-0000-0A00-00000A000000}"/>
    <hyperlink ref="X13" r:id="rId12" xr:uid="{00000000-0004-0000-0A00-00000B000000}"/>
    <hyperlink ref="X14" r:id="rId13" xr:uid="{00000000-0004-0000-0A00-00000C000000}"/>
    <hyperlink ref="X15" r:id="rId14" xr:uid="{00000000-0004-0000-0A00-00000D000000}"/>
    <hyperlink ref="X16" r:id="rId15" xr:uid="{00000000-0004-0000-0A00-00000E000000}"/>
    <hyperlink ref="X17" r:id="rId16" xr:uid="{00000000-0004-0000-0A00-00000F000000}"/>
    <hyperlink ref="X18" r:id="rId17" xr:uid="{00000000-0004-0000-0A00-000010000000}"/>
    <hyperlink ref="X19" r:id="rId18" xr:uid="{00000000-0004-0000-0A00-000011000000}"/>
    <hyperlink ref="X20" r:id="rId19" xr:uid="{00000000-0004-0000-0A00-000012000000}"/>
    <hyperlink ref="X21" r:id="rId20" xr:uid="{00000000-0004-0000-0A00-000013000000}"/>
    <hyperlink ref="X22" r:id="rId21" xr:uid="{00000000-0004-0000-0A00-000014000000}"/>
    <hyperlink ref="X23" r:id="rId22" xr:uid="{00000000-0004-0000-0A00-000015000000}"/>
    <hyperlink ref="X24" r:id="rId23" xr:uid="{00000000-0004-0000-0A00-000016000000}"/>
    <hyperlink ref="X25" r:id="rId24" xr:uid="{00000000-0004-0000-0A00-000017000000}"/>
    <hyperlink ref="X26" r:id="rId25" xr:uid="{00000000-0004-0000-0A00-000018000000}"/>
    <hyperlink ref="X27" xr:uid="{00000000-0004-0000-0A00-000019000000}"/>
    <hyperlink ref="X28" r:id="rId26" xr:uid="{00000000-0004-0000-0A00-00001A000000}"/>
    <hyperlink ref="X29" r:id="rId27" xr:uid="{00000000-0004-0000-0A00-00001B000000}"/>
    <hyperlink ref="X30" r:id="rId28" xr:uid="{00000000-0004-0000-0A00-00001C000000}"/>
    <hyperlink ref="X31" r:id="rId29" xr:uid="{00000000-0004-0000-0A00-00001D000000}"/>
    <hyperlink ref="X32" r:id="rId30" xr:uid="{00000000-0004-0000-0A00-00001E000000}"/>
    <hyperlink ref="X33" r:id="rId31" xr:uid="{00000000-0004-0000-0A00-00001F000000}"/>
    <hyperlink ref="X34" r:id="rId32" xr:uid="{00000000-0004-0000-0A00-000020000000}"/>
    <hyperlink ref="X35" r:id="rId33" xr:uid="{00000000-0004-0000-0A00-000021000000}"/>
    <hyperlink ref="X36" r:id="rId34" xr:uid="{00000000-0004-0000-0A00-000022000000}"/>
    <hyperlink ref="X37" r:id="rId35" xr:uid="{00000000-0004-0000-0A00-000023000000}"/>
    <hyperlink ref="X38" r:id="rId36" xr:uid="{00000000-0004-0000-0A00-000024000000}"/>
    <hyperlink ref="X39" r:id="rId37" xr:uid="{00000000-0004-0000-0A00-000025000000}"/>
    <hyperlink ref="X40" r:id="rId38" xr:uid="{00000000-0004-0000-0A00-000026000000}"/>
    <hyperlink ref="X41" r:id="rId39" xr:uid="{00000000-0004-0000-0A00-000027000000}"/>
    <hyperlink ref="X42" r:id="rId40" xr:uid="{00000000-0004-0000-0A00-000028000000}"/>
    <hyperlink ref="X43" xr:uid="{00000000-0004-0000-0A00-000029000000}"/>
    <hyperlink ref="X44" xr:uid="{00000000-0004-0000-0A00-00002A000000}"/>
    <hyperlink ref="X45" r:id="rId41" xr:uid="{00000000-0004-0000-0A00-00002B000000}"/>
    <hyperlink ref="X46" r:id="rId42" xr:uid="{00000000-0004-0000-0A00-00002C000000}"/>
    <hyperlink ref="X47" r:id="rId43" xr:uid="{00000000-0004-0000-0A00-00002D000000}"/>
    <hyperlink ref="X48" r:id="rId44" xr:uid="{00000000-0004-0000-0A00-00002E000000}"/>
    <hyperlink ref="X49" r:id="rId45" xr:uid="{00000000-0004-0000-0A00-00002F000000}"/>
    <hyperlink ref="X50" r:id="rId46" xr:uid="{00000000-0004-0000-0A00-000030000000}"/>
    <hyperlink ref="X51" r:id="rId47" xr:uid="{00000000-0004-0000-0A00-000031000000}"/>
    <hyperlink ref="X52" r:id="rId48" xr:uid="{00000000-0004-0000-0A00-000032000000}"/>
    <hyperlink ref="X53" r:id="rId49" xr:uid="{00000000-0004-0000-0A00-000033000000}"/>
    <hyperlink ref="X54" r:id="rId50" xr:uid="{00000000-0004-0000-0A00-000034000000}"/>
    <hyperlink ref="X55" xr:uid="{00000000-0004-0000-0A00-000035000000}"/>
    <hyperlink ref="X56" r:id="rId51" xr:uid="{00000000-0004-0000-0A00-000036000000}"/>
    <hyperlink ref="X57" r:id="rId52" xr:uid="{00000000-0004-0000-0A00-000037000000}"/>
    <hyperlink ref="X58" r:id="rId53" xr:uid="{00000000-0004-0000-0A00-000038000000}"/>
    <hyperlink ref="X59" r:id="rId54" xr:uid="{00000000-0004-0000-0A00-000039000000}"/>
    <hyperlink ref="X60" r:id="rId55" xr:uid="{00000000-0004-0000-0A00-00003A000000}"/>
    <hyperlink ref="X61" r:id="rId56" xr:uid="{00000000-0004-0000-0A00-00003B000000}"/>
    <hyperlink ref="X62" xr:uid="{00000000-0004-0000-0A00-00003C000000}"/>
    <hyperlink ref="X63" xr:uid="{00000000-0004-0000-0A00-00003D000000}"/>
    <hyperlink ref="X64" r:id="rId57" xr:uid="{00000000-0004-0000-0A00-00003E000000}"/>
    <hyperlink ref="X65" r:id="rId58" xr:uid="{00000000-0004-0000-0A00-00003F000000}"/>
    <hyperlink ref="X66" r:id="rId59" xr:uid="{00000000-0004-0000-0A00-000040000000}"/>
    <hyperlink ref="X67" r:id="rId60" xr:uid="{00000000-0004-0000-0A00-000041000000}"/>
    <hyperlink ref="X68" r:id="rId61" xr:uid="{00000000-0004-0000-0A00-000042000000}"/>
    <hyperlink ref="X69" r:id="rId62" xr:uid="{00000000-0004-0000-0A00-000043000000}"/>
    <hyperlink ref="X70" r:id="rId63" xr:uid="{00000000-0004-0000-0A00-000044000000}"/>
    <hyperlink ref="X71" r:id="rId64" xr:uid="{00000000-0004-0000-0A00-000045000000}"/>
    <hyperlink ref="X72" r:id="rId65" xr:uid="{00000000-0004-0000-0A00-000046000000}"/>
    <hyperlink ref="X73" r:id="rId66" xr:uid="{00000000-0004-0000-0A00-000047000000}"/>
    <hyperlink ref="X74" r:id="rId67" xr:uid="{00000000-0004-0000-0A00-000048000000}"/>
    <hyperlink ref="X75" r:id="rId68" xr:uid="{00000000-0004-0000-0A00-000049000000}"/>
    <hyperlink ref="X76" r:id="rId69" xr:uid="{00000000-0004-0000-0A00-00004A000000}"/>
    <hyperlink ref="X77" r:id="rId70" xr:uid="{00000000-0004-0000-0A00-00004B000000}"/>
    <hyperlink ref="X78" r:id="rId71" xr:uid="{00000000-0004-0000-0A00-00004C000000}"/>
    <hyperlink ref="X79" r:id="rId72" xr:uid="{00000000-0004-0000-0A00-00004D000000}"/>
    <hyperlink ref="X80" r:id="rId73" xr:uid="{00000000-0004-0000-0A00-00004E000000}"/>
    <hyperlink ref="X81" r:id="rId74" xr:uid="{00000000-0004-0000-0A00-00004F000000}"/>
    <hyperlink ref="X82" r:id="rId75" xr:uid="{00000000-0004-0000-0A00-000050000000}"/>
    <hyperlink ref="X83" r:id="rId76" xr:uid="{00000000-0004-0000-0A00-000051000000}"/>
    <hyperlink ref="X84" r:id="rId77" xr:uid="{00000000-0004-0000-0A00-000052000000}"/>
    <hyperlink ref="X85" r:id="rId78" xr:uid="{00000000-0004-0000-0A00-000053000000}"/>
    <hyperlink ref="X86" r:id="rId79" xr:uid="{00000000-0004-0000-0A00-000054000000}"/>
    <hyperlink ref="X87" r:id="rId80" xr:uid="{00000000-0004-0000-0A00-000055000000}"/>
    <hyperlink ref="X88" r:id="rId81" xr:uid="{00000000-0004-0000-0A00-000056000000}"/>
    <hyperlink ref="X89" r:id="rId82" xr:uid="{00000000-0004-0000-0A00-000057000000}"/>
    <hyperlink ref="X90" r:id="rId83" xr:uid="{00000000-0004-0000-0A00-000058000000}"/>
    <hyperlink ref="X91" r:id="rId84" xr:uid="{00000000-0004-0000-0A00-000059000000}"/>
    <hyperlink ref="X92" r:id="rId85" xr:uid="{00000000-0004-0000-0A00-00005A000000}"/>
    <hyperlink ref="X93" r:id="rId86" xr:uid="{00000000-0004-0000-0A00-00005B000000}"/>
    <hyperlink ref="X94" r:id="rId87" xr:uid="{00000000-0004-0000-0A00-00005C000000}"/>
    <hyperlink ref="X95" r:id="rId88" xr:uid="{00000000-0004-0000-0A00-00005D000000}"/>
    <hyperlink ref="X96" r:id="rId89" xr:uid="{00000000-0004-0000-0A00-00005E000000}"/>
    <hyperlink ref="X97" r:id="rId90" xr:uid="{00000000-0004-0000-0A00-00005F000000}"/>
    <hyperlink ref="X98" r:id="rId91" xr:uid="{00000000-0004-0000-0A00-000060000000}"/>
    <hyperlink ref="X99" r:id="rId92" xr:uid="{00000000-0004-0000-0A00-000061000000}"/>
    <hyperlink ref="X100" r:id="rId93" xr:uid="{00000000-0004-0000-0A00-000062000000}"/>
    <hyperlink ref="X101" r:id="rId94" xr:uid="{00000000-0004-0000-0A00-000063000000}"/>
    <hyperlink ref="X102" r:id="rId95" xr:uid="{00000000-0004-0000-0A00-000064000000}"/>
    <hyperlink ref="X103" r:id="rId96" xr:uid="{00000000-0004-0000-0A00-000065000000}"/>
    <hyperlink ref="X104" r:id="rId97" xr:uid="{00000000-0004-0000-0A00-000066000000}"/>
    <hyperlink ref="X105" r:id="rId98" xr:uid="{00000000-0004-0000-0A00-000067000000}"/>
    <hyperlink ref="X106" r:id="rId99" xr:uid="{00000000-0004-0000-0A00-000068000000}"/>
    <hyperlink ref="X107" xr:uid="{00000000-0004-0000-0A00-000069000000}"/>
    <hyperlink ref="X108" r:id="rId100" xr:uid="{00000000-0004-0000-0A00-00006A000000}"/>
    <hyperlink ref="X109" r:id="rId101" xr:uid="{00000000-0004-0000-0A00-00006B000000}"/>
    <hyperlink ref="X110" r:id="rId102" xr:uid="{00000000-0004-0000-0A00-00006C000000}"/>
    <hyperlink ref="X111" r:id="rId103" xr:uid="{00000000-0004-0000-0A00-00006D000000}"/>
    <hyperlink ref="X112" r:id="rId104" xr:uid="{00000000-0004-0000-0A00-00006E000000}"/>
    <hyperlink ref="X113" r:id="rId105" xr:uid="{00000000-0004-0000-0A00-00006F000000}"/>
    <hyperlink ref="X114" r:id="rId106" xr:uid="{00000000-0004-0000-0A00-000070000000}"/>
    <hyperlink ref="X115" r:id="rId107" xr:uid="{00000000-0004-0000-0A00-000071000000}"/>
    <hyperlink ref="X116" r:id="rId108" xr:uid="{00000000-0004-0000-0A00-000072000000}"/>
    <hyperlink ref="X117" r:id="rId109" xr:uid="{00000000-0004-0000-0A00-000073000000}"/>
    <hyperlink ref="X118" r:id="rId110" xr:uid="{00000000-0004-0000-0A00-000074000000}"/>
    <hyperlink ref="X119" r:id="rId111" xr:uid="{00000000-0004-0000-0A00-000075000000}"/>
    <hyperlink ref="X120" r:id="rId112" xr:uid="{00000000-0004-0000-0A00-000076000000}"/>
    <hyperlink ref="X121" r:id="rId113" xr:uid="{00000000-0004-0000-0A00-000077000000}"/>
    <hyperlink ref="X122" r:id="rId114" xr:uid="{00000000-0004-0000-0A00-000078000000}"/>
    <hyperlink ref="X123" r:id="rId115" xr:uid="{00000000-0004-0000-0A00-000079000000}"/>
    <hyperlink ref="X124" r:id="rId116" xr:uid="{00000000-0004-0000-0A00-00007A000000}"/>
    <hyperlink ref="X125" r:id="rId117" xr:uid="{00000000-0004-0000-0A00-00007B000000}"/>
    <hyperlink ref="X126" r:id="rId118" xr:uid="{00000000-0004-0000-0A00-00007C000000}"/>
    <hyperlink ref="X127" r:id="rId119" xr:uid="{00000000-0004-0000-0A00-00007D000000}"/>
    <hyperlink ref="X128" r:id="rId120" xr:uid="{00000000-0004-0000-0A00-00007E000000}"/>
    <hyperlink ref="X129" r:id="rId121" xr:uid="{00000000-0004-0000-0A00-00007F000000}"/>
    <hyperlink ref="X130" r:id="rId122" xr:uid="{00000000-0004-0000-0A00-000080000000}"/>
    <hyperlink ref="X131" xr:uid="{00000000-0004-0000-0A00-000081000000}"/>
    <hyperlink ref="X132" r:id="rId123" xr:uid="{00000000-0004-0000-0A00-000082000000}"/>
    <hyperlink ref="X133" r:id="rId124" xr:uid="{00000000-0004-0000-0A00-000083000000}"/>
    <hyperlink ref="X134" r:id="rId125" xr:uid="{00000000-0004-0000-0A00-000084000000}"/>
    <hyperlink ref="X135" r:id="rId126" xr:uid="{00000000-0004-0000-0A00-000085000000}"/>
    <hyperlink ref="X136" r:id="rId127" xr:uid="{00000000-0004-0000-0A00-000086000000}"/>
    <hyperlink ref="X137" r:id="rId128" xr:uid="{00000000-0004-0000-0A00-000087000000}"/>
    <hyperlink ref="X138" r:id="rId129" xr:uid="{00000000-0004-0000-0A00-000088000000}"/>
    <hyperlink ref="X139" r:id="rId130" xr:uid="{00000000-0004-0000-0A00-000089000000}"/>
    <hyperlink ref="X140" r:id="rId131" xr:uid="{00000000-0004-0000-0A00-00008A000000}"/>
    <hyperlink ref="X141" r:id="rId132" xr:uid="{00000000-0004-0000-0A00-00008B000000}"/>
    <hyperlink ref="X142" r:id="rId133" xr:uid="{00000000-0004-0000-0A00-00008C000000}"/>
    <hyperlink ref="X143" r:id="rId134" xr:uid="{00000000-0004-0000-0A00-00008D000000}"/>
    <hyperlink ref="X144" r:id="rId135" xr:uid="{00000000-0004-0000-0A00-00008E000000}"/>
    <hyperlink ref="X145" r:id="rId136" xr:uid="{00000000-0004-0000-0A00-00008F000000}"/>
    <hyperlink ref="X146" r:id="rId137" xr:uid="{00000000-0004-0000-0A00-000090000000}"/>
    <hyperlink ref="X147" r:id="rId138" xr:uid="{00000000-0004-0000-0A00-000091000000}"/>
    <hyperlink ref="X148" r:id="rId139" xr:uid="{00000000-0004-0000-0A00-000092000000}"/>
    <hyperlink ref="X149" r:id="rId140" xr:uid="{00000000-0004-0000-0A00-000093000000}"/>
    <hyperlink ref="X150" r:id="rId141" xr:uid="{00000000-0004-0000-0A00-000094000000}"/>
    <hyperlink ref="X151" r:id="rId142" xr:uid="{00000000-0004-0000-0A00-000095000000}"/>
    <hyperlink ref="X152" r:id="rId143" xr:uid="{00000000-0004-0000-0A00-000096000000}"/>
    <hyperlink ref="X153" r:id="rId144" xr:uid="{00000000-0004-0000-0A00-000097000000}"/>
    <hyperlink ref="X154" r:id="rId145" xr:uid="{00000000-0004-0000-0A00-000098000000}"/>
    <hyperlink ref="X155" r:id="rId146" xr:uid="{00000000-0004-0000-0A00-000099000000}"/>
    <hyperlink ref="X156" r:id="rId147" xr:uid="{00000000-0004-0000-0A00-00009A000000}"/>
    <hyperlink ref="X157" xr:uid="{00000000-0004-0000-0A00-00009B000000}"/>
    <hyperlink ref="X158" r:id="rId148" xr:uid="{00000000-0004-0000-0A00-00009C000000}"/>
    <hyperlink ref="X159" r:id="rId149" xr:uid="{00000000-0004-0000-0A00-00009D000000}"/>
    <hyperlink ref="X160" r:id="rId150" xr:uid="{00000000-0004-0000-0A00-00009E000000}"/>
    <hyperlink ref="X161" r:id="rId151" xr:uid="{00000000-0004-0000-0A00-00009F000000}"/>
    <hyperlink ref="X162" r:id="rId152" xr:uid="{00000000-0004-0000-0A00-0000A0000000}"/>
    <hyperlink ref="X163" r:id="rId153" xr:uid="{00000000-0004-0000-0A00-0000A1000000}"/>
    <hyperlink ref="X164" r:id="rId154" xr:uid="{00000000-0004-0000-0A00-0000A2000000}"/>
    <hyperlink ref="X165" r:id="rId155" xr:uid="{00000000-0004-0000-0A00-0000A3000000}"/>
    <hyperlink ref="X166" r:id="rId156" xr:uid="{00000000-0004-0000-0A00-0000A4000000}"/>
    <hyperlink ref="X167" r:id="rId157" xr:uid="{00000000-0004-0000-0A00-0000A5000000}"/>
    <hyperlink ref="X168" r:id="rId158" xr:uid="{00000000-0004-0000-0A00-0000A6000000}"/>
    <hyperlink ref="X169" r:id="rId159" xr:uid="{00000000-0004-0000-0A00-0000A7000000}"/>
    <hyperlink ref="X170" r:id="rId160" xr:uid="{00000000-0004-0000-0A00-0000A8000000}"/>
    <hyperlink ref="X171" r:id="rId161" xr:uid="{00000000-0004-0000-0A00-0000A9000000}"/>
    <hyperlink ref="X172" r:id="rId162" xr:uid="{00000000-0004-0000-0A00-0000AA000000}"/>
    <hyperlink ref="X173" r:id="rId163" xr:uid="{00000000-0004-0000-0A00-0000AB000000}"/>
    <hyperlink ref="X174" r:id="rId164" xr:uid="{00000000-0004-0000-0A00-0000AC000000}"/>
    <hyperlink ref="X175" r:id="rId165" location="sthash.xhjjNBJG.dpbs" xr:uid="{00000000-0004-0000-0A00-0000AD000000}"/>
    <hyperlink ref="X176" r:id="rId166" xr:uid="{00000000-0004-0000-0A00-0000AE000000}"/>
    <hyperlink ref="X177" r:id="rId167" xr:uid="{00000000-0004-0000-0A00-0000AF000000}"/>
    <hyperlink ref="X178" r:id="rId168" xr:uid="{00000000-0004-0000-0A00-0000B0000000}"/>
    <hyperlink ref="X179" r:id="rId169" xr:uid="{00000000-0004-0000-0A00-0000B1000000}"/>
    <hyperlink ref="X180" xr:uid="{00000000-0004-0000-0A00-0000B2000000}"/>
    <hyperlink ref="X181" r:id="rId170" xr:uid="{00000000-0004-0000-0A00-0000B3000000}"/>
    <hyperlink ref="X182" r:id="rId171" xr:uid="{00000000-0004-0000-0A00-0000B4000000}"/>
    <hyperlink ref="X183" r:id="rId172" xr:uid="{00000000-0004-0000-0A00-0000B5000000}"/>
    <hyperlink ref="X184" r:id="rId173" xr:uid="{00000000-0004-0000-0A00-0000B6000000}"/>
    <hyperlink ref="X185" r:id="rId174" xr:uid="{00000000-0004-0000-0A00-0000B7000000}"/>
    <hyperlink ref="X186" r:id="rId175" xr:uid="{00000000-0004-0000-0A00-0000B8000000}"/>
    <hyperlink ref="X187" r:id="rId176" xr:uid="{00000000-0004-0000-0A00-0000B9000000}"/>
    <hyperlink ref="X188" r:id="rId177" xr:uid="{00000000-0004-0000-0A00-0000BA000000}"/>
    <hyperlink ref="X189" r:id="rId178" xr:uid="{00000000-0004-0000-0A00-0000BB000000}"/>
    <hyperlink ref="X190" r:id="rId179" xr:uid="{00000000-0004-0000-0A00-0000BC000000}"/>
    <hyperlink ref="X191" r:id="rId180" xr:uid="{00000000-0004-0000-0A00-0000BD000000}"/>
    <hyperlink ref="X192" r:id="rId181" xr:uid="{00000000-0004-0000-0A00-0000BE000000}"/>
    <hyperlink ref="X193" r:id="rId182" xr:uid="{00000000-0004-0000-0A00-0000BF000000}"/>
    <hyperlink ref="X194" r:id="rId183" xr:uid="{00000000-0004-0000-0A00-0000C0000000}"/>
    <hyperlink ref="X195" r:id="rId184" xr:uid="{00000000-0004-0000-0A00-0000C1000000}"/>
    <hyperlink ref="X196" r:id="rId185" xr:uid="{00000000-0004-0000-0A00-0000C2000000}"/>
    <hyperlink ref="X197" r:id="rId186" xr:uid="{00000000-0004-0000-0A00-0000C3000000}"/>
    <hyperlink ref="X198" r:id="rId187" xr:uid="{00000000-0004-0000-0A00-0000C4000000}"/>
    <hyperlink ref="X199" r:id="rId188" xr:uid="{00000000-0004-0000-0A00-0000C5000000}"/>
    <hyperlink ref="X200" xr:uid="{00000000-0004-0000-0A00-0000C6000000}"/>
    <hyperlink ref="X201" r:id="rId189" xr:uid="{00000000-0004-0000-0A00-0000C7000000}"/>
    <hyperlink ref="X202" r:id="rId190" xr:uid="{00000000-0004-0000-0A00-0000C8000000}"/>
    <hyperlink ref="X203" xr:uid="{00000000-0004-0000-0A00-0000C9000000}"/>
    <hyperlink ref="X204" r:id="rId191" xr:uid="{00000000-0004-0000-0A00-0000CA000000}"/>
    <hyperlink ref="X205" r:id="rId192" xr:uid="{00000000-0004-0000-0A00-0000CB000000}"/>
    <hyperlink ref="X206" r:id="rId193" xr:uid="{00000000-0004-0000-0A00-0000CC000000}"/>
    <hyperlink ref="X207" xr:uid="{00000000-0004-0000-0A00-0000CD000000}"/>
    <hyperlink ref="X208" r:id="rId194" xr:uid="{00000000-0004-0000-0A00-0000CE000000}"/>
    <hyperlink ref="X209" r:id="rId195" xr:uid="{00000000-0004-0000-0A00-0000CF000000}"/>
    <hyperlink ref="X210" r:id="rId196" xr:uid="{00000000-0004-0000-0A00-0000D0000000}"/>
    <hyperlink ref="X211" r:id="rId197" xr:uid="{00000000-0004-0000-0A00-0000D1000000}"/>
    <hyperlink ref="X212" r:id="rId198" xr:uid="{00000000-0004-0000-0A00-0000D2000000}"/>
    <hyperlink ref="X213" r:id="rId199" xr:uid="{00000000-0004-0000-0A00-0000D3000000}"/>
    <hyperlink ref="X214" r:id="rId200" xr:uid="{00000000-0004-0000-0A00-0000D4000000}"/>
    <hyperlink ref="X215" r:id="rId201" xr:uid="{00000000-0004-0000-0A00-0000D5000000}"/>
    <hyperlink ref="X216" r:id="rId202" xr:uid="{00000000-0004-0000-0A00-0000D6000000}"/>
    <hyperlink ref="X217" r:id="rId203" xr:uid="{00000000-0004-0000-0A00-0000D7000000}"/>
    <hyperlink ref="X218" r:id="rId204" xr:uid="{00000000-0004-0000-0A00-0000D8000000}"/>
    <hyperlink ref="X219" r:id="rId205" xr:uid="{00000000-0004-0000-0A00-0000D9000000}"/>
    <hyperlink ref="X220" r:id="rId206" xr:uid="{00000000-0004-0000-0A00-0000DA000000}"/>
    <hyperlink ref="X221" r:id="rId207" xr:uid="{00000000-0004-0000-0A00-0000DB000000}"/>
    <hyperlink ref="X222" r:id="rId208" xr:uid="{00000000-0004-0000-0A00-0000DC000000}"/>
    <hyperlink ref="X223" r:id="rId209" xr:uid="{00000000-0004-0000-0A00-0000DD000000}"/>
    <hyperlink ref="X224" r:id="rId210" xr:uid="{00000000-0004-0000-0A00-0000DE000000}"/>
    <hyperlink ref="X225" r:id="rId211" xr:uid="{00000000-0004-0000-0A00-0000DF000000}"/>
    <hyperlink ref="X226" r:id="rId212" xr:uid="{00000000-0004-0000-0A00-0000E0000000}"/>
    <hyperlink ref="X227" r:id="rId213" xr:uid="{00000000-0004-0000-0A00-0000E1000000}"/>
    <hyperlink ref="X228" r:id="rId214" xr:uid="{00000000-0004-0000-0A00-0000E2000000}"/>
    <hyperlink ref="X229" r:id="rId215" xr:uid="{00000000-0004-0000-0A00-0000E3000000}"/>
    <hyperlink ref="X230" r:id="rId216" xr:uid="{00000000-0004-0000-0A00-0000E4000000}"/>
    <hyperlink ref="X231" r:id="rId217" xr:uid="{00000000-0004-0000-0A00-0000E5000000}"/>
    <hyperlink ref="X232" xr:uid="{00000000-0004-0000-0A00-0000E6000000}"/>
    <hyperlink ref="X233" r:id="rId218" xr:uid="{00000000-0004-0000-0A00-0000E7000000}"/>
    <hyperlink ref="X234" r:id="rId219" xr:uid="{00000000-0004-0000-0A00-0000E8000000}"/>
    <hyperlink ref="X235" r:id="rId220" xr:uid="{00000000-0004-0000-0A00-0000E9000000}"/>
    <hyperlink ref="X236" r:id="rId221" xr:uid="{00000000-0004-0000-0A00-0000EA000000}"/>
    <hyperlink ref="X237" r:id="rId222" xr:uid="{00000000-0004-0000-0A00-0000EB000000}"/>
    <hyperlink ref="X238" r:id="rId223" xr:uid="{00000000-0004-0000-0A00-0000EC000000}"/>
    <hyperlink ref="X239" r:id="rId224" xr:uid="{00000000-0004-0000-0A00-0000ED000000}"/>
    <hyperlink ref="X240" r:id="rId225" xr:uid="{00000000-0004-0000-0A00-0000EE000000}"/>
    <hyperlink ref="X241" r:id="rId226" xr:uid="{00000000-0004-0000-0A00-0000EF000000}"/>
    <hyperlink ref="X242" r:id="rId227" xr:uid="{00000000-0004-0000-0A00-0000F0000000}"/>
    <hyperlink ref="X243" r:id="rId228" xr:uid="{00000000-0004-0000-0A00-0000F1000000}"/>
    <hyperlink ref="X244" r:id="rId229" xr:uid="{00000000-0004-0000-0A00-0000F2000000}"/>
    <hyperlink ref="X245" r:id="rId230" xr:uid="{00000000-0004-0000-0A00-0000F3000000}"/>
    <hyperlink ref="X246" r:id="rId231" xr:uid="{00000000-0004-0000-0A00-0000F4000000}"/>
    <hyperlink ref="X247" r:id="rId232" xr:uid="{00000000-0004-0000-0A00-0000F5000000}"/>
    <hyperlink ref="X248" r:id="rId233" xr:uid="{00000000-0004-0000-0A00-0000F6000000}"/>
    <hyperlink ref="X249" r:id="rId234" xr:uid="{00000000-0004-0000-0A00-0000F7000000}"/>
    <hyperlink ref="X250" r:id="rId235" xr:uid="{00000000-0004-0000-0A00-0000F8000000}"/>
    <hyperlink ref="X251" r:id="rId236" xr:uid="{00000000-0004-0000-0A00-0000F9000000}"/>
    <hyperlink ref="X252" r:id="rId237" xr:uid="{00000000-0004-0000-0A00-0000FA000000}"/>
    <hyperlink ref="X253" r:id="rId238" xr:uid="{00000000-0004-0000-0A00-0000FB000000}"/>
    <hyperlink ref="X254" r:id="rId239" xr:uid="{00000000-0004-0000-0A00-0000FC000000}"/>
    <hyperlink ref="X255" r:id="rId240" xr:uid="{00000000-0004-0000-0A00-0000FD000000}"/>
    <hyperlink ref="X256" r:id="rId241" xr:uid="{00000000-0004-0000-0A00-0000FE000000}"/>
    <hyperlink ref="X257" r:id="rId242" xr:uid="{00000000-0004-0000-0A00-0000FF000000}"/>
    <hyperlink ref="X258" r:id="rId243" xr:uid="{00000000-0004-0000-0A00-000000010000}"/>
    <hyperlink ref="X259" xr:uid="{00000000-0004-0000-0A00-000001010000}"/>
    <hyperlink ref="X260" r:id="rId244" xr:uid="{00000000-0004-0000-0A00-000002010000}"/>
    <hyperlink ref="X261" r:id="rId245" xr:uid="{00000000-0004-0000-0A00-000003010000}"/>
    <hyperlink ref="X262" r:id="rId246" xr:uid="{00000000-0004-0000-0A00-000004010000}"/>
    <hyperlink ref="X263" r:id="rId247" xr:uid="{00000000-0004-0000-0A00-000005010000}"/>
    <hyperlink ref="X264" r:id="rId248" xr:uid="{00000000-0004-0000-0A00-000006010000}"/>
    <hyperlink ref="X265" r:id="rId249" xr:uid="{00000000-0004-0000-0A00-000007010000}"/>
    <hyperlink ref="X266" r:id="rId250" xr:uid="{00000000-0004-0000-0A00-000008010000}"/>
    <hyperlink ref="X267" r:id="rId251" xr:uid="{00000000-0004-0000-0A00-000009010000}"/>
    <hyperlink ref="X268" r:id="rId252" xr:uid="{00000000-0004-0000-0A00-00000A010000}"/>
    <hyperlink ref="X269" r:id="rId253" xr:uid="{00000000-0004-0000-0A00-00000B010000}"/>
    <hyperlink ref="X270" r:id="rId254" xr:uid="{00000000-0004-0000-0A00-00000C010000}"/>
    <hyperlink ref="X271" r:id="rId255" xr:uid="{00000000-0004-0000-0A00-00000D010000}"/>
    <hyperlink ref="X272" r:id="rId256" xr:uid="{00000000-0004-0000-0A00-00000E010000}"/>
    <hyperlink ref="X273" r:id="rId257" xr:uid="{00000000-0004-0000-0A00-00000F010000}"/>
    <hyperlink ref="X274" xr:uid="{00000000-0004-0000-0A00-000010010000}"/>
    <hyperlink ref="X275" r:id="rId258" xr:uid="{00000000-0004-0000-0A00-000011010000}"/>
    <hyperlink ref="X276" r:id="rId259" xr:uid="{00000000-0004-0000-0A00-000012010000}"/>
    <hyperlink ref="X277" r:id="rId260" xr:uid="{00000000-0004-0000-0A00-000013010000}"/>
    <hyperlink ref="X278" r:id="rId261" xr:uid="{00000000-0004-0000-0A00-000014010000}"/>
    <hyperlink ref="X279" r:id="rId262" xr:uid="{00000000-0004-0000-0A00-000015010000}"/>
    <hyperlink ref="X280" r:id="rId263" xr:uid="{00000000-0004-0000-0A00-000016010000}"/>
    <hyperlink ref="X281" r:id="rId264" xr:uid="{00000000-0004-0000-0A00-000017010000}"/>
    <hyperlink ref="X282" r:id="rId265" xr:uid="{00000000-0004-0000-0A00-000018010000}"/>
    <hyperlink ref="X283" r:id="rId266" xr:uid="{00000000-0004-0000-0A00-000019010000}"/>
    <hyperlink ref="X284" r:id="rId267" xr:uid="{00000000-0004-0000-0A00-00001A010000}"/>
    <hyperlink ref="X285" r:id="rId268" xr:uid="{00000000-0004-0000-0A00-00001B010000}"/>
    <hyperlink ref="X286" r:id="rId269" xr:uid="{00000000-0004-0000-0A00-00001C010000}"/>
    <hyperlink ref="X287" r:id="rId270" xr:uid="{00000000-0004-0000-0A00-00001D010000}"/>
    <hyperlink ref="X288" r:id="rId271" xr:uid="{00000000-0004-0000-0A00-00001E010000}"/>
    <hyperlink ref="X289" r:id="rId272" xr:uid="{00000000-0004-0000-0A00-00001F010000}"/>
    <hyperlink ref="X290" r:id="rId273" xr:uid="{00000000-0004-0000-0A00-000020010000}"/>
    <hyperlink ref="X291" r:id="rId274" xr:uid="{00000000-0004-0000-0A00-000021010000}"/>
    <hyperlink ref="X292" r:id="rId275" xr:uid="{00000000-0004-0000-0A00-000022010000}"/>
    <hyperlink ref="X293" r:id="rId276" xr:uid="{00000000-0004-0000-0A00-000023010000}"/>
    <hyperlink ref="X294" r:id="rId277" xr:uid="{00000000-0004-0000-0A00-000024010000}"/>
    <hyperlink ref="X295" r:id="rId278" xr:uid="{00000000-0004-0000-0A00-000025010000}"/>
    <hyperlink ref="X296" r:id="rId279" xr:uid="{00000000-0004-0000-0A00-000026010000}"/>
    <hyperlink ref="X297" r:id="rId280" xr:uid="{00000000-0004-0000-0A00-000027010000}"/>
    <hyperlink ref="X298" r:id="rId281" xr:uid="{00000000-0004-0000-0A00-000028010000}"/>
    <hyperlink ref="X299" r:id="rId282" xr:uid="{00000000-0004-0000-0A00-000029010000}"/>
    <hyperlink ref="X300" r:id="rId283" xr:uid="{00000000-0004-0000-0A00-00002A010000}"/>
    <hyperlink ref="X301" r:id="rId284" xr:uid="{00000000-0004-0000-0A00-00002B010000}"/>
    <hyperlink ref="X302" r:id="rId285" xr:uid="{00000000-0004-0000-0A00-00002C010000}"/>
    <hyperlink ref="X303" r:id="rId286" xr:uid="{00000000-0004-0000-0A00-00002D010000}"/>
    <hyperlink ref="X304" xr:uid="{00000000-0004-0000-0A00-00002E010000}"/>
    <hyperlink ref="X305" r:id="rId287" xr:uid="{00000000-0004-0000-0A00-00002F010000}"/>
    <hyperlink ref="X306" r:id="rId288" xr:uid="{00000000-0004-0000-0A00-000030010000}"/>
    <hyperlink ref="X307" r:id="rId289" xr:uid="{00000000-0004-0000-0A00-000031010000}"/>
    <hyperlink ref="X308" r:id="rId290" xr:uid="{00000000-0004-0000-0A00-000032010000}"/>
    <hyperlink ref="X309" r:id="rId291" xr:uid="{00000000-0004-0000-0A00-000033010000}"/>
    <hyperlink ref="X310" r:id="rId292" xr:uid="{00000000-0004-0000-0A00-000034010000}"/>
    <hyperlink ref="X311" r:id="rId293" xr:uid="{00000000-0004-0000-0A00-000035010000}"/>
    <hyperlink ref="X312" r:id="rId294" xr:uid="{00000000-0004-0000-0A00-000036010000}"/>
    <hyperlink ref="X313" r:id="rId295" xr:uid="{00000000-0004-0000-0A00-000037010000}"/>
    <hyperlink ref="X314" r:id="rId296" xr:uid="{00000000-0004-0000-0A00-000038010000}"/>
    <hyperlink ref="X315" r:id="rId297" xr:uid="{00000000-0004-0000-0A00-000039010000}"/>
    <hyperlink ref="X316" r:id="rId298" xr:uid="{00000000-0004-0000-0A00-00003A010000}"/>
    <hyperlink ref="X317" r:id="rId299" xr:uid="{00000000-0004-0000-0A00-00003B010000}"/>
    <hyperlink ref="X318" r:id="rId300" xr:uid="{00000000-0004-0000-0A00-00003C010000}"/>
    <hyperlink ref="X319" r:id="rId301" xr:uid="{00000000-0004-0000-0A00-00003D010000}"/>
    <hyperlink ref="X320" r:id="rId302" xr:uid="{00000000-0004-0000-0A00-00003E010000}"/>
    <hyperlink ref="X321" r:id="rId303" xr:uid="{00000000-0004-0000-0A00-00003F010000}"/>
    <hyperlink ref="X322" r:id="rId304" xr:uid="{00000000-0004-0000-0A00-000040010000}"/>
    <hyperlink ref="X323" r:id="rId305" xr:uid="{00000000-0004-0000-0A00-000041010000}"/>
    <hyperlink ref="X324" r:id="rId306" xr:uid="{00000000-0004-0000-0A00-000042010000}"/>
    <hyperlink ref="X325" r:id="rId307" xr:uid="{00000000-0004-0000-0A00-000043010000}"/>
    <hyperlink ref="X326" r:id="rId308" xr:uid="{00000000-0004-0000-0A00-000044010000}"/>
    <hyperlink ref="X327" r:id="rId309" xr:uid="{00000000-0004-0000-0A00-000045010000}"/>
    <hyperlink ref="X328" xr:uid="{00000000-0004-0000-0A00-000046010000}"/>
    <hyperlink ref="X329" r:id="rId310" xr:uid="{00000000-0004-0000-0A00-000047010000}"/>
    <hyperlink ref="X330" r:id="rId311" xr:uid="{00000000-0004-0000-0A00-000048010000}"/>
    <hyperlink ref="X331" r:id="rId312" xr:uid="{00000000-0004-0000-0A00-000049010000}"/>
    <hyperlink ref="X332" r:id="rId313" xr:uid="{00000000-0004-0000-0A00-00004A010000}"/>
    <hyperlink ref="X333" r:id="rId314" xr:uid="{00000000-0004-0000-0A00-00004B010000}"/>
    <hyperlink ref="X334" r:id="rId315" xr:uid="{00000000-0004-0000-0A00-00004C010000}"/>
    <hyperlink ref="X335" r:id="rId316" xr:uid="{00000000-0004-0000-0A00-00004D010000}"/>
    <hyperlink ref="X336" r:id="rId317" xr:uid="{00000000-0004-0000-0A00-00004E010000}"/>
    <hyperlink ref="X337" r:id="rId318" xr:uid="{00000000-0004-0000-0A00-00004F010000}"/>
    <hyperlink ref="X338" xr:uid="{00000000-0004-0000-0A00-000050010000}"/>
    <hyperlink ref="X339" r:id="rId319" xr:uid="{00000000-0004-0000-0A00-000051010000}"/>
    <hyperlink ref="X340" r:id="rId320" xr:uid="{00000000-0004-0000-0A00-000052010000}"/>
    <hyperlink ref="X341" r:id="rId321" xr:uid="{00000000-0004-0000-0A00-000053010000}"/>
    <hyperlink ref="X342" r:id="rId322" xr:uid="{00000000-0004-0000-0A00-000054010000}"/>
    <hyperlink ref="X343" r:id="rId323" xr:uid="{00000000-0004-0000-0A00-000055010000}"/>
    <hyperlink ref="X344" r:id="rId324" xr:uid="{00000000-0004-0000-0A00-000056010000}"/>
    <hyperlink ref="X345" r:id="rId325" xr:uid="{00000000-0004-0000-0A00-000057010000}"/>
    <hyperlink ref="X346" r:id="rId326" xr:uid="{00000000-0004-0000-0A00-000058010000}"/>
    <hyperlink ref="X347" r:id="rId327" xr:uid="{00000000-0004-0000-0A00-000059010000}"/>
    <hyperlink ref="X348" r:id="rId328" xr:uid="{00000000-0004-0000-0A00-00005A010000}"/>
    <hyperlink ref="X349" r:id="rId329" xr:uid="{00000000-0004-0000-0A00-00005B010000}"/>
    <hyperlink ref="X350" r:id="rId330" xr:uid="{00000000-0004-0000-0A00-00005C010000}"/>
    <hyperlink ref="X351" r:id="rId331" xr:uid="{00000000-0004-0000-0A00-00005D010000}"/>
    <hyperlink ref="X352" r:id="rId332" xr:uid="{00000000-0004-0000-0A00-00005E010000}"/>
    <hyperlink ref="X353" r:id="rId333" xr:uid="{00000000-0004-0000-0A00-00005F010000}"/>
    <hyperlink ref="X354" xr:uid="{00000000-0004-0000-0A00-000060010000}"/>
    <hyperlink ref="X355" r:id="rId334" xr:uid="{00000000-0004-0000-0A00-000061010000}"/>
    <hyperlink ref="X356" r:id="rId335" xr:uid="{00000000-0004-0000-0A00-000062010000}"/>
    <hyperlink ref="X357" r:id="rId336" xr:uid="{00000000-0004-0000-0A00-000063010000}"/>
    <hyperlink ref="X358" r:id="rId337" xr:uid="{00000000-0004-0000-0A00-000064010000}"/>
    <hyperlink ref="X359" r:id="rId338" xr:uid="{00000000-0004-0000-0A00-000065010000}"/>
    <hyperlink ref="X360" r:id="rId339" xr:uid="{00000000-0004-0000-0A00-000066010000}"/>
    <hyperlink ref="X361" xr:uid="{00000000-0004-0000-0A00-000067010000}"/>
    <hyperlink ref="X362" r:id="rId340" xr:uid="{00000000-0004-0000-0A00-000068010000}"/>
    <hyperlink ref="X363" r:id="rId341" xr:uid="{00000000-0004-0000-0A00-000069010000}"/>
    <hyperlink ref="X364" r:id="rId342" xr:uid="{00000000-0004-0000-0A00-00006A010000}"/>
    <hyperlink ref="X365" r:id="rId343" xr:uid="{00000000-0004-0000-0A00-00006B010000}"/>
    <hyperlink ref="X366" r:id="rId344" xr:uid="{00000000-0004-0000-0A00-00006C010000}"/>
    <hyperlink ref="X367" r:id="rId345" xr:uid="{00000000-0004-0000-0A00-00006D010000}"/>
    <hyperlink ref="X368" r:id="rId346" xr:uid="{00000000-0004-0000-0A00-00006E010000}"/>
    <hyperlink ref="X369" r:id="rId347" xr:uid="{00000000-0004-0000-0A00-00006F010000}"/>
    <hyperlink ref="X370" r:id="rId348" xr:uid="{00000000-0004-0000-0A00-000070010000}"/>
    <hyperlink ref="X371" r:id="rId349" xr:uid="{00000000-0004-0000-0A00-000071010000}"/>
    <hyperlink ref="X372" r:id="rId350" xr:uid="{00000000-0004-0000-0A00-000072010000}"/>
    <hyperlink ref="X373" r:id="rId351" xr:uid="{00000000-0004-0000-0A00-000073010000}"/>
    <hyperlink ref="X374" xr:uid="{00000000-0004-0000-0A00-000074010000}"/>
    <hyperlink ref="X375" r:id="rId352" xr:uid="{00000000-0004-0000-0A00-000075010000}"/>
    <hyperlink ref="X376" r:id="rId353" xr:uid="{00000000-0004-0000-0A00-000076010000}"/>
    <hyperlink ref="X377" r:id="rId354" xr:uid="{00000000-0004-0000-0A00-000077010000}"/>
    <hyperlink ref="X378" r:id="rId355" xr:uid="{00000000-0004-0000-0A00-000078010000}"/>
    <hyperlink ref="X379" r:id="rId356" xr:uid="{00000000-0004-0000-0A00-000079010000}"/>
    <hyperlink ref="X380" r:id="rId357" xr:uid="{00000000-0004-0000-0A00-00007A010000}"/>
    <hyperlink ref="X381" r:id="rId358" xr:uid="{00000000-0004-0000-0A00-00007B010000}"/>
    <hyperlink ref="X382" r:id="rId359" xr:uid="{00000000-0004-0000-0A00-00007C010000}"/>
    <hyperlink ref="X383" r:id="rId360" xr:uid="{00000000-0004-0000-0A00-00007D010000}"/>
    <hyperlink ref="X384" r:id="rId361" xr:uid="{00000000-0004-0000-0A00-00007E010000}"/>
    <hyperlink ref="X385" r:id="rId362" xr:uid="{00000000-0004-0000-0A00-00007F010000}"/>
    <hyperlink ref="X386" r:id="rId363" xr:uid="{00000000-0004-0000-0A00-000080010000}"/>
    <hyperlink ref="X387" r:id="rId364" xr:uid="{00000000-0004-0000-0A00-000081010000}"/>
    <hyperlink ref="X388" r:id="rId365" xr:uid="{00000000-0004-0000-0A00-000082010000}"/>
    <hyperlink ref="X389" r:id="rId366" xr:uid="{00000000-0004-0000-0A00-000083010000}"/>
    <hyperlink ref="X390" r:id="rId367" xr:uid="{00000000-0004-0000-0A00-000084010000}"/>
    <hyperlink ref="X391" r:id="rId368" xr:uid="{00000000-0004-0000-0A00-000085010000}"/>
    <hyperlink ref="X392" xr:uid="{00000000-0004-0000-0A00-000086010000}"/>
    <hyperlink ref="X393" xr:uid="{00000000-0004-0000-0A00-000087010000}"/>
    <hyperlink ref="X394" r:id="rId369" xr:uid="{00000000-0004-0000-0A00-000088010000}"/>
    <hyperlink ref="X395" r:id="rId370" xr:uid="{00000000-0004-0000-0A00-000089010000}"/>
    <hyperlink ref="X396" r:id="rId371" xr:uid="{00000000-0004-0000-0A00-00008A010000}"/>
    <hyperlink ref="X397" r:id="rId372" xr:uid="{00000000-0004-0000-0A00-00008B010000}"/>
    <hyperlink ref="X398" r:id="rId373" xr:uid="{00000000-0004-0000-0A00-00008C010000}"/>
    <hyperlink ref="X399" r:id="rId374" xr:uid="{00000000-0004-0000-0A00-00008D010000}"/>
    <hyperlink ref="X400" r:id="rId375" xr:uid="{00000000-0004-0000-0A00-00008E010000}"/>
    <hyperlink ref="X401" r:id="rId376" xr:uid="{00000000-0004-0000-0A00-00008F010000}"/>
    <hyperlink ref="X402" r:id="rId377" xr:uid="{00000000-0004-0000-0A00-000090010000}"/>
    <hyperlink ref="X403" r:id="rId378" xr:uid="{00000000-0004-0000-0A00-000091010000}"/>
    <hyperlink ref="X404" r:id="rId379" xr:uid="{00000000-0004-0000-0A00-000092010000}"/>
    <hyperlink ref="X405" r:id="rId380" xr:uid="{00000000-0004-0000-0A00-000093010000}"/>
    <hyperlink ref="X406" r:id="rId381" xr:uid="{00000000-0004-0000-0A00-000094010000}"/>
    <hyperlink ref="X407" r:id="rId382" xr:uid="{00000000-0004-0000-0A00-000095010000}"/>
    <hyperlink ref="X408" r:id="rId383" xr:uid="{00000000-0004-0000-0A00-000096010000}"/>
    <hyperlink ref="X409" r:id="rId384" xr:uid="{00000000-0004-0000-0A00-000097010000}"/>
    <hyperlink ref="X410" r:id="rId385" xr:uid="{00000000-0004-0000-0A00-000098010000}"/>
    <hyperlink ref="X411" xr:uid="{00000000-0004-0000-0A00-000099010000}"/>
    <hyperlink ref="X412" r:id="rId386" xr:uid="{00000000-0004-0000-0A00-00009A010000}"/>
    <hyperlink ref="X413" xr:uid="{00000000-0004-0000-0A00-00009B010000}"/>
    <hyperlink ref="X414" r:id="rId387" xr:uid="{00000000-0004-0000-0A00-00009C010000}"/>
    <hyperlink ref="X415" r:id="rId388" xr:uid="{00000000-0004-0000-0A00-00009D010000}"/>
    <hyperlink ref="X416" xr:uid="{00000000-0004-0000-0A00-00009E010000}"/>
    <hyperlink ref="X417" xr:uid="{00000000-0004-0000-0A00-00009F010000}"/>
    <hyperlink ref="X418" r:id="rId389" xr:uid="{00000000-0004-0000-0A00-0000A0010000}"/>
    <hyperlink ref="X419" r:id="rId390" xr:uid="{00000000-0004-0000-0A00-0000A1010000}"/>
    <hyperlink ref="X420" r:id="rId391" xr:uid="{00000000-0004-0000-0A00-0000A2010000}"/>
    <hyperlink ref="X421" r:id="rId392" xr:uid="{00000000-0004-0000-0A00-0000A3010000}"/>
    <hyperlink ref="X422" r:id="rId393" xr:uid="{00000000-0004-0000-0A00-0000A4010000}"/>
    <hyperlink ref="X423" r:id="rId394" xr:uid="{00000000-0004-0000-0A00-0000A5010000}"/>
    <hyperlink ref="X424" r:id="rId395" xr:uid="{00000000-0004-0000-0A00-0000A6010000}"/>
    <hyperlink ref="X425" r:id="rId396" xr:uid="{00000000-0004-0000-0A00-0000A7010000}"/>
    <hyperlink ref="X426" r:id="rId397" xr:uid="{00000000-0004-0000-0A00-0000A8010000}"/>
    <hyperlink ref="X427" r:id="rId398" xr:uid="{00000000-0004-0000-0A00-0000A9010000}"/>
    <hyperlink ref="X428" r:id="rId399" xr:uid="{00000000-0004-0000-0A00-0000AA010000}"/>
    <hyperlink ref="X429" r:id="rId400" xr:uid="{00000000-0004-0000-0A00-0000AB010000}"/>
    <hyperlink ref="X430" r:id="rId401" xr:uid="{00000000-0004-0000-0A00-0000AC010000}"/>
    <hyperlink ref="X431" r:id="rId402" xr:uid="{00000000-0004-0000-0A00-0000AD010000}"/>
    <hyperlink ref="X432" r:id="rId403" xr:uid="{00000000-0004-0000-0A00-0000AE010000}"/>
    <hyperlink ref="X433" r:id="rId404" xr:uid="{00000000-0004-0000-0A00-0000AF010000}"/>
    <hyperlink ref="X434" r:id="rId405" xr:uid="{00000000-0004-0000-0A00-0000B0010000}"/>
    <hyperlink ref="X435" r:id="rId406" xr:uid="{00000000-0004-0000-0A00-0000B1010000}"/>
    <hyperlink ref="X436" xr:uid="{00000000-0004-0000-0A00-0000B2010000}"/>
    <hyperlink ref="X437" r:id="rId407" xr:uid="{00000000-0004-0000-0A00-0000B3010000}"/>
    <hyperlink ref="X438" r:id="rId408" xr:uid="{00000000-0004-0000-0A00-0000B4010000}"/>
    <hyperlink ref="X439" r:id="rId409" xr:uid="{00000000-0004-0000-0A00-0000B5010000}"/>
    <hyperlink ref="X440" r:id="rId410" xr:uid="{00000000-0004-0000-0A00-0000B6010000}"/>
    <hyperlink ref="X441" r:id="rId411" xr:uid="{00000000-0004-0000-0A00-0000B7010000}"/>
    <hyperlink ref="X442" r:id="rId412" xr:uid="{00000000-0004-0000-0A00-0000B8010000}"/>
    <hyperlink ref="X443" r:id="rId413" xr:uid="{00000000-0004-0000-0A00-0000B9010000}"/>
    <hyperlink ref="X444" r:id="rId414" xr:uid="{00000000-0004-0000-0A00-0000BA010000}"/>
    <hyperlink ref="X445" r:id="rId415" xr:uid="{00000000-0004-0000-0A00-0000BB010000}"/>
    <hyperlink ref="X446" r:id="rId416" xr:uid="{00000000-0004-0000-0A00-0000BC010000}"/>
    <hyperlink ref="X447" r:id="rId417" xr:uid="{00000000-0004-0000-0A00-0000BD010000}"/>
    <hyperlink ref="X448" r:id="rId418" xr:uid="{00000000-0004-0000-0A00-0000BE010000}"/>
    <hyperlink ref="X449" r:id="rId419" xr:uid="{00000000-0004-0000-0A00-0000BF010000}"/>
    <hyperlink ref="X450" r:id="rId420" xr:uid="{00000000-0004-0000-0A00-0000C0010000}"/>
    <hyperlink ref="X451" r:id="rId421" xr:uid="{00000000-0004-0000-0A00-0000C1010000}"/>
    <hyperlink ref="X452" r:id="rId422" xr:uid="{00000000-0004-0000-0A00-0000C2010000}"/>
    <hyperlink ref="X453" r:id="rId423" xr:uid="{00000000-0004-0000-0A00-0000C3010000}"/>
    <hyperlink ref="X454" r:id="rId424" xr:uid="{00000000-0004-0000-0A00-0000C4010000}"/>
    <hyperlink ref="X455" r:id="rId425" xr:uid="{00000000-0004-0000-0A00-0000C5010000}"/>
    <hyperlink ref="X456" r:id="rId426" xr:uid="{00000000-0004-0000-0A00-0000C6010000}"/>
    <hyperlink ref="X457" xr:uid="{00000000-0004-0000-0A00-0000C7010000}"/>
    <hyperlink ref="X458" r:id="rId427" xr:uid="{00000000-0004-0000-0A00-0000C8010000}"/>
    <hyperlink ref="X459" r:id="rId428" xr:uid="{00000000-0004-0000-0A00-0000C9010000}"/>
    <hyperlink ref="X460" r:id="rId429" xr:uid="{00000000-0004-0000-0A00-0000CA010000}"/>
    <hyperlink ref="X461" r:id="rId430" xr:uid="{00000000-0004-0000-0A00-0000CB010000}"/>
    <hyperlink ref="X462" r:id="rId431" xr:uid="{00000000-0004-0000-0A00-0000CC010000}"/>
    <hyperlink ref="X463" xr:uid="{00000000-0004-0000-0A00-0000CD010000}"/>
    <hyperlink ref="X464" r:id="rId432" xr:uid="{00000000-0004-0000-0A00-0000CE010000}"/>
    <hyperlink ref="X465" r:id="rId433" xr:uid="{00000000-0004-0000-0A00-0000CF010000}"/>
    <hyperlink ref="X466" r:id="rId434" xr:uid="{00000000-0004-0000-0A00-0000D0010000}"/>
    <hyperlink ref="X467" r:id="rId435" xr:uid="{00000000-0004-0000-0A00-0000D1010000}"/>
    <hyperlink ref="X468" xr:uid="{00000000-0004-0000-0A00-0000D2010000}"/>
    <hyperlink ref="X469" xr:uid="{00000000-0004-0000-0A00-0000D3010000}"/>
    <hyperlink ref="X470" r:id="rId436" xr:uid="{00000000-0004-0000-0A00-0000D4010000}"/>
    <hyperlink ref="X471" r:id="rId437" xr:uid="{00000000-0004-0000-0A00-0000D5010000}"/>
    <hyperlink ref="X472" r:id="rId438" xr:uid="{00000000-0004-0000-0A00-0000D6010000}"/>
    <hyperlink ref="X473" r:id="rId439" xr:uid="{00000000-0004-0000-0A00-0000D7010000}"/>
    <hyperlink ref="X474" r:id="rId440" xr:uid="{00000000-0004-0000-0A00-0000D8010000}"/>
    <hyperlink ref="X475" r:id="rId441" xr:uid="{00000000-0004-0000-0A00-0000D9010000}"/>
    <hyperlink ref="X476" r:id="rId442" xr:uid="{00000000-0004-0000-0A00-0000DA010000}"/>
    <hyperlink ref="X477" r:id="rId443" xr:uid="{00000000-0004-0000-0A00-0000DB010000}"/>
    <hyperlink ref="X478" r:id="rId444" xr:uid="{00000000-0004-0000-0A00-0000DC010000}"/>
    <hyperlink ref="X479" r:id="rId445" xr:uid="{00000000-0004-0000-0A00-0000DD010000}"/>
    <hyperlink ref="X480" r:id="rId446" xr:uid="{00000000-0004-0000-0A00-0000DE010000}"/>
    <hyperlink ref="X481" r:id="rId447" xr:uid="{00000000-0004-0000-0A00-0000DF010000}"/>
    <hyperlink ref="X482" r:id="rId448" xr:uid="{00000000-0004-0000-0A00-0000E0010000}"/>
    <hyperlink ref="X483" r:id="rId449" xr:uid="{00000000-0004-0000-0A00-0000E1010000}"/>
    <hyperlink ref="X484" r:id="rId450" xr:uid="{00000000-0004-0000-0A00-0000E2010000}"/>
    <hyperlink ref="X485" r:id="rId451" xr:uid="{00000000-0004-0000-0A00-0000E3010000}"/>
    <hyperlink ref="X486" r:id="rId452" xr:uid="{00000000-0004-0000-0A00-0000E4010000}"/>
    <hyperlink ref="X487" r:id="rId453" xr:uid="{00000000-0004-0000-0A00-0000E5010000}"/>
    <hyperlink ref="X488" r:id="rId454" xr:uid="{00000000-0004-0000-0A00-0000E6010000}"/>
    <hyperlink ref="X489" r:id="rId455" xr:uid="{00000000-0004-0000-0A00-0000E7010000}"/>
    <hyperlink ref="X490" r:id="rId456" xr:uid="{00000000-0004-0000-0A00-0000E8010000}"/>
    <hyperlink ref="X491" r:id="rId457" xr:uid="{00000000-0004-0000-0A00-0000E9010000}"/>
    <hyperlink ref="X492" r:id="rId458" xr:uid="{00000000-0004-0000-0A00-0000EA010000}"/>
    <hyperlink ref="X493" r:id="rId459" xr:uid="{00000000-0004-0000-0A00-0000EB010000}"/>
    <hyperlink ref="X494" r:id="rId460" xr:uid="{00000000-0004-0000-0A00-0000EC010000}"/>
    <hyperlink ref="X495" r:id="rId461" xr:uid="{00000000-0004-0000-0A00-0000ED010000}"/>
    <hyperlink ref="X496" r:id="rId462" xr:uid="{00000000-0004-0000-0A00-0000EE010000}"/>
    <hyperlink ref="X497" r:id="rId463" xr:uid="{00000000-0004-0000-0A00-0000EF010000}"/>
    <hyperlink ref="X498" r:id="rId464" xr:uid="{00000000-0004-0000-0A00-0000F0010000}"/>
    <hyperlink ref="X499" r:id="rId465" xr:uid="{00000000-0004-0000-0A00-0000F1010000}"/>
    <hyperlink ref="X500" r:id="rId466" xr:uid="{00000000-0004-0000-0A00-0000F2010000}"/>
    <hyperlink ref="X501" r:id="rId467" xr:uid="{00000000-0004-0000-0A00-0000F3010000}"/>
    <hyperlink ref="X502" r:id="rId468" xr:uid="{00000000-0004-0000-0A00-0000F4010000}"/>
    <hyperlink ref="X503" r:id="rId469" xr:uid="{00000000-0004-0000-0A00-0000F5010000}"/>
    <hyperlink ref="X504" r:id="rId470" xr:uid="{00000000-0004-0000-0A00-0000F6010000}"/>
    <hyperlink ref="X505" r:id="rId471" xr:uid="{00000000-0004-0000-0A00-0000F7010000}"/>
    <hyperlink ref="X506" r:id="rId472" xr:uid="{00000000-0004-0000-0A00-0000F8010000}"/>
    <hyperlink ref="X507" r:id="rId473" xr:uid="{00000000-0004-0000-0A00-0000F9010000}"/>
    <hyperlink ref="X508" r:id="rId474" xr:uid="{00000000-0004-0000-0A00-0000FA010000}"/>
    <hyperlink ref="X509" r:id="rId475" xr:uid="{00000000-0004-0000-0A00-0000FB010000}"/>
    <hyperlink ref="X510" r:id="rId476" xr:uid="{00000000-0004-0000-0A00-0000FC010000}"/>
    <hyperlink ref="X511" r:id="rId477" xr:uid="{00000000-0004-0000-0A00-0000FD010000}"/>
    <hyperlink ref="X512" r:id="rId478" xr:uid="{00000000-0004-0000-0A00-0000FE010000}"/>
    <hyperlink ref="X513" r:id="rId479" xr:uid="{00000000-0004-0000-0A00-0000FF010000}"/>
    <hyperlink ref="X514" r:id="rId480" xr:uid="{00000000-0004-0000-0A00-000000020000}"/>
    <hyperlink ref="X515" r:id="rId481" xr:uid="{00000000-0004-0000-0A00-000001020000}"/>
    <hyperlink ref="X516" r:id="rId482" xr:uid="{00000000-0004-0000-0A00-000002020000}"/>
    <hyperlink ref="X517" r:id="rId483" xr:uid="{00000000-0004-0000-0A00-000003020000}"/>
    <hyperlink ref="X518" xr:uid="{00000000-0004-0000-0A00-000004020000}"/>
    <hyperlink ref="X519" xr:uid="{00000000-0004-0000-0A00-000005020000}"/>
    <hyperlink ref="X520" r:id="rId484" xr:uid="{00000000-0004-0000-0A00-000006020000}"/>
    <hyperlink ref="X521" r:id="rId485" xr:uid="{00000000-0004-0000-0A00-000007020000}"/>
    <hyperlink ref="X522" r:id="rId486" xr:uid="{00000000-0004-0000-0A00-000008020000}"/>
    <hyperlink ref="X523" r:id="rId487" xr:uid="{00000000-0004-0000-0A00-000009020000}"/>
    <hyperlink ref="X524" r:id="rId488" xr:uid="{00000000-0004-0000-0A00-00000A020000}"/>
    <hyperlink ref="X525" r:id="rId489" xr:uid="{00000000-0004-0000-0A00-00000B020000}"/>
    <hyperlink ref="X526" r:id="rId490" xr:uid="{00000000-0004-0000-0A00-00000C020000}"/>
    <hyperlink ref="X527" r:id="rId491" xr:uid="{00000000-0004-0000-0A00-00000D020000}"/>
    <hyperlink ref="X528" r:id="rId492" xr:uid="{00000000-0004-0000-0A00-00000E020000}"/>
    <hyperlink ref="X529" xr:uid="{00000000-0004-0000-0A00-00000F020000}"/>
    <hyperlink ref="X530" r:id="rId493" xr:uid="{00000000-0004-0000-0A00-000010020000}"/>
    <hyperlink ref="X531" r:id="rId494" xr:uid="{00000000-0004-0000-0A00-000011020000}"/>
    <hyperlink ref="X532" r:id="rId495" xr:uid="{00000000-0004-0000-0A00-000012020000}"/>
    <hyperlink ref="X533" r:id="rId496" xr:uid="{00000000-0004-0000-0A00-000013020000}"/>
    <hyperlink ref="X534" r:id="rId497" xr:uid="{00000000-0004-0000-0A00-000014020000}"/>
    <hyperlink ref="X535" r:id="rId498" xr:uid="{00000000-0004-0000-0A00-000015020000}"/>
    <hyperlink ref="X536" r:id="rId499" xr:uid="{00000000-0004-0000-0A00-000016020000}"/>
    <hyperlink ref="X537" r:id="rId500" xr:uid="{00000000-0004-0000-0A00-000017020000}"/>
    <hyperlink ref="X538" r:id="rId501" xr:uid="{00000000-0004-0000-0A00-000018020000}"/>
    <hyperlink ref="X539" xr:uid="{00000000-0004-0000-0A00-000019020000}"/>
    <hyperlink ref="X540" r:id="rId502" xr:uid="{00000000-0004-0000-0A00-00001A020000}"/>
    <hyperlink ref="X541" r:id="rId503" xr:uid="{00000000-0004-0000-0A00-00001B020000}"/>
    <hyperlink ref="X542" r:id="rId504" xr:uid="{00000000-0004-0000-0A00-00001C020000}"/>
    <hyperlink ref="X543" r:id="rId505" xr:uid="{00000000-0004-0000-0A00-00001D020000}"/>
    <hyperlink ref="X544" r:id="rId506" xr:uid="{00000000-0004-0000-0A00-00001E020000}"/>
    <hyperlink ref="X545" r:id="rId507" xr:uid="{00000000-0004-0000-0A00-00001F020000}"/>
    <hyperlink ref="X546" r:id="rId508" xr:uid="{00000000-0004-0000-0A00-000020020000}"/>
    <hyperlink ref="X547" r:id="rId509" xr:uid="{00000000-0004-0000-0A00-000021020000}"/>
    <hyperlink ref="X548" r:id="rId510" xr:uid="{00000000-0004-0000-0A00-000022020000}"/>
    <hyperlink ref="X549" r:id="rId511" xr:uid="{00000000-0004-0000-0A00-000023020000}"/>
    <hyperlink ref="X550" r:id="rId512" xr:uid="{00000000-0004-0000-0A00-000024020000}"/>
    <hyperlink ref="X551" r:id="rId513" xr:uid="{00000000-0004-0000-0A00-000025020000}"/>
    <hyperlink ref="X552" xr:uid="{00000000-0004-0000-0A00-000026020000}"/>
    <hyperlink ref="X553" r:id="rId514" xr:uid="{00000000-0004-0000-0A00-000027020000}"/>
    <hyperlink ref="X554" r:id="rId515" xr:uid="{00000000-0004-0000-0A00-000028020000}"/>
    <hyperlink ref="X555" r:id="rId516" xr:uid="{00000000-0004-0000-0A00-000029020000}"/>
    <hyperlink ref="X556" r:id="rId517" xr:uid="{00000000-0004-0000-0A00-00002A020000}"/>
    <hyperlink ref="X557" r:id="rId518" xr:uid="{00000000-0004-0000-0A00-00002B020000}"/>
    <hyperlink ref="X558" r:id="rId519" xr:uid="{00000000-0004-0000-0A00-00002C020000}"/>
    <hyperlink ref="X559" r:id="rId520" xr:uid="{00000000-0004-0000-0A00-00002D020000}"/>
    <hyperlink ref="X560" r:id="rId521" xr:uid="{00000000-0004-0000-0A00-00002E020000}"/>
    <hyperlink ref="X561" r:id="rId522" xr:uid="{00000000-0004-0000-0A00-00002F020000}"/>
    <hyperlink ref="X562" r:id="rId523" xr:uid="{00000000-0004-0000-0A00-000030020000}"/>
    <hyperlink ref="X563" r:id="rId524" xr:uid="{00000000-0004-0000-0A00-000031020000}"/>
    <hyperlink ref="X564" xr:uid="{00000000-0004-0000-0A00-000032020000}"/>
    <hyperlink ref="X565" r:id="rId525" xr:uid="{00000000-0004-0000-0A00-000033020000}"/>
    <hyperlink ref="X566" r:id="rId526" xr:uid="{00000000-0004-0000-0A00-000034020000}"/>
    <hyperlink ref="X567" r:id="rId527" xr:uid="{00000000-0004-0000-0A00-000035020000}"/>
    <hyperlink ref="X568" r:id="rId528" xr:uid="{00000000-0004-0000-0A00-000036020000}"/>
    <hyperlink ref="X569" r:id="rId529" xr:uid="{00000000-0004-0000-0A00-000037020000}"/>
    <hyperlink ref="X570" r:id="rId530" xr:uid="{00000000-0004-0000-0A00-000038020000}"/>
    <hyperlink ref="X571" r:id="rId531" xr:uid="{00000000-0004-0000-0A00-000039020000}"/>
    <hyperlink ref="X572" r:id="rId532" xr:uid="{00000000-0004-0000-0A00-00003A020000}"/>
    <hyperlink ref="X573" r:id="rId533" xr:uid="{00000000-0004-0000-0A00-00003B020000}"/>
    <hyperlink ref="X574" r:id="rId534" xr:uid="{00000000-0004-0000-0A00-00003C020000}"/>
    <hyperlink ref="X575" r:id="rId535" xr:uid="{00000000-0004-0000-0A00-00003D020000}"/>
    <hyperlink ref="X576" r:id="rId536" xr:uid="{00000000-0004-0000-0A00-00003E020000}"/>
    <hyperlink ref="X577" r:id="rId537" xr:uid="{00000000-0004-0000-0A00-00003F020000}"/>
    <hyperlink ref="X578" xr:uid="{00000000-0004-0000-0A00-000040020000}"/>
    <hyperlink ref="X579" r:id="rId538" xr:uid="{00000000-0004-0000-0A00-000041020000}"/>
    <hyperlink ref="X580" r:id="rId539" xr:uid="{00000000-0004-0000-0A00-000042020000}"/>
    <hyperlink ref="X581" r:id="rId540" xr:uid="{00000000-0004-0000-0A00-000043020000}"/>
    <hyperlink ref="X582" xr:uid="{00000000-0004-0000-0A00-000044020000}"/>
    <hyperlink ref="X583" r:id="rId541" xr:uid="{00000000-0004-0000-0A00-000045020000}"/>
    <hyperlink ref="X584" r:id="rId542" xr:uid="{00000000-0004-0000-0A00-000046020000}"/>
    <hyperlink ref="X585" r:id="rId543" xr:uid="{00000000-0004-0000-0A00-000047020000}"/>
    <hyperlink ref="X586" r:id="rId544" xr:uid="{00000000-0004-0000-0A00-000048020000}"/>
    <hyperlink ref="X587" r:id="rId545" xr:uid="{00000000-0004-0000-0A00-000049020000}"/>
    <hyperlink ref="X588" r:id="rId546" xr:uid="{00000000-0004-0000-0A00-00004A020000}"/>
    <hyperlink ref="X589" r:id="rId547" xr:uid="{00000000-0004-0000-0A00-00004B020000}"/>
    <hyperlink ref="X590" r:id="rId548" xr:uid="{00000000-0004-0000-0A00-00004C020000}"/>
    <hyperlink ref="X591" r:id="rId549" xr:uid="{00000000-0004-0000-0A00-00004D020000}"/>
    <hyperlink ref="X592" r:id="rId550" xr:uid="{00000000-0004-0000-0A00-00004E020000}"/>
    <hyperlink ref="X593" r:id="rId551" xr:uid="{00000000-0004-0000-0A00-00004F020000}"/>
    <hyperlink ref="X594" r:id="rId552" xr:uid="{00000000-0004-0000-0A00-000050020000}"/>
    <hyperlink ref="X595" r:id="rId553" xr:uid="{00000000-0004-0000-0A00-000051020000}"/>
    <hyperlink ref="X596" r:id="rId554" xr:uid="{00000000-0004-0000-0A00-000052020000}"/>
    <hyperlink ref="X597" r:id="rId555" xr:uid="{00000000-0004-0000-0A00-000053020000}"/>
    <hyperlink ref="X598" r:id="rId556" xr:uid="{00000000-0004-0000-0A00-000054020000}"/>
    <hyperlink ref="X599" r:id="rId557" xr:uid="{00000000-0004-0000-0A00-000055020000}"/>
    <hyperlink ref="X600" xr:uid="{00000000-0004-0000-0A00-000056020000}"/>
    <hyperlink ref="X601" r:id="rId558" xr:uid="{00000000-0004-0000-0A00-000057020000}"/>
    <hyperlink ref="X602" r:id="rId559" xr:uid="{00000000-0004-0000-0A00-000058020000}"/>
    <hyperlink ref="X603" r:id="rId560" xr:uid="{00000000-0004-0000-0A00-000059020000}"/>
    <hyperlink ref="X604" r:id="rId561" xr:uid="{00000000-0004-0000-0A00-00005A020000}"/>
    <hyperlink ref="X605" r:id="rId562" xr:uid="{00000000-0004-0000-0A00-00005B020000}"/>
    <hyperlink ref="X606" r:id="rId563" xr:uid="{00000000-0004-0000-0A00-00005C020000}"/>
    <hyperlink ref="X607" r:id="rId564" xr:uid="{00000000-0004-0000-0A00-00005D020000}"/>
    <hyperlink ref="X608" r:id="rId565" xr:uid="{00000000-0004-0000-0A00-00005E020000}"/>
    <hyperlink ref="X609" r:id="rId566" xr:uid="{00000000-0004-0000-0A00-00005F020000}"/>
    <hyperlink ref="X610" r:id="rId567" xr:uid="{00000000-0004-0000-0A00-000060020000}"/>
    <hyperlink ref="X611" xr:uid="{00000000-0004-0000-0A00-000061020000}"/>
    <hyperlink ref="X612" r:id="rId568" xr:uid="{00000000-0004-0000-0A00-000062020000}"/>
    <hyperlink ref="X613" r:id="rId569" xr:uid="{00000000-0004-0000-0A00-000063020000}"/>
    <hyperlink ref="X614" r:id="rId570" xr:uid="{00000000-0004-0000-0A00-000064020000}"/>
    <hyperlink ref="X615" r:id="rId571" xr:uid="{00000000-0004-0000-0A00-000065020000}"/>
    <hyperlink ref="X616" xr:uid="{00000000-0004-0000-0A00-000066020000}"/>
    <hyperlink ref="X617" r:id="rId572" xr:uid="{00000000-0004-0000-0A00-000067020000}"/>
    <hyperlink ref="X618" r:id="rId573" xr:uid="{00000000-0004-0000-0A00-000068020000}"/>
    <hyperlink ref="X619" r:id="rId574" xr:uid="{00000000-0004-0000-0A00-000069020000}"/>
    <hyperlink ref="X620" r:id="rId575" xr:uid="{00000000-0004-0000-0A00-00006A020000}"/>
    <hyperlink ref="X621" r:id="rId576" xr:uid="{00000000-0004-0000-0A00-00006B020000}"/>
    <hyperlink ref="X622" r:id="rId577" xr:uid="{00000000-0004-0000-0A00-00006C020000}"/>
    <hyperlink ref="X623" r:id="rId578" xr:uid="{00000000-0004-0000-0A00-00006D020000}"/>
    <hyperlink ref="X624" r:id="rId579" xr:uid="{00000000-0004-0000-0A00-00006E020000}"/>
    <hyperlink ref="X625" r:id="rId580" xr:uid="{00000000-0004-0000-0A00-00006F020000}"/>
    <hyperlink ref="X626" r:id="rId581" xr:uid="{00000000-0004-0000-0A00-000070020000}"/>
    <hyperlink ref="X627" r:id="rId582" xr:uid="{00000000-0004-0000-0A00-000071020000}"/>
    <hyperlink ref="X628" r:id="rId583" xr:uid="{00000000-0004-0000-0A00-000072020000}"/>
    <hyperlink ref="X629" r:id="rId584" xr:uid="{00000000-0004-0000-0A00-000073020000}"/>
    <hyperlink ref="X630" r:id="rId585" xr:uid="{00000000-0004-0000-0A00-000074020000}"/>
    <hyperlink ref="X631" r:id="rId586" xr:uid="{00000000-0004-0000-0A00-000075020000}"/>
    <hyperlink ref="X632" r:id="rId587" xr:uid="{00000000-0004-0000-0A00-000076020000}"/>
    <hyperlink ref="X633" xr:uid="{00000000-0004-0000-0A00-000077020000}"/>
    <hyperlink ref="X634" r:id="rId588" xr:uid="{00000000-0004-0000-0A00-000078020000}"/>
    <hyperlink ref="X635" r:id="rId589" xr:uid="{00000000-0004-0000-0A00-000079020000}"/>
    <hyperlink ref="X636" xr:uid="{00000000-0004-0000-0A00-00007A020000}"/>
    <hyperlink ref="X637" r:id="rId590" xr:uid="{00000000-0004-0000-0A00-00007B020000}"/>
    <hyperlink ref="X638" r:id="rId591" xr:uid="{00000000-0004-0000-0A00-00007C020000}"/>
    <hyperlink ref="X639" r:id="rId592" xr:uid="{00000000-0004-0000-0A00-00007D020000}"/>
    <hyperlink ref="X640" r:id="rId593" xr:uid="{00000000-0004-0000-0A00-00007E020000}"/>
    <hyperlink ref="X641" xr:uid="{00000000-0004-0000-0A00-00007F020000}"/>
    <hyperlink ref="X642" r:id="rId594" xr:uid="{00000000-0004-0000-0A00-000080020000}"/>
    <hyperlink ref="X643" r:id="rId595" xr:uid="{00000000-0004-0000-0A00-000081020000}"/>
    <hyperlink ref="X644" r:id="rId596" xr:uid="{00000000-0004-0000-0A00-000082020000}"/>
    <hyperlink ref="X645" r:id="rId597" xr:uid="{00000000-0004-0000-0A00-000083020000}"/>
    <hyperlink ref="X646" r:id="rId598" xr:uid="{00000000-0004-0000-0A00-000084020000}"/>
    <hyperlink ref="X647" r:id="rId599" xr:uid="{00000000-0004-0000-0A00-000085020000}"/>
    <hyperlink ref="X648" r:id="rId600" xr:uid="{00000000-0004-0000-0A00-000086020000}"/>
    <hyperlink ref="X649" r:id="rId601" xr:uid="{00000000-0004-0000-0A00-000087020000}"/>
    <hyperlink ref="X650" r:id="rId602" xr:uid="{00000000-0004-0000-0A00-000088020000}"/>
    <hyperlink ref="X651" r:id="rId603" xr:uid="{00000000-0004-0000-0A00-000089020000}"/>
    <hyperlink ref="X652" r:id="rId604" xr:uid="{00000000-0004-0000-0A00-00008A020000}"/>
    <hyperlink ref="X653" r:id="rId605" xr:uid="{00000000-0004-0000-0A00-00008B020000}"/>
    <hyperlink ref="X654" r:id="rId606" xr:uid="{00000000-0004-0000-0A00-00008C020000}"/>
    <hyperlink ref="X655" r:id="rId607" xr:uid="{00000000-0004-0000-0A00-00008D020000}"/>
    <hyperlink ref="X656" r:id="rId608" xr:uid="{00000000-0004-0000-0A00-00008E020000}"/>
    <hyperlink ref="X657" r:id="rId609" xr:uid="{00000000-0004-0000-0A00-00008F020000}"/>
    <hyperlink ref="X658" r:id="rId610" xr:uid="{00000000-0004-0000-0A00-000090020000}"/>
    <hyperlink ref="X659" r:id="rId611" xr:uid="{00000000-0004-0000-0A00-000091020000}"/>
    <hyperlink ref="X660" r:id="rId612" xr:uid="{00000000-0004-0000-0A00-000092020000}"/>
    <hyperlink ref="X662" r:id="rId613" xr:uid="{00000000-0004-0000-0A00-000093020000}"/>
    <hyperlink ref="X663" r:id="rId614" xr:uid="{00000000-0004-0000-0A00-000094020000}"/>
    <hyperlink ref="X664" r:id="rId615" xr:uid="{00000000-0004-0000-0A00-000095020000}"/>
    <hyperlink ref="X665" r:id="rId616" xr:uid="{00000000-0004-0000-0A00-000096020000}"/>
    <hyperlink ref="X666" r:id="rId617" xr:uid="{00000000-0004-0000-0A00-000097020000}"/>
    <hyperlink ref="X667" r:id="rId618" xr:uid="{00000000-0004-0000-0A00-000098020000}"/>
    <hyperlink ref="X668" r:id="rId619" xr:uid="{00000000-0004-0000-0A00-000099020000}"/>
    <hyperlink ref="X669" r:id="rId620" xr:uid="{00000000-0004-0000-0A00-00009A020000}"/>
    <hyperlink ref="X670" r:id="rId621" xr:uid="{00000000-0004-0000-0A00-00009B020000}"/>
    <hyperlink ref="X671" r:id="rId622" xr:uid="{00000000-0004-0000-0A00-00009C020000}"/>
    <hyperlink ref="X672" r:id="rId623" xr:uid="{00000000-0004-0000-0A00-00009D020000}"/>
    <hyperlink ref="X673" r:id="rId624" xr:uid="{00000000-0004-0000-0A00-00009E020000}"/>
    <hyperlink ref="X674" r:id="rId625" xr:uid="{00000000-0004-0000-0A00-00009F020000}"/>
    <hyperlink ref="X675" r:id="rId626" xr:uid="{00000000-0004-0000-0A00-0000A0020000}"/>
    <hyperlink ref="X676" r:id="rId627" xr:uid="{00000000-0004-0000-0A00-0000A1020000}"/>
    <hyperlink ref="X677" r:id="rId628" xr:uid="{00000000-0004-0000-0A00-0000A2020000}"/>
    <hyperlink ref="X678" r:id="rId629" xr:uid="{00000000-0004-0000-0A00-0000A3020000}"/>
    <hyperlink ref="X679" r:id="rId630" xr:uid="{00000000-0004-0000-0A00-0000A4020000}"/>
    <hyperlink ref="X680" r:id="rId631" xr:uid="{00000000-0004-0000-0A00-0000A5020000}"/>
    <hyperlink ref="X681" r:id="rId632" xr:uid="{00000000-0004-0000-0A00-0000A6020000}"/>
    <hyperlink ref="X682" r:id="rId633" xr:uid="{00000000-0004-0000-0A00-0000A7020000}"/>
    <hyperlink ref="X683" xr:uid="{00000000-0004-0000-0A00-0000A8020000}"/>
    <hyperlink ref="X684" r:id="rId634" xr:uid="{00000000-0004-0000-0A00-0000A9020000}"/>
    <hyperlink ref="X685" r:id="rId635" xr:uid="{00000000-0004-0000-0A00-0000AA020000}"/>
    <hyperlink ref="X686" r:id="rId636" xr:uid="{00000000-0004-0000-0A00-0000AB020000}"/>
    <hyperlink ref="X687" xr:uid="{00000000-0004-0000-0A00-0000AC020000}"/>
    <hyperlink ref="X688" r:id="rId637" xr:uid="{00000000-0004-0000-0A00-0000AD020000}"/>
    <hyperlink ref="X689" r:id="rId638" xr:uid="{00000000-0004-0000-0A00-0000AE020000}"/>
    <hyperlink ref="X690" r:id="rId639" xr:uid="{00000000-0004-0000-0A00-0000AF020000}"/>
    <hyperlink ref="X691" r:id="rId640" xr:uid="{00000000-0004-0000-0A00-0000B0020000}"/>
    <hyperlink ref="X692" r:id="rId641" xr:uid="{00000000-0004-0000-0A00-0000B1020000}"/>
    <hyperlink ref="X693" r:id="rId642" xr:uid="{00000000-0004-0000-0A00-0000B2020000}"/>
    <hyperlink ref="X694" r:id="rId643" xr:uid="{00000000-0004-0000-0A00-0000B3020000}"/>
    <hyperlink ref="X695" r:id="rId644" xr:uid="{00000000-0004-0000-0A00-0000B4020000}"/>
    <hyperlink ref="X696" r:id="rId645" xr:uid="{00000000-0004-0000-0A00-0000B5020000}"/>
    <hyperlink ref="X697" xr:uid="{00000000-0004-0000-0A00-0000B6020000}"/>
    <hyperlink ref="X698" r:id="rId646" xr:uid="{00000000-0004-0000-0A00-0000B7020000}"/>
    <hyperlink ref="X699" r:id="rId647" xr:uid="{00000000-0004-0000-0A00-0000B8020000}"/>
    <hyperlink ref="X700" r:id="rId648" xr:uid="{00000000-0004-0000-0A00-0000B9020000}"/>
    <hyperlink ref="X701" r:id="rId649" xr:uid="{00000000-0004-0000-0A00-0000BA020000}"/>
    <hyperlink ref="X702" r:id="rId650" xr:uid="{00000000-0004-0000-0A00-0000BB020000}"/>
    <hyperlink ref="X703" r:id="rId651" xr:uid="{00000000-0004-0000-0A00-0000BC020000}"/>
    <hyperlink ref="X704" r:id="rId652" xr:uid="{00000000-0004-0000-0A00-0000BD020000}"/>
    <hyperlink ref="X705" r:id="rId653" xr:uid="{00000000-0004-0000-0A00-0000BE020000}"/>
    <hyperlink ref="X706" r:id="rId654" xr:uid="{00000000-0004-0000-0A00-0000BF020000}"/>
    <hyperlink ref="X707" r:id="rId655" xr:uid="{00000000-0004-0000-0A00-0000C0020000}"/>
    <hyperlink ref="X709" r:id="rId656" xr:uid="{00000000-0004-0000-0A00-0000C1020000}"/>
    <hyperlink ref="X710" r:id="rId657" xr:uid="{00000000-0004-0000-0A00-0000C2020000}"/>
    <hyperlink ref="X711" r:id="rId658" xr:uid="{00000000-0004-0000-0A00-0000C3020000}"/>
    <hyperlink ref="X712" r:id="rId659" xr:uid="{00000000-0004-0000-0A00-0000C4020000}"/>
    <hyperlink ref="X713" r:id="rId660" xr:uid="{00000000-0004-0000-0A00-0000C5020000}"/>
    <hyperlink ref="X714" r:id="rId661" xr:uid="{00000000-0004-0000-0A00-0000C6020000}"/>
    <hyperlink ref="X715" r:id="rId662" xr:uid="{00000000-0004-0000-0A00-0000C7020000}"/>
    <hyperlink ref="X716" r:id="rId663" xr:uid="{00000000-0004-0000-0A00-0000C8020000}"/>
    <hyperlink ref="X717" r:id="rId664" xr:uid="{00000000-0004-0000-0A00-0000C9020000}"/>
    <hyperlink ref="X718" r:id="rId665" xr:uid="{00000000-0004-0000-0A00-0000CA020000}"/>
    <hyperlink ref="X719" r:id="rId666" xr:uid="{00000000-0004-0000-0A00-0000CB020000}"/>
    <hyperlink ref="X720" r:id="rId667" xr:uid="{00000000-0004-0000-0A00-0000CC020000}"/>
    <hyperlink ref="X721" r:id="rId668" xr:uid="{00000000-0004-0000-0A00-0000CD020000}"/>
    <hyperlink ref="X722" r:id="rId669" xr:uid="{00000000-0004-0000-0A00-0000CE020000}"/>
    <hyperlink ref="X723" r:id="rId670" xr:uid="{00000000-0004-0000-0A00-0000CF020000}"/>
    <hyperlink ref="X724" r:id="rId671" xr:uid="{00000000-0004-0000-0A00-0000D0020000}"/>
    <hyperlink ref="X725" r:id="rId672" xr:uid="{00000000-0004-0000-0A00-0000D1020000}"/>
    <hyperlink ref="X726" r:id="rId673" xr:uid="{00000000-0004-0000-0A00-0000D2020000}"/>
    <hyperlink ref="X727" r:id="rId674" xr:uid="{00000000-0004-0000-0A00-0000D3020000}"/>
    <hyperlink ref="X728" xr:uid="{00000000-0004-0000-0A00-0000D4020000}"/>
    <hyperlink ref="X729" r:id="rId675" xr:uid="{00000000-0004-0000-0A00-0000D5020000}"/>
    <hyperlink ref="X730" r:id="rId676" xr:uid="{00000000-0004-0000-0A00-0000D6020000}"/>
    <hyperlink ref="X731" r:id="rId677" xr:uid="{00000000-0004-0000-0A00-0000D7020000}"/>
    <hyperlink ref="X732" r:id="rId678" xr:uid="{00000000-0004-0000-0A00-0000D8020000}"/>
    <hyperlink ref="X733" r:id="rId679" xr:uid="{00000000-0004-0000-0A00-0000D9020000}"/>
    <hyperlink ref="X734" r:id="rId680" xr:uid="{00000000-0004-0000-0A00-0000DA020000}"/>
    <hyperlink ref="X735" r:id="rId681" xr:uid="{00000000-0004-0000-0A00-0000DB020000}"/>
    <hyperlink ref="X736" r:id="rId682" xr:uid="{00000000-0004-0000-0A00-0000DC020000}"/>
    <hyperlink ref="X737" r:id="rId683" xr:uid="{00000000-0004-0000-0A00-0000DD020000}"/>
    <hyperlink ref="X738" r:id="rId684" xr:uid="{00000000-0004-0000-0A00-0000DE020000}"/>
    <hyperlink ref="X739" r:id="rId685" xr:uid="{00000000-0004-0000-0A00-0000DF020000}"/>
    <hyperlink ref="X740" xr:uid="{00000000-0004-0000-0A00-0000E0020000}"/>
    <hyperlink ref="X741" xr:uid="{00000000-0004-0000-0A00-0000E1020000}"/>
    <hyperlink ref="X742" r:id="rId686" xr:uid="{00000000-0004-0000-0A00-0000E2020000}"/>
    <hyperlink ref="X743" r:id="rId687" xr:uid="{00000000-0004-0000-0A00-0000E3020000}"/>
    <hyperlink ref="X744" r:id="rId688" xr:uid="{00000000-0004-0000-0A00-0000E4020000}"/>
    <hyperlink ref="X745" r:id="rId689" xr:uid="{00000000-0004-0000-0A00-0000E5020000}"/>
    <hyperlink ref="X746" r:id="rId690" xr:uid="{00000000-0004-0000-0A00-0000E6020000}"/>
    <hyperlink ref="X747" r:id="rId691" xr:uid="{00000000-0004-0000-0A00-0000E7020000}"/>
    <hyperlink ref="X748" r:id="rId692" xr:uid="{00000000-0004-0000-0A00-0000E8020000}"/>
    <hyperlink ref="X749" r:id="rId693" xr:uid="{00000000-0004-0000-0A00-0000E9020000}"/>
    <hyperlink ref="X750" r:id="rId694" xr:uid="{00000000-0004-0000-0A00-0000EA020000}"/>
    <hyperlink ref="X751" r:id="rId695" xr:uid="{00000000-0004-0000-0A00-0000EB020000}"/>
    <hyperlink ref="X752" r:id="rId696" xr:uid="{00000000-0004-0000-0A00-0000EC020000}"/>
    <hyperlink ref="X753" r:id="rId697" xr:uid="{00000000-0004-0000-0A00-0000ED020000}"/>
    <hyperlink ref="X754" xr:uid="{00000000-0004-0000-0A00-0000EE020000}"/>
    <hyperlink ref="X755" r:id="rId698" xr:uid="{00000000-0004-0000-0A00-0000EF020000}"/>
    <hyperlink ref="X756" r:id="rId699" xr:uid="{00000000-0004-0000-0A00-0000F0020000}"/>
    <hyperlink ref="X757" r:id="rId700" xr:uid="{00000000-0004-0000-0A00-0000F1020000}"/>
    <hyperlink ref="X758" r:id="rId701" xr:uid="{00000000-0004-0000-0A00-0000F2020000}"/>
    <hyperlink ref="X759" r:id="rId702" xr:uid="{00000000-0004-0000-0A00-0000F3020000}"/>
    <hyperlink ref="X760" r:id="rId703" xr:uid="{00000000-0004-0000-0A00-0000F4020000}"/>
    <hyperlink ref="X761" r:id="rId704" xr:uid="{00000000-0004-0000-0A00-0000F5020000}"/>
    <hyperlink ref="X762" r:id="rId705" xr:uid="{00000000-0004-0000-0A00-0000F6020000}"/>
    <hyperlink ref="X763" r:id="rId706" xr:uid="{00000000-0004-0000-0A00-0000F7020000}"/>
    <hyperlink ref="X764" r:id="rId707" xr:uid="{00000000-0004-0000-0A00-0000F8020000}"/>
    <hyperlink ref="X765" r:id="rId708" xr:uid="{00000000-0004-0000-0A00-0000F9020000}"/>
    <hyperlink ref="X766" r:id="rId709" xr:uid="{00000000-0004-0000-0A00-0000FA020000}"/>
    <hyperlink ref="X767" r:id="rId710" xr:uid="{00000000-0004-0000-0A00-0000FB020000}"/>
    <hyperlink ref="X768" xr:uid="{00000000-0004-0000-0A00-0000FC020000}"/>
    <hyperlink ref="X769" r:id="rId711" xr:uid="{00000000-0004-0000-0A00-0000FD020000}"/>
    <hyperlink ref="X770" r:id="rId712" xr:uid="{00000000-0004-0000-0A00-0000FE020000}"/>
    <hyperlink ref="X771" r:id="rId713" xr:uid="{00000000-0004-0000-0A00-0000FF020000}"/>
    <hyperlink ref="X772" r:id="rId714" xr:uid="{00000000-0004-0000-0A00-000000030000}"/>
    <hyperlink ref="X773" r:id="rId715" xr:uid="{00000000-0004-0000-0A00-000001030000}"/>
    <hyperlink ref="X774" r:id="rId716" xr:uid="{00000000-0004-0000-0A00-000002030000}"/>
    <hyperlink ref="X775" r:id="rId717" xr:uid="{00000000-0004-0000-0A00-000003030000}"/>
    <hyperlink ref="X776" r:id="rId718" xr:uid="{00000000-0004-0000-0A00-000004030000}"/>
    <hyperlink ref="X777" r:id="rId719" xr:uid="{00000000-0004-0000-0A00-000005030000}"/>
    <hyperlink ref="X778" r:id="rId720" xr:uid="{00000000-0004-0000-0A00-000006030000}"/>
    <hyperlink ref="X779" r:id="rId721" xr:uid="{00000000-0004-0000-0A00-000007030000}"/>
    <hyperlink ref="X780" r:id="rId722" xr:uid="{00000000-0004-0000-0A00-000008030000}"/>
    <hyperlink ref="X781" xr:uid="{00000000-0004-0000-0A00-000009030000}"/>
    <hyperlink ref="X782" r:id="rId723" xr:uid="{00000000-0004-0000-0A00-00000A030000}"/>
    <hyperlink ref="X783" r:id="rId724" xr:uid="{00000000-0004-0000-0A00-00000B030000}"/>
    <hyperlink ref="X784" r:id="rId725" xr:uid="{00000000-0004-0000-0A00-00000C030000}"/>
    <hyperlink ref="X785" r:id="rId726" xr:uid="{00000000-0004-0000-0A00-00000D030000}"/>
    <hyperlink ref="X786" r:id="rId727" xr:uid="{00000000-0004-0000-0A00-00000E030000}"/>
    <hyperlink ref="X787" r:id="rId728" xr:uid="{00000000-0004-0000-0A00-00000F030000}"/>
    <hyperlink ref="X788" xr:uid="{00000000-0004-0000-0A00-000010030000}"/>
    <hyperlink ref="X789" r:id="rId729" xr:uid="{00000000-0004-0000-0A00-000011030000}"/>
    <hyperlink ref="X790" r:id="rId730" xr:uid="{00000000-0004-0000-0A00-000012030000}"/>
    <hyperlink ref="X791" r:id="rId731" xr:uid="{00000000-0004-0000-0A00-000013030000}"/>
    <hyperlink ref="X792" r:id="rId732" xr:uid="{00000000-0004-0000-0A00-000014030000}"/>
    <hyperlink ref="X793" r:id="rId733" xr:uid="{00000000-0004-0000-0A00-000015030000}"/>
    <hyperlink ref="X794" r:id="rId734" xr:uid="{00000000-0004-0000-0A00-000016030000}"/>
    <hyperlink ref="X795" r:id="rId735" xr:uid="{00000000-0004-0000-0A00-000017030000}"/>
    <hyperlink ref="X796" r:id="rId736" xr:uid="{00000000-0004-0000-0A00-000018030000}"/>
    <hyperlink ref="X797" xr:uid="{00000000-0004-0000-0A00-000019030000}"/>
    <hyperlink ref="X798" r:id="rId737" xr:uid="{00000000-0004-0000-0A00-00001A030000}"/>
    <hyperlink ref="X799" xr:uid="{00000000-0004-0000-0A00-00001B030000}"/>
    <hyperlink ref="X800" r:id="rId738" xr:uid="{00000000-0004-0000-0A00-00001C030000}"/>
    <hyperlink ref="X801" r:id="rId739" xr:uid="{00000000-0004-0000-0A00-00001D030000}"/>
    <hyperlink ref="X802" r:id="rId740" xr:uid="{00000000-0004-0000-0A00-00001E030000}"/>
    <hyperlink ref="X803" r:id="rId741" xr:uid="{00000000-0004-0000-0A00-00001F030000}"/>
    <hyperlink ref="X804" r:id="rId742" xr:uid="{00000000-0004-0000-0A00-000020030000}"/>
    <hyperlink ref="X805" r:id="rId743" xr:uid="{00000000-0004-0000-0A00-000021030000}"/>
    <hyperlink ref="X806" r:id="rId744" xr:uid="{00000000-0004-0000-0A00-000022030000}"/>
    <hyperlink ref="X807" r:id="rId745" xr:uid="{00000000-0004-0000-0A00-000023030000}"/>
    <hyperlink ref="X808" r:id="rId746" xr:uid="{00000000-0004-0000-0A00-000024030000}"/>
    <hyperlink ref="X809" r:id="rId747" xr:uid="{00000000-0004-0000-0A00-000025030000}"/>
    <hyperlink ref="X810" r:id="rId748" xr:uid="{00000000-0004-0000-0A00-000026030000}"/>
    <hyperlink ref="X811" r:id="rId749" xr:uid="{00000000-0004-0000-0A00-000027030000}"/>
    <hyperlink ref="X812" r:id="rId750" xr:uid="{00000000-0004-0000-0A00-000028030000}"/>
    <hyperlink ref="X813" r:id="rId751" xr:uid="{00000000-0004-0000-0A00-000029030000}"/>
    <hyperlink ref="X814" r:id="rId752" xr:uid="{00000000-0004-0000-0A00-00002A030000}"/>
    <hyperlink ref="X815" r:id="rId753" xr:uid="{00000000-0004-0000-0A00-00002B030000}"/>
    <hyperlink ref="X816" r:id="rId754" xr:uid="{00000000-0004-0000-0A00-00002C030000}"/>
    <hyperlink ref="X817" r:id="rId755" xr:uid="{00000000-0004-0000-0A00-00002D030000}"/>
    <hyperlink ref="X818" r:id="rId756" xr:uid="{00000000-0004-0000-0A00-00002E030000}"/>
    <hyperlink ref="X819" r:id="rId757" xr:uid="{00000000-0004-0000-0A00-00002F030000}"/>
    <hyperlink ref="X820" r:id="rId758" xr:uid="{00000000-0004-0000-0A00-000030030000}"/>
    <hyperlink ref="X821" r:id="rId759" xr:uid="{00000000-0004-0000-0A00-000031030000}"/>
    <hyperlink ref="X822" r:id="rId760" xr:uid="{00000000-0004-0000-0A00-000032030000}"/>
    <hyperlink ref="X823" r:id="rId761" xr:uid="{00000000-0004-0000-0A00-000033030000}"/>
    <hyperlink ref="X824" r:id="rId762" xr:uid="{00000000-0004-0000-0A00-000034030000}"/>
    <hyperlink ref="X825" r:id="rId763" xr:uid="{00000000-0004-0000-0A00-000035030000}"/>
    <hyperlink ref="X826" r:id="rId764" xr:uid="{00000000-0004-0000-0A00-000036030000}"/>
    <hyperlink ref="X827" r:id="rId765" xr:uid="{00000000-0004-0000-0A00-000037030000}"/>
    <hyperlink ref="X828" r:id="rId766" xr:uid="{00000000-0004-0000-0A00-000038030000}"/>
    <hyperlink ref="X829" r:id="rId767" xr:uid="{00000000-0004-0000-0A00-000039030000}"/>
    <hyperlink ref="X830" xr:uid="{00000000-0004-0000-0A00-00003A030000}"/>
    <hyperlink ref="X831" r:id="rId768" xr:uid="{00000000-0004-0000-0A00-00003B030000}"/>
    <hyperlink ref="X832" r:id="rId769" xr:uid="{00000000-0004-0000-0A00-00003C030000}"/>
    <hyperlink ref="X833" r:id="rId770" xr:uid="{00000000-0004-0000-0A00-00003D030000}"/>
    <hyperlink ref="X834" r:id="rId771" xr:uid="{00000000-0004-0000-0A00-00003E030000}"/>
    <hyperlink ref="X835" r:id="rId772" xr:uid="{00000000-0004-0000-0A00-00003F030000}"/>
    <hyperlink ref="X836" r:id="rId773" xr:uid="{00000000-0004-0000-0A00-000040030000}"/>
    <hyperlink ref="X837" r:id="rId774" xr:uid="{00000000-0004-0000-0A00-000041030000}"/>
    <hyperlink ref="X838" r:id="rId775" xr:uid="{00000000-0004-0000-0A00-000042030000}"/>
    <hyperlink ref="X839" r:id="rId776" xr:uid="{00000000-0004-0000-0A00-000043030000}"/>
    <hyperlink ref="X840" r:id="rId777" xr:uid="{00000000-0004-0000-0A00-000044030000}"/>
    <hyperlink ref="X841" r:id="rId778" xr:uid="{00000000-0004-0000-0A00-000045030000}"/>
    <hyperlink ref="X842" r:id="rId779" xr:uid="{00000000-0004-0000-0A00-000046030000}"/>
    <hyperlink ref="X843" r:id="rId780" xr:uid="{00000000-0004-0000-0A00-000047030000}"/>
    <hyperlink ref="X844" r:id="rId781" xr:uid="{00000000-0004-0000-0A00-000048030000}"/>
    <hyperlink ref="X845" r:id="rId782" xr:uid="{00000000-0004-0000-0A00-000049030000}"/>
    <hyperlink ref="X846" xr:uid="{00000000-0004-0000-0A00-00004A030000}"/>
    <hyperlink ref="X847" r:id="rId783" xr:uid="{00000000-0004-0000-0A00-00004B030000}"/>
    <hyperlink ref="X848" r:id="rId784" xr:uid="{00000000-0004-0000-0A00-00004C030000}"/>
    <hyperlink ref="X849" r:id="rId785" xr:uid="{00000000-0004-0000-0A00-00004D030000}"/>
    <hyperlink ref="X850" r:id="rId786" xr:uid="{00000000-0004-0000-0A00-00004E030000}"/>
    <hyperlink ref="X851" r:id="rId787" xr:uid="{00000000-0004-0000-0A00-00004F030000}"/>
    <hyperlink ref="X852" xr:uid="{00000000-0004-0000-0A00-000050030000}"/>
    <hyperlink ref="X853" r:id="rId788" xr:uid="{00000000-0004-0000-0A00-000051030000}"/>
    <hyperlink ref="X854" r:id="rId789" xr:uid="{00000000-0004-0000-0A00-000052030000}"/>
    <hyperlink ref="X855" r:id="rId790" xr:uid="{00000000-0004-0000-0A00-000053030000}"/>
    <hyperlink ref="X856" r:id="rId791" xr:uid="{00000000-0004-0000-0A00-000054030000}"/>
    <hyperlink ref="X857" r:id="rId792" xr:uid="{00000000-0004-0000-0A00-000055030000}"/>
    <hyperlink ref="X858" r:id="rId793" xr:uid="{00000000-0004-0000-0A00-000056030000}"/>
    <hyperlink ref="X859" r:id="rId794" xr:uid="{00000000-0004-0000-0A00-000057030000}"/>
    <hyperlink ref="X860" xr:uid="{00000000-0004-0000-0A00-000058030000}"/>
    <hyperlink ref="X861" r:id="rId795" xr:uid="{00000000-0004-0000-0A00-000059030000}"/>
    <hyperlink ref="X862" r:id="rId796" xr:uid="{00000000-0004-0000-0A00-00005A030000}"/>
    <hyperlink ref="X863" xr:uid="{00000000-0004-0000-0A00-00005B030000}"/>
    <hyperlink ref="X864" r:id="rId797" xr:uid="{00000000-0004-0000-0A00-00005C030000}"/>
    <hyperlink ref="X865" r:id="rId798" xr:uid="{00000000-0004-0000-0A00-00005D030000}"/>
    <hyperlink ref="X866" r:id="rId799" xr:uid="{00000000-0004-0000-0A00-00005E030000}"/>
    <hyperlink ref="X867" r:id="rId800" xr:uid="{00000000-0004-0000-0A00-00005F030000}"/>
    <hyperlink ref="X868" r:id="rId801" xr:uid="{00000000-0004-0000-0A00-000060030000}"/>
    <hyperlink ref="X869" r:id="rId802" xr:uid="{00000000-0004-0000-0A00-000061030000}"/>
    <hyperlink ref="X870" r:id="rId803" xr:uid="{00000000-0004-0000-0A00-000062030000}"/>
    <hyperlink ref="X871" r:id="rId804" xr:uid="{00000000-0004-0000-0A00-000063030000}"/>
    <hyperlink ref="X872" r:id="rId805" xr:uid="{00000000-0004-0000-0A00-000064030000}"/>
    <hyperlink ref="X873" r:id="rId806" xr:uid="{00000000-0004-0000-0A00-000065030000}"/>
    <hyperlink ref="X874" r:id="rId807" xr:uid="{00000000-0004-0000-0A00-000066030000}"/>
    <hyperlink ref="X875" r:id="rId808" xr:uid="{00000000-0004-0000-0A00-000067030000}"/>
    <hyperlink ref="X876" r:id="rId809" xr:uid="{00000000-0004-0000-0A00-000068030000}"/>
    <hyperlink ref="X877" r:id="rId810" xr:uid="{00000000-0004-0000-0A00-000069030000}"/>
    <hyperlink ref="X878" r:id="rId811" xr:uid="{00000000-0004-0000-0A00-00006A030000}"/>
    <hyperlink ref="X879" r:id="rId812" xr:uid="{00000000-0004-0000-0A00-00006B030000}"/>
    <hyperlink ref="X880" r:id="rId813" xr:uid="{00000000-0004-0000-0A00-00006C030000}"/>
    <hyperlink ref="X881" r:id="rId814" xr:uid="{00000000-0004-0000-0A00-00006D030000}"/>
    <hyperlink ref="X882" r:id="rId815" xr:uid="{00000000-0004-0000-0A00-00006E030000}"/>
    <hyperlink ref="X883" r:id="rId816" xr:uid="{00000000-0004-0000-0A00-00006F030000}"/>
    <hyperlink ref="X884" r:id="rId817" xr:uid="{00000000-0004-0000-0A00-000070030000}"/>
    <hyperlink ref="X885" r:id="rId818" xr:uid="{00000000-0004-0000-0A00-000071030000}"/>
    <hyperlink ref="X886" r:id="rId819" xr:uid="{00000000-0004-0000-0A00-000072030000}"/>
    <hyperlink ref="X887" r:id="rId820" xr:uid="{00000000-0004-0000-0A00-000073030000}"/>
    <hyperlink ref="X888" r:id="rId821" xr:uid="{00000000-0004-0000-0A00-000074030000}"/>
    <hyperlink ref="X889" r:id="rId822" xr:uid="{00000000-0004-0000-0A00-000075030000}"/>
    <hyperlink ref="X890" r:id="rId823" xr:uid="{00000000-0004-0000-0A00-000076030000}"/>
    <hyperlink ref="X891" r:id="rId824" xr:uid="{00000000-0004-0000-0A00-000077030000}"/>
    <hyperlink ref="X892" r:id="rId825" xr:uid="{00000000-0004-0000-0A00-000078030000}"/>
    <hyperlink ref="X893" r:id="rId826" xr:uid="{00000000-0004-0000-0A00-000079030000}"/>
    <hyperlink ref="X894" r:id="rId827" xr:uid="{00000000-0004-0000-0A00-00007A030000}"/>
    <hyperlink ref="X895" r:id="rId828" xr:uid="{00000000-0004-0000-0A00-00007B030000}"/>
    <hyperlink ref="X896" r:id="rId829" xr:uid="{00000000-0004-0000-0A00-00007C030000}"/>
    <hyperlink ref="X897" r:id="rId830" xr:uid="{00000000-0004-0000-0A00-00007D030000}"/>
    <hyperlink ref="X898" r:id="rId831" xr:uid="{00000000-0004-0000-0A00-00007E030000}"/>
    <hyperlink ref="X899" xr:uid="{00000000-0004-0000-0A00-00007F030000}"/>
    <hyperlink ref="X900" r:id="rId832" xr:uid="{00000000-0004-0000-0A00-000080030000}"/>
    <hyperlink ref="X901" r:id="rId833" xr:uid="{00000000-0004-0000-0A00-000081030000}"/>
    <hyperlink ref="X902" xr:uid="{00000000-0004-0000-0A00-000082030000}"/>
    <hyperlink ref="X903" xr:uid="{00000000-0004-0000-0A00-000083030000}"/>
    <hyperlink ref="X904" r:id="rId834" xr:uid="{00000000-0004-0000-0A00-000084030000}"/>
    <hyperlink ref="X905" xr:uid="{00000000-0004-0000-0A00-000085030000}"/>
    <hyperlink ref="X906" r:id="rId835" xr:uid="{00000000-0004-0000-0A00-000086030000}"/>
    <hyperlink ref="X907" r:id="rId836" xr:uid="{00000000-0004-0000-0A00-000087030000}"/>
    <hyperlink ref="X908" r:id="rId837" xr:uid="{00000000-0004-0000-0A00-000088030000}"/>
    <hyperlink ref="X909" r:id="rId838" xr:uid="{00000000-0004-0000-0A00-000089030000}"/>
    <hyperlink ref="X910" r:id="rId839" xr:uid="{00000000-0004-0000-0A00-00008A030000}"/>
    <hyperlink ref="X911" r:id="rId840" xr:uid="{00000000-0004-0000-0A00-00008B030000}"/>
    <hyperlink ref="X912" r:id="rId841" xr:uid="{00000000-0004-0000-0A00-00008C030000}"/>
    <hyperlink ref="X913" r:id="rId842" xr:uid="{00000000-0004-0000-0A00-00008D030000}"/>
    <hyperlink ref="X914" r:id="rId843" xr:uid="{00000000-0004-0000-0A00-00008E030000}"/>
    <hyperlink ref="X915" r:id="rId844" xr:uid="{00000000-0004-0000-0A00-00008F030000}"/>
    <hyperlink ref="X916" r:id="rId845" xr:uid="{00000000-0004-0000-0A00-000090030000}"/>
    <hyperlink ref="X917" r:id="rId846" xr:uid="{00000000-0004-0000-0A00-000091030000}"/>
    <hyperlink ref="X918" r:id="rId847" xr:uid="{00000000-0004-0000-0A00-000092030000}"/>
    <hyperlink ref="X919" r:id="rId848" xr:uid="{00000000-0004-0000-0A00-000093030000}"/>
    <hyperlink ref="X920" r:id="rId849" xr:uid="{00000000-0004-0000-0A00-000094030000}"/>
    <hyperlink ref="X921" r:id="rId850" xr:uid="{00000000-0004-0000-0A00-000095030000}"/>
    <hyperlink ref="X922" r:id="rId851" xr:uid="{00000000-0004-0000-0A00-000096030000}"/>
    <hyperlink ref="X923" r:id="rId852" xr:uid="{00000000-0004-0000-0A00-000097030000}"/>
    <hyperlink ref="X924" r:id="rId853" xr:uid="{00000000-0004-0000-0A00-000098030000}"/>
    <hyperlink ref="X925" r:id="rId854" xr:uid="{00000000-0004-0000-0A00-000099030000}"/>
    <hyperlink ref="X926" r:id="rId855" xr:uid="{00000000-0004-0000-0A00-00009A030000}"/>
    <hyperlink ref="X927" r:id="rId856" xr:uid="{00000000-0004-0000-0A00-00009B030000}"/>
    <hyperlink ref="X928" r:id="rId857" xr:uid="{00000000-0004-0000-0A00-00009C030000}"/>
    <hyperlink ref="X929" r:id="rId858" xr:uid="{00000000-0004-0000-0A00-00009D030000}"/>
    <hyperlink ref="X930" r:id="rId859" xr:uid="{00000000-0004-0000-0A00-00009E030000}"/>
    <hyperlink ref="X931" r:id="rId860" xr:uid="{00000000-0004-0000-0A00-00009F030000}"/>
    <hyperlink ref="X932" r:id="rId861" xr:uid="{00000000-0004-0000-0A00-0000A0030000}"/>
    <hyperlink ref="X933" xr:uid="{00000000-0004-0000-0A00-0000A1030000}"/>
    <hyperlink ref="X934" xr:uid="{00000000-0004-0000-0A00-0000A2030000}"/>
    <hyperlink ref="X935" r:id="rId862" xr:uid="{00000000-0004-0000-0A00-0000A3030000}"/>
    <hyperlink ref="X936" r:id="rId863" xr:uid="{00000000-0004-0000-0A00-0000A4030000}"/>
    <hyperlink ref="X937" r:id="rId864" xr:uid="{00000000-0004-0000-0A00-0000A5030000}"/>
    <hyperlink ref="X938" r:id="rId865" xr:uid="{00000000-0004-0000-0A00-0000A6030000}"/>
    <hyperlink ref="X939" r:id="rId866" xr:uid="{00000000-0004-0000-0A00-0000A7030000}"/>
    <hyperlink ref="X940" r:id="rId867" xr:uid="{00000000-0004-0000-0A00-0000A8030000}"/>
    <hyperlink ref="X941" r:id="rId868" xr:uid="{00000000-0004-0000-0A00-0000A9030000}"/>
    <hyperlink ref="X942" xr:uid="{00000000-0004-0000-0A00-0000AA030000}"/>
    <hyperlink ref="X943" r:id="rId869" xr:uid="{00000000-0004-0000-0A00-0000AB030000}"/>
    <hyperlink ref="X944" r:id="rId870" xr:uid="{00000000-0004-0000-0A00-0000AC030000}"/>
    <hyperlink ref="X945" r:id="rId871" xr:uid="{00000000-0004-0000-0A00-0000AD030000}"/>
    <hyperlink ref="X946" r:id="rId872" xr:uid="{00000000-0004-0000-0A00-0000AE030000}"/>
    <hyperlink ref="X947" r:id="rId873" xr:uid="{00000000-0004-0000-0A00-0000AF030000}"/>
    <hyperlink ref="X948" r:id="rId874" xr:uid="{00000000-0004-0000-0A00-0000B0030000}"/>
    <hyperlink ref="X949" r:id="rId875" xr:uid="{00000000-0004-0000-0A00-0000B1030000}"/>
    <hyperlink ref="X950" r:id="rId876" xr:uid="{00000000-0004-0000-0A00-0000B2030000}"/>
    <hyperlink ref="X951" r:id="rId877" xr:uid="{00000000-0004-0000-0A00-0000B3030000}"/>
    <hyperlink ref="X952" r:id="rId878" xr:uid="{00000000-0004-0000-0A00-0000B4030000}"/>
    <hyperlink ref="X953" r:id="rId879" xr:uid="{00000000-0004-0000-0A00-0000B5030000}"/>
    <hyperlink ref="X954" r:id="rId880" xr:uid="{00000000-0004-0000-0A00-0000B6030000}"/>
    <hyperlink ref="X955" r:id="rId881" xr:uid="{00000000-0004-0000-0A00-0000B7030000}"/>
    <hyperlink ref="X956" r:id="rId882" xr:uid="{00000000-0004-0000-0A00-0000B8030000}"/>
    <hyperlink ref="X957" r:id="rId883" xr:uid="{00000000-0004-0000-0A00-0000B9030000}"/>
    <hyperlink ref="X958" r:id="rId884" xr:uid="{00000000-0004-0000-0A00-0000BA030000}"/>
    <hyperlink ref="X959" r:id="rId885" xr:uid="{00000000-0004-0000-0A00-0000BB030000}"/>
    <hyperlink ref="X960" r:id="rId886" xr:uid="{00000000-0004-0000-0A00-0000BC030000}"/>
    <hyperlink ref="X961" r:id="rId887" xr:uid="{00000000-0004-0000-0A00-0000BD030000}"/>
    <hyperlink ref="X962" r:id="rId888" xr:uid="{00000000-0004-0000-0A00-0000BE030000}"/>
    <hyperlink ref="X963" r:id="rId889" xr:uid="{00000000-0004-0000-0A00-0000BF030000}"/>
    <hyperlink ref="X964" r:id="rId890" xr:uid="{00000000-0004-0000-0A00-0000C0030000}"/>
    <hyperlink ref="X965" r:id="rId891" xr:uid="{00000000-0004-0000-0A00-0000C1030000}"/>
    <hyperlink ref="X966" r:id="rId892" xr:uid="{00000000-0004-0000-0A00-0000C2030000}"/>
    <hyperlink ref="X967" r:id="rId893" xr:uid="{00000000-0004-0000-0A00-0000C3030000}"/>
    <hyperlink ref="X968" r:id="rId894" xr:uid="{00000000-0004-0000-0A00-0000C4030000}"/>
    <hyperlink ref="X969" r:id="rId895" xr:uid="{00000000-0004-0000-0A00-0000C5030000}"/>
    <hyperlink ref="X970" r:id="rId896" xr:uid="{00000000-0004-0000-0A00-0000C6030000}"/>
    <hyperlink ref="X971" r:id="rId897" xr:uid="{00000000-0004-0000-0A00-0000C7030000}"/>
    <hyperlink ref="X972" r:id="rId898" xr:uid="{00000000-0004-0000-0A00-0000C8030000}"/>
    <hyperlink ref="X973" r:id="rId899" xr:uid="{00000000-0004-0000-0A00-0000C9030000}"/>
    <hyperlink ref="X974" r:id="rId900" xr:uid="{00000000-0004-0000-0A00-0000CA030000}"/>
    <hyperlink ref="X975" r:id="rId901" xr:uid="{00000000-0004-0000-0A00-0000CB030000}"/>
    <hyperlink ref="X976" r:id="rId902" xr:uid="{00000000-0004-0000-0A00-0000CC030000}"/>
    <hyperlink ref="X977" r:id="rId903" xr:uid="{00000000-0004-0000-0A00-0000CD030000}"/>
    <hyperlink ref="X978" xr:uid="{00000000-0004-0000-0A00-0000CE030000}"/>
    <hyperlink ref="X979" r:id="rId904" xr:uid="{00000000-0004-0000-0A00-0000CF030000}"/>
    <hyperlink ref="X980" xr:uid="{00000000-0004-0000-0A00-0000D0030000}"/>
    <hyperlink ref="X981" r:id="rId905" xr:uid="{00000000-0004-0000-0A00-0000D1030000}"/>
    <hyperlink ref="X982" xr:uid="{00000000-0004-0000-0A00-0000D2030000}"/>
    <hyperlink ref="X983" r:id="rId906" xr:uid="{00000000-0004-0000-0A00-0000D3030000}"/>
    <hyperlink ref="X984" r:id="rId907" xr:uid="{00000000-0004-0000-0A00-0000D4030000}"/>
    <hyperlink ref="X985" r:id="rId908" xr:uid="{00000000-0004-0000-0A00-0000D5030000}"/>
    <hyperlink ref="X986" r:id="rId909" xr:uid="{00000000-0004-0000-0A00-0000D6030000}"/>
    <hyperlink ref="X987" r:id="rId910" xr:uid="{00000000-0004-0000-0A00-0000D7030000}"/>
    <hyperlink ref="X988" r:id="rId911" xr:uid="{00000000-0004-0000-0A00-0000D8030000}"/>
    <hyperlink ref="X989" xr:uid="{00000000-0004-0000-0A00-0000D9030000}"/>
    <hyperlink ref="X990" r:id="rId912" xr:uid="{00000000-0004-0000-0A00-0000DA030000}"/>
    <hyperlink ref="X991" r:id="rId913" xr:uid="{00000000-0004-0000-0A00-0000DB030000}"/>
    <hyperlink ref="X992" r:id="rId914" xr:uid="{00000000-0004-0000-0A00-0000DC030000}"/>
    <hyperlink ref="X993" r:id="rId915" xr:uid="{00000000-0004-0000-0A00-0000DD030000}"/>
    <hyperlink ref="X994" r:id="rId916" xr:uid="{00000000-0004-0000-0A00-0000DE030000}"/>
    <hyperlink ref="X995" r:id="rId917" xr:uid="{00000000-0004-0000-0A00-0000DF030000}"/>
    <hyperlink ref="X996" r:id="rId918" xr:uid="{00000000-0004-0000-0A00-0000E0030000}"/>
    <hyperlink ref="X997" r:id="rId919" xr:uid="{00000000-0004-0000-0A00-0000E1030000}"/>
    <hyperlink ref="X998" r:id="rId920" xr:uid="{00000000-0004-0000-0A00-0000E2030000}"/>
    <hyperlink ref="X999" xr:uid="{00000000-0004-0000-0A00-0000E3030000}"/>
    <hyperlink ref="X1000" r:id="rId921" xr:uid="{00000000-0004-0000-0A00-0000E4030000}"/>
    <hyperlink ref="X1001" r:id="rId922" xr:uid="{00000000-0004-0000-0A00-0000E5030000}"/>
    <hyperlink ref="X1002" xr:uid="{00000000-0004-0000-0A00-0000E6030000}"/>
    <hyperlink ref="X1003" r:id="rId923" xr:uid="{00000000-0004-0000-0A00-0000E7030000}"/>
    <hyperlink ref="X1004" r:id="rId924" xr:uid="{00000000-0004-0000-0A00-0000E8030000}"/>
    <hyperlink ref="X1005" r:id="rId925" xr:uid="{00000000-0004-0000-0A00-0000E9030000}"/>
    <hyperlink ref="X1006" r:id="rId926" xr:uid="{00000000-0004-0000-0A00-0000EA030000}"/>
    <hyperlink ref="X1007" r:id="rId927" xr:uid="{00000000-0004-0000-0A00-0000EB030000}"/>
    <hyperlink ref="X1008" r:id="rId928" xr:uid="{00000000-0004-0000-0A00-0000EC030000}"/>
    <hyperlink ref="X1009" r:id="rId929" xr:uid="{00000000-0004-0000-0A00-0000ED030000}"/>
    <hyperlink ref="X1010" r:id="rId930" xr:uid="{00000000-0004-0000-0A00-0000EE030000}"/>
    <hyperlink ref="X1011" r:id="rId931" xr:uid="{00000000-0004-0000-0A00-0000EF030000}"/>
    <hyperlink ref="X1012" xr:uid="{00000000-0004-0000-0A00-0000F0030000}"/>
    <hyperlink ref="X1013" r:id="rId932" xr:uid="{00000000-0004-0000-0A00-0000F1030000}"/>
    <hyperlink ref="X1014" r:id="rId933" xr:uid="{00000000-0004-0000-0A00-0000F2030000}"/>
    <hyperlink ref="X1015" r:id="rId934" xr:uid="{00000000-0004-0000-0A00-0000F3030000}"/>
    <hyperlink ref="X1016" r:id="rId935" xr:uid="{00000000-0004-0000-0A00-0000F4030000}"/>
    <hyperlink ref="X1017" r:id="rId936" xr:uid="{00000000-0004-0000-0A00-0000F5030000}"/>
    <hyperlink ref="X1018" r:id="rId937" xr:uid="{00000000-0004-0000-0A00-0000F6030000}"/>
    <hyperlink ref="X1019" r:id="rId938" xr:uid="{00000000-0004-0000-0A00-0000F7030000}"/>
    <hyperlink ref="X1020" r:id="rId939" xr:uid="{00000000-0004-0000-0A00-0000F8030000}"/>
    <hyperlink ref="X1021" r:id="rId940" xr:uid="{00000000-0004-0000-0A00-0000F9030000}"/>
    <hyperlink ref="X1022" r:id="rId941" xr:uid="{00000000-0004-0000-0A00-0000FA030000}"/>
    <hyperlink ref="X1023" r:id="rId942" xr:uid="{00000000-0004-0000-0A00-0000FB030000}"/>
    <hyperlink ref="X1024" r:id="rId943" xr:uid="{00000000-0004-0000-0A00-0000FC030000}"/>
    <hyperlink ref="X1025" xr:uid="{00000000-0004-0000-0A00-0000FD030000}"/>
    <hyperlink ref="X1026" r:id="rId944" xr:uid="{00000000-0004-0000-0A00-0000FE030000}"/>
    <hyperlink ref="X1027" r:id="rId945" xr:uid="{00000000-0004-0000-0A00-0000FF030000}"/>
    <hyperlink ref="X1028" r:id="rId946" xr:uid="{00000000-0004-0000-0A00-000000040000}"/>
    <hyperlink ref="X1029" r:id="rId947" xr:uid="{00000000-0004-0000-0A00-000001040000}"/>
    <hyperlink ref="X1030" r:id="rId948" xr:uid="{00000000-0004-0000-0A00-000002040000}"/>
    <hyperlink ref="X1031" r:id="rId949" xr:uid="{00000000-0004-0000-0A00-000003040000}"/>
    <hyperlink ref="X1032" xr:uid="{00000000-0004-0000-0A00-000004040000}"/>
    <hyperlink ref="X1033" r:id="rId950" xr:uid="{00000000-0004-0000-0A00-000005040000}"/>
    <hyperlink ref="X1034" r:id="rId951" xr:uid="{00000000-0004-0000-0A00-000006040000}"/>
    <hyperlink ref="X1035" xr:uid="{00000000-0004-0000-0A00-000007040000}"/>
    <hyperlink ref="X1036" xr:uid="{00000000-0004-0000-0A00-000008040000}"/>
    <hyperlink ref="X1037" r:id="rId952" xr:uid="{00000000-0004-0000-0A00-000009040000}"/>
    <hyperlink ref="X1038" r:id="rId953" xr:uid="{00000000-0004-0000-0A00-00000A040000}"/>
    <hyperlink ref="X1039" xr:uid="{00000000-0004-0000-0A00-00000B040000}"/>
    <hyperlink ref="X1040" r:id="rId954" xr:uid="{00000000-0004-0000-0A00-00000C040000}"/>
    <hyperlink ref="X1041" r:id="rId955" xr:uid="{00000000-0004-0000-0A00-00000D040000}"/>
    <hyperlink ref="X1042" r:id="rId956" xr:uid="{00000000-0004-0000-0A00-00000E040000}"/>
    <hyperlink ref="X1043" xr:uid="{00000000-0004-0000-0A00-00000F040000}"/>
    <hyperlink ref="X1044" r:id="rId957" xr:uid="{00000000-0004-0000-0A00-000010040000}"/>
    <hyperlink ref="X1045" r:id="rId958" xr:uid="{00000000-0004-0000-0A00-000011040000}"/>
    <hyperlink ref="X1046" r:id="rId959" xr:uid="{00000000-0004-0000-0A00-000012040000}"/>
    <hyperlink ref="X1047" r:id="rId960" xr:uid="{00000000-0004-0000-0A00-000013040000}"/>
    <hyperlink ref="X1048" xr:uid="{00000000-0004-0000-0A00-000014040000}"/>
    <hyperlink ref="X1049" r:id="rId961" xr:uid="{00000000-0004-0000-0A00-000015040000}"/>
    <hyperlink ref="X1050" r:id="rId962" xr:uid="{00000000-0004-0000-0A00-000016040000}"/>
    <hyperlink ref="X1051" r:id="rId963" xr:uid="{00000000-0004-0000-0A00-000017040000}"/>
    <hyperlink ref="X1052" r:id="rId964" xr:uid="{00000000-0004-0000-0A00-000018040000}"/>
    <hyperlink ref="X1053" r:id="rId965" xr:uid="{00000000-0004-0000-0A00-000019040000}"/>
    <hyperlink ref="X1054" r:id="rId966" xr:uid="{00000000-0004-0000-0A00-00001A040000}"/>
    <hyperlink ref="X1055" r:id="rId967" xr:uid="{00000000-0004-0000-0A00-00001B040000}"/>
    <hyperlink ref="X1056" r:id="rId968" xr:uid="{00000000-0004-0000-0A00-00001C040000}"/>
    <hyperlink ref="X1057" r:id="rId969" xr:uid="{00000000-0004-0000-0A00-00001D040000}"/>
    <hyperlink ref="X1058" r:id="rId970" xr:uid="{00000000-0004-0000-0A00-00001E040000}"/>
    <hyperlink ref="X1059" r:id="rId971" xr:uid="{00000000-0004-0000-0A00-00001F040000}"/>
    <hyperlink ref="X1060" r:id="rId972" xr:uid="{00000000-0004-0000-0A00-000020040000}"/>
    <hyperlink ref="X1061" r:id="rId973" xr:uid="{00000000-0004-0000-0A00-000021040000}"/>
    <hyperlink ref="X1062" r:id="rId974" xr:uid="{00000000-0004-0000-0A00-000022040000}"/>
    <hyperlink ref="X1063" r:id="rId975" xr:uid="{00000000-0004-0000-0A00-000023040000}"/>
    <hyperlink ref="X1064" r:id="rId976" xr:uid="{00000000-0004-0000-0A00-000024040000}"/>
    <hyperlink ref="X1065" r:id="rId977" xr:uid="{00000000-0004-0000-0A00-000025040000}"/>
    <hyperlink ref="X1066" r:id="rId978" xr:uid="{00000000-0004-0000-0A00-000026040000}"/>
    <hyperlink ref="X1067" r:id="rId979" xr:uid="{00000000-0004-0000-0A00-000027040000}"/>
    <hyperlink ref="X1068" r:id="rId980" xr:uid="{00000000-0004-0000-0A00-000028040000}"/>
    <hyperlink ref="X1069" r:id="rId981" xr:uid="{00000000-0004-0000-0A00-000029040000}"/>
    <hyperlink ref="X1070" r:id="rId982" xr:uid="{00000000-0004-0000-0A00-00002A040000}"/>
    <hyperlink ref="X1071" xr:uid="{00000000-0004-0000-0A00-00002B040000}"/>
    <hyperlink ref="X1072" r:id="rId983" xr:uid="{00000000-0004-0000-0A00-00002C040000}"/>
    <hyperlink ref="X1073" r:id="rId984" xr:uid="{00000000-0004-0000-0A00-00002D040000}"/>
    <hyperlink ref="X1074" r:id="rId985" xr:uid="{00000000-0004-0000-0A00-00002E040000}"/>
    <hyperlink ref="X1075" r:id="rId986" xr:uid="{00000000-0004-0000-0A00-00002F040000}"/>
    <hyperlink ref="X1076" r:id="rId987" xr:uid="{00000000-0004-0000-0A00-000030040000}"/>
    <hyperlink ref="X1077" r:id="rId988" xr:uid="{00000000-0004-0000-0A00-000031040000}"/>
    <hyperlink ref="X1078" xr:uid="{00000000-0004-0000-0A00-000032040000}"/>
    <hyperlink ref="X1079" r:id="rId989" xr:uid="{00000000-0004-0000-0A00-000033040000}"/>
    <hyperlink ref="X1080" r:id="rId990" xr:uid="{00000000-0004-0000-0A00-000034040000}"/>
    <hyperlink ref="X1081" r:id="rId991" xr:uid="{00000000-0004-0000-0A00-000035040000}"/>
    <hyperlink ref="X1082" r:id="rId992" xr:uid="{00000000-0004-0000-0A00-000036040000}"/>
    <hyperlink ref="X1083" r:id="rId993" xr:uid="{00000000-0004-0000-0A00-000037040000}"/>
    <hyperlink ref="X1084" r:id="rId994" xr:uid="{00000000-0004-0000-0A00-000038040000}"/>
    <hyperlink ref="X1085" r:id="rId995" xr:uid="{00000000-0004-0000-0A00-000039040000}"/>
    <hyperlink ref="X1086" r:id="rId996" xr:uid="{00000000-0004-0000-0A00-00003A040000}"/>
    <hyperlink ref="X1087" xr:uid="{00000000-0004-0000-0A00-00003B040000}"/>
    <hyperlink ref="X1088" xr:uid="{00000000-0004-0000-0A00-00003C040000}"/>
    <hyperlink ref="X1089" r:id="rId997" xr:uid="{00000000-0004-0000-0A00-00003D040000}"/>
    <hyperlink ref="X1090" xr:uid="{00000000-0004-0000-0A00-00003E040000}"/>
    <hyperlink ref="X1091" r:id="rId998" xr:uid="{00000000-0004-0000-0A00-00003F040000}"/>
    <hyperlink ref="X1092" r:id="rId999" xr:uid="{00000000-0004-0000-0A00-000040040000}"/>
    <hyperlink ref="X1093" r:id="rId1000" xr:uid="{00000000-0004-0000-0A00-000041040000}"/>
    <hyperlink ref="X1094" r:id="rId1001" xr:uid="{00000000-0004-0000-0A00-000042040000}"/>
    <hyperlink ref="X1095" xr:uid="{00000000-0004-0000-0A00-000043040000}"/>
    <hyperlink ref="X1096" r:id="rId1002" xr:uid="{00000000-0004-0000-0A00-000044040000}"/>
    <hyperlink ref="X1097" r:id="rId1003" xr:uid="{00000000-0004-0000-0A00-000045040000}"/>
    <hyperlink ref="X1098" xr:uid="{00000000-0004-0000-0A00-000046040000}"/>
    <hyperlink ref="X1099" r:id="rId1004" xr:uid="{00000000-0004-0000-0A00-000047040000}"/>
    <hyperlink ref="X1100" r:id="rId1005" xr:uid="{00000000-0004-0000-0A00-000048040000}"/>
    <hyperlink ref="X1101" xr:uid="{00000000-0004-0000-0A00-000049040000}"/>
    <hyperlink ref="X1102" xr:uid="{00000000-0004-0000-0A00-00004A040000}"/>
    <hyperlink ref="X1103" r:id="rId1006" xr:uid="{00000000-0004-0000-0A00-00004B040000}"/>
    <hyperlink ref="X1104" r:id="rId1007" xr:uid="{00000000-0004-0000-0A00-00004C040000}"/>
    <hyperlink ref="X1105" r:id="rId1008" xr:uid="{00000000-0004-0000-0A00-00004D040000}"/>
    <hyperlink ref="X1106" r:id="rId1009" xr:uid="{00000000-0004-0000-0A00-00004E040000}"/>
    <hyperlink ref="X1107" r:id="rId1010" xr:uid="{00000000-0004-0000-0A00-00004F040000}"/>
    <hyperlink ref="X1108" r:id="rId1011" xr:uid="{00000000-0004-0000-0A00-000050040000}"/>
    <hyperlink ref="X1109" r:id="rId1012" xr:uid="{00000000-0004-0000-0A00-000051040000}"/>
    <hyperlink ref="X1110" r:id="rId1013" xr:uid="{00000000-0004-0000-0A00-000052040000}"/>
    <hyperlink ref="X1111" r:id="rId1014" xr:uid="{00000000-0004-0000-0A00-000053040000}"/>
    <hyperlink ref="X1112" r:id="rId1015" xr:uid="{00000000-0004-0000-0A00-000054040000}"/>
    <hyperlink ref="X1113" r:id="rId1016" xr:uid="{00000000-0004-0000-0A00-000055040000}"/>
    <hyperlink ref="X1114" r:id="rId1017" xr:uid="{00000000-0004-0000-0A00-000056040000}"/>
    <hyperlink ref="X1115" r:id="rId1018" xr:uid="{00000000-0004-0000-0A00-000057040000}"/>
    <hyperlink ref="X1116" r:id="rId1019" xr:uid="{00000000-0004-0000-0A00-000058040000}"/>
    <hyperlink ref="X1117" xr:uid="{00000000-0004-0000-0A00-000059040000}"/>
    <hyperlink ref="X1118" r:id="rId1020" xr:uid="{00000000-0004-0000-0A00-00005A040000}"/>
    <hyperlink ref="X1119" r:id="rId1021" xr:uid="{00000000-0004-0000-0A00-00005B040000}"/>
    <hyperlink ref="X1120" r:id="rId1022" xr:uid="{00000000-0004-0000-0A00-00005C040000}"/>
    <hyperlink ref="X1121" xr:uid="{00000000-0004-0000-0A00-00005D040000}"/>
    <hyperlink ref="X1122" r:id="rId1023" xr:uid="{00000000-0004-0000-0A00-00005E040000}"/>
    <hyperlink ref="X1123" xr:uid="{00000000-0004-0000-0A00-00005F040000}"/>
    <hyperlink ref="X1124" r:id="rId1024" xr:uid="{00000000-0004-0000-0A00-000060040000}"/>
    <hyperlink ref="X1125" r:id="rId1025" xr:uid="{00000000-0004-0000-0A00-000061040000}"/>
    <hyperlink ref="X1126" r:id="rId1026" xr:uid="{00000000-0004-0000-0A00-000062040000}"/>
    <hyperlink ref="X1127" r:id="rId1027" xr:uid="{00000000-0004-0000-0A00-000063040000}"/>
    <hyperlink ref="X1128" r:id="rId1028" xr:uid="{00000000-0004-0000-0A00-000064040000}"/>
    <hyperlink ref="X1129" xr:uid="{00000000-0004-0000-0A00-000065040000}"/>
    <hyperlink ref="X1130" r:id="rId1029" xr:uid="{00000000-0004-0000-0A00-000066040000}"/>
    <hyperlink ref="X1131" r:id="rId1030" xr:uid="{00000000-0004-0000-0A00-000067040000}"/>
    <hyperlink ref="X1132" r:id="rId1031" xr:uid="{00000000-0004-0000-0A00-000068040000}"/>
    <hyperlink ref="X1133" r:id="rId1032" xr:uid="{00000000-0004-0000-0A00-000069040000}"/>
    <hyperlink ref="X1134" r:id="rId1033" xr:uid="{00000000-0004-0000-0A00-00006A040000}"/>
    <hyperlink ref="X1135" r:id="rId1034" xr:uid="{00000000-0004-0000-0A00-00006B040000}"/>
    <hyperlink ref="X1136" r:id="rId1035" xr:uid="{00000000-0004-0000-0A00-00006C040000}"/>
    <hyperlink ref="X1137" r:id="rId1036" xr:uid="{00000000-0004-0000-0A00-00006D040000}"/>
    <hyperlink ref="X1138" r:id="rId1037" xr:uid="{00000000-0004-0000-0A00-00006E040000}"/>
    <hyperlink ref="X1139" xr:uid="{00000000-0004-0000-0A00-00006F040000}"/>
    <hyperlink ref="X1140" r:id="rId1038" xr:uid="{00000000-0004-0000-0A00-000070040000}"/>
    <hyperlink ref="X1141" r:id="rId1039" xr:uid="{00000000-0004-0000-0A00-000071040000}"/>
    <hyperlink ref="X1142" r:id="rId1040" xr:uid="{00000000-0004-0000-0A00-000072040000}"/>
    <hyperlink ref="X1143" r:id="rId1041" xr:uid="{00000000-0004-0000-0A00-000073040000}"/>
    <hyperlink ref="X1144" r:id="rId1042" xr:uid="{00000000-0004-0000-0A00-000074040000}"/>
    <hyperlink ref="X1145" xr:uid="{00000000-0004-0000-0A00-000075040000}"/>
    <hyperlink ref="X1146" xr:uid="{00000000-0004-0000-0A00-000076040000}"/>
    <hyperlink ref="X1147" r:id="rId1043" xr:uid="{00000000-0004-0000-0A00-000077040000}"/>
    <hyperlink ref="X1148" r:id="rId1044" xr:uid="{00000000-0004-0000-0A00-000078040000}"/>
    <hyperlink ref="X1149" xr:uid="{00000000-0004-0000-0A00-000079040000}"/>
    <hyperlink ref="X1150" r:id="rId1045" xr:uid="{00000000-0004-0000-0A00-00007A040000}"/>
    <hyperlink ref="X1151" r:id="rId1046" xr:uid="{00000000-0004-0000-0A00-00007B040000}"/>
    <hyperlink ref="X1152" r:id="rId1047" xr:uid="{00000000-0004-0000-0A00-00007C040000}"/>
    <hyperlink ref="X1153" r:id="rId1048" xr:uid="{00000000-0004-0000-0A00-00007D040000}"/>
    <hyperlink ref="X1154" r:id="rId1049" xr:uid="{00000000-0004-0000-0A00-00007E040000}"/>
    <hyperlink ref="X1155" r:id="rId1050" xr:uid="{00000000-0004-0000-0A00-00007F040000}"/>
    <hyperlink ref="X1156" r:id="rId1051" xr:uid="{00000000-0004-0000-0A00-000080040000}"/>
    <hyperlink ref="X1157" r:id="rId1052" xr:uid="{00000000-0004-0000-0A00-000081040000}"/>
    <hyperlink ref="X1158" r:id="rId1053" xr:uid="{00000000-0004-0000-0A00-000082040000}"/>
    <hyperlink ref="X1159" r:id="rId1054" xr:uid="{00000000-0004-0000-0A00-000083040000}"/>
    <hyperlink ref="X1160" xr:uid="{00000000-0004-0000-0A00-000084040000}"/>
    <hyperlink ref="X1161" xr:uid="{00000000-0004-0000-0A00-000085040000}"/>
    <hyperlink ref="X1162" xr:uid="{00000000-0004-0000-0A00-000086040000}"/>
    <hyperlink ref="X1163" xr:uid="{00000000-0004-0000-0A00-000087040000}"/>
    <hyperlink ref="X1164" r:id="rId1055" xr:uid="{00000000-0004-0000-0A00-000088040000}"/>
    <hyperlink ref="X1165" r:id="rId1056" xr:uid="{00000000-0004-0000-0A00-000089040000}"/>
    <hyperlink ref="X1166" r:id="rId1057" xr:uid="{00000000-0004-0000-0A00-00008A040000}"/>
    <hyperlink ref="X1167" r:id="rId1058" xr:uid="{00000000-0004-0000-0A00-00008B040000}"/>
    <hyperlink ref="X1168" r:id="rId1059" xr:uid="{00000000-0004-0000-0A00-00008C040000}"/>
    <hyperlink ref="X1169" r:id="rId1060" xr:uid="{00000000-0004-0000-0A00-00008D040000}"/>
    <hyperlink ref="X1170" r:id="rId1061" xr:uid="{00000000-0004-0000-0A00-00008E040000}"/>
    <hyperlink ref="X1171" r:id="rId1062" xr:uid="{00000000-0004-0000-0A00-00008F040000}"/>
    <hyperlink ref="X1172" r:id="rId1063" xr:uid="{00000000-0004-0000-0A00-000090040000}"/>
    <hyperlink ref="X1173" r:id="rId1064" xr:uid="{00000000-0004-0000-0A00-000091040000}"/>
    <hyperlink ref="X1174" r:id="rId1065" xr:uid="{00000000-0004-0000-0A00-000092040000}"/>
    <hyperlink ref="X1175" r:id="rId1066" xr:uid="{00000000-0004-0000-0A00-000093040000}"/>
    <hyperlink ref="X1176" xr:uid="{00000000-0004-0000-0A00-000094040000}"/>
    <hyperlink ref="X1177" r:id="rId1067" xr:uid="{00000000-0004-0000-0A00-000095040000}"/>
    <hyperlink ref="X1178" r:id="rId1068" xr:uid="{00000000-0004-0000-0A00-000096040000}"/>
    <hyperlink ref="X1179" xr:uid="{00000000-0004-0000-0A00-000097040000}"/>
    <hyperlink ref="X1180" xr:uid="{00000000-0004-0000-0A00-000098040000}"/>
    <hyperlink ref="X1181" xr:uid="{00000000-0004-0000-0A00-000099040000}"/>
    <hyperlink ref="X1182" xr:uid="{00000000-0004-0000-0A00-00009A040000}"/>
    <hyperlink ref="X1183" r:id="rId1069" xr:uid="{00000000-0004-0000-0A00-00009B040000}"/>
    <hyperlink ref="X1184" r:id="rId1070" xr:uid="{00000000-0004-0000-0A00-00009C040000}"/>
    <hyperlink ref="X1185" r:id="rId1071" xr:uid="{00000000-0004-0000-0A00-00009D040000}"/>
    <hyperlink ref="X1186" r:id="rId1072" xr:uid="{00000000-0004-0000-0A00-00009E040000}"/>
    <hyperlink ref="X1187" xr:uid="{00000000-0004-0000-0A00-00009F040000}"/>
    <hyperlink ref="X1188" xr:uid="{00000000-0004-0000-0A00-0000A0040000}"/>
    <hyperlink ref="X1189" r:id="rId1073" xr:uid="{00000000-0004-0000-0A00-0000A1040000}"/>
    <hyperlink ref="X1190" xr:uid="{00000000-0004-0000-0A00-0000A2040000}"/>
    <hyperlink ref="X1191" r:id="rId1074" xr:uid="{00000000-0004-0000-0A00-0000A3040000}"/>
    <hyperlink ref="X1192" r:id="rId1075" xr:uid="{00000000-0004-0000-0A00-0000A4040000}"/>
    <hyperlink ref="X1193" r:id="rId1076" xr:uid="{00000000-0004-0000-0A00-0000A5040000}"/>
    <hyperlink ref="X1194" xr:uid="{00000000-0004-0000-0A00-0000A6040000}"/>
    <hyperlink ref="X1195" r:id="rId1077" xr:uid="{00000000-0004-0000-0A00-0000A7040000}"/>
    <hyperlink ref="X1196" r:id="rId1078" xr:uid="{00000000-0004-0000-0A00-0000A8040000}"/>
    <hyperlink ref="X1197" r:id="rId1079" xr:uid="{00000000-0004-0000-0A00-0000A9040000}"/>
    <hyperlink ref="X1198" r:id="rId1080" xr:uid="{00000000-0004-0000-0A00-0000AA040000}"/>
    <hyperlink ref="X1199" r:id="rId1081" xr:uid="{00000000-0004-0000-0A00-0000AB040000}"/>
    <hyperlink ref="X1200" r:id="rId1082" xr:uid="{00000000-0004-0000-0A00-0000AC040000}"/>
    <hyperlink ref="X1201" r:id="rId1083" xr:uid="{00000000-0004-0000-0A00-0000AD040000}"/>
    <hyperlink ref="X1202" r:id="rId1084" xr:uid="{00000000-0004-0000-0A00-0000AE040000}"/>
    <hyperlink ref="X1203" r:id="rId1085" xr:uid="{00000000-0004-0000-0A00-0000AF040000}"/>
    <hyperlink ref="X1204" r:id="rId1086" xr:uid="{00000000-0004-0000-0A00-0000B0040000}"/>
    <hyperlink ref="X1205" r:id="rId1087" xr:uid="{00000000-0004-0000-0A00-0000B1040000}"/>
    <hyperlink ref="X1206" r:id="rId1088" xr:uid="{00000000-0004-0000-0A00-0000B2040000}"/>
    <hyperlink ref="X1207" r:id="rId1089" xr:uid="{00000000-0004-0000-0A00-0000B3040000}"/>
    <hyperlink ref="X1208" r:id="rId1090" xr:uid="{00000000-0004-0000-0A00-0000B4040000}"/>
    <hyperlink ref="X1209" r:id="rId1091" xr:uid="{00000000-0004-0000-0A00-0000B5040000}"/>
    <hyperlink ref="X1210" r:id="rId1092" xr:uid="{00000000-0004-0000-0A00-0000B6040000}"/>
    <hyperlink ref="X1211" r:id="rId1093" xr:uid="{00000000-0004-0000-0A00-0000B7040000}"/>
    <hyperlink ref="X1212" r:id="rId1094" xr:uid="{00000000-0004-0000-0A00-0000B8040000}"/>
    <hyperlink ref="X1213" r:id="rId1095" xr:uid="{00000000-0004-0000-0A00-0000B9040000}"/>
    <hyperlink ref="X1214" r:id="rId1096" xr:uid="{00000000-0004-0000-0A00-0000BA040000}"/>
    <hyperlink ref="X1215" r:id="rId1097" xr:uid="{00000000-0004-0000-0A00-0000BB040000}"/>
    <hyperlink ref="X1216" r:id="rId1098" xr:uid="{00000000-0004-0000-0A00-0000BC040000}"/>
    <hyperlink ref="X1217" r:id="rId1099" xr:uid="{00000000-0004-0000-0A00-0000BD040000}"/>
    <hyperlink ref="X1218" r:id="rId1100" xr:uid="{00000000-0004-0000-0A00-0000BE040000}"/>
    <hyperlink ref="X1219" r:id="rId1101" xr:uid="{00000000-0004-0000-0A00-0000BF040000}"/>
    <hyperlink ref="X1220" r:id="rId1102" xr:uid="{00000000-0004-0000-0A00-0000C0040000}"/>
    <hyperlink ref="X1221" r:id="rId1103" xr:uid="{00000000-0004-0000-0A00-0000C1040000}"/>
    <hyperlink ref="X1222" r:id="rId1104" xr:uid="{00000000-0004-0000-0A00-0000C2040000}"/>
    <hyperlink ref="X1223" xr:uid="{00000000-0004-0000-0A00-0000C3040000}"/>
    <hyperlink ref="X1224" xr:uid="{00000000-0004-0000-0A00-0000C4040000}"/>
    <hyperlink ref="X1225" r:id="rId1105" xr:uid="{00000000-0004-0000-0A00-0000C5040000}"/>
    <hyperlink ref="X1226" r:id="rId1106" xr:uid="{00000000-0004-0000-0A00-0000C6040000}"/>
    <hyperlink ref="X1227" xr:uid="{00000000-0004-0000-0A00-0000C7040000}"/>
    <hyperlink ref="X1228" xr:uid="{00000000-0004-0000-0A00-0000C8040000}"/>
    <hyperlink ref="X1229" xr:uid="{00000000-0004-0000-0A00-0000C9040000}"/>
    <hyperlink ref="X1230" xr:uid="{00000000-0004-0000-0A00-0000CA040000}"/>
    <hyperlink ref="X1231" r:id="rId1107" xr:uid="{00000000-0004-0000-0A00-0000CB040000}"/>
    <hyperlink ref="X1232" xr:uid="{00000000-0004-0000-0A00-0000CC040000}"/>
    <hyperlink ref="X1233" r:id="rId1108" xr:uid="{00000000-0004-0000-0A00-0000CD040000}"/>
    <hyperlink ref="X1234" r:id="rId1109" xr:uid="{00000000-0004-0000-0A00-0000CE040000}"/>
    <hyperlink ref="X1235" xr:uid="{00000000-0004-0000-0A00-0000CF040000}"/>
    <hyperlink ref="X1236" r:id="rId1110" xr:uid="{00000000-0004-0000-0A00-0000D0040000}"/>
    <hyperlink ref="X1237" r:id="rId1111" xr:uid="{00000000-0004-0000-0A00-0000D1040000}"/>
    <hyperlink ref="X1238" r:id="rId1112" xr:uid="{00000000-0004-0000-0A00-0000D2040000}"/>
    <hyperlink ref="X1239" r:id="rId1113" xr:uid="{00000000-0004-0000-0A00-0000D3040000}"/>
    <hyperlink ref="X1240" r:id="rId1114" xr:uid="{00000000-0004-0000-0A00-0000D4040000}"/>
    <hyperlink ref="X1241" r:id="rId1115" xr:uid="{00000000-0004-0000-0A00-0000D5040000}"/>
    <hyperlink ref="X1242" r:id="rId1116" xr:uid="{00000000-0004-0000-0A00-0000D6040000}"/>
    <hyperlink ref="X1243" r:id="rId1117" xr:uid="{00000000-0004-0000-0A00-0000D7040000}"/>
    <hyperlink ref="X1244" r:id="rId1118" xr:uid="{00000000-0004-0000-0A00-0000D8040000}"/>
    <hyperlink ref="X1245" r:id="rId1119" xr:uid="{00000000-0004-0000-0A00-0000D9040000}"/>
    <hyperlink ref="X1246" r:id="rId1120" xr:uid="{00000000-0004-0000-0A00-0000DA040000}"/>
    <hyperlink ref="X1247" r:id="rId1121" xr:uid="{00000000-0004-0000-0A00-0000DB040000}"/>
    <hyperlink ref="X1248" r:id="rId1122" xr:uid="{00000000-0004-0000-0A00-0000DC040000}"/>
    <hyperlink ref="X1249" r:id="rId1123" xr:uid="{00000000-0004-0000-0A00-0000DD040000}"/>
    <hyperlink ref="X1250" r:id="rId1124" xr:uid="{00000000-0004-0000-0A00-0000DE040000}"/>
    <hyperlink ref="X1251" r:id="rId1125" xr:uid="{00000000-0004-0000-0A00-0000DF040000}"/>
    <hyperlink ref="X1252" r:id="rId1126" xr:uid="{00000000-0004-0000-0A00-0000E0040000}"/>
    <hyperlink ref="X1253" r:id="rId1127" xr:uid="{00000000-0004-0000-0A00-0000E1040000}"/>
    <hyperlink ref="X1254" r:id="rId1128" xr:uid="{00000000-0004-0000-0A00-0000E2040000}"/>
    <hyperlink ref="X1255" r:id="rId1129" xr:uid="{00000000-0004-0000-0A00-0000E3040000}"/>
    <hyperlink ref="X1256" r:id="rId1130" xr:uid="{00000000-0004-0000-0A00-0000E4040000}"/>
    <hyperlink ref="X1257" r:id="rId1131" xr:uid="{00000000-0004-0000-0A00-0000E5040000}"/>
    <hyperlink ref="X1258" xr:uid="{00000000-0004-0000-0A00-0000E6040000}"/>
    <hyperlink ref="X1259" r:id="rId1132" xr:uid="{00000000-0004-0000-0A00-0000E7040000}"/>
    <hyperlink ref="X1260" r:id="rId1133" xr:uid="{00000000-0004-0000-0A00-0000E8040000}"/>
    <hyperlink ref="X1261" r:id="rId1134" xr:uid="{00000000-0004-0000-0A00-0000E9040000}"/>
    <hyperlink ref="X1262" r:id="rId1135" xr:uid="{00000000-0004-0000-0A00-0000EA040000}"/>
    <hyperlink ref="X1263" r:id="rId1136" xr:uid="{00000000-0004-0000-0A00-0000EB040000}"/>
    <hyperlink ref="X1264" xr:uid="{00000000-0004-0000-0A00-0000EC040000}"/>
    <hyperlink ref="X1265" r:id="rId1137" xr:uid="{00000000-0004-0000-0A00-0000ED040000}"/>
    <hyperlink ref="X1266" r:id="rId1138" xr:uid="{00000000-0004-0000-0A00-0000EE040000}"/>
    <hyperlink ref="X1267" r:id="rId1139" xr:uid="{00000000-0004-0000-0A00-0000EF040000}"/>
    <hyperlink ref="X1268" r:id="rId1140" xr:uid="{00000000-0004-0000-0A00-0000F0040000}"/>
    <hyperlink ref="X1269" r:id="rId1141" xr:uid="{00000000-0004-0000-0A00-0000F1040000}"/>
    <hyperlink ref="X1270" r:id="rId1142" xr:uid="{00000000-0004-0000-0A00-0000F2040000}"/>
    <hyperlink ref="X1271" r:id="rId1143" xr:uid="{00000000-0004-0000-0A00-0000F3040000}"/>
    <hyperlink ref="X1272" r:id="rId1144" xr:uid="{00000000-0004-0000-0A00-0000F4040000}"/>
    <hyperlink ref="X1273" xr:uid="{00000000-0004-0000-0A00-0000F5040000}"/>
    <hyperlink ref="X1274" xr:uid="{00000000-0004-0000-0A00-0000F6040000}"/>
    <hyperlink ref="X1275" r:id="rId1145" xr:uid="{00000000-0004-0000-0A00-0000F7040000}"/>
    <hyperlink ref="X1276" r:id="rId1146" xr:uid="{00000000-0004-0000-0A00-0000F8040000}"/>
    <hyperlink ref="X1277" r:id="rId1147" xr:uid="{00000000-0004-0000-0A00-0000F9040000}"/>
    <hyperlink ref="X1278" r:id="rId1148" xr:uid="{00000000-0004-0000-0A00-0000FA040000}"/>
    <hyperlink ref="X1279" r:id="rId1149" xr:uid="{00000000-0004-0000-0A00-0000FB040000}"/>
    <hyperlink ref="X1280" xr:uid="{00000000-0004-0000-0A00-0000FC040000}"/>
    <hyperlink ref="X1281" xr:uid="{00000000-0004-0000-0A00-0000FD040000}"/>
    <hyperlink ref="X1282" r:id="rId1150" xr:uid="{00000000-0004-0000-0A00-0000FE040000}"/>
    <hyperlink ref="X1283" r:id="rId1151" xr:uid="{00000000-0004-0000-0A00-0000FF040000}"/>
    <hyperlink ref="X1284" r:id="rId1152" xr:uid="{00000000-0004-0000-0A00-000000050000}"/>
    <hyperlink ref="X1285" r:id="rId1153" xr:uid="{00000000-0004-0000-0A00-000001050000}"/>
    <hyperlink ref="X1286" r:id="rId1154" xr:uid="{00000000-0004-0000-0A00-000002050000}"/>
    <hyperlink ref="X1287" r:id="rId1155" xr:uid="{00000000-0004-0000-0A00-000003050000}"/>
    <hyperlink ref="X1288" r:id="rId1156" xr:uid="{00000000-0004-0000-0A00-000004050000}"/>
    <hyperlink ref="X1289" r:id="rId1157" xr:uid="{00000000-0004-0000-0A00-000005050000}"/>
    <hyperlink ref="X1290" r:id="rId1158" xr:uid="{00000000-0004-0000-0A00-000006050000}"/>
    <hyperlink ref="X1291" r:id="rId1159" xr:uid="{00000000-0004-0000-0A00-000007050000}"/>
    <hyperlink ref="X1292" r:id="rId1160" xr:uid="{00000000-0004-0000-0A00-000008050000}"/>
    <hyperlink ref="X1293" r:id="rId1161" xr:uid="{00000000-0004-0000-0A00-000009050000}"/>
    <hyperlink ref="X1294" r:id="rId1162" xr:uid="{00000000-0004-0000-0A00-00000A050000}"/>
    <hyperlink ref="X1295" r:id="rId1163" xr:uid="{00000000-0004-0000-0A00-00000B050000}"/>
    <hyperlink ref="X1296" r:id="rId1164" xr:uid="{00000000-0004-0000-0A00-00000C050000}"/>
    <hyperlink ref="X1297" r:id="rId1165" xr:uid="{00000000-0004-0000-0A00-00000D050000}"/>
    <hyperlink ref="X1298" r:id="rId1166" xr:uid="{00000000-0004-0000-0A00-00000E050000}"/>
    <hyperlink ref="X1299" r:id="rId1167" xr:uid="{00000000-0004-0000-0A00-00000F050000}"/>
    <hyperlink ref="X1300" r:id="rId1168" xr:uid="{00000000-0004-0000-0A00-000010050000}"/>
    <hyperlink ref="X1301" r:id="rId1169" xr:uid="{00000000-0004-0000-0A00-000011050000}"/>
    <hyperlink ref="X1302" r:id="rId1170" xr:uid="{00000000-0004-0000-0A00-000012050000}"/>
    <hyperlink ref="X1303" xr:uid="{00000000-0004-0000-0A00-000013050000}"/>
    <hyperlink ref="X1304" r:id="rId1171" xr:uid="{00000000-0004-0000-0A00-000014050000}"/>
    <hyperlink ref="X1305" r:id="rId1172" xr:uid="{00000000-0004-0000-0A00-000015050000}"/>
    <hyperlink ref="X1306" r:id="rId1173" xr:uid="{00000000-0004-0000-0A00-000016050000}"/>
    <hyperlink ref="X1307" r:id="rId1174" xr:uid="{00000000-0004-0000-0A00-000017050000}"/>
    <hyperlink ref="X1308" r:id="rId1175" xr:uid="{00000000-0004-0000-0A00-000018050000}"/>
    <hyperlink ref="X1309" r:id="rId1176" xr:uid="{00000000-0004-0000-0A00-000019050000}"/>
    <hyperlink ref="X1310" r:id="rId1177" xr:uid="{00000000-0004-0000-0A00-00001A050000}"/>
    <hyperlink ref="X1311" xr:uid="{00000000-0004-0000-0A00-00001B050000}"/>
    <hyperlink ref="X1312" r:id="rId1178" xr:uid="{00000000-0004-0000-0A00-00001C050000}"/>
    <hyperlink ref="X1313" r:id="rId1179" xr:uid="{00000000-0004-0000-0A00-00001D050000}"/>
    <hyperlink ref="X1314" r:id="rId1180" xr:uid="{00000000-0004-0000-0A00-00001E050000}"/>
    <hyperlink ref="X1315" r:id="rId1181" xr:uid="{00000000-0004-0000-0A00-00001F050000}"/>
    <hyperlink ref="X1316" r:id="rId1182" xr:uid="{00000000-0004-0000-0A00-000020050000}"/>
    <hyperlink ref="X1317" r:id="rId1183" xr:uid="{00000000-0004-0000-0A00-000021050000}"/>
    <hyperlink ref="X1318" r:id="rId1184" xr:uid="{00000000-0004-0000-0A00-000022050000}"/>
    <hyperlink ref="X1319" xr:uid="{00000000-0004-0000-0A00-000023050000}"/>
    <hyperlink ref="X1320" r:id="rId1185" xr:uid="{00000000-0004-0000-0A00-000024050000}"/>
    <hyperlink ref="X1321" r:id="rId1186" xr:uid="{00000000-0004-0000-0A00-000025050000}"/>
    <hyperlink ref="X1322" r:id="rId1187" xr:uid="{00000000-0004-0000-0A00-000026050000}"/>
    <hyperlink ref="X1323" r:id="rId1188" xr:uid="{00000000-0004-0000-0A00-000027050000}"/>
    <hyperlink ref="X1324" r:id="rId1189" xr:uid="{00000000-0004-0000-0A00-000028050000}"/>
    <hyperlink ref="X1325" r:id="rId1190" xr:uid="{00000000-0004-0000-0A00-000029050000}"/>
    <hyperlink ref="X1326" r:id="rId1191" xr:uid="{00000000-0004-0000-0A00-00002A050000}"/>
    <hyperlink ref="X1327" r:id="rId1192" xr:uid="{00000000-0004-0000-0A00-00002B050000}"/>
    <hyperlink ref="X1328" r:id="rId1193" xr:uid="{00000000-0004-0000-0A00-00002C050000}"/>
    <hyperlink ref="X1329" r:id="rId1194" xr:uid="{00000000-0004-0000-0A00-00002D050000}"/>
    <hyperlink ref="X1330" r:id="rId1195" xr:uid="{00000000-0004-0000-0A00-00002E050000}"/>
    <hyperlink ref="X1331" r:id="rId1196" xr:uid="{00000000-0004-0000-0A00-00002F050000}"/>
    <hyperlink ref="X1332" r:id="rId1197" xr:uid="{00000000-0004-0000-0A00-000030050000}"/>
    <hyperlink ref="X1333" r:id="rId1198" xr:uid="{00000000-0004-0000-0A00-000031050000}"/>
    <hyperlink ref="X1334" r:id="rId1199" xr:uid="{00000000-0004-0000-0A00-000032050000}"/>
    <hyperlink ref="X1335" r:id="rId1200" xr:uid="{00000000-0004-0000-0A00-000033050000}"/>
    <hyperlink ref="X1336" r:id="rId1201" xr:uid="{00000000-0004-0000-0A00-000034050000}"/>
    <hyperlink ref="X1337" r:id="rId1202" xr:uid="{00000000-0004-0000-0A00-000035050000}"/>
    <hyperlink ref="X1338" r:id="rId1203" xr:uid="{00000000-0004-0000-0A00-000036050000}"/>
    <hyperlink ref="X1339" r:id="rId1204" xr:uid="{00000000-0004-0000-0A00-000037050000}"/>
    <hyperlink ref="X1340" r:id="rId1205" xr:uid="{00000000-0004-0000-0A00-000038050000}"/>
    <hyperlink ref="X1341" r:id="rId1206" xr:uid="{00000000-0004-0000-0A00-000039050000}"/>
    <hyperlink ref="X1342" r:id="rId1207" xr:uid="{00000000-0004-0000-0A00-00003A050000}"/>
    <hyperlink ref="X1343" r:id="rId1208" xr:uid="{00000000-0004-0000-0A00-00003B050000}"/>
    <hyperlink ref="X1344" r:id="rId1209" xr:uid="{00000000-0004-0000-0A00-00003C050000}"/>
    <hyperlink ref="X1345" r:id="rId1210" xr:uid="{00000000-0004-0000-0A00-00003D050000}"/>
    <hyperlink ref="X1346" r:id="rId1211" xr:uid="{00000000-0004-0000-0A00-00003E050000}"/>
    <hyperlink ref="X1347" r:id="rId1212" xr:uid="{00000000-0004-0000-0A00-00003F050000}"/>
    <hyperlink ref="X1348" r:id="rId1213" xr:uid="{00000000-0004-0000-0A00-000040050000}"/>
    <hyperlink ref="X1349" r:id="rId1214" xr:uid="{00000000-0004-0000-0A00-000041050000}"/>
    <hyperlink ref="X1350" r:id="rId1215" xr:uid="{00000000-0004-0000-0A00-000042050000}"/>
    <hyperlink ref="X1351" r:id="rId1216" xr:uid="{00000000-0004-0000-0A00-000043050000}"/>
    <hyperlink ref="X1352" r:id="rId1217" xr:uid="{00000000-0004-0000-0A00-000044050000}"/>
    <hyperlink ref="X1353" r:id="rId1218" xr:uid="{00000000-0004-0000-0A00-000045050000}"/>
    <hyperlink ref="X1354" r:id="rId1219" xr:uid="{00000000-0004-0000-0A00-000046050000}"/>
    <hyperlink ref="X1355" r:id="rId1220" xr:uid="{00000000-0004-0000-0A00-000047050000}"/>
    <hyperlink ref="X1356" r:id="rId1221" xr:uid="{00000000-0004-0000-0A00-000048050000}"/>
    <hyperlink ref="X1357" r:id="rId1222" xr:uid="{00000000-0004-0000-0A00-000049050000}"/>
    <hyperlink ref="X1358" r:id="rId1223" xr:uid="{00000000-0004-0000-0A00-00004A050000}"/>
    <hyperlink ref="X1359" r:id="rId1224" xr:uid="{00000000-0004-0000-0A00-00004B050000}"/>
    <hyperlink ref="X1360" r:id="rId1225" xr:uid="{00000000-0004-0000-0A00-00004C050000}"/>
    <hyperlink ref="X1361" r:id="rId1226" xr:uid="{00000000-0004-0000-0A00-00004D050000}"/>
    <hyperlink ref="X1362" r:id="rId1227" xr:uid="{00000000-0004-0000-0A00-00004E050000}"/>
    <hyperlink ref="X1363" xr:uid="{00000000-0004-0000-0A00-00004F050000}"/>
    <hyperlink ref="X1364" r:id="rId1228" xr:uid="{00000000-0004-0000-0A00-000050050000}"/>
    <hyperlink ref="X1365" r:id="rId1229" xr:uid="{00000000-0004-0000-0A00-000051050000}"/>
    <hyperlink ref="X1366" r:id="rId1230" xr:uid="{00000000-0004-0000-0A00-000052050000}"/>
    <hyperlink ref="X1367" r:id="rId1231" xr:uid="{00000000-0004-0000-0A00-000053050000}"/>
    <hyperlink ref="X1368" xr:uid="{00000000-0004-0000-0A00-000054050000}"/>
    <hyperlink ref="X1369" r:id="rId1232" xr:uid="{00000000-0004-0000-0A00-000055050000}"/>
    <hyperlink ref="X1370" r:id="rId1233" xr:uid="{00000000-0004-0000-0A00-000056050000}"/>
    <hyperlink ref="X1371" xr:uid="{00000000-0004-0000-0A00-000057050000}"/>
    <hyperlink ref="X1372" r:id="rId1234" xr:uid="{00000000-0004-0000-0A00-000058050000}"/>
    <hyperlink ref="X1373" r:id="rId1235" xr:uid="{00000000-0004-0000-0A00-000059050000}"/>
    <hyperlink ref="X1374" r:id="rId1236" xr:uid="{00000000-0004-0000-0A00-00005A050000}"/>
    <hyperlink ref="X1375" r:id="rId1237" xr:uid="{00000000-0004-0000-0A00-00005B050000}"/>
    <hyperlink ref="X1376" r:id="rId1238" xr:uid="{00000000-0004-0000-0A00-00005C050000}"/>
    <hyperlink ref="X1377" r:id="rId1239" xr:uid="{00000000-0004-0000-0A00-00005D050000}"/>
    <hyperlink ref="X1378" r:id="rId1240" xr:uid="{00000000-0004-0000-0A00-00005E050000}"/>
    <hyperlink ref="X1379" r:id="rId1241" xr:uid="{00000000-0004-0000-0A00-00005F050000}"/>
    <hyperlink ref="X1380" r:id="rId1242" xr:uid="{00000000-0004-0000-0A00-000060050000}"/>
    <hyperlink ref="X1381" r:id="rId1243" xr:uid="{00000000-0004-0000-0A00-000061050000}"/>
    <hyperlink ref="X1382" r:id="rId1244" xr:uid="{00000000-0004-0000-0A00-000062050000}"/>
    <hyperlink ref="X1383" r:id="rId1245" xr:uid="{00000000-0004-0000-0A00-000063050000}"/>
    <hyperlink ref="X1384" r:id="rId1246" xr:uid="{00000000-0004-0000-0A00-000064050000}"/>
    <hyperlink ref="X1385" r:id="rId1247" xr:uid="{00000000-0004-0000-0A00-000065050000}"/>
    <hyperlink ref="X1386" r:id="rId1248" xr:uid="{00000000-0004-0000-0A00-000066050000}"/>
    <hyperlink ref="X1387" r:id="rId1249" xr:uid="{00000000-0004-0000-0A00-000067050000}"/>
    <hyperlink ref="X1388" r:id="rId1250" xr:uid="{00000000-0004-0000-0A00-000068050000}"/>
    <hyperlink ref="X1389" r:id="rId1251" xr:uid="{00000000-0004-0000-0A00-000069050000}"/>
    <hyperlink ref="X1390" r:id="rId1252" xr:uid="{00000000-0004-0000-0A00-00006A050000}"/>
    <hyperlink ref="X1391" r:id="rId1253" xr:uid="{00000000-0004-0000-0A00-00006B050000}"/>
    <hyperlink ref="X1392" r:id="rId1254" xr:uid="{00000000-0004-0000-0A00-00006C050000}"/>
    <hyperlink ref="X1393" r:id="rId1255" xr:uid="{00000000-0004-0000-0A00-00006D050000}"/>
    <hyperlink ref="X1394" r:id="rId1256" xr:uid="{00000000-0004-0000-0A00-00006E050000}"/>
    <hyperlink ref="X1395" r:id="rId1257" xr:uid="{00000000-0004-0000-0A00-00006F050000}"/>
    <hyperlink ref="X1396" r:id="rId1258" xr:uid="{00000000-0004-0000-0A00-000070050000}"/>
    <hyperlink ref="X1397" r:id="rId1259" xr:uid="{00000000-0004-0000-0A00-000071050000}"/>
    <hyperlink ref="X1398" r:id="rId1260" xr:uid="{00000000-0004-0000-0A00-000072050000}"/>
    <hyperlink ref="X1399" r:id="rId1261" xr:uid="{00000000-0004-0000-0A00-000073050000}"/>
    <hyperlink ref="X1400" r:id="rId1262" xr:uid="{00000000-0004-0000-0A00-000074050000}"/>
    <hyperlink ref="X1401" r:id="rId1263" xr:uid="{00000000-0004-0000-0A00-000075050000}"/>
    <hyperlink ref="X1402" r:id="rId1264" xr:uid="{00000000-0004-0000-0A00-000076050000}"/>
    <hyperlink ref="X1403" r:id="rId1265" xr:uid="{00000000-0004-0000-0A00-000077050000}"/>
    <hyperlink ref="X1404" r:id="rId1266" xr:uid="{00000000-0004-0000-0A00-000078050000}"/>
    <hyperlink ref="X1405" r:id="rId1267" xr:uid="{00000000-0004-0000-0A00-000079050000}"/>
    <hyperlink ref="X1406" r:id="rId1268" xr:uid="{00000000-0004-0000-0A00-00007A050000}"/>
    <hyperlink ref="X1407" r:id="rId1269" xr:uid="{00000000-0004-0000-0A00-00007B050000}"/>
    <hyperlink ref="X1408" r:id="rId1270" xr:uid="{00000000-0004-0000-0A00-00007C050000}"/>
    <hyperlink ref="X1409" r:id="rId1271" xr:uid="{00000000-0004-0000-0A00-00007D050000}"/>
    <hyperlink ref="X1410" r:id="rId1272" xr:uid="{00000000-0004-0000-0A00-00007E050000}"/>
    <hyperlink ref="X1411" r:id="rId1273" xr:uid="{00000000-0004-0000-0A00-00007F050000}"/>
    <hyperlink ref="X1412" r:id="rId1274" xr:uid="{00000000-0004-0000-0A00-000080050000}"/>
    <hyperlink ref="X1413" r:id="rId1275" xr:uid="{00000000-0004-0000-0A00-000081050000}"/>
    <hyperlink ref="X1414" r:id="rId1276" xr:uid="{00000000-0004-0000-0A00-000082050000}"/>
    <hyperlink ref="X1415" r:id="rId1277" xr:uid="{00000000-0004-0000-0A00-000083050000}"/>
    <hyperlink ref="X1416" r:id="rId1278" xr:uid="{00000000-0004-0000-0A00-000084050000}"/>
    <hyperlink ref="X1417" r:id="rId1279" xr:uid="{00000000-0004-0000-0A00-000085050000}"/>
    <hyperlink ref="X1418" r:id="rId1280" xr:uid="{00000000-0004-0000-0A00-000086050000}"/>
    <hyperlink ref="X1419" r:id="rId1281" xr:uid="{00000000-0004-0000-0A00-000087050000}"/>
    <hyperlink ref="X1420" xr:uid="{00000000-0004-0000-0A00-000088050000}"/>
    <hyperlink ref="X1421" r:id="rId1282" xr:uid="{00000000-0004-0000-0A00-000089050000}"/>
    <hyperlink ref="X1422" xr:uid="{00000000-0004-0000-0A00-00008A050000}"/>
    <hyperlink ref="X1423" r:id="rId1283" xr:uid="{00000000-0004-0000-0A00-00008B050000}"/>
    <hyperlink ref="X1424" r:id="rId1284" xr:uid="{00000000-0004-0000-0A00-00008C050000}"/>
    <hyperlink ref="X1425" xr:uid="{00000000-0004-0000-0A00-00008D050000}"/>
    <hyperlink ref="X1426" r:id="rId1285" xr:uid="{00000000-0004-0000-0A00-00008E050000}"/>
    <hyperlink ref="X1427" r:id="rId1286" xr:uid="{00000000-0004-0000-0A00-00008F050000}"/>
    <hyperlink ref="X1428" r:id="rId1287" xr:uid="{00000000-0004-0000-0A00-000090050000}"/>
    <hyperlink ref="X1429" r:id="rId1288" xr:uid="{00000000-0004-0000-0A00-000091050000}"/>
    <hyperlink ref="X1430" r:id="rId1289" xr:uid="{00000000-0004-0000-0A00-000092050000}"/>
    <hyperlink ref="X1431" r:id="rId1290" xr:uid="{00000000-0004-0000-0A00-000093050000}"/>
    <hyperlink ref="X1432" r:id="rId1291" xr:uid="{00000000-0004-0000-0A00-000094050000}"/>
    <hyperlink ref="X1433" r:id="rId1292" xr:uid="{00000000-0004-0000-0A00-000095050000}"/>
    <hyperlink ref="X1434" xr:uid="{00000000-0004-0000-0A00-000096050000}"/>
    <hyperlink ref="X1435" r:id="rId1293" xr:uid="{00000000-0004-0000-0A00-000097050000}"/>
    <hyperlink ref="X1436" r:id="rId1294" xr:uid="{00000000-0004-0000-0A00-000098050000}"/>
    <hyperlink ref="X1437" r:id="rId1295" xr:uid="{00000000-0004-0000-0A00-000099050000}"/>
    <hyperlink ref="X1438" r:id="rId1296" xr:uid="{00000000-0004-0000-0A00-00009A050000}"/>
    <hyperlink ref="X1439" r:id="rId1297" xr:uid="{00000000-0004-0000-0A00-00009B050000}"/>
    <hyperlink ref="X1440" r:id="rId1298" xr:uid="{00000000-0004-0000-0A00-00009C050000}"/>
    <hyperlink ref="X1441" r:id="rId1299" xr:uid="{00000000-0004-0000-0A00-00009D050000}"/>
    <hyperlink ref="X1442" xr:uid="{00000000-0004-0000-0A00-00009E050000}"/>
    <hyperlink ref="X1443" r:id="rId1300" xr:uid="{00000000-0004-0000-0A00-00009F050000}"/>
    <hyperlink ref="X1444" r:id="rId1301" xr:uid="{00000000-0004-0000-0A00-0000A0050000}"/>
    <hyperlink ref="X1445" r:id="rId1302" xr:uid="{00000000-0004-0000-0A00-0000A1050000}"/>
    <hyperlink ref="X1446" r:id="rId1303" xr:uid="{00000000-0004-0000-0A00-0000A2050000}"/>
    <hyperlink ref="X1447" xr:uid="{00000000-0004-0000-0A00-0000A3050000}"/>
    <hyperlink ref="X1448" r:id="rId1304" xr:uid="{00000000-0004-0000-0A00-0000A4050000}"/>
    <hyperlink ref="X1449" r:id="rId1305" xr:uid="{00000000-0004-0000-0A00-0000A5050000}"/>
    <hyperlink ref="X1450" r:id="rId1306" xr:uid="{00000000-0004-0000-0A00-0000A6050000}"/>
    <hyperlink ref="X1451" r:id="rId1307" xr:uid="{00000000-0004-0000-0A00-0000A7050000}"/>
    <hyperlink ref="X1452" r:id="rId1308" xr:uid="{00000000-0004-0000-0A00-0000A8050000}"/>
    <hyperlink ref="X1453" r:id="rId1309" xr:uid="{00000000-0004-0000-0A00-0000A9050000}"/>
    <hyperlink ref="X1454" r:id="rId1310" xr:uid="{00000000-0004-0000-0A00-0000AA050000}"/>
    <hyperlink ref="X1455" r:id="rId1311" xr:uid="{00000000-0004-0000-0A00-0000AB050000}"/>
    <hyperlink ref="X1456" r:id="rId1312" xr:uid="{00000000-0004-0000-0A00-0000AC050000}"/>
    <hyperlink ref="X1457" r:id="rId1313" xr:uid="{00000000-0004-0000-0A00-0000AD050000}"/>
    <hyperlink ref="X1458" r:id="rId1314" xr:uid="{00000000-0004-0000-0A00-0000AE050000}"/>
    <hyperlink ref="X1459" r:id="rId1315" xr:uid="{00000000-0004-0000-0A00-0000AF050000}"/>
    <hyperlink ref="X1460" r:id="rId1316" xr:uid="{00000000-0004-0000-0A00-0000B0050000}"/>
    <hyperlink ref="X1461" r:id="rId1317" xr:uid="{00000000-0004-0000-0A00-0000B1050000}"/>
    <hyperlink ref="X1462" r:id="rId1318" xr:uid="{00000000-0004-0000-0A00-0000B2050000}"/>
    <hyperlink ref="X1463" r:id="rId1319" xr:uid="{00000000-0004-0000-0A00-0000B3050000}"/>
    <hyperlink ref="X1464" r:id="rId1320" xr:uid="{00000000-0004-0000-0A00-0000B4050000}"/>
    <hyperlink ref="X1465" r:id="rId1321" xr:uid="{00000000-0004-0000-0A00-0000B5050000}"/>
    <hyperlink ref="X1466" r:id="rId1322" xr:uid="{00000000-0004-0000-0A00-0000B6050000}"/>
    <hyperlink ref="X1467" r:id="rId1323" xr:uid="{00000000-0004-0000-0A00-0000B7050000}"/>
    <hyperlink ref="X1468" r:id="rId1324" xr:uid="{00000000-0004-0000-0A00-0000B8050000}"/>
    <hyperlink ref="X1469" r:id="rId1325" xr:uid="{00000000-0004-0000-0A00-0000B9050000}"/>
    <hyperlink ref="X1470" r:id="rId1326" xr:uid="{00000000-0004-0000-0A00-0000BA050000}"/>
    <hyperlink ref="X1471" r:id="rId1327" xr:uid="{00000000-0004-0000-0A00-0000BB050000}"/>
    <hyperlink ref="X1472" r:id="rId1328" xr:uid="{00000000-0004-0000-0A00-0000BC050000}"/>
    <hyperlink ref="X1473" r:id="rId1329" xr:uid="{00000000-0004-0000-0A00-0000BD050000}"/>
    <hyperlink ref="X1474" xr:uid="{00000000-0004-0000-0A00-0000BE050000}"/>
    <hyperlink ref="X1475" r:id="rId1330" xr:uid="{00000000-0004-0000-0A00-0000BF050000}"/>
    <hyperlink ref="X1476" r:id="rId1331" xr:uid="{00000000-0004-0000-0A00-0000C0050000}"/>
    <hyperlink ref="X1477" r:id="rId1332" xr:uid="{00000000-0004-0000-0A00-0000C1050000}"/>
    <hyperlink ref="X1478" r:id="rId1333" xr:uid="{00000000-0004-0000-0A00-0000C2050000}"/>
    <hyperlink ref="X1479" xr:uid="{00000000-0004-0000-0A00-0000C3050000}"/>
    <hyperlink ref="X1480" r:id="rId1334" xr:uid="{00000000-0004-0000-0A00-0000C4050000}"/>
    <hyperlink ref="X1481" r:id="rId1335" xr:uid="{00000000-0004-0000-0A00-0000C5050000}"/>
    <hyperlink ref="X1482" r:id="rId1336" xr:uid="{00000000-0004-0000-0A00-0000C6050000}"/>
    <hyperlink ref="X1483" r:id="rId1337" xr:uid="{00000000-0004-0000-0A00-0000C7050000}"/>
    <hyperlink ref="X1484" xr:uid="{00000000-0004-0000-0A00-0000C8050000}"/>
    <hyperlink ref="X1485" r:id="rId1338" xr:uid="{00000000-0004-0000-0A00-0000C9050000}"/>
    <hyperlink ref="X1486" r:id="rId1339" xr:uid="{00000000-0004-0000-0A00-0000CA050000}"/>
    <hyperlink ref="X1487" xr:uid="{00000000-0004-0000-0A00-0000CB050000}"/>
    <hyperlink ref="X1488" r:id="rId1340" xr:uid="{00000000-0004-0000-0A00-0000CC050000}"/>
    <hyperlink ref="X1489" r:id="rId1341" xr:uid="{00000000-0004-0000-0A00-0000CD050000}"/>
    <hyperlink ref="X1490" xr:uid="{00000000-0004-0000-0A00-0000CE050000}"/>
    <hyperlink ref="X1491" r:id="rId1342" xr:uid="{00000000-0004-0000-0A00-0000CF050000}"/>
    <hyperlink ref="X1492" r:id="rId1343" xr:uid="{00000000-0004-0000-0A00-0000D0050000}"/>
    <hyperlink ref="X1493" xr:uid="{00000000-0004-0000-0A00-0000D1050000}"/>
    <hyperlink ref="X1494" r:id="rId1344" xr:uid="{00000000-0004-0000-0A00-0000D2050000}"/>
    <hyperlink ref="X1495" r:id="rId1345" xr:uid="{00000000-0004-0000-0A00-0000D3050000}"/>
    <hyperlink ref="X1496" r:id="rId1346" xr:uid="{00000000-0004-0000-0A00-0000D4050000}"/>
    <hyperlink ref="X1497" r:id="rId1347" xr:uid="{00000000-0004-0000-0A00-0000D5050000}"/>
    <hyperlink ref="X1498" r:id="rId1348" xr:uid="{00000000-0004-0000-0A00-0000D6050000}"/>
    <hyperlink ref="X1499" r:id="rId1349" xr:uid="{00000000-0004-0000-0A00-0000D7050000}"/>
    <hyperlink ref="X1500" r:id="rId1350" xr:uid="{00000000-0004-0000-0A00-0000D8050000}"/>
    <hyperlink ref="X1501" r:id="rId1351" xr:uid="{00000000-0004-0000-0A00-0000D9050000}"/>
    <hyperlink ref="X1502" xr:uid="{00000000-0004-0000-0A00-0000DA050000}"/>
    <hyperlink ref="X1503" r:id="rId1352" xr:uid="{00000000-0004-0000-0A00-0000DB050000}"/>
    <hyperlink ref="X1504" r:id="rId1353" xr:uid="{00000000-0004-0000-0A00-0000DC050000}"/>
    <hyperlink ref="X1505" r:id="rId1354" xr:uid="{00000000-0004-0000-0A00-0000DD050000}"/>
    <hyperlink ref="X1506" r:id="rId1355" xr:uid="{00000000-0004-0000-0A00-0000DE050000}"/>
    <hyperlink ref="X1507" r:id="rId1356" xr:uid="{00000000-0004-0000-0A00-0000DF050000}"/>
    <hyperlink ref="X1508" xr:uid="{00000000-0004-0000-0A00-0000E0050000}"/>
    <hyperlink ref="X1509" xr:uid="{00000000-0004-0000-0A00-0000E1050000}"/>
    <hyperlink ref="X1510" r:id="rId1357" xr:uid="{00000000-0004-0000-0A00-0000E2050000}"/>
    <hyperlink ref="X1511" r:id="rId1358" xr:uid="{00000000-0004-0000-0A00-0000E3050000}"/>
    <hyperlink ref="X1512" r:id="rId1359" xr:uid="{00000000-0004-0000-0A00-0000E4050000}"/>
    <hyperlink ref="X1513" r:id="rId1360" xr:uid="{00000000-0004-0000-0A00-0000E5050000}"/>
    <hyperlink ref="X1514" r:id="rId1361" xr:uid="{00000000-0004-0000-0A00-0000E6050000}"/>
    <hyperlink ref="X1515" r:id="rId1362" xr:uid="{00000000-0004-0000-0A00-0000E7050000}"/>
    <hyperlink ref="X1516" r:id="rId1363" xr:uid="{00000000-0004-0000-0A00-0000E8050000}"/>
    <hyperlink ref="X1517" r:id="rId1364" xr:uid="{00000000-0004-0000-0A00-0000E9050000}"/>
    <hyperlink ref="X1518" r:id="rId1365" xr:uid="{00000000-0004-0000-0A00-0000EA050000}"/>
    <hyperlink ref="X1519" r:id="rId1366" xr:uid="{00000000-0004-0000-0A00-0000EB050000}"/>
    <hyperlink ref="X1520" r:id="rId1367" xr:uid="{00000000-0004-0000-0A00-0000EC050000}"/>
    <hyperlink ref="X1521" r:id="rId1368" xr:uid="{00000000-0004-0000-0A00-0000ED050000}"/>
    <hyperlink ref="X1522" r:id="rId1369" xr:uid="{00000000-0004-0000-0A00-0000EE050000}"/>
    <hyperlink ref="X1523" r:id="rId1370" xr:uid="{00000000-0004-0000-0A00-0000EF050000}"/>
    <hyperlink ref="X1524" r:id="rId1371" xr:uid="{00000000-0004-0000-0A00-0000F0050000}"/>
    <hyperlink ref="X1525" r:id="rId1372" xr:uid="{00000000-0004-0000-0A00-0000F1050000}"/>
    <hyperlink ref="X1526" r:id="rId1373" xr:uid="{00000000-0004-0000-0A00-0000F2050000}"/>
    <hyperlink ref="X1527" r:id="rId1374" xr:uid="{00000000-0004-0000-0A00-0000F3050000}"/>
    <hyperlink ref="X1528" r:id="rId1375" xr:uid="{00000000-0004-0000-0A00-0000F4050000}"/>
    <hyperlink ref="X1529" r:id="rId1376" xr:uid="{00000000-0004-0000-0A00-0000F5050000}"/>
    <hyperlink ref="X1530" xr:uid="{00000000-0004-0000-0A00-0000F6050000}"/>
    <hyperlink ref="X1531" r:id="rId1377" xr:uid="{00000000-0004-0000-0A00-0000F7050000}"/>
    <hyperlink ref="X1532" r:id="rId1378" xr:uid="{00000000-0004-0000-0A00-0000F8050000}"/>
    <hyperlink ref="X1533" r:id="rId1379" xr:uid="{00000000-0004-0000-0A00-0000F9050000}"/>
    <hyperlink ref="X1534" r:id="rId1380" xr:uid="{00000000-0004-0000-0A00-0000FA050000}"/>
    <hyperlink ref="X1535" r:id="rId1381" xr:uid="{00000000-0004-0000-0A00-0000FB050000}"/>
    <hyperlink ref="X1536" r:id="rId1382" xr:uid="{00000000-0004-0000-0A00-0000FC050000}"/>
    <hyperlink ref="X1537" r:id="rId1383" xr:uid="{00000000-0004-0000-0A00-0000FD050000}"/>
    <hyperlink ref="X1538" r:id="rId1384" xr:uid="{00000000-0004-0000-0A00-0000FE050000}"/>
    <hyperlink ref="X1539" r:id="rId1385" xr:uid="{00000000-0004-0000-0A00-0000FF050000}"/>
    <hyperlink ref="X1540" r:id="rId1386" xr:uid="{00000000-0004-0000-0A00-000000060000}"/>
    <hyperlink ref="X1541" r:id="rId1387" xr:uid="{00000000-0004-0000-0A00-000001060000}"/>
    <hyperlink ref="X1542" r:id="rId1388" xr:uid="{00000000-0004-0000-0A00-000002060000}"/>
    <hyperlink ref="X1543" r:id="rId1389" xr:uid="{00000000-0004-0000-0A00-000003060000}"/>
    <hyperlink ref="X1544" r:id="rId1390" xr:uid="{00000000-0004-0000-0A00-000004060000}"/>
    <hyperlink ref="X1545" r:id="rId1391" xr:uid="{00000000-0004-0000-0A00-000005060000}"/>
    <hyperlink ref="X1546" r:id="rId1392" xr:uid="{00000000-0004-0000-0A00-000006060000}"/>
    <hyperlink ref="X1547" xr:uid="{00000000-0004-0000-0A00-000007060000}"/>
    <hyperlink ref="X1548" r:id="rId1393" xr:uid="{00000000-0004-0000-0A00-000008060000}"/>
    <hyperlink ref="X1549" r:id="rId1394" xr:uid="{00000000-0004-0000-0A00-000009060000}"/>
    <hyperlink ref="X1550" r:id="rId1395" xr:uid="{00000000-0004-0000-0A00-00000A060000}"/>
    <hyperlink ref="X1551" r:id="rId1396" xr:uid="{00000000-0004-0000-0A00-00000B060000}"/>
    <hyperlink ref="X1552" xr:uid="{00000000-0004-0000-0A00-00000C060000}"/>
    <hyperlink ref="X1553" xr:uid="{00000000-0004-0000-0A00-00000D060000}"/>
    <hyperlink ref="X1554" r:id="rId1397" xr:uid="{00000000-0004-0000-0A00-00000E060000}"/>
    <hyperlink ref="X1555" xr:uid="{00000000-0004-0000-0A00-00000F060000}"/>
    <hyperlink ref="X1556" xr:uid="{00000000-0004-0000-0A00-000010060000}"/>
    <hyperlink ref="X1557" xr:uid="{00000000-0004-0000-0A00-000011060000}"/>
    <hyperlink ref="X1558" r:id="rId1398" xr:uid="{00000000-0004-0000-0A00-000012060000}"/>
    <hyperlink ref="X1559" xr:uid="{00000000-0004-0000-0A00-000013060000}"/>
    <hyperlink ref="X1560" xr:uid="{00000000-0004-0000-0A00-000014060000}"/>
    <hyperlink ref="X1561" r:id="rId1399" xr:uid="{00000000-0004-0000-0A00-000015060000}"/>
    <hyperlink ref="X1562" r:id="rId1400" xr:uid="{00000000-0004-0000-0A00-000016060000}"/>
    <hyperlink ref="X1563" r:id="rId1401" xr:uid="{00000000-0004-0000-0A00-000017060000}"/>
    <hyperlink ref="X1564" xr:uid="{00000000-0004-0000-0A00-000018060000}"/>
    <hyperlink ref="X1565" r:id="rId1402" xr:uid="{00000000-0004-0000-0A00-000019060000}"/>
    <hyperlink ref="X1566" r:id="rId1403" xr:uid="{00000000-0004-0000-0A00-00001A060000}"/>
    <hyperlink ref="X1567" r:id="rId1404" xr:uid="{00000000-0004-0000-0A00-00001B060000}"/>
    <hyperlink ref="X1568" r:id="rId1405" xr:uid="{00000000-0004-0000-0A00-00001C060000}"/>
    <hyperlink ref="X1569" xr:uid="{00000000-0004-0000-0A00-00001D060000}"/>
    <hyperlink ref="X1570" r:id="rId1406" xr:uid="{00000000-0004-0000-0A00-00001E060000}"/>
    <hyperlink ref="X1571" r:id="rId1407" xr:uid="{00000000-0004-0000-0A00-00001F060000}"/>
    <hyperlink ref="X1572" r:id="rId1408" xr:uid="{00000000-0004-0000-0A00-000020060000}"/>
    <hyperlink ref="X1573" r:id="rId1409" xr:uid="{00000000-0004-0000-0A00-000021060000}"/>
    <hyperlink ref="X1574" r:id="rId1410" xr:uid="{00000000-0004-0000-0A00-000022060000}"/>
    <hyperlink ref="X1575" r:id="rId1411" xr:uid="{00000000-0004-0000-0A00-000023060000}"/>
    <hyperlink ref="X1576" r:id="rId1412" xr:uid="{00000000-0004-0000-0A00-000024060000}"/>
    <hyperlink ref="X1577" r:id="rId1413" xr:uid="{00000000-0004-0000-0A00-000025060000}"/>
    <hyperlink ref="X1578" r:id="rId1414" xr:uid="{00000000-0004-0000-0A00-000026060000}"/>
    <hyperlink ref="X1579" r:id="rId1415" xr:uid="{00000000-0004-0000-0A00-000027060000}"/>
    <hyperlink ref="X1580" r:id="rId1416" xr:uid="{00000000-0004-0000-0A00-000028060000}"/>
    <hyperlink ref="X1581" r:id="rId1417" xr:uid="{00000000-0004-0000-0A00-000029060000}"/>
    <hyperlink ref="X1582" xr:uid="{00000000-0004-0000-0A00-00002A060000}"/>
    <hyperlink ref="X1583" r:id="rId1418" xr:uid="{00000000-0004-0000-0A00-00002B060000}"/>
    <hyperlink ref="X1584" r:id="rId1419" xr:uid="{00000000-0004-0000-0A00-00002C060000}"/>
    <hyperlink ref="X1585" r:id="rId1420" xr:uid="{00000000-0004-0000-0A00-00002D060000}"/>
    <hyperlink ref="X1586" r:id="rId1421" xr:uid="{00000000-0004-0000-0A00-00002E060000}"/>
    <hyperlink ref="X1587" r:id="rId1422" xr:uid="{00000000-0004-0000-0A00-00002F060000}"/>
    <hyperlink ref="X1588" r:id="rId1423" xr:uid="{00000000-0004-0000-0A00-000030060000}"/>
    <hyperlink ref="X1589" r:id="rId1424" xr:uid="{00000000-0004-0000-0A00-000031060000}"/>
    <hyperlink ref="X1590" r:id="rId1425" xr:uid="{00000000-0004-0000-0A00-000032060000}"/>
    <hyperlink ref="X1591" r:id="rId1426" xr:uid="{00000000-0004-0000-0A00-000033060000}"/>
    <hyperlink ref="X1592" r:id="rId1427" xr:uid="{00000000-0004-0000-0A00-000034060000}"/>
    <hyperlink ref="X1593" r:id="rId1428" xr:uid="{00000000-0004-0000-0A00-000035060000}"/>
    <hyperlink ref="X1594" r:id="rId1429" xr:uid="{00000000-0004-0000-0A00-000036060000}"/>
    <hyperlink ref="X1595" r:id="rId1430" xr:uid="{00000000-0004-0000-0A00-000037060000}"/>
    <hyperlink ref="X1596" r:id="rId1431" xr:uid="{00000000-0004-0000-0A00-000038060000}"/>
    <hyperlink ref="X1597" r:id="rId1432" xr:uid="{00000000-0004-0000-0A00-000039060000}"/>
    <hyperlink ref="X1598" r:id="rId1433" xr:uid="{00000000-0004-0000-0A00-00003A060000}"/>
    <hyperlink ref="X1599" r:id="rId1434" xr:uid="{00000000-0004-0000-0A00-00003B060000}"/>
    <hyperlink ref="X1600" r:id="rId1435" xr:uid="{00000000-0004-0000-0A00-00003C060000}"/>
    <hyperlink ref="X1601" r:id="rId1436" xr:uid="{00000000-0004-0000-0A00-00003D060000}"/>
    <hyperlink ref="X1602" r:id="rId1437" xr:uid="{00000000-0004-0000-0A00-00003E060000}"/>
    <hyperlink ref="X1603" r:id="rId1438" xr:uid="{00000000-0004-0000-0A00-00003F060000}"/>
    <hyperlink ref="X1604" r:id="rId1439" xr:uid="{00000000-0004-0000-0A00-000040060000}"/>
    <hyperlink ref="X1605" r:id="rId1440" xr:uid="{00000000-0004-0000-0A00-000041060000}"/>
    <hyperlink ref="X1606" r:id="rId1441" xr:uid="{00000000-0004-0000-0A00-000042060000}"/>
    <hyperlink ref="X1607" r:id="rId1442" xr:uid="{00000000-0004-0000-0A00-000043060000}"/>
    <hyperlink ref="X1608" r:id="rId1443" xr:uid="{00000000-0004-0000-0A00-000044060000}"/>
    <hyperlink ref="X1609" r:id="rId1444" xr:uid="{00000000-0004-0000-0A00-000045060000}"/>
    <hyperlink ref="X1610" r:id="rId1445" xr:uid="{00000000-0004-0000-0A00-000046060000}"/>
    <hyperlink ref="X1611" r:id="rId1446" xr:uid="{00000000-0004-0000-0A00-000047060000}"/>
    <hyperlink ref="X1612" r:id="rId1447" xr:uid="{00000000-0004-0000-0A00-000048060000}"/>
    <hyperlink ref="X1613" r:id="rId1448" xr:uid="{00000000-0004-0000-0A00-000049060000}"/>
    <hyperlink ref="X1614" xr:uid="{00000000-0004-0000-0A00-00004A060000}"/>
    <hyperlink ref="X1615" r:id="rId1449" xr:uid="{00000000-0004-0000-0A00-00004B060000}"/>
    <hyperlink ref="X1616" r:id="rId1450" xr:uid="{00000000-0004-0000-0A00-00004C060000}"/>
    <hyperlink ref="X1617" r:id="rId1451" xr:uid="{00000000-0004-0000-0A00-00004D060000}"/>
    <hyperlink ref="X1618" r:id="rId1452" xr:uid="{00000000-0004-0000-0A00-00004E060000}"/>
    <hyperlink ref="X1619" r:id="rId1453" xr:uid="{00000000-0004-0000-0A00-00004F060000}"/>
    <hyperlink ref="X1620" r:id="rId1454" xr:uid="{00000000-0004-0000-0A00-000050060000}"/>
    <hyperlink ref="X1621" r:id="rId1455" xr:uid="{00000000-0004-0000-0A00-000051060000}"/>
    <hyperlink ref="X1622" xr:uid="{00000000-0004-0000-0A00-000052060000}"/>
    <hyperlink ref="X1623" xr:uid="{00000000-0004-0000-0A00-000053060000}"/>
    <hyperlink ref="X1624" r:id="rId1456" xr:uid="{00000000-0004-0000-0A00-000054060000}"/>
    <hyperlink ref="X1625" r:id="rId1457" xr:uid="{00000000-0004-0000-0A00-000055060000}"/>
    <hyperlink ref="X1626" r:id="rId1458" xr:uid="{00000000-0004-0000-0A00-000056060000}"/>
    <hyperlink ref="X1627" r:id="rId1459" xr:uid="{00000000-0004-0000-0A00-000057060000}"/>
    <hyperlink ref="X1628" xr:uid="{00000000-0004-0000-0A00-000058060000}"/>
    <hyperlink ref="X1629" r:id="rId1460" xr:uid="{00000000-0004-0000-0A00-000059060000}"/>
    <hyperlink ref="X1630" r:id="rId1461" xr:uid="{00000000-0004-0000-0A00-00005A060000}"/>
    <hyperlink ref="X1631" r:id="rId1462" xr:uid="{00000000-0004-0000-0A00-00005B060000}"/>
    <hyperlink ref="X1632" xr:uid="{00000000-0004-0000-0A00-00005C060000}"/>
    <hyperlink ref="X1633" r:id="rId1463" xr:uid="{00000000-0004-0000-0A00-00005D060000}"/>
    <hyperlink ref="X1634" r:id="rId1464" xr:uid="{00000000-0004-0000-0A00-00005E060000}"/>
    <hyperlink ref="X1635" r:id="rId1465" xr:uid="{00000000-0004-0000-0A00-00005F060000}"/>
    <hyperlink ref="X1636" r:id="rId1466" xr:uid="{00000000-0004-0000-0A00-000060060000}"/>
    <hyperlink ref="X1637" r:id="rId1467" xr:uid="{00000000-0004-0000-0A00-000061060000}"/>
    <hyperlink ref="X1638" r:id="rId1468" xr:uid="{00000000-0004-0000-0A00-000062060000}"/>
    <hyperlink ref="X1639" r:id="rId1469" xr:uid="{00000000-0004-0000-0A00-000063060000}"/>
    <hyperlink ref="X1640" r:id="rId1470" xr:uid="{00000000-0004-0000-0A00-000064060000}"/>
    <hyperlink ref="X1641" r:id="rId1471" xr:uid="{00000000-0004-0000-0A00-000065060000}"/>
    <hyperlink ref="X1642" r:id="rId1472" xr:uid="{00000000-0004-0000-0A00-000066060000}"/>
    <hyperlink ref="X1643" r:id="rId1473" xr:uid="{00000000-0004-0000-0A00-000067060000}"/>
    <hyperlink ref="X1644" r:id="rId1474" xr:uid="{00000000-0004-0000-0A00-000068060000}"/>
    <hyperlink ref="X1645" r:id="rId1475" xr:uid="{00000000-0004-0000-0A00-000069060000}"/>
    <hyperlink ref="X1646" r:id="rId1476" xr:uid="{00000000-0004-0000-0A00-00006A060000}"/>
    <hyperlink ref="X1647" xr:uid="{00000000-0004-0000-0A00-00006B060000}"/>
    <hyperlink ref="X1648" r:id="rId1477" xr:uid="{00000000-0004-0000-0A00-00006C060000}"/>
    <hyperlink ref="X1649" r:id="rId1478" xr:uid="{00000000-0004-0000-0A00-00006D060000}"/>
    <hyperlink ref="X1650" r:id="rId1479" xr:uid="{00000000-0004-0000-0A00-00006E060000}"/>
    <hyperlink ref="X1651" r:id="rId1480" xr:uid="{00000000-0004-0000-0A00-00006F060000}"/>
    <hyperlink ref="X1652" r:id="rId1481" xr:uid="{00000000-0004-0000-0A00-000070060000}"/>
    <hyperlink ref="X1653" r:id="rId1482" xr:uid="{00000000-0004-0000-0A00-000071060000}"/>
    <hyperlink ref="X1654" xr:uid="{00000000-0004-0000-0A00-000072060000}"/>
    <hyperlink ref="X1655" r:id="rId1483" xr:uid="{00000000-0004-0000-0A00-000073060000}"/>
    <hyperlink ref="X1656" r:id="rId1484" xr:uid="{00000000-0004-0000-0A00-000074060000}"/>
    <hyperlink ref="X1657" r:id="rId1485" xr:uid="{00000000-0004-0000-0A00-000075060000}"/>
    <hyperlink ref="X1658" r:id="rId1486" xr:uid="{00000000-0004-0000-0A00-000076060000}"/>
    <hyperlink ref="X1659" r:id="rId1487" xr:uid="{00000000-0004-0000-0A00-000077060000}"/>
    <hyperlink ref="X1660" r:id="rId1488" xr:uid="{00000000-0004-0000-0A00-000078060000}"/>
    <hyperlink ref="X1661" r:id="rId1489" xr:uid="{00000000-0004-0000-0A00-000079060000}"/>
    <hyperlink ref="X1662" r:id="rId1490" xr:uid="{00000000-0004-0000-0A00-00007A060000}"/>
    <hyperlink ref="X1663" r:id="rId1491" xr:uid="{00000000-0004-0000-0A00-00007B060000}"/>
    <hyperlink ref="X1664" r:id="rId1492" xr:uid="{00000000-0004-0000-0A00-00007C060000}"/>
    <hyperlink ref="X1665" r:id="rId1493" xr:uid="{00000000-0004-0000-0A00-00007D060000}"/>
    <hyperlink ref="X1666" r:id="rId1494" xr:uid="{00000000-0004-0000-0A00-00007E060000}"/>
    <hyperlink ref="X1667" r:id="rId1495" xr:uid="{00000000-0004-0000-0A00-00007F060000}"/>
    <hyperlink ref="X1668" r:id="rId1496" xr:uid="{00000000-0004-0000-0A00-000080060000}"/>
    <hyperlink ref="X1669" r:id="rId1497" xr:uid="{00000000-0004-0000-0A00-000081060000}"/>
    <hyperlink ref="X1670" r:id="rId1498" xr:uid="{00000000-0004-0000-0A00-000082060000}"/>
    <hyperlink ref="X1671" r:id="rId1499" xr:uid="{00000000-0004-0000-0A00-000083060000}"/>
    <hyperlink ref="X1672" r:id="rId1500" xr:uid="{00000000-0004-0000-0A00-000084060000}"/>
    <hyperlink ref="X1673" r:id="rId1501" xr:uid="{00000000-0004-0000-0A00-000085060000}"/>
    <hyperlink ref="X1674" r:id="rId1502" xr:uid="{00000000-0004-0000-0A00-000086060000}"/>
    <hyperlink ref="X1675" r:id="rId1503" xr:uid="{00000000-0004-0000-0A00-000087060000}"/>
    <hyperlink ref="X1676" r:id="rId1504" xr:uid="{00000000-0004-0000-0A00-000088060000}"/>
    <hyperlink ref="X1677" r:id="rId1505" xr:uid="{00000000-0004-0000-0A00-000089060000}"/>
    <hyperlink ref="X1678" r:id="rId1506" xr:uid="{00000000-0004-0000-0A00-00008A060000}"/>
    <hyperlink ref="X1679" r:id="rId1507" xr:uid="{00000000-0004-0000-0A00-00008B060000}"/>
    <hyperlink ref="X1680" r:id="rId1508" xr:uid="{00000000-0004-0000-0A00-00008C060000}"/>
    <hyperlink ref="X1681" r:id="rId1509" xr:uid="{00000000-0004-0000-0A00-00008D060000}"/>
    <hyperlink ref="X1682" r:id="rId1510" xr:uid="{00000000-0004-0000-0A00-00008E060000}"/>
    <hyperlink ref="X1683" r:id="rId1511" xr:uid="{00000000-0004-0000-0A00-00008F060000}"/>
    <hyperlink ref="X1684" xr:uid="{00000000-0004-0000-0A00-000090060000}"/>
    <hyperlink ref="X1685" r:id="rId1512" xr:uid="{00000000-0004-0000-0A00-000091060000}"/>
    <hyperlink ref="X1686" r:id="rId1513" xr:uid="{00000000-0004-0000-0A00-000092060000}"/>
    <hyperlink ref="X1687" r:id="rId1514" xr:uid="{00000000-0004-0000-0A00-000093060000}"/>
    <hyperlink ref="X1688" r:id="rId1515" xr:uid="{00000000-0004-0000-0A00-000094060000}"/>
    <hyperlink ref="X1689" r:id="rId1516" xr:uid="{00000000-0004-0000-0A00-000095060000}"/>
    <hyperlink ref="X1690" r:id="rId1517" xr:uid="{00000000-0004-0000-0A00-000096060000}"/>
    <hyperlink ref="X1691" r:id="rId1518" xr:uid="{00000000-0004-0000-0A00-000097060000}"/>
    <hyperlink ref="X1692" xr:uid="{00000000-0004-0000-0A00-000098060000}"/>
    <hyperlink ref="X1693" r:id="rId1519" xr:uid="{00000000-0004-0000-0A00-000099060000}"/>
    <hyperlink ref="X1694" xr:uid="{00000000-0004-0000-0A00-00009A060000}"/>
    <hyperlink ref="X1695" r:id="rId1520" xr:uid="{00000000-0004-0000-0A00-00009B060000}"/>
    <hyperlink ref="X1696" r:id="rId1521" xr:uid="{00000000-0004-0000-0A00-00009C060000}"/>
    <hyperlink ref="X1697" r:id="rId1522" xr:uid="{00000000-0004-0000-0A00-00009D060000}"/>
    <hyperlink ref="X1698" r:id="rId1523" xr:uid="{00000000-0004-0000-0A00-00009E060000}"/>
    <hyperlink ref="X1699" r:id="rId1524" xr:uid="{00000000-0004-0000-0A00-00009F060000}"/>
    <hyperlink ref="X1700" r:id="rId1525" xr:uid="{00000000-0004-0000-0A00-0000A0060000}"/>
    <hyperlink ref="X1701" r:id="rId1526" xr:uid="{00000000-0004-0000-0A00-0000A1060000}"/>
    <hyperlink ref="X1702" r:id="rId1527" xr:uid="{00000000-0004-0000-0A00-0000A2060000}"/>
    <hyperlink ref="X1703" xr:uid="{00000000-0004-0000-0A00-0000A3060000}"/>
    <hyperlink ref="X1704" r:id="rId1528" xr:uid="{00000000-0004-0000-0A00-0000A4060000}"/>
    <hyperlink ref="X1705" r:id="rId1529" xr:uid="{00000000-0004-0000-0A00-0000A5060000}"/>
    <hyperlink ref="X1706" xr:uid="{00000000-0004-0000-0A00-0000A6060000}"/>
    <hyperlink ref="X1707" r:id="rId1530" xr:uid="{00000000-0004-0000-0A00-0000A7060000}"/>
    <hyperlink ref="X1708" xr:uid="{00000000-0004-0000-0A00-0000A8060000}"/>
    <hyperlink ref="X1709" r:id="rId1531" xr:uid="{00000000-0004-0000-0A00-0000A9060000}"/>
    <hyperlink ref="X1710" r:id="rId1532" xr:uid="{00000000-0004-0000-0A00-0000AA060000}"/>
    <hyperlink ref="X1711" r:id="rId1533" xr:uid="{00000000-0004-0000-0A00-0000AB060000}"/>
    <hyperlink ref="X1712" r:id="rId1534" xr:uid="{00000000-0004-0000-0A00-0000AC060000}"/>
    <hyperlink ref="X1713" r:id="rId1535" xr:uid="{00000000-0004-0000-0A00-0000AD060000}"/>
    <hyperlink ref="X1714" r:id="rId1536" xr:uid="{00000000-0004-0000-0A00-0000AE060000}"/>
    <hyperlink ref="X1715" r:id="rId1537" xr:uid="{00000000-0004-0000-0A00-0000AF060000}"/>
    <hyperlink ref="X1716" r:id="rId1538" xr:uid="{00000000-0004-0000-0A00-0000B0060000}"/>
    <hyperlink ref="X1717" r:id="rId1539" xr:uid="{00000000-0004-0000-0A00-0000B1060000}"/>
    <hyperlink ref="X1718" r:id="rId1540" xr:uid="{00000000-0004-0000-0A00-0000B2060000}"/>
    <hyperlink ref="X1719" xr:uid="{00000000-0004-0000-0A00-0000B3060000}"/>
    <hyperlink ref="X1720" xr:uid="{00000000-0004-0000-0A00-0000B4060000}"/>
    <hyperlink ref="X1721" r:id="rId1541" xr:uid="{00000000-0004-0000-0A00-0000B5060000}"/>
    <hyperlink ref="X1722" r:id="rId1542" xr:uid="{00000000-0004-0000-0A00-0000B6060000}"/>
    <hyperlink ref="X1723" r:id="rId1543" xr:uid="{00000000-0004-0000-0A00-0000B7060000}"/>
    <hyperlink ref="X1724" r:id="rId1544" xr:uid="{00000000-0004-0000-0A00-0000B8060000}"/>
    <hyperlink ref="X1725" r:id="rId1545" xr:uid="{00000000-0004-0000-0A00-0000B9060000}"/>
    <hyperlink ref="X1726" r:id="rId1546" xr:uid="{00000000-0004-0000-0A00-0000BA060000}"/>
    <hyperlink ref="X1727" r:id="rId1547" xr:uid="{00000000-0004-0000-0A00-0000BB060000}"/>
    <hyperlink ref="X1728" xr:uid="{00000000-0004-0000-0A00-0000BC060000}"/>
    <hyperlink ref="X1729" r:id="rId1548" xr:uid="{00000000-0004-0000-0A00-0000BD060000}"/>
    <hyperlink ref="X1730" r:id="rId1549" xr:uid="{00000000-0004-0000-0A00-0000BE060000}"/>
    <hyperlink ref="X1731" xr:uid="{00000000-0004-0000-0A00-0000BF060000}"/>
    <hyperlink ref="X1732" r:id="rId1550" xr:uid="{00000000-0004-0000-0A00-0000C0060000}"/>
    <hyperlink ref="X1733" r:id="rId1551" xr:uid="{00000000-0004-0000-0A00-0000C1060000}"/>
    <hyperlink ref="X1734" r:id="rId1552" xr:uid="{00000000-0004-0000-0A00-0000C2060000}"/>
    <hyperlink ref="X1735" r:id="rId1553" xr:uid="{00000000-0004-0000-0A00-0000C3060000}"/>
    <hyperlink ref="X1736" r:id="rId1554" xr:uid="{00000000-0004-0000-0A00-0000C4060000}"/>
    <hyperlink ref="X1737" xr:uid="{00000000-0004-0000-0A00-0000C5060000}"/>
    <hyperlink ref="X1738" xr:uid="{00000000-0004-0000-0A00-0000C6060000}"/>
    <hyperlink ref="X1739" xr:uid="{00000000-0004-0000-0A00-0000C7060000}"/>
    <hyperlink ref="X1740" r:id="rId1555" xr:uid="{00000000-0004-0000-0A00-0000C8060000}"/>
    <hyperlink ref="X1741" r:id="rId1556" xr:uid="{00000000-0004-0000-0A00-0000C9060000}"/>
    <hyperlink ref="X1742" r:id="rId1557" xr:uid="{00000000-0004-0000-0A00-0000CA060000}"/>
    <hyperlink ref="X1743" r:id="rId1558" xr:uid="{00000000-0004-0000-0A00-0000CB060000}"/>
    <hyperlink ref="X1744" r:id="rId1559" xr:uid="{00000000-0004-0000-0A00-0000CC060000}"/>
    <hyperlink ref="X1745" r:id="rId1560" xr:uid="{00000000-0004-0000-0A00-0000CD060000}"/>
    <hyperlink ref="X1746" r:id="rId1561" xr:uid="{00000000-0004-0000-0A00-0000CE060000}"/>
    <hyperlink ref="X1747" r:id="rId1562" xr:uid="{00000000-0004-0000-0A00-0000CF060000}"/>
    <hyperlink ref="X1748" r:id="rId1563" xr:uid="{00000000-0004-0000-0A00-0000D0060000}"/>
    <hyperlink ref="X1749" r:id="rId1564" xr:uid="{00000000-0004-0000-0A00-0000D1060000}"/>
    <hyperlink ref="X1750" r:id="rId1565" xr:uid="{00000000-0004-0000-0A00-0000D2060000}"/>
    <hyperlink ref="X1751" r:id="rId1566" xr:uid="{00000000-0004-0000-0A00-0000D3060000}"/>
    <hyperlink ref="X1752" r:id="rId1567" xr:uid="{00000000-0004-0000-0A00-0000D4060000}"/>
    <hyperlink ref="X1753" r:id="rId1568" xr:uid="{00000000-0004-0000-0A00-0000D5060000}"/>
    <hyperlink ref="X1754" r:id="rId1569" xr:uid="{00000000-0004-0000-0A00-0000D6060000}"/>
    <hyperlink ref="X1755" xr:uid="{00000000-0004-0000-0A00-0000D7060000}"/>
    <hyperlink ref="X1756" r:id="rId1570" xr:uid="{00000000-0004-0000-0A00-0000D8060000}"/>
    <hyperlink ref="X1757" xr:uid="{00000000-0004-0000-0A00-0000D9060000}"/>
    <hyperlink ref="X1758" r:id="rId1571" xr:uid="{00000000-0004-0000-0A00-0000DA060000}"/>
    <hyperlink ref="X1759" r:id="rId1572" xr:uid="{00000000-0004-0000-0A00-0000DB060000}"/>
    <hyperlink ref="X1760" r:id="rId1573" xr:uid="{00000000-0004-0000-0A00-0000DC060000}"/>
    <hyperlink ref="X1761" r:id="rId1574" xr:uid="{00000000-0004-0000-0A00-0000DD060000}"/>
    <hyperlink ref="X1762" r:id="rId1575" xr:uid="{00000000-0004-0000-0A00-0000DE060000}"/>
    <hyperlink ref="X1763" r:id="rId1576" xr:uid="{00000000-0004-0000-0A00-0000DF060000}"/>
    <hyperlink ref="X1764" r:id="rId1577" xr:uid="{00000000-0004-0000-0A00-0000E0060000}"/>
    <hyperlink ref="X1765" r:id="rId1578" xr:uid="{00000000-0004-0000-0A00-0000E1060000}"/>
    <hyperlink ref="X1766" r:id="rId1579" xr:uid="{00000000-0004-0000-0A00-0000E2060000}"/>
    <hyperlink ref="X1767" r:id="rId1580" xr:uid="{00000000-0004-0000-0A00-0000E3060000}"/>
    <hyperlink ref="X1768" r:id="rId1581" xr:uid="{00000000-0004-0000-0A00-0000E4060000}"/>
    <hyperlink ref="X1769" r:id="rId1582" xr:uid="{00000000-0004-0000-0A00-0000E5060000}"/>
    <hyperlink ref="X1770" r:id="rId1583" xr:uid="{00000000-0004-0000-0A00-0000E6060000}"/>
    <hyperlink ref="X1771" r:id="rId1584" xr:uid="{00000000-0004-0000-0A00-0000E7060000}"/>
    <hyperlink ref="X1772" r:id="rId1585" xr:uid="{00000000-0004-0000-0A00-0000E8060000}"/>
    <hyperlink ref="X1773" r:id="rId1586" xr:uid="{00000000-0004-0000-0A00-0000E9060000}"/>
    <hyperlink ref="X1774" r:id="rId1587" xr:uid="{00000000-0004-0000-0A00-0000EA060000}"/>
    <hyperlink ref="X1775" r:id="rId1588" xr:uid="{00000000-0004-0000-0A00-0000EB060000}"/>
    <hyperlink ref="X1776" r:id="rId1589" xr:uid="{00000000-0004-0000-0A00-0000EC060000}"/>
    <hyperlink ref="X1777" r:id="rId1590" xr:uid="{00000000-0004-0000-0A00-0000ED060000}"/>
    <hyperlink ref="X1778" r:id="rId1591" xr:uid="{00000000-0004-0000-0A00-0000EE060000}"/>
    <hyperlink ref="X1779" r:id="rId1592" xr:uid="{00000000-0004-0000-0A00-0000EF060000}"/>
    <hyperlink ref="X1780" r:id="rId1593" xr:uid="{00000000-0004-0000-0A00-0000F0060000}"/>
    <hyperlink ref="X1781" r:id="rId1594" xr:uid="{00000000-0004-0000-0A00-0000F1060000}"/>
    <hyperlink ref="X1782" r:id="rId1595" xr:uid="{00000000-0004-0000-0A00-0000F2060000}"/>
    <hyperlink ref="X1783" r:id="rId1596" xr:uid="{00000000-0004-0000-0A00-0000F3060000}"/>
    <hyperlink ref="X1784" xr:uid="{00000000-0004-0000-0A00-0000F4060000}"/>
    <hyperlink ref="X1785" r:id="rId1597" xr:uid="{00000000-0004-0000-0A00-0000F5060000}"/>
    <hyperlink ref="X1786" xr:uid="{00000000-0004-0000-0A00-0000F6060000}"/>
    <hyperlink ref="X1787" xr:uid="{00000000-0004-0000-0A00-0000F7060000}"/>
    <hyperlink ref="X1788" r:id="rId1598" xr:uid="{00000000-0004-0000-0A00-0000F8060000}"/>
    <hyperlink ref="X1789" r:id="rId1599" xr:uid="{00000000-0004-0000-0A00-0000F9060000}"/>
    <hyperlink ref="X1790" xr:uid="{00000000-0004-0000-0A00-0000FA060000}"/>
    <hyperlink ref="X1791" r:id="rId1600" xr:uid="{00000000-0004-0000-0A00-0000FB060000}"/>
    <hyperlink ref="X1792" r:id="rId1601" xr:uid="{00000000-0004-0000-0A00-0000FC060000}"/>
    <hyperlink ref="X1793" r:id="rId1602" xr:uid="{00000000-0004-0000-0A00-0000FD060000}"/>
    <hyperlink ref="X1794" r:id="rId1603" xr:uid="{00000000-0004-0000-0A00-0000FE060000}"/>
    <hyperlink ref="X1795" r:id="rId1604" xr:uid="{00000000-0004-0000-0A00-0000FF060000}"/>
    <hyperlink ref="X1796" r:id="rId1605" xr:uid="{00000000-0004-0000-0A00-000000070000}"/>
    <hyperlink ref="X1797" r:id="rId1606" xr:uid="{00000000-0004-0000-0A00-000001070000}"/>
    <hyperlink ref="X1798" r:id="rId1607" xr:uid="{00000000-0004-0000-0A00-000002070000}"/>
    <hyperlink ref="X1799" r:id="rId1608" xr:uid="{00000000-0004-0000-0A00-000003070000}"/>
    <hyperlink ref="X1800" r:id="rId1609" xr:uid="{00000000-0004-0000-0A00-000004070000}"/>
    <hyperlink ref="X1801" xr:uid="{00000000-0004-0000-0A00-000005070000}"/>
    <hyperlink ref="X1802" r:id="rId1610" xr:uid="{00000000-0004-0000-0A00-000006070000}"/>
    <hyperlink ref="X1803" r:id="rId1611" xr:uid="{00000000-0004-0000-0A00-000007070000}"/>
    <hyperlink ref="X1804" r:id="rId1612" xr:uid="{00000000-0004-0000-0A00-000008070000}"/>
    <hyperlink ref="X1805" r:id="rId1613" xr:uid="{00000000-0004-0000-0A00-000009070000}"/>
    <hyperlink ref="X1806" r:id="rId1614" xr:uid="{00000000-0004-0000-0A00-00000A070000}"/>
    <hyperlink ref="X1807" r:id="rId1615" xr:uid="{00000000-0004-0000-0A00-00000B070000}"/>
    <hyperlink ref="X1808" r:id="rId1616" xr:uid="{00000000-0004-0000-0A00-00000C070000}"/>
    <hyperlink ref="X1809" r:id="rId1617" xr:uid="{00000000-0004-0000-0A00-00000D070000}"/>
    <hyperlink ref="X1810" r:id="rId1618" xr:uid="{00000000-0004-0000-0A00-00000E070000}"/>
    <hyperlink ref="X1811" r:id="rId1619" xr:uid="{00000000-0004-0000-0A00-00000F070000}"/>
    <hyperlink ref="X1812" r:id="rId1620" xr:uid="{00000000-0004-0000-0A00-000010070000}"/>
    <hyperlink ref="X1813" r:id="rId1621" xr:uid="{00000000-0004-0000-0A00-000011070000}"/>
    <hyperlink ref="X1814" r:id="rId1622" xr:uid="{00000000-0004-0000-0A00-000012070000}"/>
    <hyperlink ref="X1815" r:id="rId1623" xr:uid="{00000000-0004-0000-0A00-000013070000}"/>
    <hyperlink ref="X1816" xr:uid="{00000000-0004-0000-0A00-000014070000}"/>
    <hyperlink ref="X1817" xr:uid="{00000000-0004-0000-0A00-000015070000}"/>
    <hyperlink ref="X1818" xr:uid="{00000000-0004-0000-0A00-000016070000}"/>
    <hyperlink ref="X1819" r:id="rId1624" xr:uid="{00000000-0004-0000-0A00-000017070000}"/>
    <hyperlink ref="X1820" r:id="rId1625" xr:uid="{00000000-0004-0000-0A00-000018070000}"/>
    <hyperlink ref="X1821" r:id="rId1626" xr:uid="{00000000-0004-0000-0A00-000019070000}"/>
    <hyperlink ref="X1822" r:id="rId1627" xr:uid="{00000000-0004-0000-0A00-00001A070000}"/>
    <hyperlink ref="X1823" r:id="rId1628" xr:uid="{00000000-0004-0000-0A00-00001B070000}"/>
    <hyperlink ref="X1824" r:id="rId1629" xr:uid="{00000000-0004-0000-0A00-00001C070000}"/>
    <hyperlink ref="X1825" r:id="rId1630" xr:uid="{00000000-0004-0000-0A00-00001D070000}"/>
    <hyperlink ref="X1826" r:id="rId1631" xr:uid="{00000000-0004-0000-0A00-00001E070000}"/>
    <hyperlink ref="X1827" r:id="rId1632" xr:uid="{00000000-0004-0000-0A00-00001F070000}"/>
    <hyperlink ref="X1828" r:id="rId1633" xr:uid="{00000000-0004-0000-0A00-000020070000}"/>
    <hyperlink ref="X1829" r:id="rId1634" xr:uid="{00000000-0004-0000-0A00-000021070000}"/>
    <hyperlink ref="X1830" xr:uid="{00000000-0004-0000-0A00-000022070000}"/>
    <hyperlink ref="X1831" r:id="rId1635" xr:uid="{00000000-0004-0000-0A00-000023070000}"/>
    <hyperlink ref="X1832" r:id="rId1636" xr:uid="{00000000-0004-0000-0A00-000024070000}"/>
    <hyperlink ref="X1833" r:id="rId1637" xr:uid="{00000000-0004-0000-0A00-000025070000}"/>
    <hyperlink ref="X1834" r:id="rId1638" xr:uid="{00000000-0004-0000-0A00-000026070000}"/>
    <hyperlink ref="X1835" r:id="rId1639" xr:uid="{00000000-0004-0000-0A00-000027070000}"/>
    <hyperlink ref="X1836" r:id="rId1640" xr:uid="{00000000-0004-0000-0A00-000028070000}"/>
    <hyperlink ref="X1837" r:id="rId1641" xr:uid="{00000000-0004-0000-0A00-000029070000}"/>
    <hyperlink ref="X1838" r:id="rId1642" xr:uid="{00000000-0004-0000-0A00-00002A070000}"/>
    <hyperlink ref="X1839" r:id="rId1643" xr:uid="{00000000-0004-0000-0A00-00002B070000}"/>
    <hyperlink ref="X1840" r:id="rId1644" xr:uid="{00000000-0004-0000-0A00-00002C070000}"/>
    <hyperlink ref="X1841" xr:uid="{00000000-0004-0000-0A00-00002D070000}"/>
    <hyperlink ref="X1842" r:id="rId1645" xr:uid="{00000000-0004-0000-0A00-00002E070000}"/>
    <hyperlink ref="X1843" r:id="rId1646" xr:uid="{00000000-0004-0000-0A00-00002F070000}"/>
    <hyperlink ref="X1844" r:id="rId1647" xr:uid="{00000000-0004-0000-0A00-000030070000}"/>
    <hyperlink ref="X1845" r:id="rId1648" xr:uid="{00000000-0004-0000-0A00-000031070000}"/>
    <hyperlink ref="X1846" r:id="rId1649" xr:uid="{00000000-0004-0000-0A00-000032070000}"/>
    <hyperlink ref="X1847" r:id="rId1650" xr:uid="{00000000-0004-0000-0A00-000033070000}"/>
    <hyperlink ref="X1848" r:id="rId1651" xr:uid="{00000000-0004-0000-0A00-000034070000}"/>
    <hyperlink ref="X1849" r:id="rId1652" xr:uid="{00000000-0004-0000-0A00-000035070000}"/>
    <hyperlink ref="X1850" r:id="rId1653" xr:uid="{00000000-0004-0000-0A00-000036070000}"/>
    <hyperlink ref="X1851" r:id="rId1654" xr:uid="{00000000-0004-0000-0A00-000037070000}"/>
    <hyperlink ref="X1852" r:id="rId1655" xr:uid="{00000000-0004-0000-0A00-000038070000}"/>
    <hyperlink ref="X1853" r:id="rId1656" xr:uid="{00000000-0004-0000-0A00-000039070000}"/>
    <hyperlink ref="X1854" r:id="rId1657" xr:uid="{00000000-0004-0000-0A00-00003A070000}"/>
    <hyperlink ref="X1855" r:id="rId1658" xr:uid="{00000000-0004-0000-0A00-00003B070000}"/>
    <hyperlink ref="X1856" r:id="rId1659" xr:uid="{00000000-0004-0000-0A00-00003C070000}"/>
    <hyperlink ref="X1857" xr:uid="{00000000-0004-0000-0A00-00003D070000}"/>
    <hyperlink ref="X1858" r:id="rId1660" xr:uid="{00000000-0004-0000-0A00-00003E070000}"/>
    <hyperlink ref="X1859" r:id="rId1661" xr:uid="{00000000-0004-0000-0A00-00003F070000}"/>
    <hyperlink ref="X1860" r:id="rId1662" xr:uid="{00000000-0004-0000-0A00-000040070000}"/>
    <hyperlink ref="X1861" r:id="rId1663" xr:uid="{00000000-0004-0000-0A00-000041070000}"/>
    <hyperlink ref="X1862" r:id="rId1664" xr:uid="{00000000-0004-0000-0A00-000042070000}"/>
    <hyperlink ref="X1863" r:id="rId1665" xr:uid="{00000000-0004-0000-0A00-000043070000}"/>
    <hyperlink ref="X1864" r:id="rId1666" xr:uid="{00000000-0004-0000-0A00-000044070000}"/>
    <hyperlink ref="X1865" r:id="rId1667" xr:uid="{00000000-0004-0000-0A00-000045070000}"/>
    <hyperlink ref="X1866" xr:uid="{00000000-0004-0000-0A00-000046070000}"/>
    <hyperlink ref="X1867" r:id="rId1668" xr:uid="{00000000-0004-0000-0A00-000047070000}"/>
    <hyperlink ref="X1868" r:id="rId1669" xr:uid="{00000000-0004-0000-0A00-000048070000}"/>
    <hyperlink ref="X1869" r:id="rId1670" xr:uid="{00000000-0004-0000-0A00-000049070000}"/>
    <hyperlink ref="X1870" r:id="rId1671" xr:uid="{00000000-0004-0000-0A00-00004A070000}"/>
    <hyperlink ref="X1871" r:id="rId1672" xr:uid="{00000000-0004-0000-0A00-00004B070000}"/>
    <hyperlink ref="X1872" r:id="rId1673" xr:uid="{00000000-0004-0000-0A00-00004C070000}"/>
    <hyperlink ref="X1873" xr:uid="{00000000-0004-0000-0A00-00004D070000}"/>
    <hyperlink ref="X1874" r:id="rId1674" xr:uid="{00000000-0004-0000-0A00-00004E070000}"/>
    <hyperlink ref="X1875" r:id="rId1675" xr:uid="{00000000-0004-0000-0A00-00004F070000}"/>
    <hyperlink ref="X1876" r:id="rId1676" xr:uid="{00000000-0004-0000-0A00-000050070000}"/>
    <hyperlink ref="X1877" r:id="rId1677" xr:uid="{00000000-0004-0000-0A00-000051070000}"/>
    <hyperlink ref="X1878" r:id="rId1678" xr:uid="{00000000-0004-0000-0A00-000052070000}"/>
    <hyperlink ref="X1879" r:id="rId1679" xr:uid="{00000000-0004-0000-0A00-000053070000}"/>
    <hyperlink ref="X1880" r:id="rId1680" xr:uid="{00000000-0004-0000-0A00-000054070000}"/>
    <hyperlink ref="X1881" xr:uid="{00000000-0004-0000-0A00-000055070000}"/>
    <hyperlink ref="X1882" r:id="rId1681" xr:uid="{00000000-0004-0000-0A00-000056070000}"/>
    <hyperlink ref="X1883" r:id="rId1682" xr:uid="{00000000-0004-0000-0A00-000057070000}"/>
    <hyperlink ref="X1884" r:id="rId1683" xr:uid="{00000000-0004-0000-0A00-000058070000}"/>
    <hyperlink ref="X1885" r:id="rId1684" xr:uid="{00000000-0004-0000-0A00-000059070000}"/>
    <hyperlink ref="X1886" xr:uid="{00000000-0004-0000-0A00-00005A070000}"/>
    <hyperlink ref="X1887" r:id="rId1685" xr:uid="{00000000-0004-0000-0A00-00005B070000}"/>
    <hyperlink ref="X1888" r:id="rId1686" xr:uid="{00000000-0004-0000-0A00-00005C070000}"/>
    <hyperlink ref="X1889" xr:uid="{00000000-0004-0000-0A00-00005D070000}"/>
    <hyperlink ref="X1890" r:id="rId1687" xr:uid="{00000000-0004-0000-0A00-00005E070000}"/>
    <hyperlink ref="X1891" r:id="rId1688" xr:uid="{00000000-0004-0000-0A00-00005F070000}"/>
    <hyperlink ref="X1892" r:id="rId1689" xr:uid="{00000000-0004-0000-0A00-000060070000}"/>
    <hyperlink ref="X1893" r:id="rId1690" xr:uid="{00000000-0004-0000-0A00-000061070000}"/>
    <hyperlink ref="X1894" r:id="rId1691" xr:uid="{00000000-0004-0000-0A00-000062070000}"/>
    <hyperlink ref="X1895" r:id="rId1692" xr:uid="{00000000-0004-0000-0A00-000063070000}"/>
    <hyperlink ref="X1896" r:id="rId1693" xr:uid="{00000000-0004-0000-0A00-000064070000}"/>
    <hyperlink ref="X1897" r:id="rId1694" xr:uid="{00000000-0004-0000-0A00-000065070000}"/>
    <hyperlink ref="X1898" r:id="rId1695" xr:uid="{00000000-0004-0000-0A00-000066070000}"/>
    <hyperlink ref="X1899" r:id="rId1696" xr:uid="{00000000-0004-0000-0A00-000067070000}"/>
    <hyperlink ref="X1900" r:id="rId1697" xr:uid="{00000000-0004-0000-0A00-000068070000}"/>
    <hyperlink ref="X1901" r:id="rId1698" xr:uid="{00000000-0004-0000-0A00-000069070000}"/>
    <hyperlink ref="X1902" r:id="rId1699" xr:uid="{00000000-0004-0000-0A00-00006A070000}"/>
    <hyperlink ref="X1903" xr:uid="{00000000-0004-0000-0A00-00006B070000}"/>
    <hyperlink ref="X1904" r:id="rId1700" xr:uid="{00000000-0004-0000-0A00-00006C070000}"/>
    <hyperlink ref="X1905" r:id="rId1701" xr:uid="{00000000-0004-0000-0A00-00006D070000}"/>
    <hyperlink ref="X1906" r:id="rId1702" xr:uid="{00000000-0004-0000-0A00-00006E070000}"/>
    <hyperlink ref="X1907" r:id="rId1703" xr:uid="{00000000-0004-0000-0A00-00006F070000}"/>
    <hyperlink ref="X1908" r:id="rId1704" xr:uid="{00000000-0004-0000-0A00-000070070000}"/>
    <hyperlink ref="X1909" r:id="rId1705" xr:uid="{00000000-0004-0000-0A00-000071070000}"/>
    <hyperlink ref="X1910" r:id="rId1706" xr:uid="{00000000-0004-0000-0A00-000072070000}"/>
    <hyperlink ref="X1911" r:id="rId1707" xr:uid="{00000000-0004-0000-0A00-000073070000}"/>
    <hyperlink ref="X1912" r:id="rId1708" xr:uid="{00000000-0004-0000-0A00-000074070000}"/>
    <hyperlink ref="X1913" r:id="rId1709" xr:uid="{00000000-0004-0000-0A00-000075070000}"/>
    <hyperlink ref="X1914" r:id="rId1710" xr:uid="{00000000-0004-0000-0A00-000076070000}"/>
    <hyperlink ref="X1915" r:id="rId1711" xr:uid="{00000000-0004-0000-0A00-000077070000}"/>
    <hyperlink ref="X1916" r:id="rId1712" xr:uid="{00000000-0004-0000-0A00-000078070000}"/>
    <hyperlink ref="X1917" r:id="rId1713" xr:uid="{00000000-0004-0000-0A00-000079070000}"/>
    <hyperlink ref="X1918" r:id="rId1714" xr:uid="{00000000-0004-0000-0A00-00007A070000}"/>
    <hyperlink ref="X1919" r:id="rId1715" xr:uid="{00000000-0004-0000-0A00-00007B070000}"/>
    <hyperlink ref="X1920" r:id="rId1716" xr:uid="{00000000-0004-0000-0A00-00007C070000}"/>
    <hyperlink ref="X1921" r:id="rId1717" xr:uid="{00000000-0004-0000-0A00-00007D070000}"/>
    <hyperlink ref="X1922" r:id="rId1718" xr:uid="{00000000-0004-0000-0A00-00007E070000}"/>
    <hyperlink ref="X1923" r:id="rId1719" xr:uid="{00000000-0004-0000-0A00-00007F070000}"/>
    <hyperlink ref="X1924" r:id="rId1720" xr:uid="{00000000-0004-0000-0A00-000080070000}"/>
    <hyperlink ref="X1925" r:id="rId1721" xr:uid="{00000000-0004-0000-0A00-000081070000}"/>
    <hyperlink ref="X1926" r:id="rId1722" xr:uid="{00000000-0004-0000-0A00-000082070000}"/>
    <hyperlink ref="X1927" r:id="rId1723" xr:uid="{00000000-0004-0000-0A00-000083070000}"/>
    <hyperlink ref="X1928" xr:uid="{00000000-0004-0000-0A00-000084070000}"/>
    <hyperlink ref="X1929" r:id="rId1724" xr:uid="{00000000-0004-0000-0A00-000085070000}"/>
    <hyperlink ref="X1930" r:id="rId1725" xr:uid="{00000000-0004-0000-0A00-000086070000}"/>
    <hyperlink ref="X1931" r:id="rId1726" xr:uid="{00000000-0004-0000-0A00-000087070000}"/>
    <hyperlink ref="X1932" r:id="rId1727" xr:uid="{00000000-0004-0000-0A00-000088070000}"/>
    <hyperlink ref="X1933" r:id="rId1728" xr:uid="{00000000-0004-0000-0A00-000089070000}"/>
    <hyperlink ref="X1934" r:id="rId1729" xr:uid="{00000000-0004-0000-0A00-00008A070000}"/>
    <hyperlink ref="X1935" r:id="rId1730" xr:uid="{00000000-0004-0000-0A00-00008B070000}"/>
    <hyperlink ref="X1936" r:id="rId1731" xr:uid="{00000000-0004-0000-0A00-00008C070000}"/>
    <hyperlink ref="X1937" r:id="rId1732" xr:uid="{00000000-0004-0000-0A00-00008D070000}"/>
    <hyperlink ref="X1938" r:id="rId1733" xr:uid="{00000000-0004-0000-0A00-00008E070000}"/>
    <hyperlink ref="X1939" r:id="rId1734" xr:uid="{00000000-0004-0000-0A00-00008F070000}"/>
    <hyperlink ref="X1940" r:id="rId1735" xr:uid="{00000000-0004-0000-0A00-000090070000}"/>
    <hyperlink ref="X1941" r:id="rId1736" xr:uid="{00000000-0004-0000-0A00-000091070000}"/>
    <hyperlink ref="X1942" r:id="rId1737" xr:uid="{00000000-0004-0000-0A00-000092070000}"/>
    <hyperlink ref="X1943" r:id="rId1738" xr:uid="{00000000-0004-0000-0A00-000093070000}"/>
    <hyperlink ref="X1944" r:id="rId1739" xr:uid="{00000000-0004-0000-0A00-000094070000}"/>
    <hyperlink ref="X1945" r:id="rId1740" xr:uid="{00000000-0004-0000-0A00-000095070000}"/>
    <hyperlink ref="X1946" r:id="rId1741" xr:uid="{00000000-0004-0000-0A00-000096070000}"/>
    <hyperlink ref="X1947" r:id="rId1742" xr:uid="{00000000-0004-0000-0A00-000097070000}"/>
    <hyperlink ref="X1948" r:id="rId1743" xr:uid="{00000000-0004-0000-0A00-000098070000}"/>
    <hyperlink ref="X1949" r:id="rId1744" xr:uid="{00000000-0004-0000-0A00-000099070000}"/>
    <hyperlink ref="X1950" r:id="rId1745" xr:uid="{00000000-0004-0000-0A00-00009A070000}"/>
    <hyperlink ref="X1951" r:id="rId1746" xr:uid="{00000000-0004-0000-0A00-00009B070000}"/>
    <hyperlink ref="X1952" r:id="rId1747" xr:uid="{00000000-0004-0000-0A00-00009C070000}"/>
    <hyperlink ref="X1953" r:id="rId1748" xr:uid="{00000000-0004-0000-0A00-00009D070000}"/>
    <hyperlink ref="X1954" r:id="rId1749" xr:uid="{00000000-0004-0000-0A00-00009E070000}"/>
    <hyperlink ref="X1955" r:id="rId1750" xr:uid="{00000000-0004-0000-0A00-00009F070000}"/>
    <hyperlink ref="X1956" r:id="rId1751" xr:uid="{00000000-0004-0000-0A00-0000A0070000}"/>
    <hyperlink ref="X1957" r:id="rId1752" xr:uid="{00000000-0004-0000-0A00-0000A1070000}"/>
    <hyperlink ref="X1958" r:id="rId1753" xr:uid="{00000000-0004-0000-0A00-0000A2070000}"/>
    <hyperlink ref="X1959" r:id="rId1754" xr:uid="{00000000-0004-0000-0A00-0000A3070000}"/>
    <hyperlink ref="X1960" r:id="rId1755" xr:uid="{00000000-0004-0000-0A00-0000A4070000}"/>
    <hyperlink ref="X1961" r:id="rId1756" xr:uid="{00000000-0004-0000-0A00-0000A5070000}"/>
    <hyperlink ref="X1962" r:id="rId1757" xr:uid="{00000000-0004-0000-0A00-0000A6070000}"/>
    <hyperlink ref="X1963" r:id="rId1758" xr:uid="{00000000-0004-0000-0A00-0000A7070000}"/>
    <hyperlink ref="X1964" r:id="rId1759" xr:uid="{00000000-0004-0000-0A00-0000A8070000}"/>
    <hyperlink ref="X1965" r:id="rId1760" xr:uid="{00000000-0004-0000-0A00-0000A9070000}"/>
    <hyperlink ref="X1966" r:id="rId1761" xr:uid="{00000000-0004-0000-0A00-0000AA070000}"/>
    <hyperlink ref="X1967" r:id="rId1762" xr:uid="{00000000-0004-0000-0A00-0000AB070000}"/>
    <hyperlink ref="X1968" r:id="rId1763" xr:uid="{00000000-0004-0000-0A00-0000AC070000}"/>
    <hyperlink ref="X1969" r:id="rId1764" xr:uid="{00000000-0004-0000-0A00-0000AD070000}"/>
    <hyperlink ref="X1970" r:id="rId1765" xr:uid="{00000000-0004-0000-0A00-0000AE070000}"/>
    <hyperlink ref="X1971" xr:uid="{00000000-0004-0000-0A00-0000AF070000}"/>
    <hyperlink ref="X1972" r:id="rId1766" xr:uid="{00000000-0004-0000-0A00-0000B0070000}"/>
    <hyperlink ref="X1973" r:id="rId1767" xr:uid="{00000000-0004-0000-0A00-0000B1070000}"/>
    <hyperlink ref="X1974" r:id="rId1768" xr:uid="{00000000-0004-0000-0A00-0000B2070000}"/>
    <hyperlink ref="X1975" r:id="rId1769" xr:uid="{00000000-0004-0000-0A00-0000B3070000}"/>
    <hyperlink ref="X1976" r:id="rId1770" xr:uid="{00000000-0004-0000-0A00-0000B4070000}"/>
    <hyperlink ref="X1977" r:id="rId1771" xr:uid="{00000000-0004-0000-0A00-0000B5070000}"/>
    <hyperlink ref="X1978" r:id="rId1772" xr:uid="{00000000-0004-0000-0A00-0000B6070000}"/>
    <hyperlink ref="X1979" r:id="rId1773" xr:uid="{00000000-0004-0000-0A00-0000B7070000}"/>
    <hyperlink ref="X1980" xr:uid="{00000000-0004-0000-0A00-0000B8070000}"/>
    <hyperlink ref="X1981" r:id="rId1774" xr:uid="{00000000-0004-0000-0A00-0000B9070000}"/>
    <hyperlink ref="X1982" xr:uid="{00000000-0004-0000-0A00-0000BA070000}"/>
    <hyperlink ref="X1983" r:id="rId1775" xr:uid="{00000000-0004-0000-0A00-0000BB070000}"/>
    <hyperlink ref="X1984" xr:uid="{00000000-0004-0000-0A00-0000BC070000}"/>
    <hyperlink ref="X1985" r:id="rId1776" xr:uid="{00000000-0004-0000-0A00-0000BD070000}"/>
    <hyperlink ref="X1986" r:id="rId1777" xr:uid="{00000000-0004-0000-0A00-0000BE070000}"/>
    <hyperlink ref="X1987" r:id="rId1778" xr:uid="{00000000-0004-0000-0A00-0000BF070000}"/>
    <hyperlink ref="X1988" r:id="rId1779" xr:uid="{00000000-0004-0000-0A00-0000C0070000}"/>
    <hyperlink ref="X1989" r:id="rId1780" xr:uid="{00000000-0004-0000-0A00-0000C1070000}"/>
    <hyperlink ref="X1990" xr:uid="{00000000-0004-0000-0A00-0000C2070000}"/>
    <hyperlink ref="X1992" r:id="rId1781" xr:uid="{00000000-0004-0000-0A00-0000C3070000}"/>
    <hyperlink ref="X1993" r:id="rId1782" xr:uid="{00000000-0004-0000-0A00-0000C4070000}"/>
    <hyperlink ref="X1994" r:id="rId1783" xr:uid="{00000000-0004-0000-0A00-0000C5070000}"/>
    <hyperlink ref="X1995" r:id="rId1784" xr:uid="{00000000-0004-0000-0A00-0000C6070000}"/>
    <hyperlink ref="X1996" r:id="rId1785" xr:uid="{00000000-0004-0000-0A00-0000C7070000}"/>
    <hyperlink ref="X1997" r:id="rId1786" xr:uid="{00000000-0004-0000-0A00-0000C8070000}"/>
    <hyperlink ref="X1998" r:id="rId1787" xr:uid="{00000000-0004-0000-0A00-0000C9070000}"/>
    <hyperlink ref="X1999" r:id="rId1788" xr:uid="{00000000-0004-0000-0A00-0000CA070000}"/>
    <hyperlink ref="X2000" r:id="rId1789" xr:uid="{00000000-0004-0000-0A00-0000CB070000}"/>
    <hyperlink ref="X2001" r:id="rId1790" xr:uid="{00000000-0004-0000-0A00-0000CC070000}"/>
    <hyperlink ref="X2002" r:id="rId1791" xr:uid="{00000000-0004-0000-0A00-0000CD070000}"/>
    <hyperlink ref="X2003" r:id="rId1792" xr:uid="{00000000-0004-0000-0A00-0000CE070000}"/>
    <hyperlink ref="X2004" r:id="rId1793" xr:uid="{00000000-0004-0000-0A00-0000CF070000}"/>
    <hyperlink ref="X2005" r:id="rId1794" xr:uid="{00000000-0004-0000-0A00-0000D0070000}"/>
    <hyperlink ref="X2006" r:id="rId1795" xr:uid="{00000000-0004-0000-0A00-0000D1070000}"/>
    <hyperlink ref="X2007" r:id="rId1796" xr:uid="{00000000-0004-0000-0A00-0000D2070000}"/>
    <hyperlink ref="X2008" r:id="rId1797" xr:uid="{00000000-0004-0000-0A00-0000D3070000}"/>
    <hyperlink ref="X2009" r:id="rId1798" xr:uid="{00000000-0004-0000-0A00-0000D4070000}"/>
    <hyperlink ref="X2010" r:id="rId1799" xr:uid="{00000000-0004-0000-0A00-0000D5070000}"/>
    <hyperlink ref="X2011" r:id="rId1800" xr:uid="{00000000-0004-0000-0A00-0000D6070000}"/>
    <hyperlink ref="X2012" r:id="rId1801" xr:uid="{00000000-0004-0000-0A00-0000D7070000}"/>
    <hyperlink ref="X2013" r:id="rId1802" xr:uid="{00000000-0004-0000-0A00-0000D8070000}"/>
    <hyperlink ref="X2014" r:id="rId1803" xr:uid="{00000000-0004-0000-0A00-0000D9070000}"/>
    <hyperlink ref="X2015" r:id="rId1804" xr:uid="{00000000-0004-0000-0A00-0000DA070000}"/>
    <hyperlink ref="X2016" r:id="rId1805" xr:uid="{00000000-0004-0000-0A00-0000DB070000}"/>
    <hyperlink ref="X2017" r:id="rId1806" xr:uid="{00000000-0004-0000-0A00-0000DC070000}"/>
    <hyperlink ref="X2018" r:id="rId1807" xr:uid="{00000000-0004-0000-0A00-0000DD070000}"/>
    <hyperlink ref="X2019" r:id="rId1808" xr:uid="{00000000-0004-0000-0A00-0000DE070000}"/>
    <hyperlink ref="X2020" r:id="rId1809" xr:uid="{00000000-0004-0000-0A00-0000DF070000}"/>
    <hyperlink ref="X2021" r:id="rId1810" xr:uid="{00000000-0004-0000-0A00-0000E0070000}"/>
    <hyperlink ref="X2022" r:id="rId1811" xr:uid="{00000000-0004-0000-0A00-0000E1070000}"/>
    <hyperlink ref="X2023" r:id="rId1812" xr:uid="{00000000-0004-0000-0A00-0000E2070000}"/>
    <hyperlink ref="X2024" r:id="rId1813" xr:uid="{00000000-0004-0000-0A00-0000E3070000}"/>
    <hyperlink ref="X2025" r:id="rId1814" xr:uid="{00000000-0004-0000-0A00-0000E4070000}"/>
    <hyperlink ref="X2026" xr:uid="{00000000-0004-0000-0A00-0000E5070000}"/>
    <hyperlink ref="X2027" xr:uid="{00000000-0004-0000-0A00-0000E6070000}"/>
    <hyperlink ref="X2028" r:id="rId1815" xr:uid="{00000000-0004-0000-0A00-0000E7070000}"/>
    <hyperlink ref="X2029" r:id="rId1816" xr:uid="{00000000-0004-0000-0A00-0000E8070000}"/>
    <hyperlink ref="X2030" r:id="rId1817" xr:uid="{00000000-0004-0000-0A00-0000E9070000}"/>
    <hyperlink ref="X2031" r:id="rId1818" xr:uid="{00000000-0004-0000-0A00-0000EA070000}"/>
    <hyperlink ref="X2032" r:id="rId1819" xr:uid="{00000000-0004-0000-0A00-0000EB070000}"/>
    <hyperlink ref="X2033" r:id="rId1820" xr:uid="{00000000-0004-0000-0A00-0000EC070000}"/>
    <hyperlink ref="X2034" r:id="rId1821" xr:uid="{00000000-0004-0000-0A00-0000ED070000}"/>
    <hyperlink ref="X2035" r:id="rId1822" xr:uid="{00000000-0004-0000-0A00-0000EE070000}"/>
    <hyperlink ref="X2036" r:id="rId1823" xr:uid="{00000000-0004-0000-0A00-0000EF070000}"/>
    <hyperlink ref="X2037" r:id="rId1824" xr:uid="{00000000-0004-0000-0A00-0000F0070000}"/>
    <hyperlink ref="X2038" xr:uid="{00000000-0004-0000-0A00-0000F1070000}"/>
    <hyperlink ref="X2039" r:id="rId1825" xr:uid="{00000000-0004-0000-0A00-0000F2070000}"/>
    <hyperlink ref="X2040" r:id="rId1826" xr:uid="{00000000-0004-0000-0A00-0000F3070000}"/>
    <hyperlink ref="X2041" r:id="rId1827" xr:uid="{00000000-0004-0000-0A00-0000F4070000}"/>
    <hyperlink ref="X2042" r:id="rId1828" xr:uid="{00000000-0004-0000-0A00-0000F5070000}"/>
    <hyperlink ref="X2043" xr:uid="{00000000-0004-0000-0A00-0000F6070000}"/>
    <hyperlink ref="X2044" r:id="rId1829" xr:uid="{00000000-0004-0000-0A00-0000F7070000}"/>
    <hyperlink ref="X2045" r:id="rId1830" xr:uid="{00000000-0004-0000-0A00-0000F8070000}"/>
    <hyperlink ref="X2046" r:id="rId1831" xr:uid="{00000000-0004-0000-0A00-0000F9070000}"/>
    <hyperlink ref="X2047" xr:uid="{00000000-0004-0000-0A00-0000FA070000}"/>
    <hyperlink ref="X2048" r:id="rId1832" xr:uid="{00000000-0004-0000-0A00-0000FB070000}"/>
    <hyperlink ref="X2049" r:id="rId1833" xr:uid="{00000000-0004-0000-0A00-0000FC070000}"/>
    <hyperlink ref="X2050" r:id="rId1834" xr:uid="{00000000-0004-0000-0A00-0000FD070000}"/>
    <hyperlink ref="X2051" r:id="rId1835" xr:uid="{00000000-0004-0000-0A00-0000FE070000}"/>
    <hyperlink ref="X2052" r:id="rId1836" xr:uid="{00000000-0004-0000-0A00-0000FF070000}"/>
    <hyperlink ref="X2053" r:id="rId1837" xr:uid="{00000000-0004-0000-0A00-000000080000}"/>
    <hyperlink ref="X2054" r:id="rId1838" xr:uid="{00000000-0004-0000-0A00-000001080000}"/>
    <hyperlink ref="X2055" r:id="rId1839" xr:uid="{00000000-0004-0000-0A00-000002080000}"/>
    <hyperlink ref="X2056" r:id="rId1840" xr:uid="{00000000-0004-0000-0A00-000003080000}"/>
    <hyperlink ref="X2057" r:id="rId1841" xr:uid="{00000000-0004-0000-0A00-000004080000}"/>
    <hyperlink ref="X2058" r:id="rId1842" xr:uid="{00000000-0004-0000-0A00-000005080000}"/>
    <hyperlink ref="X2059" r:id="rId1843" xr:uid="{00000000-0004-0000-0A00-000006080000}"/>
    <hyperlink ref="X2060" r:id="rId1844" xr:uid="{00000000-0004-0000-0A00-000007080000}"/>
    <hyperlink ref="X2061" r:id="rId1845" xr:uid="{00000000-0004-0000-0A00-000008080000}"/>
    <hyperlink ref="X2062" r:id="rId1846" xr:uid="{00000000-0004-0000-0A00-000009080000}"/>
    <hyperlink ref="X2063" r:id="rId1847" xr:uid="{00000000-0004-0000-0A00-00000A080000}"/>
    <hyperlink ref="X2064" r:id="rId1848" xr:uid="{00000000-0004-0000-0A00-00000B080000}"/>
    <hyperlink ref="X2065" r:id="rId1849" xr:uid="{00000000-0004-0000-0A00-00000C080000}"/>
    <hyperlink ref="X2066" r:id="rId1850" xr:uid="{00000000-0004-0000-0A00-00000D080000}"/>
    <hyperlink ref="X2067" r:id="rId1851" xr:uid="{00000000-0004-0000-0A00-00000E080000}"/>
    <hyperlink ref="X2068" r:id="rId1852" xr:uid="{00000000-0004-0000-0A00-00000F080000}"/>
    <hyperlink ref="X2069" r:id="rId1853" xr:uid="{00000000-0004-0000-0A00-000010080000}"/>
    <hyperlink ref="X2070" xr:uid="{00000000-0004-0000-0A00-000011080000}"/>
    <hyperlink ref="X2071" r:id="rId1854" xr:uid="{00000000-0004-0000-0A00-000012080000}"/>
    <hyperlink ref="X2072" r:id="rId1855" xr:uid="{00000000-0004-0000-0A00-000013080000}"/>
    <hyperlink ref="X2073" r:id="rId1856" xr:uid="{00000000-0004-0000-0A00-000014080000}"/>
    <hyperlink ref="X2074" r:id="rId1857" xr:uid="{00000000-0004-0000-0A00-000015080000}"/>
    <hyperlink ref="X2075" xr:uid="{00000000-0004-0000-0A00-000016080000}"/>
    <hyperlink ref="X2076" r:id="rId1858" xr:uid="{00000000-0004-0000-0A00-000017080000}"/>
    <hyperlink ref="X2077" r:id="rId1859" xr:uid="{00000000-0004-0000-0A00-000018080000}"/>
    <hyperlink ref="X2078" r:id="rId1860" xr:uid="{00000000-0004-0000-0A00-000019080000}"/>
    <hyperlink ref="X2079" r:id="rId1861" xr:uid="{00000000-0004-0000-0A00-00001A080000}"/>
    <hyperlink ref="X2080" r:id="rId1862" xr:uid="{00000000-0004-0000-0A00-00001B080000}"/>
    <hyperlink ref="X2081" r:id="rId1863" xr:uid="{00000000-0004-0000-0A00-00001C080000}"/>
    <hyperlink ref="X2082" r:id="rId1864" xr:uid="{00000000-0004-0000-0A00-00001D080000}"/>
    <hyperlink ref="X2083" r:id="rId1865" xr:uid="{00000000-0004-0000-0A00-00001E080000}"/>
    <hyperlink ref="X2084" r:id="rId1866" xr:uid="{00000000-0004-0000-0A00-00001F080000}"/>
    <hyperlink ref="X2085" xr:uid="{00000000-0004-0000-0A00-000020080000}"/>
    <hyperlink ref="X2086" r:id="rId1867" xr:uid="{00000000-0004-0000-0A00-000021080000}"/>
    <hyperlink ref="X2087" r:id="rId1868" xr:uid="{00000000-0004-0000-0A00-000022080000}"/>
    <hyperlink ref="X2088" r:id="rId1869" xr:uid="{00000000-0004-0000-0A00-000023080000}"/>
    <hyperlink ref="X2089" r:id="rId1870" xr:uid="{00000000-0004-0000-0A00-000024080000}"/>
    <hyperlink ref="X2090" r:id="rId1871" xr:uid="{00000000-0004-0000-0A00-000025080000}"/>
    <hyperlink ref="X2091" xr:uid="{00000000-0004-0000-0A00-000026080000}"/>
    <hyperlink ref="X2092" r:id="rId1872" xr:uid="{00000000-0004-0000-0A00-000027080000}"/>
    <hyperlink ref="X2094" r:id="rId1873" xr:uid="{00000000-0004-0000-0A00-000028080000}"/>
    <hyperlink ref="X2095" r:id="rId1874" xr:uid="{00000000-0004-0000-0A00-000029080000}"/>
    <hyperlink ref="X2096" xr:uid="{00000000-0004-0000-0A00-00002A080000}"/>
    <hyperlink ref="X2097" r:id="rId1875" xr:uid="{00000000-0004-0000-0A00-00002B080000}"/>
    <hyperlink ref="X2098" r:id="rId1876" xr:uid="{00000000-0004-0000-0A00-00002C080000}"/>
    <hyperlink ref="X2099" r:id="rId1877" xr:uid="{00000000-0004-0000-0A00-00002D080000}"/>
    <hyperlink ref="X2100" r:id="rId1878" xr:uid="{00000000-0004-0000-0A00-00002E080000}"/>
    <hyperlink ref="X2101" xr:uid="{00000000-0004-0000-0A00-00002F080000}"/>
    <hyperlink ref="X2102" r:id="rId1879" xr:uid="{00000000-0004-0000-0A00-000030080000}"/>
    <hyperlink ref="X2103" r:id="rId1880" xr:uid="{00000000-0004-0000-0A00-000031080000}"/>
    <hyperlink ref="X2104" r:id="rId1881" xr:uid="{00000000-0004-0000-0A00-000032080000}"/>
    <hyperlink ref="X2105" r:id="rId1882" xr:uid="{00000000-0004-0000-0A00-000033080000}"/>
    <hyperlink ref="X2106" r:id="rId1883" xr:uid="{00000000-0004-0000-0A00-000034080000}"/>
    <hyperlink ref="X2107" r:id="rId1884" xr:uid="{00000000-0004-0000-0A00-000035080000}"/>
    <hyperlink ref="X2108" r:id="rId1885" xr:uid="{00000000-0004-0000-0A00-000036080000}"/>
    <hyperlink ref="X2109" r:id="rId1886" xr:uid="{00000000-0004-0000-0A00-000037080000}"/>
    <hyperlink ref="X2110" xr:uid="{00000000-0004-0000-0A00-000038080000}"/>
    <hyperlink ref="X2111" r:id="rId1887" xr:uid="{00000000-0004-0000-0A00-000039080000}"/>
    <hyperlink ref="X2112" r:id="rId1888" xr:uid="{00000000-0004-0000-0A00-00003A080000}"/>
    <hyperlink ref="X2113" r:id="rId1889" xr:uid="{00000000-0004-0000-0A00-00003B080000}"/>
    <hyperlink ref="X2114" r:id="rId1890" xr:uid="{00000000-0004-0000-0A00-00003C080000}"/>
    <hyperlink ref="X2115" r:id="rId1891" xr:uid="{00000000-0004-0000-0A00-00003D080000}"/>
    <hyperlink ref="X2116" r:id="rId1892" xr:uid="{00000000-0004-0000-0A00-00003E080000}"/>
    <hyperlink ref="X2117" r:id="rId1893" xr:uid="{00000000-0004-0000-0A00-00003F080000}"/>
    <hyperlink ref="X2118" r:id="rId1894" xr:uid="{00000000-0004-0000-0A00-000040080000}"/>
    <hyperlink ref="X2119" r:id="rId1895" xr:uid="{00000000-0004-0000-0A00-000041080000}"/>
    <hyperlink ref="X2120" r:id="rId1896" xr:uid="{00000000-0004-0000-0A00-000042080000}"/>
    <hyperlink ref="X2121" r:id="rId1897" xr:uid="{00000000-0004-0000-0A00-000043080000}"/>
    <hyperlink ref="X2122" r:id="rId1898" xr:uid="{00000000-0004-0000-0A00-000044080000}"/>
    <hyperlink ref="X2123" r:id="rId1899" xr:uid="{00000000-0004-0000-0A00-000045080000}"/>
    <hyperlink ref="X2124" r:id="rId1900" xr:uid="{00000000-0004-0000-0A00-000046080000}"/>
    <hyperlink ref="X2125" r:id="rId1901" xr:uid="{00000000-0004-0000-0A00-000047080000}"/>
    <hyperlink ref="X2126" r:id="rId1902" xr:uid="{00000000-0004-0000-0A00-000048080000}"/>
    <hyperlink ref="X2127" xr:uid="{00000000-0004-0000-0A00-000049080000}"/>
    <hyperlink ref="X2128" r:id="rId1903" xr:uid="{00000000-0004-0000-0A00-00004A080000}"/>
    <hyperlink ref="X2129" r:id="rId1904" xr:uid="{00000000-0004-0000-0A00-00004B080000}"/>
    <hyperlink ref="X2130" r:id="rId1905" xr:uid="{00000000-0004-0000-0A00-00004C080000}"/>
    <hyperlink ref="X2131" r:id="rId1906" xr:uid="{00000000-0004-0000-0A00-00004D080000}"/>
    <hyperlink ref="X2132" r:id="rId1907" xr:uid="{00000000-0004-0000-0A00-00004E080000}"/>
    <hyperlink ref="X2133" r:id="rId1908" xr:uid="{00000000-0004-0000-0A00-00004F080000}"/>
    <hyperlink ref="X2134" r:id="rId1909" xr:uid="{00000000-0004-0000-0A00-000050080000}"/>
    <hyperlink ref="X2135" r:id="rId1910" xr:uid="{00000000-0004-0000-0A00-000051080000}"/>
    <hyperlink ref="X2136" r:id="rId1911" xr:uid="{00000000-0004-0000-0A00-000052080000}"/>
    <hyperlink ref="X2137" r:id="rId1912" xr:uid="{00000000-0004-0000-0A00-000053080000}"/>
    <hyperlink ref="X2138" r:id="rId1913" xr:uid="{00000000-0004-0000-0A00-000054080000}"/>
    <hyperlink ref="X2139" r:id="rId1914" xr:uid="{00000000-0004-0000-0A00-000055080000}"/>
    <hyperlink ref="X2140" r:id="rId1915" xr:uid="{00000000-0004-0000-0A00-000056080000}"/>
    <hyperlink ref="X2141" r:id="rId1916" xr:uid="{00000000-0004-0000-0A00-000057080000}"/>
    <hyperlink ref="X2142" r:id="rId1917" xr:uid="{00000000-0004-0000-0A00-000058080000}"/>
    <hyperlink ref="X2143" xr:uid="{00000000-0004-0000-0A00-000059080000}"/>
    <hyperlink ref="X2144" r:id="rId1918" xr:uid="{00000000-0004-0000-0A00-00005A080000}"/>
    <hyperlink ref="X2145" r:id="rId1919" xr:uid="{00000000-0004-0000-0A00-00005B080000}"/>
    <hyperlink ref="X2146" r:id="rId1920" xr:uid="{00000000-0004-0000-0A00-00005C080000}"/>
    <hyperlink ref="X2147" r:id="rId1921" xr:uid="{00000000-0004-0000-0A00-00005D080000}"/>
    <hyperlink ref="X2148" r:id="rId1922" xr:uid="{00000000-0004-0000-0A00-00005E080000}"/>
    <hyperlink ref="X2149" r:id="rId1923" xr:uid="{00000000-0004-0000-0A00-00005F080000}"/>
    <hyperlink ref="X2150" r:id="rId1924" xr:uid="{00000000-0004-0000-0A00-000060080000}"/>
    <hyperlink ref="X2151" r:id="rId1925" xr:uid="{00000000-0004-0000-0A00-000061080000}"/>
    <hyperlink ref="X2152" r:id="rId1926" xr:uid="{00000000-0004-0000-0A00-000062080000}"/>
    <hyperlink ref="X2153" r:id="rId1927" xr:uid="{00000000-0004-0000-0A00-000063080000}"/>
    <hyperlink ref="X2154" r:id="rId1928" xr:uid="{00000000-0004-0000-0A00-000064080000}"/>
    <hyperlink ref="X2155" r:id="rId1929" xr:uid="{00000000-0004-0000-0A00-000065080000}"/>
    <hyperlink ref="X2156" r:id="rId1930" xr:uid="{00000000-0004-0000-0A00-000066080000}"/>
    <hyperlink ref="X2157" r:id="rId1931" xr:uid="{00000000-0004-0000-0A00-000067080000}"/>
    <hyperlink ref="X2158" r:id="rId1932" xr:uid="{00000000-0004-0000-0A00-000068080000}"/>
    <hyperlink ref="X2159" r:id="rId1933" xr:uid="{00000000-0004-0000-0A00-000069080000}"/>
    <hyperlink ref="X2160" r:id="rId1934" xr:uid="{00000000-0004-0000-0A00-00006A080000}"/>
    <hyperlink ref="X2161" r:id="rId1935" xr:uid="{00000000-0004-0000-0A00-00006B080000}"/>
    <hyperlink ref="X2162" r:id="rId1936" xr:uid="{00000000-0004-0000-0A00-00006C080000}"/>
    <hyperlink ref="X2163" r:id="rId1937" xr:uid="{00000000-0004-0000-0A00-00006D080000}"/>
    <hyperlink ref="X2164" r:id="rId1938" xr:uid="{00000000-0004-0000-0A00-00006E080000}"/>
    <hyperlink ref="X2165" r:id="rId1939" xr:uid="{00000000-0004-0000-0A00-00006F080000}"/>
    <hyperlink ref="X2166" r:id="rId1940" xr:uid="{00000000-0004-0000-0A00-000070080000}"/>
    <hyperlink ref="X2167" r:id="rId1941" xr:uid="{00000000-0004-0000-0A00-000071080000}"/>
    <hyperlink ref="X2168" r:id="rId1942" xr:uid="{00000000-0004-0000-0A00-000072080000}"/>
    <hyperlink ref="X2169" xr:uid="{00000000-0004-0000-0A00-000073080000}"/>
    <hyperlink ref="X2170" r:id="rId1943" xr:uid="{00000000-0004-0000-0A00-000074080000}"/>
    <hyperlink ref="X2171" r:id="rId1944" xr:uid="{00000000-0004-0000-0A00-000075080000}"/>
    <hyperlink ref="X2172" r:id="rId1945" xr:uid="{00000000-0004-0000-0A00-000076080000}"/>
    <hyperlink ref="X2173" r:id="rId1946" xr:uid="{00000000-0004-0000-0A00-000077080000}"/>
    <hyperlink ref="X2174" xr:uid="{00000000-0004-0000-0A00-000078080000}"/>
    <hyperlink ref="X2175" r:id="rId1947" xr:uid="{00000000-0004-0000-0A00-000079080000}"/>
    <hyperlink ref="X2176" r:id="rId1948" xr:uid="{00000000-0004-0000-0A00-00007A080000}"/>
    <hyperlink ref="X2177" r:id="rId1949" xr:uid="{00000000-0004-0000-0A00-00007B080000}"/>
    <hyperlink ref="X2178" r:id="rId1950" xr:uid="{00000000-0004-0000-0A00-00007C080000}"/>
    <hyperlink ref="X2179" r:id="rId1951" xr:uid="{00000000-0004-0000-0A00-00007D080000}"/>
    <hyperlink ref="X2180" r:id="rId1952" xr:uid="{00000000-0004-0000-0A00-00007E080000}"/>
    <hyperlink ref="X2181" xr:uid="{00000000-0004-0000-0A00-00007F080000}"/>
    <hyperlink ref="X2182" r:id="rId1953" xr:uid="{00000000-0004-0000-0A00-000080080000}"/>
    <hyperlink ref="X2183" xr:uid="{00000000-0004-0000-0A00-000081080000}"/>
    <hyperlink ref="X2184" r:id="rId1954" xr:uid="{00000000-0004-0000-0A00-000082080000}"/>
    <hyperlink ref="X2185" xr:uid="{00000000-0004-0000-0A00-000083080000}"/>
    <hyperlink ref="X2186" xr:uid="{00000000-0004-0000-0A00-000084080000}"/>
    <hyperlink ref="X2187" r:id="rId1955" xr:uid="{00000000-0004-0000-0A00-000085080000}"/>
    <hyperlink ref="X2188" r:id="rId1956" xr:uid="{00000000-0004-0000-0A00-000086080000}"/>
    <hyperlink ref="X2189" r:id="rId1957" xr:uid="{00000000-0004-0000-0A00-000087080000}"/>
    <hyperlink ref="X2190" r:id="rId1958" xr:uid="{00000000-0004-0000-0A00-000088080000}"/>
    <hyperlink ref="X2191" r:id="rId1959" xr:uid="{00000000-0004-0000-0A00-000089080000}"/>
    <hyperlink ref="X2192" r:id="rId1960" xr:uid="{00000000-0004-0000-0A00-00008A080000}"/>
    <hyperlink ref="X2193" r:id="rId1961" xr:uid="{00000000-0004-0000-0A00-00008B080000}"/>
    <hyperlink ref="X2194" r:id="rId1962" xr:uid="{00000000-0004-0000-0A00-00008C080000}"/>
    <hyperlink ref="X2195" r:id="rId1963" xr:uid="{00000000-0004-0000-0A00-00008D080000}"/>
    <hyperlink ref="X2196" r:id="rId1964" xr:uid="{00000000-0004-0000-0A00-00008E080000}"/>
    <hyperlink ref="X2197" r:id="rId1965" xr:uid="{00000000-0004-0000-0A00-00008F080000}"/>
    <hyperlink ref="X2198" r:id="rId1966" xr:uid="{00000000-0004-0000-0A00-000090080000}"/>
    <hyperlink ref="X2199" r:id="rId1967" xr:uid="{00000000-0004-0000-0A00-000091080000}"/>
    <hyperlink ref="X2200" r:id="rId1968" xr:uid="{00000000-0004-0000-0A00-000092080000}"/>
    <hyperlink ref="X2201" r:id="rId1969" xr:uid="{00000000-0004-0000-0A00-000093080000}"/>
    <hyperlink ref="X2202" r:id="rId1970" xr:uid="{00000000-0004-0000-0A00-000094080000}"/>
    <hyperlink ref="X2203" r:id="rId1971" xr:uid="{00000000-0004-0000-0A00-000095080000}"/>
    <hyperlink ref="X2204" r:id="rId1972" xr:uid="{00000000-0004-0000-0A00-000096080000}"/>
    <hyperlink ref="X2205" r:id="rId1973" xr:uid="{00000000-0004-0000-0A00-000097080000}"/>
    <hyperlink ref="X2206" r:id="rId1974" xr:uid="{00000000-0004-0000-0A00-000098080000}"/>
    <hyperlink ref="X2207" r:id="rId1975" xr:uid="{00000000-0004-0000-0A00-000099080000}"/>
    <hyperlink ref="X2208" r:id="rId1976" xr:uid="{00000000-0004-0000-0A00-00009A080000}"/>
    <hyperlink ref="X2209" r:id="rId1977" xr:uid="{00000000-0004-0000-0A00-00009B080000}"/>
    <hyperlink ref="X2210" r:id="rId1978" xr:uid="{00000000-0004-0000-0A00-00009C080000}"/>
    <hyperlink ref="X2211" r:id="rId1979" xr:uid="{00000000-0004-0000-0A00-00009D080000}"/>
    <hyperlink ref="X2212" r:id="rId1980" xr:uid="{00000000-0004-0000-0A00-00009E080000}"/>
    <hyperlink ref="X2213" r:id="rId1981" xr:uid="{00000000-0004-0000-0A00-00009F080000}"/>
    <hyperlink ref="X2214" r:id="rId1982" xr:uid="{00000000-0004-0000-0A00-0000A0080000}"/>
    <hyperlink ref="X2215" r:id="rId1983" xr:uid="{00000000-0004-0000-0A00-0000A1080000}"/>
    <hyperlink ref="X2216" r:id="rId1984" xr:uid="{00000000-0004-0000-0A00-0000A2080000}"/>
    <hyperlink ref="X2217" r:id="rId1985" xr:uid="{00000000-0004-0000-0A00-0000A3080000}"/>
    <hyperlink ref="X2218" r:id="rId1986" xr:uid="{00000000-0004-0000-0A00-0000A4080000}"/>
    <hyperlink ref="X2219" r:id="rId1987" xr:uid="{00000000-0004-0000-0A00-0000A5080000}"/>
    <hyperlink ref="X2220" r:id="rId1988" xr:uid="{00000000-0004-0000-0A00-0000A6080000}"/>
    <hyperlink ref="X2221" r:id="rId1989" xr:uid="{00000000-0004-0000-0A00-0000A7080000}"/>
    <hyperlink ref="X2222" r:id="rId1990" xr:uid="{00000000-0004-0000-0A00-0000A8080000}"/>
    <hyperlink ref="X2223" r:id="rId1991" xr:uid="{00000000-0004-0000-0A00-0000A9080000}"/>
    <hyperlink ref="X2224" r:id="rId1992" xr:uid="{00000000-0004-0000-0A00-0000AA080000}"/>
    <hyperlink ref="X2225" r:id="rId1993" xr:uid="{00000000-0004-0000-0A00-0000AB080000}"/>
    <hyperlink ref="X2226" r:id="rId1994" xr:uid="{00000000-0004-0000-0A00-0000AC080000}"/>
    <hyperlink ref="X2227" r:id="rId1995" xr:uid="{00000000-0004-0000-0A00-0000AD080000}"/>
    <hyperlink ref="X2228" xr:uid="{00000000-0004-0000-0A00-0000AE080000}"/>
    <hyperlink ref="X2229" r:id="rId1996" xr:uid="{00000000-0004-0000-0A00-0000AF080000}"/>
    <hyperlink ref="X2230" r:id="rId1997" xr:uid="{00000000-0004-0000-0A00-0000B0080000}"/>
    <hyperlink ref="X2231" r:id="rId1998" xr:uid="{00000000-0004-0000-0A00-0000B1080000}"/>
    <hyperlink ref="X2232" r:id="rId1999" xr:uid="{00000000-0004-0000-0A00-0000B2080000}"/>
    <hyperlink ref="X2233" r:id="rId2000" xr:uid="{00000000-0004-0000-0A00-0000B3080000}"/>
    <hyperlink ref="X2234" r:id="rId2001" xr:uid="{00000000-0004-0000-0A00-0000B4080000}"/>
    <hyperlink ref="X2235" r:id="rId2002" xr:uid="{00000000-0004-0000-0A00-0000B5080000}"/>
    <hyperlink ref="X2236" xr:uid="{00000000-0004-0000-0A00-0000B6080000}"/>
    <hyperlink ref="X2237" r:id="rId2003" xr:uid="{00000000-0004-0000-0A00-0000B7080000}"/>
    <hyperlink ref="X2238" r:id="rId2004" xr:uid="{00000000-0004-0000-0A00-0000B8080000}"/>
    <hyperlink ref="X2239" r:id="rId2005" xr:uid="{00000000-0004-0000-0A00-0000B9080000}"/>
    <hyperlink ref="X2240" r:id="rId2006" xr:uid="{00000000-0004-0000-0A00-0000BA080000}"/>
    <hyperlink ref="X2241" xr:uid="{00000000-0004-0000-0A00-0000BB080000}"/>
    <hyperlink ref="X2242" r:id="rId2007" xr:uid="{00000000-0004-0000-0A00-0000BC080000}"/>
    <hyperlink ref="X2243" r:id="rId2008" xr:uid="{00000000-0004-0000-0A00-0000BD080000}"/>
    <hyperlink ref="X2244" r:id="rId2009" xr:uid="{00000000-0004-0000-0A00-0000BE080000}"/>
    <hyperlink ref="X2245" r:id="rId2010" xr:uid="{00000000-0004-0000-0A00-0000BF080000}"/>
    <hyperlink ref="X2246" r:id="rId2011" xr:uid="{00000000-0004-0000-0A00-0000C0080000}"/>
    <hyperlink ref="X2247" r:id="rId2012" xr:uid="{00000000-0004-0000-0A00-0000C1080000}"/>
    <hyperlink ref="X2248" r:id="rId2013" xr:uid="{00000000-0004-0000-0A00-0000C2080000}"/>
    <hyperlink ref="X2249" r:id="rId2014" xr:uid="{00000000-0004-0000-0A00-0000C3080000}"/>
    <hyperlink ref="X2250" r:id="rId2015" xr:uid="{00000000-0004-0000-0A00-0000C4080000}"/>
    <hyperlink ref="X2251" r:id="rId2016" xr:uid="{00000000-0004-0000-0A00-0000C5080000}"/>
    <hyperlink ref="X2252" r:id="rId2017" xr:uid="{00000000-0004-0000-0A00-0000C6080000}"/>
    <hyperlink ref="X2253" r:id="rId2018" xr:uid="{00000000-0004-0000-0A00-0000C7080000}"/>
    <hyperlink ref="X2254" r:id="rId2019" xr:uid="{00000000-0004-0000-0A00-0000C8080000}"/>
    <hyperlink ref="X2255" r:id="rId2020" xr:uid="{00000000-0004-0000-0A00-0000C9080000}"/>
    <hyperlink ref="X2256" r:id="rId2021" xr:uid="{00000000-0004-0000-0A00-0000CA080000}"/>
    <hyperlink ref="X2257" r:id="rId2022" xr:uid="{00000000-0004-0000-0A00-0000CB080000}"/>
    <hyperlink ref="X2258" r:id="rId2023" xr:uid="{00000000-0004-0000-0A00-0000CC080000}"/>
    <hyperlink ref="X2259" r:id="rId2024" xr:uid="{00000000-0004-0000-0A00-0000CD080000}"/>
    <hyperlink ref="X2260" r:id="rId2025" xr:uid="{00000000-0004-0000-0A00-0000CE080000}"/>
    <hyperlink ref="X2261" xr:uid="{00000000-0004-0000-0A00-0000CF080000}"/>
    <hyperlink ref="X2262" xr:uid="{00000000-0004-0000-0A00-0000D0080000}"/>
    <hyperlink ref="X2263" xr:uid="{00000000-0004-0000-0A00-0000D1080000}"/>
    <hyperlink ref="X2264" r:id="rId2026" xr:uid="{00000000-0004-0000-0A00-0000D2080000}"/>
    <hyperlink ref="X2265" r:id="rId2027" xr:uid="{00000000-0004-0000-0A00-0000D3080000}"/>
    <hyperlink ref="X2266" r:id="rId2028" xr:uid="{00000000-0004-0000-0A00-0000D4080000}"/>
    <hyperlink ref="X2267" xr:uid="{00000000-0004-0000-0A00-0000D5080000}"/>
    <hyperlink ref="X2268" r:id="rId2029" xr:uid="{00000000-0004-0000-0A00-0000D6080000}"/>
    <hyperlink ref="X2269" r:id="rId2030" xr:uid="{00000000-0004-0000-0A00-0000D7080000}"/>
    <hyperlink ref="X2270" r:id="rId2031" xr:uid="{00000000-0004-0000-0A00-0000D8080000}"/>
    <hyperlink ref="X2271" xr:uid="{00000000-0004-0000-0A00-0000D9080000}"/>
    <hyperlink ref="X2272" r:id="rId2032" xr:uid="{00000000-0004-0000-0A00-0000DA080000}"/>
    <hyperlink ref="X2273" r:id="rId2033" xr:uid="{00000000-0004-0000-0A00-0000DB080000}"/>
    <hyperlink ref="X2274" r:id="rId2034" xr:uid="{00000000-0004-0000-0A00-0000DC080000}"/>
    <hyperlink ref="X2275" xr:uid="{00000000-0004-0000-0A00-0000DD080000}"/>
    <hyperlink ref="X2276" r:id="rId2035" xr:uid="{00000000-0004-0000-0A00-0000DE080000}"/>
    <hyperlink ref="X2277" r:id="rId2036" xr:uid="{00000000-0004-0000-0A00-0000DF080000}"/>
    <hyperlink ref="X2278" r:id="rId2037" xr:uid="{00000000-0004-0000-0A00-0000E0080000}"/>
    <hyperlink ref="X2279" r:id="rId2038" xr:uid="{00000000-0004-0000-0A00-0000E1080000}"/>
    <hyperlink ref="X2280" r:id="rId2039" xr:uid="{00000000-0004-0000-0A00-0000E2080000}"/>
    <hyperlink ref="X2281" r:id="rId2040" xr:uid="{00000000-0004-0000-0A00-0000E3080000}"/>
    <hyperlink ref="X2282" r:id="rId2041" xr:uid="{00000000-0004-0000-0A00-0000E4080000}"/>
    <hyperlink ref="X2283" xr:uid="{00000000-0004-0000-0A00-0000E5080000}"/>
    <hyperlink ref="X2284" r:id="rId2042" xr:uid="{00000000-0004-0000-0A00-0000E6080000}"/>
    <hyperlink ref="X2285" r:id="rId2043" xr:uid="{00000000-0004-0000-0A00-0000E7080000}"/>
    <hyperlink ref="X2286" xr:uid="{00000000-0004-0000-0A00-0000E8080000}"/>
    <hyperlink ref="X2287" r:id="rId2044" xr:uid="{00000000-0004-0000-0A00-0000E9080000}"/>
    <hyperlink ref="X2288" r:id="rId2045" xr:uid="{00000000-0004-0000-0A00-0000EA080000}"/>
    <hyperlink ref="X2289" r:id="rId2046" xr:uid="{00000000-0004-0000-0A00-0000EB080000}"/>
    <hyperlink ref="X2290" r:id="rId2047" xr:uid="{00000000-0004-0000-0A00-0000EC080000}"/>
    <hyperlink ref="X2291" r:id="rId2048" xr:uid="{00000000-0004-0000-0A00-0000ED080000}"/>
    <hyperlink ref="X2292" xr:uid="{00000000-0004-0000-0A00-0000EE080000}"/>
    <hyperlink ref="X2293" xr:uid="{00000000-0004-0000-0A00-0000EF080000}"/>
    <hyperlink ref="X2294" r:id="rId2049" xr:uid="{00000000-0004-0000-0A00-0000F0080000}"/>
    <hyperlink ref="X2295" r:id="rId2050" xr:uid="{00000000-0004-0000-0A00-0000F1080000}"/>
    <hyperlink ref="X2296" r:id="rId2051" xr:uid="{00000000-0004-0000-0A00-0000F2080000}"/>
    <hyperlink ref="X2297" r:id="rId2052" xr:uid="{00000000-0004-0000-0A00-0000F3080000}"/>
    <hyperlink ref="X2298" r:id="rId2053" xr:uid="{00000000-0004-0000-0A00-0000F4080000}"/>
    <hyperlink ref="X2299" r:id="rId2054" xr:uid="{00000000-0004-0000-0A00-0000F5080000}"/>
    <hyperlink ref="X2301" r:id="rId2055" xr:uid="{00000000-0004-0000-0A00-0000F6080000}"/>
    <hyperlink ref="X2302" r:id="rId2056" xr:uid="{00000000-0004-0000-0A00-0000F7080000}"/>
    <hyperlink ref="X2303" xr:uid="{00000000-0004-0000-0A00-0000F8080000}"/>
    <hyperlink ref="X2304" r:id="rId2057" xr:uid="{00000000-0004-0000-0A00-0000F9080000}"/>
    <hyperlink ref="X2305" r:id="rId2058" xr:uid="{00000000-0004-0000-0A00-0000FA080000}"/>
    <hyperlink ref="X2306" r:id="rId2059" xr:uid="{00000000-0004-0000-0A00-0000FB080000}"/>
    <hyperlink ref="X2307" r:id="rId2060" xr:uid="{00000000-0004-0000-0A00-0000FC080000}"/>
    <hyperlink ref="X2308" r:id="rId2061" xr:uid="{00000000-0004-0000-0A00-0000FD080000}"/>
    <hyperlink ref="X2309" r:id="rId2062" xr:uid="{00000000-0004-0000-0A00-0000FE080000}"/>
    <hyperlink ref="X2310" r:id="rId2063" xr:uid="{00000000-0004-0000-0A00-0000FF080000}"/>
    <hyperlink ref="X2311" xr:uid="{00000000-0004-0000-0A00-000000090000}"/>
    <hyperlink ref="X2312" xr:uid="{00000000-0004-0000-0A00-000001090000}"/>
    <hyperlink ref="X2313" xr:uid="{00000000-0004-0000-0A00-000002090000}"/>
    <hyperlink ref="X2314" r:id="rId2064" xr:uid="{00000000-0004-0000-0A00-000003090000}"/>
    <hyperlink ref="X2315" r:id="rId2065" xr:uid="{00000000-0004-0000-0A00-000004090000}"/>
    <hyperlink ref="X2316" r:id="rId2066" xr:uid="{00000000-0004-0000-0A00-000005090000}"/>
    <hyperlink ref="X2317" xr:uid="{00000000-0004-0000-0A00-000006090000}"/>
    <hyperlink ref="X2318" r:id="rId2067" xr:uid="{00000000-0004-0000-0A00-000007090000}"/>
    <hyperlink ref="X2319" r:id="rId2068" xr:uid="{00000000-0004-0000-0A00-000008090000}"/>
    <hyperlink ref="X2320" r:id="rId2069" xr:uid="{00000000-0004-0000-0A00-000009090000}"/>
    <hyperlink ref="X2321" r:id="rId2070" xr:uid="{00000000-0004-0000-0A00-00000A090000}"/>
    <hyperlink ref="X2322" r:id="rId2071" xr:uid="{00000000-0004-0000-0A00-00000B090000}"/>
    <hyperlink ref="X2323" r:id="rId2072" xr:uid="{00000000-0004-0000-0A00-00000C090000}"/>
    <hyperlink ref="X2324" r:id="rId2073" xr:uid="{00000000-0004-0000-0A00-00000D090000}"/>
    <hyperlink ref="X2325" r:id="rId2074" xr:uid="{00000000-0004-0000-0A00-00000E090000}"/>
    <hyperlink ref="X2326" r:id="rId2075" xr:uid="{00000000-0004-0000-0A00-00000F090000}"/>
    <hyperlink ref="X2327" r:id="rId2076" xr:uid="{00000000-0004-0000-0A00-000010090000}"/>
    <hyperlink ref="X2328" r:id="rId2077" xr:uid="{00000000-0004-0000-0A00-000011090000}"/>
    <hyperlink ref="X2329" r:id="rId2078" xr:uid="{00000000-0004-0000-0A00-000012090000}"/>
    <hyperlink ref="X2330" r:id="rId2079" xr:uid="{00000000-0004-0000-0A00-000013090000}"/>
    <hyperlink ref="X2331" r:id="rId2080" xr:uid="{00000000-0004-0000-0A00-000014090000}"/>
    <hyperlink ref="X2332" r:id="rId2081" xr:uid="{00000000-0004-0000-0A00-000015090000}"/>
    <hyperlink ref="X2333" r:id="rId2082" xr:uid="{00000000-0004-0000-0A00-000016090000}"/>
    <hyperlink ref="X2334" r:id="rId2083" xr:uid="{00000000-0004-0000-0A00-000017090000}"/>
    <hyperlink ref="X2335" r:id="rId2084" xr:uid="{00000000-0004-0000-0A00-000018090000}"/>
    <hyperlink ref="X2336" xr:uid="{00000000-0004-0000-0A00-000019090000}"/>
    <hyperlink ref="X2337" r:id="rId2085" xr:uid="{00000000-0004-0000-0A00-00001A090000}"/>
    <hyperlink ref="X2338" r:id="rId2086" xr:uid="{00000000-0004-0000-0A00-00001B090000}"/>
    <hyperlink ref="X2339" r:id="rId2087" xr:uid="{00000000-0004-0000-0A00-00001C090000}"/>
    <hyperlink ref="X2340" r:id="rId2088" xr:uid="{00000000-0004-0000-0A00-00001D090000}"/>
    <hyperlink ref="X2341" r:id="rId2089" xr:uid="{00000000-0004-0000-0A00-00001E090000}"/>
    <hyperlink ref="X2342" r:id="rId2090" xr:uid="{00000000-0004-0000-0A00-00001F090000}"/>
    <hyperlink ref="X2343" r:id="rId2091" xr:uid="{00000000-0004-0000-0A00-000020090000}"/>
    <hyperlink ref="X2344" r:id="rId2092" xr:uid="{00000000-0004-0000-0A00-000021090000}"/>
    <hyperlink ref="X2345" r:id="rId2093" xr:uid="{00000000-0004-0000-0A00-000022090000}"/>
    <hyperlink ref="X2346" r:id="rId2094" xr:uid="{00000000-0004-0000-0A00-000023090000}"/>
    <hyperlink ref="X2347" r:id="rId2095" xr:uid="{00000000-0004-0000-0A00-000024090000}"/>
    <hyperlink ref="X2348" r:id="rId2096" xr:uid="{00000000-0004-0000-0A00-000025090000}"/>
    <hyperlink ref="X2349" r:id="rId2097" xr:uid="{00000000-0004-0000-0A00-000026090000}"/>
    <hyperlink ref="X2350" r:id="rId2098" xr:uid="{00000000-0004-0000-0A00-000027090000}"/>
    <hyperlink ref="X2351" r:id="rId2099" xr:uid="{00000000-0004-0000-0A00-000028090000}"/>
    <hyperlink ref="X2352" r:id="rId2100" xr:uid="{00000000-0004-0000-0A00-000029090000}"/>
    <hyperlink ref="X2353" r:id="rId2101" xr:uid="{00000000-0004-0000-0A00-00002A090000}"/>
    <hyperlink ref="X2354" r:id="rId2102" xr:uid="{00000000-0004-0000-0A00-00002B090000}"/>
    <hyperlink ref="X2355" r:id="rId2103" xr:uid="{00000000-0004-0000-0A00-00002C090000}"/>
    <hyperlink ref="X2356" r:id="rId2104" xr:uid="{00000000-0004-0000-0A00-00002D090000}"/>
    <hyperlink ref="X2357" r:id="rId2105" xr:uid="{00000000-0004-0000-0A00-00002E090000}"/>
    <hyperlink ref="X2358" r:id="rId2106" xr:uid="{00000000-0004-0000-0A00-00002F090000}"/>
    <hyperlink ref="X2359" r:id="rId2107" xr:uid="{00000000-0004-0000-0A00-000030090000}"/>
    <hyperlink ref="X2360" r:id="rId2108" xr:uid="{00000000-0004-0000-0A00-000031090000}"/>
    <hyperlink ref="X2361" r:id="rId2109" xr:uid="{00000000-0004-0000-0A00-000032090000}"/>
    <hyperlink ref="X2362" r:id="rId2110" xr:uid="{00000000-0004-0000-0A00-000033090000}"/>
    <hyperlink ref="X2363" r:id="rId2111" xr:uid="{00000000-0004-0000-0A00-000034090000}"/>
    <hyperlink ref="X2364" r:id="rId2112" xr:uid="{00000000-0004-0000-0A00-000035090000}"/>
    <hyperlink ref="X2365" r:id="rId2113" xr:uid="{00000000-0004-0000-0A00-000036090000}"/>
    <hyperlink ref="X2366" xr:uid="{00000000-0004-0000-0A00-000037090000}"/>
    <hyperlink ref="X2367" r:id="rId2114" xr:uid="{00000000-0004-0000-0A00-000038090000}"/>
    <hyperlink ref="X2368" xr:uid="{00000000-0004-0000-0A00-000039090000}"/>
    <hyperlink ref="X2369" r:id="rId2115" xr:uid="{00000000-0004-0000-0A00-00003A090000}"/>
    <hyperlink ref="X2370" r:id="rId2116" xr:uid="{00000000-0004-0000-0A00-00003B090000}"/>
    <hyperlink ref="X2371" r:id="rId2117" xr:uid="{00000000-0004-0000-0A00-00003C090000}"/>
    <hyperlink ref="X2372" xr:uid="{00000000-0004-0000-0A00-00003D090000}"/>
    <hyperlink ref="X2373" r:id="rId2118" xr:uid="{00000000-0004-0000-0A00-00003E090000}"/>
    <hyperlink ref="X2374" r:id="rId2119" xr:uid="{00000000-0004-0000-0A00-00003F090000}"/>
    <hyperlink ref="X2375" r:id="rId2120" xr:uid="{00000000-0004-0000-0A00-000040090000}"/>
    <hyperlink ref="X2376" xr:uid="{00000000-0004-0000-0A00-000041090000}"/>
    <hyperlink ref="X2377" r:id="rId2121" xr:uid="{00000000-0004-0000-0A00-000042090000}"/>
    <hyperlink ref="X2378" r:id="rId2122" xr:uid="{00000000-0004-0000-0A00-000043090000}"/>
    <hyperlink ref="X2379" r:id="rId2123" xr:uid="{00000000-0004-0000-0A00-000044090000}"/>
    <hyperlink ref="X2380" r:id="rId2124" xr:uid="{00000000-0004-0000-0A00-000045090000}"/>
    <hyperlink ref="X2381" r:id="rId2125" xr:uid="{00000000-0004-0000-0A00-000046090000}"/>
    <hyperlink ref="X2382" r:id="rId2126" xr:uid="{00000000-0004-0000-0A00-000047090000}"/>
    <hyperlink ref="X2383" r:id="rId2127" xr:uid="{00000000-0004-0000-0A00-000048090000}"/>
    <hyperlink ref="X2384" r:id="rId2128" xr:uid="{00000000-0004-0000-0A00-000049090000}"/>
    <hyperlink ref="X2385" r:id="rId2129" xr:uid="{00000000-0004-0000-0A00-00004A090000}"/>
    <hyperlink ref="X2386" r:id="rId2130" xr:uid="{00000000-0004-0000-0A00-00004B090000}"/>
    <hyperlink ref="X2387" xr:uid="{00000000-0004-0000-0A00-00004C090000}"/>
    <hyperlink ref="X2388" xr:uid="{00000000-0004-0000-0A00-00004D090000}"/>
    <hyperlink ref="X2389" r:id="rId2131" xr:uid="{00000000-0004-0000-0A00-00004E090000}"/>
    <hyperlink ref="X2390" r:id="rId2132" xr:uid="{00000000-0004-0000-0A00-00004F090000}"/>
    <hyperlink ref="X2391" r:id="rId2133" xr:uid="{00000000-0004-0000-0A00-000050090000}"/>
    <hyperlink ref="X2392" r:id="rId2134" xr:uid="{00000000-0004-0000-0A00-000051090000}"/>
    <hyperlink ref="X2393" r:id="rId2135" xr:uid="{00000000-0004-0000-0A00-000052090000}"/>
    <hyperlink ref="X2394" r:id="rId2136" xr:uid="{00000000-0004-0000-0A00-000053090000}"/>
    <hyperlink ref="X2395" r:id="rId2137" xr:uid="{00000000-0004-0000-0A00-000054090000}"/>
    <hyperlink ref="X2396" r:id="rId2138" xr:uid="{00000000-0004-0000-0A00-000055090000}"/>
    <hyperlink ref="X2397" r:id="rId2139" xr:uid="{00000000-0004-0000-0A00-000056090000}"/>
    <hyperlink ref="X2398" r:id="rId2140" xr:uid="{00000000-0004-0000-0A00-000057090000}"/>
    <hyperlink ref="X2399" r:id="rId2141" xr:uid="{00000000-0004-0000-0A00-000058090000}"/>
    <hyperlink ref="X2400" r:id="rId2142" xr:uid="{00000000-0004-0000-0A00-000059090000}"/>
    <hyperlink ref="X2402" r:id="rId2143" xr:uid="{00000000-0004-0000-0A00-00005A090000}"/>
    <hyperlink ref="X2403" r:id="rId2144" xr:uid="{00000000-0004-0000-0A00-00005B090000}"/>
    <hyperlink ref="X2404" r:id="rId2145" xr:uid="{00000000-0004-0000-0A00-00005C090000}"/>
    <hyperlink ref="X2405" r:id="rId2146" xr:uid="{00000000-0004-0000-0A00-00005D090000}"/>
    <hyperlink ref="X2406" r:id="rId2147" xr:uid="{00000000-0004-0000-0A00-00005E090000}"/>
    <hyperlink ref="X2407" r:id="rId2148" xr:uid="{00000000-0004-0000-0A00-00005F090000}"/>
    <hyperlink ref="X2408" r:id="rId2149" xr:uid="{00000000-0004-0000-0A00-000060090000}"/>
    <hyperlink ref="X2409" r:id="rId2150" xr:uid="{00000000-0004-0000-0A00-000061090000}"/>
    <hyperlink ref="X2410" xr:uid="{00000000-0004-0000-0A00-000062090000}"/>
    <hyperlink ref="X2411" r:id="rId2151" xr:uid="{00000000-0004-0000-0A00-000063090000}"/>
    <hyperlink ref="X2412" r:id="rId2152" xr:uid="{00000000-0004-0000-0A00-000064090000}"/>
    <hyperlink ref="X2413" r:id="rId2153" xr:uid="{00000000-0004-0000-0A00-000065090000}"/>
    <hyperlink ref="X2414" r:id="rId2154" xr:uid="{00000000-0004-0000-0A00-000066090000}"/>
    <hyperlink ref="X2415" xr:uid="{00000000-0004-0000-0A00-000067090000}"/>
    <hyperlink ref="X2416" r:id="rId2155" xr:uid="{00000000-0004-0000-0A00-000068090000}"/>
    <hyperlink ref="X2417" r:id="rId2156" xr:uid="{00000000-0004-0000-0A00-000069090000}"/>
    <hyperlink ref="X2418" r:id="rId2157" xr:uid="{00000000-0004-0000-0A00-00006A090000}"/>
    <hyperlink ref="X2419" r:id="rId2158" xr:uid="{00000000-0004-0000-0A00-00006B090000}"/>
    <hyperlink ref="X2420" r:id="rId2159" xr:uid="{00000000-0004-0000-0A00-00006C090000}"/>
    <hyperlink ref="X2421" xr:uid="{00000000-0004-0000-0A00-00006D090000}"/>
    <hyperlink ref="X2422" r:id="rId2160" xr:uid="{00000000-0004-0000-0A00-00006E090000}"/>
    <hyperlink ref="X2423" r:id="rId2161" xr:uid="{00000000-0004-0000-0A00-00006F090000}"/>
    <hyperlink ref="X2424" r:id="rId2162" xr:uid="{00000000-0004-0000-0A00-000070090000}"/>
    <hyperlink ref="X2425" r:id="rId2163" xr:uid="{00000000-0004-0000-0A00-000071090000}"/>
    <hyperlink ref="X2426" r:id="rId2164" xr:uid="{00000000-0004-0000-0A00-000072090000}"/>
    <hyperlink ref="X2427" r:id="rId2165" xr:uid="{00000000-0004-0000-0A00-000073090000}"/>
    <hyperlink ref="X2428" r:id="rId2166" xr:uid="{00000000-0004-0000-0A00-000074090000}"/>
    <hyperlink ref="X2429" r:id="rId2167" xr:uid="{00000000-0004-0000-0A00-000075090000}"/>
    <hyperlink ref="X2430" r:id="rId2168" xr:uid="{00000000-0004-0000-0A00-000076090000}"/>
    <hyperlink ref="X2431" r:id="rId2169" xr:uid="{00000000-0004-0000-0A00-000077090000}"/>
    <hyperlink ref="X2432" r:id="rId2170" xr:uid="{00000000-0004-0000-0A00-000078090000}"/>
    <hyperlink ref="X2433" xr:uid="{00000000-0004-0000-0A00-000079090000}"/>
    <hyperlink ref="X2434" r:id="rId2171" xr:uid="{00000000-0004-0000-0A00-00007A090000}"/>
    <hyperlink ref="X2435" r:id="rId2172" xr:uid="{00000000-0004-0000-0A00-00007B090000}"/>
    <hyperlink ref="X2436" r:id="rId2173" xr:uid="{00000000-0004-0000-0A00-00007C090000}"/>
    <hyperlink ref="X2437" r:id="rId2174" xr:uid="{00000000-0004-0000-0A00-00007D090000}"/>
    <hyperlink ref="X2438" r:id="rId2175" xr:uid="{00000000-0004-0000-0A00-00007E090000}"/>
    <hyperlink ref="X2439" r:id="rId2176" xr:uid="{00000000-0004-0000-0A00-00007F090000}"/>
    <hyperlink ref="X2440" r:id="rId2177" xr:uid="{00000000-0004-0000-0A00-000080090000}"/>
    <hyperlink ref="X2441" r:id="rId2178" xr:uid="{00000000-0004-0000-0A00-000081090000}"/>
    <hyperlink ref="X2442" r:id="rId2179" xr:uid="{00000000-0004-0000-0A00-000082090000}"/>
    <hyperlink ref="X2443" r:id="rId2180" xr:uid="{00000000-0004-0000-0A00-000083090000}"/>
    <hyperlink ref="X2444" r:id="rId2181" xr:uid="{00000000-0004-0000-0A00-000084090000}"/>
    <hyperlink ref="X2445" r:id="rId2182" xr:uid="{00000000-0004-0000-0A00-000085090000}"/>
    <hyperlink ref="X2446" r:id="rId2183" xr:uid="{00000000-0004-0000-0A00-000086090000}"/>
    <hyperlink ref="X2447" xr:uid="{00000000-0004-0000-0A00-000087090000}"/>
    <hyperlink ref="X2448" r:id="rId2184" xr:uid="{00000000-0004-0000-0A00-000088090000}"/>
    <hyperlink ref="X2449" r:id="rId2185" xr:uid="{00000000-0004-0000-0A00-000089090000}"/>
    <hyperlink ref="X2450" r:id="rId2186" xr:uid="{00000000-0004-0000-0A00-00008A090000}"/>
    <hyperlink ref="X2451" xr:uid="{00000000-0004-0000-0A00-00008B090000}"/>
    <hyperlink ref="X2452" r:id="rId2187" xr:uid="{00000000-0004-0000-0A00-00008C090000}"/>
    <hyperlink ref="X2453" r:id="rId2188" xr:uid="{00000000-0004-0000-0A00-00008D090000}"/>
    <hyperlink ref="X2454" r:id="rId2189" xr:uid="{00000000-0004-0000-0A00-00008E090000}"/>
    <hyperlink ref="X2455" r:id="rId2190" xr:uid="{00000000-0004-0000-0A00-00008F090000}"/>
    <hyperlink ref="X2456" r:id="rId2191" xr:uid="{00000000-0004-0000-0A00-000090090000}"/>
    <hyperlink ref="X2457" r:id="rId2192" xr:uid="{00000000-0004-0000-0A00-000091090000}"/>
    <hyperlink ref="X2458" r:id="rId2193" xr:uid="{00000000-0004-0000-0A00-000092090000}"/>
    <hyperlink ref="X2459" r:id="rId2194" xr:uid="{00000000-0004-0000-0A00-000093090000}"/>
    <hyperlink ref="X2460" r:id="rId2195" xr:uid="{00000000-0004-0000-0A00-000094090000}"/>
    <hyperlink ref="X2461" r:id="rId2196" xr:uid="{00000000-0004-0000-0A00-000095090000}"/>
    <hyperlink ref="X2462" r:id="rId2197" xr:uid="{00000000-0004-0000-0A00-000096090000}"/>
    <hyperlink ref="X2463" r:id="rId2198" xr:uid="{00000000-0004-0000-0A00-000097090000}"/>
    <hyperlink ref="X2464" r:id="rId2199" xr:uid="{00000000-0004-0000-0A00-000098090000}"/>
    <hyperlink ref="X2465" r:id="rId2200" xr:uid="{00000000-0004-0000-0A00-000099090000}"/>
    <hyperlink ref="X2466" r:id="rId2201" xr:uid="{00000000-0004-0000-0A00-00009A090000}"/>
    <hyperlink ref="X2467" r:id="rId2202" xr:uid="{00000000-0004-0000-0A00-00009B090000}"/>
    <hyperlink ref="X2468" r:id="rId2203" xr:uid="{00000000-0004-0000-0A00-00009C090000}"/>
    <hyperlink ref="X2469" r:id="rId2204" xr:uid="{00000000-0004-0000-0A00-00009D090000}"/>
    <hyperlink ref="X2470" r:id="rId2205" xr:uid="{00000000-0004-0000-0A00-00009E090000}"/>
    <hyperlink ref="X2471" r:id="rId2206" xr:uid="{00000000-0004-0000-0A00-00009F090000}"/>
    <hyperlink ref="X2472" r:id="rId2207" xr:uid="{00000000-0004-0000-0A00-0000A0090000}"/>
    <hyperlink ref="X2473" r:id="rId2208" xr:uid="{00000000-0004-0000-0A00-0000A1090000}"/>
    <hyperlink ref="X2474" r:id="rId2209" xr:uid="{00000000-0004-0000-0A00-0000A2090000}"/>
    <hyperlink ref="X2475" r:id="rId2210" xr:uid="{00000000-0004-0000-0A00-0000A3090000}"/>
    <hyperlink ref="X2476" r:id="rId2211" xr:uid="{00000000-0004-0000-0A00-0000A4090000}"/>
    <hyperlink ref="X2477" r:id="rId2212" xr:uid="{00000000-0004-0000-0A00-0000A5090000}"/>
    <hyperlink ref="X2478" r:id="rId2213" xr:uid="{00000000-0004-0000-0A00-0000A6090000}"/>
    <hyperlink ref="X2479" r:id="rId2214" xr:uid="{00000000-0004-0000-0A00-0000A7090000}"/>
    <hyperlink ref="X2480" r:id="rId2215" xr:uid="{00000000-0004-0000-0A00-0000A8090000}"/>
    <hyperlink ref="X2481" r:id="rId2216" xr:uid="{00000000-0004-0000-0A00-0000A9090000}"/>
    <hyperlink ref="X2482" r:id="rId2217" xr:uid="{00000000-0004-0000-0A00-0000AA090000}"/>
    <hyperlink ref="X2483" r:id="rId2218" xr:uid="{00000000-0004-0000-0A00-0000AB090000}"/>
    <hyperlink ref="X2484" r:id="rId2219" xr:uid="{00000000-0004-0000-0A00-0000AC090000}"/>
    <hyperlink ref="X2485" r:id="rId2220" xr:uid="{00000000-0004-0000-0A00-0000AD090000}"/>
    <hyperlink ref="X2486" r:id="rId2221" xr:uid="{00000000-0004-0000-0A00-0000AE090000}"/>
    <hyperlink ref="X2487" xr:uid="{00000000-0004-0000-0A00-0000AF090000}"/>
    <hyperlink ref="X2488" r:id="rId2222" xr:uid="{00000000-0004-0000-0A00-0000B0090000}"/>
    <hyperlink ref="X2489" r:id="rId2223" xr:uid="{00000000-0004-0000-0A00-0000B1090000}"/>
    <hyperlink ref="X2490" r:id="rId2224" xr:uid="{00000000-0004-0000-0A00-0000B2090000}"/>
    <hyperlink ref="X2491" xr:uid="{00000000-0004-0000-0A00-0000B3090000}"/>
    <hyperlink ref="X2492" r:id="rId2225" xr:uid="{00000000-0004-0000-0A00-0000B4090000}"/>
    <hyperlink ref="X2493" r:id="rId2226" xr:uid="{00000000-0004-0000-0A00-0000B5090000}"/>
    <hyperlink ref="X2494" r:id="rId2227" xr:uid="{00000000-0004-0000-0A00-0000B6090000}"/>
    <hyperlink ref="X2495" r:id="rId2228" xr:uid="{00000000-0004-0000-0A00-0000B7090000}"/>
    <hyperlink ref="X2496" r:id="rId2229" xr:uid="{00000000-0004-0000-0A00-0000B8090000}"/>
    <hyperlink ref="X2497" r:id="rId2230" xr:uid="{00000000-0004-0000-0A00-0000B9090000}"/>
    <hyperlink ref="X2498" r:id="rId2231" xr:uid="{00000000-0004-0000-0A00-0000BA090000}"/>
    <hyperlink ref="X2499" r:id="rId2232" xr:uid="{00000000-0004-0000-0A00-0000BB090000}"/>
    <hyperlink ref="X2500" r:id="rId2233" xr:uid="{00000000-0004-0000-0A00-0000BC090000}"/>
    <hyperlink ref="X2501" r:id="rId2234" xr:uid="{00000000-0004-0000-0A00-0000BD090000}"/>
    <hyperlink ref="X2502" xr:uid="{00000000-0004-0000-0A00-0000BE090000}"/>
    <hyperlink ref="X2503" r:id="rId2235" xr:uid="{00000000-0004-0000-0A00-0000BF090000}"/>
    <hyperlink ref="X2504" r:id="rId2236" xr:uid="{00000000-0004-0000-0A00-0000C0090000}"/>
    <hyperlink ref="X2505" r:id="rId2237" xr:uid="{00000000-0004-0000-0A00-0000C1090000}"/>
    <hyperlink ref="X2506" r:id="rId2238" xr:uid="{00000000-0004-0000-0A00-0000C2090000}"/>
    <hyperlink ref="X2507" r:id="rId2239" xr:uid="{00000000-0004-0000-0A00-0000C3090000}"/>
    <hyperlink ref="X2508" xr:uid="{00000000-0004-0000-0A00-0000C4090000}"/>
    <hyperlink ref="X2509" r:id="rId2240" xr:uid="{00000000-0004-0000-0A00-0000C5090000}"/>
    <hyperlink ref="X2510" r:id="rId2241" xr:uid="{00000000-0004-0000-0A00-0000C6090000}"/>
    <hyperlink ref="X2511" r:id="rId2242" xr:uid="{00000000-0004-0000-0A00-0000C7090000}"/>
    <hyperlink ref="X2512" r:id="rId2243" xr:uid="{00000000-0004-0000-0A00-0000C8090000}"/>
    <hyperlink ref="X2513" xr:uid="{00000000-0004-0000-0A00-0000C9090000}"/>
    <hyperlink ref="X2514" r:id="rId2244" xr:uid="{00000000-0004-0000-0A00-0000CA090000}"/>
    <hyperlink ref="X2515" r:id="rId2245" xr:uid="{00000000-0004-0000-0A00-0000CB090000}"/>
    <hyperlink ref="X2516" r:id="rId2246" xr:uid="{00000000-0004-0000-0A00-0000CC090000}"/>
    <hyperlink ref="X2517" r:id="rId2247" xr:uid="{00000000-0004-0000-0A00-0000CD090000}"/>
    <hyperlink ref="X2518" r:id="rId2248" xr:uid="{00000000-0004-0000-0A00-0000CE090000}"/>
    <hyperlink ref="X2519" r:id="rId2249" xr:uid="{00000000-0004-0000-0A00-0000CF090000}"/>
    <hyperlink ref="X2520" r:id="rId2250" xr:uid="{00000000-0004-0000-0A00-0000D0090000}"/>
    <hyperlink ref="X2521" r:id="rId2251" xr:uid="{00000000-0004-0000-0A00-0000D1090000}"/>
    <hyperlink ref="X2522" xr:uid="{00000000-0004-0000-0A00-0000D2090000}"/>
    <hyperlink ref="X2523" r:id="rId2252" xr:uid="{00000000-0004-0000-0A00-0000D3090000}"/>
    <hyperlink ref="X2524" r:id="rId2253" xr:uid="{00000000-0004-0000-0A00-0000D4090000}"/>
    <hyperlink ref="X2525" xr:uid="{00000000-0004-0000-0A00-0000D5090000}"/>
    <hyperlink ref="X2526" r:id="rId2254" xr:uid="{00000000-0004-0000-0A00-0000D6090000}"/>
    <hyperlink ref="X2527" r:id="rId2255" xr:uid="{00000000-0004-0000-0A00-0000D7090000}"/>
    <hyperlink ref="X2528" r:id="rId2256" xr:uid="{00000000-0004-0000-0A00-0000D8090000}"/>
    <hyperlink ref="X2529" r:id="rId2257" xr:uid="{00000000-0004-0000-0A00-0000D9090000}"/>
    <hyperlink ref="X2530" r:id="rId2258" xr:uid="{00000000-0004-0000-0A00-0000DA090000}"/>
    <hyperlink ref="X2531" r:id="rId2259" xr:uid="{00000000-0004-0000-0A00-0000DB090000}"/>
    <hyperlink ref="X2532" r:id="rId2260" xr:uid="{00000000-0004-0000-0A00-0000DC090000}"/>
    <hyperlink ref="X2533" r:id="rId2261" xr:uid="{00000000-0004-0000-0A00-0000DD090000}"/>
    <hyperlink ref="X2534" r:id="rId2262" xr:uid="{00000000-0004-0000-0A00-0000DE090000}"/>
    <hyperlink ref="X2535" r:id="rId2263" xr:uid="{00000000-0004-0000-0A00-0000DF090000}"/>
    <hyperlink ref="X2536" r:id="rId2264" xr:uid="{00000000-0004-0000-0A00-0000E0090000}"/>
    <hyperlink ref="X2537" r:id="rId2265" xr:uid="{00000000-0004-0000-0A00-0000E1090000}"/>
    <hyperlink ref="X2538" r:id="rId2266" xr:uid="{00000000-0004-0000-0A00-0000E2090000}"/>
    <hyperlink ref="X2539" r:id="rId2267" xr:uid="{00000000-0004-0000-0A00-0000E3090000}"/>
    <hyperlink ref="X2540" xr:uid="{00000000-0004-0000-0A00-0000E4090000}"/>
    <hyperlink ref="X2541" r:id="rId2268" xr:uid="{00000000-0004-0000-0A00-0000E5090000}"/>
    <hyperlink ref="X2542" r:id="rId2269" xr:uid="{00000000-0004-0000-0A00-0000E6090000}"/>
    <hyperlink ref="X2543" r:id="rId2270" xr:uid="{00000000-0004-0000-0A00-0000E7090000}"/>
    <hyperlink ref="X2544" r:id="rId2271" xr:uid="{00000000-0004-0000-0A00-0000E8090000}"/>
    <hyperlink ref="X2545" r:id="rId2272" xr:uid="{00000000-0004-0000-0A00-0000E9090000}"/>
    <hyperlink ref="X2546" r:id="rId2273" xr:uid="{00000000-0004-0000-0A00-0000EA090000}"/>
    <hyperlink ref="X2547" r:id="rId2274" xr:uid="{00000000-0004-0000-0A00-0000EB090000}"/>
    <hyperlink ref="X2548" r:id="rId2275" xr:uid="{00000000-0004-0000-0A00-0000EC090000}"/>
    <hyperlink ref="X2549" r:id="rId2276" xr:uid="{00000000-0004-0000-0A00-0000ED090000}"/>
    <hyperlink ref="X2550" r:id="rId2277" xr:uid="{00000000-0004-0000-0A00-0000EE090000}"/>
    <hyperlink ref="X2551" r:id="rId2278" xr:uid="{00000000-0004-0000-0A00-0000EF090000}"/>
    <hyperlink ref="X2552" r:id="rId2279" xr:uid="{00000000-0004-0000-0A00-0000F0090000}"/>
    <hyperlink ref="X2553" r:id="rId2280" xr:uid="{00000000-0004-0000-0A00-0000F1090000}"/>
    <hyperlink ref="X2554" r:id="rId2281" xr:uid="{00000000-0004-0000-0A00-0000F2090000}"/>
    <hyperlink ref="X2555" xr:uid="{00000000-0004-0000-0A00-0000F3090000}"/>
    <hyperlink ref="X2556" r:id="rId2282" xr:uid="{00000000-0004-0000-0A00-0000F4090000}"/>
    <hyperlink ref="X2557" xr:uid="{00000000-0004-0000-0A00-0000F5090000}"/>
    <hyperlink ref="X2558" r:id="rId2283" xr:uid="{00000000-0004-0000-0A00-0000F6090000}"/>
    <hyperlink ref="X2559" r:id="rId2284" xr:uid="{00000000-0004-0000-0A00-0000F7090000}"/>
    <hyperlink ref="X2560" r:id="rId2285" xr:uid="{00000000-0004-0000-0A00-0000F8090000}"/>
    <hyperlink ref="X2561" r:id="rId2286" xr:uid="{00000000-0004-0000-0A00-0000F9090000}"/>
    <hyperlink ref="X2562" r:id="rId2287" xr:uid="{00000000-0004-0000-0A00-0000FA090000}"/>
    <hyperlink ref="X2563" r:id="rId2288" xr:uid="{00000000-0004-0000-0A00-0000FB090000}"/>
    <hyperlink ref="X2564" xr:uid="{00000000-0004-0000-0A00-0000FC090000}"/>
    <hyperlink ref="X2565" xr:uid="{00000000-0004-0000-0A00-0000FD090000}"/>
    <hyperlink ref="X2566" xr:uid="{00000000-0004-0000-0A00-0000FE090000}"/>
    <hyperlink ref="X2567" xr:uid="{00000000-0004-0000-0A00-0000FF090000}"/>
    <hyperlink ref="X2568" r:id="rId2289" xr:uid="{00000000-0004-0000-0A00-0000000A0000}"/>
    <hyperlink ref="X2569" xr:uid="{00000000-0004-0000-0A00-0000010A0000}"/>
    <hyperlink ref="X2570" r:id="rId2290" xr:uid="{00000000-0004-0000-0A00-0000020A0000}"/>
    <hyperlink ref="X2571" r:id="rId2291" xr:uid="{00000000-0004-0000-0A00-0000030A0000}"/>
    <hyperlink ref="X2572" r:id="rId2292" xr:uid="{00000000-0004-0000-0A00-0000040A0000}"/>
    <hyperlink ref="X2573" r:id="rId2293" xr:uid="{00000000-0004-0000-0A00-0000050A0000}"/>
    <hyperlink ref="X2574" r:id="rId2294" xr:uid="{00000000-0004-0000-0A00-0000060A0000}"/>
    <hyperlink ref="X2575" r:id="rId2295" xr:uid="{00000000-0004-0000-0A00-0000070A0000}"/>
    <hyperlink ref="X2576" r:id="rId2296" xr:uid="{00000000-0004-0000-0A00-0000080A0000}"/>
    <hyperlink ref="X2577" r:id="rId2297" xr:uid="{00000000-0004-0000-0A00-0000090A0000}"/>
    <hyperlink ref="X2578" r:id="rId2298" xr:uid="{00000000-0004-0000-0A00-00000A0A0000}"/>
    <hyperlink ref="X2579" r:id="rId2299" xr:uid="{00000000-0004-0000-0A00-00000B0A0000}"/>
    <hyperlink ref="X2580" r:id="rId2300" xr:uid="{00000000-0004-0000-0A00-00000C0A0000}"/>
    <hyperlink ref="X2581" r:id="rId2301" xr:uid="{00000000-0004-0000-0A00-00000D0A0000}"/>
    <hyperlink ref="X2582" xr:uid="{00000000-0004-0000-0A00-00000E0A0000}"/>
    <hyperlink ref="X2583" r:id="rId2302" xr:uid="{00000000-0004-0000-0A00-00000F0A0000}"/>
    <hyperlink ref="X2584" r:id="rId2303" xr:uid="{00000000-0004-0000-0A00-0000100A0000}"/>
    <hyperlink ref="X2585" r:id="rId2304" xr:uid="{00000000-0004-0000-0A00-0000110A0000}"/>
    <hyperlink ref="X2586" r:id="rId2305" xr:uid="{00000000-0004-0000-0A00-0000120A0000}"/>
    <hyperlink ref="X2587" r:id="rId2306" xr:uid="{00000000-0004-0000-0A00-0000130A0000}"/>
    <hyperlink ref="X2588" r:id="rId2307" xr:uid="{00000000-0004-0000-0A00-0000140A0000}"/>
    <hyperlink ref="X2589" r:id="rId2308" xr:uid="{00000000-0004-0000-0A00-0000150A0000}"/>
    <hyperlink ref="X2590" r:id="rId2309" xr:uid="{00000000-0004-0000-0A00-0000160A0000}"/>
    <hyperlink ref="X2591" r:id="rId2310" xr:uid="{00000000-0004-0000-0A00-0000170A0000}"/>
    <hyperlink ref="X2592" r:id="rId2311" xr:uid="{00000000-0004-0000-0A00-0000180A0000}"/>
    <hyperlink ref="X2593" xr:uid="{00000000-0004-0000-0A00-0000190A0000}"/>
    <hyperlink ref="X2594" r:id="rId2312" xr:uid="{00000000-0004-0000-0A00-00001A0A0000}"/>
    <hyperlink ref="X2595" r:id="rId2313" xr:uid="{00000000-0004-0000-0A00-00001B0A0000}"/>
    <hyperlink ref="X2596" r:id="rId2314" xr:uid="{00000000-0004-0000-0A00-00001C0A0000}"/>
    <hyperlink ref="X2597" r:id="rId2315" xr:uid="{00000000-0004-0000-0A00-00001D0A0000}"/>
    <hyperlink ref="X2598" r:id="rId2316" xr:uid="{00000000-0004-0000-0A00-00001E0A0000}"/>
    <hyperlink ref="X2599" r:id="rId2317" xr:uid="{00000000-0004-0000-0A00-00001F0A0000}"/>
    <hyperlink ref="X2600" r:id="rId2318" xr:uid="{00000000-0004-0000-0A00-0000200A0000}"/>
    <hyperlink ref="X2601" r:id="rId2319" xr:uid="{00000000-0004-0000-0A00-0000210A0000}"/>
    <hyperlink ref="X2602" r:id="rId2320" xr:uid="{00000000-0004-0000-0A00-0000220A0000}"/>
    <hyperlink ref="X2603" r:id="rId2321" xr:uid="{00000000-0004-0000-0A00-0000230A0000}"/>
    <hyperlink ref="X2604" r:id="rId2322" xr:uid="{00000000-0004-0000-0A00-0000240A0000}"/>
    <hyperlink ref="X2605" r:id="rId2323" xr:uid="{00000000-0004-0000-0A00-0000250A0000}"/>
    <hyperlink ref="X2606" r:id="rId2324" xr:uid="{00000000-0004-0000-0A00-0000260A0000}"/>
    <hyperlink ref="X2607" r:id="rId2325" xr:uid="{00000000-0004-0000-0A00-0000270A0000}"/>
    <hyperlink ref="X2608" r:id="rId2326" xr:uid="{00000000-0004-0000-0A00-0000280A0000}"/>
    <hyperlink ref="X2609" xr:uid="{00000000-0004-0000-0A00-0000290A0000}"/>
    <hyperlink ref="X2610" r:id="rId2327" xr:uid="{00000000-0004-0000-0A00-00002A0A0000}"/>
    <hyperlink ref="X2611" r:id="rId2328" xr:uid="{00000000-0004-0000-0A00-00002B0A0000}"/>
    <hyperlink ref="X2612" r:id="rId2329" xr:uid="{00000000-0004-0000-0A00-00002C0A0000}"/>
    <hyperlink ref="X2613" r:id="rId2330" xr:uid="{00000000-0004-0000-0A00-00002D0A0000}"/>
    <hyperlink ref="X2614" r:id="rId2331" xr:uid="{00000000-0004-0000-0A00-00002E0A0000}"/>
    <hyperlink ref="X2615" xr:uid="{00000000-0004-0000-0A00-00002F0A0000}"/>
    <hyperlink ref="X2616" r:id="rId2332" xr:uid="{00000000-0004-0000-0A00-0000300A0000}"/>
    <hyperlink ref="X2617" r:id="rId2333" xr:uid="{00000000-0004-0000-0A00-0000310A0000}"/>
    <hyperlink ref="X2618" r:id="rId2334" xr:uid="{00000000-0004-0000-0A00-0000320A0000}"/>
    <hyperlink ref="X2619" r:id="rId2335" xr:uid="{00000000-0004-0000-0A00-0000330A0000}"/>
    <hyperlink ref="X2620" r:id="rId2336" xr:uid="{00000000-0004-0000-0A00-0000340A0000}"/>
    <hyperlink ref="X2621" xr:uid="{00000000-0004-0000-0A00-0000350A0000}"/>
    <hyperlink ref="X2622" r:id="rId2337" xr:uid="{00000000-0004-0000-0A00-0000360A0000}"/>
    <hyperlink ref="X2623" r:id="rId2338" xr:uid="{00000000-0004-0000-0A00-0000370A0000}"/>
    <hyperlink ref="X2624" xr:uid="{00000000-0004-0000-0A00-0000380A0000}"/>
    <hyperlink ref="X2625" r:id="rId2339" xr:uid="{00000000-0004-0000-0A00-0000390A0000}"/>
    <hyperlink ref="X2626" r:id="rId2340" xr:uid="{00000000-0004-0000-0A00-00003A0A0000}"/>
    <hyperlink ref="X2627" r:id="rId2341" xr:uid="{00000000-0004-0000-0A00-00003B0A0000}"/>
    <hyperlink ref="X2628" r:id="rId2342" xr:uid="{00000000-0004-0000-0A00-00003C0A0000}"/>
    <hyperlink ref="X2629" r:id="rId2343" xr:uid="{00000000-0004-0000-0A00-00003D0A0000}"/>
    <hyperlink ref="X2630" r:id="rId2344" xr:uid="{00000000-0004-0000-0A00-00003E0A0000}"/>
    <hyperlink ref="X2631" r:id="rId2345" xr:uid="{00000000-0004-0000-0A00-00003F0A0000}"/>
    <hyperlink ref="X2632" r:id="rId2346" xr:uid="{00000000-0004-0000-0A00-0000400A0000}"/>
    <hyperlink ref="X2633" r:id="rId2347" xr:uid="{00000000-0004-0000-0A00-0000410A0000}"/>
    <hyperlink ref="X2634" r:id="rId2348" xr:uid="{00000000-0004-0000-0A00-0000420A0000}"/>
    <hyperlink ref="X2635" xr:uid="{00000000-0004-0000-0A00-0000430A0000}"/>
    <hyperlink ref="X2636" r:id="rId2349" xr:uid="{00000000-0004-0000-0A00-0000440A0000}"/>
    <hyperlink ref="X2637" r:id="rId2350" xr:uid="{00000000-0004-0000-0A00-0000450A0000}"/>
    <hyperlink ref="X2638" xr:uid="{00000000-0004-0000-0A00-0000460A0000}"/>
    <hyperlink ref="X2639" r:id="rId2351" xr:uid="{00000000-0004-0000-0A00-0000470A0000}"/>
    <hyperlink ref="X2640" r:id="rId2352" xr:uid="{00000000-0004-0000-0A00-0000480A0000}"/>
    <hyperlink ref="X2641" r:id="rId2353" xr:uid="{00000000-0004-0000-0A00-0000490A0000}"/>
    <hyperlink ref="X2642" r:id="rId2354" xr:uid="{00000000-0004-0000-0A00-00004A0A0000}"/>
    <hyperlink ref="X2643" r:id="rId2355" xr:uid="{00000000-0004-0000-0A00-00004B0A0000}"/>
    <hyperlink ref="X2645" r:id="rId2356" xr:uid="{00000000-0004-0000-0A00-00004C0A0000}"/>
    <hyperlink ref="X2646" r:id="rId2357" xr:uid="{00000000-0004-0000-0A00-00004D0A0000}"/>
    <hyperlink ref="X2647" xr:uid="{00000000-0004-0000-0A00-00004E0A0000}"/>
    <hyperlink ref="X2648" r:id="rId2358" xr:uid="{00000000-0004-0000-0A00-00004F0A0000}"/>
    <hyperlink ref="X2649" r:id="rId2359" xr:uid="{00000000-0004-0000-0A00-0000500A0000}"/>
    <hyperlink ref="X2650" r:id="rId2360" xr:uid="{00000000-0004-0000-0A00-0000510A0000}"/>
    <hyperlink ref="X2651" r:id="rId2361" xr:uid="{00000000-0004-0000-0A00-0000520A0000}"/>
    <hyperlink ref="X2652" r:id="rId2362" xr:uid="{00000000-0004-0000-0A00-0000530A0000}"/>
    <hyperlink ref="X2653" xr:uid="{00000000-0004-0000-0A00-0000540A0000}"/>
    <hyperlink ref="X2654" xr:uid="{00000000-0004-0000-0A00-0000550A0000}"/>
    <hyperlink ref="X2655" xr:uid="{00000000-0004-0000-0A00-0000560A0000}"/>
    <hyperlink ref="X2656" r:id="rId2363" xr:uid="{00000000-0004-0000-0A00-0000570A0000}"/>
    <hyperlink ref="X2657" r:id="rId2364" xr:uid="{00000000-0004-0000-0A00-0000580A0000}"/>
    <hyperlink ref="X2658" r:id="rId2365" xr:uid="{00000000-0004-0000-0A00-0000590A0000}"/>
    <hyperlink ref="X2659" r:id="rId2366" xr:uid="{00000000-0004-0000-0A00-00005A0A0000}"/>
    <hyperlink ref="X2660" r:id="rId2367" xr:uid="{00000000-0004-0000-0A00-00005B0A0000}"/>
    <hyperlink ref="X2661" r:id="rId2368" xr:uid="{00000000-0004-0000-0A00-00005C0A0000}"/>
    <hyperlink ref="X2662" r:id="rId2369" xr:uid="{00000000-0004-0000-0A00-00005D0A0000}"/>
    <hyperlink ref="X2663" r:id="rId2370" xr:uid="{00000000-0004-0000-0A00-00005E0A0000}"/>
    <hyperlink ref="X2664" r:id="rId2371" xr:uid="{00000000-0004-0000-0A00-00005F0A0000}"/>
    <hyperlink ref="X2665" r:id="rId2372" xr:uid="{00000000-0004-0000-0A00-0000600A0000}"/>
    <hyperlink ref="X2666" r:id="rId2373" xr:uid="{00000000-0004-0000-0A00-0000610A0000}"/>
    <hyperlink ref="X2667" r:id="rId2374" xr:uid="{00000000-0004-0000-0A00-0000620A0000}"/>
    <hyperlink ref="X2668" r:id="rId2375" xr:uid="{00000000-0004-0000-0A00-0000630A0000}"/>
    <hyperlink ref="X2669" r:id="rId2376" xr:uid="{00000000-0004-0000-0A00-0000640A0000}"/>
    <hyperlink ref="X2670" r:id="rId2377" xr:uid="{00000000-0004-0000-0A00-0000650A0000}"/>
    <hyperlink ref="X2671" r:id="rId2378" xr:uid="{00000000-0004-0000-0A00-0000660A0000}"/>
    <hyperlink ref="X2672" r:id="rId2379" xr:uid="{00000000-0004-0000-0A00-0000670A0000}"/>
    <hyperlink ref="X2673" r:id="rId2380" xr:uid="{00000000-0004-0000-0A00-0000680A0000}"/>
    <hyperlink ref="X2674" xr:uid="{00000000-0004-0000-0A00-0000690A0000}"/>
    <hyperlink ref="X2675" xr:uid="{00000000-0004-0000-0A00-00006A0A0000}"/>
    <hyperlink ref="X2676" xr:uid="{00000000-0004-0000-0A00-00006B0A0000}"/>
    <hyperlink ref="X2677" r:id="rId2381" xr:uid="{00000000-0004-0000-0A00-00006C0A0000}"/>
    <hyperlink ref="X2678" r:id="rId2382" xr:uid="{00000000-0004-0000-0A00-00006D0A0000}"/>
    <hyperlink ref="X2679" r:id="rId2383" xr:uid="{00000000-0004-0000-0A00-00006E0A0000}"/>
    <hyperlink ref="X2680" xr:uid="{00000000-0004-0000-0A00-00006F0A0000}"/>
    <hyperlink ref="X2681" r:id="rId2384" xr:uid="{00000000-0004-0000-0A00-0000700A0000}"/>
    <hyperlink ref="X2682" r:id="rId2385" xr:uid="{00000000-0004-0000-0A00-0000710A0000}"/>
    <hyperlink ref="X2683" r:id="rId2386" xr:uid="{00000000-0004-0000-0A00-0000720A0000}"/>
    <hyperlink ref="X2684" r:id="rId2387" xr:uid="{00000000-0004-0000-0A00-0000730A0000}"/>
    <hyperlink ref="X2685" r:id="rId2388" xr:uid="{00000000-0004-0000-0A00-0000740A0000}"/>
    <hyperlink ref="X2686" xr:uid="{00000000-0004-0000-0A00-0000750A0000}"/>
    <hyperlink ref="X2687" xr:uid="{00000000-0004-0000-0A00-0000760A0000}"/>
    <hyperlink ref="X2688" xr:uid="{00000000-0004-0000-0A00-0000770A0000}"/>
    <hyperlink ref="X2689" xr:uid="{00000000-0004-0000-0A00-0000780A0000}"/>
    <hyperlink ref="X2690" xr:uid="{00000000-0004-0000-0A00-0000790A0000}"/>
    <hyperlink ref="X2691" xr:uid="{00000000-0004-0000-0A00-00007A0A0000}"/>
    <hyperlink ref="X2692" r:id="rId2389" xr:uid="{00000000-0004-0000-0A00-00007B0A0000}"/>
    <hyperlink ref="X2693" r:id="rId2390" xr:uid="{00000000-0004-0000-0A00-00007C0A0000}"/>
    <hyperlink ref="X2694" xr:uid="{00000000-0004-0000-0A00-00007D0A0000}"/>
    <hyperlink ref="X2695" xr:uid="{00000000-0004-0000-0A00-00007E0A0000}"/>
    <hyperlink ref="X2696" xr:uid="{00000000-0004-0000-0A00-00007F0A0000}"/>
    <hyperlink ref="X2697" xr:uid="{00000000-0004-0000-0A00-0000800A0000}"/>
    <hyperlink ref="X2698" xr:uid="{00000000-0004-0000-0A00-0000810A0000}"/>
    <hyperlink ref="X2699" xr:uid="{00000000-0004-0000-0A00-0000820A0000}"/>
    <hyperlink ref="X2700" xr:uid="{00000000-0004-0000-0A00-0000830A0000}"/>
    <hyperlink ref="X2701" xr:uid="{00000000-0004-0000-0A00-0000840A0000}"/>
    <hyperlink ref="X2702" xr:uid="{00000000-0004-0000-0A00-0000850A0000}"/>
    <hyperlink ref="X2703" xr:uid="{00000000-0004-0000-0A00-0000860A0000}"/>
    <hyperlink ref="X2704" r:id="rId2391" xr:uid="{00000000-0004-0000-0A00-0000870A0000}"/>
    <hyperlink ref="X2705" xr:uid="{00000000-0004-0000-0A00-0000880A0000}"/>
    <hyperlink ref="X2706" r:id="rId2392" xr:uid="{00000000-0004-0000-0A00-0000890A0000}"/>
    <hyperlink ref="X2707" r:id="rId2393" xr:uid="{00000000-0004-0000-0A00-00008A0A0000}"/>
    <hyperlink ref="X2708" r:id="rId2394" xr:uid="{00000000-0004-0000-0A00-00008B0A0000}"/>
    <hyperlink ref="X2709" r:id="rId2395" xr:uid="{00000000-0004-0000-0A00-00008C0A0000}"/>
    <hyperlink ref="X2710" r:id="rId2396" xr:uid="{00000000-0004-0000-0A00-00008D0A0000}"/>
    <hyperlink ref="X2711" r:id="rId2397" xr:uid="{00000000-0004-0000-0A00-00008E0A0000}"/>
    <hyperlink ref="X2712" xr:uid="{00000000-0004-0000-0A00-00008F0A0000}"/>
    <hyperlink ref="X2713" r:id="rId2398" xr:uid="{00000000-0004-0000-0A00-0000900A0000}"/>
    <hyperlink ref="X2714" xr:uid="{00000000-0004-0000-0A00-0000910A0000}"/>
    <hyperlink ref="X2715" xr:uid="{00000000-0004-0000-0A00-0000920A0000}"/>
    <hyperlink ref="X2716" r:id="rId2399" xr:uid="{00000000-0004-0000-0A00-0000930A0000}"/>
    <hyperlink ref="X2717" r:id="rId2400" xr:uid="{00000000-0004-0000-0A00-0000940A0000}"/>
    <hyperlink ref="X2718" xr:uid="{00000000-0004-0000-0A00-0000950A0000}"/>
    <hyperlink ref="X2719" xr:uid="{00000000-0004-0000-0A00-0000960A0000}"/>
    <hyperlink ref="X2720" xr:uid="{00000000-0004-0000-0A00-0000970A0000}"/>
    <hyperlink ref="X2721" r:id="rId2401" xr:uid="{00000000-0004-0000-0A00-0000980A0000}"/>
    <hyperlink ref="X2722" xr:uid="{00000000-0004-0000-0A00-0000990A0000}"/>
    <hyperlink ref="X2723" r:id="rId2402" xr:uid="{00000000-0004-0000-0A00-00009A0A0000}"/>
    <hyperlink ref="X2724" r:id="rId2403" xr:uid="{00000000-0004-0000-0A00-00009B0A0000}"/>
    <hyperlink ref="X2725" r:id="rId2404" xr:uid="{00000000-0004-0000-0A00-00009C0A0000}"/>
    <hyperlink ref="X2726" xr:uid="{00000000-0004-0000-0A00-00009D0A0000}"/>
    <hyperlink ref="X2727" r:id="rId2405" xr:uid="{00000000-0004-0000-0A00-00009E0A0000}"/>
    <hyperlink ref="X2728" xr:uid="{00000000-0004-0000-0A00-00009F0A0000}"/>
    <hyperlink ref="X2729" r:id="rId2406" xr:uid="{00000000-0004-0000-0A00-0000A00A0000}"/>
    <hyperlink ref="X2730" r:id="rId2407" xr:uid="{00000000-0004-0000-0A00-0000A10A0000}"/>
    <hyperlink ref="X2731" r:id="rId2408" xr:uid="{00000000-0004-0000-0A00-0000A20A0000}"/>
    <hyperlink ref="X2732" xr:uid="{00000000-0004-0000-0A00-0000A30A0000}"/>
    <hyperlink ref="X2733" xr:uid="{00000000-0004-0000-0A00-0000A40A0000}"/>
    <hyperlink ref="X2734" r:id="rId2409" xr:uid="{00000000-0004-0000-0A00-0000A50A0000}"/>
    <hyperlink ref="X2735" xr:uid="{00000000-0004-0000-0A00-0000A60A0000}"/>
    <hyperlink ref="X2736" r:id="rId2410" xr:uid="{00000000-0004-0000-0A00-0000A70A0000}"/>
    <hyperlink ref="X2737" r:id="rId2411" xr:uid="{00000000-0004-0000-0A00-0000A80A0000}"/>
    <hyperlink ref="X2738" r:id="rId2412" xr:uid="{00000000-0004-0000-0A00-0000A90A0000}"/>
    <hyperlink ref="X2739" r:id="rId2413" xr:uid="{00000000-0004-0000-0A00-0000AA0A0000}"/>
    <hyperlink ref="X2740" r:id="rId2414" xr:uid="{00000000-0004-0000-0A00-0000AB0A0000}"/>
    <hyperlink ref="X2741" r:id="rId2415" xr:uid="{00000000-0004-0000-0A00-0000AC0A0000}"/>
    <hyperlink ref="X2742" r:id="rId2416" xr:uid="{00000000-0004-0000-0A00-0000AD0A0000}"/>
    <hyperlink ref="X2743" xr:uid="{00000000-0004-0000-0A00-0000AE0A0000}"/>
    <hyperlink ref="X2744" r:id="rId2417" xr:uid="{00000000-0004-0000-0A00-0000AF0A0000}"/>
    <hyperlink ref="X2745" r:id="rId2418" xr:uid="{00000000-0004-0000-0A00-0000B00A0000}"/>
    <hyperlink ref="X2746" r:id="rId2419" xr:uid="{00000000-0004-0000-0A00-0000B10A0000}"/>
    <hyperlink ref="X2747" r:id="rId2420" xr:uid="{00000000-0004-0000-0A00-0000B20A0000}"/>
    <hyperlink ref="X2748" xr:uid="{00000000-0004-0000-0A00-0000B30A0000}"/>
    <hyperlink ref="X2749" r:id="rId2421" xr:uid="{00000000-0004-0000-0A00-0000B40A0000}"/>
    <hyperlink ref="X2750" r:id="rId2422" xr:uid="{00000000-0004-0000-0A00-0000B50A0000}"/>
    <hyperlink ref="X2751" xr:uid="{00000000-0004-0000-0A00-0000B60A0000}"/>
    <hyperlink ref="X2752" xr:uid="{00000000-0004-0000-0A00-0000B70A0000}"/>
    <hyperlink ref="X2753" xr:uid="{00000000-0004-0000-0A00-0000B80A0000}"/>
    <hyperlink ref="X2754" r:id="rId2423" xr:uid="{00000000-0004-0000-0A00-0000B90A0000}"/>
    <hyperlink ref="X2755" xr:uid="{00000000-0004-0000-0A00-0000BA0A0000}"/>
    <hyperlink ref="X2756" xr:uid="{00000000-0004-0000-0A00-0000BB0A0000}"/>
    <hyperlink ref="X2757" xr:uid="{00000000-0004-0000-0A00-0000BC0A0000}"/>
    <hyperlink ref="X2758" xr:uid="{00000000-0004-0000-0A00-0000BD0A0000}"/>
    <hyperlink ref="X2759" r:id="rId2424" xr:uid="{00000000-0004-0000-0A00-0000BE0A0000}"/>
    <hyperlink ref="X2760" xr:uid="{00000000-0004-0000-0A00-0000BF0A0000}"/>
    <hyperlink ref="X2761" xr:uid="{00000000-0004-0000-0A00-0000C00A0000}"/>
    <hyperlink ref="X2762" xr:uid="{00000000-0004-0000-0A00-0000C10A0000}"/>
    <hyperlink ref="X2763" r:id="rId2425" xr:uid="{00000000-0004-0000-0A00-0000C20A0000}"/>
    <hyperlink ref="X2764" r:id="rId2426" xr:uid="{00000000-0004-0000-0A00-0000C30A0000}"/>
    <hyperlink ref="X2765" xr:uid="{00000000-0004-0000-0A00-0000C40A0000}"/>
    <hyperlink ref="X2766" r:id="rId2427" xr:uid="{00000000-0004-0000-0A00-0000C50A0000}"/>
    <hyperlink ref="X2767" r:id="rId2428" xr:uid="{00000000-0004-0000-0A00-0000C60A0000}"/>
    <hyperlink ref="X2768" r:id="rId2429" xr:uid="{00000000-0004-0000-0A00-0000C70A0000}"/>
    <hyperlink ref="X2769" r:id="rId2430" xr:uid="{00000000-0004-0000-0A00-0000C80A0000}"/>
    <hyperlink ref="X2770" r:id="rId2431" xr:uid="{00000000-0004-0000-0A00-0000C90A0000}"/>
    <hyperlink ref="X2771" r:id="rId2432" xr:uid="{00000000-0004-0000-0A00-0000CA0A0000}"/>
    <hyperlink ref="X2772" r:id="rId2433" xr:uid="{00000000-0004-0000-0A00-0000CB0A0000}"/>
    <hyperlink ref="X2773" r:id="rId2434" xr:uid="{00000000-0004-0000-0A00-0000CC0A0000}"/>
    <hyperlink ref="X2774" r:id="rId2435" xr:uid="{00000000-0004-0000-0A00-0000CD0A0000}"/>
    <hyperlink ref="X2775" r:id="rId2436" xr:uid="{00000000-0004-0000-0A00-0000CE0A0000}"/>
    <hyperlink ref="X2776" xr:uid="{00000000-0004-0000-0A00-0000CF0A0000}"/>
    <hyperlink ref="X2777" r:id="rId2437" xr:uid="{00000000-0004-0000-0A00-0000D00A0000}"/>
    <hyperlink ref="X2778" r:id="rId2438" xr:uid="{00000000-0004-0000-0A00-0000D10A0000}"/>
    <hyperlink ref="X2779" xr:uid="{00000000-0004-0000-0A00-0000D20A0000}"/>
    <hyperlink ref="X2780" r:id="rId2439" xr:uid="{00000000-0004-0000-0A00-0000D30A0000}"/>
    <hyperlink ref="X2781" r:id="rId2440" xr:uid="{00000000-0004-0000-0A00-0000D40A0000}"/>
    <hyperlink ref="X2782" r:id="rId2441" xr:uid="{00000000-0004-0000-0A00-0000D50A0000}"/>
    <hyperlink ref="X2783" r:id="rId2442" xr:uid="{00000000-0004-0000-0A00-0000D60A0000}"/>
    <hyperlink ref="X2784" r:id="rId2443" xr:uid="{00000000-0004-0000-0A00-0000D70A0000}"/>
    <hyperlink ref="X2785" r:id="rId2444" xr:uid="{00000000-0004-0000-0A00-0000D80A0000}"/>
    <hyperlink ref="X2786" r:id="rId2445" xr:uid="{00000000-0004-0000-0A00-0000D90A0000}"/>
    <hyperlink ref="X2787" r:id="rId2446" xr:uid="{00000000-0004-0000-0A00-0000DA0A0000}"/>
    <hyperlink ref="X2788" xr:uid="{00000000-0004-0000-0A00-0000DB0A0000}"/>
    <hyperlink ref="X2789" r:id="rId2447" xr:uid="{00000000-0004-0000-0A00-0000DC0A0000}"/>
    <hyperlink ref="X2790" xr:uid="{00000000-0004-0000-0A00-0000DD0A0000}"/>
    <hyperlink ref="X2791" r:id="rId2448" xr:uid="{00000000-0004-0000-0A00-0000DE0A0000}"/>
    <hyperlink ref="X2792" r:id="rId2449" xr:uid="{00000000-0004-0000-0A00-0000DF0A0000}"/>
    <hyperlink ref="X2793" r:id="rId2450" xr:uid="{00000000-0004-0000-0A00-0000E00A0000}"/>
    <hyperlink ref="X2794" r:id="rId2451" xr:uid="{00000000-0004-0000-0A00-0000E10A0000}"/>
    <hyperlink ref="X2795" r:id="rId2452" xr:uid="{00000000-0004-0000-0A00-0000E20A0000}"/>
    <hyperlink ref="X2796" r:id="rId2453" xr:uid="{00000000-0004-0000-0A00-0000E30A0000}"/>
    <hyperlink ref="X2797" r:id="rId2454" xr:uid="{00000000-0004-0000-0A00-0000E40A0000}"/>
    <hyperlink ref="X2798" r:id="rId2455" xr:uid="{00000000-0004-0000-0A00-0000E50A0000}"/>
    <hyperlink ref="X2799" xr:uid="{00000000-0004-0000-0A00-0000E60A0000}"/>
    <hyperlink ref="X2800" xr:uid="{00000000-0004-0000-0A00-0000E70A0000}"/>
    <hyperlink ref="X2801" xr:uid="{00000000-0004-0000-0A00-0000E80A0000}"/>
    <hyperlink ref="X2802" xr:uid="{00000000-0004-0000-0A00-0000E90A0000}"/>
    <hyperlink ref="X2803" r:id="rId2456" xr:uid="{00000000-0004-0000-0A00-0000EA0A0000}"/>
    <hyperlink ref="X2804" xr:uid="{00000000-0004-0000-0A00-0000EB0A0000}"/>
    <hyperlink ref="X2805" r:id="rId2457" xr:uid="{00000000-0004-0000-0A00-0000EC0A0000}"/>
    <hyperlink ref="X2806" r:id="rId2458" xr:uid="{00000000-0004-0000-0A00-0000ED0A0000}"/>
    <hyperlink ref="X2807" xr:uid="{00000000-0004-0000-0A00-0000EE0A0000}"/>
    <hyperlink ref="X2808" r:id="rId2459" xr:uid="{00000000-0004-0000-0A00-0000EF0A0000}"/>
    <hyperlink ref="X2809" xr:uid="{00000000-0004-0000-0A00-0000F00A0000}"/>
    <hyperlink ref="X2810" r:id="rId2460" xr:uid="{00000000-0004-0000-0A00-0000F10A0000}"/>
    <hyperlink ref="X2811" r:id="rId2461" xr:uid="{00000000-0004-0000-0A00-0000F20A0000}"/>
    <hyperlink ref="X2812" r:id="rId2462" xr:uid="{00000000-0004-0000-0A00-0000F30A0000}"/>
    <hyperlink ref="X2813" r:id="rId2463" xr:uid="{00000000-0004-0000-0A00-0000F40A0000}"/>
    <hyperlink ref="X2814" r:id="rId2464" xr:uid="{00000000-0004-0000-0A00-0000F50A0000}"/>
    <hyperlink ref="X2815" r:id="rId2465" xr:uid="{00000000-0004-0000-0A00-0000F60A0000}"/>
    <hyperlink ref="X2816" r:id="rId2466" xr:uid="{00000000-0004-0000-0A00-0000F70A0000}"/>
    <hyperlink ref="X2817" r:id="rId2467" xr:uid="{00000000-0004-0000-0A00-0000F80A0000}"/>
    <hyperlink ref="X2818" r:id="rId2468" xr:uid="{00000000-0004-0000-0A00-0000F90A0000}"/>
    <hyperlink ref="X2819" r:id="rId2469" xr:uid="{00000000-0004-0000-0A00-0000FA0A0000}"/>
    <hyperlink ref="X2820" xr:uid="{00000000-0004-0000-0A00-0000FB0A0000}"/>
    <hyperlink ref="X2821" r:id="rId2470" xr:uid="{00000000-0004-0000-0A00-0000FC0A0000}"/>
    <hyperlink ref="X2822" xr:uid="{00000000-0004-0000-0A00-0000FD0A0000}"/>
    <hyperlink ref="X2823" xr:uid="{00000000-0004-0000-0A00-0000FE0A0000}"/>
    <hyperlink ref="X2824" r:id="rId2471" xr:uid="{00000000-0004-0000-0A00-0000FF0A0000}"/>
    <hyperlink ref="X2825" xr:uid="{00000000-0004-0000-0A00-0000000B0000}"/>
    <hyperlink ref="X2826" xr:uid="{00000000-0004-0000-0A00-0000010B0000}"/>
    <hyperlink ref="X2827" r:id="rId2472" xr:uid="{00000000-0004-0000-0A00-0000020B0000}"/>
    <hyperlink ref="X2828" r:id="rId2473" xr:uid="{00000000-0004-0000-0A00-0000030B0000}"/>
    <hyperlink ref="X2829" r:id="rId2474" xr:uid="{00000000-0004-0000-0A00-0000040B0000}"/>
    <hyperlink ref="X2830" xr:uid="{00000000-0004-0000-0A00-0000050B0000}"/>
    <hyperlink ref="X2831" r:id="rId2475" xr:uid="{00000000-0004-0000-0A00-0000060B0000}"/>
    <hyperlink ref="X2832" r:id="rId2476" xr:uid="{00000000-0004-0000-0A00-0000070B0000}"/>
    <hyperlink ref="X2833" r:id="rId2477" xr:uid="{00000000-0004-0000-0A00-0000080B0000}"/>
    <hyperlink ref="X2834" r:id="rId2478" xr:uid="{00000000-0004-0000-0A00-0000090B0000}"/>
    <hyperlink ref="X2835" r:id="rId2479" xr:uid="{00000000-0004-0000-0A00-00000A0B0000}"/>
    <hyperlink ref="X2836" xr:uid="{00000000-0004-0000-0A00-00000B0B0000}"/>
    <hyperlink ref="X2837" r:id="rId2480" xr:uid="{00000000-0004-0000-0A00-00000C0B0000}"/>
    <hyperlink ref="X2838" r:id="rId2481" xr:uid="{00000000-0004-0000-0A00-00000D0B0000}"/>
    <hyperlink ref="X2839" r:id="rId2482" xr:uid="{00000000-0004-0000-0A00-00000E0B0000}"/>
    <hyperlink ref="X2840" r:id="rId2483" xr:uid="{00000000-0004-0000-0A00-00000F0B0000}"/>
    <hyperlink ref="X2841" r:id="rId2484" xr:uid="{00000000-0004-0000-0A00-0000100B0000}"/>
    <hyperlink ref="X2842" r:id="rId2485" xr:uid="{00000000-0004-0000-0A00-0000110B0000}"/>
    <hyperlink ref="X2843" xr:uid="{00000000-0004-0000-0A00-0000120B0000}"/>
    <hyperlink ref="X2844" r:id="rId2486" xr:uid="{00000000-0004-0000-0A00-0000130B0000}"/>
    <hyperlink ref="X2845" xr:uid="{00000000-0004-0000-0A00-0000140B0000}"/>
    <hyperlink ref="X2846" r:id="rId2487" xr:uid="{00000000-0004-0000-0A00-0000150B0000}"/>
    <hyperlink ref="X2847" xr:uid="{00000000-0004-0000-0A00-0000160B0000}"/>
    <hyperlink ref="X2848" xr:uid="{00000000-0004-0000-0A00-0000170B0000}"/>
    <hyperlink ref="X2849" r:id="rId2488" xr:uid="{00000000-0004-0000-0A00-0000180B0000}"/>
    <hyperlink ref="X2850" xr:uid="{00000000-0004-0000-0A00-0000190B0000}"/>
    <hyperlink ref="X2851" r:id="rId2489" xr:uid="{00000000-0004-0000-0A00-00001A0B0000}"/>
    <hyperlink ref="X2852" r:id="rId2490" xr:uid="{00000000-0004-0000-0A00-00001B0B0000}"/>
    <hyperlink ref="X2853" r:id="rId2491" xr:uid="{00000000-0004-0000-0A00-00001C0B0000}"/>
    <hyperlink ref="X2854" xr:uid="{00000000-0004-0000-0A00-00001D0B0000}"/>
    <hyperlink ref="X2855" r:id="rId2492" xr:uid="{00000000-0004-0000-0A00-00001E0B0000}"/>
    <hyperlink ref="X2856" xr:uid="{00000000-0004-0000-0A00-00001F0B0000}"/>
    <hyperlink ref="X2857" xr:uid="{00000000-0004-0000-0A00-0000200B0000}"/>
    <hyperlink ref="X2858" r:id="rId2493" xr:uid="{00000000-0004-0000-0A00-0000210B0000}"/>
    <hyperlink ref="X2859" r:id="rId2494" xr:uid="{00000000-0004-0000-0A00-0000220B0000}"/>
    <hyperlink ref="X2860" r:id="rId2495" xr:uid="{00000000-0004-0000-0A00-0000230B0000}"/>
    <hyperlink ref="X2861" r:id="rId2496" xr:uid="{00000000-0004-0000-0A00-0000240B0000}"/>
    <hyperlink ref="X2862" xr:uid="{00000000-0004-0000-0A00-0000250B0000}"/>
    <hyperlink ref="X2863" r:id="rId2497" xr:uid="{00000000-0004-0000-0A00-0000260B0000}"/>
    <hyperlink ref="X2864" r:id="rId2498" xr:uid="{00000000-0004-0000-0A00-0000270B0000}"/>
    <hyperlink ref="X2865" xr:uid="{00000000-0004-0000-0A00-0000280B0000}"/>
    <hyperlink ref="X2866" r:id="rId2499" xr:uid="{00000000-0004-0000-0A00-0000290B0000}"/>
    <hyperlink ref="X2867" r:id="rId2500" xr:uid="{00000000-0004-0000-0A00-00002A0B0000}"/>
    <hyperlink ref="X2868" r:id="rId2501" xr:uid="{00000000-0004-0000-0A00-00002B0B0000}"/>
    <hyperlink ref="X2869" r:id="rId2502" xr:uid="{00000000-0004-0000-0A00-00002C0B0000}"/>
    <hyperlink ref="X2870" r:id="rId2503" xr:uid="{00000000-0004-0000-0A00-00002D0B0000}"/>
    <hyperlink ref="X2871" r:id="rId2504" xr:uid="{00000000-0004-0000-0A00-00002E0B0000}"/>
    <hyperlink ref="X2872" r:id="rId2505" xr:uid="{00000000-0004-0000-0A00-00002F0B0000}"/>
    <hyperlink ref="X2873" r:id="rId2506" xr:uid="{00000000-0004-0000-0A00-0000300B0000}"/>
    <hyperlink ref="X2874" r:id="rId2507" xr:uid="{00000000-0004-0000-0A00-0000310B0000}"/>
    <hyperlink ref="X2875" xr:uid="{00000000-0004-0000-0A00-0000320B0000}"/>
    <hyperlink ref="X2876" xr:uid="{00000000-0004-0000-0A00-0000330B0000}"/>
    <hyperlink ref="X2877" r:id="rId2508" xr:uid="{00000000-0004-0000-0A00-0000340B0000}"/>
    <hyperlink ref="X2878" xr:uid="{00000000-0004-0000-0A00-0000350B0000}"/>
    <hyperlink ref="X2879" xr:uid="{00000000-0004-0000-0A00-0000360B0000}"/>
    <hyperlink ref="X2880" r:id="rId2509" xr:uid="{00000000-0004-0000-0A00-0000370B0000}"/>
    <hyperlink ref="X2881" r:id="rId2510" xr:uid="{00000000-0004-0000-0A00-0000380B0000}"/>
    <hyperlink ref="X2882" r:id="rId2511" xr:uid="{00000000-0004-0000-0A00-0000390B0000}"/>
    <hyperlink ref="X2883" r:id="rId2512" xr:uid="{00000000-0004-0000-0A00-00003A0B0000}"/>
    <hyperlink ref="X2884" xr:uid="{00000000-0004-0000-0A00-00003B0B0000}"/>
    <hyperlink ref="X2885" r:id="rId2513" xr:uid="{00000000-0004-0000-0A00-00003C0B0000}"/>
    <hyperlink ref="X2886" r:id="rId2514" xr:uid="{00000000-0004-0000-0A00-00003D0B0000}"/>
    <hyperlink ref="X2887" r:id="rId2515" xr:uid="{00000000-0004-0000-0A00-00003E0B0000}"/>
    <hyperlink ref="X2888" xr:uid="{00000000-0004-0000-0A00-00003F0B0000}"/>
    <hyperlink ref="X2889" r:id="rId2516" xr:uid="{00000000-0004-0000-0A00-0000400B0000}"/>
    <hyperlink ref="X2890" xr:uid="{00000000-0004-0000-0A00-0000410B0000}"/>
    <hyperlink ref="X2891" r:id="rId2517" xr:uid="{00000000-0004-0000-0A00-0000420B0000}"/>
    <hyperlink ref="X2892" r:id="rId2518" xr:uid="{00000000-0004-0000-0A00-0000430B0000}"/>
    <hyperlink ref="X2893" r:id="rId2519" xr:uid="{00000000-0004-0000-0A00-0000440B0000}"/>
    <hyperlink ref="X2894" r:id="rId2520" xr:uid="{00000000-0004-0000-0A00-0000450B0000}"/>
    <hyperlink ref="X2895" r:id="rId2521" xr:uid="{00000000-0004-0000-0A00-0000460B0000}"/>
    <hyperlink ref="X2896" r:id="rId2522" xr:uid="{00000000-0004-0000-0A00-0000470B0000}"/>
    <hyperlink ref="X2897" r:id="rId2523" xr:uid="{00000000-0004-0000-0A00-0000480B0000}"/>
    <hyperlink ref="X2898" r:id="rId2524" xr:uid="{00000000-0004-0000-0A00-0000490B0000}"/>
    <hyperlink ref="X2899" xr:uid="{00000000-0004-0000-0A00-00004A0B0000}"/>
    <hyperlink ref="X2900" r:id="rId2525" xr:uid="{00000000-0004-0000-0A00-00004B0B0000}"/>
    <hyperlink ref="X2901" r:id="rId2526" xr:uid="{00000000-0004-0000-0A00-00004C0B0000}"/>
    <hyperlink ref="X2902" xr:uid="{00000000-0004-0000-0A00-00004D0B0000}"/>
    <hyperlink ref="X2903" r:id="rId2527" xr:uid="{00000000-0004-0000-0A00-00004E0B0000}"/>
    <hyperlink ref="X2904" r:id="rId2528" xr:uid="{00000000-0004-0000-0A00-00004F0B0000}"/>
    <hyperlink ref="X2905" r:id="rId2529" xr:uid="{00000000-0004-0000-0A00-0000500B0000}"/>
    <hyperlink ref="X2906" xr:uid="{00000000-0004-0000-0A00-0000510B0000}"/>
    <hyperlink ref="X2907" xr:uid="{00000000-0004-0000-0A00-0000520B0000}"/>
    <hyperlink ref="X2908" xr:uid="{00000000-0004-0000-0A00-0000530B0000}"/>
    <hyperlink ref="X2909" r:id="rId2530" xr:uid="{00000000-0004-0000-0A00-0000540B0000}"/>
    <hyperlink ref="X2910" xr:uid="{00000000-0004-0000-0A00-0000550B0000}"/>
    <hyperlink ref="X2911" r:id="rId2531" xr:uid="{00000000-0004-0000-0A00-0000560B0000}"/>
    <hyperlink ref="X2912" xr:uid="{00000000-0004-0000-0A00-0000570B0000}"/>
    <hyperlink ref="X2913" xr:uid="{00000000-0004-0000-0A00-0000580B0000}"/>
    <hyperlink ref="X2914" r:id="rId2532" xr:uid="{00000000-0004-0000-0A00-0000590B0000}"/>
    <hyperlink ref="X2915" r:id="rId2533" xr:uid="{00000000-0004-0000-0A00-00005A0B0000}"/>
    <hyperlink ref="X2916" xr:uid="{00000000-0004-0000-0A00-00005B0B0000}"/>
    <hyperlink ref="X2917" xr:uid="{00000000-0004-0000-0A00-00005C0B0000}"/>
    <hyperlink ref="X2918" r:id="rId2534" xr:uid="{00000000-0004-0000-0A00-00005D0B0000}"/>
    <hyperlink ref="X2919" xr:uid="{00000000-0004-0000-0A00-00005E0B0000}"/>
    <hyperlink ref="X2920" r:id="rId2535" xr:uid="{00000000-0004-0000-0A00-00005F0B0000}"/>
    <hyperlink ref="X2921" r:id="rId2536" xr:uid="{00000000-0004-0000-0A00-0000600B0000}"/>
    <hyperlink ref="X2922" xr:uid="{00000000-0004-0000-0A00-0000610B0000}"/>
    <hyperlink ref="X2923" r:id="rId2537" xr:uid="{00000000-0004-0000-0A00-0000620B0000}"/>
    <hyperlink ref="X2924" xr:uid="{00000000-0004-0000-0A00-0000630B0000}"/>
    <hyperlink ref="X2925" r:id="rId2538" xr:uid="{00000000-0004-0000-0A00-0000640B0000}"/>
    <hyperlink ref="X2926" xr:uid="{00000000-0004-0000-0A00-0000650B0000}"/>
    <hyperlink ref="X2927" xr:uid="{00000000-0004-0000-0A00-0000660B0000}"/>
    <hyperlink ref="X2928" r:id="rId2539" xr:uid="{00000000-0004-0000-0A00-0000670B0000}"/>
    <hyperlink ref="X2929" r:id="rId2540" xr:uid="{00000000-0004-0000-0A00-0000680B0000}"/>
    <hyperlink ref="X2930" r:id="rId2541" xr:uid="{00000000-0004-0000-0A00-0000690B0000}"/>
    <hyperlink ref="X2931" xr:uid="{00000000-0004-0000-0A00-00006A0B0000}"/>
    <hyperlink ref="X2932" r:id="rId2542" xr:uid="{00000000-0004-0000-0A00-00006B0B0000}"/>
    <hyperlink ref="X2933" r:id="rId2543" xr:uid="{00000000-0004-0000-0A00-00006C0B0000}"/>
    <hyperlink ref="X2934" r:id="rId2544" xr:uid="{00000000-0004-0000-0A00-00006D0B0000}"/>
    <hyperlink ref="X2935" r:id="rId2545" xr:uid="{00000000-0004-0000-0A00-00006E0B0000}"/>
    <hyperlink ref="X2936" r:id="rId2546" xr:uid="{00000000-0004-0000-0A00-00006F0B0000}"/>
    <hyperlink ref="X2937" xr:uid="{00000000-0004-0000-0A00-0000700B0000}"/>
    <hyperlink ref="X2938" r:id="rId2547" xr:uid="{00000000-0004-0000-0A00-0000710B0000}"/>
    <hyperlink ref="X2939" r:id="rId2548" xr:uid="{00000000-0004-0000-0A00-0000720B0000}"/>
    <hyperlink ref="X2940" xr:uid="{00000000-0004-0000-0A00-0000730B0000}"/>
    <hyperlink ref="X2941" r:id="rId2549" xr:uid="{00000000-0004-0000-0A00-0000740B0000}"/>
    <hyperlink ref="X2942" r:id="rId2550" xr:uid="{00000000-0004-0000-0A00-0000750B0000}"/>
    <hyperlink ref="X2944" r:id="rId2551" xr:uid="{00000000-0004-0000-0A00-0000760B0000}"/>
    <hyperlink ref="X2945" r:id="rId2552" xr:uid="{00000000-0004-0000-0A00-0000770B0000}"/>
    <hyperlink ref="X2946" r:id="rId2553" xr:uid="{00000000-0004-0000-0A00-0000780B0000}"/>
    <hyperlink ref="X2947" xr:uid="{00000000-0004-0000-0A00-0000790B0000}"/>
    <hyperlink ref="X2948" r:id="rId2554" xr:uid="{00000000-0004-0000-0A00-00007A0B0000}"/>
    <hyperlink ref="X2949" r:id="rId2555" xr:uid="{00000000-0004-0000-0A00-00007B0B0000}"/>
    <hyperlink ref="X2950" r:id="rId2556" xr:uid="{00000000-0004-0000-0A00-00007C0B0000}"/>
    <hyperlink ref="X2951" xr:uid="{00000000-0004-0000-0A00-00007D0B0000}"/>
    <hyperlink ref="X2952" xr:uid="{00000000-0004-0000-0A00-00007E0B0000}"/>
    <hyperlink ref="X2953" r:id="rId2557" xr:uid="{00000000-0004-0000-0A00-00007F0B0000}"/>
    <hyperlink ref="X2954" xr:uid="{00000000-0004-0000-0A00-0000800B0000}"/>
    <hyperlink ref="X2955" r:id="rId2558" xr:uid="{00000000-0004-0000-0A00-0000810B0000}"/>
    <hyperlink ref="X2956" r:id="rId2559" xr:uid="{00000000-0004-0000-0A00-0000820B0000}"/>
    <hyperlink ref="X2957" xr:uid="{00000000-0004-0000-0A00-0000830B0000}"/>
    <hyperlink ref="X2958" r:id="rId2560" xr:uid="{00000000-0004-0000-0A00-0000840B0000}"/>
    <hyperlink ref="X2959" xr:uid="{00000000-0004-0000-0A00-0000850B0000}"/>
    <hyperlink ref="X2960" xr:uid="{00000000-0004-0000-0A00-0000860B0000}"/>
    <hyperlink ref="X2961" r:id="rId2561" xr:uid="{00000000-0004-0000-0A00-0000870B0000}"/>
    <hyperlink ref="X2962" r:id="rId2562" xr:uid="{00000000-0004-0000-0A00-0000880B0000}"/>
    <hyperlink ref="X2963" xr:uid="{00000000-0004-0000-0A00-0000890B0000}"/>
    <hyperlink ref="X2964" r:id="rId2563" xr:uid="{00000000-0004-0000-0A00-00008A0B0000}"/>
    <hyperlink ref="X2965" xr:uid="{00000000-0004-0000-0A00-00008B0B0000}"/>
    <hyperlink ref="X2966" r:id="rId2564" xr:uid="{00000000-0004-0000-0A00-00008C0B0000}"/>
    <hyperlink ref="X2967" r:id="rId2565" xr:uid="{00000000-0004-0000-0A00-00008D0B0000}"/>
    <hyperlink ref="X2968" r:id="rId2566" xr:uid="{00000000-0004-0000-0A00-00008E0B0000}"/>
    <hyperlink ref="X2969" r:id="rId2567" xr:uid="{00000000-0004-0000-0A00-00008F0B0000}"/>
    <hyperlink ref="X2970" r:id="rId2568" xr:uid="{00000000-0004-0000-0A00-0000900B0000}"/>
    <hyperlink ref="X2971" xr:uid="{00000000-0004-0000-0A00-0000910B0000}"/>
    <hyperlink ref="X2972" r:id="rId2569" xr:uid="{00000000-0004-0000-0A00-0000920B0000}"/>
    <hyperlink ref="X2973" r:id="rId2570" xr:uid="{00000000-0004-0000-0A00-0000930B0000}"/>
    <hyperlink ref="X2974" r:id="rId2571" xr:uid="{00000000-0004-0000-0A00-0000940B0000}"/>
    <hyperlink ref="X2975" r:id="rId2572" xr:uid="{00000000-0004-0000-0A00-0000950B0000}"/>
    <hyperlink ref="X2976" r:id="rId2573" xr:uid="{00000000-0004-0000-0A00-0000960B0000}"/>
    <hyperlink ref="X2977" r:id="rId2574" xr:uid="{00000000-0004-0000-0A00-0000970B0000}"/>
    <hyperlink ref="X2978" r:id="rId2575" xr:uid="{00000000-0004-0000-0A00-0000980B0000}"/>
    <hyperlink ref="X2979" r:id="rId2576" xr:uid="{00000000-0004-0000-0A00-0000990B0000}"/>
    <hyperlink ref="X2980" r:id="rId2577" xr:uid="{00000000-0004-0000-0A00-00009A0B0000}"/>
    <hyperlink ref="X2981" r:id="rId2578" xr:uid="{00000000-0004-0000-0A00-00009B0B0000}"/>
    <hyperlink ref="X2982" r:id="rId2579" xr:uid="{00000000-0004-0000-0A00-00009C0B0000}"/>
    <hyperlink ref="X2983" r:id="rId2580" xr:uid="{00000000-0004-0000-0A00-00009D0B0000}"/>
    <hyperlink ref="X2984" r:id="rId2581" xr:uid="{00000000-0004-0000-0A00-00009E0B0000}"/>
    <hyperlink ref="X2985" xr:uid="{00000000-0004-0000-0A00-00009F0B0000}"/>
    <hyperlink ref="X2986" xr:uid="{00000000-0004-0000-0A00-0000A00B0000}"/>
    <hyperlink ref="X2987" r:id="rId2582" xr:uid="{00000000-0004-0000-0A00-0000A10B0000}"/>
    <hyperlink ref="X2988" r:id="rId2583" xr:uid="{00000000-0004-0000-0A00-0000A20B0000}"/>
    <hyperlink ref="X2989" r:id="rId2584" xr:uid="{00000000-0004-0000-0A00-0000A30B0000}"/>
    <hyperlink ref="X2990" r:id="rId2585" xr:uid="{00000000-0004-0000-0A00-0000A40B0000}"/>
    <hyperlink ref="X2991" r:id="rId2586" xr:uid="{00000000-0004-0000-0A00-0000A50B0000}"/>
    <hyperlink ref="X2992" r:id="rId2587" xr:uid="{00000000-0004-0000-0A00-0000A60B0000}"/>
    <hyperlink ref="X2993" r:id="rId2588" xr:uid="{00000000-0004-0000-0A00-0000A70B0000}"/>
    <hyperlink ref="X2994" r:id="rId2589" xr:uid="{00000000-0004-0000-0A00-0000A80B0000}"/>
    <hyperlink ref="X2995" r:id="rId2590" xr:uid="{00000000-0004-0000-0A00-0000A90B0000}"/>
    <hyperlink ref="X2996" r:id="rId2591" xr:uid="{00000000-0004-0000-0A00-0000AA0B0000}"/>
    <hyperlink ref="X2997" r:id="rId2592" xr:uid="{00000000-0004-0000-0A00-0000AB0B0000}"/>
    <hyperlink ref="X2998" r:id="rId2593" xr:uid="{00000000-0004-0000-0A00-0000AC0B0000}"/>
    <hyperlink ref="X2999" r:id="rId2594" xr:uid="{00000000-0004-0000-0A00-0000AD0B0000}"/>
    <hyperlink ref="X3000" r:id="rId2595" xr:uid="{00000000-0004-0000-0A00-0000AE0B0000}"/>
    <hyperlink ref="X3001" r:id="rId2596" xr:uid="{00000000-0004-0000-0A00-0000AF0B0000}"/>
    <hyperlink ref="X3002" r:id="rId2597" xr:uid="{00000000-0004-0000-0A00-0000B00B0000}"/>
    <hyperlink ref="X3003" r:id="rId2598" xr:uid="{00000000-0004-0000-0A00-0000B10B0000}"/>
    <hyperlink ref="X3004" r:id="rId2599" xr:uid="{00000000-0004-0000-0A00-0000B20B0000}"/>
    <hyperlink ref="X3005" r:id="rId2600" xr:uid="{00000000-0004-0000-0A00-0000B30B0000}"/>
    <hyperlink ref="X3006" r:id="rId2601" xr:uid="{00000000-0004-0000-0A00-0000B40B0000}"/>
    <hyperlink ref="X3007" r:id="rId2602" xr:uid="{00000000-0004-0000-0A00-0000B50B0000}"/>
    <hyperlink ref="X3008" r:id="rId2603" xr:uid="{00000000-0004-0000-0A00-0000B60B0000}"/>
    <hyperlink ref="X3009" r:id="rId2604" xr:uid="{00000000-0004-0000-0A00-0000B70B0000}"/>
    <hyperlink ref="X3010" r:id="rId2605" xr:uid="{00000000-0004-0000-0A00-0000B80B0000}"/>
    <hyperlink ref="X3011" r:id="rId2606" xr:uid="{00000000-0004-0000-0A00-0000B90B0000}"/>
    <hyperlink ref="X3012" xr:uid="{00000000-0004-0000-0A00-0000BA0B0000}"/>
    <hyperlink ref="X3013" xr:uid="{00000000-0004-0000-0A00-0000BB0B0000}"/>
    <hyperlink ref="X3014" xr:uid="{00000000-0004-0000-0A00-0000BC0B0000}"/>
    <hyperlink ref="X3015" xr:uid="{00000000-0004-0000-0A00-0000BD0B0000}"/>
    <hyperlink ref="X3016" r:id="rId2607" xr:uid="{00000000-0004-0000-0A00-0000BE0B0000}"/>
    <hyperlink ref="X3017" xr:uid="{00000000-0004-0000-0A00-0000BF0B0000}"/>
    <hyperlink ref="X3018" xr:uid="{00000000-0004-0000-0A00-0000C00B0000}"/>
    <hyperlink ref="X3019" r:id="rId2608" xr:uid="{00000000-0004-0000-0A00-0000C10B0000}"/>
    <hyperlink ref="X3020" r:id="rId2609" xr:uid="{00000000-0004-0000-0A00-0000C20B0000}"/>
    <hyperlink ref="X3021" r:id="rId2610" xr:uid="{00000000-0004-0000-0A00-0000C30B0000}"/>
    <hyperlink ref="X3022" r:id="rId2611" xr:uid="{00000000-0004-0000-0A00-0000C40B0000}"/>
    <hyperlink ref="X3023" r:id="rId2612" xr:uid="{00000000-0004-0000-0A00-0000C50B0000}"/>
    <hyperlink ref="X3024" xr:uid="{00000000-0004-0000-0A00-0000C60B0000}"/>
    <hyperlink ref="X3025" xr:uid="{00000000-0004-0000-0A00-0000C70B0000}"/>
    <hyperlink ref="X3026" r:id="rId2613" xr:uid="{00000000-0004-0000-0A00-0000C80B0000}"/>
    <hyperlink ref="X3027" r:id="rId2614" xr:uid="{00000000-0004-0000-0A00-0000C90B0000}"/>
    <hyperlink ref="X3028" xr:uid="{00000000-0004-0000-0A00-0000CA0B0000}"/>
    <hyperlink ref="X3029" r:id="rId2615" xr:uid="{00000000-0004-0000-0A00-0000CB0B0000}"/>
    <hyperlink ref="X3030" r:id="rId2616" xr:uid="{00000000-0004-0000-0A00-0000CC0B0000}"/>
    <hyperlink ref="X3031" xr:uid="{00000000-0004-0000-0A00-0000CD0B0000}"/>
    <hyperlink ref="X3032" r:id="rId2617" xr:uid="{00000000-0004-0000-0A00-0000CE0B0000}"/>
    <hyperlink ref="X3033" r:id="rId2618" xr:uid="{00000000-0004-0000-0A00-0000CF0B0000}"/>
    <hyperlink ref="X3034" r:id="rId2619" xr:uid="{00000000-0004-0000-0A00-0000D00B0000}"/>
    <hyperlink ref="X3035" r:id="rId2620" xr:uid="{00000000-0004-0000-0A00-0000D10B0000}"/>
    <hyperlink ref="X3036" xr:uid="{00000000-0004-0000-0A00-0000D20B0000}"/>
    <hyperlink ref="X3037" xr:uid="{00000000-0004-0000-0A00-0000D30B0000}"/>
    <hyperlink ref="X3038" xr:uid="{00000000-0004-0000-0A00-0000D40B0000}"/>
    <hyperlink ref="X3039" xr:uid="{00000000-0004-0000-0A00-0000D50B0000}"/>
    <hyperlink ref="X3040" r:id="rId2621" xr:uid="{00000000-0004-0000-0A00-0000D60B0000}"/>
    <hyperlink ref="X3041" xr:uid="{00000000-0004-0000-0A00-0000D70B0000}"/>
    <hyperlink ref="X3042" xr:uid="{00000000-0004-0000-0A00-0000D80B0000}"/>
    <hyperlink ref="X3043" r:id="rId2622" xr:uid="{00000000-0004-0000-0A00-0000D90B0000}"/>
    <hyperlink ref="X3044" r:id="rId2623" xr:uid="{00000000-0004-0000-0A00-0000DA0B0000}"/>
    <hyperlink ref="X3045" r:id="rId2624" xr:uid="{00000000-0004-0000-0A00-0000DB0B0000}"/>
    <hyperlink ref="X3046" xr:uid="{00000000-0004-0000-0A00-0000DC0B0000}"/>
    <hyperlink ref="X3047" xr:uid="{00000000-0004-0000-0A00-0000DD0B0000}"/>
    <hyperlink ref="X3048" xr:uid="{00000000-0004-0000-0A00-0000DE0B0000}"/>
    <hyperlink ref="X3049" r:id="rId2625" xr:uid="{00000000-0004-0000-0A00-0000DF0B0000}"/>
    <hyperlink ref="X3050" xr:uid="{00000000-0004-0000-0A00-0000E00B0000}"/>
    <hyperlink ref="X3051" r:id="rId2626" xr:uid="{00000000-0004-0000-0A00-0000E10B0000}"/>
    <hyperlink ref="X3052" r:id="rId2627" xr:uid="{00000000-0004-0000-0A00-0000E20B0000}"/>
    <hyperlink ref="X3053" r:id="rId2628" xr:uid="{00000000-0004-0000-0A00-0000E30B0000}"/>
    <hyperlink ref="X3054" xr:uid="{00000000-0004-0000-0A00-0000E40B0000}"/>
    <hyperlink ref="X3055" r:id="rId2629" xr:uid="{00000000-0004-0000-0A00-0000E50B0000}"/>
    <hyperlink ref="X3056" r:id="rId2630" xr:uid="{00000000-0004-0000-0A00-0000E60B0000}"/>
    <hyperlink ref="X3057" r:id="rId2631" xr:uid="{00000000-0004-0000-0A00-0000E70B0000}"/>
    <hyperlink ref="X3058" r:id="rId2632" xr:uid="{00000000-0004-0000-0A00-0000E80B0000}"/>
    <hyperlink ref="X3059" r:id="rId2633" xr:uid="{00000000-0004-0000-0A00-0000E90B0000}"/>
    <hyperlink ref="X3060" r:id="rId2634" xr:uid="{00000000-0004-0000-0A00-0000EA0B0000}"/>
    <hyperlink ref="X3061" xr:uid="{00000000-0004-0000-0A00-0000EB0B0000}"/>
    <hyperlink ref="X3062" r:id="rId2635" xr:uid="{00000000-0004-0000-0A00-0000EC0B0000}"/>
    <hyperlink ref="X3063" r:id="rId2636" xr:uid="{00000000-0004-0000-0A00-0000ED0B0000}"/>
    <hyperlink ref="X3064" r:id="rId2637" xr:uid="{00000000-0004-0000-0A00-0000EE0B0000}"/>
    <hyperlink ref="X3065" xr:uid="{00000000-0004-0000-0A00-0000EF0B0000}"/>
    <hyperlink ref="X3066" r:id="rId2638" xr:uid="{00000000-0004-0000-0A00-0000F00B0000}"/>
    <hyperlink ref="X3067" r:id="rId2639" xr:uid="{00000000-0004-0000-0A00-0000F10B0000}"/>
    <hyperlink ref="X3068" r:id="rId2640" xr:uid="{00000000-0004-0000-0A00-0000F20B0000}"/>
    <hyperlink ref="X3069" xr:uid="{00000000-0004-0000-0A00-0000F30B0000}"/>
    <hyperlink ref="X3070" r:id="rId2641" xr:uid="{00000000-0004-0000-0A00-0000F40B0000}"/>
    <hyperlink ref="X3071" r:id="rId2642" xr:uid="{00000000-0004-0000-0A00-0000F50B0000}"/>
    <hyperlink ref="X3072" xr:uid="{00000000-0004-0000-0A00-0000F60B0000}"/>
    <hyperlink ref="X3073" xr:uid="{00000000-0004-0000-0A00-0000F70B0000}"/>
    <hyperlink ref="X3074" xr:uid="{00000000-0004-0000-0A00-0000F80B0000}"/>
    <hyperlink ref="X3075" xr:uid="{00000000-0004-0000-0A00-0000F90B0000}"/>
    <hyperlink ref="X3076" xr:uid="{00000000-0004-0000-0A00-0000FA0B0000}"/>
    <hyperlink ref="X3077" xr:uid="{00000000-0004-0000-0A00-0000FB0B0000}"/>
    <hyperlink ref="X3078" r:id="rId2643" xr:uid="{00000000-0004-0000-0A00-0000FC0B0000}"/>
    <hyperlink ref="X3079" xr:uid="{00000000-0004-0000-0A00-0000FD0B0000}"/>
    <hyperlink ref="X3080" r:id="rId2644" xr:uid="{00000000-0004-0000-0A00-0000FE0B0000}"/>
    <hyperlink ref="X3081" r:id="rId2645" xr:uid="{00000000-0004-0000-0A00-0000FF0B0000}"/>
    <hyperlink ref="X3082" r:id="rId2646" xr:uid="{00000000-0004-0000-0A00-0000000C0000}"/>
    <hyperlink ref="X3083" r:id="rId2647" xr:uid="{00000000-0004-0000-0A00-0000010C0000}"/>
    <hyperlink ref="X3084" r:id="rId2648" xr:uid="{00000000-0004-0000-0A00-0000020C0000}"/>
    <hyperlink ref="X3085" r:id="rId2649" xr:uid="{00000000-0004-0000-0A00-0000030C0000}"/>
    <hyperlink ref="X3086" xr:uid="{00000000-0004-0000-0A00-0000040C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1468"/>
  <sheetViews>
    <sheetView workbookViewId="0">
      <selection activeCell="T2" sqref="T2:U16"/>
    </sheetView>
  </sheetViews>
  <sheetFormatPr defaultRowHeight="14.5" x14ac:dyDescent="0.35"/>
  <cols>
    <col min="1" max="1" width="6.6328125" bestFit="1" customWidth="1"/>
    <col min="2" max="2" width="81.6328125" customWidth="1"/>
    <col min="3" max="3" width="24" bestFit="1" customWidth="1"/>
    <col min="4" max="4" width="114.6328125" bestFit="1" customWidth="1"/>
    <col min="5" max="5" width="39" bestFit="1" customWidth="1"/>
    <col min="7" max="7" width="23.453125" bestFit="1" customWidth="1"/>
    <col min="8" max="8" width="14.453125" bestFit="1" customWidth="1"/>
    <col min="11" max="11" width="39" bestFit="1" customWidth="1"/>
    <col min="12" max="12" width="18.36328125" bestFit="1" customWidth="1"/>
    <col min="15" max="15" width="13.6328125" bestFit="1" customWidth="1"/>
  </cols>
  <sheetData>
    <row r="1" spans="1:21" ht="15.5" x14ac:dyDescent="0.35">
      <c r="A1" s="14" t="s">
        <v>23503</v>
      </c>
      <c r="B1" s="14" t="s">
        <v>23504</v>
      </c>
      <c r="C1" s="14" t="s">
        <v>23505</v>
      </c>
      <c r="D1" s="14" t="s">
        <v>23506</v>
      </c>
      <c r="E1" s="14" t="s">
        <v>23507</v>
      </c>
      <c r="G1" s="19" t="s">
        <v>23504</v>
      </c>
      <c r="H1" t="s">
        <v>23508</v>
      </c>
      <c r="K1" s="14" t="s">
        <v>23507</v>
      </c>
      <c r="L1" s="14" t="s">
        <v>23509</v>
      </c>
      <c r="N1" s="14" t="s">
        <v>23507</v>
      </c>
      <c r="O1" s="14" t="s">
        <v>23510</v>
      </c>
      <c r="Q1" s="14" t="s">
        <v>23507</v>
      </c>
      <c r="R1" s="14" t="s">
        <v>23511</v>
      </c>
      <c r="T1" s="14" t="s">
        <v>23507</v>
      </c>
      <c r="U1" s="14" t="s">
        <v>23512</v>
      </c>
    </row>
    <row r="2" spans="1:21" ht="15.5" x14ac:dyDescent="0.35">
      <c r="A2" s="15" t="s">
        <v>23513</v>
      </c>
      <c r="B2" s="15" t="s">
        <v>23514</v>
      </c>
      <c r="C2" s="15" t="s">
        <v>23515</v>
      </c>
      <c r="D2" s="15" t="s">
        <v>20686</v>
      </c>
      <c r="E2" s="15" t="s">
        <v>20688</v>
      </c>
      <c r="K2" s="20" t="s">
        <v>12337</v>
      </c>
      <c r="L2">
        <v>2</v>
      </c>
      <c r="N2" s="20" t="s">
        <v>13050</v>
      </c>
      <c r="O2">
        <v>1</v>
      </c>
      <c r="Q2" s="20" t="s">
        <v>21692</v>
      </c>
      <c r="R2">
        <v>1</v>
      </c>
      <c r="T2" s="20" t="s">
        <v>15924</v>
      </c>
      <c r="U2">
        <v>1</v>
      </c>
    </row>
    <row r="3" spans="1:21" ht="15.5" x14ac:dyDescent="0.35">
      <c r="A3" s="15" t="s">
        <v>23516</v>
      </c>
      <c r="B3" s="15" t="s">
        <v>23514</v>
      </c>
      <c r="C3" s="15" t="s">
        <v>23515</v>
      </c>
      <c r="D3" s="15" t="s">
        <v>10016</v>
      </c>
      <c r="E3" s="15" t="s">
        <v>10965</v>
      </c>
      <c r="G3" s="19" t="s">
        <v>484</v>
      </c>
      <c r="H3" t="s">
        <v>23517</v>
      </c>
      <c r="K3" s="20" t="s">
        <v>9966</v>
      </c>
      <c r="L3">
        <v>2</v>
      </c>
      <c r="N3" s="20" t="s">
        <v>15924</v>
      </c>
      <c r="O3">
        <v>2</v>
      </c>
      <c r="Q3" s="20" t="s">
        <v>14488</v>
      </c>
      <c r="R3">
        <v>1</v>
      </c>
      <c r="T3" s="20" t="s">
        <v>11119</v>
      </c>
      <c r="U3">
        <v>1</v>
      </c>
    </row>
    <row r="4" spans="1:21" ht="15.5" x14ac:dyDescent="0.35">
      <c r="A4" s="15" t="s">
        <v>23518</v>
      </c>
      <c r="B4" s="15" t="s">
        <v>23514</v>
      </c>
      <c r="C4" s="15" t="s">
        <v>23515</v>
      </c>
      <c r="D4" s="15" t="s">
        <v>9850</v>
      </c>
      <c r="E4" s="15" t="s">
        <v>9852</v>
      </c>
      <c r="G4" s="20" t="s">
        <v>12337</v>
      </c>
      <c r="H4">
        <v>2</v>
      </c>
      <c r="K4" s="20" t="s">
        <v>2332</v>
      </c>
      <c r="L4">
        <v>1</v>
      </c>
      <c r="N4" s="20" t="s">
        <v>20656</v>
      </c>
      <c r="O4">
        <v>2</v>
      </c>
      <c r="Q4" s="20" t="s">
        <v>20656</v>
      </c>
      <c r="R4">
        <v>1</v>
      </c>
      <c r="T4" s="20" t="s">
        <v>12969</v>
      </c>
      <c r="U4">
        <v>1</v>
      </c>
    </row>
    <row r="5" spans="1:21" ht="15.5" x14ac:dyDescent="0.35">
      <c r="A5" s="15" t="s">
        <v>23519</v>
      </c>
      <c r="B5" s="15" t="s">
        <v>23520</v>
      </c>
      <c r="C5" s="15" t="s">
        <v>23515</v>
      </c>
      <c r="D5" s="15" t="s">
        <v>40</v>
      </c>
      <c r="E5" s="15" t="s">
        <v>14347</v>
      </c>
      <c r="G5" s="20" t="s">
        <v>9966</v>
      </c>
      <c r="H5">
        <v>2</v>
      </c>
      <c r="K5" s="20" t="s">
        <v>7688</v>
      </c>
      <c r="L5">
        <v>1</v>
      </c>
      <c r="N5" s="20" t="s">
        <v>19850</v>
      </c>
      <c r="O5">
        <v>1</v>
      </c>
      <c r="Q5" s="20" t="s">
        <v>19293</v>
      </c>
      <c r="R5">
        <v>1</v>
      </c>
      <c r="T5" s="20" t="s">
        <v>16708</v>
      </c>
      <c r="U5">
        <v>1</v>
      </c>
    </row>
    <row r="6" spans="1:21" ht="15.5" x14ac:dyDescent="0.35">
      <c r="A6" s="15" t="s">
        <v>23521</v>
      </c>
      <c r="B6" s="15" t="s">
        <v>23522</v>
      </c>
      <c r="C6" s="15" t="s">
        <v>23515</v>
      </c>
      <c r="D6" s="15" t="s">
        <v>17125</v>
      </c>
      <c r="E6" s="15" t="s">
        <v>17127</v>
      </c>
      <c r="G6" s="20" t="s">
        <v>2332</v>
      </c>
      <c r="H6">
        <v>1</v>
      </c>
      <c r="K6" s="20" t="s">
        <v>14360</v>
      </c>
      <c r="L6">
        <v>12</v>
      </c>
      <c r="N6" s="20" t="s">
        <v>16188</v>
      </c>
      <c r="O6">
        <v>1</v>
      </c>
      <c r="Q6" s="20" t="s">
        <v>10645</v>
      </c>
      <c r="R6">
        <v>1</v>
      </c>
      <c r="T6" s="20" t="s">
        <v>12515</v>
      </c>
      <c r="U6">
        <v>1</v>
      </c>
    </row>
    <row r="7" spans="1:21" ht="15.5" x14ac:dyDescent="0.35">
      <c r="A7" s="15" t="s">
        <v>23523</v>
      </c>
      <c r="B7" s="15" t="s">
        <v>23524</v>
      </c>
      <c r="C7" s="15" t="s">
        <v>23515</v>
      </c>
      <c r="D7" s="15" t="s">
        <v>21024</v>
      </c>
      <c r="E7" s="15" t="s">
        <v>21026</v>
      </c>
      <c r="G7" s="20" t="s">
        <v>7688</v>
      </c>
      <c r="H7">
        <v>1</v>
      </c>
      <c r="K7" s="20" t="s">
        <v>21692</v>
      </c>
      <c r="L7">
        <v>3</v>
      </c>
      <c r="N7" s="20" t="s">
        <v>16911</v>
      </c>
      <c r="O7">
        <v>1</v>
      </c>
      <c r="Q7" s="20" t="s">
        <v>18674</v>
      </c>
      <c r="R7">
        <v>1</v>
      </c>
      <c r="T7" s="20" t="s">
        <v>19860</v>
      </c>
      <c r="U7">
        <v>1</v>
      </c>
    </row>
    <row r="8" spans="1:21" ht="15.5" x14ac:dyDescent="0.35">
      <c r="A8" s="15" t="s">
        <v>23525</v>
      </c>
      <c r="B8" s="15" t="s">
        <v>23526</v>
      </c>
      <c r="C8" s="15" t="s">
        <v>23515</v>
      </c>
      <c r="D8" s="15" t="s">
        <v>12191</v>
      </c>
      <c r="E8" s="15" t="s">
        <v>12193</v>
      </c>
      <c r="G8" s="20" t="s">
        <v>14360</v>
      </c>
      <c r="H8">
        <v>12</v>
      </c>
      <c r="K8" s="20" t="s">
        <v>9769</v>
      </c>
      <c r="L8">
        <v>1</v>
      </c>
      <c r="N8" s="20" t="s">
        <v>12201</v>
      </c>
      <c r="O8">
        <v>1</v>
      </c>
      <c r="Q8" s="20" t="s">
        <v>13500</v>
      </c>
      <c r="R8">
        <v>1</v>
      </c>
      <c r="T8" s="20" t="s">
        <v>21018</v>
      </c>
      <c r="U8">
        <v>1</v>
      </c>
    </row>
    <row r="9" spans="1:21" ht="15.5" x14ac:dyDescent="0.35">
      <c r="A9" s="15" t="s">
        <v>23527</v>
      </c>
      <c r="B9" s="15" t="s">
        <v>23514</v>
      </c>
      <c r="C9" s="15" t="s">
        <v>23515</v>
      </c>
      <c r="D9" s="15" t="s">
        <v>9695</v>
      </c>
      <c r="E9" s="15" t="s">
        <v>9703</v>
      </c>
      <c r="G9" s="20" t="s">
        <v>21692</v>
      </c>
      <c r="H9">
        <v>3</v>
      </c>
      <c r="K9" s="20" t="s">
        <v>2343</v>
      </c>
      <c r="L9">
        <v>2</v>
      </c>
      <c r="N9" s="20" t="s">
        <v>13889</v>
      </c>
      <c r="O9">
        <v>1</v>
      </c>
      <c r="Q9" s="20" t="s">
        <v>12515</v>
      </c>
      <c r="R9">
        <v>1</v>
      </c>
      <c r="T9" s="20" t="s">
        <v>12766</v>
      </c>
      <c r="U9">
        <v>1</v>
      </c>
    </row>
    <row r="10" spans="1:21" ht="15.5" x14ac:dyDescent="0.35">
      <c r="A10" s="15" t="s">
        <v>23528</v>
      </c>
      <c r="B10" s="15" t="s">
        <v>23514</v>
      </c>
      <c r="C10" s="15" t="s">
        <v>23515</v>
      </c>
      <c r="D10" s="15" t="s">
        <v>12306</v>
      </c>
      <c r="E10" s="15" t="s">
        <v>12669</v>
      </c>
      <c r="G10" s="20" t="s">
        <v>9769</v>
      </c>
      <c r="H10">
        <v>1</v>
      </c>
      <c r="K10" s="20" t="s">
        <v>2481</v>
      </c>
      <c r="L10">
        <v>1</v>
      </c>
      <c r="N10" s="20" t="s">
        <v>17561</v>
      </c>
      <c r="O10">
        <v>1</v>
      </c>
      <c r="Q10" s="20" t="s">
        <v>17392</v>
      </c>
      <c r="R10">
        <v>1</v>
      </c>
      <c r="T10" s="20" t="s">
        <v>17247</v>
      </c>
      <c r="U10">
        <v>1</v>
      </c>
    </row>
    <row r="11" spans="1:21" ht="15.5" x14ac:dyDescent="0.35">
      <c r="A11" s="15" t="s">
        <v>23529</v>
      </c>
      <c r="B11" s="15" t="s">
        <v>23514</v>
      </c>
      <c r="C11" s="15" t="s">
        <v>23515</v>
      </c>
      <c r="D11" s="15" t="s">
        <v>10023</v>
      </c>
      <c r="E11" s="15" t="s">
        <v>10025</v>
      </c>
      <c r="G11" s="20" t="s">
        <v>2343</v>
      </c>
      <c r="H11">
        <v>2</v>
      </c>
      <c r="K11" s="20" t="s">
        <v>2115</v>
      </c>
      <c r="L11">
        <v>2</v>
      </c>
      <c r="N11" s="20" t="s">
        <v>15326</v>
      </c>
      <c r="O11">
        <v>2</v>
      </c>
      <c r="Q11" s="20" t="s">
        <v>19860</v>
      </c>
      <c r="R11">
        <v>1</v>
      </c>
      <c r="T11" s="20" t="s">
        <v>12613</v>
      </c>
      <c r="U11">
        <v>1</v>
      </c>
    </row>
    <row r="12" spans="1:21" ht="15.5" x14ac:dyDescent="0.35">
      <c r="A12" s="15" t="s">
        <v>23530</v>
      </c>
      <c r="B12" s="15" t="s">
        <v>23514</v>
      </c>
      <c r="C12" s="15" t="s">
        <v>23515</v>
      </c>
      <c r="D12" s="15" t="s">
        <v>21191</v>
      </c>
      <c r="E12" s="15" t="s">
        <v>21193</v>
      </c>
      <c r="G12" s="20" t="s">
        <v>2481</v>
      </c>
      <c r="H12">
        <v>1</v>
      </c>
      <c r="K12" s="20" t="s">
        <v>10691</v>
      </c>
      <c r="L12">
        <v>1</v>
      </c>
      <c r="N12" s="20" t="s">
        <v>14710</v>
      </c>
      <c r="O12">
        <v>1</v>
      </c>
      <c r="Q12" s="20" t="s">
        <v>14347</v>
      </c>
      <c r="R12">
        <v>1</v>
      </c>
      <c r="T12" s="20" t="s">
        <v>19743</v>
      </c>
      <c r="U12">
        <v>1</v>
      </c>
    </row>
    <row r="13" spans="1:21" ht="15.5" x14ac:dyDescent="0.35">
      <c r="A13" s="15" t="s">
        <v>23531</v>
      </c>
      <c r="B13" s="15" t="s">
        <v>23520</v>
      </c>
      <c r="C13" s="15" t="s">
        <v>23515</v>
      </c>
      <c r="D13" s="15" t="s">
        <v>9874</v>
      </c>
      <c r="E13" s="15" t="s">
        <v>10725</v>
      </c>
      <c r="G13" s="20" t="s">
        <v>2115</v>
      </c>
      <c r="H13">
        <v>2</v>
      </c>
      <c r="K13" s="20" t="s">
        <v>19382</v>
      </c>
      <c r="L13">
        <v>1</v>
      </c>
      <c r="N13" s="20" t="s">
        <v>11761</v>
      </c>
      <c r="O13">
        <v>1</v>
      </c>
      <c r="Q13" s="20" t="s">
        <v>19333</v>
      </c>
      <c r="R13">
        <v>1</v>
      </c>
      <c r="T13" s="20" t="s">
        <v>11929</v>
      </c>
      <c r="U13">
        <v>1</v>
      </c>
    </row>
    <row r="14" spans="1:21" ht="15.5" x14ac:dyDescent="0.35">
      <c r="A14" s="15" t="s">
        <v>23532</v>
      </c>
      <c r="B14" s="15" t="s">
        <v>23520</v>
      </c>
      <c r="C14" s="15" t="s">
        <v>23515</v>
      </c>
      <c r="D14" s="15" t="s">
        <v>13117</v>
      </c>
      <c r="E14" s="15" t="s">
        <v>13119</v>
      </c>
      <c r="G14" s="20" t="s">
        <v>10691</v>
      </c>
      <c r="H14">
        <v>1</v>
      </c>
      <c r="K14" s="20" t="s">
        <v>17326</v>
      </c>
      <c r="L14">
        <v>1</v>
      </c>
      <c r="N14" s="20" t="s">
        <v>13540</v>
      </c>
      <c r="O14">
        <v>1</v>
      </c>
      <c r="Q14" s="20" t="s">
        <v>12954</v>
      </c>
      <c r="R14">
        <v>1</v>
      </c>
      <c r="T14" s="20" t="s">
        <v>13523</v>
      </c>
      <c r="U14">
        <v>1</v>
      </c>
    </row>
    <row r="15" spans="1:21" ht="15.5" x14ac:dyDescent="0.35">
      <c r="A15" s="15" t="s">
        <v>23533</v>
      </c>
      <c r="B15" s="15" t="s">
        <v>23534</v>
      </c>
      <c r="C15" s="15" t="s">
        <v>23515</v>
      </c>
      <c r="D15" s="15" t="s">
        <v>68</v>
      </c>
      <c r="E15" s="15" t="s">
        <v>21018</v>
      </c>
      <c r="G15" s="20" t="s">
        <v>19382</v>
      </c>
      <c r="H15">
        <v>1</v>
      </c>
      <c r="K15" s="20" t="s">
        <v>2354</v>
      </c>
      <c r="L15">
        <v>2</v>
      </c>
      <c r="N15" s="20" t="s">
        <v>12193</v>
      </c>
      <c r="O15">
        <v>2</v>
      </c>
      <c r="Q15" s="20" t="s">
        <v>14378</v>
      </c>
      <c r="R15">
        <v>1</v>
      </c>
      <c r="T15" s="20" t="s">
        <v>16804</v>
      </c>
      <c r="U15">
        <v>1</v>
      </c>
    </row>
    <row r="16" spans="1:21" ht="15.5" x14ac:dyDescent="0.35">
      <c r="A16" s="15" t="s">
        <v>23535</v>
      </c>
      <c r="B16" s="15" t="s">
        <v>23524</v>
      </c>
      <c r="C16" s="15" t="s">
        <v>23515</v>
      </c>
      <c r="D16" s="15" t="s">
        <v>19715</v>
      </c>
      <c r="E16" s="15" t="s">
        <v>23536</v>
      </c>
      <c r="G16" s="20" t="s">
        <v>17326</v>
      </c>
      <c r="H16">
        <v>1</v>
      </c>
      <c r="K16" s="20" t="s">
        <v>21720</v>
      </c>
      <c r="L16">
        <v>3</v>
      </c>
      <c r="N16" s="20" t="s">
        <v>12065</v>
      </c>
      <c r="O16">
        <v>1</v>
      </c>
      <c r="Q16" s="20" t="s">
        <v>13181</v>
      </c>
      <c r="R16">
        <v>1</v>
      </c>
      <c r="T16" s="20" t="s">
        <v>14938</v>
      </c>
      <c r="U16">
        <v>1</v>
      </c>
    </row>
    <row r="17" spans="1:18" ht="15.5" x14ac:dyDescent="0.35">
      <c r="A17" s="15" t="s">
        <v>23537</v>
      </c>
      <c r="B17" s="15" t="s">
        <v>23538</v>
      </c>
      <c r="C17" s="15" t="s">
        <v>23515</v>
      </c>
      <c r="D17" s="15" t="s">
        <v>13795</v>
      </c>
      <c r="E17" s="15" t="s">
        <v>13797</v>
      </c>
      <c r="G17" s="20" t="s">
        <v>2354</v>
      </c>
      <c r="H17">
        <v>2</v>
      </c>
      <c r="K17" s="20" t="s">
        <v>6713</v>
      </c>
      <c r="L17">
        <v>1</v>
      </c>
      <c r="N17" s="20" t="s">
        <v>13623</v>
      </c>
      <c r="O17">
        <v>1</v>
      </c>
      <c r="Q17" s="20" t="s">
        <v>21454</v>
      </c>
      <c r="R17">
        <v>1</v>
      </c>
    </row>
    <row r="18" spans="1:18" ht="15.5" x14ac:dyDescent="0.35">
      <c r="A18" s="15" t="s">
        <v>23539</v>
      </c>
      <c r="B18" s="15" t="s">
        <v>23540</v>
      </c>
      <c r="C18" s="15" t="s">
        <v>23515</v>
      </c>
      <c r="D18" s="15" t="s">
        <v>10023</v>
      </c>
      <c r="E18" s="15" t="s">
        <v>10025</v>
      </c>
      <c r="G18" s="20" t="s">
        <v>21720</v>
      </c>
      <c r="H18">
        <v>3</v>
      </c>
      <c r="K18" s="20" t="s">
        <v>21046</v>
      </c>
      <c r="L18">
        <v>1</v>
      </c>
      <c r="N18" s="20" t="s">
        <v>14372</v>
      </c>
      <c r="O18">
        <v>1</v>
      </c>
      <c r="Q18" s="20" t="s">
        <v>14048</v>
      </c>
      <c r="R18">
        <v>1</v>
      </c>
    </row>
    <row r="19" spans="1:18" ht="15.5" x14ac:dyDescent="0.35">
      <c r="A19" s="15" t="s">
        <v>23541</v>
      </c>
      <c r="B19" s="15" t="s">
        <v>23542</v>
      </c>
      <c r="C19" s="15" t="s">
        <v>23515</v>
      </c>
      <c r="D19" s="15" t="s">
        <v>13048</v>
      </c>
      <c r="E19" s="15" t="s">
        <v>13050</v>
      </c>
      <c r="G19" s="20" t="s">
        <v>6713</v>
      </c>
      <c r="H19">
        <v>1</v>
      </c>
      <c r="K19" s="20" t="s">
        <v>13050</v>
      </c>
      <c r="L19">
        <v>13</v>
      </c>
      <c r="N19" s="20" t="s">
        <v>12310</v>
      </c>
      <c r="O19">
        <v>2</v>
      </c>
      <c r="Q19" s="20" t="s">
        <v>10025</v>
      </c>
      <c r="R19">
        <v>1</v>
      </c>
    </row>
    <row r="20" spans="1:18" ht="15.5" x14ac:dyDescent="0.35">
      <c r="A20" s="15" t="s">
        <v>23543</v>
      </c>
      <c r="B20" s="15" t="s">
        <v>23544</v>
      </c>
      <c r="C20" s="15" t="s">
        <v>23515</v>
      </c>
      <c r="D20" s="15" t="s">
        <v>8234</v>
      </c>
      <c r="E20" s="15" t="s">
        <v>8236</v>
      </c>
      <c r="G20" s="20" t="s">
        <v>21046</v>
      </c>
      <c r="H20">
        <v>1</v>
      </c>
      <c r="K20" s="20" t="s">
        <v>21362</v>
      </c>
      <c r="L20">
        <v>4</v>
      </c>
      <c r="N20" s="20" t="s">
        <v>13281</v>
      </c>
      <c r="O20">
        <v>2</v>
      </c>
      <c r="Q20" s="20" t="s">
        <v>14647</v>
      </c>
      <c r="R20">
        <v>1</v>
      </c>
    </row>
    <row r="21" spans="1:18" ht="15.5" x14ac:dyDescent="0.35">
      <c r="A21" s="15" t="s">
        <v>23545</v>
      </c>
      <c r="B21" s="15" t="s">
        <v>23546</v>
      </c>
      <c r="C21" s="15" t="s">
        <v>23515</v>
      </c>
      <c r="D21" s="15" t="s">
        <v>6630</v>
      </c>
      <c r="E21" s="15" t="s">
        <v>6632</v>
      </c>
      <c r="G21" s="20" t="s">
        <v>13050</v>
      </c>
      <c r="H21">
        <v>13</v>
      </c>
      <c r="K21" s="20" t="s">
        <v>20339</v>
      </c>
      <c r="L21">
        <v>1</v>
      </c>
      <c r="N21" s="20" t="s">
        <v>13945</v>
      </c>
      <c r="O21">
        <v>1</v>
      </c>
      <c r="Q21" s="20" t="s">
        <v>15247</v>
      </c>
      <c r="R21">
        <v>1</v>
      </c>
    </row>
    <row r="22" spans="1:18" ht="15.5" x14ac:dyDescent="0.35">
      <c r="A22" s="15" t="s">
        <v>23547</v>
      </c>
      <c r="B22" s="15" t="s">
        <v>23548</v>
      </c>
      <c r="C22" s="15" t="s">
        <v>23515</v>
      </c>
      <c r="D22" s="15" t="s">
        <v>67</v>
      </c>
      <c r="E22" s="15" t="s">
        <v>16011</v>
      </c>
      <c r="G22" s="20" t="s">
        <v>21362</v>
      </c>
      <c r="H22">
        <v>4</v>
      </c>
      <c r="K22" s="20" t="s">
        <v>14488</v>
      </c>
      <c r="L22">
        <v>1</v>
      </c>
      <c r="N22" s="20" t="s">
        <v>13011</v>
      </c>
      <c r="O22">
        <v>1</v>
      </c>
      <c r="Q22" s="20" t="s">
        <v>17356</v>
      </c>
      <c r="R22">
        <v>1</v>
      </c>
    </row>
    <row r="23" spans="1:18" ht="15.5" x14ac:dyDescent="0.35">
      <c r="A23" s="15" t="s">
        <v>23549</v>
      </c>
      <c r="B23" s="15" t="s">
        <v>23524</v>
      </c>
      <c r="C23" s="15" t="s">
        <v>23515</v>
      </c>
      <c r="D23" s="15" t="s">
        <v>19294</v>
      </c>
      <c r="E23" s="15" t="s">
        <v>19333</v>
      </c>
      <c r="G23" s="20" t="s">
        <v>20339</v>
      </c>
      <c r="H23">
        <v>1</v>
      </c>
      <c r="K23" s="20" t="s">
        <v>12501</v>
      </c>
      <c r="L23">
        <v>2</v>
      </c>
      <c r="N23" s="20" t="s">
        <v>12388</v>
      </c>
      <c r="O23">
        <v>1</v>
      </c>
      <c r="Q23" s="20" t="s">
        <v>17315</v>
      </c>
      <c r="R23">
        <v>1</v>
      </c>
    </row>
    <row r="24" spans="1:18" ht="15.5" x14ac:dyDescent="0.35">
      <c r="A24" s="15" t="s">
        <v>23550</v>
      </c>
      <c r="B24" s="15" t="s">
        <v>23524</v>
      </c>
      <c r="C24" s="15" t="s">
        <v>23515</v>
      </c>
      <c r="D24" s="15" t="s">
        <v>15213</v>
      </c>
      <c r="E24" s="15" t="s">
        <v>15215</v>
      </c>
      <c r="G24" s="20" t="s">
        <v>14488</v>
      </c>
      <c r="H24">
        <v>1</v>
      </c>
      <c r="K24" s="20" t="s">
        <v>20271</v>
      </c>
      <c r="L24">
        <v>3</v>
      </c>
      <c r="N24" s="20" t="s">
        <v>12780</v>
      </c>
      <c r="O24">
        <v>1</v>
      </c>
      <c r="Q24" s="20" t="s">
        <v>12469</v>
      </c>
      <c r="R24">
        <v>1</v>
      </c>
    </row>
    <row r="25" spans="1:18" ht="15.5" x14ac:dyDescent="0.35">
      <c r="A25" s="15" t="s">
        <v>23551</v>
      </c>
      <c r="B25" s="15" t="s">
        <v>23520</v>
      </c>
      <c r="C25" s="15" t="s">
        <v>23515</v>
      </c>
      <c r="D25" s="15" t="s">
        <v>19750</v>
      </c>
      <c r="E25" s="15" t="s">
        <v>19752</v>
      </c>
      <c r="G25" s="20" t="s">
        <v>12501</v>
      </c>
      <c r="H25">
        <v>2</v>
      </c>
      <c r="K25" s="20" t="s">
        <v>10674</v>
      </c>
      <c r="L25">
        <v>2</v>
      </c>
      <c r="N25" s="20" t="s">
        <v>14214</v>
      </c>
      <c r="O25">
        <v>1</v>
      </c>
    </row>
    <row r="26" spans="1:18" ht="15.5" x14ac:dyDescent="0.35">
      <c r="A26" s="15" t="s">
        <v>23552</v>
      </c>
      <c r="B26" s="15" t="s">
        <v>23520</v>
      </c>
      <c r="C26" s="15" t="s">
        <v>23515</v>
      </c>
      <c r="D26" s="15" t="s">
        <v>20750</v>
      </c>
      <c r="E26" s="15" t="s">
        <v>20752</v>
      </c>
      <c r="G26" s="20" t="s">
        <v>20271</v>
      </c>
      <c r="H26">
        <v>3</v>
      </c>
      <c r="K26" s="20" t="s">
        <v>16282</v>
      </c>
      <c r="L26">
        <v>1</v>
      </c>
      <c r="N26" s="20" t="s">
        <v>14842</v>
      </c>
      <c r="O26">
        <v>1</v>
      </c>
    </row>
    <row r="27" spans="1:18" ht="15.5" x14ac:dyDescent="0.35">
      <c r="A27" s="15" t="s">
        <v>23553</v>
      </c>
      <c r="B27" s="15" t="s">
        <v>23520</v>
      </c>
      <c r="C27" s="15" t="s">
        <v>23515</v>
      </c>
      <c r="D27" s="15" t="s">
        <v>6460</v>
      </c>
      <c r="E27" s="15" t="s">
        <v>6462</v>
      </c>
      <c r="G27" s="20" t="s">
        <v>10674</v>
      </c>
      <c r="H27">
        <v>2</v>
      </c>
      <c r="K27" s="20" t="s">
        <v>12437</v>
      </c>
      <c r="L27">
        <v>1</v>
      </c>
      <c r="N27" s="20" t="s">
        <v>13835</v>
      </c>
      <c r="O27">
        <v>2</v>
      </c>
    </row>
    <row r="28" spans="1:18" ht="15.5" x14ac:dyDescent="0.35">
      <c r="A28" s="15" t="s">
        <v>23554</v>
      </c>
      <c r="B28" s="15" t="s">
        <v>23555</v>
      </c>
      <c r="C28" s="15" t="s">
        <v>23515</v>
      </c>
      <c r="D28" s="15" t="s">
        <v>21024</v>
      </c>
      <c r="E28" s="15" t="s">
        <v>21026</v>
      </c>
      <c r="G28" s="20" t="s">
        <v>16282</v>
      </c>
      <c r="H28">
        <v>1</v>
      </c>
      <c r="K28" s="20" t="s">
        <v>14075</v>
      </c>
      <c r="L28">
        <v>1</v>
      </c>
      <c r="N28" s="20" t="s">
        <v>15486</v>
      </c>
      <c r="O28">
        <v>1</v>
      </c>
    </row>
    <row r="29" spans="1:18" ht="15.5" x14ac:dyDescent="0.35">
      <c r="A29" s="15" t="s">
        <v>23556</v>
      </c>
      <c r="B29" s="15" t="s">
        <v>23557</v>
      </c>
      <c r="C29" s="15" t="s">
        <v>23515</v>
      </c>
      <c r="D29" s="15" t="s">
        <v>10672</v>
      </c>
      <c r="E29" s="15" t="s">
        <v>10674</v>
      </c>
      <c r="G29" s="20" t="s">
        <v>12437</v>
      </c>
      <c r="H29">
        <v>1</v>
      </c>
      <c r="K29" s="20" t="s">
        <v>11437</v>
      </c>
      <c r="L29">
        <v>1</v>
      </c>
      <c r="N29" s="20" t="s">
        <v>13237</v>
      </c>
      <c r="O29">
        <v>1</v>
      </c>
    </row>
    <row r="30" spans="1:18" ht="15.5" x14ac:dyDescent="0.35">
      <c r="A30" s="15" t="s">
        <v>23558</v>
      </c>
      <c r="B30" s="15" t="s">
        <v>23548</v>
      </c>
      <c r="C30" s="15" t="s">
        <v>23515</v>
      </c>
      <c r="D30" s="15" t="s">
        <v>12764</v>
      </c>
      <c r="E30" s="15" t="s">
        <v>12766</v>
      </c>
      <c r="G30" s="20" t="s">
        <v>14075</v>
      </c>
      <c r="H30">
        <v>1</v>
      </c>
      <c r="K30" s="20" t="s">
        <v>20479</v>
      </c>
      <c r="L30">
        <v>1</v>
      </c>
      <c r="N30" s="20" t="s">
        <v>19860</v>
      </c>
      <c r="O30">
        <v>1</v>
      </c>
    </row>
    <row r="31" spans="1:18" ht="15.5" x14ac:dyDescent="0.35">
      <c r="A31" s="15" t="s">
        <v>23559</v>
      </c>
      <c r="B31" s="15" t="s">
        <v>23560</v>
      </c>
      <c r="C31" s="15" t="s">
        <v>23515</v>
      </c>
      <c r="D31" s="15" t="s">
        <v>49</v>
      </c>
      <c r="E31" s="15" t="s">
        <v>12599</v>
      </c>
      <c r="G31" s="20" t="s">
        <v>11437</v>
      </c>
      <c r="H31">
        <v>1</v>
      </c>
      <c r="K31" s="20" t="s">
        <v>15924</v>
      </c>
      <c r="L31">
        <v>6</v>
      </c>
      <c r="N31" s="20" t="s">
        <v>16424</v>
      </c>
      <c r="O31">
        <v>1</v>
      </c>
    </row>
    <row r="32" spans="1:18" ht="15.5" x14ac:dyDescent="0.35">
      <c r="A32" s="15" t="s">
        <v>23561</v>
      </c>
      <c r="B32" s="15" t="s">
        <v>23560</v>
      </c>
      <c r="C32" s="15" t="s">
        <v>23562</v>
      </c>
      <c r="D32" s="15" t="s">
        <v>17954</v>
      </c>
      <c r="E32" s="15" t="s">
        <v>17956</v>
      </c>
      <c r="G32" s="20" t="s">
        <v>20479</v>
      </c>
      <c r="H32">
        <v>1</v>
      </c>
      <c r="K32" s="20" t="s">
        <v>20656</v>
      </c>
      <c r="L32">
        <v>11</v>
      </c>
      <c r="N32" s="20" t="s">
        <v>13463</v>
      </c>
      <c r="O32">
        <v>1</v>
      </c>
    </row>
    <row r="33" spans="1:15" ht="15.5" x14ac:dyDescent="0.35">
      <c r="A33" s="15" t="s">
        <v>23563</v>
      </c>
      <c r="B33" s="15" t="s">
        <v>23560</v>
      </c>
      <c r="C33" s="15" t="s">
        <v>23515</v>
      </c>
      <c r="D33" s="15" t="s">
        <v>21191</v>
      </c>
      <c r="E33" s="15" t="s">
        <v>21193</v>
      </c>
      <c r="G33" s="20" t="s">
        <v>15924</v>
      </c>
      <c r="H33">
        <v>6</v>
      </c>
      <c r="K33" s="20" t="s">
        <v>19850</v>
      </c>
      <c r="L33">
        <v>2</v>
      </c>
      <c r="N33" s="20" t="s">
        <v>17444</v>
      </c>
      <c r="O33">
        <v>3</v>
      </c>
    </row>
    <row r="34" spans="1:15" ht="15.5" x14ac:dyDescent="0.35">
      <c r="A34" s="15" t="s">
        <v>23564</v>
      </c>
      <c r="B34" s="15" t="s">
        <v>23560</v>
      </c>
      <c r="C34" s="15" t="s">
        <v>23515</v>
      </c>
      <c r="D34" s="15" t="s">
        <v>10848</v>
      </c>
      <c r="E34" s="15" t="s">
        <v>10850</v>
      </c>
      <c r="G34" s="20" t="s">
        <v>20656</v>
      </c>
      <c r="H34">
        <v>11</v>
      </c>
      <c r="K34" s="20" t="s">
        <v>16188</v>
      </c>
      <c r="L34">
        <v>2</v>
      </c>
      <c r="N34" s="20" t="s">
        <v>21177</v>
      </c>
      <c r="O34">
        <v>2</v>
      </c>
    </row>
    <row r="35" spans="1:15" ht="15.5" x14ac:dyDescent="0.35">
      <c r="A35" s="15" t="s">
        <v>23565</v>
      </c>
      <c r="B35" s="15" t="s">
        <v>23560</v>
      </c>
      <c r="C35" s="15" t="s">
        <v>23515</v>
      </c>
      <c r="D35" s="15" t="s">
        <v>47</v>
      </c>
      <c r="E35" s="15" t="s">
        <v>15881</v>
      </c>
      <c r="G35" s="20" t="s">
        <v>19850</v>
      </c>
      <c r="H35">
        <v>2</v>
      </c>
      <c r="K35" s="20" t="s">
        <v>21728</v>
      </c>
      <c r="L35">
        <v>2</v>
      </c>
      <c r="N35" s="20" t="s">
        <v>11568</v>
      </c>
      <c r="O35">
        <v>2</v>
      </c>
    </row>
    <row r="36" spans="1:15" ht="15.5" x14ac:dyDescent="0.35">
      <c r="A36" s="15" t="s">
        <v>23566</v>
      </c>
      <c r="B36" s="15" t="s">
        <v>23560</v>
      </c>
      <c r="C36" s="15" t="s">
        <v>23515</v>
      </c>
      <c r="D36" s="15" t="s">
        <v>16992</v>
      </c>
      <c r="E36" s="15" t="s">
        <v>17034</v>
      </c>
      <c r="G36" s="20" t="s">
        <v>16188</v>
      </c>
      <c r="H36">
        <v>2</v>
      </c>
      <c r="K36" s="20" t="s">
        <v>11959</v>
      </c>
      <c r="L36">
        <v>1</v>
      </c>
      <c r="N36" s="20" t="s">
        <v>12240</v>
      </c>
      <c r="O36">
        <v>1</v>
      </c>
    </row>
    <row r="37" spans="1:15" ht="15.5" x14ac:dyDescent="0.35">
      <c r="A37" s="15" t="s">
        <v>23567</v>
      </c>
      <c r="B37" s="15" t="s">
        <v>23560</v>
      </c>
      <c r="C37" s="15" t="s">
        <v>23515</v>
      </c>
      <c r="D37" s="15" t="s">
        <v>11652</v>
      </c>
      <c r="E37" s="15" t="s">
        <v>11654</v>
      </c>
      <c r="G37" s="20" t="s">
        <v>21728</v>
      </c>
      <c r="H37">
        <v>2</v>
      </c>
      <c r="K37" s="20" t="s">
        <v>16911</v>
      </c>
      <c r="L37">
        <v>1</v>
      </c>
      <c r="N37" s="20" t="s">
        <v>16011</v>
      </c>
      <c r="O37">
        <v>1</v>
      </c>
    </row>
    <row r="38" spans="1:15" ht="15.5" x14ac:dyDescent="0.35">
      <c r="A38" s="15" t="s">
        <v>23568</v>
      </c>
      <c r="B38" s="15" t="s">
        <v>23560</v>
      </c>
      <c r="C38" s="15" t="s">
        <v>23515</v>
      </c>
      <c r="D38" s="15" t="s">
        <v>20722</v>
      </c>
      <c r="E38" s="15" t="s">
        <v>20724</v>
      </c>
      <c r="G38" s="20" t="s">
        <v>11959</v>
      </c>
      <c r="H38">
        <v>1</v>
      </c>
      <c r="K38" s="20" t="s">
        <v>12201</v>
      </c>
      <c r="L38">
        <v>1</v>
      </c>
      <c r="N38" s="20" t="s">
        <v>14347</v>
      </c>
      <c r="O38">
        <v>1</v>
      </c>
    </row>
    <row r="39" spans="1:15" ht="15.5" x14ac:dyDescent="0.35">
      <c r="A39" s="15" t="s">
        <v>23569</v>
      </c>
      <c r="B39" s="15" t="s">
        <v>23560</v>
      </c>
      <c r="C39" s="15" t="s">
        <v>23562</v>
      </c>
      <c r="D39" s="15" t="s">
        <v>13659</v>
      </c>
      <c r="E39" s="15" t="s">
        <v>13661</v>
      </c>
      <c r="G39" s="20" t="s">
        <v>16911</v>
      </c>
      <c r="H39">
        <v>1</v>
      </c>
      <c r="K39" s="20" t="s">
        <v>13889</v>
      </c>
      <c r="L39">
        <v>1</v>
      </c>
      <c r="N39" s="20" t="s">
        <v>14849</v>
      </c>
      <c r="O39">
        <v>4</v>
      </c>
    </row>
    <row r="40" spans="1:15" ht="15.5" x14ac:dyDescent="0.35">
      <c r="A40" s="15" t="s">
        <v>23570</v>
      </c>
      <c r="B40" s="15" t="s">
        <v>23560</v>
      </c>
      <c r="C40" s="15" t="s">
        <v>23562</v>
      </c>
      <c r="D40" s="15" t="s">
        <v>11950</v>
      </c>
      <c r="E40" s="15" t="s">
        <v>11952</v>
      </c>
      <c r="G40" s="20" t="s">
        <v>12201</v>
      </c>
      <c r="H40">
        <v>1</v>
      </c>
      <c r="K40" s="20" t="s">
        <v>17561</v>
      </c>
      <c r="L40">
        <v>1</v>
      </c>
      <c r="N40" s="20" t="s">
        <v>21040</v>
      </c>
      <c r="O40">
        <v>1</v>
      </c>
    </row>
    <row r="41" spans="1:15" ht="15.5" x14ac:dyDescent="0.35">
      <c r="A41" s="15" t="s">
        <v>23571</v>
      </c>
      <c r="B41" s="15" t="s">
        <v>23560</v>
      </c>
      <c r="C41" s="15" t="s">
        <v>23515</v>
      </c>
      <c r="D41" s="15" t="s">
        <v>21</v>
      </c>
      <c r="E41" s="15" t="s">
        <v>13086</v>
      </c>
      <c r="G41" s="20" t="s">
        <v>13889</v>
      </c>
      <c r="H41">
        <v>1</v>
      </c>
      <c r="K41" s="20" t="s">
        <v>6304</v>
      </c>
      <c r="L41">
        <v>2</v>
      </c>
      <c r="N41" s="20" t="s">
        <v>12766</v>
      </c>
      <c r="O41">
        <v>1</v>
      </c>
    </row>
    <row r="42" spans="1:15" ht="15.5" x14ac:dyDescent="0.35">
      <c r="A42" s="15" t="s">
        <v>23572</v>
      </c>
      <c r="B42" s="15" t="s">
        <v>23560</v>
      </c>
      <c r="C42" s="15" t="s">
        <v>23515</v>
      </c>
      <c r="D42" s="15" t="s">
        <v>14176</v>
      </c>
      <c r="E42" s="15" t="s">
        <v>14178</v>
      </c>
      <c r="G42" s="20" t="s">
        <v>17561</v>
      </c>
      <c r="H42">
        <v>1</v>
      </c>
      <c r="K42" s="20" t="s">
        <v>6642</v>
      </c>
      <c r="L42">
        <v>3</v>
      </c>
      <c r="N42" s="20" t="s">
        <v>13077</v>
      </c>
      <c r="O42">
        <v>1</v>
      </c>
    </row>
    <row r="43" spans="1:15" ht="15.5" x14ac:dyDescent="0.35">
      <c r="A43" s="15" t="s">
        <v>23573</v>
      </c>
      <c r="B43" s="15" t="s">
        <v>23560</v>
      </c>
      <c r="C43" s="15" t="s">
        <v>23515</v>
      </c>
      <c r="D43" s="15" t="s">
        <v>13833</v>
      </c>
      <c r="E43" s="15" t="s">
        <v>13835</v>
      </c>
      <c r="G43" s="20" t="s">
        <v>6304</v>
      </c>
      <c r="H43">
        <v>2</v>
      </c>
      <c r="K43" s="20" t="s">
        <v>6445</v>
      </c>
      <c r="L43">
        <v>3</v>
      </c>
      <c r="N43" s="20" t="s">
        <v>12729</v>
      </c>
      <c r="O43">
        <v>1</v>
      </c>
    </row>
    <row r="44" spans="1:15" ht="15.5" x14ac:dyDescent="0.35">
      <c r="A44" s="15" t="s">
        <v>23574</v>
      </c>
      <c r="B44" s="15" t="s">
        <v>23560</v>
      </c>
      <c r="C44" s="15" t="s">
        <v>23562</v>
      </c>
      <c r="D44" s="15" t="s">
        <v>13505</v>
      </c>
      <c r="E44" s="15" t="s">
        <v>13507</v>
      </c>
      <c r="G44" s="20" t="s">
        <v>6642</v>
      </c>
      <c r="H44">
        <v>3</v>
      </c>
      <c r="K44" s="20" t="s">
        <v>6780</v>
      </c>
      <c r="L44">
        <v>3</v>
      </c>
      <c r="N44" s="20" t="s">
        <v>15215</v>
      </c>
      <c r="O44">
        <v>2</v>
      </c>
    </row>
    <row r="45" spans="1:15" ht="15.5" x14ac:dyDescent="0.35">
      <c r="A45" s="15" t="s">
        <v>23575</v>
      </c>
      <c r="B45" s="15" t="s">
        <v>23560</v>
      </c>
      <c r="C45" s="15" t="s">
        <v>23515</v>
      </c>
      <c r="D45" s="15" t="s">
        <v>17222</v>
      </c>
      <c r="E45" s="15" t="s">
        <v>17224</v>
      </c>
      <c r="G45" s="20" t="s">
        <v>6445</v>
      </c>
      <c r="H45">
        <v>3</v>
      </c>
      <c r="K45" s="20" t="s">
        <v>21371</v>
      </c>
      <c r="L45">
        <v>1</v>
      </c>
      <c r="N45" s="20" t="s">
        <v>12546</v>
      </c>
      <c r="O45">
        <v>1</v>
      </c>
    </row>
    <row r="46" spans="1:15" ht="15.5" x14ac:dyDescent="0.35">
      <c r="A46" s="15" t="s">
        <v>23576</v>
      </c>
      <c r="B46" s="15" t="s">
        <v>23560</v>
      </c>
      <c r="C46" s="15" t="s">
        <v>23515</v>
      </c>
      <c r="D46" s="15" t="s">
        <v>19294</v>
      </c>
      <c r="E46" s="15" t="s">
        <v>19333</v>
      </c>
      <c r="G46" s="20" t="s">
        <v>6780</v>
      </c>
      <c r="H46">
        <v>3</v>
      </c>
      <c r="K46" s="20" t="s">
        <v>6453</v>
      </c>
      <c r="L46">
        <v>3</v>
      </c>
      <c r="N46" s="20" t="s">
        <v>14378</v>
      </c>
      <c r="O46">
        <v>1</v>
      </c>
    </row>
    <row r="47" spans="1:15" ht="15.5" x14ac:dyDescent="0.35">
      <c r="A47" s="15" t="s">
        <v>23577</v>
      </c>
      <c r="B47" s="15" t="s">
        <v>23560</v>
      </c>
      <c r="C47" s="15" t="s">
        <v>23515</v>
      </c>
      <c r="D47" s="15" t="s">
        <v>18034</v>
      </c>
      <c r="E47" s="15" t="s">
        <v>18036</v>
      </c>
      <c r="G47" s="20" t="s">
        <v>21371</v>
      </c>
      <c r="H47">
        <v>1</v>
      </c>
      <c r="K47" s="20" t="s">
        <v>6589</v>
      </c>
      <c r="L47">
        <v>1</v>
      </c>
      <c r="N47" s="20" t="s">
        <v>12454</v>
      </c>
      <c r="O47">
        <v>1</v>
      </c>
    </row>
    <row r="48" spans="1:15" ht="15.5" x14ac:dyDescent="0.35">
      <c r="A48" s="15" t="s">
        <v>23578</v>
      </c>
      <c r="B48" s="15" t="s">
        <v>23560</v>
      </c>
      <c r="C48" s="15" t="s">
        <v>23515</v>
      </c>
      <c r="D48" s="15" t="s">
        <v>9767</v>
      </c>
      <c r="E48" s="15" t="s">
        <v>9769</v>
      </c>
      <c r="G48" s="20" t="s">
        <v>6453</v>
      </c>
      <c r="H48">
        <v>3</v>
      </c>
      <c r="K48" s="20" t="s">
        <v>6111</v>
      </c>
      <c r="L48">
        <v>3</v>
      </c>
      <c r="N48" s="20" t="s">
        <v>17453</v>
      </c>
      <c r="O48">
        <v>1</v>
      </c>
    </row>
    <row r="49" spans="1:15" ht="15.5" x14ac:dyDescent="0.35">
      <c r="A49" s="15" t="s">
        <v>23579</v>
      </c>
      <c r="B49" s="15" t="s">
        <v>23560</v>
      </c>
      <c r="C49" s="15" t="s">
        <v>23515</v>
      </c>
      <c r="D49" s="15" t="s">
        <v>17786</v>
      </c>
      <c r="E49" s="15" t="s">
        <v>17788</v>
      </c>
      <c r="G49" s="20" t="s">
        <v>6589</v>
      </c>
      <c r="H49">
        <v>1</v>
      </c>
      <c r="K49" s="20" t="s">
        <v>19293</v>
      </c>
      <c r="L49">
        <v>3</v>
      </c>
      <c r="N49" s="20" t="s">
        <v>19743</v>
      </c>
      <c r="O49">
        <v>2</v>
      </c>
    </row>
    <row r="50" spans="1:15" ht="15.5" x14ac:dyDescent="0.35">
      <c r="A50" s="15" t="s">
        <v>23580</v>
      </c>
      <c r="B50" s="15" t="s">
        <v>23560</v>
      </c>
      <c r="C50" s="15" t="s">
        <v>23515</v>
      </c>
      <c r="D50" s="15" t="s">
        <v>71</v>
      </c>
      <c r="E50" s="15" t="s">
        <v>13237</v>
      </c>
      <c r="G50" s="20" t="s">
        <v>6111</v>
      </c>
      <c r="H50">
        <v>3</v>
      </c>
      <c r="K50" s="20" t="s">
        <v>15326</v>
      </c>
      <c r="L50">
        <v>3</v>
      </c>
      <c r="N50" s="20" t="s">
        <v>20323</v>
      </c>
      <c r="O50">
        <v>2</v>
      </c>
    </row>
    <row r="51" spans="1:15" ht="15.5" x14ac:dyDescent="0.35">
      <c r="A51" s="15" t="s">
        <v>23581</v>
      </c>
      <c r="B51" s="15" t="s">
        <v>23560</v>
      </c>
      <c r="C51" s="15" t="s">
        <v>23515</v>
      </c>
      <c r="D51" s="15" t="s">
        <v>14645</v>
      </c>
      <c r="E51" s="15" t="s">
        <v>14647</v>
      </c>
      <c r="G51" s="20" t="s">
        <v>19293</v>
      </c>
      <c r="H51">
        <v>3</v>
      </c>
      <c r="K51" s="20" t="s">
        <v>14710</v>
      </c>
      <c r="L51">
        <v>1</v>
      </c>
      <c r="N51" s="20" t="s">
        <v>9684</v>
      </c>
      <c r="O51">
        <v>2</v>
      </c>
    </row>
    <row r="52" spans="1:15" ht="15.5" x14ac:dyDescent="0.35">
      <c r="A52" s="15" t="s">
        <v>23582</v>
      </c>
      <c r="B52" s="15" t="s">
        <v>23560</v>
      </c>
      <c r="C52" s="15" t="s">
        <v>23515</v>
      </c>
      <c r="D52" s="15" t="s">
        <v>20750</v>
      </c>
      <c r="E52" s="15" t="s">
        <v>20752</v>
      </c>
      <c r="G52" s="20" t="s">
        <v>15326</v>
      </c>
      <c r="H52">
        <v>3</v>
      </c>
      <c r="K52" s="20" t="s">
        <v>11761</v>
      </c>
      <c r="L52">
        <v>1</v>
      </c>
      <c r="N52" s="20" t="s">
        <v>14048</v>
      </c>
      <c r="O52">
        <v>1</v>
      </c>
    </row>
    <row r="53" spans="1:15" ht="15.5" x14ac:dyDescent="0.35">
      <c r="A53" s="15" t="s">
        <v>23583</v>
      </c>
      <c r="B53" s="15" t="s">
        <v>23560</v>
      </c>
      <c r="C53" s="15" t="s">
        <v>23515</v>
      </c>
      <c r="D53" s="15" t="s">
        <v>14376</v>
      </c>
      <c r="E53" s="15" t="s">
        <v>14378</v>
      </c>
      <c r="G53" s="20" t="s">
        <v>14710</v>
      </c>
      <c r="H53">
        <v>1</v>
      </c>
      <c r="K53" s="20" t="s">
        <v>13540</v>
      </c>
      <c r="L53">
        <v>2</v>
      </c>
      <c r="N53" s="20" t="s">
        <v>10025</v>
      </c>
      <c r="O53">
        <v>1</v>
      </c>
    </row>
    <row r="54" spans="1:15" ht="15.5" x14ac:dyDescent="0.35">
      <c r="A54" s="15" t="s">
        <v>23584</v>
      </c>
      <c r="B54" s="15" t="s">
        <v>23560</v>
      </c>
      <c r="C54" s="15" t="s">
        <v>23562</v>
      </c>
      <c r="D54" s="15" t="s">
        <v>16960</v>
      </c>
      <c r="E54" s="15" t="s">
        <v>16962</v>
      </c>
      <c r="G54" s="20" t="s">
        <v>11761</v>
      </c>
      <c r="H54">
        <v>1</v>
      </c>
      <c r="K54" s="20" t="s">
        <v>8156</v>
      </c>
      <c r="L54">
        <v>1</v>
      </c>
      <c r="N54" s="20" t="s">
        <v>9852</v>
      </c>
      <c r="O54">
        <v>1</v>
      </c>
    </row>
    <row r="55" spans="1:15" ht="15.5" x14ac:dyDescent="0.35">
      <c r="A55" s="15" t="s">
        <v>23585</v>
      </c>
      <c r="B55" s="15" t="s">
        <v>23560</v>
      </c>
      <c r="C55" s="15" t="s">
        <v>23515</v>
      </c>
      <c r="D55" s="15" t="s">
        <v>11957</v>
      </c>
      <c r="E55" s="15" t="s">
        <v>11959</v>
      </c>
      <c r="G55" s="20" t="s">
        <v>13540</v>
      </c>
      <c r="H55">
        <v>2</v>
      </c>
      <c r="K55" s="20" t="s">
        <v>12193</v>
      </c>
      <c r="L55">
        <v>2</v>
      </c>
      <c r="N55" s="20" t="s">
        <v>15247</v>
      </c>
      <c r="O55">
        <v>1</v>
      </c>
    </row>
    <row r="56" spans="1:15" ht="15.5" x14ac:dyDescent="0.35">
      <c r="A56" s="15" t="s">
        <v>23586</v>
      </c>
      <c r="B56" s="15" t="s">
        <v>23560</v>
      </c>
      <c r="C56" s="15" t="s">
        <v>23515</v>
      </c>
      <c r="D56" s="15" t="s">
        <v>21418</v>
      </c>
      <c r="E56" s="15" t="s">
        <v>21420</v>
      </c>
      <c r="G56" s="20" t="s">
        <v>8156</v>
      </c>
      <c r="H56">
        <v>1</v>
      </c>
      <c r="K56" s="20" t="s">
        <v>12065</v>
      </c>
      <c r="L56">
        <v>1</v>
      </c>
      <c r="N56" s="20" t="s">
        <v>20596</v>
      </c>
      <c r="O56">
        <v>1</v>
      </c>
    </row>
    <row r="57" spans="1:15" ht="15.5" x14ac:dyDescent="0.35">
      <c r="A57" s="15" t="s">
        <v>23587</v>
      </c>
      <c r="B57" s="15" t="s">
        <v>23560</v>
      </c>
      <c r="C57" s="15" t="s">
        <v>23515</v>
      </c>
      <c r="D57" s="15" t="s">
        <v>13548</v>
      </c>
      <c r="E57" s="15" t="s">
        <v>13550</v>
      </c>
      <c r="G57" s="20" t="s">
        <v>12193</v>
      </c>
      <c r="H57">
        <v>2</v>
      </c>
      <c r="K57" s="20" t="s">
        <v>13623</v>
      </c>
      <c r="L57">
        <v>2</v>
      </c>
      <c r="N57" s="20" t="s">
        <v>20752</v>
      </c>
      <c r="O57">
        <v>1</v>
      </c>
    </row>
    <row r="58" spans="1:15" ht="15.5" x14ac:dyDescent="0.35">
      <c r="A58" s="15" t="s">
        <v>23588</v>
      </c>
      <c r="B58" s="15" t="s">
        <v>23560</v>
      </c>
      <c r="C58" s="15" t="s">
        <v>23562</v>
      </c>
      <c r="D58" s="15" t="s">
        <v>20257</v>
      </c>
      <c r="E58" s="15" t="s">
        <v>20259</v>
      </c>
      <c r="G58" s="20" t="s">
        <v>12065</v>
      </c>
      <c r="H58">
        <v>1</v>
      </c>
      <c r="K58" s="20" t="s">
        <v>19714</v>
      </c>
      <c r="L58">
        <v>1</v>
      </c>
      <c r="N58" s="20" t="s">
        <v>10725</v>
      </c>
      <c r="O58">
        <v>1</v>
      </c>
    </row>
    <row r="59" spans="1:15" ht="15.5" x14ac:dyDescent="0.35">
      <c r="A59" s="15" t="s">
        <v>23589</v>
      </c>
      <c r="B59" s="15" t="s">
        <v>23560</v>
      </c>
      <c r="C59" s="15" t="s">
        <v>23562</v>
      </c>
      <c r="D59" s="15" t="s">
        <v>21513</v>
      </c>
      <c r="E59" s="15" t="s">
        <v>21527</v>
      </c>
      <c r="G59" s="20" t="s">
        <v>13623</v>
      </c>
      <c r="H59">
        <v>2</v>
      </c>
      <c r="K59" s="20" t="s">
        <v>6044</v>
      </c>
      <c r="L59">
        <v>1</v>
      </c>
      <c r="N59" s="20" t="s">
        <v>13006</v>
      </c>
      <c r="O59">
        <v>2</v>
      </c>
    </row>
    <row r="60" spans="1:15" ht="15.5" x14ac:dyDescent="0.35">
      <c r="A60" s="15" t="s">
        <v>23590</v>
      </c>
      <c r="B60" s="15" t="s">
        <v>23560</v>
      </c>
      <c r="C60" s="15" t="s">
        <v>23515</v>
      </c>
      <c r="D60" s="15" t="s">
        <v>12299</v>
      </c>
      <c r="E60" s="15" t="s">
        <v>12301</v>
      </c>
      <c r="G60" s="20" t="s">
        <v>19714</v>
      </c>
      <c r="H60">
        <v>1</v>
      </c>
      <c r="K60" s="20" t="s">
        <v>2091</v>
      </c>
      <c r="L60">
        <v>1</v>
      </c>
      <c r="N60" s="20" t="s">
        <v>11929</v>
      </c>
      <c r="O60">
        <v>1</v>
      </c>
    </row>
    <row r="61" spans="1:15" ht="15.5" x14ac:dyDescent="0.35">
      <c r="A61" s="15" t="s">
        <v>23591</v>
      </c>
      <c r="B61" s="15" t="s">
        <v>23560</v>
      </c>
      <c r="C61" s="15" t="s">
        <v>23562</v>
      </c>
      <c r="D61" s="15" t="s">
        <v>13869</v>
      </c>
      <c r="E61" s="15" t="s">
        <v>13871</v>
      </c>
      <c r="G61" s="20" t="s">
        <v>6044</v>
      </c>
      <c r="H61">
        <v>1</v>
      </c>
      <c r="K61" s="20" t="s">
        <v>18517</v>
      </c>
      <c r="L61">
        <v>1</v>
      </c>
      <c r="N61" s="20" t="s">
        <v>21193</v>
      </c>
      <c r="O61">
        <v>2</v>
      </c>
    </row>
    <row r="62" spans="1:15" ht="15.5" x14ac:dyDescent="0.35">
      <c r="A62" s="15" t="s">
        <v>23592</v>
      </c>
      <c r="B62" s="15" t="s">
        <v>23560</v>
      </c>
      <c r="C62" s="15" t="s">
        <v>23515</v>
      </c>
      <c r="D62" s="15" t="s">
        <v>16866</v>
      </c>
      <c r="E62" s="15" t="s">
        <v>21692</v>
      </c>
      <c r="G62" s="20" t="s">
        <v>2091</v>
      </c>
      <c r="H62">
        <v>1</v>
      </c>
      <c r="K62" s="20" t="s">
        <v>17710</v>
      </c>
      <c r="L62">
        <v>1</v>
      </c>
      <c r="N62" s="20" t="s">
        <v>18958</v>
      </c>
      <c r="O62">
        <v>1</v>
      </c>
    </row>
    <row r="63" spans="1:15" ht="15.5" x14ac:dyDescent="0.35">
      <c r="A63" s="15" t="s">
        <v>23593</v>
      </c>
      <c r="B63" s="15" t="s">
        <v>23560</v>
      </c>
      <c r="C63" s="15" t="s">
        <v>23515</v>
      </c>
      <c r="D63" s="15" t="s">
        <v>17628</v>
      </c>
      <c r="E63" s="15" t="s">
        <v>17630</v>
      </c>
      <c r="G63" s="20" t="s">
        <v>18517</v>
      </c>
      <c r="H63">
        <v>1</v>
      </c>
      <c r="K63" s="20" t="s">
        <v>15122</v>
      </c>
      <c r="L63">
        <v>1</v>
      </c>
      <c r="N63" s="20" t="s">
        <v>11074</v>
      </c>
      <c r="O63">
        <v>1</v>
      </c>
    </row>
    <row r="64" spans="1:15" ht="15.5" x14ac:dyDescent="0.35">
      <c r="A64" s="15" t="s">
        <v>23594</v>
      </c>
      <c r="B64" s="15" t="s">
        <v>23560</v>
      </c>
      <c r="C64" s="15" t="s">
        <v>23515</v>
      </c>
      <c r="D64" s="15" t="s">
        <v>12786</v>
      </c>
      <c r="E64" s="15" t="s">
        <v>12788</v>
      </c>
      <c r="G64" s="20" t="s">
        <v>17710</v>
      </c>
      <c r="H64">
        <v>1</v>
      </c>
      <c r="K64" s="20" t="s">
        <v>12555</v>
      </c>
      <c r="L64">
        <v>1</v>
      </c>
      <c r="N64" s="20" t="s">
        <v>9947</v>
      </c>
      <c r="O64">
        <v>1</v>
      </c>
    </row>
    <row r="65" spans="1:15" ht="15.5" x14ac:dyDescent="0.35">
      <c r="A65" s="15" t="s">
        <v>23595</v>
      </c>
      <c r="B65" s="15" t="s">
        <v>23560</v>
      </c>
      <c r="C65" s="15" t="s">
        <v>23515</v>
      </c>
      <c r="D65" s="15" t="s">
        <v>20328</v>
      </c>
      <c r="E65" s="15" t="s">
        <v>20330</v>
      </c>
      <c r="G65" s="20" t="s">
        <v>15122</v>
      </c>
      <c r="H65">
        <v>1</v>
      </c>
      <c r="K65" s="20" t="s">
        <v>13507</v>
      </c>
      <c r="L65">
        <v>1</v>
      </c>
      <c r="N65" s="20" t="s">
        <v>13593</v>
      </c>
      <c r="O65">
        <v>1</v>
      </c>
    </row>
    <row r="66" spans="1:15" ht="15.5" x14ac:dyDescent="0.35">
      <c r="A66" s="15" t="s">
        <v>23596</v>
      </c>
      <c r="B66" s="15" t="s">
        <v>23560</v>
      </c>
      <c r="C66" s="15" t="s">
        <v>23515</v>
      </c>
      <c r="D66" s="15" t="s">
        <v>21085</v>
      </c>
      <c r="E66" s="15" t="s">
        <v>21087</v>
      </c>
      <c r="G66" s="20" t="s">
        <v>12555</v>
      </c>
      <c r="H66">
        <v>1</v>
      </c>
      <c r="K66" s="20" t="s">
        <v>12993</v>
      </c>
      <c r="L66">
        <v>1</v>
      </c>
      <c r="N66" s="20" t="s">
        <v>10939</v>
      </c>
      <c r="O66">
        <v>2</v>
      </c>
    </row>
    <row r="67" spans="1:15" ht="15.5" x14ac:dyDescent="0.35">
      <c r="A67" s="15" t="s">
        <v>23597</v>
      </c>
      <c r="B67" s="15" t="s">
        <v>23560</v>
      </c>
      <c r="C67" s="15" t="s">
        <v>23562</v>
      </c>
      <c r="D67" s="15" t="s">
        <v>17070</v>
      </c>
      <c r="E67" s="15" t="s">
        <v>17072</v>
      </c>
      <c r="G67" s="20" t="s">
        <v>13507</v>
      </c>
      <c r="H67">
        <v>1</v>
      </c>
      <c r="K67" s="20" t="s">
        <v>21685</v>
      </c>
      <c r="L67">
        <v>1</v>
      </c>
      <c r="N67" s="20" t="s">
        <v>17315</v>
      </c>
      <c r="O67">
        <v>1</v>
      </c>
    </row>
    <row r="68" spans="1:15" ht="15.5" x14ac:dyDescent="0.35">
      <c r="A68" s="15" t="s">
        <v>23598</v>
      </c>
      <c r="B68" s="15" t="s">
        <v>23560</v>
      </c>
      <c r="C68" s="15" t="s">
        <v>23515</v>
      </c>
      <c r="D68" s="15" t="s">
        <v>15203</v>
      </c>
      <c r="E68" s="15" t="s">
        <v>15205</v>
      </c>
      <c r="G68" s="20" t="s">
        <v>12993</v>
      </c>
      <c r="H68">
        <v>1</v>
      </c>
      <c r="K68" s="20" t="s">
        <v>12036</v>
      </c>
      <c r="L68">
        <v>1</v>
      </c>
      <c r="N68" s="20" t="s">
        <v>17827</v>
      </c>
      <c r="O68">
        <v>1</v>
      </c>
    </row>
    <row r="69" spans="1:15" ht="15.5" x14ac:dyDescent="0.35">
      <c r="A69" s="15" t="s">
        <v>23599</v>
      </c>
      <c r="B69" s="15" t="s">
        <v>23560</v>
      </c>
      <c r="C69" s="15" t="s">
        <v>23562</v>
      </c>
      <c r="D69" s="15" t="s">
        <v>16998</v>
      </c>
      <c r="E69" s="15" t="s">
        <v>17000</v>
      </c>
      <c r="G69" s="20" t="s">
        <v>21685</v>
      </c>
      <c r="H69">
        <v>1</v>
      </c>
      <c r="K69" s="20" t="s">
        <v>14372</v>
      </c>
      <c r="L69">
        <v>4</v>
      </c>
      <c r="N69" s="20" t="s">
        <v>20485</v>
      </c>
      <c r="O69">
        <v>4</v>
      </c>
    </row>
    <row r="70" spans="1:15" ht="15.5" x14ac:dyDescent="0.35">
      <c r="A70" s="15" t="s">
        <v>23600</v>
      </c>
      <c r="B70" s="15" t="s">
        <v>23560</v>
      </c>
      <c r="C70" s="15" t="s">
        <v>23515</v>
      </c>
      <c r="D70" s="15" t="s">
        <v>16280</v>
      </c>
      <c r="E70" s="15" t="s">
        <v>16282</v>
      </c>
      <c r="G70" s="20" t="s">
        <v>12036</v>
      </c>
      <c r="H70">
        <v>1</v>
      </c>
      <c r="K70" s="20" t="s">
        <v>17298</v>
      </c>
      <c r="L70">
        <v>1</v>
      </c>
      <c r="N70" s="20" t="s">
        <v>14938</v>
      </c>
      <c r="O70">
        <v>1</v>
      </c>
    </row>
    <row r="71" spans="1:15" ht="15.5" x14ac:dyDescent="0.35">
      <c r="A71" s="15" t="s">
        <v>23601</v>
      </c>
      <c r="B71" s="15" t="s">
        <v>23560</v>
      </c>
      <c r="C71" s="15" t="s">
        <v>23515</v>
      </c>
      <c r="D71" s="15" t="s">
        <v>16426</v>
      </c>
      <c r="E71" s="15" t="s">
        <v>16432</v>
      </c>
      <c r="G71" s="20" t="s">
        <v>14372</v>
      </c>
      <c r="H71">
        <v>4</v>
      </c>
      <c r="K71" s="20" t="s">
        <v>10414</v>
      </c>
      <c r="L71">
        <v>1</v>
      </c>
      <c r="N71" s="20" t="s">
        <v>10014</v>
      </c>
      <c r="O71">
        <v>1</v>
      </c>
    </row>
    <row r="72" spans="1:15" ht="15.5" x14ac:dyDescent="0.35">
      <c r="A72" s="15" t="s">
        <v>23602</v>
      </c>
      <c r="B72" s="15" t="s">
        <v>23560</v>
      </c>
      <c r="C72" s="15" t="s">
        <v>23515</v>
      </c>
      <c r="D72" s="15" t="s">
        <v>17101</v>
      </c>
      <c r="E72" s="15" t="s">
        <v>17103</v>
      </c>
      <c r="G72" s="20" t="s">
        <v>17298</v>
      </c>
      <c r="H72">
        <v>1</v>
      </c>
      <c r="K72" s="20" t="s">
        <v>16385</v>
      </c>
      <c r="L72">
        <v>1</v>
      </c>
    </row>
    <row r="73" spans="1:15" ht="15.5" x14ac:dyDescent="0.35">
      <c r="A73" s="15" t="s">
        <v>23603</v>
      </c>
      <c r="B73" s="15" t="s">
        <v>23560</v>
      </c>
      <c r="C73" s="15" t="s">
        <v>23515</v>
      </c>
      <c r="D73" s="15" t="s">
        <v>12181</v>
      </c>
      <c r="E73" s="15" t="s">
        <v>12183</v>
      </c>
      <c r="G73" s="20" t="s">
        <v>10414</v>
      </c>
      <c r="H73">
        <v>1</v>
      </c>
      <c r="K73" s="20" t="s">
        <v>11670</v>
      </c>
      <c r="L73">
        <v>1</v>
      </c>
    </row>
    <row r="74" spans="1:15" ht="15.5" x14ac:dyDescent="0.35">
      <c r="A74" s="15" t="s">
        <v>23604</v>
      </c>
      <c r="B74" s="15" t="s">
        <v>23560</v>
      </c>
      <c r="C74" s="15" t="s">
        <v>23515</v>
      </c>
      <c r="D74" s="15" t="s">
        <v>13876</v>
      </c>
      <c r="E74" s="15" t="s">
        <v>13878</v>
      </c>
      <c r="G74" s="20" t="s">
        <v>16385</v>
      </c>
      <c r="H74">
        <v>1</v>
      </c>
      <c r="K74" s="20" t="s">
        <v>13127</v>
      </c>
      <c r="L74">
        <v>1</v>
      </c>
    </row>
    <row r="75" spans="1:15" ht="15.5" x14ac:dyDescent="0.35">
      <c r="A75" s="15" t="s">
        <v>23605</v>
      </c>
      <c r="B75" s="15" t="s">
        <v>23522</v>
      </c>
      <c r="C75" s="15" t="s">
        <v>23515</v>
      </c>
      <c r="D75" s="15" t="s">
        <v>12991</v>
      </c>
      <c r="E75" s="15" t="s">
        <v>12993</v>
      </c>
      <c r="G75" s="20" t="s">
        <v>11670</v>
      </c>
      <c r="H75">
        <v>1</v>
      </c>
      <c r="K75" s="20" t="s">
        <v>3239</v>
      </c>
      <c r="L75">
        <v>1</v>
      </c>
    </row>
    <row r="76" spans="1:15" ht="15.5" x14ac:dyDescent="0.35">
      <c r="A76" s="15" t="s">
        <v>23606</v>
      </c>
      <c r="B76" s="15" t="s">
        <v>23546</v>
      </c>
      <c r="C76" s="15" t="s">
        <v>23515</v>
      </c>
      <c r="D76" s="15" t="s">
        <v>6100</v>
      </c>
      <c r="E76" s="15" t="s">
        <v>6102</v>
      </c>
      <c r="G76" s="20" t="s">
        <v>13127</v>
      </c>
      <c r="H76">
        <v>1</v>
      </c>
      <c r="K76" s="20" t="s">
        <v>2726</v>
      </c>
      <c r="L76">
        <v>1</v>
      </c>
    </row>
    <row r="77" spans="1:15" ht="15.5" x14ac:dyDescent="0.35">
      <c r="A77" s="15" t="s">
        <v>23607</v>
      </c>
      <c r="B77" s="15" t="s">
        <v>23544</v>
      </c>
      <c r="C77" s="15" t="s">
        <v>23515</v>
      </c>
      <c r="D77" s="15" t="s">
        <v>46</v>
      </c>
      <c r="E77" s="15" t="s">
        <v>9684</v>
      </c>
      <c r="G77" s="20" t="s">
        <v>3239</v>
      </c>
      <c r="H77">
        <v>1</v>
      </c>
      <c r="K77" s="20" t="s">
        <v>2276</v>
      </c>
      <c r="L77">
        <v>1</v>
      </c>
    </row>
    <row r="78" spans="1:15" ht="15.5" x14ac:dyDescent="0.35">
      <c r="A78" s="15" t="s">
        <v>23608</v>
      </c>
      <c r="B78" s="15" t="s">
        <v>23546</v>
      </c>
      <c r="C78" s="15" t="s">
        <v>23515</v>
      </c>
      <c r="D78" s="15" t="s">
        <v>6660</v>
      </c>
      <c r="E78" s="15" t="s">
        <v>6662</v>
      </c>
      <c r="G78" s="20" t="s">
        <v>2726</v>
      </c>
      <c r="H78">
        <v>1</v>
      </c>
      <c r="K78" s="20" t="s">
        <v>3324</v>
      </c>
      <c r="L78">
        <v>1</v>
      </c>
    </row>
    <row r="79" spans="1:15" ht="15.5" x14ac:dyDescent="0.35">
      <c r="A79" s="15" t="s">
        <v>23609</v>
      </c>
      <c r="B79" s="15" t="s">
        <v>23610</v>
      </c>
      <c r="C79" s="15" t="s">
        <v>23515</v>
      </c>
      <c r="D79" s="15" t="s">
        <v>15245</v>
      </c>
      <c r="E79" s="15" t="s">
        <v>15247</v>
      </c>
      <c r="G79" s="20" t="s">
        <v>2276</v>
      </c>
      <c r="H79">
        <v>1</v>
      </c>
      <c r="K79" s="20" t="s">
        <v>2139</v>
      </c>
      <c r="L79">
        <v>1</v>
      </c>
    </row>
    <row r="80" spans="1:15" ht="15.5" x14ac:dyDescent="0.35">
      <c r="A80" s="15" t="s">
        <v>23611</v>
      </c>
      <c r="B80" s="15" t="s">
        <v>23612</v>
      </c>
      <c r="C80" s="15" t="s">
        <v>23515</v>
      </c>
      <c r="D80" s="15" t="s">
        <v>2759</v>
      </c>
      <c r="E80" s="15" t="s">
        <v>2826</v>
      </c>
      <c r="G80" s="20" t="s">
        <v>3324</v>
      </c>
      <c r="H80">
        <v>1</v>
      </c>
      <c r="K80" s="20" t="s">
        <v>8020</v>
      </c>
      <c r="L80">
        <v>1</v>
      </c>
    </row>
    <row r="81" spans="1:12" ht="15.5" x14ac:dyDescent="0.35">
      <c r="A81" s="15" t="s">
        <v>23613</v>
      </c>
      <c r="B81" s="15" t="s">
        <v>23557</v>
      </c>
      <c r="C81" s="15" t="s">
        <v>23515</v>
      </c>
      <c r="D81" s="15" t="s">
        <v>21175</v>
      </c>
      <c r="E81" s="15" t="s">
        <v>21177</v>
      </c>
      <c r="G81" s="20" t="s">
        <v>2139</v>
      </c>
      <c r="H81">
        <v>1</v>
      </c>
      <c r="K81" s="20" t="s">
        <v>8167</v>
      </c>
      <c r="L81">
        <v>1</v>
      </c>
    </row>
    <row r="82" spans="1:12" ht="15.5" x14ac:dyDescent="0.35">
      <c r="A82" s="15" t="s">
        <v>23614</v>
      </c>
      <c r="B82" s="15" t="s">
        <v>23615</v>
      </c>
      <c r="C82" s="15" t="s">
        <v>23515</v>
      </c>
      <c r="D82" s="15" t="s">
        <v>9874</v>
      </c>
      <c r="E82" s="15" t="s">
        <v>10725</v>
      </c>
      <c r="G82" s="20" t="s">
        <v>8020</v>
      </c>
      <c r="H82">
        <v>1</v>
      </c>
      <c r="K82" s="20" t="s">
        <v>17034</v>
      </c>
      <c r="L82">
        <v>2</v>
      </c>
    </row>
    <row r="83" spans="1:12" ht="15.5" x14ac:dyDescent="0.35">
      <c r="A83" s="15" t="s">
        <v>23616</v>
      </c>
      <c r="B83" s="15" t="s">
        <v>23617</v>
      </c>
      <c r="C83" s="15" t="s">
        <v>23515</v>
      </c>
      <c r="D83" s="15" t="s">
        <v>14055</v>
      </c>
      <c r="E83" s="15" t="s">
        <v>14057</v>
      </c>
      <c r="G83" s="20" t="s">
        <v>8167</v>
      </c>
      <c r="H83">
        <v>1</v>
      </c>
      <c r="K83" s="20" t="s">
        <v>8198</v>
      </c>
      <c r="L83">
        <v>1</v>
      </c>
    </row>
    <row r="84" spans="1:12" ht="15.5" x14ac:dyDescent="0.35">
      <c r="A84" s="15" t="s">
        <v>23618</v>
      </c>
      <c r="B84" s="15" t="s">
        <v>23617</v>
      </c>
      <c r="C84" s="15" t="s">
        <v>23515</v>
      </c>
      <c r="D84" s="15" t="s">
        <v>10798</v>
      </c>
      <c r="E84" s="15" t="s">
        <v>10800</v>
      </c>
      <c r="G84" s="20" t="s">
        <v>17034</v>
      </c>
      <c r="H84">
        <v>2</v>
      </c>
      <c r="K84" s="20" t="s">
        <v>1925</v>
      </c>
      <c r="L84">
        <v>1</v>
      </c>
    </row>
    <row r="85" spans="1:12" ht="15.5" x14ac:dyDescent="0.35">
      <c r="A85" s="15" t="s">
        <v>23619</v>
      </c>
      <c r="B85" s="15" t="s">
        <v>23617</v>
      </c>
      <c r="C85" s="15" t="s">
        <v>23515</v>
      </c>
      <c r="D85" s="15" t="s">
        <v>21024</v>
      </c>
      <c r="E85" s="15" t="s">
        <v>21026</v>
      </c>
      <c r="G85" s="20" t="s">
        <v>8198</v>
      </c>
      <c r="H85">
        <v>1</v>
      </c>
      <c r="K85" s="20" t="s">
        <v>6328</v>
      </c>
      <c r="L85">
        <v>1</v>
      </c>
    </row>
    <row r="86" spans="1:12" ht="15.5" x14ac:dyDescent="0.35">
      <c r="A86" s="15" t="s">
        <v>23620</v>
      </c>
      <c r="B86" s="15" t="s">
        <v>23621</v>
      </c>
      <c r="C86" s="15" t="s">
        <v>23515</v>
      </c>
      <c r="D86" s="15" t="s">
        <v>21802</v>
      </c>
      <c r="E86" s="15" t="s">
        <v>21804</v>
      </c>
      <c r="G86" s="20" t="s">
        <v>1925</v>
      </c>
      <c r="H86">
        <v>1</v>
      </c>
      <c r="K86" s="20" t="s">
        <v>7547</v>
      </c>
      <c r="L86">
        <v>1</v>
      </c>
    </row>
    <row r="87" spans="1:12" ht="15.5" x14ac:dyDescent="0.35">
      <c r="A87" s="15" t="s">
        <v>23622</v>
      </c>
      <c r="B87" s="15" t="s">
        <v>23514</v>
      </c>
      <c r="C87" s="15" t="s">
        <v>23515</v>
      </c>
      <c r="D87" s="15" t="s">
        <v>13833</v>
      </c>
      <c r="E87" s="15" t="s">
        <v>12469</v>
      </c>
      <c r="G87" s="20" t="s">
        <v>6328</v>
      </c>
      <c r="H87">
        <v>1</v>
      </c>
      <c r="K87" s="20" t="s">
        <v>2460</v>
      </c>
      <c r="L87">
        <v>1</v>
      </c>
    </row>
    <row r="88" spans="1:12" ht="15.5" x14ac:dyDescent="0.35">
      <c r="A88" s="15" t="s">
        <v>23623</v>
      </c>
      <c r="B88" s="15" t="s">
        <v>23617</v>
      </c>
      <c r="C88" s="15" t="s">
        <v>23515</v>
      </c>
      <c r="D88" s="15" t="s">
        <v>17253</v>
      </c>
      <c r="E88" s="15" t="s">
        <v>17255</v>
      </c>
      <c r="G88" s="20" t="s">
        <v>7547</v>
      </c>
      <c r="H88">
        <v>1</v>
      </c>
      <c r="K88" s="20" t="s">
        <v>21804</v>
      </c>
      <c r="L88">
        <v>1</v>
      </c>
    </row>
    <row r="89" spans="1:12" ht="15.5" x14ac:dyDescent="0.35">
      <c r="A89" s="15" t="s">
        <v>23624</v>
      </c>
      <c r="B89" s="15" t="s">
        <v>23617</v>
      </c>
      <c r="C89" s="15" t="s">
        <v>23515</v>
      </c>
      <c r="D89" s="15" t="s">
        <v>9917</v>
      </c>
      <c r="E89" s="15" t="s">
        <v>9919</v>
      </c>
      <c r="G89" s="20" t="s">
        <v>2460</v>
      </c>
      <c r="H89">
        <v>1</v>
      </c>
      <c r="K89" s="20" t="s">
        <v>7948</v>
      </c>
      <c r="L89">
        <v>1</v>
      </c>
    </row>
    <row r="90" spans="1:12" ht="15.5" x14ac:dyDescent="0.35">
      <c r="A90" s="15" t="s">
        <v>23625</v>
      </c>
      <c r="B90" s="15" t="s">
        <v>23617</v>
      </c>
      <c r="C90" s="15" t="s">
        <v>23515</v>
      </c>
      <c r="D90" s="15" t="s">
        <v>9688</v>
      </c>
      <c r="E90" s="15" t="s">
        <v>9813</v>
      </c>
      <c r="G90" s="20" t="s">
        <v>21804</v>
      </c>
      <c r="H90">
        <v>1</v>
      </c>
      <c r="K90" s="20" t="s">
        <v>7392</v>
      </c>
      <c r="L90">
        <v>1</v>
      </c>
    </row>
    <row r="91" spans="1:12" ht="15.5" x14ac:dyDescent="0.35">
      <c r="A91" s="15" t="s">
        <v>23626</v>
      </c>
      <c r="B91" s="15" t="s">
        <v>23557</v>
      </c>
      <c r="C91" s="15" t="s">
        <v>23515</v>
      </c>
      <c r="D91" s="15" t="s">
        <v>46</v>
      </c>
      <c r="E91" s="15" t="s">
        <v>9684</v>
      </c>
      <c r="G91" s="20" t="s">
        <v>7948</v>
      </c>
      <c r="H91">
        <v>1</v>
      </c>
      <c r="K91" s="20" t="s">
        <v>2596</v>
      </c>
      <c r="L91">
        <v>1</v>
      </c>
    </row>
    <row r="92" spans="1:12" ht="15.5" x14ac:dyDescent="0.35">
      <c r="A92" s="15" t="s">
        <v>23627</v>
      </c>
      <c r="B92" s="15" t="s">
        <v>23548</v>
      </c>
      <c r="C92" s="15" t="s">
        <v>23515</v>
      </c>
      <c r="D92" s="15" t="s">
        <v>19</v>
      </c>
      <c r="E92" s="15" t="s">
        <v>17444</v>
      </c>
      <c r="G92" s="20" t="s">
        <v>7392</v>
      </c>
      <c r="H92">
        <v>1</v>
      </c>
      <c r="K92" s="20" t="s">
        <v>12310</v>
      </c>
      <c r="L92">
        <v>3</v>
      </c>
    </row>
    <row r="93" spans="1:12" ht="15.5" x14ac:dyDescent="0.35">
      <c r="A93" s="15" t="s">
        <v>23628</v>
      </c>
      <c r="B93" s="15" t="s">
        <v>23629</v>
      </c>
      <c r="C93" s="15" t="s">
        <v>23515</v>
      </c>
      <c r="D93" s="15" t="s">
        <v>15245</v>
      </c>
      <c r="E93" s="15" t="s">
        <v>15247</v>
      </c>
      <c r="G93" s="20" t="s">
        <v>2596</v>
      </c>
      <c r="H93">
        <v>1</v>
      </c>
      <c r="K93" s="20" t="s">
        <v>13281</v>
      </c>
      <c r="L93">
        <v>3</v>
      </c>
    </row>
    <row r="94" spans="1:12" ht="15.5" x14ac:dyDescent="0.35">
      <c r="A94" s="15" t="s">
        <v>23630</v>
      </c>
      <c r="B94" s="15" t="s">
        <v>23524</v>
      </c>
      <c r="C94" s="15" t="s">
        <v>23515</v>
      </c>
      <c r="D94" s="15" t="s">
        <v>15245</v>
      </c>
      <c r="E94" s="15" t="s">
        <v>15247</v>
      </c>
      <c r="G94" s="20" t="s">
        <v>12310</v>
      </c>
      <c r="H94">
        <v>3</v>
      </c>
      <c r="K94" s="20" t="s">
        <v>13945</v>
      </c>
      <c r="L94">
        <v>1</v>
      </c>
    </row>
    <row r="95" spans="1:12" ht="15.5" x14ac:dyDescent="0.35">
      <c r="A95" s="15" t="s">
        <v>23631</v>
      </c>
      <c r="B95" s="15" t="s">
        <v>23629</v>
      </c>
      <c r="C95" s="15" t="s">
        <v>23515</v>
      </c>
      <c r="D95" s="15" t="s">
        <v>19315</v>
      </c>
      <c r="E95" s="15" t="s">
        <v>19317</v>
      </c>
      <c r="G95" s="20" t="s">
        <v>13281</v>
      </c>
      <c r="H95">
        <v>3</v>
      </c>
      <c r="K95" s="20" t="s">
        <v>13011</v>
      </c>
      <c r="L95">
        <v>1</v>
      </c>
    </row>
    <row r="96" spans="1:12" ht="15.5" x14ac:dyDescent="0.35">
      <c r="A96" s="15" t="s">
        <v>23632</v>
      </c>
      <c r="B96" s="15" t="s">
        <v>23520</v>
      </c>
      <c r="C96" s="15" t="s">
        <v>23515</v>
      </c>
      <c r="D96" s="15" t="s">
        <v>21642</v>
      </c>
      <c r="E96" s="15" t="s">
        <v>21644</v>
      </c>
      <c r="G96" s="20" t="s">
        <v>13945</v>
      </c>
      <c r="H96">
        <v>1</v>
      </c>
      <c r="K96" s="20" t="s">
        <v>12388</v>
      </c>
      <c r="L96">
        <v>1</v>
      </c>
    </row>
    <row r="97" spans="1:12" ht="15.5" x14ac:dyDescent="0.35">
      <c r="A97" s="15" t="s">
        <v>23633</v>
      </c>
      <c r="B97" s="15" t="s">
        <v>23634</v>
      </c>
      <c r="C97" s="15" t="s">
        <v>23515</v>
      </c>
      <c r="D97" s="15" t="s">
        <v>46</v>
      </c>
      <c r="E97" s="15" t="s">
        <v>9684</v>
      </c>
      <c r="G97" s="20" t="s">
        <v>13011</v>
      </c>
      <c r="H97">
        <v>1</v>
      </c>
      <c r="K97" s="20" t="s">
        <v>12780</v>
      </c>
      <c r="L97">
        <v>1</v>
      </c>
    </row>
    <row r="98" spans="1:12" ht="15.5" x14ac:dyDescent="0.35">
      <c r="A98" s="15" t="s">
        <v>23635</v>
      </c>
      <c r="B98" s="15" t="s">
        <v>23522</v>
      </c>
      <c r="C98" s="15" t="s">
        <v>23515</v>
      </c>
      <c r="D98" s="15" t="s">
        <v>12611</v>
      </c>
      <c r="E98" s="15" t="s">
        <v>12613</v>
      </c>
      <c r="G98" s="20" t="s">
        <v>12388</v>
      </c>
      <c r="H98">
        <v>1</v>
      </c>
      <c r="K98" s="20" t="s">
        <v>14214</v>
      </c>
      <c r="L98">
        <v>2</v>
      </c>
    </row>
    <row r="99" spans="1:12" ht="15.5" x14ac:dyDescent="0.35">
      <c r="A99" s="15" t="s">
        <v>23636</v>
      </c>
      <c r="B99" s="15" t="s">
        <v>23557</v>
      </c>
      <c r="C99" s="15" t="s">
        <v>23515</v>
      </c>
      <c r="D99" s="15" t="s">
        <v>21062</v>
      </c>
      <c r="E99" s="15" t="s">
        <v>21064</v>
      </c>
      <c r="G99" s="20" t="s">
        <v>12780</v>
      </c>
      <c r="H99">
        <v>1</v>
      </c>
      <c r="K99" s="20" t="s">
        <v>14842</v>
      </c>
      <c r="L99">
        <v>1</v>
      </c>
    </row>
    <row r="100" spans="1:12" ht="15.5" x14ac:dyDescent="0.35">
      <c r="A100" s="15" t="s">
        <v>23637</v>
      </c>
      <c r="B100" s="15" t="s">
        <v>23638</v>
      </c>
      <c r="C100" s="15" t="s">
        <v>23515</v>
      </c>
      <c r="D100" s="15" t="s">
        <v>20654</v>
      </c>
      <c r="E100" s="15" t="s">
        <v>20656</v>
      </c>
      <c r="G100" s="20" t="s">
        <v>14214</v>
      </c>
      <c r="H100">
        <v>2</v>
      </c>
      <c r="K100" s="20" t="s">
        <v>13835</v>
      </c>
      <c r="L100">
        <v>8</v>
      </c>
    </row>
    <row r="101" spans="1:12" ht="15.5" x14ac:dyDescent="0.35">
      <c r="A101" s="15" t="s">
        <v>23639</v>
      </c>
      <c r="B101" s="15" t="s">
        <v>23621</v>
      </c>
      <c r="C101" s="15" t="s">
        <v>23515</v>
      </c>
      <c r="D101" s="15" t="s">
        <v>14376</v>
      </c>
      <c r="E101" s="15" t="s">
        <v>14378</v>
      </c>
      <c r="G101" s="20" t="s">
        <v>14842</v>
      </c>
      <c r="H101">
        <v>1</v>
      </c>
      <c r="K101" s="20" t="s">
        <v>8035</v>
      </c>
      <c r="L101">
        <v>1</v>
      </c>
    </row>
    <row r="102" spans="1:12" ht="15.5" x14ac:dyDescent="0.35">
      <c r="A102" s="15" t="s">
        <v>23640</v>
      </c>
      <c r="B102" s="15" t="s">
        <v>23526</v>
      </c>
      <c r="C102" s="15" t="s">
        <v>23515</v>
      </c>
      <c r="D102" s="15" t="s">
        <v>20483</v>
      </c>
      <c r="E102" s="15" t="s">
        <v>20485</v>
      </c>
      <c r="G102" s="20" t="s">
        <v>13835</v>
      </c>
      <c r="H102">
        <v>8</v>
      </c>
      <c r="K102" s="20" t="s">
        <v>7632</v>
      </c>
      <c r="L102">
        <v>1</v>
      </c>
    </row>
    <row r="103" spans="1:12" ht="15.5" x14ac:dyDescent="0.35">
      <c r="A103" s="15" t="s">
        <v>23641</v>
      </c>
      <c r="B103" s="15" t="s">
        <v>23642</v>
      </c>
      <c r="C103" s="15" t="s">
        <v>23515</v>
      </c>
      <c r="D103" s="15" t="s">
        <v>14046</v>
      </c>
      <c r="E103" s="15" t="s">
        <v>14048</v>
      </c>
      <c r="G103" s="20" t="s">
        <v>8035</v>
      </c>
      <c r="H103">
        <v>1</v>
      </c>
      <c r="K103" s="20" t="s">
        <v>8236</v>
      </c>
      <c r="L103">
        <v>1</v>
      </c>
    </row>
    <row r="104" spans="1:12" ht="15.5" x14ac:dyDescent="0.35">
      <c r="A104" s="15" t="s">
        <v>23643</v>
      </c>
      <c r="B104" s="15" t="s">
        <v>23610</v>
      </c>
      <c r="C104" s="15" t="s">
        <v>23515</v>
      </c>
      <c r="D104" s="15" t="s">
        <v>20419</v>
      </c>
      <c r="E104" s="15" t="s">
        <v>20421</v>
      </c>
      <c r="G104" s="20" t="s">
        <v>7632</v>
      </c>
      <c r="H104">
        <v>1</v>
      </c>
      <c r="K104" s="20" t="s">
        <v>8178</v>
      </c>
      <c r="L104">
        <v>1</v>
      </c>
    </row>
    <row r="105" spans="1:12" ht="15.5" x14ac:dyDescent="0.35">
      <c r="A105" s="15" t="s">
        <v>23644</v>
      </c>
      <c r="B105" s="15" t="s">
        <v>23645</v>
      </c>
      <c r="C105" s="15" t="s">
        <v>23515</v>
      </c>
      <c r="D105" s="15" t="s">
        <v>9688</v>
      </c>
      <c r="E105" s="15" t="s">
        <v>9813</v>
      </c>
      <c r="G105" s="20" t="s">
        <v>8236</v>
      </c>
      <c r="H105">
        <v>1</v>
      </c>
      <c r="K105" s="20" t="s">
        <v>19421</v>
      </c>
      <c r="L105">
        <v>1</v>
      </c>
    </row>
    <row r="106" spans="1:12" ht="15.5" x14ac:dyDescent="0.35">
      <c r="A106" s="15" t="s">
        <v>23646</v>
      </c>
      <c r="B106" s="15" t="s">
        <v>23645</v>
      </c>
      <c r="C106" s="15" t="s">
        <v>23515</v>
      </c>
      <c r="D106" s="15" t="s">
        <v>40</v>
      </c>
      <c r="E106" s="15" t="s">
        <v>14347</v>
      </c>
      <c r="G106" s="20" t="s">
        <v>8178</v>
      </c>
      <c r="H106">
        <v>1</v>
      </c>
      <c r="K106" s="20" t="s">
        <v>19414</v>
      </c>
      <c r="L106">
        <v>1</v>
      </c>
    </row>
    <row r="107" spans="1:12" ht="15.5" x14ac:dyDescent="0.35">
      <c r="A107" s="15" t="s">
        <v>23647</v>
      </c>
      <c r="B107" s="15" t="s">
        <v>23645</v>
      </c>
      <c r="C107" s="15" t="s">
        <v>23515</v>
      </c>
      <c r="D107" s="15" t="s">
        <v>15332</v>
      </c>
      <c r="E107" s="15" t="s">
        <v>15334</v>
      </c>
      <c r="G107" s="20" t="s">
        <v>19421</v>
      </c>
      <c r="H107">
        <v>1</v>
      </c>
      <c r="K107" s="20" t="s">
        <v>19409</v>
      </c>
      <c r="L107">
        <v>1</v>
      </c>
    </row>
    <row r="108" spans="1:12" ht="15.5" x14ac:dyDescent="0.35">
      <c r="A108" s="15" t="s">
        <v>23648</v>
      </c>
      <c r="B108" s="15" t="s">
        <v>23645</v>
      </c>
      <c r="C108" s="15" t="s">
        <v>23515</v>
      </c>
      <c r="D108" s="15" t="s">
        <v>21191</v>
      </c>
      <c r="E108" s="15" t="s">
        <v>21193</v>
      </c>
      <c r="G108" s="20" t="s">
        <v>19414</v>
      </c>
      <c r="H108">
        <v>1</v>
      </c>
      <c r="K108" s="20" t="s">
        <v>19437</v>
      </c>
      <c r="L108">
        <v>1</v>
      </c>
    </row>
    <row r="109" spans="1:12" ht="15.5" x14ac:dyDescent="0.35">
      <c r="A109" s="15" t="s">
        <v>23649</v>
      </c>
      <c r="B109" s="15" t="s">
        <v>23645</v>
      </c>
      <c r="C109" s="15" t="s">
        <v>23515</v>
      </c>
      <c r="D109" s="15" t="s">
        <v>20498</v>
      </c>
      <c r="E109" s="15" t="s">
        <v>20500</v>
      </c>
      <c r="G109" s="20" t="s">
        <v>19409</v>
      </c>
      <c r="H109">
        <v>1</v>
      </c>
      <c r="K109" s="20" t="s">
        <v>10645</v>
      </c>
      <c r="L109">
        <v>1</v>
      </c>
    </row>
    <row r="110" spans="1:12" ht="15.5" x14ac:dyDescent="0.35">
      <c r="A110" s="15" t="s">
        <v>23650</v>
      </c>
      <c r="B110" s="15" t="s">
        <v>23645</v>
      </c>
      <c r="C110" s="15" t="s">
        <v>23515</v>
      </c>
      <c r="D110" s="15" t="s">
        <v>13833</v>
      </c>
      <c r="E110" s="15" t="s">
        <v>13835</v>
      </c>
      <c r="G110" s="20" t="s">
        <v>19437</v>
      </c>
      <c r="H110">
        <v>1</v>
      </c>
      <c r="K110" s="20" t="s">
        <v>19843</v>
      </c>
      <c r="L110">
        <v>1</v>
      </c>
    </row>
    <row r="111" spans="1:12" ht="15.5" x14ac:dyDescent="0.35">
      <c r="A111" s="15" t="s">
        <v>23651</v>
      </c>
      <c r="B111" s="15" t="s">
        <v>23645</v>
      </c>
      <c r="C111" s="15" t="s">
        <v>23515</v>
      </c>
      <c r="D111" s="15" t="s">
        <v>68</v>
      </c>
      <c r="E111" s="15" t="s">
        <v>21018</v>
      </c>
      <c r="G111" s="20" t="s">
        <v>10645</v>
      </c>
      <c r="H111">
        <v>1</v>
      </c>
      <c r="K111" s="20" t="s">
        <v>19427</v>
      </c>
      <c r="L111">
        <v>1</v>
      </c>
    </row>
    <row r="112" spans="1:12" ht="15.5" x14ac:dyDescent="0.35">
      <c r="A112" s="15" t="s">
        <v>23652</v>
      </c>
      <c r="B112" s="15" t="s">
        <v>23645</v>
      </c>
      <c r="C112" s="15" t="s">
        <v>23515</v>
      </c>
      <c r="D112" s="15" t="s">
        <v>10848</v>
      </c>
      <c r="E112" s="15" t="s">
        <v>10850</v>
      </c>
      <c r="G112" s="20" t="s">
        <v>19843</v>
      </c>
      <c r="H112">
        <v>1</v>
      </c>
      <c r="K112" s="20" t="s">
        <v>11891</v>
      </c>
      <c r="L112">
        <v>1</v>
      </c>
    </row>
    <row r="113" spans="1:12" ht="15.5" x14ac:dyDescent="0.35">
      <c r="A113" s="15" t="s">
        <v>23653</v>
      </c>
      <c r="B113" s="15" t="s">
        <v>23645</v>
      </c>
      <c r="C113" s="15" t="s">
        <v>23515</v>
      </c>
      <c r="D113" s="15" t="s">
        <v>20686</v>
      </c>
      <c r="E113" s="15" t="s">
        <v>20688</v>
      </c>
      <c r="G113" s="20" t="s">
        <v>19427</v>
      </c>
      <c r="H113">
        <v>1</v>
      </c>
      <c r="K113" s="20" t="s">
        <v>9760</v>
      </c>
      <c r="L113">
        <v>1</v>
      </c>
    </row>
    <row r="114" spans="1:12" ht="15.5" x14ac:dyDescent="0.35">
      <c r="A114" s="15" t="s">
        <v>23654</v>
      </c>
      <c r="B114" s="15" t="s">
        <v>23548</v>
      </c>
      <c r="C114" s="15" t="s">
        <v>23515</v>
      </c>
      <c r="D114" s="15" t="s">
        <v>12386</v>
      </c>
      <c r="E114" s="15" t="s">
        <v>12388</v>
      </c>
      <c r="G114" s="20" t="s">
        <v>11891</v>
      </c>
      <c r="H114">
        <v>1</v>
      </c>
      <c r="K114" s="20" t="s">
        <v>16766</v>
      </c>
      <c r="L114">
        <v>1</v>
      </c>
    </row>
    <row r="115" spans="1:12" ht="15.5" x14ac:dyDescent="0.35">
      <c r="A115" s="15" t="s">
        <v>23655</v>
      </c>
      <c r="B115" s="15" t="s">
        <v>23634</v>
      </c>
      <c r="C115" s="15" t="s">
        <v>23515</v>
      </c>
      <c r="D115" s="15" t="s">
        <v>13279</v>
      </c>
      <c r="E115" s="15" t="s">
        <v>13281</v>
      </c>
      <c r="G115" s="20" t="s">
        <v>9760</v>
      </c>
      <c r="H115">
        <v>1</v>
      </c>
      <c r="K115" s="20" t="s">
        <v>11458</v>
      </c>
      <c r="L115">
        <v>1</v>
      </c>
    </row>
    <row r="116" spans="1:12" ht="15.5" x14ac:dyDescent="0.35">
      <c r="A116" s="15" t="s">
        <v>23656</v>
      </c>
      <c r="B116" s="15" t="s">
        <v>23657</v>
      </c>
      <c r="C116" s="15" t="s">
        <v>23515</v>
      </c>
      <c r="D116" s="15" t="s">
        <v>13048</v>
      </c>
      <c r="E116" s="15" t="s">
        <v>13050</v>
      </c>
      <c r="G116" s="20" t="s">
        <v>16766</v>
      </c>
      <c r="H116">
        <v>1</v>
      </c>
      <c r="K116" s="20" t="s">
        <v>11223</v>
      </c>
      <c r="L116">
        <v>1</v>
      </c>
    </row>
    <row r="117" spans="1:12" ht="15.5" x14ac:dyDescent="0.35">
      <c r="A117" s="15" t="s">
        <v>23658</v>
      </c>
      <c r="B117" s="15" t="s">
        <v>23534</v>
      </c>
      <c r="C117" s="15" t="s">
        <v>23515</v>
      </c>
      <c r="D117" s="15" t="s">
        <v>13075</v>
      </c>
      <c r="E117" s="15" t="s">
        <v>13077</v>
      </c>
      <c r="G117" s="20" t="s">
        <v>11458</v>
      </c>
      <c r="H117">
        <v>1</v>
      </c>
      <c r="K117" s="20" t="s">
        <v>20549</v>
      </c>
      <c r="L117">
        <v>1</v>
      </c>
    </row>
    <row r="118" spans="1:12" ht="15.5" x14ac:dyDescent="0.35">
      <c r="A118" s="15" t="s">
        <v>23659</v>
      </c>
      <c r="B118" s="15" t="s">
        <v>23660</v>
      </c>
      <c r="C118" s="15" t="s">
        <v>23515</v>
      </c>
      <c r="D118" s="15" t="s">
        <v>77</v>
      </c>
      <c r="E118" s="15" t="s">
        <v>17356</v>
      </c>
      <c r="G118" s="20" t="s">
        <v>11223</v>
      </c>
      <c r="H118">
        <v>1</v>
      </c>
      <c r="K118" s="20" t="s">
        <v>20192</v>
      </c>
      <c r="L118">
        <v>1</v>
      </c>
    </row>
    <row r="119" spans="1:12" ht="15.5" x14ac:dyDescent="0.35">
      <c r="A119" s="15" t="s">
        <v>23661</v>
      </c>
      <c r="B119" s="15" t="s">
        <v>23660</v>
      </c>
      <c r="C119" s="15" t="s">
        <v>23515</v>
      </c>
      <c r="D119" s="15" t="s">
        <v>19987</v>
      </c>
      <c r="E119" s="15" t="s">
        <v>19989</v>
      </c>
      <c r="G119" s="20" t="s">
        <v>20549</v>
      </c>
      <c r="H119">
        <v>1</v>
      </c>
      <c r="K119" s="20" t="s">
        <v>16787</v>
      </c>
      <c r="L119">
        <v>1</v>
      </c>
    </row>
    <row r="120" spans="1:12" ht="15.5" x14ac:dyDescent="0.35">
      <c r="A120" s="15" t="s">
        <v>23662</v>
      </c>
      <c r="B120" s="15" t="s">
        <v>23660</v>
      </c>
      <c r="C120" s="15" t="s">
        <v>23515</v>
      </c>
      <c r="D120" s="15" t="s">
        <v>13684</v>
      </c>
      <c r="E120" s="15" t="s">
        <v>13686</v>
      </c>
      <c r="G120" s="20" t="s">
        <v>20192</v>
      </c>
      <c r="H120">
        <v>1</v>
      </c>
      <c r="K120" s="20" t="s">
        <v>16773</v>
      </c>
      <c r="L120">
        <v>1</v>
      </c>
    </row>
    <row r="121" spans="1:12" ht="15.5" x14ac:dyDescent="0.35">
      <c r="A121" s="15" t="s">
        <v>23663</v>
      </c>
      <c r="B121" s="15" t="s">
        <v>23660</v>
      </c>
      <c r="C121" s="15" t="s">
        <v>23515</v>
      </c>
      <c r="D121" s="15" t="s">
        <v>46</v>
      </c>
      <c r="E121" s="15" t="s">
        <v>9684</v>
      </c>
      <c r="G121" s="20" t="s">
        <v>16787</v>
      </c>
      <c r="H121">
        <v>1</v>
      </c>
      <c r="K121" s="20" t="s">
        <v>14057</v>
      </c>
      <c r="L121">
        <v>1</v>
      </c>
    </row>
    <row r="122" spans="1:12" ht="15.5" x14ac:dyDescent="0.35">
      <c r="A122" s="15" t="s">
        <v>23664</v>
      </c>
      <c r="B122" s="15" t="s">
        <v>23660</v>
      </c>
      <c r="C122" s="15" t="s">
        <v>23515</v>
      </c>
      <c r="D122" s="15" t="s">
        <v>11817</v>
      </c>
      <c r="E122" s="15" t="s">
        <v>11929</v>
      </c>
      <c r="G122" s="20" t="s">
        <v>16773</v>
      </c>
      <c r="H122">
        <v>1</v>
      </c>
      <c r="K122" s="20" t="s">
        <v>9919</v>
      </c>
      <c r="L122">
        <v>1</v>
      </c>
    </row>
    <row r="123" spans="1:12" ht="15.5" x14ac:dyDescent="0.35">
      <c r="A123" s="15" t="s">
        <v>23665</v>
      </c>
      <c r="B123" s="15" t="s">
        <v>23660</v>
      </c>
      <c r="C123" s="15" t="s">
        <v>23515</v>
      </c>
      <c r="D123" s="15" t="s">
        <v>17829</v>
      </c>
      <c r="E123" s="15" t="s">
        <v>18547</v>
      </c>
      <c r="G123" s="20" t="s">
        <v>14057</v>
      </c>
      <c r="H123">
        <v>1</v>
      </c>
      <c r="K123" s="20" t="s">
        <v>14507</v>
      </c>
      <c r="L123">
        <v>1</v>
      </c>
    </row>
    <row r="124" spans="1:12" ht="15.5" x14ac:dyDescent="0.35">
      <c r="A124" s="15" t="s">
        <v>23666</v>
      </c>
      <c r="B124" s="15" t="s">
        <v>23660</v>
      </c>
      <c r="C124" s="15" t="s">
        <v>23515</v>
      </c>
      <c r="D124" s="15" t="s">
        <v>10016</v>
      </c>
      <c r="E124" s="15" t="s">
        <v>10965</v>
      </c>
      <c r="G124" s="20" t="s">
        <v>9919</v>
      </c>
      <c r="H124">
        <v>1</v>
      </c>
      <c r="K124" s="20" t="s">
        <v>10800</v>
      </c>
      <c r="L124">
        <v>1</v>
      </c>
    </row>
    <row r="125" spans="1:12" ht="15.5" x14ac:dyDescent="0.35">
      <c r="A125" s="15" t="s">
        <v>23667</v>
      </c>
      <c r="B125" s="15" t="s">
        <v>23660</v>
      </c>
      <c r="C125" s="15" t="s">
        <v>23515</v>
      </c>
      <c r="D125" s="15" t="s">
        <v>15800</v>
      </c>
      <c r="E125" s="15" t="s">
        <v>15802</v>
      </c>
      <c r="G125" s="20" t="s">
        <v>14507</v>
      </c>
      <c r="H125">
        <v>1</v>
      </c>
      <c r="K125" s="20" t="s">
        <v>15532</v>
      </c>
      <c r="L125">
        <v>1</v>
      </c>
    </row>
    <row r="126" spans="1:12" ht="15.5" x14ac:dyDescent="0.35">
      <c r="A126" s="15" t="s">
        <v>23668</v>
      </c>
      <c r="B126" s="15" t="s">
        <v>23660</v>
      </c>
      <c r="C126" s="15" t="s">
        <v>23515</v>
      </c>
      <c r="D126" s="15" t="s">
        <v>19481</v>
      </c>
      <c r="E126" s="15" t="s">
        <v>19483</v>
      </c>
      <c r="G126" s="20" t="s">
        <v>10800</v>
      </c>
      <c r="H126">
        <v>1</v>
      </c>
      <c r="K126" s="20" t="s">
        <v>17255</v>
      </c>
      <c r="L126">
        <v>1</v>
      </c>
    </row>
    <row r="127" spans="1:12" ht="15.5" x14ac:dyDescent="0.35">
      <c r="A127" s="15" t="s">
        <v>23669</v>
      </c>
      <c r="B127" s="15" t="s">
        <v>23670</v>
      </c>
      <c r="C127" s="15" t="s">
        <v>23515</v>
      </c>
      <c r="D127" s="15" t="s">
        <v>10016</v>
      </c>
      <c r="E127" s="15" t="s">
        <v>10965</v>
      </c>
      <c r="G127" s="20" t="s">
        <v>15532</v>
      </c>
      <c r="H127">
        <v>1</v>
      </c>
      <c r="K127" s="20" t="s">
        <v>14931</v>
      </c>
      <c r="L127">
        <v>1</v>
      </c>
    </row>
    <row r="128" spans="1:12" ht="15.5" x14ac:dyDescent="0.35">
      <c r="A128" s="15" t="s">
        <v>23671</v>
      </c>
      <c r="B128" s="15" t="s">
        <v>23670</v>
      </c>
      <c r="C128" s="15" t="s">
        <v>23515</v>
      </c>
      <c r="D128" s="15" t="s">
        <v>21642</v>
      </c>
      <c r="E128" s="15" t="s">
        <v>21644</v>
      </c>
      <c r="G128" s="20" t="s">
        <v>17255</v>
      </c>
      <c r="H128">
        <v>1</v>
      </c>
      <c r="K128" s="20" t="s">
        <v>12421</v>
      </c>
      <c r="L128">
        <v>1</v>
      </c>
    </row>
    <row r="129" spans="1:12" ht="15.5" x14ac:dyDescent="0.35">
      <c r="A129" s="15" t="s">
        <v>23672</v>
      </c>
      <c r="B129" s="15" t="s">
        <v>23670</v>
      </c>
      <c r="C129" s="15" t="s">
        <v>23515</v>
      </c>
      <c r="D129" s="15" t="s">
        <v>15332</v>
      </c>
      <c r="E129" s="15" t="s">
        <v>15334</v>
      </c>
      <c r="G129" s="20" t="s">
        <v>14931</v>
      </c>
      <c r="H129">
        <v>1</v>
      </c>
      <c r="K129" s="20" t="s">
        <v>18674</v>
      </c>
      <c r="L129">
        <v>1</v>
      </c>
    </row>
    <row r="130" spans="1:12" ht="15.5" x14ac:dyDescent="0.35">
      <c r="A130" s="15" t="s">
        <v>23673</v>
      </c>
      <c r="B130" s="15" t="s">
        <v>23670</v>
      </c>
      <c r="C130" s="15" t="s">
        <v>23515</v>
      </c>
      <c r="D130" s="15" t="s">
        <v>19715</v>
      </c>
      <c r="E130" s="15" t="s">
        <v>23536</v>
      </c>
      <c r="G130" s="20" t="s">
        <v>12421</v>
      </c>
      <c r="H130">
        <v>1</v>
      </c>
      <c r="K130" s="20" t="s">
        <v>13500</v>
      </c>
      <c r="L130">
        <v>1</v>
      </c>
    </row>
    <row r="131" spans="1:12" ht="15.5" x14ac:dyDescent="0.35">
      <c r="A131" s="15" t="s">
        <v>23674</v>
      </c>
      <c r="B131" s="15" t="s">
        <v>23670</v>
      </c>
      <c r="C131" s="15" t="s">
        <v>23515</v>
      </c>
      <c r="D131" s="15" t="s">
        <v>15457</v>
      </c>
      <c r="E131" s="15" t="s">
        <v>15463</v>
      </c>
      <c r="G131" s="20" t="s">
        <v>18674</v>
      </c>
      <c r="H131">
        <v>1</v>
      </c>
      <c r="K131" s="20" t="s">
        <v>13195</v>
      </c>
      <c r="L131">
        <v>1</v>
      </c>
    </row>
    <row r="132" spans="1:12" ht="15.5" x14ac:dyDescent="0.35">
      <c r="A132" s="15" t="s">
        <v>23675</v>
      </c>
      <c r="B132" s="15" t="s">
        <v>23670</v>
      </c>
      <c r="C132" s="15" t="s">
        <v>23515</v>
      </c>
      <c r="D132" s="15" t="s">
        <v>9695</v>
      </c>
      <c r="E132" s="15" t="s">
        <v>9703</v>
      </c>
      <c r="G132" s="20" t="s">
        <v>13500</v>
      </c>
      <c r="H132">
        <v>1</v>
      </c>
      <c r="K132" s="20" t="s">
        <v>16140</v>
      </c>
      <c r="L132">
        <v>1</v>
      </c>
    </row>
    <row r="133" spans="1:12" ht="15.5" x14ac:dyDescent="0.35">
      <c r="A133" s="15" t="s">
        <v>23676</v>
      </c>
      <c r="B133" s="15" t="s">
        <v>23670</v>
      </c>
      <c r="C133" s="15" t="s">
        <v>23515</v>
      </c>
      <c r="D133" s="15" t="s">
        <v>13684</v>
      </c>
      <c r="E133" s="15" t="s">
        <v>13686</v>
      </c>
      <c r="G133" s="20" t="s">
        <v>13195</v>
      </c>
      <c r="H133">
        <v>1</v>
      </c>
      <c r="K133" s="20" t="s">
        <v>14825</v>
      </c>
      <c r="L133">
        <v>1</v>
      </c>
    </row>
    <row r="134" spans="1:12" ht="15.5" x14ac:dyDescent="0.35">
      <c r="A134" s="15" t="s">
        <v>23677</v>
      </c>
      <c r="B134" s="15" t="s">
        <v>23670</v>
      </c>
      <c r="C134" s="15" t="s">
        <v>23515</v>
      </c>
      <c r="D134" s="15" t="s">
        <v>19987</v>
      </c>
      <c r="E134" s="15" t="s">
        <v>19989</v>
      </c>
      <c r="G134" s="20" t="s">
        <v>16140</v>
      </c>
      <c r="H134">
        <v>1</v>
      </c>
      <c r="K134" s="20" t="s">
        <v>14789</v>
      </c>
      <c r="L134">
        <v>1</v>
      </c>
    </row>
    <row r="135" spans="1:12" ht="15.5" x14ac:dyDescent="0.35">
      <c r="A135" s="15" t="s">
        <v>23678</v>
      </c>
      <c r="B135" s="15" t="s">
        <v>23670</v>
      </c>
      <c r="C135" s="15" t="s">
        <v>23515</v>
      </c>
      <c r="D135" s="15" t="s">
        <v>17390</v>
      </c>
      <c r="E135" s="15" t="s">
        <v>17392</v>
      </c>
      <c r="G135" s="20" t="s">
        <v>14825</v>
      </c>
      <c r="H135">
        <v>1</v>
      </c>
      <c r="K135" s="20" t="s">
        <v>20251</v>
      </c>
      <c r="L135">
        <v>2</v>
      </c>
    </row>
    <row r="136" spans="1:12" ht="15.5" x14ac:dyDescent="0.35">
      <c r="A136" s="15" t="s">
        <v>23679</v>
      </c>
      <c r="B136" s="15" t="s">
        <v>23617</v>
      </c>
      <c r="C136" s="15" t="s">
        <v>23515</v>
      </c>
      <c r="D136" s="15" t="s">
        <v>14505</v>
      </c>
      <c r="E136" s="15" t="s">
        <v>14507</v>
      </c>
      <c r="G136" s="20" t="s">
        <v>14789</v>
      </c>
      <c r="H136">
        <v>1</v>
      </c>
      <c r="K136" s="20" t="s">
        <v>20236</v>
      </c>
      <c r="L136">
        <v>2</v>
      </c>
    </row>
    <row r="137" spans="1:12" ht="15.5" x14ac:dyDescent="0.35">
      <c r="A137" s="15" t="s">
        <v>23680</v>
      </c>
      <c r="B137" s="15" t="s">
        <v>23638</v>
      </c>
      <c r="C137" s="15" t="s">
        <v>23515</v>
      </c>
      <c r="D137" s="15" t="s">
        <v>17390</v>
      </c>
      <c r="E137" s="15" t="s">
        <v>17392</v>
      </c>
      <c r="G137" s="20" t="s">
        <v>20251</v>
      </c>
      <c r="H137">
        <v>2</v>
      </c>
      <c r="K137" s="20" t="s">
        <v>1044</v>
      </c>
      <c r="L137">
        <v>2</v>
      </c>
    </row>
    <row r="138" spans="1:12" ht="15.5" x14ac:dyDescent="0.35">
      <c r="A138" s="15" t="s">
        <v>23681</v>
      </c>
      <c r="B138" s="15" t="s">
        <v>23617</v>
      </c>
      <c r="C138" s="15" t="s">
        <v>23515</v>
      </c>
      <c r="D138" s="15" t="s">
        <v>14929</v>
      </c>
      <c r="E138" s="15" t="s">
        <v>14931</v>
      </c>
      <c r="G138" s="20" t="s">
        <v>20236</v>
      </c>
      <c r="H138">
        <v>2</v>
      </c>
      <c r="K138" s="20" t="s">
        <v>1033</v>
      </c>
      <c r="L138">
        <v>2</v>
      </c>
    </row>
    <row r="139" spans="1:12" ht="15.5" x14ac:dyDescent="0.35">
      <c r="A139" s="15" t="s">
        <v>23682</v>
      </c>
      <c r="B139" s="15" t="s">
        <v>23610</v>
      </c>
      <c r="C139" s="15" t="s">
        <v>23515</v>
      </c>
      <c r="D139" s="15" t="s">
        <v>15457</v>
      </c>
      <c r="E139" s="15" t="s">
        <v>15463</v>
      </c>
      <c r="G139" s="20" t="s">
        <v>1044</v>
      </c>
      <c r="H139">
        <v>2</v>
      </c>
      <c r="K139" s="20" t="s">
        <v>2826</v>
      </c>
      <c r="L139">
        <v>2</v>
      </c>
    </row>
    <row r="140" spans="1:12" ht="15.5" x14ac:dyDescent="0.35">
      <c r="A140" s="15" t="s">
        <v>23683</v>
      </c>
      <c r="B140" s="15" t="s">
        <v>23610</v>
      </c>
      <c r="C140" s="15" t="s">
        <v>23515</v>
      </c>
      <c r="D140" s="15" t="s">
        <v>7528</v>
      </c>
      <c r="E140" s="15" t="s">
        <v>7530</v>
      </c>
      <c r="G140" s="20" t="s">
        <v>1033</v>
      </c>
      <c r="H140">
        <v>2</v>
      </c>
      <c r="K140" s="20" t="s">
        <v>2758</v>
      </c>
      <c r="L140">
        <v>2</v>
      </c>
    </row>
    <row r="141" spans="1:12" ht="15.5" x14ac:dyDescent="0.35">
      <c r="A141" s="15" t="s">
        <v>23684</v>
      </c>
      <c r="B141" s="15" t="s">
        <v>23524</v>
      </c>
      <c r="C141" s="15" t="s">
        <v>23515</v>
      </c>
      <c r="D141" s="15" t="s">
        <v>20314</v>
      </c>
      <c r="E141" s="15" t="s">
        <v>20411</v>
      </c>
      <c r="G141" s="20" t="s">
        <v>2826</v>
      </c>
      <c r="H141">
        <v>2</v>
      </c>
      <c r="K141" s="20" t="s">
        <v>3428</v>
      </c>
      <c r="L141">
        <v>2</v>
      </c>
    </row>
    <row r="142" spans="1:12" ht="15.5" x14ac:dyDescent="0.35">
      <c r="A142" s="15" t="s">
        <v>23685</v>
      </c>
      <c r="B142" s="15" t="s">
        <v>23621</v>
      </c>
      <c r="C142" s="15" t="s">
        <v>23515</v>
      </c>
      <c r="D142" s="15" t="s">
        <v>7545</v>
      </c>
      <c r="E142" s="15" t="s">
        <v>7530</v>
      </c>
      <c r="G142" s="20" t="s">
        <v>2758</v>
      </c>
      <c r="H142">
        <v>2</v>
      </c>
      <c r="K142" s="20" t="s">
        <v>3454</v>
      </c>
      <c r="L142">
        <v>1</v>
      </c>
    </row>
    <row r="143" spans="1:12" ht="15.5" x14ac:dyDescent="0.35">
      <c r="A143" s="15" t="s">
        <v>23686</v>
      </c>
      <c r="B143" s="15" t="s">
        <v>23660</v>
      </c>
      <c r="C143" s="15" t="s">
        <v>23515</v>
      </c>
      <c r="D143" s="15" t="s">
        <v>12499</v>
      </c>
      <c r="E143" s="15" t="s">
        <v>12501</v>
      </c>
      <c r="G143" s="20" t="s">
        <v>3428</v>
      </c>
      <c r="H143">
        <v>2</v>
      </c>
      <c r="K143" s="20" t="s">
        <v>3525</v>
      </c>
      <c r="L143">
        <v>1</v>
      </c>
    </row>
    <row r="144" spans="1:12" ht="15.5" x14ac:dyDescent="0.35">
      <c r="A144" s="15" t="s">
        <v>23687</v>
      </c>
      <c r="B144" s="15" t="s">
        <v>23688</v>
      </c>
      <c r="C144" s="15" t="s">
        <v>23515</v>
      </c>
      <c r="D144" s="15" t="s">
        <v>15933</v>
      </c>
      <c r="E144" s="15" t="s">
        <v>16080</v>
      </c>
      <c r="G144" s="20" t="s">
        <v>3454</v>
      </c>
      <c r="H144">
        <v>1</v>
      </c>
      <c r="K144" s="20" t="s">
        <v>3535</v>
      </c>
      <c r="L144">
        <v>1</v>
      </c>
    </row>
    <row r="145" spans="1:12" ht="15.5" x14ac:dyDescent="0.35">
      <c r="A145" s="15" t="s">
        <v>23689</v>
      </c>
      <c r="B145" s="15" t="s">
        <v>23660</v>
      </c>
      <c r="C145" s="15" t="s">
        <v>23515</v>
      </c>
      <c r="D145" s="15" t="s">
        <v>20654</v>
      </c>
      <c r="E145" s="15" t="s">
        <v>20656</v>
      </c>
      <c r="G145" s="20" t="s">
        <v>3525</v>
      </c>
      <c r="H145">
        <v>1</v>
      </c>
      <c r="K145" s="20" t="s">
        <v>8569</v>
      </c>
      <c r="L145">
        <v>2</v>
      </c>
    </row>
    <row r="146" spans="1:12" ht="15.5" x14ac:dyDescent="0.35">
      <c r="A146" s="15" t="s">
        <v>23690</v>
      </c>
      <c r="B146" s="15" t="s">
        <v>23526</v>
      </c>
      <c r="C146" s="15" t="s">
        <v>23515</v>
      </c>
      <c r="D146" s="15" t="s">
        <v>14046</v>
      </c>
      <c r="E146" s="15" t="s">
        <v>14048</v>
      </c>
      <c r="G146" s="20" t="s">
        <v>3535</v>
      </c>
      <c r="H146">
        <v>1</v>
      </c>
      <c r="K146" s="20" t="s">
        <v>8561</v>
      </c>
      <c r="L146">
        <v>2</v>
      </c>
    </row>
    <row r="147" spans="1:12" ht="15.5" x14ac:dyDescent="0.35">
      <c r="A147" s="15" t="s">
        <v>23691</v>
      </c>
      <c r="B147" s="15" t="s">
        <v>23688</v>
      </c>
      <c r="C147" s="15" t="s">
        <v>23515</v>
      </c>
      <c r="D147" s="15" t="s">
        <v>7510</v>
      </c>
      <c r="E147" s="15" t="s">
        <v>7512</v>
      </c>
      <c r="G147" s="20" t="s">
        <v>8569</v>
      </c>
      <c r="H147">
        <v>2</v>
      </c>
      <c r="K147" s="20" t="s">
        <v>8578</v>
      </c>
      <c r="L147">
        <v>2</v>
      </c>
    </row>
    <row r="148" spans="1:12" ht="15.5" x14ac:dyDescent="0.35">
      <c r="A148" s="15" t="s">
        <v>23692</v>
      </c>
      <c r="B148" s="15" t="s">
        <v>23526</v>
      </c>
      <c r="C148" s="15" t="s">
        <v>23515</v>
      </c>
      <c r="D148" s="15" t="s">
        <v>14847</v>
      </c>
      <c r="E148" s="15" t="s">
        <v>14849</v>
      </c>
      <c r="G148" s="20" t="s">
        <v>8561</v>
      </c>
      <c r="H148">
        <v>2</v>
      </c>
      <c r="K148" s="20" t="s">
        <v>3354</v>
      </c>
      <c r="L148">
        <v>2</v>
      </c>
    </row>
    <row r="149" spans="1:12" ht="15.5" x14ac:dyDescent="0.35">
      <c r="A149" s="15" t="s">
        <v>23693</v>
      </c>
      <c r="B149" s="15" t="s">
        <v>23694</v>
      </c>
      <c r="C149" s="15" t="s">
        <v>23515</v>
      </c>
      <c r="D149" s="15" t="s">
        <v>16325</v>
      </c>
      <c r="E149" s="15" t="s">
        <v>16337</v>
      </c>
      <c r="G149" s="20" t="s">
        <v>8578</v>
      </c>
      <c r="H149">
        <v>2</v>
      </c>
      <c r="K149" s="20" t="s">
        <v>3344</v>
      </c>
      <c r="L149">
        <v>1</v>
      </c>
    </row>
    <row r="150" spans="1:12" ht="15.5" x14ac:dyDescent="0.35">
      <c r="A150" s="15" t="s">
        <v>23695</v>
      </c>
      <c r="B150" s="15" t="s">
        <v>23526</v>
      </c>
      <c r="C150" s="15" t="s">
        <v>23515</v>
      </c>
      <c r="D150" s="15" t="s">
        <v>13461</v>
      </c>
      <c r="E150" s="15" t="s">
        <v>13463</v>
      </c>
      <c r="G150" s="20" t="s">
        <v>3354</v>
      </c>
      <c r="H150">
        <v>2</v>
      </c>
      <c r="K150" s="20" t="s">
        <v>2767</v>
      </c>
      <c r="L150">
        <v>1</v>
      </c>
    </row>
    <row r="151" spans="1:12" ht="15.5" x14ac:dyDescent="0.35">
      <c r="A151" s="15" t="s">
        <v>23696</v>
      </c>
      <c r="B151" s="15" t="s">
        <v>23660</v>
      </c>
      <c r="C151" s="15" t="s">
        <v>23515</v>
      </c>
      <c r="D151" s="15" t="s">
        <v>40</v>
      </c>
      <c r="E151" s="15" t="s">
        <v>14347</v>
      </c>
      <c r="G151" s="20" t="s">
        <v>3344</v>
      </c>
      <c r="H151">
        <v>1</v>
      </c>
      <c r="K151" s="20" t="s">
        <v>1790</v>
      </c>
      <c r="L151">
        <v>1</v>
      </c>
    </row>
    <row r="152" spans="1:12" ht="15.5" x14ac:dyDescent="0.35">
      <c r="A152" s="15" t="s">
        <v>23697</v>
      </c>
      <c r="B152" s="15" t="s">
        <v>23638</v>
      </c>
      <c r="C152" s="15" t="s">
        <v>23515</v>
      </c>
      <c r="D152" s="15" t="s">
        <v>14486</v>
      </c>
      <c r="E152" s="15" t="s">
        <v>14488</v>
      </c>
      <c r="G152" s="20" t="s">
        <v>2767</v>
      </c>
      <c r="H152">
        <v>1</v>
      </c>
      <c r="K152" s="20" t="s">
        <v>1779</v>
      </c>
      <c r="L152">
        <v>1</v>
      </c>
    </row>
    <row r="153" spans="1:12" ht="15.5" x14ac:dyDescent="0.35">
      <c r="A153" s="15" t="s">
        <v>23698</v>
      </c>
      <c r="B153" s="15" t="s">
        <v>23638</v>
      </c>
      <c r="C153" s="15" t="s">
        <v>23515</v>
      </c>
      <c r="D153" s="15" t="s">
        <v>18672</v>
      </c>
      <c r="E153" s="15" t="s">
        <v>18674</v>
      </c>
      <c r="G153" s="20" t="s">
        <v>1790</v>
      </c>
      <c r="H153">
        <v>1</v>
      </c>
      <c r="K153" s="20" t="s">
        <v>7286</v>
      </c>
      <c r="L153">
        <v>2</v>
      </c>
    </row>
    <row r="154" spans="1:12" ht="15.5" x14ac:dyDescent="0.35">
      <c r="A154" s="15" t="s">
        <v>23699</v>
      </c>
      <c r="B154" s="15" t="s">
        <v>23700</v>
      </c>
      <c r="C154" s="15" t="s">
        <v>23515</v>
      </c>
      <c r="D154" s="15" t="s">
        <v>71</v>
      </c>
      <c r="E154" s="15" t="s">
        <v>13237</v>
      </c>
      <c r="G154" s="20" t="s">
        <v>1779</v>
      </c>
      <c r="H154">
        <v>1</v>
      </c>
      <c r="K154" s="20" t="s">
        <v>14294</v>
      </c>
      <c r="L154">
        <v>2</v>
      </c>
    </row>
    <row r="155" spans="1:12" ht="15.5" x14ac:dyDescent="0.35">
      <c r="A155" s="15" t="s">
        <v>23701</v>
      </c>
      <c r="B155" s="15" t="s">
        <v>23700</v>
      </c>
      <c r="C155" s="15" t="s">
        <v>23515</v>
      </c>
      <c r="D155" s="15" t="s">
        <v>13048</v>
      </c>
      <c r="E155" s="15" t="s">
        <v>13050</v>
      </c>
      <c r="G155" s="20" t="s">
        <v>7286</v>
      </c>
      <c r="H155">
        <v>2</v>
      </c>
      <c r="K155" s="20" t="s">
        <v>5528</v>
      </c>
      <c r="L155">
        <v>2</v>
      </c>
    </row>
    <row r="156" spans="1:12" ht="15.5" x14ac:dyDescent="0.35">
      <c r="A156" s="15" t="s">
        <v>23702</v>
      </c>
      <c r="B156" s="15" t="s">
        <v>23700</v>
      </c>
      <c r="C156" s="15" t="s">
        <v>23515</v>
      </c>
      <c r="D156" s="15" t="s">
        <v>12727</v>
      </c>
      <c r="E156" s="15" t="s">
        <v>12729</v>
      </c>
      <c r="G156" s="20" t="s">
        <v>14294</v>
      </c>
      <c r="H156">
        <v>2</v>
      </c>
      <c r="K156" s="20" t="s">
        <v>5518</v>
      </c>
      <c r="L156">
        <v>2</v>
      </c>
    </row>
    <row r="157" spans="1:12" ht="15.5" x14ac:dyDescent="0.35">
      <c r="A157" s="15" t="s">
        <v>23703</v>
      </c>
      <c r="B157" s="15" t="s">
        <v>23704</v>
      </c>
      <c r="C157" s="15" t="s">
        <v>23515</v>
      </c>
      <c r="D157" s="15" t="s">
        <v>19715</v>
      </c>
      <c r="E157" s="15" t="s">
        <v>23536</v>
      </c>
      <c r="G157" s="20" t="s">
        <v>5528</v>
      </c>
      <c r="H157">
        <v>2</v>
      </c>
      <c r="K157" s="20" t="s">
        <v>8122</v>
      </c>
      <c r="L157">
        <v>2</v>
      </c>
    </row>
    <row r="158" spans="1:12" ht="15.5" x14ac:dyDescent="0.35">
      <c r="A158" s="15" t="s">
        <v>23705</v>
      </c>
      <c r="B158" s="15" t="s">
        <v>23542</v>
      </c>
      <c r="C158" s="15" t="s">
        <v>23515</v>
      </c>
      <c r="D158" s="15" t="s">
        <v>10</v>
      </c>
      <c r="E158" s="15" t="s">
        <v>9947</v>
      </c>
      <c r="G158" s="20" t="s">
        <v>5518</v>
      </c>
      <c r="H158">
        <v>2</v>
      </c>
      <c r="K158" s="20" t="s">
        <v>14830</v>
      </c>
      <c r="L158">
        <v>1</v>
      </c>
    </row>
    <row r="159" spans="1:12" ht="15.5" x14ac:dyDescent="0.35">
      <c r="A159" s="15" t="s">
        <v>23706</v>
      </c>
      <c r="B159" s="15" t="s">
        <v>23542</v>
      </c>
      <c r="C159" s="15" t="s">
        <v>23515</v>
      </c>
      <c r="D159" s="15" t="s">
        <v>15</v>
      </c>
      <c r="E159" s="15" t="s">
        <v>15924</v>
      </c>
      <c r="G159" s="20" t="s">
        <v>8122</v>
      </c>
      <c r="H159">
        <v>2</v>
      </c>
      <c r="K159" s="20" t="s">
        <v>8112</v>
      </c>
      <c r="L159">
        <v>2</v>
      </c>
    </row>
    <row r="160" spans="1:12" ht="15.5" x14ac:dyDescent="0.35">
      <c r="A160" s="15" t="s">
        <v>23707</v>
      </c>
      <c r="B160" s="15" t="s">
        <v>23542</v>
      </c>
      <c r="C160" s="15" t="s">
        <v>23515</v>
      </c>
      <c r="D160" s="15" t="s">
        <v>12727</v>
      </c>
      <c r="E160" s="15" t="s">
        <v>12729</v>
      </c>
      <c r="G160" s="20" t="s">
        <v>14830</v>
      </c>
      <c r="H160">
        <v>1</v>
      </c>
      <c r="K160" s="20" t="s">
        <v>10152</v>
      </c>
      <c r="L160">
        <v>2</v>
      </c>
    </row>
    <row r="161" spans="1:12" ht="15.5" x14ac:dyDescent="0.35">
      <c r="A161" s="15" t="s">
        <v>23708</v>
      </c>
      <c r="B161" s="15" t="s">
        <v>23542</v>
      </c>
      <c r="C161" s="15" t="s">
        <v>23515</v>
      </c>
      <c r="D161" s="15" t="s">
        <v>9874</v>
      </c>
      <c r="E161" s="15" t="s">
        <v>10725</v>
      </c>
      <c r="G161" s="20" t="s">
        <v>8112</v>
      </c>
      <c r="H161">
        <v>2</v>
      </c>
      <c r="K161" s="20" t="s">
        <v>6674</v>
      </c>
      <c r="L161">
        <v>1</v>
      </c>
    </row>
    <row r="162" spans="1:12" ht="15.5" x14ac:dyDescent="0.35">
      <c r="A162" s="15" t="s">
        <v>23709</v>
      </c>
      <c r="B162" s="15" t="s">
        <v>23542</v>
      </c>
      <c r="C162" s="15" t="s">
        <v>23515</v>
      </c>
      <c r="D162" s="15" t="s">
        <v>14936</v>
      </c>
      <c r="E162" s="15" t="s">
        <v>14938</v>
      </c>
      <c r="G162" s="20" t="s">
        <v>10152</v>
      </c>
      <c r="H162">
        <v>2</v>
      </c>
      <c r="K162" s="20" t="s">
        <v>6632</v>
      </c>
      <c r="L162">
        <v>1</v>
      </c>
    </row>
    <row r="163" spans="1:12" ht="15.5" x14ac:dyDescent="0.35">
      <c r="A163" s="15" t="s">
        <v>23710</v>
      </c>
      <c r="B163" s="15" t="s">
        <v>23542</v>
      </c>
      <c r="C163" s="15" t="s">
        <v>23515</v>
      </c>
      <c r="D163" s="15" t="s">
        <v>13279</v>
      </c>
      <c r="E163" s="15" t="s">
        <v>13281</v>
      </c>
      <c r="G163" s="20" t="s">
        <v>6674</v>
      </c>
      <c r="H163">
        <v>1</v>
      </c>
      <c r="K163" s="20" t="s">
        <v>6791</v>
      </c>
      <c r="L163">
        <v>1</v>
      </c>
    </row>
    <row r="164" spans="1:12" ht="15.5" x14ac:dyDescent="0.35">
      <c r="A164" s="15" t="s">
        <v>23711</v>
      </c>
      <c r="B164" s="15" t="s">
        <v>23542</v>
      </c>
      <c r="C164" s="15" t="s">
        <v>23515</v>
      </c>
      <c r="D164" s="15" t="s">
        <v>29</v>
      </c>
      <c r="E164" s="15" t="s">
        <v>17315</v>
      </c>
      <c r="G164" s="20" t="s">
        <v>6632</v>
      </c>
      <c r="H164">
        <v>1</v>
      </c>
      <c r="K164" s="20" t="s">
        <v>6102</v>
      </c>
      <c r="L164">
        <v>1</v>
      </c>
    </row>
    <row r="165" spans="1:12" ht="15.5" x14ac:dyDescent="0.35">
      <c r="A165" s="15" t="s">
        <v>23712</v>
      </c>
      <c r="B165" s="15" t="s">
        <v>23542</v>
      </c>
      <c r="C165" s="15" t="s">
        <v>23515</v>
      </c>
      <c r="D165" s="15" t="s">
        <v>40</v>
      </c>
      <c r="E165" s="15" t="s">
        <v>14347</v>
      </c>
      <c r="G165" s="20" t="s">
        <v>6791</v>
      </c>
      <c r="H165">
        <v>1</v>
      </c>
      <c r="K165" s="20" t="s">
        <v>6662</v>
      </c>
      <c r="L165">
        <v>1</v>
      </c>
    </row>
    <row r="166" spans="1:12" ht="15.5" x14ac:dyDescent="0.35">
      <c r="A166" s="15" t="s">
        <v>23713</v>
      </c>
      <c r="B166" s="15" t="s">
        <v>23542</v>
      </c>
      <c r="C166" s="15" t="s">
        <v>23515</v>
      </c>
      <c r="D166" s="15" t="s">
        <v>16186</v>
      </c>
      <c r="E166" s="15" t="s">
        <v>16188</v>
      </c>
      <c r="G166" s="20" t="s">
        <v>6102</v>
      </c>
      <c r="H166">
        <v>1</v>
      </c>
      <c r="K166" s="20" t="s">
        <v>6759</v>
      </c>
      <c r="L166">
        <v>1</v>
      </c>
    </row>
    <row r="167" spans="1:12" ht="15.5" x14ac:dyDescent="0.35">
      <c r="A167" s="15" t="s">
        <v>23714</v>
      </c>
      <c r="B167" s="15" t="s">
        <v>23542</v>
      </c>
      <c r="C167" s="15" t="s">
        <v>23515</v>
      </c>
      <c r="D167" s="15" t="s">
        <v>20483</v>
      </c>
      <c r="E167" s="15" t="s">
        <v>20485</v>
      </c>
      <c r="G167" s="20" t="s">
        <v>6662</v>
      </c>
      <c r="H167">
        <v>1</v>
      </c>
      <c r="K167" s="20" t="s">
        <v>6155</v>
      </c>
      <c r="L167">
        <v>1</v>
      </c>
    </row>
    <row r="168" spans="1:12" ht="15.5" x14ac:dyDescent="0.35">
      <c r="A168" s="15" t="s">
        <v>23715</v>
      </c>
      <c r="B168" s="15" t="s">
        <v>23542</v>
      </c>
      <c r="C168" s="15" t="s">
        <v>23515</v>
      </c>
      <c r="D168" s="15" t="s">
        <v>19848</v>
      </c>
      <c r="E168" s="15" t="s">
        <v>19850</v>
      </c>
      <c r="G168" s="20" t="s">
        <v>6759</v>
      </c>
      <c r="H168">
        <v>1</v>
      </c>
      <c r="K168" s="20" t="s">
        <v>6704</v>
      </c>
      <c r="L168">
        <v>1</v>
      </c>
    </row>
    <row r="169" spans="1:12" ht="15.5" x14ac:dyDescent="0.35">
      <c r="A169" s="15" t="s">
        <v>23716</v>
      </c>
      <c r="B169" s="15" t="s">
        <v>23542</v>
      </c>
      <c r="C169" s="15" t="s">
        <v>23515</v>
      </c>
      <c r="D169" s="15" t="s">
        <v>31</v>
      </c>
      <c r="E169" s="15" t="s">
        <v>21040</v>
      </c>
      <c r="G169" s="20" t="s">
        <v>6155</v>
      </c>
      <c r="H169">
        <v>1</v>
      </c>
      <c r="K169" s="20" t="s">
        <v>11119</v>
      </c>
      <c r="L169">
        <v>2</v>
      </c>
    </row>
    <row r="170" spans="1:12" ht="15.5" x14ac:dyDescent="0.35">
      <c r="A170" s="15" t="s">
        <v>23717</v>
      </c>
      <c r="B170" s="15" t="s">
        <v>23542</v>
      </c>
      <c r="C170" s="15" t="s">
        <v>23515</v>
      </c>
      <c r="D170" s="15" t="s">
        <v>46</v>
      </c>
      <c r="E170" s="15" t="s">
        <v>9684</v>
      </c>
      <c r="G170" s="20" t="s">
        <v>6704</v>
      </c>
      <c r="H170">
        <v>1</v>
      </c>
      <c r="K170" s="20" t="s">
        <v>12969</v>
      </c>
      <c r="L170">
        <v>1</v>
      </c>
    </row>
    <row r="171" spans="1:12" ht="15.5" x14ac:dyDescent="0.35">
      <c r="A171" s="15" t="s">
        <v>23718</v>
      </c>
      <c r="B171" s="15" t="s">
        <v>23542</v>
      </c>
      <c r="C171" s="15" t="s">
        <v>23515</v>
      </c>
      <c r="D171" s="15" t="s">
        <v>21191</v>
      </c>
      <c r="E171" s="15" t="s">
        <v>21193</v>
      </c>
      <c r="G171" s="20" t="s">
        <v>11119</v>
      </c>
      <c r="H171">
        <v>2</v>
      </c>
      <c r="K171" s="20" t="s">
        <v>16708</v>
      </c>
      <c r="L171">
        <v>1</v>
      </c>
    </row>
    <row r="172" spans="1:12" ht="15.5" x14ac:dyDescent="0.35">
      <c r="A172" s="15" t="s">
        <v>23719</v>
      </c>
      <c r="B172" s="15" t="s">
        <v>23542</v>
      </c>
      <c r="C172" s="15" t="s">
        <v>23515</v>
      </c>
      <c r="D172" s="15" t="s">
        <v>19858</v>
      </c>
      <c r="E172" s="15" t="s">
        <v>19860</v>
      </c>
      <c r="G172" s="20" t="s">
        <v>12969</v>
      </c>
      <c r="H172">
        <v>1</v>
      </c>
      <c r="K172" s="20" t="s">
        <v>11989</v>
      </c>
      <c r="L172">
        <v>1</v>
      </c>
    </row>
    <row r="173" spans="1:12" ht="15.5" x14ac:dyDescent="0.35">
      <c r="A173" s="15" t="s">
        <v>23720</v>
      </c>
      <c r="B173" s="15" t="s">
        <v>23542</v>
      </c>
      <c r="C173" s="15" t="s">
        <v>23515</v>
      </c>
      <c r="D173" s="15" t="s">
        <v>35</v>
      </c>
      <c r="E173" s="15" t="s">
        <v>11568</v>
      </c>
      <c r="G173" s="20" t="s">
        <v>16708</v>
      </c>
      <c r="H173">
        <v>1</v>
      </c>
      <c r="K173" s="20" t="s">
        <v>19139</v>
      </c>
      <c r="L173">
        <v>1</v>
      </c>
    </row>
    <row r="174" spans="1:12" ht="15.5" x14ac:dyDescent="0.35">
      <c r="A174" s="15" t="s">
        <v>23721</v>
      </c>
      <c r="B174" s="15" t="s">
        <v>23542</v>
      </c>
      <c r="C174" s="15" t="s">
        <v>23515</v>
      </c>
      <c r="D174" s="15" t="s">
        <v>19</v>
      </c>
      <c r="E174" s="15" t="s">
        <v>17444</v>
      </c>
      <c r="G174" s="20" t="s">
        <v>11989</v>
      </c>
      <c r="H174">
        <v>1</v>
      </c>
      <c r="K174" s="20" t="s">
        <v>16432</v>
      </c>
      <c r="L174">
        <v>1</v>
      </c>
    </row>
    <row r="175" spans="1:12" ht="15.5" x14ac:dyDescent="0.35">
      <c r="A175" s="15" t="s">
        <v>23722</v>
      </c>
      <c r="B175" s="15" t="s">
        <v>23542</v>
      </c>
      <c r="C175" s="15" t="s">
        <v>23515</v>
      </c>
      <c r="D175" s="15" t="s">
        <v>20750</v>
      </c>
      <c r="E175" s="15" t="s">
        <v>20752</v>
      </c>
      <c r="G175" s="20" t="s">
        <v>19139</v>
      </c>
      <c r="H175">
        <v>1</v>
      </c>
      <c r="K175" s="20" t="s">
        <v>17630</v>
      </c>
      <c r="L175">
        <v>1</v>
      </c>
    </row>
    <row r="176" spans="1:12" ht="15.5" x14ac:dyDescent="0.35">
      <c r="A176" s="15" t="s">
        <v>23723</v>
      </c>
      <c r="B176" s="15" t="s">
        <v>23542</v>
      </c>
      <c r="C176" s="15" t="s">
        <v>23515</v>
      </c>
      <c r="D176" s="15" t="s">
        <v>12</v>
      </c>
      <c r="E176" s="15" t="s">
        <v>12310</v>
      </c>
      <c r="G176" s="20" t="s">
        <v>16432</v>
      </c>
      <c r="H176">
        <v>1</v>
      </c>
      <c r="K176" s="20" t="s">
        <v>17788</v>
      </c>
      <c r="L176">
        <v>1</v>
      </c>
    </row>
    <row r="177" spans="1:12" ht="15.5" x14ac:dyDescent="0.35">
      <c r="A177" s="15" t="s">
        <v>23724</v>
      </c>
      <c r="B177" s="15" t="s">
        <v>23526</v>
      </c>
      <c r="C177" s="15" t="s">
        <v>23515</v>
      </c>
      <c r="D177" s="15" t="s">
        <v>17451</v>
      </c>
      <c r="E177" s="15" t="s">
        <v>17453</v>
      </c>
      <c r="G177" s="20" t="s">
        <v>17630</v>
      </c>
      <c r="H177">
        <v>1</v>
      </c>
      <c r="K177" s="20" t="s">
        <v>12431</v>
      </c>
      <c r="L177">
        <v>1</v>
      </c>
    </row>
    <row r="178" spans="1:12" ht="15.5" x14ac:dyDescent="0.35">
      <c r="A178" s="15" t="s">
        <v>23725</v>
      </c>
      <c r="B178" s="15" t="s">
        <v>23660</v>
      </c>
      <c r="C178" s="15" t="s">
        <v>23515</v>
      </c>
      <c r="D178" s="15" t="s">
        <v>15484</v>
      </c>
      <c r="E178" s="15" t="s">
        <v>15486</v>
      </c>
      <c r="G178" s="20" t="s">
        <v>17788</v>
      </c>
      <c r="H178">
        <v>1</v>
      </c>
      <c r="K178" s="20" t="s">
        <v>21495</v>
      </c>
      <c r="L178">
        <v>1</v>
      </c>
    </row>
    <row r="179" spans="1:12" ht="15.5" x14ac:dyDescent="0.35">
      <c r="A179" s="15" t="s">
        <v>23726</v>
      </c>
      <c r="B179" s="15" t="s">
        <v>23727</v>
      </c>
      <c r="C179" s="15" t="s">
        <v>23515</v>
      </c>
      <c r="D179" s="15" t="s">
        <v>17825</v>
      </c>
      <c r="E179" s="15" t="s">
        <v>17827</v>
      </c>
      <c r="G179" s="20" t="s">
        <v>12431</v>
      </c>
      <c r="H179">
        <v>1</v>
      </c>
      <c r="K179" s="20" t="s">
        <v>15673</v>
      </c>
      <c r="L179">
        <v>1</v>
      </c>
    </row>
    <row r="180" spans="1:12" ht="15.5" x14ac:dyDescent="0.35">
      <c r="A180" s="15" t="s">
        <v>23728</v>
      </c>
      <c r="B180" s="15" t="s">
        <v>23524</v>
      </c>
      <c r="C180" s="15" t="s">
        <v>23515</v>
      </c>
      <c r="D180" s="15" t="s">
        <v>11652</v>
      </c>
      <c r="E180" s="15" t="s">
        <v>11654</v>
      </c>
      <c r="G180" s="20" t="s">
        <v>21495</v>
      </c>
      <c r="H180">
        <v>1</v>
      </c>
      <c r="K180" s="20" t="s">
        <v>16211</v>
      </c>
      <c r="L180">
        <v>1</v>
      </c>
    </row>
    <row r="181" spans="1:12" ht="15.5" x14ac:dyDescent="0.35">
      <c r="A181" s="15" t="s">
        <v>23729</v>
      </c>
      <c r="B181" s="15" t="s">
        <v>23560</v>
      </c>
      <c r="C181" s="15" t="s">
        <v>23515</v>
      </c>
      <c r="D181" s="15" t="s">
        <v>16325</v>
      </c>
      <c r="E181" s="15" t="s">
        <v>16337</v>
      </c>
      <c r="G181" s="20" t="s">
        <v>15673</v>
      </c>
      <c r="H181">
        <v>1</v>
      </c>
      <c r="K181" s="20" t="s">
        <v>12788</v>
      </c>
      <c r="L181">
        <v>1</v>
      </c>
    </row>
    <row r="182" spans="1:12" ht="15.5" x14ac:dyDescent="0.35">
      <c r="A182" s="15" t="s">
        <v>23730</v>
      </c>
      <c r="B182" s="15" t="s">
        <v>23731</v>
      </c>
      <c r="C182" s="15" t="s">
        <v>23515</v>
      </c>
      <c r="D182" s="15" t="s">
        <v>9353</v>
      </c>
      <c r="E182" s="15" t="s">
        <v>9355</v>
      </c>
      <c r="G182" s="20" t="s">
        <v>16211</v>
      </c>
      <c r="H182">
        <v>1</v>
      </c>
      <c r="K182" s="20" t="s">
        <v>16962</v>
      </c>
      <c r="L182">
        <v>1</v>
      </c>
    </row>
    <row r="183" spans="1:12" ht="15.5" x14ac:dyDescent="0.35">
      <c r="A183" s="15" t="s">
        <v>23732</v>
      </c>
      <c r="B183" s="15" t="s">
        <v>23560</v>
      </c>
      <c r="C183" s="15" t="s">
        <v>23515</v>
      </c>
      <c r="D183" s="15" t="s">
        <v>21395</v>
      </c>
      <c r="E183" s="15" t="s">
        <v>21397</v>
      </c>
      <c r="G183" s="20" t="s">
        <v>12788</v>
      </c>
      <c r="H183">
        <v>1</v>
      </c>
      <c r="K183" s="20" t="s">
        <v>17224</v>
      </c>
      <c r="L183">
        <v>1</v>
      </c>
    </row>
    <row r="184" spans="1:12" ht="15.5" x14ac:dyDescent="0.35">
      <c r="A184" s="15" t="s">
        <v>23733</v>
      </c>
      <c r="B184" s="15" t="s">
        <v>23634</v>
      </c>
      <c r="C184" s="15" t="s">
        <v>23515</v>
      </c>
      <c r="D184" s="15" t="s">
        <v>15324</v>
      </c>
      <c r="E184" s="15" t="s">
        <v>15326</v>
      </c>
      <c r="G184" s="20" t="s">
        <v>16962</v>
      </c>
      <c r="H184">
        <v>1</v>
      </c>
      <c r="K184" s="20" t="s">
        <v>15199</v>
      </c>
      <c r="L184">
        <v>1</v>
      </c>
    </row>
    <row r="185" spans="1:12" ht="15.5" x14ac:dyDescent="0.35">
      <c r="A185" s="15" t="s">
        <v>23734</v>
      </c>
      <c r="B185" s="15" t="s">
        <v>23524</v>
      </c>
      <c r="C185" s="15" t="s">
        <v>23515</v>
      </c>
      <c r="D185" s="15" t="s">
        <v>19995</v>
      </c>
      <c r="E185" s="15" t="s">
        <v>20346</v>
      </c>
      <c r="G185" s="20" t="s">
        <v>17224</v>
      </c>
      <c r="H185">
        <v>1</v>
      </c>
      <c r="K185" s="20" t="s">
        <v>19612</v>
      </c>
      <c r="L185">
        <v>1</v>
      </c>
    </row>
    <row r="186" spans="1:12" ht="15.5" x14ac:dyDescent="0.35">
      <c r="A186" s="15" t="s">
        <v>23735</v>
      </c>
      <c r="B186" s="15" t="s">
        <v>23660</v>
      </c>
      <c r="C186" s="15" t="s">
        <v>23515</v>
      </c>
      <c r="D186" s="15" t="s">
        <v>17390</v>
      </c>
      <c r="E186" s="15" t="s">
        <v>17392</v>
      </c>
      <c r="G186" s="20" t="s">
        <v>15199</v>
      </c>
      <c r="H186">
        <v>1</v>
      </c>
      <c r="K186" s="20" t="s">
        <v>17072</v>
      </c>
      <c r="L186">
        <v>1</v>
      </c>
    </row>
    <row r="187" spans="1:12" ht="15.5" x14ac:dyDescent="0.35">
      <c r="A187" s="15" t="s">
        <v>23736</v>
      </c>
      <c r="B187" s="15" t="s">
        <v>23737</v>
      </c>
      <c r="C187" s="15" t="s">
        <v>23515</v>
      </c>
      <c r="D187" s="15" t="s">
        <v>17829</v>
      </c>
      <c r="E187" s="15" t="s">
        <v>18547</v>
      </c>
      <c r="G187" s="20" t="s">
        <v>19612</v>
      </c>
      <c r="H187">
        <v>1</v>
      </c>
      <c r="K187" s="20" t="s">
        <v>15747</v>
      </c>
      <c r="L187">
        <v>1</v>
      </c>
    </row>
    <row r="188" spans="1:12" ht="15.5" x14ac:dyDescent="0.35">
      <c r="A188" s="15" t="s">
        <v>23738</v>
      </c>
      <c r="B188" s="15" t="s">
        <v>23739</v>
      </c>
      <c r="C188" s="15" t="s">
        <v>23515</v>
      </c>
      <c r="D188" s="15" t="s">
        <v>6071</v>
      </c>
      <c r="E188" s="15" t="s">
        <v>6073</v>
      </c>
      <c r="G188" s="20" t="s">
        <v>17072</v>
      </c>
      <c r="H188">
        <v>1</v>
      </c>
      <c r="K188" s="20" t="s">
        <v>21403</v>
      </c>
      <c r="L188">
        <v>1</v>
      </c>
    </row>
    <row r="189" spans="1:12" ht="15.5" x14ac:dyDescent="0.35">
      <c r="A189" s="15" t="s">
        <v>23740</v>
      </c>
      <c r="B189" s="15" t="s">
        <v>23612</v>
      </c>
      <c r="C189" s="15" t="s">
        <v>23515</v>
      </c>
      <c r="D189" s="15" t="s">
        <v>14790</v>
      </c>
      <c r="E189" s="15" t="s">
        <v>14830</v>
      </c>
      <c r="G189" s="20" t="s">
        <v>15747</v>
      </c>
      <c r="H189">
        <v>1</v>
      </c>
      <c r="K189" s="20" t="s">
        <v>14178</v>
      </c>
      <c r="L189">
        <v>1</v>
      </c>
    </row>
    <row r="190" spans="1:12" ht="15.5" x14ac:dyDescent="0.35">
      <c r="A190" s="15" t="s">
        <v>23741</v>
      </c>
      <c r="B190" s="15" t="s">
        <v>23612</v>
      </c>
      <c r="C190" s="15" t="s">
        <v>23515</v>
      </c>
      <c r="D190" s="15" t="s">
        <v>14790</v>
      </c>
      <c r="E190" s="15" t="s">
        <v>14825</v>
      </c>
      <c r="G190" s="20" t="s">
        <v>21403</v>
      </c>
      <c r="H190">
        <v>1</v>
      </c>
      <c r="K190" s="20" t="s">
        <v>20259</v>
      </c>
      <c r="L190">
        <v>1</v>
      </c>
    </row>
    <row r="191" spans="1:12" ht="15.5" x14ac:dyDescent="0.35">
      <c r="A191" s="15" t="s">
        <v>23742</v>
      </c>
      <c r="B191" s="15" t="s">
        <v>23612</v>
      </c>
      <c r="C191" s="15" t="s">
        <v>23515</v>
      </c>
      <c r="D191" s="15" t="s">
        <v>14790</v>
      </c>
      <c r="E191" s="15" t="s">
        <v>14789</v>
      </c>
      <c r="G191" s="20" t="s">
        <v>14178</v>
      </c>
      <c r="H191">
        <v>1</v>
      </c>
      <c r="K191" s="20" t="s">
        <v>21332</v>
      </c>
      <c r="L191">
        <v>1</v>
      </c>
    </row>
    <row r="192" spans="1:12" ht="15.5" x14ac:dyDescent="0.35">
      <c r="A192" s="15" t="s">
        <v>23743</v>
      </c>
      <c r="B192" s="15" t="s">
        <v>23612</v>
      </c>
      <c r="C192" s="15" t="s">
        <v>23515</v>
      </c>
      <c r="D192" s="15" t="s">
        <v>46</v>
      </c>
      <c r="E192" s="15" t="s">
        <v>9684</v>
      </c>
      <c r="G192" s="20" t="s">
        <v>20259</v>
      </c>
      <c r="H192">
        <v>1</v>
      </c>
      <c r="K192" s="20" t="s">
        <v>19023</v>
      </c>
      <c r="L192">
        <v>1</v>
      </c>
    </row>
    <row r="193" spans="1:12" ht="15.5" x14ac:dyDescent="0.35">
      <c r="A193" s="15" t="s">
        <v>23744</v>
      </c>
      <c r="B193" s="15" t="s">
        <v>23612</v>
      </c>
      <c r="C193" s="15" t="s">
        <v>23515</v>
      </c>
      <c r="D193" s="15" t="s">
        <v>46</v>
      </c>
      <c r="E193" s="15" t="s">
        <v>20251</v>
      </c>
      <c r="G193" s="20" t="s">
        <v>21332</v>
      </c>
      <c r="H193">
        <v>1</v>
      </c>
      <c r="K193" s="20" t="s">
        <v>14109</v>
      </c>
      <c r="L193">
        <v>1</v>
      </c>
    </row>
    <row r="194" spans="1:12" ht="15.5" x14ac:dyDescent="0.35">
      <c r="A194" s="15" t="s">
        <v>23745</v>
      </c>
      <c r="B194" s="15" t="s">
        <v>23612</v>
      </c>
      <c r="C194" s="15" t="s">
        <v>23515</v>
      </c>
      <c r="D194" s="15" t="s">
        <v>46</v>
      </c>
      <c r="E194" s="15" t="s">
        <v>20236</v>
      </c>
      <c r="G194" s="20" t="s">
        <v>19023</v>
      </c>
      <c r="H194">
        <v>1</v>
      </c>
      <c r="K194" s="20" t="s">
        <v>14657</v>
      </c>
      <c r="L194">
        <v>1</v>
      </c>
    </row>
    <row r="195" spans="1:12" ht="15.5" x14ac:dyDescent="0.35">
      <c r="A195" s="15" t="s">
        <v>23746</v>
      </c>
      <c r="B195" s="15" t="s">
        <v>23612</v>
      </c>
      <c r="C195" s="15" t="s">
        <v>23515</v>
      </c>
      <c r="D195" s="15" t="s">
        <v>1035</v>
      </c>
      <c r="E195" s="15" t="s">
        <v>1044</v>
      </c>
      <c r="G195" s="20" t="s">
        <v>14109</v>
      </c>
      <c r="H195">
        <v>1</v>
      </c>
      <c r="K195" s="20" t="s">
        <v>13871</v>
      </c>
      <c r="L195">
        <v>1</v>
      </c>
    </row>
    <row r="196" spans="1:12" ht="15.5" x14ac:dyDescent="0.35">
      <c r="A196" s="15" t="s">
        <v>23747</v>
      </c>
      <c r="B196" s="15" t="s">
        <v>23612</v>
      </c>
      <c r="C196" s="15" t="s">
        <v>23515</v>
      </c>
      <c r="D196" s="15" t="s">
        <v>2759</v>
      </c>
      <c r="E196" s="15" t="s">
        <v>2758</v>
      </c>
      <c r="G196" s="20" t="s">
        <v>14657</v>
      </c>
      <c r="H196">
        <v>1</v>
      </c>
      <c r="K196" s="20" t="s">
        <v>13550</v>
      </c>
      <c r="L196">
        <v>1</v>
      </c>
    </row>
    <row r="197" spans="1:12" ht="15.5" x14ac:dyDescent="0.35">
      <c r="A197" s="15" t="s">
        <v>23748</v>
      </c>
      <c r="B197" s="15" t="s">
        <v>23612</v>
      </c>
      <c r="C197" s="15" t="s">
        <v>23515</v>
      </c>
      <c r="D197" s="15" t="s">
        <v>8113</v>
      </c>
      <c r="E197" s="15" t="s">
        <v>8122</v>
      </c>
      <c r="G197" s="20" t="s">
        <v>13871</v>
      </c>
      <c r="H197">
        <v>1</v>
      </c>
      <c r="K197" s="20" t="s">
        <v>11952</v>
      </c>
      <c r="L197">
        <v>1</v>
      </c>
    </row>
    <row r="198" spans="1:12" ht="15.5" x14ac:dyDescent="0.35">
      <c r="A198" s="15" t="s">
        <v>23749</v>
      </c>
      <c r="B198" s="15" t="s">
        <v>23612</v>
      </c>
      <c r="C198" s="15" t="s">
        <v>23515</v>
      </c>
      <c r="D198" s="15" t="s">
        <v>8113</v>
      </c>
      <c r="E198" s="15" t="s">
        <v>8112</v>
      </c>
      <c r="G198" s="20" t="s">
        <v>13550</v>
      </c>
      <c r="H198">
        <v>1</v>
      </c>
      <c r="K198" s="20" t="s">
        <v>9818</v>
      </c>
      <c r="L198">
        <v>1</v>
      </c>
    </row>
    <row r="199" spans="1:12" ht="15.5" x14ac:dyDescent="0.35">
      <c r="A199" s="15" t="s">
        <v>23750</v>
      </c>
      <c r="B199" s="15" t="s">
        <v>23612</v>
      </c>
      <c r="C199" s="15" t="s">
        <v>23515</v>
      </c>
      <c r="D199" s="15" t="s">
        <v>10122</v>
      </c>
      <c r="E199" s="15" t="s">
        <v>10124</v>
      </c>
      <c r="G199" s="20" t="s">
        <v>11952</v>
      </c>
      <c r="H199">
        <v>1</v>
      </c>
      <c r="K199" s="20" t="s">
        <v>21355</v>
      </c>
      <c r="L199">
        <v>1</v>
      </c>
    </row>
    <row r="200" spans="1:12" ht="15.5" x14ac:dyDescent="0.35">
      <c r="A200" s="15" t="s">
        <v>23751</v>
      </c>
      <c r="B200" s="15" t="s">
        <v>23612</v>
      </c>
      <c r="C200" s="15" t="s">
        <v>23515</v>
      </c>
      <c r="D200" s="15" t="s">
        <v>12443</v>
      </c>
      <c r="E200" s="15" t="s">
        <v>12445</v>
      </c>
      <c r="G200" s="20" t="s">
        <v>9818</v>
      </c>
      <c r="H200">
        <v>1</v>
      </c>
      <c r="K200" s="20" t="s">
        <v>9992</v>
      </c>
      <c r="L200">
        <v>1</v>
      </c>
    </row>
    <row r="201" spans="1:12" ht="15.5" x14ac:dyDescent="0.35">
      <c r="A201" s="15" t="s">
        <v>23752</v>
      </c>
      <c r="B201" s="15" t="s">
        <v>23612</v>
      </c>
      <c r="C201" s="15" t="s">
        <v>23515</v>
      </c>
      <c r="D201" s="15" t="s">
        <v>12443</v>
      </c>
      <c r="E201" s="15" t="s">
        <v>16841</v>
      </c>
      <c r="G201" s="20" t="s">
        <v>21355</v>
      </c>
      <c r="H201">
        <v>1</v>
      </c>
      <c r="K201" s="20" t="s">
        <v>13661</v>
      </c>
      <c r="L201">
        <v>1</v>
      </c>
    </row>
    <row r="202" spans="1:12" ht="15.5" x14ac:dyDescent="0.35">
      <c r="A202" s="15" t="s">
        <v>23753</v>
      </c>
      <c r="B202" s="15" t="s">
        <v>23612</v>
      </c>
      <c r="C202" s="15" t="s">
        <v>23515</v>
      </c>
      <c r="D202" s="15" t="s">
        <v>3426</v>
      </c>
      <c r="E202" s="15" t="s">
        <v>3428</v>
      </c>
      <c r="G202" s="20" t="s">
        <v>9992</v>
      </c>
      <c r="H202">
        <v>1</v>
      </c>
      <c r="K202" s="20" t="s">
        <v>13878</v>
      </c>
      <c r="L202">
        <v>1</v>
      </c>
    </row>
    <row r="203" spans="1:12" ht="15.5" x14ac:dyDescent="0.35">
      <c r="A203" s="15" t="s">
        <v>23754</v>
      </c>
      <c r="B203" s="15" t="s">
        <v>23612</v>
      </c>
      <c r="C203" s="15" t="s">
        <v>23515</v>
      </c>
      <c r="D203" s="15" t="s">
        <v>3426</v>
      </c>
      <c r="E203" s="15" t="s">
        <v>3454</v>
      </c>
      <c r="G203" s="20" t="s">
        <v>13661</v>
      </c>
      <c r="H203">
        <v>1</v>
      </c>
      <c r="K203" s="20" t="s">
        <v>13962</v>
      </c>
      <c r="L203">
        <v>1</v>
      </c>
    </row>
    <row r="204" spans="1:12" ht="15.5" x14ac:dyDescent="0.35">
      <c r="A204" s="15" t="s">
        <v>23755</v>
      </c>
      <c r="B204" s="15" t="s">
        <v>23612</v>
      </c>
      <c r="C204" s="15" t="s">
        <v>23515</v>
      </c>
      <c r="D204" s="15" t="s">
        <v>3523</v>
      </c>
      <c r="E204" s="15" t="s">
        <v>3525</v>
      </c>
      <c r="G204" s="20" t="s">
        <v>13878</v>
      </c>
      <c r="H204">
        <v>1</v>
      </c>
      <c r="K204" s="20" t="s">
        <v>15881</v>
      </c>
      <c r="L204">
        <v>1</v>
      </c>
    </row>
    <row r="205" spans="1:12" ht="15.5" x14ac:dyDescent="0.35">
      <c r="A205" s="15" t="s">
        <v>23756</v>
      </c>
      <c r="B205" s="15" t="s">
        <v>23612</v>
      </c>
      <c r="C205" s="15" t="s">
        <v>23515</v>
      </c>
      <c r="D205" s="15" t="s">
        <v>3523</v>
      </c>
      <c r="E205" s="15" t="s">
        <v>3535</v>
      </c>
      <c r="G205" s="20" t="s">
        <v>13962</v>
      </c>
      <c r="H205">
        <v>1</v>
      </c>
      <c r="K205" s="20" t="s">
        <v>12938</v>
      </c>
      <c r="L205">
        <v>1</v>
      </c>
    </row>
    <row r="206" spans="1:12" ht="15.5" x14ac:dyDescent="0.35">
      <c r="A206" s="15" t="s">
        <v>23757</v>
      </c>
      <c r="B206" s="15" t="s">
        <v>23612</v>
      </c>
      <c r="C206" s="15" t="s">
        <v>23515</v>
      </c>
      <c r="D206" s="15" t="s">
        <v>8562</v>
      </c>
      <c r="E206" s="15" t="s">
        <v>8569</v>
      </c>
      <c r="G206" s="20" t="s">
        <v>15881</v>
      </c>
      <c r="H206">
        <v>1</v>
      </c>
      <c r="K206" s="20" t="s">
        <v>16410</v>
      </c>
      <c r="L206">
        <v>1</v>
      </c>
    </row>
    <row r="207" spans="1:12" ht="15.5" x14ac:dyDescent="0.35">
      <c r="A207" s="15" t="s">
        <v>23758</v>
      </c>
      <c r="B207" s="15" t="s">
        <v>23612</v>
      </c>
      <c r="C207" s="15" t="s">
        <v>23515</v>
      </c>
      <c r="D207" s="15" t="s">
        <v>8562</v>
      </c>
      <c r="E207" s="15" t="s">
        <v>8561</v>
      </c>
      <c r="G207" s="20" t="s">
        <v>12938</v>
      </c>
      <c r="H207">
        <v>1</v>
      </c>
      <c r="K207" s="20" t="s">
        <v>19825</v>
      </c>
      <c r="L207">
        <v>1</v>
      </c>
    </row>
    <row r="208" spans="1:12" ht="15.5" x14ac:dyDescent="0.35">
      <c r="A208" s="15" t="s">
        <v>23759</v>
      </c>
      <c r="B208" s="15" t="s">
        <v>23612</v>
      </c>
      <c r="C208" s="15" t="s">
        <v>23515</v>
      </c>
      <c r="D208" s="15" t="s">
        <v>8562</v>
      </c>
      <c r="E208" s="15" t="s">
        <v>8578</v>
      </c>
      <c r="G208" s="20" t="s">
        <v>16410</v>
      </c>
      <c r="H208">
        <v>1</v>
      </c>
      <c r="K208" s="20" t="s">
        <v>2673</v>
      </c>
      <c r="L208">
        <v>1</v>
      </c>
    </row>
    <row r="209" spans="1:12" ht="15.5" x14ac:dyDescent="0.35">
      <c r="A209" s="15" t="s">
        <v>23760</v>
      </c>
      <c r="B209" s="15" t="s">
        <v>23612</v>
      </c>
      <c r="C209" s="15" t="s">
        <v>23515</v>
      </c>
      <c r="D209" s="15" t="s">
        <v>3345</v>
      </c>
      <c r="E209" s="15" t="s">
        <v>3354</v>
      </c>
      <c r="G209" s="20" t="s">
        <v>19825</v>
      </c>
      <c r="H209">
        <v>1</v>
      </c>
      <c r="K209" s="20" t="s">
        <v>16990</v>
      </c>
      <c r="L209">
        <v>1</v>
      </c>
    </row>
    <row r="210" spans="1:12" ht="15.5" x14ac:dyDescent="0.35">
      <c r="A210" s="15" t="s">
        <v>23761</v>
      </c>
      <c r="B210" s="15" t="s">
        <v>23612</v>
      </c>
      <c r="C210" s="15" t="s">
        <v>23515</v>
      </c>
      <c r="D210" s="15" t="s">
        <v>3345</v>
      </c>
      <c r="E210" s="15" t="s">
        <v>3344</v>
      </c>
      <c r="G210" s="20" t="s">
        <v>2673</v>
      </c>
      <c r="H210">
        <v>1</v>
      </c>
      <c r="K210" s="20" t="s">
        <v>9693</v>
      </c>
      <c r="L210">
        <v>1</v>
      </c>
    </row>
    <row r="211" spans="1:12" ht="15.5" x14ac:dyDescent="0.35">
      <c r="A211" s="15" t="s">
        <v>23762</v>
      </c>
      <c r="B211" s="15" t="s">
        <v>23612</v>
      </c>
      <c r="C211" s="15" t="s">
        <v>23515</v>
      </c>
      <c r="D211" s="15" t="s">
        <v>2768</v>
      </c>
      <c r="E211" s="15" t="s">
        <v>2775</v>
      </c>
      <c r="G211" s="20" t="s">
        <v>16990</v>
      </c>
      <c r="H211">
        <v>1</v>
      </c>
      <c r="K211" s="20" t="s">
        <v>12752</v>
      </c>
      <c r="L211">
        <v>1</v>
      </c>
    </row>
    <row r="212" spans="1:12" ht="15.5" x14ac:dyDescent="0.35">
      <c r="A212" s="15" t="s">
        <v>23763</v>
      </c>
      <c r="B212" s="15" t="s">
        <v>23612</v>
      </c>
      <c r="C212" s="15" t="s">
        <v>23515</v>
      </c>
      <c r="D212" s="15" t="s">
        <v>2768</v>
      </c>
      <c r="E212" s="15" t="s">
        <v>2767</v>
      </c>
      <c r="G212" s="20" t="s">
        <v>9693</v>
      </c>
      <c r="H212">
        <v>1</v>
      </c>
      <c r="K212" s="20" t="s">
        <v>14152</v>
      </c>
      <c r="L212">
        <v>1</v>
      </c>
    </row>
    <row r="213" spans="1:12" ht="15.5" x14ac:dyDescent="0.35">
      <c r="A213" s="15" t="s">
        <v>23764</v>
      </c>
      <c r="B213" s="15" t="s">
        <v>23612</v>
      </c>
      <c r="C213" s="15" t="s">
        <v>23515</v>
      </c>
      <c r="D213" s="15" t="s">
        <v>1780</v>
      </c>
      <c r="E213" s="15" t="s">
        <v>1790</v>
      </c>
      <c r="G213" s="20" t="s">
        <v>12752</v>
      </c>
      <c r="H213">
        <v>1</v>
      </c>
      <c r="K213" s="20" t="s">
        <v>15918</v>
      </c>
      <c r="L213">
        <v>1</v>
      </c>
    </row>
    <row r="214" spans="1:12" ht="15.5" x14ac:dyDescent="0.35">
      <c r="A214" s="15" t="s">
        <v>23765</v>
      </c>
      <c r="B214" s="15" t="s">
        <v>23612</v>
      </c>
      <c r="C214" s="15" t="s">
        <v>23515</v>
      </c>
      <c r="D214" s="15" t="s">
        <v>1780</v>
      </c>
      <c r="E214" s="15" t="s">
        <v>1779</v>
      </c>
      <c r="G214" s="20" t="s">
        <v>14152</v>
      </c>
      <c r="H214">
        <v>1</v>
      </c>
      <c r="K214" s="20" t="s">
        <v>15486</v>
      </c>
      <c r="L214">
        <v>7</v>
      </c>
    </row>
    <row r="215" spans="1:12" ht="15.5" x14ac:dyDescent="0.35">
      <c r="A215" s="15" t="s">
        <v>23766</v>
      </c>
      <c r="B215" s="15" t="s">
        <v>23612</v>
      </c>
      <c r="C215" s="15" t="s">
        <v>23515</v>
      </c>
      <c r="D215" s="15" t="s">
        <v>77</v>
      </c>
      <c r="E215" s="15" t="s">
        <v>17356</v>
      </c>
      <c r="G215" s="20" t="s">
        <v>15918</v>
      </c>
      <c r="H215">
        <v>1</v>
      </c>
      <c r="K215" s="20" t="s">
        <v>16819</v>
      </c>
      <c r="L215">
        <v>1</v>
      </c>
    </row>
    <row r="216" spans="1:12" ht="15.5" x14ac:dyDescent="0.35">
      <c r="A216" s="15" t="s">
        <v>23767</v>
      </c>
      <c r="B216" s="15" t="s">
        <v>23612</v>
      </c>
      <c r="C216" s="15" t="s">
        <v>23515</v>
      </c>
      <c r="D216" s="15" t="s">
        <v>77</v>
      </c>
      <c r="E216" s="15" t="s">
        <v>7286</v>
      </c>
      <c r="G216" s="20" t="s">
        <v>15486</v>
      </c>
      <c r="H216">
        <v>7</v>
      </c>
      <c r="K216" s="20" t="s">
        <v>15648</v>
      </c>
      <c r="L216">
        <v>6</v>
      </c>
    </row>
    <row r="217" spans="1:12" ht="15.5" x14ac:dyDescent="0.35">
      <c r="A217" s="15" t="s">
        <v>23768</v>
      </c>
      <c r="B217" s="15" t="s">
        <v>23612</v>
      </c>
      <c r="C217" s="15" t="s">
        <v>23515</v>
      </c>
      <c r="D217" s="15" t="s">
        <v>40</v>
      </c>
      <c r="E217" s="15" t="s">
        <v>14347</v>
      </c>
      <c r="G217" s="20" t="s">
        <v>16819</v>
      </c>
      <c r="H217">
        <v>1</v>
      </c>
      <c r="K217" s="20" t="s">
        <v>12515</v>
      </c>
      <c r="L217">
        <v>4</v>
      </c>
    </row>
    <row r="218" spans="1:12" ht="15.5" x14ac:dyDescent="0.35">
      <c r="A218" s="15" t="s">
        <v>23769</v>
      </c>
      <c r="B218" s="15" t="s">
        <v>23612</v>
      </c>
      <c r="C218" s="15" t="s">
        <v>23515</v>
      </c>
      <c r="D218" s="15" t="s">
        <v>40</v>
      </c>
      <c r="E218" s="15" t="s">
        <v>14498</v>
      </c>
      <c r="G218" s="20" t="s">
        <v>15648</v>
      </c>
      <c r="H218">
        <v>6</v>
      </c>
      <c r="K218" s="20" t="s">
        <v>17392</v>
      </c>
      <c r="L218">
        <v>16</v>
      </c>
    </row>
    <row r="219" spans="1:12" ht="15.5" x14ac:dyDescent="0.35">
      <c r="A219" s="15" t="s">
        <v>23770</v>
      </c>
      <c r="B219" s="15" t="s">
        <v>23612</v>
      </c>
      <c r="C219" s="15" t="s">
        <v>23515</v>
      </c>
      <c r="D219" s="15" t="s">
        <v>40</v>
      </c>
      <c r="E219" s="15" t="s">
        <v>14294</v>
      </c>
      <c r="G219" s="20" t="s">
        <v>12515</v>
      </c>
      <c r="H219">
        <v>4</v>
      </c>
      <c r="K219" s="20" t="s">
        <v>14619</v>
      </c>
      <c r="L219">
        <v>2</v>
      </c>
    </row>
    <row r="220" spans="1:12" ht="15.5" x14ac:dyDescent="0.35">
      <c r="A220" s="15" t="s">
        <v>23771</v>
      </c>
      <c r="B220" s="15" t="s">
        <v>23612</v>
      </c>
      <c r="C220" s="15" t="s">
        <v>23515</v>
      </c>
      <c r="D220" s="15" t="s">
        <v>5519</v>
      </c>
      <c r="E220" s="15" t="s">
        <v>5528</v>
      </c>
      <c r="G220" s="20" t="s">
        <v>17392</v>
      </c>
      <c r="H220">
        <v>16</v>
      </c>
      <c r="K220" s="20" t="s">
        <v>15348</v>
      </c>
      <c r="L220">
        <v>2</v>
      </c>
    </row>
    <row r="221" spans="1:12" ht="15.5" x14ac:dyDescent="0.35">
      <c r="A221" s="15" t="s">
        <v>23772</v>
      </c>
      <c r="B221" s="15" t="s">
        <v>23612</v>
      </c>
      <c r="C221" s="15" t="s">
        <v>23515</v>
      </c>
      <c r="D221" s="15" t="s">
        <v>5519</v>
      </c>
      <c r="E221" s="15" t="s">
        <v>5518</v>
      </c>
      <c r="G221" s="20" t="s">
        <v>14619</v>
      </c>
      <c r="H221">
        <v>2</v>
      </c>
      <c r="K221" s="20" t="s">
        <v>13237</v>
      </c>
      <c r="L221">
        <v>6</v>
      </c>
    </row>
    <row r="222" spans="1:12" ht="15.5" x14ac:dyDescent="0.35">
      <c r="A222" s="15" t="s">
        <v>23773</v>
      </c>
      <c r="B222" s="15" t="s">
        <v>23542</v>
      </c>
      <c r="C222" s="15" t="s">
        <v>23515</v>
      </c>
      <c r="D222" s="15" t="s">
        <v>21175</v>
      </c>
      <c r="E222" s="15" t="s">
        <v>21177</v>
      </c>
      <c r="G222" s="20" t="s">
        <v>15348</v>
      </c>
      <c r="H222">
        <v>2</v>
      </c>
      <c r="K222" s="20" t="s">
        <v>15842</v>
      </c>
      <c r="L222">
        <v>1</v>
      </c>
    </row>
    <row r="223" spans="1:12" ht="15.5" x14ac:dyDescent="0.35">
      <c r="A223" s="15" t="s">
        <v>23774</v>
      </c>
      <c r="B223" s="15" t="s">
        <v>23542</v>
      </c>
      <c r="C223" s="15" t="s">
        <v>23515</v>
      </c>
      <c r="D223" s="15" t="s">
        <v>9850</v>
      </c>
      <c r="E223" s="15" t="s">
        <v>9852</v>
      </c>
      <c r="G223" s="20" t="s">
        <v>13237</v>
      </c>
      <c r="H223">
        <v>6</v>
      </c>
      <c r="K223" s="20" t="s">
        <v>12116</v>
      </c>
      <c r="L223">
        <v>3</v>
      </c>
    </row>
    <row r="224" spans="1:12" ht="15.5" x14ac:dyDescent="0.35">
      <c r="A224" s="15" t="s">
        <v>23775</v>
      </c>
      <c r="B224" s="15" t="s">
        <v>23542</v>
      </c>
      <c r="C224" s="15" t="s">
        <v>23515</v>
      </c>
      <c r="D224" s="15" t="s">
        <v>14847</v>
      </c>
      <c r="E224" s="15" t="s">
        <v>14849</v>
      </c>
      <c r="G224" s="20" t="s">
        <v>15842</v>
      </c>
      <c r="H224">
        <v>1</v>
      </c>
      <c r="K224" s="20" t="s">
        <v>12028</v>
      </c>
      <c r="L224">
        <v>6</v>
      </c>
    </row>
    <row r="225" spans="1:12" ht="15.5" x14ac:dyDescent="0.35">
      <c r="A225" s="15" t="s">
        <v>23776</v>
      </c>
      <c r="B225" s="15" t="s">
        <v>23538</v>
      </c>
      <c r="C225" s="15" t="s">
        <v>23515</v>
      </c>
      <c r="D225" s="15" t="s">
        <v>20116</v>
      </c>
      <c r="E225" s="15" t="s">
        <v>20118</v>
      </c>
      <c r="G225" s="20" t="s">
        <v>12116</v>
      </c>
      <c r="H225">
        <v>3</v>
      </c>
      <c r="K225" s="20" t="s">
        <v>15205</v>
      </c>
      <c r="L225">
        <v>1</v>
      </c>
    </row>
    <row r="226" spans="1:12" ht="15.5" x14ac:dyDescent="0.35">
      <c r="A226" s="15" t="s">
        <v>23777</v>
      </c>
      <c r="B226" s="15" t="s">
        <v>23524</v>
      </c>
      <c r="C226" s="15" t="s">
        <v>23515</v>
      </c>
      <c r="D226" s="15" t="s">
        <v>54</v>
      </c>
      <c r="E226" s="15" t="s">
        <v>16804</v>
      </c>
      <c r="G226" s="20" t="s">
        <v>12028</v>
      </c>
      <c r="H226">
        <v>6</v>
      </c>
      <c r="K226" s="20" t="s">
        <v>10592</v>
      </c>
      <c r="L226">
        <v>1</v>
      </c>
    </row>
    <row r="227" spans="1:12" ht="15.5" x14ac:dyDescent="0.35">
      <c r="A227" s="15" t="s">
        <v>23778</v>
      </c>
      <c r="B227" s="15" t="s">
        <v>23548</v>
      </c>
      <c r="C227" s="15" t="s">
        <v>23515</v>
      </c>
      <c r="D227" s="15" t="s">
        <v>12199</v>
      </c>
      <c r="E227" s="15" t="s">
        <v>12201</v>
      </c>
      <c r="G227" s="20" t="s">
        <v>15205</v>
      </c>
      <c r="H227">
        <v>1</v>
      </c>
      <c r="K227" s="20" t="s">
        <v>12129</v>
      </c>
      <c r="L227">
        <v>1</v>
      </c>
    </row>
    <row r="228" spans="1:12" ht="15.5" x14ac:dyDescent="0.35">
      <c r="A228" s="15" t="s">
        <v>23779</v>
      </c>
      <c r="B228" s="15" t="s">
        <v>23780</v>
      </c>
      <c r="C228" s="15" t="s">
        <v>23515</v>
      </c>
      <c r="D228" s="15" t="s">
        <v>10023</v>
      </c>
      <c r="E228" s="15" t="s">
        <v>10025</v>
      </c>
      <c r="G228" s="20" t="s">
        <v>10592</v>
      </c>
      <c r="H228">
        <v>1</v>
      </c>
      <c r="K228" s="20" t="s">
        <v>19401</v>
      </c>
      <c r="L228">
        <v>2</v>
      </c>
    </row>
    <row r="229" spans="1:12" ht="15.5" x14ac:dyDescent="0.35">
      <c r="A229" s="15" t="s">
        <v>23781</v>
      </c>
      <c r="B229" s="15" t="s">
        <v>23621</v>
      </c>
      <c r="C229" s="15" t="s">
        <v>23515</v>
      </c>
      <c r="D229" s="15" t="s">
        <v>15</v>
      </c>
      <c r="E229" s="15" t="s">
        <v>15924</v>
      </c>
      <c r="G229" s="20" t="s">
        <v>12129</v>
      </c>
      <c r="H229">
        <v>1</v>
      </c>
      <c r="K229" s="20" t="s">
        <v>12774</v>
      </c>
      <c r="L229">
        <v>2</v>
      </c>
    </row>
    <row r="230" spans="1:12" ht="15.5" x14ac:dyDescent="0.35">
      <c r="A230" s="15" t="s">
        <v>23782</v>
      </c>
      <c r="B230" s="15" t="s">
        <v>23522</v>
      </c>
      <c r="C230" s="15" t="s">
        <v>23515</v>
      </c>
      <c r="D230" s="15" t="s">
        <v>20654</v>
      </c>
      <c r="E230" s="15" t="s">
        <v>20656</v>
      </c>
      <c r="G230" s="20" t="s">
        <v>19401</v>
      </c>
      <c r="H230">
        <v>2</v>
      </c>
      <c r="K230" s="20" t="s">
        <v>12599</v>
      </c>
      <c r="L230">
        <v>1</v>
      </c>
    </row>
    <row r="231" spans="1:12" ht="15.5" x14ac:dyDescent="0.35">
      <c r="A231" s="15" t="s">
        <v>23783</v>
      </c>
      <c r="B231" s="15" t="s">
        <v>23784</v>
      </c>
      <c r="C231" s="15" t="s">
        <v>23515</v>
      </c>
      <c r="D231" s="15" t="s">
        <v>17245</v>
      </c>
      <c r="E231" s="15" t="s">
        <v>17247</v>
      </c>
      <c r="G231" s="20" t="s">
        <v>12774</v>
      </c>
      <c r="H231">
        <v>2</v>
      </c>
      <c r="K231" s="20" t="s">
        <v>17757</v>
      </c>
      <c r="L231">
        <v>5</v>
      </c>
    </row>
    <row r="232" spans="1:12" ht="15.5" x14ac:dyDescent="0.35">
      <c r="A232" s="15" t="s">
        <v>23785</v>
      </c>
      <c r="B232" s="15" t="s">
        <v>23610</v>
      </c>
      <c r="C232" s="15" t="s">
        <v>23515</v>
      </c>
      <c r="D232" s="15" t="s">
        <v>15495</v>
      </c>
      <c r="E232" s="15" t="s">
        <v>15501</v>
      </c>
      <c r="G232" s="20" t="s">
        <v>12599</v>
      </c>
      <c r="H232">
        <v>1</v>
      </c>
      <c r="K232" s="20" t="s">
        <v>16455</v>
      </c>
      <c r="L232">
        <v>1</v>
      </c>
    </row>
    <row r="233" spans="1:12" ht="15.5" x14ac:dyDescent="0.35">
      <c r="A233" s="15" t="s">
        <v>23786</v>
      </c>
      <c r="B233" s="15" t="s">
        <v>23560</v>
      </c>
      <c r="C233" s="15" t="s">
        <v>23515</v>
      </c>
      <c r="D233" s="15" t="s">
        <v>9816</v>
      </c>
      <c r="E233" s="15" t="s">
        <v>9818</v>
      </c>
      <c r="G233" s="20" t="s">
        <v>17757</v>
      </c>
      <c r="H233">
        <v>5</v>
      </c>
      <c r="K233" s="20" t="s">
        <v>19860</v>
      </c>
      <c r="L233">
        <v>8</v>
      </c>
    </row>
    <row r="234" spans="1:12" ht="15.5" x14ac:dyDescent="0.35">
      <c r="A234" s="15" t="s">
        <v>23787</v>
      </c>
      <c r="B234" s="15" t="s">
        <v>23610</v>
      </c>
      <c r="C234" s="15" t="s">
        <v>23515</v>
      </c>
      <c r="D234" s="15" t="s">
        <v>15800</v>
      </c>
      <c r="E234" s="15" t="s">
        <v>15802</v>
      </c>
      <c r="G234" s="20" t="s">
        <v>16455</v>
      </c>
      <c r="H234">
        <v>1</v>
      </c>
      <c r="K234" s="20" t="s">
        <v>16424</v>
      </c>
      <c r="L234">
        <v>4</v>
      </c>
    </row>
    <row r="235" spans="1:12" ht="15.5" x14ac:dyDescent="0.35">
      <c r="A235" s="15" t="s">
        <v>23788</v>
      </c>
      <c r="B235" s="15" t="s">
        <v>23610</v>
      </c>
      <c r="C235" s="15" t="s">
        <v>23515</v>
      </c>
      <c r="D235" s="15" t="s">
        <v>15130</v>
      </c>
      <c r="E235" s="15" t="s">
        <v>15132</v>
      </c>
      <c r="G235" s="20" t="s">
        <v>19860</v>
      </c>
      <c r="H235">
        <v>8</v>
      </c>
      <c r="K235" s="20" t="s">
        <v>13463</v>
      </c>
      <c r="L235">
        <v>5</v>
      </c>
    </row>
    <row r="236" spans="1:12" ht="15.5" x14ac:dyDescent="0.35">
      <c r="A236" s="15" t="s">
        <v>23789</v>
      </c>
      <c r="B236" s="15" t="s">
        <v>23610</v>
      </c>
      <c r="C236" s="15" t="s">
        <v>23515</v>
      </c>
      <c r="D236" s="15" t="s">
        <v>9896</v>
      </c>
      <c r="E236" s="15" t="s">
        <v>9898</v>
      </c>
      <c r="G236" s="20" t="s">
        <v>16424</v>
      </c>
      <c r="H236">
        <v>4</v>
      </c>
      <c r="K236" s="20" t="s">
        <v>17444</v>
      </c>
      <c r="L236">
        <v>9</v>
      </c>
    </row>
    <row r="237" spans="1:12" ht="15.5" x14ac:dyDescent="0.35">
      <c r="A237" s="15" t="s">
        <v>23790</v>
      </c>
      <c r="B237" s="15" t="s">
        <v>23610</v>
      </c>
      <c r="C237" s="15" t="s">
        <v>23515</v>
      </c>
      <c r="D237" s="15" t="s">
        <v>15332</v>
      </c>
      <c r="E237" s="15" t="s">
        <v>15334</v>
      </c>
      <c r="G237" s="20" t="s">
        <v>13463</v>
      </c>
      <c r="H237">
        <v>5</v>
      </c>
      <c r="K237" s="20" t="s">
        <v>21388</v>
      </c>
      <c r="L237">
        <v>3</v>
      </c>
    </row>
    <row r="238" spans="1:12" ht="15.5" x14ac:dyDescent="0.35">
      <c r="A238" s="15" t="s">
        <v>23791</v>
      </c>
      <c r="B238" s="15" t="s">
        <v>23610</v>
      </c>
      <c r="C238" s="15" t="s">
        <v>23515</v>
      </c>
      <c r="D238" s="15" t="s">
        <v>19715</v>
      </c>
      <c r="E238" s="15" t="s">
        <v>23536</v>
      </c>
      <c r="G238" s="20" t="s">
        <v>17444</v>
      </c>
      <c r="H238">
        <v>9</v>
      </c>
      <c r="K238" s="20" t="s">
        <v>15086</v>
      </c>
      <c r="L238">
        <v>1</v>
      </c>
    </row>
    <row r="239" spans="1:12" ht="15.5" x14ac:dyDescent="0.35">
      <c r="A239" s="15" t="s">
        <v>23792</v>
      </c>
      <c r="B239" s="15" t="s">
        <v>23610</v>
      </c>
      <c r="C239" s="15" t="s">
        <v>23515</v>
      </c>
      <c r="D239" s="15" t="s">
        <v>9874</v>
      </c>
      <c r="E239" s="15" t="s">
        <v>10725</v>
      </c>
      <c r="G239" s="20" t="s">
        <v>21388</v>
      </c>
      <c r="H239">
        <v>3</v>
      </c>
      <c r="K239" s="20" t="s">
        <v>21132</v>
      </c>
      <c r="L239">
        <v>1</v>
      </c>
    </row>
    <row r="240" spans="1:12" ht="15.5" x14ac:dyDescent="0.35">
      <c r="A240" s="15" t="s">
        <v>23793</v>
      </c>
      <c r="B240" s="15" t="s">
        <v>23610</v>
      </c>
      <c r="C240" s="15" t="s">
        <v>23515</v>
      </c>
      <c r="D240" s="15" t="s">
        <v>12144</v>
      </c>
      <c r="E240" s="15" t="s">
        <v>12146</v>
      </c>
      <c r="G240" s="20" t="s">
        <v>15086</v>
      </c>
      <c r="H240">
        <v>1</v>
      </c>
      <c r="K240" s="20" t="s">
        <v>21177</v>
      </c>
      <c r="L240">
        <v>7</v>
      </c>
    </row>
    <row r="241" spans="1:12" ht="15.5" x14ac:dyDescent="0.35">
      <c r="A241" s="15" t="s">
        <v>23794</v>
      </c>
      <c r="B241" s="15" t="s">
        <v>23610</v>
      </c>
      <c r="C241" s="15" t="s">
        <v>23515</v>
      </c>
      <c r="D241" s="15" t="s">
        <v>20328</v>
      </c>
      <c r="E241" s="15" t="s">
        <v>20330</v>
      </c>
      <c r="G241" s="20" t="s">
        <v>21132</v>
      </c>
      <c r="H241">
        <v>1</v>
      </c>
      <c r="K241" s="20" t="s">
        <v>21741</v>
      </c>
      <c r="L241">
        <v>3</v>
      </c>
    </row>
    <row r="242" spans="1:12" ht="15.5" x14ac:dyDescent="0.35">
      <c r="A242" s="15" t="s">
        <v>23795</v>
      </c>
      <c r="B242" s="15" t="s">
        <v>23615</v>
      </c>
      <c r="C242" s="15" t="s">
        <v>23515</v>
      </c>
      <c r="D242" s="15" t="s">
        <v>21062</v>
      </c>
      <c r="E242" s="15" t="s">
        <v>21064</v>
      </c>
      <c r="G242" s="20" t="s">
        <v>21177</v>
      </c>
      <c r="H242">
        <v>7</v>
      </c>
      <c r="K242" s="20" t="s">
        <v>14757</v>
      </c>
      <c r="L242">
        <v>4</v>
      </c>
    </row>
    <row r="243" spans="1:12" ht="15.5" x14ac:dyDescent="0.35">
      <c r="A243" s="15" t="s">
        <v>23796</v>
      </c>
      <c r="B243" s="15" t="s">
        <v>23797</v>
      </c>
      <c r="C243" s="15" t="s">
        <v>23515</v>
      </c>
      <c r="D243" s="15" t="s">
        <v>10016</v>
      </c>
      <c r="E243" s="15" t="s">
        <v>10965</v>
      </c>
      <c r="G243" s="20" t="s">
        <v>21741</v>
      </c>
      <c r="H243">
        <v>3</v>
      </c>
      <c r="K243" s="20" t="s">
        <v>21553</v>
      </c>
      <c r="L243">
        <v>3</v>
      </c>
    </row>
    <row r="244" spans="1:12" ht="15.5" x14ac:dyDescent="0.35">
      <c r="A244" s="15" t="s">
        <v>23798</v>
      </c>
      <c r="B244" s="15" t="s">
        <v>23612</v>
      </c>
      <c r="C244" s="15" t="s">
        <v>23515</v>
      </c>
      <c r="D244" s="15" t="s">
        <v>1035</v>
      </c>
      <c r="E244" s="15" t="s">
        <v>1033</v>
      </c>
      <c r="G244" s="20" t="s">
        <v>14757</v>
      </c>
      <c r="H244">
        <v>4</v>
      </c>
      <c r="K244" s="20" t="s">
        <v>15814</v>
      </c>
      <c r="L244">
        <v>4</v>
      </c>
    </row>
    <row r="245" spans="1:12" ht="15.5" x14ac:dyDescent="0.35">
      <c r="A245" s="15" t="s">
        <v>23799</v>
      </c>
      <c r="B245" s="15" t="s">
        <v>23737</v>
      </c>
      <c r="C245" s="15" t="s">
        <v>23515</v>
      </c>
      <c r="D245" s="15" t="s">
        <v>19995</v>
      </c>
      <c r="E245" s="15" t="s">
        <v>20346</v>
      </c>
      <c r="G245" s="20" t="s">
        <v>21553</v>
      </c>
      <c r="H245">
        <v>3</v>
      </c>
      <c r="K245" s="20" t="s">
        <v>15019</v>
      </c>
      <c r="L245">
        <v>4</v>
      </c>
    </row>
    <row r="246" spans="1:12" ht="15.5" x14ac:dyDescent="0.35">
      <c r="A246" s="15" t="s">
        <v>23800</v>
      </c>
      <c r="B246" s="15" t="s">
        <v>23555</v>
      </c>
      <c r="C246" s="15" t="s">
        <v>23515</v>
      </c>
      <c r="D246" s="15" t="s">
        <v>19161</v>
      </c>
      <c r="E246" s="15" t="s">
        <v>19163</v>
      </c>
      <c r="G246" s="20" t="s">
        <v>15814</v>
      </c>
      <c r="H246">
        <v>4</v>
      </c>
      <c r="K246" s="20" t="s">
        <v>21644</v>
      </c>
      <c r="L246">
        <v>13</v>
      </c>
    </row>
    <row r="247" spans="1:12" ht="15.5" x14ac:dyDescent="0.35">
      <c r="A247" s="15" t="s">
        <v>23801</v>
      </c>
      <c r="B247" s="15" t="s">
        <v>23784</v>
      </c>
      <c r="C247" s="15" t="s">
        <v>23515</v>
      </c>
      <c r="D247" s="15" t="s">
        <v>16706</v>
      </c>
      <c r="E247" s="15" t="s">
        <v>16708</v>
      </c>
      <c r="G247" s="20" t="s">
        <v>15019</v>
      </c>
      <c r="H247">
        <v>4</v>
      </c>
      <c r="K247" s="20" t="s">
        <v>12669</v>
      </c>
      <c r="L247">
        <v>7</v>
      </c>
    </row>
    <row r="248" spans="1:12" ht="15.5" x14ac:dyDescent="0.35">
      <c r="A248" s="15" t="s">
        <v>23802</v>
      </c>
      <c r="B248" s="15" t="s">
        <v>23634</v>
      </c>
      <c r="C248" s="15" t="s">
        <v>23515</v>
      </c>
      <c r="D248" s="15" t="s">
        <v>12980</v>
      </c>
      <c r="E248" s="15" t="s">
        <v>13011</v>
      </c>
      <c r="G248" s="20" t="s">
        <v>21644</v>
      </c>
      <c r="H248">
        <v>13</v>
      </c>
      <c r="K248" s="20" t="s">
        <v>11568</v>
      </c>
      <c r="L248">
        <v>4</v>
      </c>
    </row>
    <row r="249" spans="1:12" ht="15.5" x14ac:dyDescent="0.35">
      <c r="A249" s="15" t="s">
        <v>23803</v>
      </c>
      <c r="B249" s="15" t="s">
        <v>23548</v>
      </c>
      <c r="C249" s="15" t="s">
        <v>23515</v>
      </c>
      <c r="D249" s="15" t="s">
        <v>4</v>
      </c>
      <c r="E249" s="15" t="s">
        <v>14842</v>
      </c>
      <c r="G249" s="20" t="s">
        <v>12669</v>
      </c>
      <c r="H249">
        <v>7</v>
      </c>
      <c r="K249" s="20" t="s">
        <v>17575</v>
      </c>
      <c r="L249">
        <v>3</v>
      </c>
    </row>
    <row r="250" spans="1:12" ht="15.5" x14ac:dyDescent="0.35">
      <c r="A250" s="15" t="s">
        <v>23804</v>
      </c>
      <c r="B250" s="15" t="s">
        <v>23634</v>
      </c>
      <c r="C250" s="15" t="s">
        <v>23515</v>
      </c>
      <c r="D250" s="15" t="s">
        <v>13943</v>
      </c>
      <c r="E250" s="15" t="s">
        <v>13835</v>
      </c>
      <c r="G250" s="20" t="s">
        <v>11568</v>
      </c>
      <c r="H250">
        <v>4</v>
      </c>
      <c r="K250" s="20" t="s">
        <v>14317</v>
      </c>
      <c r="L250">
        <v>2</v>
      </c>
    </row>
    <row r="251" spans="1:12" ht="15.5" x14ac:dyDescent="0.35">
      <c r="A251" s="15" t="s">
        <v>23805</v>
      </c>
      <c r="B251" s="15" t="s">
        <v>23784</v>
      </c>
      <c r="C251" s="15" t="s">
        <v>23515</v>
      </c>
      <c r="D251" s="15" t="s">
        <v>19858</v>
      </c>
      <c r="E251" s="15" t="s">
        <v>19860</v>
      </c>
      <c r="G251" s="20" t="s">
        <v>17575</v>
      </c>
      <c r="H251">
        <v>3</v>
      </c>
      <c r="K251" s="20" t="s">
        <v>14121</v>
      </c>
      <c r="L251">
        <v>3</v>
      </c>
    </row>
    <row r="252" spans="1:12" ht="15.5" x14ac:dyDescent="0.35">
      <c r="A252" s="15" t="s">
        <v>23806</v>
      </c>
      <c r="B252" s="15" t="s">
        <v>23514</v>
      </c>
      <c r="C252" s="15" t="s">
        <v>23515</v>
      </c>
      <c r="D252" s="15" t="s">
        <v>10848</v>
      </c>
      <c r="E252" s="15" t="s">
        <v>10850</v>
      </c>
      <c r="G252" s="20" t="s">
        <v>14317</v>
      </c>
      <c r="H252">
        <v>2</v>
      </c>
      <c r="K252" s="20" t="s">
        <v>15463</v>
      </c>
      <c r="L252">
        <v>11</v>
      </c>
    </row>
    <row r="253" spans="1:12" ht="15.5" x14ac:dyDescent="0.35">
      <c r="A253" s="15" t="s">
        <v>23807</v>
      </c>
      <c r="B253" s="15" t="s">
        <v>23808</v>
      </c>
      <c r="C253" s="15" t="s">
        <v>23515</v>
      </c>
      <c r="D253" s="15" t="s">
        <v>12026</v>
      </c>
      <c r="E253" s="15" t="s">
        <v>12028</v>
      </c>
      <c r="G253" s="20" t="s">
        <v>14121</v>
      </c>
      <c r="H253">
        <v>3</v>
      </c>
      <c r="K253" s="20" t="s">
        <v>20346</v>
      </c>
      <c r="L253">
        <v>7</v>
      </c>
    </row>
    <row r="254" spans="1:12" ht="15.5" x14ac:dyDescent="0.35">
      <c r="A254" s="15" t="s">
        <v>23809</v>
      </c>
      <c r="B254" s="15" t="s">
        <v>23810</v>
      </c>
      <c r="C254" s="15" t="s">
        <v>23515</v>
      </c>
      <c r="D254" s="15" t="s">
        <v>2113</v>
      </c>
      <c r="E254" s="15" t="s">
        <v>2115</v>
      </c>
      <c r="G254" s="20" t="s">
        <v>15463</v>
      </c>
      <c r="H254">
        <v>11</v>
      </c>
      <c r="K254" s="20" t="s">
        <v>19317</v>
      </c>
      <c r="L254">
        <v>9</v>
      </c>
    </row>
    <row r="255" spans="1:12" ht="15.5" x14ac:dyDescent="0.35">
      <c r="A255" s="15" t="s">
        <v>23811</v>
      </c>
      <c r="B255" s="15" t="s">
        <v>23812</v>
      </c>
      <c r="C255" s="15" t="s">
        <v>23562</v>
      </c>
      <c r="D255" s="15" t="s">
        <v>16138</v>
      </c>
      <c r="E255" s="15" t="s">
        <v>16140</v>
      </c>
      <c r="G255" s="20" t="s">
        <v>20346</v>
      </c>
      <c r="H255">
        <v>7</v>
      </c>
      <c r="K255" s="20" t="s">
        <v>17751</v>
      </c>
      <c r="L255">
        <v>3</v>
      </c>
    </row>
    <row r="256" spans="1:12" ht="15.5" x14ac:dyDescent="0.35">
      <c r="A256" s="15" t="s">
        <v>23813</v>
      </c>
      <c r="B256" s="15" t="s">
        <v>23522</v>
      </c>
      <c r="C256" s="15" t="s">
        <v>23515</v>
      </c>
      <c r="D256" s="15" t="s">
        <v>19481</v>
      </c>
      <c r="E256" s="15" t="s">
        <v>19483</v>
      </c>
      <c r="G256" s="20" t="s">
        <v>19317</v>
      </c>
      <c r="H256">
        <v>9</v>
      </c>
      <c r="K256" s="20" t="s">
        <v>20715</v>
      </c>
      <c r="L256">
        <v>3</v>
      </c>
    </row>
    <row r="257" spans="1:12" ht="15.5" x14ac:dyDescent="0.35">
      <c r="A257" s="15" t="s">
        <v>23814</v>
      </c>
      <c r="B257" s="15" t="s">
        <v>23548</v>
      </c>
      <c r="C257" s="15" t="s">
        <v>23515</v>
      </c>
      <c r="D257" s="15" t="s">
        <v>24</v>
      </c>
      <c r="E257" s="15" t="s">
        <v>13593</v>
      </c>
      <c r="G257" s="20" t="s">
        <v>17751</v>
      </c>
      <c r="H257">
        <v>3</v>
      </c>
      <c r="K257" s="20" t="s">
        <v>16926</v>
      </c>
      <c r="L257">
        <v>1</v>
      </c>
    </row>
    <row r="258" spans="1:12" ht="15.5" x14ac:dyDescent="0.35">
      <c r="A258" s="15" t="s">
        <v>23815</v>
      </c>
      <c r="B258" s="15" t="s">
        <v>23548</v>
      </c>
      <c r="C258" s="15" t="s">
        <v>23515</v>
      </c>
      <c r="D258" s="15" t="s">
        <v>20483</v>
      </c>
      <c r="E258" s="15" t="s">
        <v>20485</v>
      </c>
      <c r="G258" s="20" t="s">
        <v>20715</v>
      </c>
      <c r="H258">
        <v>3</v>
      </c>
      <c r="K258" s="20" t="s">
        <v>21087</v>
      </c>
      <c r="L258">
        <v>2</v>
      </c>
    </row>
    <row r="259" spans="1:12" ht="15.5" x14ac:dyDescent="0.35">
      <c r="A259" s="15" t="s">
        <v>23816</v>
      </c>
      <c r="B259" s="15" t="s">
        <v>23548</v>
      </c>
      <c r="C259" s="15" t="s">
        <v>23515</v>
      </c>
      <c r="D259" s="15" t="s">
        <v>13</v>
      </c>
      <c r="E259" s="15" t="s">
        <v>12780</v>
      </c>
      <c r="G259" s="20" t="s">
        <v>16926</v>
      </c>
      <c r="H259">
        <v>1</v>
      </c>
      <c r="K259" s="20" t="s">
        <v>17536</v>
      </c>
      <c r="L259">
        <v>9</v>
      </c>
    </row>
    <row r="260" spans="1:12" ht="15.5" x14ac:dyDescent="0.35">
      <c r="A260" s="15" t="s">
        <v>23817</v>
      </c>
      <c r="B260" s="15" t="s">
        <v>23634</v>
      </c>
      <c r="C260" s="15" t="s">
        <v>23515</v>
      </c>
      <c r="D260" s="15" t="s">
        <v>20654</v>
      </c>
      <c r="E260" s="15" t="s">
        <v>20656</v>
      </c>
      <c r="G260" s="20" t="s">
        <v>21087</v>
      </c>
      <c r="H260">
        <v>2</v>
      </c>
      <c r="K260" s="20" t="s">
        <v>15012</v>
      </c>
      <c r="L260">
        <v>8</v>
      </c>
    </row>
    <row r="261" spans="1:12" ht="15.5" x14ac:dyDescent="0.35">
      <c r="A261" s="15" t="s">
        <v>23818</v>
      </c>
      <c r="B261" s="15" t="s">
        <v>23797</v>
      </c>
      <c r="C261" s="15" t="s">
        <v>23515</v>
      </c>
      <c r="D261" s="15" t="s">
        <v>18839</v>
      </c>
      <c r="E261" s="15" t="s">
        <v>18841</v>
      </c>
      <c r="G261" s="20" t="s">
        <v>17536</v>
      </c>
      <c r="H261">
        <v>9</v>
      </c>
      <c r="K261" s="20" t="s">
        <v>12240</v>
      </c>
      <c r="L261">
        <v>3</v>
      </c>
    </row>
    <row r="262" spans="1:12" ht="15.5" x14ac:dyDescent="0.35">
      <c r="A262" s="15" t="s">
        <v>23819</v>
      </c>
      <c r="B262" s="15" t="s">
        <v>23621</v>
      </c>
      <c r="C262" s="15" t="s">
        <v>23515</v>
      </c>
      <c r="D262" s="15" t="s">
        <v>8196</v>
      </c>
      <c r="E262" s="15" t="s">
        <v>8198</v>
      </c>
      <c r="G262" s="20" t="s">
        <v>15012</v>
      </c>
      <c r="H262">
        <v>8</v>
      </c>
      <c r="K262" s="20" t="s">
        <v>16011</v>
      </c>
      <c r="L262">
        <v>3</v>
      </c>
    </row>
    <row r="263" spans="1:12" ht="15.5" x14ac:dyDescent="0.35">
      <c r="A263" s="15" t="s">
        <v>23820</v>
      </c>
      <c r="B263" s="15" t="s">
        <v>23784</v>
      </c>
      <c r="C263" s="15" t="s">
        <v>23515</v>
      </c>
      <c r="D263" s="15" t="s">
        <v>12611</v>
      </c>
      <c r="E263" s="15" t="s">
        <v>12613</v>
      </c>
      <c r="G263" s="20" t="s">
        <v>12240</v>
      </c>
      <c r="H263">
        <v>3</v>
      </c>
      <c r="K263" s="20" t="s">
        <v>21666</v>
      </c>
      <c r="L263">
        <v>1</v>
      </c>
    </row>
    <row r="264" spans="1:12" ht="15.5" x14ac:dyDescent="0.35">
      <c r="A264" s="15" t="s">
        <v>23821</v>
      </c>
      <c r="B264" s="15" t="s">
        <v>23546</v>
      </c>
      <c r="C264" s="15" t="s">
        <v>23515</v>
      </c>
      <c r="D264" s="15" t="s">
        <v>6711</v>
      </c>
      <c r="E264" s="15" t="s">
        <v>6713</v>
      </c>
      <c r="G264" s="20" t="s">
        <v>16011</v>
      </c>
      <c r="H264">
        <v>3</v>
      </c>
      <c r="K264" s="20" t="s">
        <v>12159</v>
      </c>
      <c r="L264">
        <v>5</v>
      </c>
    </row>
    <row r="265" spans="1:12" ht="15.5" x14ac:dyDescent="0.35">
      <c r="A265" s="15" t="s">
        <v>23822</v>
      </c>
      <c r="B265" s="15" t="s">
        <v>23784</v>
      </c>
      <c r="C265" s="15" t="s">
        <v>23515</v>
      </c>
      <c r="D265" s="15" t="s">
        <v>54</v>
      </c>
      <c r="E265" s="15" t="s">
        <v>16804</v>
      </c>
      <c r="G265" s="20" t="s">
        <v>21666</v>
      </c>
      <c r="H265">
        <v>1</v>
      </c>
      <c r="K265" s="20" t="s">
        <v>14347</v>
      </c>
      <c r="L265">
        <v>31</v>
      </c>
    </row>
    <row r="266" spans="1:12" ht="15.5" x14ac:dyDescent="0.35">
      <c r="A266" s="15" t="s">
        <v>23823</v>
      </c>
      <c r="B266" s="15" t="s">
        <v>23557</v>
      </c>
      <c r="C266" s="15" t="s">
        <v>23515</v>
      </c>
      <c r="D266" s="15" t="s">
        <v>19715</v>
      </c>
      <c r="E266" s="15" t="s">
        <v>23536</v>
      </c>
      <c r="G266" s="20" t="s">
        <v>12159</v>
      </c>
      <c r="H266">
        <v>5</v>
      </c>
      <c r="K266" s="20" t="s">
        <v>14200</v>
      </c>
      <c r="L266">
        <v>1</v>
      </c>
    </row>
    <row r="267" spans="1:12" ht="15.5" x14ac:dyDescent="0.35">
      <c r="A267" s="15" t="s">
        <v>23824</v>
      </c>
      <c r="B267" s="15" t="s">
        <v>23825</v>
      </c>
      <c r="C267" s="15" t="s">
        <v>23515</v>
      </c>
      <c r="D267" s="15" t="s">
        <v>19995</v>
      </c>
      <c r="E267" s="15" t="s">
        <v>20346</v>
      </c>
      <c r="G267" s="20" t="s">
        <v>14347</v>
      </c>
      <c r="H267">
        <v>31</v>
      </c>
      <c r="K267" s="20" t="s">
        <v>21018</v>
      </c>
      <c r="L267">
        <v>28</v>
      </c>
    </row>
    <row r="268" spans="1:12" ht="15.5" x14ac:dyDescent="0.35">
      <c r="A268" s="15" t="s">
        <v>23826</v>
      </c>
      <c r="B268" s="15" t="s">
        <v>23548</v>
      </c>
      <c r="C268" s="15" t="s">
        <v>23515</v>
      </c>
      <c r="D268" s="15" t="s">
        <v>61</v>
      </c>
      <c r="E268" s="15" t="s">
        <v>14214</v>
      </c>
      <c r="G268" s="20" t="s">
        <v>14200</v>
      </c>
      <c r="H268">
        <v>1</v>
      </c>
      <c r="K268" s="20" t="s">
        <v>12381</v>
      </c>
      <c r="L268">
        <v>3</v>
      </c>
    </row>
    <row r="269" spans="1:12" ht="15.5" x14ac:dyDescent="0.35">
      <c r="A269" s="15" t="s">
        <v>23827</v>
      </c>
      <c r="B269" s="15" t="s">
        <v>23731</v>
      </c>
      <c r="C269" s="15" t="s">
        <v>23515</v>
      </c>
      <c r="D269" s="15" t="s">
        <v>9493</v>
      </c>
      <c r="E269" s="15" t="s">
        <v>9495</v>
      </c>
      <c r="G269" s="20" t="s">
        <v>21018</v>
      </c>
      <c r="H269">
        <v>28</v>
      </c>
      <c r="K269" s="20" t="s">
        <v>19809</v>
      </c>
      <c r="L269">
        <v>1</v>
      </c>
    </row>
    <row r="270" spans="1:12" ht="15.5" x14ac:dyDescent="0.35">
      <c r="A270" s="15" t="s">
        <v>23828</v>
      </c>
      <c r="B270" s="15" t="s">
        <v>23829</v>
      </c>
      <c r="C270" s="15" t="s">
        <v>23515</v>
      </c>
      <c r="D270" s="15" t="s">
        <v>20328</v>
      </c>
      <c r="E270" s="15" t="s">
        <v>20330</v>
      </c>
      <c r="G270" s="20" t="s">
        <v>12381</v>
      </c>
      <c r="H270">
        <v>3</v>
      </c>
      <c r="K270" s="20" t="s">
        <v>21280</v>
      </c>
      <c r="L270">
        <v>2</v>
      </c>
    </row>
    <row r="271" spans="1:12" ht="15.5" x14ac:dyDescent="0.35">
      <c r="A271" s="15" t="s">
        <v>23830</v>
      </c>
      <c r="B271" s="15" t="s">
        <v>23542</v>
      </c>
      <c r="C271" s="15" t="s">
        <v>23515</v>
      </c>
      <c r="D271" s="15" t="s">
        <v>14376</v>
      </c>
      <c r="E271" s="15" t="s">
        <v>14378</v>
      </c>
      <c r="G271" s="20" t="s">
        <v>19809</v>
      </c>
      <c r="H271">
        <v>1</v>
      </c>
      <c r="K271" s="20" t="s">
        <v>13101</v>
      </c>
      <c r="L271">
        <v>2</v>
      </c>
    </row>
    <row r="272" spans="1:12" ht="15.5" x14ac:dyDescent="0.35">
      <c r="A272" s="15" t="s">
        <v>23831</v>
      </c>
      <c r="B272" s="15" t="s">
        <v>23522</v>
      </c>
      <c r="C272" s="15" t="s">
        <v>23515</v>
      </c>
      <c r="D272" s="15" t="s">
        <v>19315</v>
      </c>
      <c r="E272" s="15" t="s">
        <v>19317</v>
      </c>
      <c r="G272" s="20" t="s">
        <v>21280</v>
      </c>
      <c r="H272">
        <v>2</v>
      </c>
      <c r="K272" s="20" t="s">
        <v>17613</v>
      </c>
      <c r="L272">
        <v>1</v>
      </c>
    </row>
    <row r="273" spans="1:12" ht="15.5" x14ac:dyDescent="0.35">
      <c r="A273" s="15" t="s">
        <v>23832</v>
      </c>
      <c r="B273" s="15" t="s">
        <v>23524</v>
      </c>
      <c r="C273" s="15" t="s">
        <v>23515</v>
      </c>
      <c r="D273" s="15" t="s">
        <v>21726</v>
      </c>
      <c r="E273" s="15" t="s">
        <v>21728</v>
      </c>
      <c r="G273" s="20" t="s">
        <v>13101</v>
      </c>
      <c r="H273">
        <v>2</v>
      </c>
      <c r="K273" s="20" t="s">
        <v>19163</v>
      </c>
      <c r="L273">
        <v>9</v>
      </c>
    </row>
    <row r="274" spans="1:12" ht="15.5" x14ac:dyDescent="0.35">
      <c r="A274" s="15" t="s">
        <v>23833</v>
      </c>
      <c r="B274" s="15" t="s">
        <v>23834</v>
      </c>
      <c r="C274" s="15" t="s">
        <v>23515</v>
      </c>
      <c r="D274" s="15" t="s">
        <v>21718</v>
      </c>
      <c r="E274" s="15" t="s">
        <v>21720</v>
      </c>
      <c r="G274" s="20" t="s">
        <v>17613</v>
      </c>
      <c r="H274">
        <v>1</v>
      </c>
      <c r="K274" s="20" t="s">
        <v>18526</v>
      </c>
      <c r="L274">
        <v>1</v>
      </c>
    </row>
    <row r="275" spans="1:12" ht="15.5" x14ac:dyDescent="0.35">
      <c r="A275" s="15" t="s">
        <v>23835</v>
      </c>
      <c r="B275" s="15" t="s">
        <v>23514</v>
      </c>
      <c r="C275" s="15" t="s">
        <v>23515</v>
      </c>
      <c r="D275" s="15" t="s">
        <v>20498</v>
      </c>
      <c r="E275" s="15" t="s">
        <v>20500</v>
      </c>
      <c r="G275" s="20" t="s">
        <v>19163</v>
      </c>
      <c r="H275">
        <v>9</v>
      </c>
      <c r="K275" s="20" t="s">
        <v>20406</v>
      </c>
      <c r="L275">
        <v>3</v>
      </c>
    </row>
    <row r="276" spans="1:12" ht="15.5" x14ac:dyDescent="0.35">
      <c r="A276" s="15" t="s">
        <v>23836</v>
      </c>
      <c r="B276" s="15" t="s">
        <v>23784</v>
      </c>
      <c r="C276" s="15" t="s">
        <v>23515</v>
      </c>
      <c r="D276" s="15" t="s">
        <v>60</v>
      </c>
      <c r="E276" s="15" t="s">
        <v>12515</v>
      </c>
      <c r="G276" s="20" t="s">
        <v>18526</v>
      </c>
      <c r="H276">
        <v>1</v>
      </c>
      <c r="K276" s="20" t="s">
        <v>19333</v>
      </c>
      <c r="L276">
        <v>10</v>
      </c>
    </row>
    <row r="277" spans="1:12" ht="15.5" x14ac:dyDescent="0.35">
      <c r="A277" s="15" t="s">
        <v>23837</v>
      </c>
      <c r="B277" s="15" t="s">
        <v>23838</v>
      </c>
      <c r="C277" s="15" t="s">
        <v>23515</v>
      </c>
      <c r="D277" s="15" t="s">
        <v>12980</v>
      </c>
      <c r="E277" s="15" t="s">
        <v>13006</v>
      </c>
      <c r="G277" s="20" t="s">
        <v>20406</v>
      </c>
      <c r="H277">
        <v>3</v>
      </c>
      <c r="K277" s="20" t="s">
        <v>20500</v>
      </c>
      <c r="L277">
        <v>12</v>
      </c>
    </row>
    <row r="278" spans="1:12" ht="15.5" x14ac:dyDescent="0.35">
      <c r="A278" s="15" t="s">
        <v>23839</v>
      </c>
      <c r="B278" s="15" t="s">
        <v>23840</v>
      </c>
      <c r="C278" s="15" t="s">
        <v>23515</v>
      </c>
      <c r="D278" s="15" t="s">
        <v>19315</v>
      </c>
      <c r="E278" s="15" t="s">
        <v>19317</v>
      </c>
      <c r="G278" s="20" t="s">
        <v>19333</v>
      </c>
      <c r="H278">
        <v>10</v>
      </c>
      <c r="K278" s="20" t="s">
        <v>12954</v>
      </c>
      <c r="L278">
        <v>5</v>
      </c>
    </row>
    <row r="279" spans="1:12" ht="15.5" x14ac:dyDescent="0.35">
      <c r="A279" s="15" t="s">
        <v>23841</v>
      </c>
      <c r="B279" s="15" t="s">
        <v>23557</v>
      </c>
      <c r="C279" s="15" t="s">
        <v>23515</v>
      </c>
      <c r="D279" s="15" t="s">
        <v>14936</v>
      </c>
      <c r="E279" s="15" t="s">
        <v>14938</v>
      </c>
      <c r="G279" s="20" t="s">
        <v>20500</v>
      </c>
      <c r="H279">
        <v>12</v>
      </c>
      <c r="K279" s="20" t="s">
        <v>15802</v>
      </c>
      <c r="L279">
        <v>6</v>
      </c>
    </row>
    <row r="280" spans="1:12" ht="15.5" x14ac:dyDescent="0.35">
      <c r="A280" s="15" t="s">
        <v>23842</v>
      </c>
      <c r="B280" s="15" t="s">
        <v>23825</v>
      </c>
      <c r="C280" s="15" t="s">
        <v>23515</v>
      </c>
      <c r="D280" s="15" t="s">
        <v>19715</v>
      </c>
      <c r="E280" s="15" t="s">
        <v>23536</v>
      </c>
      <c r="G280" s="20" t="s">
        <v>12954</v>
      </c>
      <c r="H280">
        <v>5</v>
      </c>
      <c r="K280" s="20" t="s">
        <v>12183</v>
      </c>
      <c r="L280">
        <v>5</v>
      </c>
    </row>
    <row r="281" spans="1:12" ht="15.5" x14ac:dyDescent="0.35">
      <c r="A281" s="15" t="s">
        <v>23843</v>
      </c>
      <c r="B281" s="15" t="s">
        <v>23694</v>
      </c>
      <c r="C281" s="15" t="s">
        <v>23515</v>
      </c>
      <c r="D281" s="15" t="s">
        <v>12306</v>
      </c>
      <c r="E281" s="15" t="s">
        <v>12669</v>
      </c>
      <c r="G281" s="20" t="s">
        <v>15802</v>
      </c>
      <c r="H281">
        <v>6</v>
      </c>
      <c r="K281" s="20" t="s">
        <v>20762</v>
      </c>
      <c r="L281">
        <v>2</v>
      </c>
    </row>
    <row r="282" spans="1:12" ht="15.5" x14ac:dyDescent="0.35">
      <c r="A282" s="15" t="s">
        <v>23844</v>
      </c>
      <c r="B282" s="15" t="s">
        <v>23694</v>
      </c>
      <c r="C282" s="15" t="s">
        <v>23515</v>
      </c>
      <c r="D282" s="15" t="s">
        <v>12423</v>
      </c>
      <c r="E282" s="15" t="s">
        <v>12469</v>
      </c>
      <c r="G282" s="20" t="s">
        <v>12183</v>
      </c>
      <c r="H282">
        <v>5</v>
      </c>
      <c r="K282" s="20" t="s">
        <v>11872</v>
      </c>
      <c r="L282">
        <v>3</v>
      </c>
    </row>
    <row r="283" spans="1:12" ht="15.5" x14ac:dyDescent="0.35">
      <c r="A283" s="15" t="s">
        <v>23845</v>
      </c>
      <c r="B283" s="15" t="s">
        <v>23621</v>
      </c>
      <c r="C283" s="15" t="s">
        <v>23515</v>
      </c>
      <c r="D283" s="15" t="s">
        <v>12611</v>
      </c>
      <c r="E283" s="15" t="s">
        <v>12613</v>
      </c>
      <c r="G283" s="20" t="s">
        <v>20762</v>
      </c>
      <c r="H283">
        <v>2</v>
      </c>
      <c r="K283" s="20" t="s">
        <v>14849</v>
      </c>
      <c r="L283">
        <v>4</v>
      </c>
    </row>
    <row r="284" spans="1:12" ht="15.5" x14ac:dyDescent="0.35">
      <c r="A284" s="15" t="s">
        <v>23846</v>
      </c>
      <c r="B284" s="15" t="s">
        <v>23621</v>
      </c>
      <c r="C284" s="15" t="s">
        <v>23515</v>
      </c>
      <c r="D284" s="15" t="s">
        <v>54</v>
      </c>
      <c r="E284" s="15" t="s">
        <v>16804</v>
      </c>
      <c r="G284" s="20" t="s">
        <v>11872</v>
      </c>
      <c r="H284">
        <v>3</v>
      </c>
      <c r="K284" s="20" t="s">
        <v>21040</v>
      </c>
      <c r="L284">
        <v>4</v>
      </c>
    </row>
    <row r="285" spans="1:12" ht="15.5" x14ac:dyDescent="0.35">
      <c r="A285" s="15" t="s">
        <v>23847</v>
      </c>
      <c r="B285" s="15" t="s">
        <v>23544</v>
      </c>
      <c r="C285" s="15" t="s">
        <v>23515</v>
      </c>
      <c r="D285" s="15" t="s">
        <v>2137</v>
      </c>
      <c r="E285" s="15" t="s">
        <v>2139</v>
      </c>
      <c r="G285" s="20" t="s">
        <v>14849</v>
      </c>
      <c r="H285">
        <v>4</v>
      </c>
      <c r="K285" s="20" t="s">
        <v>21231</v>
      </c>
      <c r="L285">
        <v>3</v>
      </c>
    </row>
    <row r="286" spans="1:12" ht="15.5" x14ac:dyDescent="0.35">
      <c r="A286" s="15" t="s">
        <v>23848</v>
      </c>
      <c r="B286" s="15" t="s">
        <v>23544</v>
      </c>
      <c r="C286" s="15" t="s">
        <v>23515</v>
      </c>
      <c r="D286" s="15" t="s">
        <v>2274</v>
      </c>
      <c r="E286" s="15" t="s">
        <v>2276</v>
      </c>
      <c r="G286" s="20" t="s">
        <v>21040</v>
      </c>
      <c r="H286">
        <v>4</v>
      </c>
      <c r="K286" s="20" t="s">
        <v>17154</v>
      </c>
      <c r="L286">
        <v>1</v>
      </c>
    </row>
    <row r="287" spans="1:12" ht="15.5" x14ac:dyDescent="0.35">
      <c r="A287" s="15" t="s">
        <v>23849</v>
      </c>
      <c r="B287" s="15" t="s">
        <v>23621</v>
      </c>
      <c r="C287" s="15" t="s">
        <v>23515</v>
      </c>
      <c r="D287" s="15" t="s">
        <v>3322</v>
      </c>
      <c r="E287" s="15" t="s">
        <v>3324</v>
      </c>
      <c r="G287" s="20" t="s">
        <v>21231</v>
      </c>
      <c r="H287">
        <v>3</v>
      </c>
      <c r="K287" s="20" t="s">
        <v>12766</v>
      </c>
      <c r="L287">
        <v>4</v>
      </c>
    </row>
    <row r="288" spans="1:12" ht="15.5" x14ac:dyDescent="0.35">
      <c r="A288" s="15" t="s">
        <v>23850</v>
      </c>
      <c r="B288" s="15" t="s">
        <v>23731</v>
      </c>
      <c r="C288" s="15" t="s">
        <v>23515</v>
      </c>
      <c r="D288" s="15" t="s">
        <v>9579</v>
      </c>
      <c r="E288" s="15" t="s">
        <v>9581</v>
      </c>
      <c r="G288" s="20" t="s">
        <v>17154</v>
      </c>
      <c r="H288">
        <v>1</v>
      </c>
      <c r="K288" s="20" t="s">
        <v>14144</v>
      </c>
      <c r="L288">
        <v>2</v>
      </c>
    </row>
    <row r="289" spans="1:12" ht="15.5" x14ac:dyDescent="0.35">
      <c r="A289" s="15" t="s">
        <v>23851</v>
      </c>
      <c r="B289" s="15" t="s">
        <v>23838</v>
      </c>
      <c r="C289" s="15" t="s">
        <v>23515</v>
      </c>
      <c r="D289" s="15" t="s">
        <v>19995</v>
      </c>
      <c r="E289" s="15" t="s">
        <v>20346</v>
      </c>
      <c r="G289" s="20" t="s">
        <v>12766</v>
      </c>
      <c r="H289">
        <v>4</v>
      </c>
      <c r="K289" s="20" t="s">
        <v>17270</v>
      </c>
      <c r="L289">
        <v>3</v>
      </c>
    </row>
    <row r="290" spans="1:12" ht="15.5" x14ac:dyDescent="0.35">
      <c r="A290" s="15" t="s">
        <v>23852</v>
      </c>
      <c r="B290" s="15" t="s">
        <v>23838</v>
      </c>
      <c r="C290" s="15" t="s">
        <v>23515</v>
      </c>
      <c r="D290" s="15" t="s">
        <v>40</v>
      </c>
      <c r="E290" s="15" t="s">
        <v>14347</v>
      </c>
      <c r="G290" s="20" t="s">
        <v>14144</v>
      </c>
      <c r="H290">
        <v>2</v>
      </c>
      <c r="K290" s="20" t="s">
        <v>17215</v>
      </c>
      <c r="L290">
        <v>4</v>
      </c>
    </row>
    <row r="291" spans="1:12" ht="15.5" x14ac:dyDescent="0.35">
      <c r="A291" s="15" t="s">
        <v>23853</v>
      </c>
      <c r="B291" s="15" t="s">
        <v>23520</v>
      </c>
      <c r="C291" s="15" t="s">
        <v>23515</v>
      </c>
      <c r="D291" s="15" t="s">
        <v>13684</v>
      </c>
      <c r="E291" s="15" t="s">
        <v>13686</v>
      </c>
      <c r="G291" s="20" t="s">
        <v>17270</v>
      </c>
      <c r="H291">
        <v>3</v>
      </c>
      <c r="K291" s="20" t="s">
        <v>20330</v>
      </c>
      <c r="L291">
        <v>5</v>
      </c>
    </row>
    <row r="292" spans="1:12" ht="15.5" x14ac:dyDescent="0.35">
      <c r="A292" s="15" t="s">
        <v>23854</v>
      </c>
      <c r="B292" s="15" t="s">
        <v>23560</v>
      </c>
      <c r="C292" s="15" t="s">
        <v>23515</v>
      </c>
      <c r="D292" s="15" t="s">
        <v>12764</v>
      </c>
      <c r="E292" s="15" t="s">
        <v>12766</v>
      </c>
      <c r="G292" s="20" t="s">
        <v>17215</v>
      </c>
      <c r="H292">
        <v>4</v>
      </c>
      <c r="K292" s="20" t="s">
        <v>17382</v>
      </c>
      <c r="L292">
        <v>2</v>
      </c>
    </row>
    <row r="293" spans="1:12" ht="15.5" x14ac:dyDescent="0.35">
      <c r="A293" s="15" t="s">
        <v>23855</v>
      </c>
      <c r="B293" s="15" t="s">
        <v>23544</v>
      </c>
      <c r="C293" s="15" t="s">
        <v>23515</v>
      </c>
      <c r="D293" s="15" t="s">
        <v>8018</v>
      </c>
      <c r="E293" s="15" t="s">
        <v>8020</v>
      </c>
      <c r="G293" s="20" t="s">
        <v>20330</v>
      </c>
      <c r="H293">
        <v>5</v>
      </c>
      <c r="K293" s="20" t="s">
        <v>16606</v>
      </c>
      <c r="L293">
        <v>2</v>
      </c>
    </row>
    <row r="294" spans="1:12" ht="15.5" x14ac:dyDescent="0.35">
      <c r="A294" s="15" t="s">
        <v>23856</v>
      </c>
      <c r="B294" s="15" t="s">
        <v>23660</v>
      </c>
      <c r="C294" s="15" t="s">
        <v>23515</v>
      </c>
      <c r="D294" s="15" t="s">
        <v>21642</v>
      </c>
      <c r="E294" s="15" t="s">
        <v>21644</v>
      </c>
      <c r="G294" s="20" t="s">
        <v>17382</v>
      </c>
      <c r="H294">
        <v>2</v>
      </c>
      <c r="K294" s="20" t="s">
        <v>16880</v>
      </c>
      <c r="L294">
        <v>2</v>
      </c>
    </row>
    <row r="295" spans="1:12" ht="15.5" x14ac:dyDescent="0.35">
      <c r="A295" s="15" t="s">
        <v>23857</v>
      </c>
      <c r="B295" s="15" t="s">
        <v>23797</v>
      </c>
      <c r="C295" s="15" t="s">
        <v>23515</v>
      </c>
      <c r="D295" s="15" t="s">
        <v>9896</v>
      </c>
      <c r="E295" s="15" t="s">
        <v>9898</v>
      </c>
      <c r="G295" s="20" t="s">
        <v>16606</v>
      </c>
      <c r="H295">
        <v>2</v>
      </c>
      <c r="K295" s="20" t="s">
        <v>14872</v>
      </c>
      <c r="L295">
        <v>4</v>
      </c>
    </row>
    <row r="296" spans="1:12" ht="15.5" x14ac:dyDescent="0.35">
      <c r="A296" s="15" t="s">
        <v>23858</v>
      </c>
      <c r="B296" s="15" t="s">
        <v>23522</v>
      </c>
      <c r="C296" s="15" t="s">
        <v>23515</v>
      </c>
      <c r="D296" s="15" t="s">
        <v>29</v>
      </c>
      <c r="E296" s="15" t="s">
        <v>17315</v>
      </c>
      <c r="G296" s="20" t="s">
        <v>16880</v>
      </c>
      <c r="H296">
        <v>2</v>
      </c>
      <c r="K296" s="20" t="s">
        <v>15262</v>
      </c>
      <c r="L296">
        <v>1</v>
      </c>
    </row>
    <row r="297" spans="1:12" ht="15.5" x14ac:dyDescent="0.35">
      <c r="A297" s="15" t="s">
        <v>23859</v>
      </c>
      <c r="B297" s="15" t="s">
        <v>23621</v>
      </c>
      <c r="C297" s="15" t="s">
        <v>23515</v>
      </c>
      <c r="D297" s="15" t="s">
        <v>7536</v>
      </c>
      <c r="E297" s="15" t="s">
        <v>7538</v>
      </c>
      <c r="G297" s="20" t="s">
        <v>14872</v>
      </c>
      <c r="H297">
        <v>4</v>
      </c>
      <c r="K297" s="20" t="s">
        <v>13077</v>
      </c>
      <c r="L297">
        <v>4</v>
      </c>
    </row>
    <row r="298" spans="1:12" ht="15.5" x14ac:dyDescent="0.35">
      <c r="A298" s="15" t="s">
        <v>23860</v>
      </c>
      <c r="B298" s="15" t="s">
        <v>23544</v>
      </c>
      <c r="C298" s="15" t="s">
        <v>23515</v>
      </c>
      <c r="D298" s="15" t="s">
        <v>15010</v>
      </c>
      <c r="E298" s="15" t="s">
        <v>15012</v>
      </c>
      <c r="G298" s="20" t="s">
        <v>15262</v>
      </c>
      <c r="H298">
        <v>1</v>
      </c>
      <c r="K298" s="20" t="s">
        <v>17868</v>
      </c>
      <c r="L298">
        <v>3</v>
      </c>
    </row>
    <row r="299" spans="1:12" ht="15.5" x14ac:dyDescent="0.35">
      <c r="A299" s="15" t="s">
        <v>23861</v>
      </c>
      <c r="B299" s="15" t="s">
        <v>23544</v>
      </c>
      <c r="C299" s="15" t="s">
        <v>23515</v>
      </c>
      <c r="D299" s="15" t="s">
        <v>77</v>
      </c>
      <c r="E299" s="15" t="s">
        <v>17356</v>
      </c>
      <c r="G299" s="20" t="s">
        <v>13077</v>
      </c>
      <c r="H299">
        <v>4</v>
      </c>
      <c r="K299" s="20" t="s">
        <v>21397</v>
      </c>
      <c r="L299">
        <v>1</v>
      </c>
    </row>
    <row r="300" spans="1:12" ht="15.5" x14ac:dyDescent="0.35">
      <c r="A300" s="15" t="s">
        <v>23862</v>
      </c>
      <c r="B300" s="15" t="s">
        <v>23621</v>
      </c>
      <c r="C300" s="15" t="s">
        <v>23515</v>
      </c>
      <c r="D300" s="15" t="s">
        <v>6326</v>
      </c>
      <c r="E300" s="15" t="s">
        <v>6328</v>
      </c>
      <c r="G300" s="20" t="s">
        <v>17868</v>
      </c>
      <c r="H300">
        <v>3</v>
      </c>
      <c r="K300" s="20" t="s">
        <v>12729</v>
      </c>
      <c r="L300">
        <v>5</v>
      </c>
    </row>
    <row r="301" spans="1:12" ht="15.5" x14ac:dyDescent="0.35">
      <c r="A301" s="15" t="s">
        <v>23863</v>
      </c>
      <c r="B301" s="15" t="s">
        <v>23621</v>
      </c>
      <c r="C301" s="15" t="s">
        <v>23515</v>
      </c>
      <c r="D301" s="15" t="s">
        <v>1923</v>
      </c>
      <c r="E301" s="15" t="s">
        <v>1925</v>
      </c>
      <c r="G301" s="20" t="s">
        <v>21397</v>
      </c>
      <c r="H301">
        <v>1</v>
      </c>
      <c r="K301" s="20" t="s">
        <v>15692</v>
      </c>
      <c r="L301">
        <v>2</v>
      </c>
    </row>
    <row r="302" spans="1:12" ht="15.5" x14ac:dyDescent="0.35">
      <c r="A302" s="15" t="s">
        <v>23864</v>
      </c>
      <c r="B302" s="15" t="s">
        <v>23621</v>
      </c>
      <c r="C302" s="15" t="s">
        <v>23515</v>
      </c>
      <c r="D302" s="15" t="s">
        <v>6309</v>
      </c>
      <c r="E302" s="15" t="s">
        <v>6311</v>
      </c>
      <c r="G302" s="20" t="s">
        <v>12729</v>
      </c>
      <c r="H302">
        <v>5</v>
      </c>
      <c r="K302" s="20" t="s">
        <v>12269</v>
      </c>
      <c r="L302">
        <v>3</v>
      </c>
    </row>
    <row r="303" spans="1:12" ht="15.5" x14ac:dyDescent="0.35">
      <c r="A303" s="15" t="s">
        <v>23865</v>
      </c>
      <c r="B303" s="15" t="s">
        <v>23634</v>
      </c>
      <c r="C303" s="15" t="s">
        <v>23515</v>
      </c>
      <c r="D303" s="15" t="s">
        <v>21191</v>
      </c>
      <c r="E303" s="15" t="s">
        <v>21193</v>
      </c>
      <c r="G303" s="20" t="s">
        <v>15692</v>
      </c>
      <c r="H303">
        <v>2</v>
      </c>
      <c r="K303" s="20" t="s">
        <v>11856</v>
      </c>
      <c r="L303">
        <v>1</v>
      </c>
    </row>
    <row r="304" spans="1:12" ht="15.5" x14ac:dyDescent="0.35">
      <c r="A304" s="15" t="s">
        <v>23866</v>
      </c>
      <c r="B304" s="15" t="s">
        <v>23548</v>
      </c>
      <c r="C304" s="15" t="s">
        <v>23515</v>
      </c>
      <c r="D304" s="15" t="s">
        <v>17825</v>
      </c>
      <c r="E304" s="15" t="s">
        <v>17827</v>
      </c>
      <c r="G304" s="20" t="s">
        <v>12269</v>
      </c>
      <c r="H304">
        <v>3</v>
      </c>
      <c r="K304" s="20" t="s">
        <v>16016</v>
      </c>
      <c r="L304">
        <v>2</v>
      </c>
    </row>
    <row r="305" spans="1:12" ht="15.5" x14ac:dyDescent="0.35">
      <c r="A305" s="15" t="s">
        <v>23867</v>
      </c>
      <c r="B305" s="15" t="s">
        <v>23540</v>
      </c>
      <c r="C305" s="15" t="s">
        <v>23515</v>
      </c>
      <c r="D305" s="15" t="s">
        <v>13538</v>
      </c>
      <c r="E305" s="15" t="s">
        <v>13540</v>
      </c>
      <c r="G305" s="20" t="s">
        <v>11856</v>
      </c>
      <c r="H305">
        <v>1</v>
      </c>
      <c r="K305" s="20" t="s">
        <v>15215</v>
      </c>
      <c r="L305">
        <v>9</v>
      </c>
    </row>
    <row r="306" spans="1:12" ht="15.5" x14ac:dyDescent="0.35">
      <c r="A306" s="15" t="s">
        <v>23868</v>
      </c>
      <c r="B306" s="15" t="s">
        <v>23544</v>
      </c>
      <c r="C306" s="15" t="s">
        <v>23515</v>
      </c>
      <c r="D306" s="15" t="s">
        <v>8165</v>
      </c>
      <c r="E306" s="15" t="s">
        <v>8167</v>
      </c>
      <c r="G306" s="20" t="s">
        <v>16016</v>
      </c>
      <c r="H306">
        <v>2</v>
      </c>
      <c r="K306" s="20" t="s">
        <v>15138</v>
      </c>
      <c r="L306">
        <v>5</v>
      </c>
    </row>
    <row r="307" spans="1:12" ht="15.5" x14ac:dyDescent="0.35">
      <c r="A307" s="15" t="s">
        <v>1466</v>
      </c>
      <c r="B307" s="15" t="s">
        <v>23838</v>
      </c>
      <c r="C307" s="15" t="s">
        <v>23515</v>
      </c>
      <c r="D307" s="15" t="s">
        <v>19399</v>
      </c>
      <c r="E307" s="15" t="s">
        <v>19401</v>
      </c>
      <c r="G307" s="20" t="s">
        <v>15215</v>
      </c>
      <c r="H307">
        <v>9</v>
      </c>
      <c r="K307" s="20" t="s">
        <v>12876</v>
      </c>
      <c r="L307">
        <v>1</v>
      </c>
    </row>
    <row r="308" spans="1:12" ht="15.5" x14ac:dyDescent="0.35">
      <c r="A308" s="15" t="s">
        <v>23869</v>
      </c>
      <c r="B308" s="15" t="s">
        <v>23621</v>
      </c>
      <c r="C308" s="15" t="s">
        <v>23515</v>
      </c>
      <c r="D308" s="15" t="s">
        <v>40</v>
      </c>
      <c r="E308" s="15" t="s">
        <v>14347</v>
      </c>
      <c r="G308" s="20" t="s">
        <v>15138</v>
      </c>
      <c r="H308">
        <v>5</v>
      </c>
      <c r="K308" s="20" t="s">
        <v>12546</v>
      </c>
      <c r="L308">
        <v>6</v>
      </c>
    </row>
    <row r="309" spans="1:12" ht="15.5" x14ac:dyDescent="0.35">
      <c r="A309" s="15" t="s">
        <v>23870</v>
      </c>
      <c r="B309" s="15" t="s">
        <v>23621</v>
      </c>
      <c r="C309" s="15" t="s">
        <v>23515</v>
      </c>
      <c r="D309" s="15" t="s">
        <v>7545</v>
      </c>
      <c r="E309" s="15" t="s">
        <v>7547</v>
      </c>
      <c r="G309" s="20" t="s">
        <v>12876</v>
      </c>
      <c r="H309">
        <v>1</v>
      </c>
      <c r="K309" s="20" t="s">
        <v>13598</v>
      </c>
      <c r="L309">
        <v>1</v>
      </c>
    </row>
    <row r="310" spans="1:12" ht="15.5" x14ac:dyDescent="0.35">
      <c r="A310" s="15" t="s">
        <v>23871</v>
      </c>
      <c r="B310" s="15" t="s">
        <v>23621</v>
      </c>
      <c r="C310" s="15" t="s">
        <v>23515</v>
      </c>
      <c r="D310" s="15" t="s">
        <v>2458</v>
      </c>
      <c r="E310" s="15" t="s">
        <v>2460</v>
      </c>
      <c r="G310" s="20" t="s">
        <v>12546</v>
      </c>
      <c r="H310">
        <v>6</v>
      </c>
      <c r="K310" s="20" t="s">
        <v>12929</v>
      </c>
      <c r="L310">
        <v>3</v>
      </c>
    </row>
    <row r="311" spans="1:12" ht="15.5" x14ac:dyDescent="0.35">
      <c r="A311" s="15" t="s">
        <v>23872</v>
      </c>
      <c r="B311" s="15" t="s">
        <v>23873</v>
      </c>
      <c r="C311" s="15" t="s">
        <v>23515</v>
      </c>
      <c r="D311" s="15" t="s">
        <v>18515</v>
      </c>
      <c r="E311" s="15" t="s">
        <v>18517</v>
      </c>
      <c r="G311" s="20" t="s">
        <v>13598</v>
      </c>
      <c r="H311">
        <v>1</v>
      </c>
      <c r="K311" s="20" t="s">
        <v>17882</v>
      </c>
      <c r="L311">
        <v>3</v>
      </c>
    </row>
    <row r="312" spans="1:12" ht="15.5" x14ac:dyDescent="0.35">
      <c r="A312" s="15" t="s">
        <v>23874</v>
      </c>
      <c r="B312" s="15" t="s">
        <v>23873</v>
      </c>
      <c r="C312" s="15" t="s">
        <v>23515</v>
      </c>
      <c r="D312" s="15" t="s">
        <v>12519</v>
      </c>
      <c r="E312" s="15" t="s">
        <v>12521</v>
      </c>
      <c r="G312" s="20" t="s">
        <v>12929</v>
      </c>
      <c r="H312">
        <v>3</v>
      </c>
      <c r="K312" s="20" t="s">
        <v>11082</v>
      </c>
      <c r="L312">
        <v>1</v>
      </c>
    </row>
    <row r="313" spans="1:12" ht="15.5" x14ac:dyDescent="0.35">
      <c r="A313" s="15" t="s">
        <v>23875</v>
      </c>
      <c r="B313" s="15" t="s">
        <v>23876</v>
      </c>
      <c r="C313" s="15" t="s">
        <v>23515</v>
      </c>
      <c r="D313" s="15" t="s">
        <v>6640</v>
      </c>
      <c r="E313" s="15" t="s">
        <v>6642</v>
      </c>
      <c r="G313" s="20" t="s">
        <v>17882</v>
      </c>
      <c r="H313">
        <v>3</v>
      </c>
      <c r="K313" s="20" t="s">
        <v>21420</v>
      </c>
      <c r="L313">
        <v>1</v>
      </c>
    </row>
    <row r="314" spans="1:12" ht="15.5" x14ac:dyDescent="0.35">
      <c r="A314" s="15" t="s">
        <v>23877</v>
      </c>
      <c r="B314" s="15" t="s">
        <v>23876</v>
      </c>
      <c r="C314" s="15" t="s">
        <v>23515</v>
      </c>
      <c r="D314" s="15" t="s">
        <v>6443</v>
      </c>
      <c r="E314" s="15" t="s">
        <v>6445</v>
      </c>
      <c r="G314" s="20" t="s">
        <v>11082</v>
      </c>
      <c r="H314">
        <v>1</v>
      </c>
      <c r="K314" s="20" t="s">
        <v>12276</v>
      </c>
      <c r="L314">
        <v>1</v>
      </c>
    </row>
    <row r="315" spans="1:12" ht="15.5" x14ac:dyDescent="0.35">
      <c r="A315" s="15" t="s">
        <v>23878</v>
      </c>
      <c r="B315" s="15" t="s">
        <v>23873</v>
      </c>
      <c r="C315" s="15" t="s">
        <v>23515</v>
      </c>
      <c r="D315" s="15" t="s">
        <v>17324</v>
      </c>
      <c r="E315" s="15" t="s">
        <v>17326</v>
      </c>
      <c r="G315" s="20" t="s">
        <v>21420</v>
      </c>
      <c r="H315">
        <v>1</v>
      </c>
      <c r="K315" s="20" t="s">
        <v>20118</v>
      </c>
      <c r="L315">
        <v>3</v>
      </c>
    </row>
    <row r="316" spans="1:12" ht="15.5" x14ac:dyDescent="0.35">
      <c r="A316" s="15" t="s">
        <v>23879</v>
      </c>
      <c r="B316" s="15" t="s">
        <v>23873</v>
      </c>
      <c r="C316" s="15" t="s">
        <v>23515</v>
      </c>
      <c r="D316" s="15" t="s">
        <v>12553</v>
      </c>
      <c r="E316" s="15" t="s">
        <v>12555</v>
      </c>
      <c r="G316" s="20" t="s">
        <v>12276</v>
      </c>
      <c r="H316">
        <v>1</v>
      </c>
      <c r="K316" s="20" t="s">
        <v>20809</v>
      </c>
      <c r="L316">
        <v>1</v>
      </c>
    </row>
    <row r="317" spans="1:12" ht="15.5" x14ac:dyDescent="0.35">
      <c r="A317" s="15" t="s">
        <v>23880</v>
      </c>
      <c r="B317" s="15" t="s">
        <v>23873</v>
      </c>
      <c r="C317" s="15" t="s">
        <v>23515</v>
      </c>
      <c r="D317" s="15" t="s">
        <v>20477</v>
      </c>
      <c r="E317" s="15" t="s">
        <v>20479</v>
      </c>
      <c r="G317" s="20" t="s">
        <v>20118</v>
      </c>
      <c r="H317">
        <v>3</v>
      </c>
      <c r="K317" s="20" t="s">
        <v>11809</v>
      </c>
      <c r="L317">
        <v>1</v>
      </c>
    </row>
    <row r="318" spans="1:12" ht="15.5" x14ac:dyDescent="0.35">
      <c r="A318" s="15" t="s">
        <v>23881</v>
      </c>
      <c r="B318" s="15" t="s">
        <v>23873</v>
      </c>
      <c r="C318" s="15" t="s">
        <v>23515</v>
      </c>
      <c r="D318" s="15" t="s">
        <v>13684</v>
      </c>
      <c r="E318" s="15" t="s">
        <v>13686</v>
      </c>
      <c r="G318" s="20" t="s">
        <v>20809</v>
      </c>
      <c r="H318">
        <v>1</v>
      </c>
      <c r="K318" s="20" t="s">
        <v>15116</v>
      </c>
      <c r="L318">
        <v>4</v>
      </c>
    </row>
    <row r="319" spans="1:12" ht="15.5" x14ac:dyDescent="0.35">
      <c r="A319" s="15" t="s">
        <v>23882</v>
      </c>
      <c r="B319" s="15" t="s">
        <v>23524</v>
      </c>
      <c r="C319" s="15" t="s">
        <v>23515</v>
      </c>
      <c r="D319" s="15" t="s">
        <v>19161</v>
      </c>
      <c r="E319" s="15" t="s">
        <v>19163</v>
      </c>
      <c r="G319" s="20" t="s">
        <v>11809</v>
      </c>
      <c r="H319">
        <v>1</v>
      </c>
      <c r="K319" s="20" t="s">
        <v>17247</v>
      </c>
      <c r="L319">
        <v>7</v>
      </c>
    </row>
    <row r="320" spans="1:12" ht="15.5" x14ac:dyDescent="0.35">
      <c r="A320" s="15" t="s">
        <v>23883</v>
      </c>
      <c r="B320" s="15" t="s">
        <v>23546</v>
      </c>
      <c r="C320" s="15" t="s">
        <v>23515</v>
      </c>
      <c r="D320" s="15" t="s">
        <v>6757</v>
      </c>
      <c r="E320" s="15" t="s">
        <v>6759</v>
      </c>
      <c r="G320" s="20" t="s">
        <v>15116</v>
      </c>
      <c r="H320">
        <v>4</v>
      </c>
      <c r="K320" s="20" t="s">
        <v>14378</v>
      </c>
      <c r="L320">
        <v>7</v>
      </c>
    </row>
    <row r="321" spans="1:12" ht="15.5" x14ac:dyDescent="0.35">
      <c r="A321" s="15" t="s">
        <v>23884</v>
      </c>
      <c r="B321" s="15" t="s">
        <v>23808</v>
      </c>
      <c r="C321" s="15" t="s">
        <v>23515</v>
      </c>
      <c r="D321" s="15" t="s">
        <v>17268</v>
      </c>
      <c r="E321" s="15" t="s">
        <v>17270</v>
      </c>
      <c r="G321" s="20" t="s">
        <v>17247</v>
      </c>
      <c r="H321">
        <v>7</v>
      </c>
      <c r="K321" s="20" t="s">
        <v>11924</v>
      </c>
      <c r="L321">
        <v>1</v>
      </c>
    </row>
    <row r="322" spans="1:12" ht="15.5" x14ac:dyDescent="0.35">
      <c r="A322" s="15" t="s">
        <v>23885</v>
      </c>
      <c r="B322" s="15" t="s">
        <v>23621</v>
      </c>
      <c r="C322" s="15" t="s">
        <v>23515</v>
      </c>
      <c r="D322" s="15" t="s">
        <v>68</v>
      </c>
      <c r="E322" s="15" t="s">
        <v>21018</v>
      </c>
      <c r="G322" s="20" t="s">
        <v>14378</v>
      </c>
      <c r="H322">
        <v>7</v>
      </c>
      <c r="K322" s="20" t="s">
        <v>12613</v>
      </c>
      <c r="L322">
        <v>13</v>
      </c>
    </row>
    <row r="323" spans="1:12" ht="15.5" x14ac:dyDescent="0.35">
      <c r="A323" s="15" t="s">
        <v>23886</v>
      </c>
      <c r="B323" s="15" t="s">
        <v>23621</v>
      </c>
      <c r="C323" s="15" t="s">
        <v>23515</v>
      </c>
      <c r="D323" s="15" t="s">
        <v>7946</v>
      </c>
      <c r="E323" s="15" t="s">
        <v>7948</v>
      </c>
      <c r="G323" s="20" t="s">
        <v>11924</v>
      </c>
      <c r="H323">
        <v>1</v>
      </c>
      <c r="K323" s="20" t="s">
        <v>20724</v>
      </c>
      <c r="L323">
        <v>1</v>
      </c>
    </row>
    <row r="324" spans="1:12" ht="15.5" x14ac:dyDescent="0.35">
      <c r="A324" s="15" t="s">
        <v>23887</v>
      </c>
      <c r="B324" s="15" t="s">
        <v>23873</v>
      </c>
      <c r="C324" s="15" t="s">
        <v>23515</v>
      </c>
      <c r="D324" s="15" t="s">
        <v>17708</v>
      </c>
      <c r="E324" s="15" t="s">
        <v>17710</v>
      </c>
      <c r="G324" s="20" t="s">
        <v>12613</v>
      </c>
      <c r="H324">
        <v>13</v>
      </c>
      <c r="K324" s="20" t="s">
        <v>1022</v>
      </c>
      <c r="L324">
        <v>1</v>
      </c>
    </row>
    <row r="325" spans="1:12" ht="15.5" x14ac:dyDescent="0.35">
      <c r="A325" s="15" t="s">
        <v>23888</v>
      </c>
      <c r="B325" s="15" t="s">
        <v>23873</v>
      </c>
      <c r="C325" s="15" t="s">
        <v>23515</v>
      </c>
      <c r="D325" s="15" t="s">
        <v>15120</v>
      </c>
      <c r="E325" s="15" t="s">
        <v>15122</v>
      </c>
      <c r="G325" s="20" t="s">
        <v>20724</v>
      </c>
      <c r="H325">
        <v>1</v>
      </c>
      <c r="K325" s="20" t="s">
        <v>17164</v>
      </c>
      <c r="L325">
        <v>4</v>
      </c>
    </row>
    <row r="326" spans="1:12" ht="15.5" x14ac:dyDescent="0.35">
      <c r="A326" s="15" t="s">
        <v>23889</v>
      </c>
      <c r="B326" s="15" t="s">
        <v>23548</v>
      </c>
      <c r="C326" s="15" t="s">
        <v>23515</v>
      </c>
      <c r="D326" s="15" t="s">
        <v>14847</v>
      </c>
      <c r="E326" s="15" t="s">
        <v>14849</v>
      </c>
      <c r="G326" s="20" t="s">
        <v>1022</v>
      </c>
      <c r="H326">
        <v>1</v>
      </c>
      <c r="K326" s="20" t="s">
        <v>20355</v>
      </c>
      <c r="L326">
        <v>3</v>
      </c>
    </row>
    <row r="327" spans="1:12" ht="15.5" x14ac:dyDescent="0.35">
      <c r="A327" s="15" t="s">
        <v>23890</v>
      </c>
      <c r="B327" s="15" t="s">
        <v>23634</v>
      </c>
      <c r="C327" s="15" t="s">
        <v>23515</v>
      </c>
      <c r="D327" s="15" t="s">
        <v>35</v>
      </c>
      <c r="E327" s="15" t="s">
        <v>11568</v>
      </c>
      <c r="G327" s="20" t="s">
        <v>17164</v>
      </c>
      <c r="H327">
        <v>4</v>
      </c>
      <c r="K327" s="20" t="s">
        <v>16080</v>
      </c>
      <c r="L327">
        <v>3</v>
      </c>
    </row>
    <row r="328" spans="1:12" ht="15.5" x14ac:dyDescent="0.35">
      <c r="A328" s="15" t="s">
        <v>23891</v>
      </c>
      <c r="B328" s="15" t="s">
        <v>23548</v>
      </c>
      <c r="C328" s="15" t="s">
        <v>23515</v>
      </c>
      <c r="D328" s="15" t="s">
        <v>12191</v>
      </c>
      <c r="E328" s="15" t="s">
        <v>12193</v>
      </c>
      <c r="G328" s="20" t="s">
        <v>20355</v>
      </c>
      <c r="H328">
        <v>3</v>
      </c>
      <c r="K328" s="20" t="s">
        <v>14089</v>
      </c>
      <c r="L328">
        <v>2</v>
      </c>
    </row>
    <row r="329" spans="1:12" ht="15.5" x14ac:dyDescent="0.35">
      <c r="A329" s="15" t="s">
        <v>23892</v>
      </c>
      <c r="B329" s="15" t="s">
        <v>23548</v>
      </c>
      <c r="C329" s="15" t="s">
        <v>23515</v>
      </c>
      <c r="D329" s="15" t="s">
        <v>19741</v>
      </c>
      <c r="E329" s="15" t="s">
        <v>19743</v>
      </c>
      <c r="G329" s="20" t="s">
        <v>16080</v>
      </c>
      <c r="H329">
        <v>3</v>
      </c>
      <c r="K329" s="20" t="s">
        <v>2393</v>
      </c>
      <c r="L329">
        <v>1</v>
      </c>
    </row>
    <row r="330" spans="1:12" ht="15.5" x14ac:dyDescent="0.35">
      <c r="A330" s="15" t="s">
        <v>23893</v>
      </c>
      <c r="B330" s="15" t="s">
        <v>23542</v>
      </c>
      <c r="C330" s="15" t="s">
        <v>23515</v>
      </c>
      <c r="D330" s="15" t="s">
        <v>15484</v>
      </c>
      <c r="E330" s="15" t="s">
        <v>15486</v>
      </c>
      <c r="G330" s="20" t="s">
        <v>14089</v>
      </c>
      <c r="H330">
        <v>2</v>
      </c>
      <c r="K330" s="20" t="s">
        <v>19752</v>
      </c>
      <c r="L330">
        <v>3</v>
      </c>
    </row>
    <row r="331" spans="1:12" ht="15.5" x14ac:dyDescent="0.35">
      <c r="A331" s="15" t="s">
        <v>23894</v>
      </c>
      <c r="B331" s="15" t="s">
        <v>23838</v>
      </c>
      <c r="C331" s="15" t="s">
        <v>23515</v>
      </c>
      <c r="D331" s="15" t="s">
        <v>19035</v>
      </c>
      <c r="E331" s="15" t="s">
        <v>19037</v>
      </c>
      <c r="G331" s="20" t="s">
        <v>2393</v>
      </c>
      <c r="H331">
        <v>1</v>
      </c>
      <c r="K331" s="20" t="s">
        <v>9898</v>
      </c>
      <c r="L331">
        <v>4</v>
      </c>
    </row>
    <row r="332" spans="1:12" ht="15.5" x14ac:dyDescent="0.35">
      <c r="A332" s="15" t="s">
        <v>23895</v>
      </c>
      <c r="B332" s="15" t="s">
        <v>23555</v>
      </c>
      <c r="C332" s="15" t="s">
        <v>23515</v>
      </c>
      <c r="D332" s="15" t="s">
        <v>6302</v>
      </c>
      <c r="E332" s="15" t="s">
        <v>6304</v>
      </c>
      <c r="G332" s="20" t="s">
        <v>19752</v>
      </c>
      <c r="H332">
        <v>3</v>
      </c>
      <c r="K332" s="20" t="s">
        <v>17461</v>
      </c>
      <c r="L332">
        <v>1</v>
      </c>
    </row>
    <row r="333" spans="1:12" ht="15.5" x14ac:dyDescent="0.35">
      <c r="A333" s="15" t="s">
        <v>23896</v>
      </c>
      <c r="B333" s="15" t="s">
        <v>23704</v>
      </c>
      <c r="C333" s="15" t="s">
        <v>23515</v>
      </c>
      <c r="D333" s="15" t="s">
        <v>21191</v>
      </c>
      <c r="E333" s="15" t="s">
        <v>21193</v>
      </c>
      <c r="G333" s="20" t="s">
        <v>9898</v>
      </c>
      <c r="H333">
        <v>4</v>
      </c>
      <c r="K333" s="20" t="s">
        <v>15148</v>
      </c>
      <c r="L333">
        <v>2</v>
      </c>
    </row>
    <row r="334" spans="1:12" ht="15.5" x14ac:dyDescent="0.35">
      <c r="A334" s="15" t="s">
        <v>23897</v>
      </c>
      <c r="B334" s="15" t="s">
        <v>23898</v>
      </c>
      <c r="C334" s="15" t="s">
        <v>23515</v>
      </c>
      <c r="D334" s="15" t="s">
        <v>15245</v>
      </c>
      <c r="E334" s="15" t="s">
        <v>15247</v>
      </c>
      <c r="G334" s="20" t="s">
        <v>17461</v>
      </c>
      <c r="H334">
        <v>1</v>
      </c>
      <c r="K334" s="20" t="s">
        <v>19483</v>
      </c>
      <c r="L334">
        <v>5</v>
      </c>
    </row>
    <row r="335" spans="1:12" ht="15.5" x14ac:dyDescent="0.35">
      <c r="A335" s="15" t="s">
        <v>23899</v>
      </c>
      <c r="B335" s="15" t="s">
        <v>23797</v>
      </c>
      <c r="C335" s="15" t="s">
        <v>23515</v>
      </c>
      <c r="D335" s="15" t="s">
        <v>46</v>
      </c>
      <c r="E335" s="15" t="s">
        <v>9684</v>
      </c>
      <c r="G335" s="20" t="s">
        <v>15148</v>
      </c>
      <c r="H335">
        <v>2</v>
      </c>
      <c r="K335" s="20" t="s">
        <v>14781</v>
      </c>
      <c r="L335">
        <v>1</v>
      </c>
    </row>
    <row r="336" spans="1:12" ht="15.5" x14ac:dyDescent="0.35">
      <c r="A336" s="15" t="s">
        <v>23900</v>
      </c>
      <c r="B336" s="15" t="s">
        <v>23797</v>
      </c>
      <c r="C336" s="15" t="s">
        <v>23515</v>
      </c>
      <c r="D336" s="15" t="s">
        <v>15245</v>
      </c>
      <c r="E336" s="15" t="s">
        <v>15247</v>
      </c>
      <c r="G336" s="20" t="s">
        <v>19483</v>
      </c>
      <c r="H336">
        <v>5</v>
      </c>
      <c r="K336" s="20" t="s">
        <v>12605</v>
      </c>
      <c r="L336">
        <v>1</v>
      </c>
    </row>
    <row r="337" spans="1:12" ht="15.5" x14ac:dyDescent="0.35">
      <c r="A337" s="15" t="s">
        <v>23901</v>
      </c>
      <c r="B337" s="15" t="s">
        <v>23524</v>
      </c>
      <c r="C337" s="15" t="s">
        <v>23515</v>
      </c>
      <c r="D337" s="15" t="s">
        <v>10</v>
      </c>
      <c r="E337" s="15" t="s">
        <v>9947</v>
      </c>
      <c r="G337" s="20" t="s">
        <v>14781</v>
      </c>
      <c r="H337">
        <v>1</v>
      </c>
      <c r="K337" s="20" t="s">
        <v>20709</v>
      </c>
      <c r="L337">
        <v>2</v>
      </c>
    </row>
    <row r="338" spans="1:12" ht="15.5" x14ac:dyDescent="0.35">
      <c r="A338" s="15" t="s">
        <v>23902</v>
      </c>
      <c r="B338" s="15" t="s">
        <v>23524</v>
      </c>
      <c r="C338" s="15" t="s">
        <v>23515</v>
      </c>
      <c r="D338" s="15" t="s">
        <v>14870</v>
      </c>
      <c r="E338" s="15" t="s">
        <v>14872</v>
      </c>
      <c r="G338" s="20" t="s">
        <v>12605</v>
      </c>
      <c r="H338">
        <v>1</v>
      </c>
      <c r="K338" s="20" t="s">
        <v>15132</v>
      </c>
      <c r="L338">
        <v>2</v>
      </c>
    </row>
    <row r="339" spans="1:12" ht="15.5" x14ac:dyDescent="0.35">
      <c r="A339" s="15" t="s">
        <v>23903</v>
      </c>
      <c r="B339" s="15" t="s">
        <v>23522</v>
      </c>
      <c r="C339" s="15" t="s">
        <v>23515</v>
      </c>
      <c r="D339" s="15" t="s">
        <v>12423</v>
      </c>
      <c r="E339" s="15" t="s">
        <v>12469</v>
      </c>
      <c r="G339" s="20" t="s">
        <v>20709</v>
      </c>
      <c r="H339">
        <v>2</v>
      </c>
      <c r="K339" s="20" t="s">
        <v>11969</v>
      </c>
      <c r="L339">
        <v>1</v>
      </c>
    </row>
    <row r="340" spans="1:12" ht="15.5" x14ac:dyDescent="0.35">
      <c r="A340" s="15" t="s">
        <v>23904</v>
      </c>
      <c r="B340" s="15" t="s">
        <v>23522</v>
      </c>
      <c r="C340" s="15" t="s">
        <v>23515</v>
      </c>
      <c r="D340" s="15" t="s">
        <v>40</v>
      </c>
      <c r="E340" s="15" t="s">
        <v>14347</v>
      </c>
      <c r="G340" s="20" t="s">
        <v>15132</v>
      </c>
      <c r="H340">
        <v>2</v>
      </c>
      <c r="K340" s="20" t="s">
        <v>20864</v>
      </c>
      <c r="L340">
        <v>1</v>
      </c>
    </row>
    <row r="341" spans="1:12" ht="15.5" x14ac:dyDescent="0.35">
      <c r="A341" s="15" t="s">
        <v>23905</v>
      </c>
      <c r="B341" s="15" t="s">
        <v>23621</v>
      </c>
      <c r="C341" s="15" t="s">
        <v>23515</v>
      </c>
      <c r="D341" s="15" t="s">
        <v>21191</v>
      </c>
      <c r="E341" s="15" t="s">
        <v>21193</v>
      </c>
      <c r="G341" s="20" t="s">
        <v>11969</v>
      </c>
      <c r="H341">
        <v>1</v>
      </c>
      <c r="K341" s="20" t="s">
        <v>13848</v>
      </c>
      <c r="L341">
        <v>4</v>
      </c>
    </row>
    <row r="342" spans="1:12" ht="15.5" x14ac:dyDescent="0.35">
      <c r="A342" s="15" t="s">
        <v>23906</v>
      </c>
      <c r="B342" s="15" t="s">
        <v>23544</v>
      </c>
      <c r="C342" s="15" t="s">
        <v>23515</v>
      </c>
      <c r="D342" s="15" t="s">
        <v>7390</v>
      </c>
      <c r="E342" s="15" t="s">
        <v>7392</v>
      </c>
      <c r="G342" s="20" t="s">
        <v>20864</v>
      </c>
      <c r="H342">
        <v>1</v>
      </c>
      <c r="K342" s="20" t="s">
        <v>17127</v>
      </c>
      <c r="L342">
        <v>2</v>
      </c>
    </row>
    <row r="343" spans="1:12" ht="15.5" x14ac:dyDescent="0.35">
      <c r="A343" s="15" t="s">
        <v>23907</v>
      </c>
      <c r="B343" s="15" t="s">
        <v>23544</v>
      </c>
      <c r="C343" s="15" t="s">
        <v>23515</v>
      </c>
      <c r="D343" s="15" t="s">
        <v>19715</v>
      </c>
      <c r="E343" s="15" t="s">
        <v>23536</v>
      </c>
      <c r="G343" s="20" t="s">
        <v>13848</v>
      </c>
      <c r="H343">
        <v>4</v>
      </c>
      <c r="K343" s="20" t="s">
        <v>12454</v>
      </c>
      <c r="L343">
        <v>6</v>
      </c>
    </row>
    <row r="344" spans="1:12" ht="15.5" x14ac:dyDescent="0.35">
      <c r="A344" s="15" t="s">
        <v>23908</v>
      </c>
      <c r="B344" s="15" t="s">
        <v>23838</v>
      </c>
      <c r="C344" s="15" t="s">
        <v>23515</v>
      </c>
      <c r="D344" s="15" t="s">
        <v>21718</v>
      </c>
      <c r="E344" s="15" t="s">
        <v>21720</v>
      </c>
      <c r="G344" s="20" t="s">
        <v>17127</v>
      </c>
      <c r="H344">
        <v>2</v>
      </c>
      <c r="K344" s="20" t="s">
        <v>21753</v>
      </c>
      <c r="L344">
        <v>4</v>
      </c>
    </row>
    <row r="345" spans="1:12" ht="15.5" x14ac:dyDescent="0.35">
      <c r="A345" s="15" t="s">
        <v>23909</v>
      </c>
      <c r="B345" s="15" t="s">
        <v>23557</v>
      </c>
      <c r="C345" s="15" t="s">
        <v>23515</v>
      </c>
      <c r="D345" s="15" t="s">
        <v>19481</v>
      </c>
      <c r="E345" s="15" t="s">
        <v>19483</v>
      </c>
      <c r="G345" s="20" t="s">
        <v>12454</v>
      </c>
      <c r="H345">
        <v>6</v>
      </c>
      <c r="K345" s="20" t="s">
        <v>17896</v>
      </c>
      <c r="L345">
        <v>3</v>
      </c>
    </row>
    <row r="346" spans="1:12" ht="15.5" x14ac:dyDescent="0.35">
      <c r="A346" s="15" t="s">
        <v>23910</v>
      </c>
      <c r="B346" s="15" t="s">
        <v>23704</v>
      </c>
      <c r="C346" s="15" t="s">
        <v>23515</v>
      </c>
      <c r="D346" s="15" t="s">
        <v>10672</v>
      </c>
      <c r="E346" s="15" t="s">
        <v>10674</v>
      </c>
      <c r="G346" s="20" t="s">
        <v>21753</v>
      </c>
      <c r="H346">
        <v>4</v>
      </c>
      <c r="K346" s="20" t="s">
        <v>19726</v>
      </c>
      <c r="L346">
        <v>1</v>
      </c>
    </row>
    <row r="347" spans="1:12" ht="15.5" x14ac:dyDescent="0.35">
      <c r="A347" s="15" t="s">
        <v>23911</v>
      </c>
      <c r="B347" s="15" t="s">
        <v>23912</v>
      </c>
      <c r="C347" s="15" t="s">
        <v>23562</v>
      </c>
      <c r="D347" s="15" t="s">
        <v>17101</v>
      </c>
      <c r="E347" s="15" t="s">
        <v>17103</v>
      </c>
      <c r="G347" s="20" t="s">
        <v>17896</v>
      </c>
      <c r="H347">
        <v>3</v>
      </c>
      <c r="K347" s="20" t="s">
        <v>15957</v>
      </c>
      <c r="L347">
        <v>1</v>
      </c>
    </row>
    <row r="348" spans="1:12" ht="15.5" x14ac:dyDescent="0.35">
      <c r="A348" s="15" t="s">
        <v>23913</v>
      </c>
      <c r="B348" s="15" t="s">
        <v>23544</v>
      </c>
      <c r="C348" s="15" t="s">
        <v>23515</v>
      </c>
      <c r="D348" s="15" t="s">
        <v>17825</v>
      </c>
      <c r="E348" s="15" t="s">
        <v>17827</v>
      </c>
      <c r="G348" s="20" t="s">
        <v>19726</v>
      </c>
      <c r="H348">
        <v>1</v>
      </c>
      <c r="K348" s="20" t="s">
        <v>16918</v>
      </c>
      <c r="L348">
        <v>3</v>
      </c>
    </row>
    <row r="349" spans="1:12" ht="15.5" x14ac:dyDescent="0.35">
      <c r="A349" s="15" t="s">
        <v>23914</v>
      </c>
      <c r="B349" s="15" t="s">
        <v>23834</v>
      </c>
      <c r="C349" s="15" t="s">
        <v>23515</v>
      </c>
      <c r="D349" s="15" t="s">
        <v>11889</v>
      </c>
      <c r="E349" s="15" t="s">
        <v>11891</v>
      </c>
      <c r="G349" s="20" t="s">
        <v>15957</v>
      </c>
      <c r="H349">
        <v>1</v>
      </c>
      <c r="K349" s="20" t="s">
        <v>17453</v>
      </c>
      <c r="L349">
        <v>2</v>
      </c>
    </row>
    <row r="350" spans="1:12" ht="15.5" x14ac:dyDescent="0.35">
      <c r="A350" s="15" t="s">
        <v>23915</v>
      </c>
      <c r="B350" s="15" t="s">
        <v>23526</v>
      </c>
      <c r="C350" s="15" t="s">
        <v>23515</v>
      </c>
      <c r="D350" s="15" t="s">
        <v>13621</v>
      </c>
      <c r="E350" s="15" t="s">
        <v>13623</v>
      </c>
      <c r="G350" s="20" t="s">
        <v>16918</v>
      </c>
      <c r="H350">
        <v>3</v>
      </c>
      <c r="K350" s="20" t="s">
        <v>17478</v>
      </c>
      <c r="L350">
        <v>2</v>
      </c>
    </row>
    <row r="351" spans="1:12" ht="15.5" x14ac:dyDescent="0.35">
      <c r="A351" s="15" t="s">
        <v>23916</v>
      </c>
      <c r="B351" s="15" t="s">
        <v>23524</v>
      </c>
      <c r="C351" s="15" t="s">
        <v>23515</v>
      </c>
      <c r="D351" s="15" t="s">
        <v>21751</v>
      </c>
      <c r="E351" s="15" t="s">
        <v>21753</v>
      </c>
      <c r="G351" s="20" t="s">
        <v>17453</v>
      </c>
      <c r="H351">
        <v>2</v>
      </c>
      <c r="K351" s="20" t="s">
        <v>13302</v>
      </c>
      <c r="L351">
        <v>4</v>
      </c>
    </row>
    <row r="352" spans="1:12" ht="15.5" x14ac:dyDescent="0.35">
      <c r="A352" s="15" t="s">
        <v>23917</v>
      </c>
      <c r="B352" s="15" t="s">
        <v>23544</v>
      </c>
      <c r="C352" s="15" t="s">
        <v>23515</v>
      </c>
      <c r="D352" s="15" t="s">
        <v>9964</v>
      </c>
      <c r="E352" s="15" t="s">
        <v>9966</v>
      </c>
      <c r="G352" s="20" t="s">
        <v>17478</v>
      </c>
      <c r="H352">
        <v>2</v>
      </c>
      <c r="K352" s="20" t="s">
        <v>20421</v>
      </c>
      <c r="L352">
        <v>2</v>
      </c>
    </row>
    <row r="353" spans="1:12" ht="15.5" x14ac:dyDescent="0.35">
      <c r="A353" s="15" t="s">
        <v>23918</v>
      </c>
      <c r="B353" s="15" t="s">
        <v>23542</v>
      </c>
      <c r="C353" s="15" t="s">
        <v>23515</v>
      </c>
      <c r="D353" s="15" t="s">
        <v>71</v>
      </c>
      <c r="E353" s="15" t="s">
        <v>13237</v>
      </c>
      <c r="G353" s="20" t="s">
        <v>13302</v>
      </c>
      <c r="H353">
        <v>4</v>
      </c>
      <c r="K353" s="20" t="s">
        <v>19743</v>
      </c>
      <c r="L353">
        <v>7</v>
      </c>
    </row>
    <row r="354" spans="1:12" ht="15.5" x14ac:dyDescent="0.35">
      <c r="A354" s="15" t="s">
        <v>23919</v>
      </c>
      <c r="B354" s="15" t="s">
        <v>23825</v>
      </c>
      <c r="C354" s="15" t="s">
        <v>23515</v>
      </c>
      <c r="D354" s="15" t="s">
        <v>21726</v>
      </c>
      <c r="E354" s="15" t="s">
        <v>21728</v>
      </c>
      <c r="G354" s="20" t="s">
        <v>20421</v>
      </c>
      <c r="H354">
        <v>2</v>
      </c>
      <c r="K354" s="20" t="s">
        <v>20323</v>
      </c>
      <c r="L354">
        <v>4</v>
      </c>
    </row>
    <row r="355" spans="1:12" ht="15.5" x14ac:dyDescent="0.35">
      <c r="A355" s="15" t="s">
        <v>23920</v>
      </c>
      <c r="B355" s="15" t="s">
        <v>23546</v>
      </c>
      <c r="C355" s="15" t="s">
        <v>23515</v>
      </c>
      <c r="D355" s="15" t="s">
        <v>6587</v>
      </c>
      <c r="E355" s="15" t="s">
        <v>6589</v>
      </c>
      <c r="G355" s="20" t="s">
        <v>19743</v>
      </c>
      <c r="H355">
        <v>7</v>
      </c>
      <c r="K355" s="20" t="s">
        <v>13181</v>
      </c>
      <c r="L355">
        <v>5</v>
      </c>
    </row>
    <row r="356" spans="1:12" ht="15.5" x14ac:dyDescent="0.35">
      <c r="A356" s="15" t="s">
        <v>23921</v>
      </c>
      <c r="B356" s="15" t="s">
        <v>23524</v>
      </c>
      <c r="C356" s="15" t="s">
        <v>23515</v>
      </c>
      <c r="D356" s="15" t="s">
        <v>9688</v>
      </c>
      <c r="E356" s="15" t="s">
        <v>9813</v>
      </c>
      <c r="G356" s="20" t="s">
        <v>20323</v>
      </c>
      <c r="H356">
        <v>4</v>
      </c>
      <c r="K356" s="20" t="s">
        <v>9703</v>
      </c>
      <c r="L356">
        <v>8</v>
      </c>
    </row>
    <row r="357" spans="1:12" ht="15.5" x14ac:dyDescent="0.35">
      <c r="A357" s="15" t="s">
        <v>23922</v>
      </c>
      <c r="B357" s="15" t="s">
        <v>23912</v>
      </c>
      <c r="C357" s="15" t="s">
        <v>23562</v>
      </c>
      <c r="D357" s="15" t="s">
        <v>16422</v>
      </c>
      <c r="E357" s="15" t="s">
        <v>16424</v>
      </c>
      <c r="G357" s="20" t="s">
        <v>13181</v>
      </c>
      <c r="H357">
        <v>5</v>
      </c>
      <c r="K357" s="20" t="s">
        <v>11782</v>
      </c>
      <c r="L357">
        <v>2</v>
      </c>
    </row>
    <row r="358" spans="1:12" ht="15.5" x14ac:dyDescent="0.35">
      <c r="A358" s="15" t="s">
        <v>23923</v>
      </c>
      <c r="B358" s="15" t="s">
        <v>23912</v>
      </c>
      <c r="C358" s="15" t="s">
        <v>23562</v>
      </c>
      <c r="D358" s="15" t="s">
        <v>20686</v>
      </c>
      <c r="E358" s="15" t="s">
        <v>20688</v>
      </c>
      <c r="G358" s="20" t="s">
        <v>9703</v>
      </c>
      <c r="H358">
        <v>8</v>
      </c>
      <c r="K358" s="20" t="s">
        <v>12073</v>
      </c>
      <c r="L358">
        <v>1</v>
      </c>
    </row>
    <row r="359" spans="1:12" ht="15.5" x14ac:dyDescent="0.35">
      <c r="A359" s="15" t="s">
        <v>23924</v>
      </c>
      <c r="B359" s="15" t="s">
        <v>23912</v>
      </c>
      <c r="C359" s="15" t="s">
        <v>23562</v>
      </c>
      <c r="D359" s="15" t="s">
        <v>13048</v>
      </c>
      <c r="E359" s="15" t="s">
        <v>13050</v>
      </c>
      <c r="G359" s="20" t="s">
        <v>11782</v>
      </c>
      <c r="H359">
        <v>2</v>
      </c>
      <c r="K359" s="20" t="s">
        <v>17890</v>
      </c>
      <c r="L359">
        <v>1</v>
      </c>
    </row>
    <row r="360" spans="1:12" ht="15.5" x14ac:dyDescent="0.35">
      <c r="A360" s="15" t="s">
        <v>23925</v>
      </c>
      <c r="B360" s="15" t="s">
        <v>23810</v>
      </c>
      <c r="C360" s="15" t="s">
        <v>23515</v>
      </c>
      <c r="D360" s="15" t="s">
        <v>2352</v>
      </c>
      <c r="E360" s="15" t="s">
        <v>2354</v>
      </c>
      <c r="G360" s="20" t="s">
        <v>12073</v>
      </c>
      <c r="H360">
        <v>1</v>
      </c>
      <c r="K360" s="20" t="s">
        <v>9684</v>
      </c>
      <c r="L360">
        <v>13</v>
      </c>
    </row>
    <row r="361" spans="1:12" ht="15.5" x14ac:dyDescent="0.35">
      <c r="A361" s="15" t="s">
        <v>23926</v>
      </c>
      <c r="B361" s="15" t="s">
        <v>23544</v>
      </c>
      <c r="C361" s="15" t="s">
        <v>23515</v>
      </c>
      <c r="D361" s="15" t="s">
        <v>7355</v>
      </c>
      <c r="E361" s="15" t="s">
        <v>7357</v>
      </c>
      <c r="G361" s="20" t="s">
        <v>17890</v>
      </c>
      <c r="H361">
        <v>1</v>
      </c>
      <c r="K361" s="20" t="s">
        <v>21454</v>
      </c>
      <c r="L361">
        <v>1</v>
      </c>
    </row>
    <row r="362" spans="1:12" ht="15.5" x14ac:dyDescent="0.35">
      <c r="A362" s="15" t="s">
        <v>23927</v>
      </c>
      <c r="B362" s="15" t="s">
        <v>23610</v>
      </c>
      <c r="C362" s="15" t="s">
        <v>23515</v>
      </c>
      <c r="D362" s="15" t="s">
        <v>40</v>
      </c>
      <c r="E362" s="15" t="s">
        <v>14347</v>
      </c>
      <c r="G362" s="20" t="s">
        <v>9684</v>
      </c>
      <c r="H362">
        <v>13</v>
      </c>
      <c r="K362" s="20" t="s">
        <v>11633</v>
      </c>
      <c r="L362">
        <v>1</v>
      </c>
    </row>
    <row r="363" spans="1:12" ht="15.5" x14ac:dyDescent="0.35">
      <c r="A363" s="15" t="s">
        <v>23928</v>
      </c>
      <c r="B363" s="15" t="s">
        <v>23797</v>
      </c>
      <c r="C363" s="15" t="s">
        <v>23515</v>
      </c>
      <c r="D363" s="15" t="s">
        <v>10848</v>
      </c>
      <c r="E363" s="15" t="s">
        <v>10850</v>
      </c>
      <c r="G363" s="20" t="s">
        <v>21454</v>
      </c>
      <c r="H363">
        <v>1</v>
      </c>
      <c r="K363" s="20" t="s">
        <v>11938</v>
      </c>
      <c r="L363">
        <v>1</v>
      </c>
    </row>
    <row r="364" spans="1:12" ht="15.5" x14ac:dyDescent="0.35">
      <c r="A364" s="15" t="s">
        <v>23929</v>
      </c>
      <c r="B364" s="15" t="s">
        <v>23834</v>
      </c>
      <c r="C364" s="15" t="s">
        <v>23515</v>
      </c>
      <c r="D364" s="15" t="s">
        <v>19858</v>
      </c>
      <c r="E364" s="15" t="s">
        <v>19860</v>
      </c>
      <c r="G364" s="20" t="s">
        <v>11633</v>
      </c>
      <c r="H364">
        <v>1</v>
      </c>
      <c r="K364" s="20" t="s">
        <v>18650</v>
      </c>
      <c r="L364">
        <v>5</v>
      </c>
    </row>
    <row r="365" spans="1:12" ht="15.5" x14ac:dyDescent="0.35">
      <c r="A365" s="15" t="s">
        <v>23930</v>
      </c>
      <c r="B365" s="15" t="s">
        <v>23555</v>
      </c>
      <c r="C365" s="15" t="s">
        <v>23515</v>
      </c>
      <c r="D365" s="15" t="s">
        <v>2089</v>
      </c>
      <c r="E365" s="15" t="s">
        <v>2091</v>
      </c>
      <c r="G365" s="20" t="s">
        <v>11938</v>
      </c>
      <c r="H365">
        <v>1</v>
      </c>
      <c r="K365" s="20" t="s">
        <v>18036</v>
      </c>
      <c r="L365">
        <v>6</v>
      </c>
    </row>
    <row r="366" spans="1:12" ht="15.5" x14ac:dyDescent="0.35">
      <c r="A366" s="15" t="s">
        <v>23931</v>
      </c>
      <c r="B366" s="15" t="s">
        <v>23555</v>
      </c>
      <c r="C366" s="15" t="s">
        <v>23515</v>
      </c>
      <c r="D366" s="15" t="s">
        <v>21811</v>
      </c>
      <c r="E366" s="15" t="s">
        <v>21813</v>
      </c>
      <c r="G366" s="20" t="s">
        <v>18650</v>
      </c>
      <c r="H366">
        <v>5</v>
      </c>
      <c r="K366" s="20" t="s">
        <v>14048</v>
      </c>
      <c r="L366">
        <v>7</v>
      </c>
    </row>
    <row r="367" spans="1:12" ht="15.5" x14ac:dyDescent="0.35">
      <c r="A367" s="15" t="s">
        <v>23932</v>
      </c>
      <c r="B367" s="15" t="s">
        <v>23810</v>
      </c>
      <c r="C367" s="15" t="s">
        <v>23515</v>
      </c>
      <c r="D367" s="15" t="s">
        <v>2330</v>
      </c>
      <c r="E367" s="15" t="s">
        <v>2332</v>
      </c>
      <c r="G367" s="20" t="s">
        <v>18036</v>
      </c>
      <c r="H367">
        <v>6</v>
      </c>
      <c r="K367" s="20" t="s">
        <v>20970</v>
      </c>
      <c r="L367">
        <v>1</v>
      </c>
    </row>
    <row r="368" spans="1:12" ht="15.5" x14ac:dyDescent="0.35">
      <c r="A368" s="15" t="s">
        <v>23933</v>
      </c>
      <c r="B368" s="15" t="s">
        <v>23825</v>
      </c>
      <c r="C368" s="15" t="s">
        <v>23515</v>
      </c>
      <c r="D368" s="15" t="s">
        <v>19294</v>
      </c>
      <c r="E368" s="15" t="s">
        <v>19333</v>
      </c>
      <c r="G368" s="20" t="s">
        <v>14048</v>
      </c>
      <c r="H368">
        <v>7</v>
      </c>
      <c r="K368" s="20" t="s">
        <v>14576</v>
      </c>
      <c r="L368">
        <v>5</v>
      </c>
    </row>
    <row r="369" spans="1:12" ht="15.5" x14ac:dyDescent="0.35">
      <c r="A369" s="15" t="s">
        <v>23934</v>
      </c>
      <c r="B369" s="15" t="s">
        <v>23615</v>
      </c>
      <c r="C369" s="15" t="s">
        <v>23515</v>
      </c>
      <c r="D369" s="15" t="s">
        <v>19</v>
      </c>
      <c r="E369" s="15" t="s">
        <v>17444</v>
      </c>
      <c r="G369" s="20" t="s">
        <v>20970</v>
      </c>
      <c r="H369">
        <v>1</v>
      </c>
      <c r="K369" s="20" t="s">
        <v>13086</v>
      </c>
      <c r="L369">
        <v>6</v>
      </c>
    </row>
    <row r="370" spans="1:12" ht="15.5" x14ac:dyDescent="0.35">
      <c r="A370" s="15" t="s">
        <v>23935</v>
      </c>
      <c r="B370" s="15" t="s">
        <v>23615</v>
      </c>
      <c r="C370" s="15" t="s">
        <v>23515</v>
      </c>
      <c r="D370" s="15" t="s">
        <v>68</v>
      </c>
      <c r="E370" s="15" t="s">
        <v>21018</v>
      </c>
      <c r="G370" s="20" t="s">
        <v>14576</v>
      </c>
      <c r="H370">
        <v>5</v>
      </c>
      <c r="K370" s="20" t="s">
        <v>11654</v>
      </c>
      <c r="L370">
        <v>4</v>
      </c>
    </row>
    <row r="371" spans="1:12" ht="15.5" x14ac:dyDescent="0.35">
      <c r="A371" s="15" t="s">
        <v>23936</v>
      </c>
      <c r="B371" s="15" t="s">
        <v>23615</v>
      </c>
      <c r="C371" s="15" t="s">
        <v>23515</v>
      </c>
      <c r="D371" s="15" t="s">
        <v>15010</v>
      </c>
      <c r="E371" s="15" t="s">
        <v>15012</v>
      </c>
      <c r="G371" s="20" t="s">
        <v>13086</v>
      </c>
      <c r="H371">
        <v>6</v>
      </c>
      <c r="K371" s="20" t="s">
        <v>15076</v>
      </c>
      <c r="L371">
        <v>2</v>
      </c>
    </row>
    <row r="372" spans="1:12" ht="15.5" x14ac:dyDescent="0.35">
      <c r="A372" s="15" t="s">
        <v>23937</v>
      </c>
      <c r="B372" s="15" t="s">
        <v>23615</v>
      </c>
      <c r="C372" s="15" t="s">
        <v>23515</v>
      </c>
      <c r="D372" s="15" t="s">
        <v>40</v>
      </c>
      <c r="E372" s="15" t="s">
        <v>14347</v>
      </c>
      <c r="G372" s="20" t="s">
        <v>11654</v>
      </c>
      <c r="H372">
        <v>4</v>
      </c>
      <c r="K372" s="20" t="s">
        <v>13686</v>
      </c>
      <c r="L372">
        <v>14</v>
      </c>
    </row>
    <row r="373" spans="1:12" ht="15.5" x14ac:dyDescent="0.35">
      <c r="A373" s="15" t="s">
        <v>23938</v>
      </c>
      <c r="B373" s="15" t="s">
        <v>23615</v>
      </c>
      <c r="C373" s="15" t="s">
        <v>23515</v>
      </c>
      <c r="D373" s="15" t="s">
        <v>21062</v>
      </c>
      <c r="E373" s="15" t="s">
        <v>21125</v>
      </c>
      <c r="G373" s="20" t="s">
        <v>15076</v>
      </c>
      <c r="H373">
        <v>2</v>
      </c>
      <c r="K373" s="20" t="s">
        <v>10025</v>
      </c>
      <c r="L373">
        <v>20</v>
      </c>
    </row>
    <row r="374" spans="1:12" ht="15.5" x14ac:dyDescent="0.35">
      <c r="A374" s="15" t="s">
        <v>23939</v>
      </c>
      <c r="B374" s="15" t="s">
        <v>23940</v>
      </c>
      <c r="C374" s="15" t="s">
        <v>23515</v>
      </c>
      <c r="D374" s="15" t="s">
        <v>10016</v>
      </c>
      <c r="E374" s="15" t="s">
        <v>10965</v>
      </c>
      <c r="G374" s="20" t="s">
        <v>13686</v>
      </c>
      <c r="H374">
        <v>14</v>
      </c>
      <c r="K374" s="20" t="s">
        <v>12521</v>
      </c>
      <c r="L374">
        <v>1</v>
      </c>
    </row>
    <row r="375" spans="1:12" ht="15.5" x14ac:dyDescent="0.35">
      <c r="A375" s="15" t="s">
        <v>23941</v>
      </c>
      <c r="B375" s="15" t="s">
        <v>23940</v>
      </c>
      <c r="C375" s="15" t="s">
        <v>23515</v>
      </c>
      <c r="D375" s="15" t="s">
        <v>20498</v>
      </c>
      <c r="E375" s="15" t="s">
        <v>20500</v>
      </c>
      <c r="G375" s="20" t="s">
        <v>10025</v>
      </c>
      <c r="H375">
        <v>20</v>
      </c>
      <c r="K375" s="20" t="s">
        <v>9852</v>
      </c>
      <c r="L375">
        <v>6</v>
      </c>
    </row>
    <row r="376" spans="1:12" ht="15.5" x14ac:dyDescent="0.35">
      <c r="A376" s="15" t="s">
        <v>23942</v>
      </c>
      <c r="B376" s="15" t="s">
        <v>23615</v>
      </c>
      <c r="C376" s="15" t="s">
        <v>23515</v>
      </c>
      <c r="D376" s="15" t="s">
        <v>31</v>
      </c>
      <c r="E376" s="15" t="s">
        <v>21040</v>
      </c>
      <c r="G376" s="20" t="s">
        <v>12521</v>
      </c>
      <c r="H376">
        <v>1</v>
      </c>
      <c r="K376" s="20" t="s">
        <v>12301</v>
      </c>
      <c r="L376">
        <v>2</v>
      </c>
    </row>
    <row r="377" spans="1:12" ht="15.5" x14ac:dyDescent="0.35">
      <c r="A377" s="15" t="s">
        <v>23943</v>
      </c>
      <c r="B377" s="15" t="s">
        <v>23522</v>
      </c>
      <c r="C377" s="15" t="s">
        <v>23515</v>
      </c>
      <c r="D377" s="15" t="s">
        <v>9964</v>
      </c>
      <c r="E377" s="15" t="s">
        <v>9966</v>
      </c>
      <c r="G377" s="20" t="s">
        <v>9852</v>
      </c>
      <c r="H377">
        <v>6</v>
      </c>
      <c r="K377" s="20" t="s">
        <v>10124</v>
      </c>
      <c r="L377">
        <v>4</v>
      </c>
    </row>
    <row r="378" spans="1:12" ht="15.5" x14ac:dyDescent="0.35">
      <c r="A378" s="15" t="s">
        <v>23944</v>
      </c>
      <c r="B378" s="15" t="s">
        <v>23808</v>
      </c>
      <c r="C378" s="15" t="s">
        <v>23515</v>
      </c>
      <c r="D378" s="15" t="s">
        <v>29</v>
      </c>
      <c r="E378" s="15" t="s">
        <v>17315</v>
      </c>
      <c r="G378" s="20" t="s">
        <v>12301</v>
      </c>
      <c r="H378">
        <v>2</v>
      </c>
      <c r="K378" s="20" t="s">
        <v>15501</v>
      </c>
      <c r="L378">
        <v>6</v>
      </c>
    </row>
    <row r="379" spans="1:12" ht="15.5" x14ac:dyDescent="0.35">
      <c r="A379" s="15" t="s">
        <v>23945</v>
      </c>
      <c r="B379" s="15" t="s">
        <v>23946</v>
      </c>
      <c r="C379" s="15" t="s">
        <v>23515</v>
      </c>
      <c r="D379" s="15" t="s">
        <v>11817</v>
      </c>
      <c r="E379" s="15" t="s">
        <v>11929</v>
      </c>
      <c r="G379" s="20" t="s">
        <v>10124</v>
      </c>
      <c r="H379">
        <v>4</v>
      </c>
      <c r="K379" s="20" t="s">
        <v>7589</v>
      </c>
      <c r="L379">
        <v>1</v>
      </c>
    </row>
    <row r="380" spans="1:12" ht="15.5" x14ac:dyDescent="0.35">
      <c r="A380" s="15" t="s">
        <v>23947</v>
      </c>
      <c r="B380" s="15" t="s">
        <v>23555</v>
      </c>
      <c r="C380" s="15" t="s">
        <v>23515</v>
      </c>
      <c r="D380" s="15" t="s">
        <v>17577</v>
      </c>
      <c r="E380" s="15" t="s">
        <v>17751</v>
      </c>
      <c r="G380" s="20" t="s">
        <v>15501</v>
      </c>
      <c r="H380">
        <v>6</v>
      </c>
      <c r="K380" s="20" t="s">
        <v>13976</v>
      </c>
      <c r="L380">
        <v>1</v>
      </c>
    </row>
    <row r="381" spans="1:12" ht="15.5" x14ac:dyDescent="0.35">
      <c r="A381" s="15" t="s">
        <v>23948</v>
      </c>
      <c r="B381" s="15" t="s">
        <v>23555</v>
      </c>
      <c r="C381" s="15" t="s">
        <v>23515</v>
      </c>
      <c r="D381" s="15" t="s">
        <v>15555</v>
      </c>
      <c r="E381" s="15" t="s">
        <v>15814</v>
      </c>
      <c r="G381" s="20" t="s">
        <v>7589</v>
      </c>
      <c r="H381">
        <v>1</v>
      </c>
      <c r="K381" s="20" t="s">
        <v>9813</v>
      </c>
      <c r="L381">
        <v>12</v>
      </c>
    </row>
    <row r="382" spans="1:12" ht="15.5" x14ac:dyDescent="0.35">
      <c r="A382" s="15" t="s">
        <v>23949</v>
      </c>
      <c r="B382" s="15" t="s">
        <v>23615</v>
      </c>
      <c r="C382" s="15" t="s">
        <v>23515</v>
      </c>
      <c r="D382" s="15" t="s">
        <v>12423</v>
      </c>
      <c r="E382" s="15" t="s">
        <v>12469</v>
      </c>
      <c r="G382" s="20" t="s">
        <v>13976</v>
      </c>
      <c r="H382">
        <v>1</v>
      </c>
      <c r="K382" s="20" t="s">
        <v>14647</v>
      </c>
      <c r="L382">
        <v>3</v>
      </c>
    </row>
    <row r="383" spans="1:12" ht="15.5" x14ac:dyDescent="0.35">
      <c r="A383" s="15" t="s">
        <v>23950</v>
      </c>
      <c r="B383" s="15" t="s">
        <v>23555</v>
      </c>
      <c r="C383" s="15" t="s">
        <v>23515</v>
      </c>
      <c r="D383" s="15" t="s">
        <v>17109</v>
      </c>
      <c r="E383" s="15" t="s">
        <v>17111</v>
      </c>
      <c r="G383" s="20" t="s">
        <v>9813</v>
      </c>
      <c r="H383">
        <v>12</v>
      </c>
      <c r="K383" s="20" t="s">
        <v>17103</v>
      </c>
      <c r="L383">
        <v>4</v>
      </c>
    </row>
    <row r="384" spans="1:12" ht="15.5" x14ac:dyDescent="0.35">
      <c r="A384" s="15" t="s">
        <v>23951</v>
      </c>
      <c r="B384" s="15" t="s">
        <v>23797</v>
      </c>
      <c r="C384" s="15" t="s">
        <v>23515</v>
      </c>
      <c r="D384" s="15" t="s">
        <v>13684</v>
      </c>
      <c r="E384" s="15" t="s">
        <v>13686</v>
      </c>
      <c r="G384" s="20" t="s">
        <v>14647</v>
      </c>
      <c r="H384">
        <v>3</v>
      </c>
      <c r="K384" s="20" t="s">
        <v>15247</v>
      </c>
      <c r="L384">
        <v>17</v>
      </c>
    </row>
    <row r="385" spans="1:12" ht="15.5" x14ac:dyDescent="0.35">
      <c r="A385" s="15" t="s">
        <v>23952</v>
      </c>
      <c r="B385" s="15" t="s">
        <v>23557</v>
      </c>
      <c r="C385" s="15" t="s">
        <v>23515</v>
      </c>
      <c r="D385" s="15" t="s">
        <v>15010</v>
      </c>
      <c r="E385" s="15" t="s">
        <v>15012</v>
      </c>
      <c r="G385" s="20" t="s">
        <v>17103</v>
      </c>
      <c r="H385">
        <v>4</v>
      </c>
      <c r="K385" s="20" t="s">
        <v>20596</v>
      </c>
      <c r="L385">
        <v>2</v>
      </c>
    </row>
    <row r="386" spans="1:12" ht="15.5" x14ac:dyDescent="0.35">
      <c r="A386" s="15" t="s">
        <v>23953</v>
      </c>
      <c r="B386" s="15" t="s">
        <v>23540</v>
      </c>
      <c r="C386" s="15" t="s">
        <v>23515</v>
      </c>
      <c r="D386" s="15" t="s">
        <v>15324</v>
      </c>
      <c r="E386" s="15" t="s">
        <v>15326</v>
      </c>
      <c r="G386" s="20" t="s">
        <v>15247</v>
      </c>
      <c r="H386">
        <v>17</v>
      </c>
      <c r="K386" s="20" t="s">
        <v>19345</v>
      </c>
      <c r="L386">
        <v>1</v>
      </c>
    </row>
    <row r="387" spans="1:12" ht="15.5" x14ac:dyDescent="0.35">
      <c r="A387" s="15" t="s">
        <v>23954</v>
      </c>
      <c r="B387" s="15" t="s">
        <v>23555</v>
      </c>
      <c r="C387" s="15" t="s">
        <v>23515</v>
      </c>
      <c r="D387" s="15" t="s">
        <v>19995</v>
      </c>
      <c r="E387" s="15" t="s">
        <v>20346</v>
      </c>
      <c r="G387" s="20" t="s">
        <v>20596</v>
      </c>
      <c r="H387">
        <v>2</v>
      </c>
      <c r="K387" s="20" t="s">
        <v>20752</v>
      </c>
      <c r="L387">
        <v>10</v>
      </c>
    </row>
    <row r="388" spans="1:12" ht="15.5" x14ac:dyDescent="0.35">
      <c r="A388" s="15" t="s">
        <v>23955</v>
      </c>
      <c r="B388" s="15" t="s">
        <v>23514</v>
      </c>
      <c r="C388" s="15" t="s">
        <v>23515</v>
      </c>
      <c r="D388" s="15" t="s">
        <v>13833</v>
      </c>
      <c r="E388" s="15" t="s">
        <v>13835</v>
      </c>
      <c r="G388" s="20" t="s">
        <v>19345</v>
      </c>
      <c r="H388">
        <v>1</v>
      </c>
      <c r="K388" s="20" t="s">
        <v>10725</v>
      </c>
      <c r="L388">
        <v>11</v>
      </c>
    </row>
    <row r="389" spans="1:12" ht="15.5" x14ac:dyDescent="0.35">
      <c r="A389" s="15" t="s">
        <v>23956</v>
      </c>
      <c r="B389" s="15" t="s">
        <v>23514</v>
      </c>
      <c r="C389" s="15" t="s">
        <v>23515</v>
      </c>
      <c r="D389" s="15" t="s">
        <v>15332</v>
      </c>
      <c r="E389" s="15" t="s">
        <v>15334</v>
      </c>
      <c r="G389" s="20" t="s">
        <v>20752</v>
      </c>
      <c r="H389">
        <v>10</v>
      </c>
      <c r="K389" s="20" t="s">
        <v>23536</v>
      </c>
      <c r="L389">
        <v>11</v>
      </c>
    </row>
    <row r="390" spans="1:12" ht="15.5" x14ac:dyDescent="0.35">
      <c r="A390" s="15" t="s">
        <v>23957</v>
      </c>
      <c r="B390" s="15" t="s">
        <v>23555</v>
      </c>
      <c r="C390" s="15" t="s">
        <v>23515</v>
      </c>
      <c r="D390" s="15" t="s">
        <v>9688</v>
      </c>
      <c r="E390" s="15" t="s">
        <v>9813</v>
      </c>
      <c r="G390" s="20" t="s">
        <v>10725</v>
      </c>
      <c r="H390">
        <v>11</v>
      </c>
      <c r="K390" s="20" t="s">
        <v>10965</v>
      </c>
      <c r="L390">
        <v>23</v>
      </c>
    </row>
    <row r="391" spans="1:12" ht="15.5" x14ac:dyDescent="0.35">
      <c r="A391" s="15" t="s">
        <v>23958</v>
      </c>
      <c r="B391" s="15" t="s">
        <v>23546</v>
      </c>
      <c r="C391" s="15" t="s">
        <v>23515</v>
      </c>
      <c r="D391" s="15" t="s">
        <v>6702</v>
      </c>
      <c r="E391" s="15" t="s">
        <v>6704</v>
      </c>
      <c r="G391" s="20" t="s">
        <v>23536</v>
      </c>
      <c r="H391">
        <v>11</v>
      </c>
      <c r="K391" s="20" t="s">
        <v>20411</v>
      </c>
      <c r="L391">
        <v>2</v>
      </c>
    </row>
    <row r="392" spans="1:12" ht="15.5" x14ac:dyDescent="0.35">
      <c r="A392" s="15" t="s">
        <v>23959</v>
      </c>
      <c r="B392" s="15" t="s">
        <v>23638</v>
      </c>
      <c r="C392" s="15" t="s">
        <v>23515</v>
      </c>
      <c r="D392" s="15" t="s">
        <v>15245</v>
      </c>
      <c r="E392" s="15" t="s">
        <v>15247</v>
      </c>
      <c r="G392" s="20" t="s">
        <v>10965</v>
      </c>
      <c r="H392">
        <v>23</v>
      </c>
      <c r="K392" s="20" t="s">
        <v>13006</v>
      </c>
      <c r="L392">
        <v>7</v>
      </c>
    </row>
    <row r="393" spans="1:12" ht="15.5" x14ac:dyDescent="0.35">
      <c r="A393" s="15" t="s">
        <v>23960</v>
      </c>
      <c r="B393" s="15" t="s">
        <v>23834</v>
      </c>
      <c r="C393" s="15" t="s">
        <v>23515</v>
      </c>
      <c r="D393" s="15" t="s">
        <v>20498</v>
      </c>
      <c r="E393" s="15" t="s">
        <v>20500</v>
      </c>
      <c r="G393" s="20" t="s">
        <v>20411</v>
      </c>
      <c r="H393">
        <v>2</v>
      </c>
      <c r="K393" s="20" t="s">
        <v>21064</v>
      </c>
      <c r="L393">
        <v>10</v>
      </c>
    </row>
    <row r="394" spans="1:12" ht="15.5" x14ac:dyDescent="0.35">
      <c r="A394" s="15" t="s">
        <v>23961</v>
      </c>
      <c r="B394" s="15" t="s">
        <v>23834</v>
      </c>
      <c r="C394" s="15" t="s">
        <v>23515</v>
      </c>
      <c r="D394" s="15" t="s">
        <v>19399</v>
      </c>
      <c r="E394" s="15" t="s">
        <v>19414</v>
      </c>
      <c r="G394" s="20" t="s">
        <v>13006</v>
      </c>
      <c r="H394">
        <v>7</v>
      </c>
      <c r="K394" s="20" t="s">
        <v>20688</v>
      </c>
      <c r="L394">
        <v>11</v>
      </c>
    </row>
    <row r="395" spans="1:12" ht="15.5" x14ac:dyDescent="0.35">
      <c r="A395" s="15" t="s">
        <v>23962</v>
      </c>
      <c r="B395" s="15" t="s">
        <v>23834</v>
      </c>
      <c r="C395" s="15" t="s">
        <v>23515</v>
      </c>
      <c r="D395" s="15" t="s">
        <v>19399</v>
      </c>
      <c r="E395" s="15" t="s">
        <v>19437</v>
      </c>
      <c r="G395" s="20" t="s">
        <v>21064</v>
      </c>
      <c r="H395">
        <v>10</v>
      </c>
      <c r="K395" s="20" t="s">
        <v>15191</v>
      </c>
      <c r="L395">
        <v>7</v>
      </c>
    </row>
    <row r="396" spans="1:12" ht="15.5" x14ac:dyDescent="0.35">
      <c r="A396" s="15" t="s">
        <v>23963</v>
      </c>
      <c r="B396" s="15" t="s">
        <v>23808</v>
      </c>
      <c r="C396" s="15" t="s">
        <v>23515</v>
      </c>
      <c r="D396" s="15" t="s">
        <v>21278</v>
      </c>
      <c r="E396" s="15" t="s">
        <v>21280</v>
      </c>
      <c r="G396" s="20" t="s">
        <v>20688</v>
      </c>
      <c r="H396">
        <v>11</v>
      </c>
      <c r="K396" s="20" t="s">
        <v>13119</v>
      </c>
      <c r="L396">
        <v>3</v>
      </c>
    </row>
    <row r="397" spans="1:12" ht="15.5" x14ac:dyDescent="0.35">
      <c r="A397" s="15" t="s">
        <v>23964</v>
      </c>
      <c r="B397" s="15" t="s">
        <v>23621</v>
      </c>
      <c r="C397" s="15" t="s">
        <v>23515</v>
      </c>
      <c r="D397" s="15" t="s">
        <v>10016</v>
      </c>
      <c r="E397" s="15" t="s">
        <v>10965</v>
      </c>
      <c r="G397" s="20" t="s">
        <v>15191</v>
      </c>
      <c r="H397">
        <v>7</v>
      </c>
      <c r="K397" s="20" t="s">
        <v>11847</v>
      </c>
      <c r="L397">
        <v>4</v>
      </c>
    </row>
    <row r="398" spans="1:12" ht="15.5" x14ac:dyDescent="0.35">
      <c r="A398" s="15" t="s">
        <v>23965</v>
      </c>
      <c r="B398" s="15" t="s">
        <v>23834</v>
      </c>
      <c r="C398" s="15" t="s">
        <v>23515</v>
      </c>
      <c r="D398" s="15" t="s">
        <v>11456</v>
      </c>
      <c r="E398" s="15" t="s">
        <v>11223</v>
      </c>
      <c r="G398" s="20" t="s">
        <v>13119</v>
      </c>
      <c r="H398">
        <v>3</v>
      </c>
      <c r="K398" s="20" t="s">
        <v>17356</v>
      </c>
      <c r="L398">
        <v>15</v>
      </c>
    </row>
    <row r="399" spans="1:12" ht="15.5" x14ac:dyDescent="0.35">
      <c r="A399" s="15" t="s">
        <v>23966</v>
      </c>
      <c r="B399" s="15" t="s">
        <v>23834</v>
      </c>
      <c r="C399" s="15" t="s">
        <v>23515</v>
      </c>
      <c r="D399" s="15" t="s">
        <v>21718</v>
      </c>
      <c r="E399" s="15" t="s">
        <v>16766</v>
      </c>
      <c r="G399" s="20" t="s">
        <v>11847</v>
      </c>
      <c r="H399">
        <v>4</v>
      </c>
      <c r="K399" s="20" t="s">
        <v>21527</v>
      </c>
      <c r="L399">
        <v>2</v>
      </c>
    </row>
    <row r="400" spans="1:12" ht="15.5" x14ac:dyDescent="0.35">
      <c r="A400" s="15" t="s">
        <v>23967</v>
      </c>
      <c r="B400" s="15" t="s">
        <v>23514</v>
      </c>
      <c r="C400" s="15" t="s">
        <v>23515</v>
      </c>
      <c r="D400" s="15" t="s">
        <v>9688</v>
      </c>
      <c r="E400" s="15" t="s">
        <v>9813</v>
      </c>
      <c r="G400" s="20" t="s">
        <v>17356</v>
      </c>
      <c r="H400">
        <v>15</v>
      </c>
      <c r="K400" s="20" t="s">
        <v>11929</v>
      </c>
      <c r="L400">
        <v>12</v>
      </c>
    </row>
    <row r="401" spans="1:12" ht="15.5" x14ac:dyDescent="0.35">
      <c r="A401" s="15" t="s">
        <v>23968</v>
      </c>
      <c r="B401" s="15" t="s">
        <v>23834</v>
      </c>
      <c r="C401" s="15" t="s">
        <v>23515</v>
      </c>
      <c r="D401" s="15" t="s">
        <v>20498</v>
      </c>
      <c r="E401" s="15" t="s">
        <v>20549</v>
      </c>
      <c r="G401" s="20" t="s">
        <v>21527</v>
      </c>
      <c r="H401">
        <v>2</v>
      </c>
      <c r="K401" s="20" t="s">
        <v>21193</v>
      </c>
      <c r="L401">
        <v>28</v>
      </c>
    </row>
    <row r="402" spans="1:12" ht="15.5" x14ac:dyDescent="0.35">
      <c r="A402" s="15" t="s">
        <v>23969</v>
      </c>
      <c r="B402" s="15" t="s">
        <v>23834</v>
      </c>
      <c r="C402" s="15" t="s">
        <v>23515</v>
      </c>
      <c r="D402" s="15" t="s">
        <v>11456</v>
      </c>
      <c r="E402" s="15" t="s">
        <v>9760</v>
      </c>
      <c r="G402" s="20" t="s">
        <v>11929</v>
      </c>
      <c r="H402">
        <v>12</v>
      </c>
      <c r="K402" s="20" t="s">
        <v>13797</v>
      </c>
      <c r="L402">
        <v>7</v>
      </c>
    </row>
    <row r="403" spans="1:12" ht="15.5" x14ac:dyDescent="0.35">
      <c r="A403" s="15" t="s">
        <v>23970</v>
      </c>
      <c r="B403" s="15" t="s">
        <v>23834</v>
      </c>
      <c r="C403" s="15" t="s">
        <v>23515</v>
      </c>
      <c r="D403" s="15" t="s">
        <v>19858</v>
      </c>
      <c r="E403" s="15" t="s">
        <v>19843</v>
      </c>
      <c r="G403" s="20" t="s">
        <v>21193</v>
      </c>
      <c r="H403">
        <v>28</v>
      </c>
      <c r="K403" s="20" t="s">
        <v>18870</v>
      </c>
      <c r="L403">
        <v>5</v>
      </c>
    </row>
    <row r="404" spans="1:12" ht="15.5" x14ac:dyDescent="0.35">
      <c r="A404" s="15" t="s">
        <v>23971</v>
      </c>
      <c r="B404" s="15" t="s">
        <v>23834</v>
      </c>
      <c r="C404" s="15" t="s">
        <v>23515</v>
      </c>
      <c r="D404" s="15" t="s">
        <v>19399</v>
      </c>
      <c r="E404" s="15" t="s">
        <v>19382</v>
      </c>
      <c r="G404" s="20" t="s">
        <v>13797</v>
      </c>
      <c r="H404">
        <v>7</v>
      </c>
      <c r="K404" s="20" t="s">
        <v>21026</v>
      </c>
      <c r="L404">
        <v>7</v>
      </c>
    </row>
    <row r="405" spans="1:12" ht="15.5" x14ac:dyDescent="0.35">
      <c r="A405" s="15" t="s">
        <v>23972</v>
      </c>
      <c r="B405" s="15" t="s">
        <v>23834</v>
      </c>
      <c r="C405" s="15" t="s">
        <v>23515</v>
      </c>
      <c r="D405" s="15" t="s">
        <v>11456</v>
      </c>
      <c r="E405" s="15" t="s">
        <v>11458</v>
      </c>
      <c r="G405" s="20" t="s">
        <v>18870</v>
      </c>
      <c r="H405">
        <v>5</v>
      </c>
      <c r="K405" s="20" t="s">
        <v>13407</v>
      </c>
      <c r="L405">
        <v>1</v>
      </c>
    </row>
    <row r="406" spans="1:12" ht="15.5" x14ac:dyDescent="0.35">
      <c r="A406" s="15" t="s">
        <v>23973</v>
      </c>
      <c r="B406" s="15" t="s">
        <v>23974</v>
      </c>
      <c r="C406" s="15" t="s">
        <v>23515</v>
      </c>
      <c r="D406" s="15" t="s">
        <v>68</v>
      </c>
      <c r="E406" s="15" t="s">
        <v>21018</v>
      </c>
      <c r="G406" s="20" t="s">
        <v>21026</v>
      </c>
      <c r="H406">
        <v>7</v>
      </c>
      <c r="K406" s="20" t="s">
        <v>18958</v>
      </c>
      <c r="L406">
        <v>4</v>
      </c>
    </row>
    <row r="407" spans="1:12" ht="15.5" x14ac:dyDescent="0.35">
      <c r="A407" s="15" t="s">
        <v>23975</v>
      </c>
      <c r="B407" s="15" t="s">
        <v>23976</v>
      </c>
      <c r="C407" s="15" t="s">
        <v>23515</v>
      </c>
      <c r="D407" s="15" t="s">
        <v>21062</v>
      </c>
      <c r="E407" s="15" t="s">
        <v>21064</v>
      </c>
      <c r="G407" s="20" t="s">
        <v>13407</v>
      </c>
      <c r="H407">
        <v>1</v>
      </c>
      <c r="K407" s="20" t="s">
        <v>16337</v>
      </c>
      <c r="L407">
        <v>8</v>
      </c>
    </row>
    <row r="408" spans="1:12" ht="15.5" x14ac:dyDescent="0.35">
      <c r="A408" s="15" t="s">
        <v>23977</v>
      </c>
      <c r="B408" s="15" t="s">
        <v>23976</v>
      </c>
      <c r="C408" s="15" t="s">
        <v>23515</v>
      </c>
      <c r="D408" s="15" t="s">
        <v>40</v>
      </c>
      <c r="E408" s="15" t="s">
        <v>14347</v>
      </c>
      <c r="G408" s="20" t="s">
        <v>18958</v>
      </c>
      <c r="H408">
        <v>4</v>
      </c>
      <c r="K408" s="20" t="s">
        <v>11074</v>
      </c>
      <c r="L408">
        <v>1</v>
      </c>
    </row>
    <row r="409" spans="1:12" ht="15.5" x14ac:dyDescent="0.35">
      <c r="A409" s="15" t="s">
        <v>23978</v>
      </c>
      <c r="B409" s="15" t="s">
        <v>23976</v>
      </c>
      <c r="C409" s="15" t="s">
        <v>23515</v>
      </c>
      <c r="D409" s="15" t="s">
        <v>19049</v>
      </c>
      <c r="E409" s="15" t="s">
        <v>19051</v>
      </c>
      <c r="G409" s="20" t="s">
        <v>16337</v>
      </c>
      <c r="H409">
        <v>8</v>
      </c>
      <c r="K409" s="20" t="s">
        <v>12575</v>
      </c>
      <c r="L409">
        <v>1</v>
      </c>
    </row>
    <row r="410" spans="1:12" ht="15.5" x14ac:dyDescent="0.35">
      <c r="A410" s="15" t="s">
        <v>23979</v>
      </c>
      <c r="B410" s="15" t="s">
        <v>23976</v>
      </c>
      <c r="C410" s="15" t="s">
        <v>23515</v>
      </c>
      <c r="D410" s="15" t="s">
        <v>29</v>
      </c>
      <c r="E410" s="15" t="s">
        <v>17315</v>
      </c>
      <c r="G410" s="20" t="s">
        <v>11074</v>
      </c>
      <c r="H410">
        <v>1</v>
      </c>
      <c r="K410" s="20" t="s">
        <v>13966</v>
      </c>
      <c r="L410">
        <v>2</v>
      </c>
    </row>
    <row r="411" spans="1:12" ht="15.5" x14ac:dyDescent="0.35">
      <c r="A411" s="15" t="s">
        <v>23980</v>
      </c>
      <c r="B411" s="15" t="s">
        <v>23834</v>
      </c>
      <c r="C411" s="15" t="s">
        <v>23515</v>
      </c>
      <c r="D411" s="15" t="s">
        <v>19399</v>
      </c>
      <c r="E411" s="15" t="s">
        <v>19421</v>
      </c>
      <c r="G411" s="20" t="s">
        <v>12575</v>
      </c>
      <c r="H411">
        <v>1</v>
      </c>
      <c r="K411" s="20" t="s">
        <v>16004</v>
      </c>
      <c r="L411">
        <v>2</v>
      </c>
    </row>
    <row r="412" spans="1:12" ht="15.5" x14ac:dyDescent="0.35">
      <c r="A412" s="15" t="s">
        <v>23981</v>
      </c>
      <c r="B412" s="15" t="s">
        <v>23834</v>
      </c>
      <c r="C412" s="15" t="s">
        <v>23515</v>
      </c>
      <c r="D412" s="15" t="s">
        <v>19399</v>
      </c>
      <c r="E412" s="15" t="s">
        <v>19409</v>
      </c>
      <c r="G412" s="20" t="s">
        <v>13966</v>
      </c>
      <c r="H412">
        <v>2</v>
      </c>
      <c r="K412" s="20" t="s">
        <v>15995</v>
      </c>
      <c r="L412">
        <v>1</v>
      </c>
    </row>
    <row r="413" spans="1:12" ht="15.5" x14ac:dyDescent="0.35">
      <c r="A413" s="15" t="s">
        <v>23982</v>
      </c>
      <c r="B413" s="15" t="s">
        <v>23834</v>
      </c>
      <c r="C413" s="15" t="s">
        <v>23515</v>
      </c>
      <c r="D413" s="15" t="s">
        <v>20498</v>
      </c>
      <c r="E413" s="15" t="s">
        <v>20192</v>
      </c>
      <c r="G413" s="20" t="s">
        <v>16004</v>
      </c>
      <c r="H413">
        <v>2</v>
      </c>
      <c r="K413" s="20" t="s">
        <v>19989</v>
      </c>
      <c r="L413">
        <v>11</v>
      </c>
    </row>
    <row r="414" spans="1:12" ht="15.5" x14ac:dyDescent="0.35">
      <c r="A414" s="15" t="s">
        <v>23983</v>
      </c>
      <c r="B414" s="15" t="s">
        <v>23542</v>
      </c>
      <c r="C414" s="15" t="s">
        <v>23515</v>
      </c>
      <c r="D414" s="15" t="s">
        <v>46</v>
      </c>
      <c r="E414" s="15" t="s">
        <v>14710</v>
      </c>
      <c r="G414" s="20" t="s">
        <v>15995</v>
      </c>
      <c r="H414">
        <v>1</v>
      </c>
      <c r="K414" s="20" t="s">
        <v>19051</v>
      </c>
      <c r="L414">
        <v>2</v>
      </c>
    </row>
    <row r="415" spans="1:12" ht="15.5" x14ac:dyDescent="0.35">
      <c r="A415" s="15" t="s">
        <v>23984</v>
      </c>
      <c r="B415" s="15" t="s">
        <v>23514</v>
      </c>
      <c r="C415" s="15" t="s">
        <v>23515</v>
      </c>
      <c r="D415" s="15" t="s">
        <v>68</v>
      </c>
      <c r="E415" s="15" t="s">
        <v>21018</v>
      </c>
      <c r="G415" s="20" t="s">
        <v>19989</v>
      </c>
      <c r="H415">
        <v>11</v>
      </c>
      <c r="K415" s="20" t="s">
        <v>14532</v>
      </c>
      <c r="L415">
        <v>1</v>
      </c>
    </row>
    <row r="416" spans="1:12" ht="15.5" x14ac:dyDescent="0.35">
      <c r="A416" s="15" t="s">
        <v>23985</v>
      </c>
      <c r="B416" s="15" t="s">
        <v>23834</v>
      </c>
      <c r="C416" s="15" t="s">
        <v>23515</v>
      </c>
      <c r="D416" s="15" t="s">
        <v>19399</v>
      </c>
      <c r="E416" s="15" t="s">
        <v>19427</v>
      </c>
      <c r="G416" s="20" t="s">
        <v>19051</v>
      </c>
      <c r="H416">
        <v>2</v>
      </c>
      <c r="K416" s="20" t="s">
        <v>19491</v>
      </c>
      <c r="L416">
        <v>2</v>
      </c>
    </row>
    <row r="417" spans="1:12" ht="15.5" x14ac:dyDescent="0.35">
      <c r="A417" s="15" t="s">
        <v>23986</v>
      </c>
      <c r="B417" s="15" t="s">
        <v>23555</v>
      </c>
      <c r="C417" s="15" t="s">
        <v>23515</v>
      </c>
      <c r="D417" s="15" t="s">
        <v>12306</v>
      </c>
      <c r="E417" s="15" t="s">
        <v>12669</v>
      </c>
      <c r="G417" s="20" t="s">
        <v>14532</v>
      </c>
      <c r="H417">
        <v>1</v>
      </c>
      <c r="K417" s="20" t="s">
        <v>9947</v>
      </c>
      <c r="L417">
        <v>14</v>
      </c>
    </row>
    <row r="418" spans="1:12" ht="15.5" x14ac:dyDescent="0.35">
      <c r="A418" s="15" t="s">
        <v>23987</v>
      </c>
      <c r="B418" s="15" t="s">
        <v>23797</v>
      </c>
      <c r="C418" s="15" t="s">
        <v>23515</v>
      </c>
      <c r="D418" s="15" t="s">
        <v>21191</v>
      </c>
      <c r="E418" s="15" t="s">
        <v>21193</v>
      </c>
      <c r="G418" s="20" t="s">
        <v>19491</v>
      </c>
      <c r="H418">
        <v>2</v>
      </c>
      <c r="K418" s="20" t="s">
        <v>18563</v>
      </c>
      <c r="L418">
        <v>2</v>
      </c>
    </row>
    <row r="419" spans="1:12" ht="15.5" x14ac:dyDescent="0.35">
      <c r="A419" s="15" t="s">
        <v>23988</v>
      </c>
      <c r="B419" s="15" t="s">
        <v>23621</v>
      </c>
      <c r="C419" s="15" t="s">
        <v>23515</v>
      </c>
      <c r="D419" s="15" t="s">
        <v>10023</v>
      </c>
      <c r="E419" s="15" t="s">
        <v>10025</v>
      </c>
      <c r="G419" s="20" t="s">
        <v>9947</v>
      </c>
      <c r="H419">
        <v>14</v>
      </c>
      <c r="K419" s="20" t="s">
        <v>17956</v>
      </c>
      <c r="L419">
        <v>2</v>
      </c>
    </row>
    <row r="420" spans="1:12" ht="15.5" x14ac:dyDescent="0.35">
      <c r="A420" s="15" t="s">
        <v>23989</v>
      </c>
      <c r="B420" s="15" t="s">
        <v>23645</v>
      </c>
      <c r="C420" s="15" t="s">
        <v>23515</v>
      </c>
      <c r="D420" s="15" t="s">
        <v>21360</v>
      </c>
      <c r="E420" s="15" t="s">
        <v>21362</v>
      </c>
      <c r="G420" s="20" t="s">
        <v>18563</v>
      </c>
      <c r="H420">
        <v>2</v>
      </c>
      <c r="K420" s="20" t="s">
        <v>8587</v>
      </c>
      <c r="L420">
        <v>2</v>
      </c>
    </row>
    <row r="421" spans="1:12" ht="15.5" x14ac:dyDescent="0.35">
      <c r="A421" s="15" t="s">
        <v>23990</v>
      </c>
      <c r="B421" s="15" t="s">
        <v>23660</v>
      </c>
      <c r="C421" s="15" t="s">
        <v>23515</v>
      </c>
      <c r="D421" s="15" t="s">
        <v>9874</v>
      </c>
      <c r="E421" s="15" t="s">
        <v>10725</v>
      </c>
      <c r="G421" s="20" t="s">
        <v>17956</v>
      </c>
      <c r="H421">
        <v>2</v>
      </c>
      <c r="K421" s="20" t="s">
        <v>13593</v>
      </c>
      <c r="L421">
        <v>1</v>
      </c>
    </row>
    <row r="422" spans="1:12" ht="15.5" x14ac:dyDescent="0.35">
      <c r="A422" s="15" t="s">
        <v>23991</v>
      </c>
      <c r="B422" s="15" t="s">
        <v>23660</v>
      </c>
      <c r="C422" s="15" t="s">
        <v>23515</v>
      </c>
      <c r="D422" s="15" t="s">
        <v>9896</v>
      </c>
      <c r="E422" s="15" t="s">
        <v>9898</v>
      </c>
      <c r="G422" s="20" t="s">
        <v>8587</v>
      </c>
      <c r="H422">
        <v>2</v>
      </c>
      <c r="K422" s="20" t="s">
        <v>10939</v>
      </c>
      <c r="L422">
        <v>2</v>
      </c>
    </row>
    <row r="423" spans="1:12" ht="15.5" x14ac:dyDescent="0.35">
      <c r="A423" s="15" t="s">
        <v>23992</v>
      </c>
      <c r="B423" s="15" t="s">
        <v>23993</v>
      </c>
      <c r="C423" s="15" t="s">
        <v>23515</v>
      </c>
      <c r="D423" s="15" t="s">
        <v>15555</v>
      </c>
      <c r="E423" s="15" t="s">
        <v>15814</v>
      </c>
      <c r="G423" s="20" t="s">
        <v>13593</v>
      </c>
      <c r="H423">
        <v>1</v>
      </c>
      <c r="K423" s="20" t="s">
        <v>6073</v>
      </c>
      <c r="L423">
        <v>4</v>
      </c>
    </row>
    <row r="424" spans="1:12" ht="15.5" x14ac:dyDescent="0.35">
      <c r="A424" s="15" t="s">
        <v>23994</v>
      </c>
      <c r="B424" s="15" t="s">
        <v>23993</v>
      </c>
      <c r="C424" s="15" t="s">
        <v>23515</v>
      </c>
      <c r="D424" s="15" t="s">
        <v>14936</v>
      </c>
      <c r="E424" s="15" t="s">
        <v>14938</v>
      </c>
      <c r="G424" s="20" t="s">
        <v>10939</v>
      </c>
      <c r="H424">
        <v>2</v>
      </c>
      <c r="K424" s="20" t="s">
        <v>17315</v>
      </c>
      <c r="L424">
        <v>20</v>
      </c>
    </row>
    <row r="425" spans="1:12" ht="15.5" x14ac:dyDescent="0.35">
      <c r="A425" s="15" t="s">
        <v>23995</v>
      </c>
      <c r="B425" s="15" t="s">
        <v>23993</v>
      </c>
      <c r="C425" s="15" t="s">
        <v>23515</v>
      </c>
      <c r="D425" s="15" t="s">
        <v>20498</v>
      </c>
      <c r="E425" s="15" t="s">
        <v>20500</v>
      </c>
      <c r="G425" s="20" t="s">
        <v>6073</v>
      </c>
      <c r="H425">
        <v>4</v>
      </c>
      <c r="K425" s="20" t="s">
        <v>18547</v>
      </c>
      <c r="L425">
        <v>7</v>
      </c>
    </row>
    <row r="426" spans="1:12" ht="15.5" x14ac:dyDescent="0.35">
      <c r="A426" s="15" t="s">
        <v>23996</v>
      </c>
      <c r="B426" s="15" t="s">
        <v>23660</v>
      </c>
      <c r="C426" s="15" t="s">
        <v>23515</v>
      </c>
      <c r="D426" s="15" t="s">
        <v>21062</v>
      </c>
      <c r="E426" s="15" t="s">
        <v>21064</v>
      </c>
      <c r="G426" s="20" t="s">
        <v>17315</v>
      </c>
      <c r="H426">
        <v>20</v>
      </c>
      <c r="K426" s="20" t="s">
        <v>14565</v>
      </c>
      <c r="L426">
        <v>1</v>
      </c>
    </row>
    <row r="427" spans="1:12" ht="15.5" x14ac:dyDescent="0.35">
      <c r="A427" s="15" t="s">
        <v>23997</v>
      </c>
      <c r="B427" s="15" t="s">
        <v>23660</v>
      </c>
      <c r="C427" s="15" t="s">
        <v>23515</v>
      </c>
      <c r="D427" s="15" t="s">
        <v>19741</v>
      </c>
      <c r="E427" s="15" t="s">
        <v>19743</v>
      </c>
      <c r="G427" s="20" t="s">
        <v>18547</v>
      </c>
      <c r="H427">
        <v>7</v>
      </c>
      <c r="K427" s="20" t="s">
        <v>7530</v>
      </c>
      <c r="L427">
        <v>2</v>
      </c>
    </row>
    <row r="428" spans="1:12" ht="15.5" x14ac:dyDescent="0.35">
      <c r="A428" s="15" t="s">
        <v>23998</v>
      </c>
      <c r="B428" s="15" t="s">
        <v>23557</v>
      </c>
      <c r="C428" s="15" t="s">
        <v>23515</v>
      </c>
      <c r="D428" s="15" t="s">
        <v>18034</v>
      </c>
      <c r="E428" s="15" t="s">
        <v>18036</v>
      </c>
      <c r="G428" s="20" t="s">
        <v>14565</v>
      </c>
      <c r="H428">
        <v>1</v>
      </c>
      <c r="K428" s="20" t="s">
        <v>21813</v>
      </c>
      <c r="L428">
        <v>1</v>
      </c>
    </row>
    <row r="429" spans="1:12" ht="15.5" x14ac:dyDescent="0.35">
      <c r="A429" s="15" t="s">
        <v>23999</v>
      </c>
      <c r="B429" s="15" t="s">
        <v>23621</v>
      </c>
      <c r="C429" s="15" t="s">
        <v>23515</v>
      </c>
      <c r="D429" s="15" t="s">
        <v>2352</v>
      </c>
      <c r="E429" s="15" t="s">
        <v>2354</v>
      </c>
      <c r="G429" s="20" t="s">
        <v>7530</v>
      </c>
      <c r="H429">
        <v>2</v>
      </c>
      <c r="K429" s="20" t="s">
        <v>7512</v>
      </c>
      <c r="L429">
        <v>4</v>
      </c>
    </row>
    <row r="430" spans="1:12" ht="15.5" x14ac:dyDescent="0.35">
      <c r="A430" s="15" t="s">
        <v>24000</v>
      </c>
      <c r="B430" s="15" t="s">
        <v>23912</v>
      </c>
      <c r="C430" s="15" t="s">
        <v>23562</v>
      </c>
      <c r="D430" s="15" t="s">
        <v>10023</v>
      </c>
      <c r="E430" s="15" t="s">
        <v>10025</v>
      </c>
      <c r="G430" s="20" t="s">
        <v>21813</v>
      </c>
      <c r="H430">
        <v>1</v>
      </c>
      <c r="K430" s="20" t="s">
        <v>7433</v>
      </c>
      <c r="L430">
        <v>1</v>
      </c>
    </row>
    <row r="431" spans="1:12" ht="15.5" x14ac:dyDescent="0.35">
      <c r="A431" s="15" t="s">
        <v>24001</v>
      </c>
      <c r="B431" s="15" t="s">
        <v>23912</v>
      </c>
      <c r="C431" s="15" t="s">
        <v>23562</v>
      </c>
      <c r="D431" s="15" t="s">
        <v>9850</v>
      </c>
      <c r="E431" s="15" t="s">
        <v>9852</v>
      </c>
      <c r="G431" s="20" t="s">
        <v>7512</v>
      </c>
      <c r="H431">
        <v>4</v>
      </c>
      <c r="K431" s="20" t="s">
        <v>7307</v>
      </c>
      <c r="L431">
        <v>2</v>
      </c>
    </row>
    <row r="432" spans="1:12" ht="15.5" x14ac:dyDescent="0.35">
      <c r="A432" s="15" t="s">
        <v>24002</v>
      </c>
      <c r="B432" s="15" t="s">
        <v>23912</v>
      </c>
      <c r="C432" s="15" t="s">
        <v>23562</v>
      </c>
      <c r="D432" s="15" t="s">
        <v>12034</v>
      </c>
      <c r="E432" s="15" t="s">
        <v>12036</v>
      </c>
      <c r="G432" s="20" t="s">
        <v>7433</v>
      </c>
      <c r="H432">
        <v>1</v>
      </c>
      <c r="K432" s="20" t="s">
        <v>12469</v>
      </c>
      <c r="L432">
        <v>5</v>
      </c>
    </row>
    <row r="433" spans="1:12" ht="15.5" x14ac:dyDescent="0.35">
      <c r="A433" s="15" t="s">
        <v>24003</v>
      </c>
      <c r="B433" s="15" t="s">
        <v>23912</v>
      </c>
      <c r="C433" s="15" t="s">
        <v>23562</v>
      </c>
      <c r="D433" s="15" t="s">
        <v>15</v>
      </c>
      <c r="E433" s="15" t="s">
        <v>15924</v>
      </c>
      <c r="G433" s="20" t="s">
        <v>7307</v>
      </c>
      <c r="H433">
        <v>2</v>
      </c>
      <c r="K433" s="20" t="s">
        <v>13523</v>
      </c>
      <c r="L433">
        <v>2</v>
      </c>
    </row>
    <row r="434" spans="1:12" ht="15.5" x14ac:dyDescent="0.35">
      <c r="A434" s="15" t="s">
        <v>24004</v>
      </c>
      <c r="B434" s="15" t="s">
        <v>23912</v>
      </c>
      <c r="C434" s="15" t="s">
        <v>23562</v>
      </c>
      <c r="D434" s="15" t="s">
        <v>10122</v>
      </c>
      <c r="E434" s="15" t="s">
        <v>10124</v>
      </c>
      <c r="G434" s="20" t="s">
        <v>12469</v>
      </c>
      <c r="H434">
        <v>5</v>
      </c>
      <c r="K434" s="20" t="s">
        <v>1957</v>
      </c>
      <c r="L434">
        <v>1</v>
      </c>
    </row>
    <row r="435" spans="1:12" ht="15.5" x14ac:dyDescent="0.35">
      <c r="A435" s="15" t="s">
        <v>24005</v>
      </c>
      <c r="B435" s="15" t="s">
        <v>23993</v>
      </c>
      <c r="C435" s="15" t="s">
        <v>23515</v>
      </c>
      <c r="D435" s="15" t="s">
        <v>21044</v>
      </c>
      <c r="E435" s="15" t="s">
        <v>21046</v>
      </c>
      <c r="G435" s="20" t="s">
        <v>13523</v>
      </c>
      <c r="H435">
        <v>2</v>
      </c>
      <c r="K435" s="20" t="s">
        <v>7357</v>
      </c>
      <c r="L435">
        <v>2</v>
      </c>
    </row>
    <row r="436" spans="1:12" ht="15.5" x14ac:dyDescent="0.35">
      <c r="A436" s="15" t="s">
        <v>24006</v>
      </c>
      <c r="B436" s="15" t="s">
        <v>23993</v>
      </c>
      <c r="C436" s="15" t="s">
        <v>23515</v>
      </c>
      <c r="D436" s="15" t="s">
        <v>21191</v>
      </c>
      <c r="E436" s="15" t="s">
        <v>21193</v>
      </c>
      <c r="G436" s="20" t="s">
        <v>1957</v>
      </c>
      <c r="H436">
        <v>1</v>
      </c>
      <c r="K436" s="20" t="s">
        <v>19792</v>
      </c>
      <c r="L436">
        <v>1</v>
      </c>
    </row>
    <row r="437" spans="1:12" ht="15.5" x14ac:dyDescent="0.35">
      <c r="A437" s="15" t="s">
        <v>24007</v>
      </c>
      <c r="B437" s="15" t="s">
        <v>23912</v>
      </c>
      <c r="C437" s="15" t="s">
        <v>23562</v>
      </c>
      <c r="D437" s="15" t="s">
        <v>21551</v>
      </c>
      <c r="E437" s="15" t="s">
        <v>21553</v>
      </c>
      <c r="G437" s="20" t="s">
        <v>7357</v>
      </c>
      <c r="H437">
        <v>2</v>
      </c>
      <c r="K437" s="20" t="s">
        <v>16804</v>
      </c>
      <c r="L437">
        <v>6</v>
      </c>
    </row>
    <row r="438" spans="1:12" ht="15.5" x14ac:dyDescent="0.35">
      <c r="A438" s="15" t="s">
        <v>24008</v>
      </c>
      <c r="B438" s="15" t="s">
        <v>23912</v>
      </c>
      <c r="C438" s="15" t="s">
        <v>23562</v>
      </c>
      <c r="D438" s="15" t="s">
        <v>13461</v>
      </c>
      <c r="E438" s="15" t="s">
        <v>13463</v>
      </c>
      <c r="G438" s="20" t="s">
        <v>19792</v>
      </c>
      <c r="H438">
        <v>1</v>
      </c>
      <c r="K438" s="20" t="s">
        <v>18841</v>
      </c>
      <c r="L438">
        <v>1</v>
      </c>
    </row>
    <row r="439" spans="1:12" ht="15.5" x14ac:dyDescent="0.35">
      <c r="A439" s="15" t="s">
        <v>24009</v>
      </c>
      <c r="B439" s="15" t="s">
        <v>23912</v>
      </c>
      <c r="C439" s="15" t="s">
        <v>23562</v>
      </c>
      <c r="D439" s="15" t="s">
        <v>17213</v>
      </c>
      <c r="E439" s="15" t="s">
        <v>17215</v>
      </c>
      <c r="G439" s="20" t="s">
        <v>16804</v>
      </c>
      <c r="H439">
        <v>6</v>
      </c>
      <c r="K439" s="20" t="s">
        <v>10850</v>
      </c>
      <c r="L439">
        <v>7</v>
      </c>
    </row>
    <row r="440" spans="1:12" ht="15.5" x14ac:dyDescent="0.35">
      <c r="A440" s="15" t="s">
        <v>24010</v>
      </c>
      <c r="B440" s="15" t="s">
        <v>23912</v>
      </c>
      <c r="C440" s="15" t="s">
        <v>23562</v>
      </c>
      <c r="D440" s="15" t="s">
        <v>17245</v>
      </c>
      <c r="E440" s="15" t="s">
        <v>17247</v>
      </c>
      <c r="G440" s="20" t="s">
        <v>18841</v>
      </c>
      <c r="H440">
        <v>1</v>
      </c>
      <c r="K440" s="20" t="s">
        <v>17111</v>
      </c>
      <c r="L440">
        <v>1</v>
      </c>
    </row>
    <row r="441" spans="1:12" ht="15.5" x14ac:dyDescent="0.35">
      <c r="A441" s="15" t="s">
        <v>24011</v>
      </c>
      <c r="B441" s="15" t="s">
        <v>23912</v>
      </c>
      <c r="C441" s="15" t="s">
        <v>23562</v>
      </c>
      <c r="D441" s="15" t="s">
        <v>10412</v>
      </c>
      <c r="E441" s="15" t="s">
        <v>10414</v>
      </c>
      <c r="G441" s="20" t="s">
        <v>10850</v>
      </c>
      <c r="H441">
        <v>7</v>
      </c>
      <c r="K441" s="20" t="s">
        <v>16745</v>
      </c>
      <c r="L441">
        <v>1</v>
      </c>
    </row>
    <row r="442" spans="1:12" ht="15.5" x14ac:dyDescent="0.35">
      <c r="A442" s="15" t="s">
        <v>24012</v>
      </c>
      <c r="B442" s="15" t="s">
        <v>23912</v>
      </c>
      <c r="C442" s="15" t="s">
        <v>23562</v>
      </c>
      <c r="D442" s="15" t="s">
        <v>17476</v>
      </c>
      <c r="E442" s="15" t="s">
        <v>17478</v>
      </c>
      <c r="G442" s="20" t="s">
        <v>17111</v>
      </c>
      <c r="H442">
        <v>1</v>
      </c>
      <c r="K442" s="20" t="s">
        <v>12146</v>
      </c>
      <c r="L442">
        <v>1</v>
      </c>
    </row>
    <row r="443" spans="1:12" ht="15.5" x14ac:dyDescent="0.35">
      <c r="A443" s="15" t="s">
        <v>24013</v>
      </c>
      <c r="B443" s="15" t="s">
        <v>23912</v>
      </c>
      <c r="C443" s="15" t="s">
        <v>23562</v>
      </c>
      <c r="D443" s="15" t="s">
        <v>13300</v>
      </c>
      <c r="E443" s="15" t="s">
        <v>13302</v>
      </c>
      <c r="G443" s="20" t="s">
        <v>16745</v>
      </c>
      <c r="H443">
        <v>1</v>
      </c>
      <c r="K443" s="20" t="s">
        <v>7538</v>
      </c>
      <c r="L443">
        <v>1</v>
      </c>
    </row>
    <row r="444" spans="1:12" ht="15.5" x14ac:dyDescent="0.35">
      <c r="A444" s="15" t="s">
        <v>24014</v>
      </c>
      <c r="B444" s="15" t="s">
        <v>24015</v>
      </c>
      <c r="C444" s="15" t="s">
        <v>23515</v>
      </c>
      <c r="D444" s="15" t="s">
        <v>17534</v>
      </c>
      <c r="E444" s="15" t="s">
        <v>17536</v>
      </c>
      <c r="G444" s="20" t="s">
        <v>12146</v>
      </c>
      <c r="H444">
        <v>1</v>
      </c>
      <c r="K444" s="20" t="s">
        <v>16593</v>
      </c>
      <c r="L444">
        <v>4</v>
      </c>
    </row>
    <row r="445" spans="1:12" ht="15.5" x14ac:dyDescent="0.35">
      <c r="A445" s="15" t="s">
        <v>24016</v>
      </c>
      <c r="B445" s="15" t="s">
        <v>23912</v>
      </c>
      <c r="C445" s="15" t="s">
        <v>23562</v>
      </c>
      <c r="D445" s="15" t="s">
        <v>14645</v>
      </c>
      <c r="E445" s="15" t="s">
        <v>14647</v>
      </c>
      <c r="G445" s="20" t="s">
        <v>7538</v>
      </c>
      <c r="H445">
        <v>1</v>
      </c>
      <c r="K445" s="20" t="s">
        <v>6311</v>
      </c>
      <c r="L445">
        <v>2</v>
      </c>
    </row>
    <row r="446" spans="1:12" ht="15.5" x14ac:dyDescent="0.35">
      <c r="A446" s="15" t="s">
        <v>24017</v>
      </c>
      <c r="B446" s="15" t="s">
        <v>23912</v>
      </c>
      <c r="C446" s="15" t="s">
        <v>23562</v>
      </c>
      <c r="D446" s="15" t="s">
        <v>20498</v>
      </c>
      <c r="E446" s="15" t="s">
        <v>20500</v>
      </c>
      <c r="G446" s="20" t="s">
        <v>16593</v>
      </c>
      <c r="H446">
        <v>4</v>
      </c>
      <c r="K446" s="20" t="s">
        <v>7328</v>
      </c>
      <c r="L446">
        <v>1</v>
      </c>
    </row>
    <row r="447" spans="1:12" ht="15.5" x14ac:dyDescent="0.35">
      <c r="A447" s="15" t="s">
        <v>24018</v>
      </c>
      <c r="B447" s="15" t="s">
        <v>23912</v>
      </c>
      <c r="C447" s="15" t="s">
        <v>23562</v>
      </c>
      <c r="D447" s="15" t="s">
        <v>9695</v>
      </c>
      <c r="E447" s="15" t="s">
        <v>9703</v>
      </c>
      <c r="G447" s="20" t="s">
        <v>6311</v>
      </c>
      <c r="H447">
        <v>2</v>
      </c>
      <c r="K447" s="20" t="s">
        <v>6462</v>
      </c>
      <c r="L447">
        <v>4</v>
      </c>
    </row>
    <row r="448" spans="1:12" ht="15.5" x14ac:dyDescent="0.35">
      <c r="A448" s="15" t="s">
        <v>24019</v>
      </c>
      <c r="B448" s="15" t="s">
        <v>23912</v>
      </c>
      <c r="C448" s="15" t="s">
        <v>23562</v>
      </c>
      <c r="D448" s="15" t="s">
        <v>17390</v>
      </c>
      <c r="E448" s="15" t="s">
        <v>17392</v>
      </c>
      <c r="G448" s="20" t="s">
        <v>7328</v>
      </c>
      <c r="H448">
        <v>1</v>
      </c>
      <c r="K448" s="20" t="s">
        <v>14633</v>
      </c>
      <c r="L448">
        <v>1</v>
      </c>
    </row>
    <row r="449" spans="1:12" ht="15.5" x14ac:dyDescent="0.35">
      <c r="A449" s="15" t="s">
        <v>24020</v>
      </c>
      <c r="B449" s="15" t="s">
        <v>23638</v>
      </c>
      <c r="C449" s="15" t="s">
        <v>23515</v>
      </c>
      <c r="D449" s="15" t="s">
        <v>19294</v>
      </c>
      <c r="E449" s="15" t="s">
        <v>19293</v>
      </c>
      <c r="G449" s="20" t="s">
        <v>6462</v>
      </c>
      <c r="H449">
        <v>4</v>
      </c>
      <c r="K449" s="20" t="s">
        <v>9515</v>
      </c>
      <c r="L449">
        <v>2</v>
      </c>
    </row>
    <row r="450" spans="1:12" ht="15.5" x14ac:dyDescent="0.35">
      <c r="A450" s="15" t="s">
        <v>24021</v>
      </c>
      <c r="B450" s="15" t="s">
        <v>23638</v>
      </c>
      <c r="C450" s="15" t="s">
        <v>23515</v>
      </c>
      <c r="D450" s="15" t="s">
        <v>12952</v>
      </c>
      <c r="E450" s="15" t="s">
        <v>12954</v>
      </c>
      <c r="G450" s="20" t="s">
        <v>14633</v>
      </c>
      <c r="H450">
        <v>1</v>
      </c>
      <c r="K450" s="20" t="s">
        <v>9251</v>
      </c>
      <c r="L450">
        <v>1</v>
      </c>
    </row>
    <row r="451" spans="1:12" ht="15.5" x14ac:dyDescent="0.35">
      <c r="A451" s="15" t="s">
        <v>24022</v>
      </c>
      <c r="B451" s="15" t="s">
        <v>23557</v>
      </c>
      <c r="C451" s="15" t="s">
        <v>23515</v>
      </c>
      <c r="D451" s="15" t="s">
        <v>10</v>
      </c>
      <c r="E451" s="15" t="s">
        <v>9947</v>
      </c>
      <c r="G451" s="20" t="s">
        <v>9515</v>
      </c>
      <c r="H451">
        <v>2</v>
      </c>
      <c r="K451" s="20" t="s">
        <v>7647</v>
      </c>
      <c r="L451">
        <v>1</v>
      </c>
    </row>
    <row r="452" spans="1:12" ht="15.5" x14ac:dyDescent="0.35">
      <c r="A452" s="15" t="s">
        <v>24023</v>
      </c>
      <c r="B452" s="15" t="s">
        <v>23700</v>
      </c>
      <c r="C452" s="15" t="s">
        <v>23515</v>
      </c>
      <c r="D452" s="15" t="s">
        <v>21</v>
      </c>
      <c r="E452" s="15" t="s">
        <v>13086</v>
      </c>
      <c r="G452" s="20" t="s">
        <v>9251</v>
      </c>
      <c r="H452">
        <v>1</v>
      </c>
      <c r="K452" s="20" t="s">
        <v>9355</v>
      </c>
      <c r="L452">
        <v>2</v>
      </c>
    </row>
    <row r="453" spans="1:12" ht="15.5" x14ac:dyDescent="0.35">
      <c r="A453" s="15" t="s">
        <v>24024</v>
      </c>
      <c r="B453" s="15" t="s">
        <v>23700</v>
      </c>
      <c r="C453" s="15" t="s">
        <v>23515</v>
      </c>
      <c r="D453" s="15" t="s">
        <v>13621</v>
      </c>
      <c r="E453" s="15" t="s">
        <v>13623</v>
      </c>
      <c r="G453" s="20" t="s">
        <v>7647</v>
      </c>
      <c r="H453">
        <v>1</v>
      </c>
      <c r="K453" s="20" t="s">
        <v>9506</v>
      </c>
      <c r="L453">
        <v>2</v>
      </c>
    </row>
    <row r="454" spans="1:12" ht="15.5" x14ac:dyDescent="0.35">
      <c r="A454" s="15" t="s">
        <v>24025</v>
      </c>
      <c r="B454" s="15" t="s">
        <v>23700</v>
      </c>
      <c r="C454" s="15" t="s">
        <v>23515</v>
      </c>
      <c r="D454" s="15" t="s">
        <v>12611</v>
      </c>
      <c r="E454" s="15" t="s">
        <v>12613</v>
      </c>
      <c r="G454" s="20" t="s">
        <v>9355</v>
      </c>
      <c r="H454">
        <v>2</v>
      </c>
      <c r="K454" s="20" t="s">
        <v>9495</v>
      </c>
      <c r="L454">
        <v>2</v>
      </c>
    </row>
    <row r="455" spans="1:12" ht="15.5" x14ac:dyDescent="0.35">
      <c r="A455" s="15" t="s">
        <v>24026</v>
      </c>
      <c r="B455" s="15" t="s">
        <v>23700</v>
      </c>
      <c r="C455" s="15" t="s">
        <v>23515</v>
      </c>
      <c r="D455" s="15" t="s">
        <v>12927</v>
      </c>
      <c r="E455" s="15" t="s">
        <v>12929</v>
      </c>
      <c r="G455" s="20" t="s">
        <v>9506</v>
      </c>
      <c r="H455">
        <v>2</v>
      </c>
      <c r="K455" s="20" t="s">
        <v>9581</v>
      </c>
      <c r="L455">
        <v>1</v>
      </c>
    </row>
    <row r="456" spans="1:12" ht="15.5" x14ac:dyDescent="0.35">
      <c r="A456" s="15" t="s">
        <v>24027</v>
      </c>
      <c r="B456" s="15" t="s">
        <v>23700</v>
      </c>
      <c r="C456" s="15" t="s">
        <v>23515</v>
      </c>
      <c r="D456" s="15" t="s">
        <v>14087</v>
      </c>
      <c r="E456" s="15" t="s">
        <v>14089</v>
      </c>
      <c r="G456" s="20" t="s">
        <v>9495</v>
      </c>
      <c r="H456">
        <v>2</v>
      </c>
      <c r="K456" s="20" t="s">
        <v>7453</v>
      </c>
      <c r="L456">
        <v>2</v>
      </c>
    </row>
    <row r="457" spans="1:12" ht="15.5" x14ac:dyDescent="0.35">
      <c r="A457" s="15" t="s">
        <v>24028</v>
      </c>
      <c r="B457" s="15" t="s">
        <v>23700</v>
      </c>
      <c r="C457" s="15" t="s">
        <v>23515</v>
      </c>
      <c r="D457" s="15" t="s">
        <v>13300</v>
      </c>
      <c r="E457" s="15" t="s">
        <v>13302</v>
      </c>
      <c r="G457" s="20" t="s">
        <v>9581</v>
      </c>
      <c r="H457">
        <v>1</v>
      </c>
      <c r="K457" s="20" t="s">
        <v>8208</v>
      </c>
      <c r="L457">
        <v>1</v>
      </c>
    </row>
    <row r="458" spans="1:12" ht="15.5" x14ac:dyDescent="0.35">
      <c r="A458" s="15" t="s">
        <v>24029</v>
      </c>
      <c r="B458" s="15" t="s">
        <v>23542</v>
      </c>
      <c r="C458" s="15" t="s">
        <v>23515</v>
      </c>
      <c r="D458" s="15" t="s">
        <v>12238</v>
      </c>
      <c r="E458" s="15" t="s">
        <v>12240</v>
      </c>
      <c r="G458" s="20" t="s">
        <v>7453</v>
      </c>
      <c r="H458">
        <v>2</v>
      </c>
      <c r="K458" s="20" t="s">
        <v>17827</v>
      </c>
      <c r="L458">
        <v>13</v>
      </c>
    </row>
    <row r="459" spans="1:12" ht="15.5" x14ac:dyDescent="0.35">
      <c r="A459" s="15" t="s">
        <v>24030</v>
      </c>
      <c r="B459" s="15" t="s">
        <v>23621</v>
      </c>
      <c r="C459" s="15" t="s">
        <v>23515</v>
      </c>
      <c r="D459" s="15" t="s">
        <v>6071</v>
      </c>
      <c r="E459" s="15" t="s">
        <v>6073</v>
      </c>
      <c r="G459" s="20" t="s">
        <v>8208</v>
      </c>
      <c r="H459">
        <v>1</v>
      </c>
      <c r="K459" s="20" t="s">
        <v>14498</v>
      </c>
      <c r="L459">
        <v>2</v>
      </c>
    </row>
    <row r="460" spans="1:12" ht="15.5" x14ac:dyDescent="0.35">
      <c r="A460" s="15" t="s">
        <v>24031</v>
      </c>
      <c r="B460" s="15" t="s">
        <v>23520</v>
      </c>
      <c r="C460" s="15" t="s">
        <v>23515</v>
      </c>
      <c r="D460" s="15" t="s">
        <v>21175</v>
      </c>
      <c r="E460" s="15" t="s">
        <v>21177</v>
      </c>
      <c r="G460" s="20" t="s">
        <v>17827</v>
      </c>
      <c r="H460">
        <v>13</v>
      </c>
      <c r="K460" s="20" t="s">
        <v>9296</v>
      </c>
      <c r="L460">
        <v>2</v>
      </c>
    </row>
    <row r="461" spans="1:12" ht="15.5" x14ac:dyDescent="0.35">
      <c r="A461" s="15" t="s">
        <v>24032</v>
      </c>
      <c r="B461" s="15" t="s">
        <v>23810</v>
      </c>
      <c r="C461" s="15" t="s">
        <v>23515</v>
      </c>
      <c r="D461" s="15" t="s">
        <v>2479</v>
      </c>
      <c r="E461" s="15" t="s">
        <v>2481</v>
      </c>
      <c r="G461" s="20" t="s">
        <v>14498</v>
      </c>
      <c r="H461">
        <v>2</v>
      </c>
      <c r="K461" s="20" t="s">
        <v>9276</v>
      </c>
      <c r="L461">
        <v>2</v>
      </c>
    </row>
    <row r="462" spans="1:12" ht="15.5" x14ac:dyDescent="0.35">
      <c r="A462" s="15" t="s">
        <v>24033</v>
      </c>
      <c r="B462" s="15" t="s">
        <v>23810</v>
      </c>
      <c r="C462" s="15" t="s">
        <v>23515</v>
      </c>
      <c r="D462" s="15" t="s">
        <v>2341</v>
      </c>
      <c r="E462" s="15" t="s">
        <v>2343</v>
      </c>
      <c r="G462" s="20" t="s">
        <v>9296</v>
      </c>
      <c r="H462">
        <v>2</v>
      </c>
      <c r="K462" s="20" t="s">
        <v>9333</v>
      </c>
      <c r="L462">
        <v>2</v>
      </c>
    </row>
    <row r="463" spans="1:12" ht="15.5" x14ac:dyDescent="0.35">
      <c r="A463" s="15" t="s">
        <v>24034</v>
      </c>
      <c r="B463" s="15" t="s">
        <v>23660</v>
      </c>
      <c r="C463" s="15" t="s">
        <v>23515</v>
      </c>
      <c r="D463" s="15" t="s">
        <v>29</v>
      </c>
      <c r="E463" s="15" t="s">
        <v>17315</v>
      </c>
      <c r="G463" s="20" t="s">
        <v>9276</v>
      </c>
      <c r="H463">
        <v>2</v>
      </c>
      <c r="K463" s="20" t="s">
        <v>2775</v>
      </c>
      <c r="L463">
        <v>2</v>
      </c>
    </row>
    <row r="464" spans="1:12" ht="15.5" x14ac:dyDescent="0.35">
      <c r="A464" s="15" t="s">
        <v>24035</v>
      </c>
      <c r="B464" s="15" t="s">
        <v>23540</v>
      </c>
      <c r="C464" s="15" t="s">
        <v>23515</v>
      </c>
      <c r="D464" s="15" t="s">
        <v>64</v>
      </c>
      <c r="E464" s="15" t="s">
        <v>13889</v>
      </c>
      <c r="G464" s="20" t="s">
        <v>9333</v>
      </c>
      <c r="H464">
        <v>2</v>
      </c>
      <c r="K464" s="20" t="s">
        <v>20485</v>
      </c>
      <c r="L464">
        <v>5</v>
      </c>
    </row>
    <row r="465" spans="1:12" ht="15.5" x14ac:dyDescent="0.35">
      <c r="A465" s="15" t="s">
        <v>24036</v>
      </c>
      <c r="B465" s="15" t="s">
        <v>23808</v>
      </c>
      <c r="C465" s="15" t="s">
        <v>23515</v>
      </c>
      <c r="D465" s="15" t="s">
        <v>15484</v>
      </c>
      <c r="E465" s="15" t="s">
        <v>15486</v>
      </c>
      <c r="G465" s="20" t="s">
        <v>2775</v>
      </c>
      <c r="H465">
        <v>2</v>
      </c>
      <c r="K465" s="20" t="s">
        <v>14938</v>
      </c>
      <c r="L465">
        <v>5</v>
      </c>
    </row>
    <row r="466" spans="1:12" ht="15.5" x14ac:dyDescent="0.35">
      <c r="A466" s="15" t="s">
        <v>24037</v>
      </c>
      <c r="B466" s="15" t="s">
        <v>23514</v>
      </c>
      <c r="C466" s="15" t="s">
        <v>23515</v>
      </c>
      <c r="D466" s="15" t="s">
        <v>40</v>
      </c>
      <c r="E466" s="15" t="s">
        <v>14347</v>
      </c>
      <c r="G466" s="20" t="s">
        <v>20485</v>
      </c>
      <c r="H466">
        <v>5</v>
      </c>
      <c r="K466" s="20" t="s">
        <v>12445</v>
      </c>
      <c r="L466">
        <v>5</v>
      </c>
    </row>
    <row r="467" spans="1:12" ht="15.5" x14ac:dyDescent="0.35">
      <c r="A467" s="15" t="s">
        <v>24038</v>
      </c>
      <c r="B467" s="15" t="s">
        <v>23520</v>
      </c>
      <c r="C467" s="15" t="s">
        <v>23515</v>
      </c>
      <c r="D467" s="15" t="s">
        <v>15800</v>
      </c>
      <c r="E467" s="15" t="s">
        <v>15802</v>
      </c>
      <c r="G467" s="20" t="s">
        <v>14938</v>
      </c>
      <c r="H467">
        <v>5</v>
      </c>
      <c r="K467" s="20" t="s">
        <v>17000</v>
      </c>
      <c r="L467">
        <v>1</v>
      </c>
    </row>
    <row r="468" spans="1:12" ht="15.5" x14ac:dyDescent="0.35">
      <c r="A468" s="15" t="s">
        <v>24039</v>
      </c>
      <c r="B468" s="15" t="s">
        <v>23615</v>
      </c>
      <c r="C468" s="15" t="s">
        <v>23515</v>
      </c>
      <c r="D468" s="15" t="s">
        <v>10235</v>
      </c>
      <c r="E468" s="15" t="s">
        <v>11670</v>
      </c>
      <c r="G468" s="20" t="s">
        <v>12445</v>
      </c>
      <c r="H468">
        <v>5</v>
      </c>
      <c r="K468" s="20" t="s">
        <v>10014</v>
      </c>
      <c r="L468">
        <v>1</v>
      </c>
    </row>
    <row r="469" spans="1:12" ht="15.5" x14ac:dyDescent="0.35">
      <c r="A469" s="15" t="s">
        <v>24040</v>
      </c>
      <c r="B469" s="15" t="s">
        <v>24015</v>
      </c>
      <c r="C469" s="15" t="s">
        <v>23515</v>
      </c>
      <c r="D469" s="15" t="s">
        <v>6309</v>
      </c>
      <c r="E469" s="15" t="s">
        <v>6311</v>
      </c>
      <c r="G469" s="20" t="s">
        <v>17000</v>
      </c>
      <c r="H469">
        <v>1</v>
      </c>
      <c r="K469" s="20" t="s">
        <v>21125</v>
      </c>
      <c r="L469">
        <v>1</v>
      </c>
    </row>
    <row r="470" spans="1:12" ht="15.5" x14ac:dyDescent="0.35">
      <c r="A470" s="15" t="s">
        <v>24041</v>
      </c>
      <c r="B470" s="15" t="s">
        <v>23838</v>
      </c>
      <c r="C470" s="15" t="s">
        <v>23515</v>
      </c>
      <c r="D470" s="15" t="s">
        <v>77</v>
      </c>
      <c r="E470" s="15" t="s">
        <v>17356</v>
      </c>
      <c r="G470" s="20" t="s">
        <v>10014</v>
      </c>
      <c r="H470">
        <v>1</v>
      </c>
      <c r="K470" s="20" t="s">
        <v>15334</v>
      </c>
      <c r="L470">
        <v>8</v>
      </c>
    </row>
    <row r="471" spans="1:12" ht="15.5" x14ac:dyDescent="0.35">
      <c r="A471" s="15" t="s">
        <v>24042</v>
      </c>
      <c r="B471" s="15" t="s">
        <v>23621</v>
      </c>
      <c r="C471" s="15" t="s">
        <v>23515</v>
      </c>
      <c r="D471" s="15" t="s">
        <v>21642</v>
      </c>
      <c r="E471" s="15" t="s">
        <v>21644</v>
      </c>
      <c r="G471" s="20" t="s">
        <v>21125</v>
      </c>
      <c r="H471">
        <v>1</v>
      </c>
      <c r="K471" s="20" t="s">
        <v>16841</v>
      </c>
      <c r="L471">
        <v>2</v>
      </c>
    </row>
    <row r="472" spans="1:12" ht="15.5" x14ac:dyDescent="0.35">
      <c r="A472" s="15" t="s">
        <v>24043</v>
      </c>
      <c r="B472" s="15" t="s">
        <v>23514</v>
      </c>
      <c r="C472" s="15" t="s">
        <v>23515</v>
      </c>
      <c r="D472" s="15" t="s">
        <v>21360</v>
      </c>
      <c r="E472" s="15" t="s">
        <v>21362</v>
      </c>
      <c r="G472" s="20" t="s">
        <v>15334</v>
      </c>
      <c r="H472">
        <v>8</v>
      </c>
      <c r="K472" s="20" t="s">
        <v>2471</v>
      </c>
      <c r="L472">
        <v>1</v>
      </c>
    </row>
    <row r="473" spans="1:12" ht="15.5" x14ac:dyDescent="0.35">
      <c r="A473" s="15" t="s">
        <v>24044</v>
      </c>
      <c r="B473" s="15" t="s">
        <v>23657</v>
      </c>
      <c r="C473" s="15" t="s">
        <v>23515</v>
      </c>
      <c r="D473" s="15" t="s">
        <v>68</v>
      </c>
      <c r="E473" s="15" t="s">
        <v>21018</v>
      </c>
      <c r="G473" s="20" t="s">
        <v>16841</v>
      </c>
      <c r="H473">
        <v>2</v>
      </c>
      <c r="K473" s="20" t="s">
        <v>19037</v>
      </c>
      <c r="L473">
        <v>1</v>
      </c>
    </row>
    <row r="474" spans="1:12" ht="15.5" x14ac:dyDescent="0.35">
      <c r="A474" s="15" t="s">
        <v>24045</v>
      </c>
      <c r="B474" s="15" t="s">
        <v>23812</v>
      </c>
      <c r="C474" s="15" t="s">
        <v>23562</v>
      </c>
      <c r="D474" s="15" t="s">
        <v>73</v>
      </c>
      <c r="E474" s="15" t="s">
        <v>12454</v>
      </c>
      <c r="G474" s="20" t="s">
        <v>2471</v>
      </c>
      <c r="H474">
        <v>1</v>
      </c>
      <c r="K474" s="20"/>
    </row>
    <row r="475" spans="1:12" ht="15.5" x14ac:dyDescent="0.35">
      <c r="A475" s="15" t="s">
        <v>24046</v>
      </c>
      <c r="B475" s="15" t="s">
        <v>23700</v>
      </c>
      <c r="C475" s="15" t="s">
        <v>23515</v>
      </c>
      <c r="D475" s="15" t="s">
        <v>12335</v>
      </c>
      <c r="E475" s="15" t="s">
        <v>12337</v>
      </c>
      <c r="G475" s="20" t="s">
        <v>19037</v>
      </c>
      <c r="H475">
        <v>1</v>
      </c>
      <c r="K475" s="20"/>
    </row>
    <row r="476" spans="1:12" ht="15.5" x14ac:dyDescent="0.35">
      <c r="A476" s="15" t="s">
        <v>24047</v>
      </c>
      <c r="B476" s="15" t="s">
        <v>23621</v>
      </c>
      <c r="C476" s="15" t="s">
        <v>23515</v>
      </c>
      <c r="D476" s="15" t="s">
        <v>16866</v>
      </c>
      <c r="E476" s="15" t="s">
        <v>21692</v>
      </c>
      <c r="G476" s="20" t="s">
        <v>24048</v>
      </c>
      <c r="K476" s="20"/>
    </row>
    <row r="477" spans="1:12" ht="15.5" x14ac:dyDescent="0.35">
      <c r="A477" s="15" t="s">
        <v>24049</v>
      </c>
      <c r="B477" s="15" t="s">
        <v>23808</v>
      </c>
      <c r="C477" s="15" t="s">
        <v>23515</v>
      </c>
      <c r="D477" s="15" t="s">
        <v>35</v>
      </c>
      <c r="E477" s="15" t="s">
        <v>11568</v>
      </c>
      <c r="G477" s="20" t="s">
        <v>489</v>
      </c>
      <c r="H477">
        <v>1428</v>
      </c>
      <c r="K477" s="20"/>
    </row>
    <row r="478" spans="1:12" ht="15.5" x14ac:dyDescent="0.35">
      <c r="A478" s="15" t="s">
        <v>24050</v>
      </c>
      <c r="B478" s="15" t="s">
        <v>23797</v>
      </c>
      <c r="C478" s="15" t="s">
        <v>23515</v>
      </c>
      <c r="D478" s="15" t="s">
        <v>40</v>
      </c>
      <c r="E478" s="15" t="s">
        <v>14347</v>
      </c>
      <c r="K478" s="20"/>
    </row>
    <row r="479" spans="1:12" ht="15.5" x14ac:dyDescent="0.35">
      <c r="A479" s="15" t="s">
        <v>24051</v>
      </c>
      <c r="B479" s="15" t="s">
        <v>23534</v>
      </c>
      <c r="C479" s="15" t="s">
        <v>23515</v>
      </c>
      <c r="D479" s="15" t="s">
        <v>13684</v>
      </c>
      <c r="E479" s="15" t="s">
        <v>13686</v>
      </c>
      <c r="K479" s="20"/>
    </row>
    <row r="480" spans="1:12" ht="15.5" x14ac:dyDescent="0.35">
      <c r="A480" s="15" t="s">
        <v>24052</v>
      </c>
      <c r="B480" s="15" t="s">
        <v>23534</v>
      </c>
      <c r="C480" s="15" t="s">
        <v>23515</v>
      </c>
      <c r="D480" s="15" t="s">
        <v>54</v>
      </c>
      <c r="E480" s="15" t="s">
        <v>16804</v>
      </c>
      <c r="K480" s="20"/>
    </row>
    <row r="481" spans="1:11" ht="15.5" x14ac:dyDescent="0.35">
      <c r="A481" s="15" t="s">
        <v>24053</v>
      </c>
      <c r="B481" s="15" t="s">
        <v>23829</v>
      </c>
      <c r="C481" s="15" t="s">
        <v>23515</v>
      </c>
      <c r="D481" s="15" t="s">
        <v>12544</v>
      </c>
      <c r="E481" s="15" t="s">
        <v>12546</v>
      </c>
      <c r="K481" s="20"/>
    </row>
    <row r="482" spans="1:11" ht="15.5" x14ac:dyDescent="0.35">
      <c r="A482" s="15" t="s">
        <v>24054</v>
      </c>
      <c r="B482" s="15" t="s">
        <v>23784</v>
      </c>
      <c r="C482" s="15" t="s">
        <v>23515</v>
      </c>
      <c r="D482" s="15" t="s">
        <v>12967</v>
      </c>
      <c r="E482" s="15" t="s">
        <v>12969</v>
      </c>
      <c r="K482" s="20"/>
    </row>
    <row r="483" spans="1:11" ht="15.5" x14ac:dyDescent="0.35">
      <c r="A483" s="15" t="s">
        <v>24055</v>
      </c>
      <c r="B483" s="15" t="s">
        <v>23784</v>
      </c>
      <c r="C483" s="15" t="s">
        <v>23515</v>
      </c>
      <c r="D483" s="15" t="s">
        <v>11117</v>
      </c>
      <c r="E483" s="15" t="s">
        <v>11119</v>
      </c>
      <c r="K483" s="20"/>
    </row>
    <row r="484" spans="1:11" ht="15.5" x14ac:dyDescent="0.35">
      <c r="A484" s="15" t="s">
        <v>24056</v>
      </c>
      <c r="B484" s="15" t="s">
        <v>23660</v>
      </c>
      <c r="C484" s="15" t="s">
        <v>23515</v>
      </c>
      <c r="D484" s="15" t="s">
        <v>17755</v>
      </c>
      <c r="E484" s="15" t="s">
        <v>17757</v>
      </c>
      <c r="K484" s="20"/>
    </row>
    <row r="485" spans="1:11" ht="15.5" x14ac:dyDescent="0.35">
      <c r="A485" s="15" t="s">
        <v>24057</v>
      </c>
      <c r="B485" s="15" t="s">
        <v>23660</v>
      </c>
      <c r="C485" s="15" t="s">
        <v>23515</v>
      </c>
      <c r="D485" s="15" t="s">
        <v>15495</v>
      </c>
      <c r="E485" s="15" t="s">
        <v>15501</v>
      </c>
      <c r="K485" s="20"/>
    </row>
    <row r="486" spans="1:11" ht="15.5" x14ac:dyDescent="0.35">
      <c r="A486" s="15" t="s">
        <v>24058</v>
      </c>
      <c r="B486" s="15" t="s">
        <v>23645</v>
      </c>
      <c r="C486" s="15" t="s">
        <v>23515</v>
      </c>
      <c r="D486" s="15" t="s">
        <v>19715</v>
      </c>
      <c r="E486" s="15" t="s">
        <v>23536</v>
      </c>
      <c r="K486" s="20"/>
    </row>
    <row r="487" spans="1:11" ht="15.5" x14ac:dyDescent="0.35">
      <c r="A487" s="15" t="s">
        <v>24059</v>
      </c>
      <c r="B487" s="15" t="s">
        <v>23660</v>
      </c>
      <c r="C487" s="15" t="s">
        <v>23515</v>
      </c>
      <c r="D487" s="15" t="s">
        <v>9850</v>
      </c>
      <c r="E487" s="15" t="s">
        <v>9852</v>
      </c>
      <c r="K487" s="20"/>
    </row>
    <row r="488" spans="1:11" ht="15.5" x14ac:dyDescent="0.35">
      <c r="A488" s="15" t="s">
        <v>24060</v>
      </c>
      <c r="B488" s="15" t="s">
        <v>23660</v>
      </c>
      <c r="C488" s="15" t="s">
        <v>23515</v>
      </c>
      <c r="D488" s="15" t="s">
        <v>19315</v>
      </c>
      <c r="E488" s="15" t="s">
        <v>19317</v>
      </c>
    </row>
    <row r="489" spans="1:11" ht="15.5" x14ac:dyDescent="0.35">
      <c r="A489" s="15" t="s">
        <v>24061</v>
      </c>
      <c r="B489" s="15" t="s">
        <v>23660</v>
      </c>
      <c r="C489" s="15" t="s">
        <v>23515</v>
      </c>
      <c r="D489" s="15" t="s">
        <v>12927</v>
      </c>
      <c r="E489" s="15" t="s">
        <v>12929</v>
      </c>
    </row>
    <row r="490" spans="1:11" ht="15.5" x14ac:dyDescent="0.35">
      <c r="A490" s="15" t="s">
        <v>24062</v>
      </c>
      <c r="B490" s="15" t="s">
        <v>23615</v>
      </c>
      <c r="C490" s="15" t="s">
        <v>23515</v>
      </c>
      <c r="D490" s="15" t="s">
        <v>15136</v>
      </c>
      <c r="E490" s="15" t="s">
        <v>15138</v>
      </c>
    </row>
    <row r="491" spans="1:11" ht="15.5" x14ac:dyDescent="0.35">
      <c r="A491" s="15" t="s">
        <v>24063</v>
      </c>
      <c r="B491" s="15" t="s">
        <v>23522</v>
      </c>
      <c r="C491" s="15" t="s">
        <v>23515</v>
      </c>
      <c r="D491" s="15" t="s">
        <v>21642</v>
      </c>
      <c r="E491" s="15" t="s">
        <v>21644</v>
      </c>
    </row>
    <row r="492" spans="1:11" ht="15.5" x14ac:dyDescent="0.35">
      <c r="A492" s="15" t="s">
        <v>24064</v>
      </c>
      <c r="B492" s="15" t="s">
        <v>23634</v>
      </c>
      <c r="C492" s="15" t="s">
        <v>23515</v>
      </c>
      <c r="D492" s="15" t="s">
        <v>12544</v>
      </c>
      <c r="E492" s="15" t="s">
        <v>12546</v>
      </c>
    </row>
    <row r="493" spans="1:11" ht="15.5" x14ac:dyDescent="0.35">
      <c r="A493" s="15" t="s">
        <v>24065</v>
      </c>
      <c r="B493" s="15" t="s">
        <v>23544</v>
      </c>
      <c r="C493" s="15" t="s">
        <v>23515</v>
      </c>
      <c r="D493" s="15" t="s">
        <v>13846</v>
      </c>
      <c r="E493" s="15" t="s">
        <v>13848</v>
      </c>
    </row>
    <row r="494" spans="1:11" ht="15.5" x14ac:dyDescent="0.35">
      <c r="A494" s="15" t="s">
        <v>24066</v>
      </c>
      <c r="B494" s="15" t="s">
        <v>24067</v>
      </c>
      <c r="C494" s="15" t="s">
        <v>23515</v>
      </c>
      <c r="D494" s="15" t="s">
        <v>9353</v>
      </c>
      <c r="E494" s="15" t="s">
        <v>9355</v>
      </c>
    </row>
    <row r="495" spans="1:11" ht="15.5" x14ac:dyDescent="0.35">
      <c r="A495" s="15" t="s">
        <v>24068</v>
      </c>
      <c r="B495" s="15" t="s">
        <v>24067</v>
      </c>
      <c r="C495" s="15" t="s">
        <v>23515</v>
      </c>
      <c r="D495" s="15" t="s">
        <v>9493</v>
      </c>
      <c r="E495" s="15" t="s">
        <v>9495</v>
      </c>
    </row>
    <row r="496" spans="1:11" ht="15.5" x14ac:dyDescent="0.35">
      <c r="A496" s="15" t="s">
        <v>24069</v>
      </c>
      <c r="B496" s="15" t="s">
        <v>24067</v>
      </c>
      <c r="C496" s="15" t="s">
        <v>23515</v>
      </c>
      <c r="D496" s="15" t="s">
        <v>9513</v>
      </c>
      <c r="E496" s="15" t="s">
        <v>9515</v>
      </c>
    </row>
    <row r="497" spans="1:5" ht="15.5" x14ac:dyDescent="0.35">
      <c r="A497" s="15" t="s">
        <v>24070</v>
      </c>
      <c r="B497" s="15" t="s">
        <v>24067</v>
      </c>
      <c r="C497" s="15" t="s">
        <v>23515</v>
      </c>
      <c r="D497" s="15" t="s">
        <v>9294</v>
      </c>
      <c r="E497" s="15" t="s">
        <v>9296</v>
      </c>
    </row>
    <row r="498" spans="1:5" ht="15.5" x14ac:dyDescent="0.35">
      <c r="A498" s="15" t="s">
        <v>24071</v>
      </c>
      <c r="B498" s="15" t="s">
        <v>24067</v>
      </c>
      <c r="C498" s="15" t="s">
        <v>23515</v>
      </c>
      <c r="D498" s="15" t="s">
        <v>9274</v>
      </c>
      <c r="E498" s="15" t="s">
        <v>9276</v>
      </c>
    </row>
    <row r="499" spans="1:5" ht="15.5" x14ac:dyDescent="0.35">
      <c r="A499" s="15" t="s">
        <v>24072</v>
      </c>
      <c r="B499" s="15" t="s">
        <v>24067</v>
      </c>
      <c r="C499" s="15" t="s">
        <v>23515</v>
      </c>
      <c r="D499" s="15" t="s">
        <v>9331</v>
      </c>
      <c r="E499" s="15" t="s">
        <v>9333</v>
      </c>
    </row>
    <row r="500" spans="1:5" ht="15.5" x14ac:dyDescent="0.35">
      <c r="A500" s="15" t="s">
        <v>24073</v>
      </c>
      <c r="B500" s="15" t="s">
        <v>23526</v>
      </c>
      <c r="C500" s="15" t="s">
        <v>23515</v>
      </c>
      <c r="D500" s="15" t="s">
        <v>21175</v>
      </c>
      <c r="E500" s="15" t="s">
        <v>21177</v>
      </c>
    </row>
    <row r="501" spans="1:5" ht="15.5" x14ac:dyDescent="0.35">
      <c r="A501" s="15" t="s">
        <v>24074</v>
      </c>
      <c r="B501" s="15" t="s">
        <v>23526</v>
      </c>
      <c r="C501" s="15" t="s">
        <v>23515</v>
      </c>
      <c r="D501" s="15" t="s">
        <v>21175</v>
      </c>
      <c r="E501" s="15" t="s">
        <v>10939</v>
      </c>
    </row>
    <row r="502" spans="1:5" ht="15.5" x14ac:dyDescent="0.35">
      <c r="A502" s="15" t="s">
        <v>24075</v>
      </c>
      <c r="B502" s="15" t="s">
        <v>23808</v>
      </c>
      <c r="C502" s="15" t="s">
        <v>23515</v>
      </c>
      <c r="D502" s="15" t="s">
        <v>11817</v>
      </c>
      <c r="E502" s="15" t="s">
        <v>11929</v>
      </c>
    </row>
    <row r="503" spans="1:5" ht="15.5" x14ac:dyDescent="0.35">
      <c r="A503" s="15" t="s">
        <v>24076</v>
      </c>
      <c r="B503" s="15" t="s">
        <v>23737</v>
      </c>
      <c r="C503" s="15" t="s">
        <v>23515</v>
      </c>
      <c r="D503" s="15" t="s">
        <v>20314</v>
      </c>
      <c r="E503" s="15" t="s">
        <v>20411</v>
      </c>
    </row>
    <row r="504" spans="1:5" ht="15.5" x14ac:dyDescent="0.35">
      <c r="A504" s="15" t="s">
        <v>24077</v>
      </c>
      <c r="B504" s="15" t="s">
        <v>23621</v>
      </c>
      <c r="C504" s="15" t="s">
        <v>23515</v>
      </c>
      <c r="D504" s="15" t="s">
        <v>16992</v>
      </c>
      <c r="E504" s="15" t="s">
        <v>17034</v>
      </c>
    </row>
    <row r="505" spans="1:5" ht="15.5" x14ac:dyDescent="0.35">
      <c r="A505" s="15" t="s">
        <v>24078</v>
      </c>
      <c r="B505" s="15" t="s">
        <v>23621</v>
      </c>
      <c r="C505" s="15" t="s">
        <v>23515</v>
      </c>
      <c r="D505" s="15" t="s">
        <v>12544</v>
      </c>
      <c r="E505" s="15" t="s">
        <v>12546</v>
      </c>
    </row>
    <row r="506" spans="1:5" ht="15.5" x14ac:dyDescent="0.35">
      <c r="A506" s="15" t="s">
        <v>24079</v>
      </c>
      <c r="B506" s="15" t="s">
        <v>23544</v>
      </c>
      <c r="C506" s="15" t="s">
        <v>23515</v>
      </c>
      <c r="D506" s="15" t="s">
        <v>7305</v>
      </c>
      <c r="E506" s="15" t="s">
        <v>7307</v>
      </c>
    </row>
    <row r="507" spans="1:5" ht="15.5" x14ac:dyDescent="0.35">
      <c r="A507" s="15" t="s">
        <v>24080</v>
      </c>
      <c r="B507" s="15" t="s">
        <v>23621</v>
      </c>
      <c r="C507" s="15" t="s">
        <v>23515</v>
      </c>
      <c r="D507" s="15" t="s">
        <v>19161</v>
      </c>
      <c r="E507" s="15" t="s">
        <v>19163</v>
      </c>
    </row>
    <row r="508" spans="1:5" ht="15.5" x14ac:dyDescent="0.35">
      <c r="A508" s="15" t="s">
        <v>24081</v>
      </c>
      <c r="B508" s="15" t="s">
        <v>23544</v>
      </c>
      <c r="C508" s="15" t="s">
        <v>23515</v>
      </c>
      <c r="D508" s="15" t="s">
        <v>8176</v>
      </c>
      <c r="E508" s="15" t="s">
        <v>8178</v>
      </c>
    </row>
    <row r="509" spans="1:5" ht="15.5" x14ac:dyDescent="0.35">
      <c r="A509" s="15" t="s">
        <v>24082</v>
      </c>
      <c r="B509" s="15" t="s">
        <v>23784</v>
      </c>
      <c r="C509" s="15" t="s">
        <v>23515</v>
      </c>
      <c r="D509" s="15" t="s">
        <v>12764</v>
      </c>
      <c r="E509" s="15" t="s">
        <v>12766</v>
      </c>
    </row>
    <row r="510" spans="1:5" ht="15.5" x14ac:dyDescent="0.35">
      <c r="A510" s="15" t="s">
        <v>24083</v>
      </c>
      <c r="B510" s="15" t="s">
        <v>23544</v>
      </c>
      <c r="C510" s="15" t="s">
        <v>23515</v>
      </c>
      <c r="D510" s="15" t="s">
        <v>7645</v>
      </c>
      <c r="E510" s="15" t="s">
        <v>7647</v>
      </c>
    </row>
    <row r="511" spans="1:5" ht="15.5" x14ac:dyDescent="0.35">
      <c r="A511" s="15" t="s">
        <v>24084</v>
      </c>
      <c r="B511" s="15" t="s">
        <v>23544</v>
      </c>
      <c r="C511" s="15" t="s">
        <v>23515</v>
      </c>
      <c r="D511" s="15" t="s">
        <v>2113</v>
      </c>
      <c r="E511" s="15" t="s">
        <v>2115</v>
      </c>
    </row>
    <row r="512" spans="1:5" ht="15.5" x14ac:dyDescent="0.35">
      <c r="A512" s="15" t="s">
        <v>24085</v>
      </c>
      <c r="B512" s="15" t="s">
        <v>23544</v>
      </c>
      <c r="C512" s="15" t="s">
        <v>23515</v>
      </c>
      <c r="D512" s="15" t="s">
        <v>17390</v>
      </c>
      <c r="E512" s="15" t="s">
        <v>17392</v>
      </c>
    </row>
    <row r="513" spans="1:5" ht="15.5" x14ac:dyDescent="0.35">
      <c r="A513" s="15" t="s">
        <v>24086</v>
      </c>
      <c r="B513" s="15" t="s">
        <v>23621</v>
      </c>
      <c r="C513" s="15" t="s">
        <v>23515</v>
      </c>
      <c r="D513" s="15" t="s">
        <v>7326</v>
      </c>
      <c r="E513" s="15" t="s">
        <v>7328</v>
      </c>
    </row>
    <row r="514" spans="1:5" ht="15.5" x14ac:dyDescent="0.35">
      <c r="A514" s="15" t="s">
        <v>24087</v>
      </c>
      <c r="B514" s="15" t="s">
        <v>23544</v>
      </c>
      <c r="C514" s="15" t="s">
        <v>23515</v>
      </c>
      <c r="D514" s="15" t="s">
        <v>2724</v>
      </c>
      <c r="E514" s="15" t="s">
        <v>2726</v>
      </c>
    </row>
    <row r="515" spans="1:5" ht="15.5" x14ac:dyDescent="0.35">
      <c r="A515" s="15" t="s">
        <v>24088</v>
      </c>
      <c r="B515" s="15" t="s">
        <v>23621</v>
      </c>
      <c r="C515" s="15" t="s">
        <v>23515</v>
      </c>
      <c r="D515" s="15" t="s">
        <v>21175</v>
      </c>
      <c r="E515" s="15" t="s">
        <v>21177</v>
      </c>
    </row>
    <row r="516" spans="1:5" ht="15.5" x14ac:dyDescent="0.35">
      <c r="A516" s="15" t="s">
        <v>24089</v>
      </c>
      <c r="B516" s="15" t="s">
        <v>23634</v>
      </c>
      <c r="C516" s="15" t="s">
        <v>23515</v>
      </c>
      <c r="D516" s="15" t="s">
        <v>13943</v>
      </c>
      <c r="E516" s="15" t="s">
        <v>13945</v>
      </c>
    </row>
    <row r="517" spans="1:5" ht="15.5" x14ac:dyDescent="0.35">
      <c r="A517" s="15" t="s">
        <v>24090</v>
      </c>
      <c r="B517" s="15" t="s">
        <v>23634</v>
      </c>
      <c r="C517" s="15" t="s">
        <v>23515</v>
      </c>
      <c r="D517" s="15" t="s">
        <v>15213</v>
      </c>
      <c r="E517" s="15" t="s">
        <v>15215</v>
      </c>
    </row>
    <row r="518" spans="1:5" ht="15.5" x14ac:dyDescent="0.35">
      <c r="A518" s="15" t="s">
        <v>24091</v>
      </c>
      <c r="B518" s="15" t="s">
        <v>24092</v>
      </c>
      <c r="C518" s="15" t="s">
        <v>23515</v>
      </c>
      <c r="D518" s="15" t="s">
        <v>40</v>
      </c>
      <c r="E518" s="15" t="s">
        <v>14347</v>
      </c>
    </row>
    <row r="519" spans="1:5" ht="15.5" x14ac:dyDescent="0.35">
      <c r="A519" s="15" t="s">
        <v>24093</v>
      </c>
      <c r="B519" s="15" t="s">
        <v>23522</v>
      </c>
      <c r="C519" s="15" t="s">
        <v>23515</v>
      </c>
      <c r="D519" s="15" t="s">
        <v>20686</v>
      </c>
      <c r="E519" s="15" t="s">
        <v>20688</v>
      </c>
    </row>
    <row r="520" spans="1:5" ht="15.5" x14ac:dyDescent="0.35">
      <c r="A520" s="15" t="s">
        <v>24094</v>
      </c>
      <c r="B520" s="15" t="s">
        <v>23834</v>
      </c>
      <c r="C520" s="15" t="s">
        <v>23515</v>
      </c>
      <c r="D520" s="15" t="s">
        <v>19399</v>
      </c>
      <c r="E520" s="15" t="s">
        <v>19401</v>
      </c>
    </row>
    <row r="521" spans="1:5" ht="15.5" x14ac:dyDescent="0.35">
      <c r="A521" s="15" t="s">
        <v>24095</v>
      </c>
      <c r="B521" s="15" t="s">
        <v>23621</v>
      </c>
      <c r="C521" s="15" t="s">
        <v>23515</v>
      </c>
      <c r="D521" s="15" t="s">
        <v>6451</v>
      </c>
      <c r="E521" s="15" t="s">
        <v>6453</v>
      </c>
    </row>
    <row r="522" spans="1:5" ht="15.5" x14ac:dyDescent="0.35">
      <c r="A522" s="15" t="s">
        <v>24096</v>
      </c>
      <c r="B522" s="15" t="s">
        <v>23657</v>
      </c>
      <c r="C522" s="15" t="s">
        <v>23515</v>
      </c>
      <c r="D522" s="15" t="s">
        <v>40</v>
      </c>
      <c r="E522" s="15" t="s">
        <v>14347</v>
      </c>
    </row>
    <row r="523" spans="1:5" ht="15.5" x14ac:dyDescent="0.35">
      <c r="A523" s="15" t="s">
        <v>24097</v>
      </c>
      <c r="B523" s="15" t="s">
        <v>23657</v>
      </c>
      <c r="C523" s="15" t="s">
        <v>23515</v>
      </c>
      <c r="D523" s="15" t="s">
        <v>10016</v>
      </c>
      <c r="E523" s="15" t="s">
        <v>10965</v>
      </c>
    </row>
    <row r="524" spans="1:5" ht="15.5" x14ac:dyDescent="0.35">
      <c r="A524" s="15" t="s">
        <v>24098</v>
      </c>
      <c r="B524" s="15" t="s">
        <v>23657</v>
      </c>
      <c r="C524" s="15" t="s">
        <v>23515</v>
      </c>
      <c r="D524" s="15" t="s">
        <v>21191</v>
      </c>
      <c r="E524" s="15" t="s">
        <v>21193</v>
      </c>
    </row>
    <row r="525" spans="1:5" ht="15.5" x14ac:dyDescent="0.35">
      <c r="A525" s="15" t="s">
        <v>24099</v>
      </c>
      <c r="B525" s="15" t="s">
        <v>23657</v>
      </c>
      <c r="C525" s="15" t="s">
        <v>23515</v>
      </c>
      <c r="D525" s="15" t="s">
        <v>12980</v>
      </c>
      <c r="E525" s="15" t="s">
        <v>13006</v>
      </c>
    </row>
    <row r="526" spans="1:5" ht="15.5" x14ac:dyDescent="0.35">
      <c r="A526" s="15" t="s">
        <v>24100</v>
      </c>
      <c r="B526" s="15" t="s">
        <v>23657</v>
      </c>
      <c r="C526" s="15" t="s">
        <v>23515</v>
      </c>
      <c r="D526" s="15" t="s">
        <v>10023</v>
      </c>
      <c r="E526" s="15" t="s">
        <v>10025</v>
      </c>
    </row>
    <row r="527" spans="1:5" ht="15.5" x14ac:dyDescent="0.35">
      <c r="A527" s="15" t="s">
        <v>24101</v>
      </c>
      <c r="B527" s="15" t="s">
        <v>23514</v>
      </c>
      <c r="C527" s="15" t="s">
        <v>23515</v>
      </c>
      <c r="D527" s="15" t="s">
        <v>13833</v>
      </c>
      <c r="E527" s="15" t="s">
        <v>13281</v>
      </c>
    </row>
    <row r="528" spans="1:5" ht="15.5" x14ac:dyDescent="0.35">
      <c r="A528" s="15" t="s">
        <v>24102</v>
      </c>
      <c r="B528" s="15" t="s">
        <v>23634</v>
      </c>
      <c r="C528" s="15" t="s">
        <v>23515</v>
      </c>
      <c r="D528" s="15" t="s">
        <v>12</v>
      </c>
      <c r="E528" s="15" t="s">
        <v>12310</v>
      </c>
    </row>
    <row r="529" spans="1:5" ht="15.5" x14ac:dyDescent="0.35">
      <c r="A529" s="15" t="s">
        <v>24103</v>
      </c>
      <c r="B529" s="15" t="s">
        <v>23876</v>
      </c>
      <c r="C529" s="15" t="s">
        <v>23515</v>
      </c>
      <c r="D529" s="15" t="s">
        <v>6109</v>
      </c>
      <c r="E529" s="15" t="s">
        <v>6111</v>
      </c>
    </row>
    <row r="530" spans="1:5" ht="15.5" x14ac:dyDescent="0.35">
      <c r="A530" s="15" t="s">
        <v>24104</v>
      </c>
      <c r="B530" s="15" t="s">
        <v>23557</v>
      </c>
      <c r="C530" s="15" t="s">
        <v>23515</v>
      </c>
      <c r="D530" s="15" t="s">
        <v>10016</v>
      </c>
      <c r="E530" s="15" t="s">
        <v>10965</v>
      </c>
    </row>
    <row r="531" spans="1:5" ht="15.5" x14ac:dyDescent="0.35">
      <c r="A531" s="15" t="s">
        <v>24105</v>
      </c>
      <c r="B531" s="15" t="s">
        <v>23634</v>
      </c>
      <c r="C531" s="15" t="s">
        <v>23515</v>
      </c>
      <c r="D531" s="15" t="s">
        <v>14847</v>
      </c>
      <c r="E531" s="15" t="s">
        <v>14849</v>
      </c>
    </row>
    <row r="532" spans="1:5" ht="15.5" x14ac:dyDescent="0.35">
      <c r="A532" s="15" t="s">
        <v>24106</v>
      </c>
      <c r="B532" s="15" t="s">
        <v>23634</v>
      </c>
      <c r="C532" s="15" t="s">
        <v>23515</v>
      </c>
      <c r="D532" s="15" t="s">
        <v>20483</v>
      </c>
      <c r="E532" s="15" t="s">
        <v>20485</v>
      </c>
    </row>
    <row r="533" spans="1:5" ht="15.5" x14ac:dyDescent="0.35">
      <c r="A533" s="15" t="s">
        <v>24107</v>
      </c>
      <c r="B533" s="15" t="s">
        <v>23634</v>
      </c>
      <c r="C533" s="15" t="s">
        <v>23515</v>
      </c>
      <c r="D533" s="15" t="s">
        <v>20321</v>
      </c>
      <c r="E533" s="15" t="s">
        <v>20323</v>
      </c>
    </row>
    <row r="534" spans="1:5" ht="15.5" x14ac:dyDescent="0.35">
      <c r="A534" s="15" t="s">
        <v>24108</v>
      </c>
      <c r="B534" s="15" t="s">
        <v>23638</v>
      </c>
      <c r="C534" s="15" t="s">
        <v>23515</v>
      </c>
      <c r="D534" s="15" t="s">
        <v>40</v>
      </c>
      <c r="E534" s="15" t="s">
        <v>14347</v>
      </c>
    </row>
    <row r="535" spans="1:5" ht="15.5" x14ac:dyDescent="0.35">
      <c r="A535" s="15" t="s">
        <v>24109</v>
      </c>
      <c r="B535" s="15" t="s">
        <v>23784</v>
      </c>
      <c r="C535" s="15" t="s">
        <v>23515</v>
      </c>
      <c r="D535" s="15" t="s">
        <v>68</v>
      </c>
      <c r="E535" s="15" t="s">
        <v>21018</v>
      </c>
    </row>
    <row r="536" spans="1:5" ht="15.5" x14ac:dyDescent="0.35">
      <c r="A536" s="15" t="s">
        <v>24110</v>
      </c>
      <c r="B536" s="15" t="s">
        <v>23621</v>
      </c>
      <c r="C536" s="15" t="s">
        <v>23515</v>
      </c>
      <c r="D536" s="15" t="s">
        <v>15245</v>
      </c>
      <c r="E536" s="15" t="s">
        <v>15247</v>
      </c>
    </row>
    <row r="537" spans="1:5" ht="15.5" x14ac:dyDescent="0.35">
      <c r="A537" s="15" t="s">
        <v>24111</v>
      </c>
      <c r="B537" s="15" t="s">
        <v>23544</v>
      </c>
      <c r="C537" s="15" t="s">
        <v>23515</v>
      </c>
      <c r="D537" s="15" t="s">
        <v>7630</v>
      </c>
      <c r="E537" s="15" t="s">
        <v>7632</v>
      </c>
    </row>
    <row r="538" spans="1:5" ht="15.5" x14ac:dyDescent="0.35">
      <c r="A538" s="15" t="s">
        <v>24112</v>
      </c>
      <c r="B538" s="15" t="s">
        <v>23642</v>
      </c>
      <c r="C538" s="15" t="s">
        <v>23515</v>
      </c>
      <c r="D538" s="15" t="s">
        <v>10023</v>
      </c>
      <c r="E538" s="15" t="s">
        <v>10025</v>
      </c>
    </row>
    <row r="539" spans="1:5" ht="15.5" x14ac:dyDescent="0.35">
      <c r="A539" s="15" t="s">
        <v>24113</v>
      </c>
      <c r="B539" s="15" t="s">
        <v>23825</v>
      </c>
      <c r="C539" s="15" t="s">
        <v>23515</v>
      </c>
      <c r="D539" s="15" t="s">
        <v>17829</v>
      </c>
      <c r="E539" s="15" t="s">
        <v>18547</v>
      </c>
    </row>
    <row r="540" spans="1:5" ht="15.5" x14ac:dyDescent="0.35">
      <c r="A540" s="15" t="s">
        <v>24114</v>
      </c>
      <c r="B540" s="15" t="s">
        <v>23840</v>
      </c>
      <c r="C540" s="15" t="s">
        <v>23515</v>
      </c>
      <c r="D540" s="15" t="s">
        <v>21751</v>
      </c>
      <c r="E540" s="15" t="s">
        <v>21753</v>
      </c>
    </row>
    <row r="541" spans="1:5" ht="15.5" x14ac:dyDescent="0.35">
      <c r="A541" s="15" t="s">
        <v>24115</v>
      </c>
      <c r="B541" s="15" t="s">
        <v>23534</v>
      </c>
      <c r="C541" s="15" t="s">
        <v>23515</v>
      </c>
      <c r="D541" s="15" t="s">
        <v>17390</v>
      </c>
      <c r="E541" s="15" t="s">
        <v>17392</v>
      </c>
    </row>
    <row r="542" spans="1:5" ht="15.5" x14ac:dyDescent="0.35">
      <c r="A542" s="15" t="s">
        <v>24116</v>
      </c>
      <c r="B542" s="15" t="s">
        <v>23610</v>
      </c>
      <c r="C542" s="15" t="s">
        <v>23515</v>
      </c>
      <c r="D542" s="15" t="s">
        <v>17534</v>
      </c>
      <c r="E542" s="15" t="s">
        <v>17536</v>
      </c>
    </row>
    <row r="543" spans="1:5" ht="15.5" x14ac:dyDescent="0.35">
      <c r="A543" s="15" t="s">
        <v>24117</v>
      </c>
      <c r="B543" s="15" t="s">
        <v>23784</v>
      </c>
      <c r="C543" s="15" t="s">
        <v>23515</v>
      </c>
      <c r="D543" s="15" t="s">
        <v>14936</v>
      </c>
      <c r="E543" s="15" t="s">
        <v>14938</v>
      </c>
    </row>
    <row r="544" spans="1:5" ht="15.5" x14ac:dyDescent="0.35">
      <c r="A544" s="15" t="s">
        <v>24118</v>
      </c>
      <c r="B544" s="15" t="s">
        <v>23557</v>
      </c>
      <c r="C544" s="15" t="s">
        <v>23515</v>
      </c>
      <c r="D544" s="15" t="s">
        <v>68</v>
      </c>
      <c r="E544" s="15" t="s">
        <v>21018</v>
      </c>
    </row>
    <row r="545" spans="1:5" ht="15.5" x14ac:dyDescent="0.35">
      <c r="A545" s="15" t="s">
        <v>24119</v>
      </c>
      <c r="B545" s="15" t="s">
        <v>23629</v>
      </c>
      <c r="C545" s="15" t="s">
        <v>23515</v>
      </c>
      <c r="D545" s="15" t="s">
        <v>11652</v>
      </c>
      <c r="E545" s="15" t="s">
        <v>11654</v>
      </c>
    </row>
    <row r="546" spans="1:5" ht="15.5" x14ac:dyDescent="0.35">
      <c r="A546" s="15" t="s">
        <v>24120</v>
      </c>
      <c r="B546" s="15" t="s">
        <v>24121</v>
      </c>
      <c r="C546" s="15" t="s">
        <v>23515</v>
      </c>
      <c r="D546" s="15" t="s">
        <v>12026</v>
      </c>
      <c r="E546" s="15" t="s">
        <v>12028</v>
      </c>
    </row>
    <row r="547" spans="1:5" ht="15.5" x14ac:dyDescent="0.35">
      <c r="A547" s="15" t="s">
        <v>24122</v>
      </c>
      <c r="B547" s="15" t="s">
        <v>24123</v>
      </c>
      <c r="C547" s="15" t="s">
        <v>23515</v>
      </c>
      <c r="D547" s="15" t="s">
        <v>68</v>
      </c>
      <c r="E547" s="15" t="s">
        <v>21018</v>
      </c>
    </row>
    <row r="548" spans="1:5" ht="15.5" x14ac:dyDescent="0.35">
      <c r="A548" s="15" t="s">
        <v>24124</v>
      </c>
      <c r="B548" s="15" t="s">
        <v>23974</v>
      </c>
      <c r="C548" s="15" t="s">
        <v>23515</v>
      </c>
      <c r="D548" s="15" t="s">
        <v>12611</v>
      </c>
      <c r="E548" s="15" t="s">
        <v>12613</v>
      </c>
    </row>
    <row r="549" spans="1:5" ht="15.5" x14ac:dyDescent="0.35">
      <c r="A549" s="15" t="s">
        <v>24125</v>
      </c>
      <c r="B549" s="15" t="s">
        <v>23784</v>
      </c>
      <c r="C549" s="15" t="s">
        <v>23515</v>
      </c>
      <c r="D549" s="15" t="s">
        <v>19741</v>
      </c>
      <c r="E549" s="15" t="s">
        <v>19743</v>
      </c>
    </row>
    <row r="550" spans="1:5" ht="15.5" x14ac:dyDescent="0.35">
      <c r="A550" s="15" t="s">
        <v>24126</v>
      </c>
      <c r="B550" s="15" t="s">
        <v>23784</v>
      </c>
      <c r="C550" s="15" t="s">
        <v>23515</v>
      </c>
      <c r="D550" s="15" t="s">
        <v>11817</v>
      </c>
      <c r="E550" s="15" t="s">
        <v>11929</v>
      </c>
    </row>
    <row r="551" spans="1:5" ht="15.5" x14ac:dyDescent="0.35">
      <c r="A551" s="15" t="s">
        <v>24127</v>
      </c>
      <c r="B551" s="15" t="s">
        <v>23784</v>
      </c>
      <c r="C551" s="15" t="s">
        <v>23515</v>
      </c>
      <c r="D551" s="15" t="s">
        <v>15</v>
      </c>
      <c r="E551" s="15" t="s">
        <v>15924</v>
      </c>
    </row>
    <row r="552" spans="1:5" ht="15.5" x14ac:dyDescent="0.35">
      <c r="A552" s="15" t="s">
        <v>24128</v>
      </c>
      <c r="B552" s="15" t="s">
        <v>23784</v>
      </c>
      <c r="C552" s="15" t="s">
        <v>23515</v>
      </c>
      <c r="D552" s="15" t="s">
        <v>13517</v>
      </c>
      <c r="E552" s="15" t="s">
        <v>13523</v>
      </c>
    </row>
    <row r="553" spans="1:5" ht="15.5" x14ac:dyDescent="0.35">
      <c r="A553" s="15" t="s">
        <v>24129</v>
      </c>
      <c r="B553" s="15" t="s">
        <v>23621</v>
      </c>
      <c r="C553" s="15" t="s">
        <v>23515</v>
      </c>
      <c r="D553" s="15" t="s">
        <v>8033</v>
      </c>
      <c r="E553" s="15" t="s">
        <v>8035</v>
      </c>
    </row>
    <row r="554" spans="1:5" ht="15.5" x14ac:dyDescent="0.35">
      <c r="A554" s="15" t="s">
        <v>24130</v>
      </c>
      <c r="B554" s="15" t="s">
        <v>23560</v>
      </c>
      <c r="C554" s="15" t="s">
        <v>23515</v>
      </c>
      <c r="D554" s="15" t="s">
        <v>61</v>
      </c>
      <c r="E554" s="15" t="s">
        <v>14214</v>
      </c>
    </row>
    <row r="555" spans="1:5" ht="15.5" x14ac:dyDescent="0.35">
      <c r="A555" s="15" t="s">
        <v>24131</v>
      </c>
      <c r="B555" s="15" t="s">
        <v>23560</v>
      </c>
      <c r="C555" s="15" t="s">
        <v>23515</v>
      </c>
      <c r="D555" s="15" t="s">
        <v>19315</v>
      </c>
      <c r="E555" s="15" t="s">
        <v>19317</v>
      </c>
    </row>
    <row r="556" spans="1:5" ht="15.5" x14ac:dyDescent="0.35">
      <c r="A556" s="15" t="s">
        <v>24132</v>
      </c>
      <c r="B556" s="15" t="s">
        <v>23560</v>
      </c>
      <c r="C556" s="15" t="s">
        <v>23515</v>
      </c>
      <c r="D556" s="15" t="s">
        <v>73</v>
      </c>
      <c r="E556" s="15" t="s">
        <v>12454</v>
      </c>
    </row>
    <row r="557" spans="1:5" ht="15.5" x14ac:dyDescent="0.35">
      <c r="A557" s="15" t="s">
        <v>24133</v>
      </c>
      <c r="B557" s="15" t="s">
        <v>23610</v>
      </c>
      <c r="C557" s="15" t="s">
        <v>23515</v>
      </c>
      <c r="D557" s="15" t="s">
        <v>12980</v>
      </c>
      <c r="E557" s="15" t="s">
        <v>13006</v>
      </c>
    </row>
    <row r="558" spans="1:5" ht="15.5" x14ac:dyDescent="0.35">
      <c r="A558" s="15" t="s">
        <v>24134</v>
      </c>
      <c r="B558" s="15" t="s">
        <v>23560</v>
      </c>
      <c r="C558" s="15" t="s">
        <v>23515</v>
      </c>
      <c r="D558" s="15" t="s">
        <v>15457</v>
      </c>
      <c r="E558" s="15" t="s">
        <v>15463</v>
      </c>
    </row>
    <row r="559" spans="1:5" ht="15.5" x14ac:dyDescent="0.35">
      <c r="A559" s="15" t="s">
        <v>24135</v>
      </c>
      <c r="B559" s="15" t="s">
        <v>23560</v>
      </c>
      <c r="C559" s="15" t="s">
        <v>23515</v>
      </c>
      <c r="D559" s="15" t="s">
        <v>46</v>
      </c>
      <c r="E559" s="15" t="s">
        <v>9684</v>
      </c>
    </row>
    <row r="560" spans="1:5" ht="15.5" x14ac:dyDescent="0.35">
      <c r="A560" s="15" t="s">
        <v>24136</v>
      </c>
      <c r="B560" s="15" t="s">
        <v>23560</v>
      </c>
      <c r="C560" s="15" t="s">
        <v>23515</v>
      </c>
      <c r="D560" s="15" t="s">
        <v>11817</v>
      </c>
      <c r="E560" s="15" t="s">
        <v>11929</v>
      </c>
    </row>
    <row r="561" spans="1:5" ht="15.5" x14ac:dyDescent="0.35">
      <c r="A561" s="15" t="s">
        <v>24137</v>
      </c>
      <c r="B561" s="15" t="s">
        <v>23974</v>
      </c>
      <c r="C561" s="15" t="s">
        <v>23515</v>
      </c>
      <c r="D561" s="15" t="s">
        <v>10</v>
      </c>
      <c r="E561" s="15" t="s">
        <v>9947</v>
      </c>
    </row>
    <row r="562" spans="1:5" ht="15.5" x14ac:dyDescent="0.35">
      <c r="A562" s="15" t="s">
        <v>24138</v>
      </c>
      <c r="B562" s="15" t="s">
        <v>24121</v>
      </c>
      <c r="C562" s="15" t="s">
        <v>23515</v>
      </c>
      <c r="D562" s="15" t="s">
        <v>16422</v>
      </c>
      <c r="E562" s="15" t="s">
        <v>16424</v>
      </c>
    </row>
    <row r="563" spans="1:5" ht="15.5" x14ac:dyDescent="0.35">
      <c r="A563" s="15" t="s">
        <v>24139</v>
      </c>
      <c r="B563" s="15" t="s">
        <v>23534</v>
      </c>
      <c r="C563" s="15" t="s">
        <v>23515</v>
      </c>
      <c r="D563" s="15" t="s">
        <v>12181</v>
      </c>
      <c r="E563" s="15" t="s">
        <v>12183</v>
      </c>
    </row>
    <row r="564" spans="1:5" ht="15.5" x14ac:dyDescent="0.35">
      <c r="A564" s="15" t="s">
        <v>24140</v>
      </c>
      <c r="B564" s="15" t="s">
        <v>23534</v>
      </c>
      <c r="C564" s="15" t="s">
        <v>23515</v>
      </c>
      <c r="D564" s="15" t="s">
        <v>10</v>
      </c>
      <c r="E564" s="15" t="s">
        <v>9947</v>
      </c>
    </row>
    <row r="565" spans="1:5" ht="15.5" x14ac:dyDescent="0.35">
      <c r="A565" s="15" t="s">
        <v>24141</v>
      </c>
      <c r="B565" s="15" t="s">
        <v>23534</v>
      </c>
      <c r="C565" s="15" t="s">
        <v>23515</v>
      </c>
      <c r="D565" s="15" t="s">
        <v>12026</v>
      </c>
      <c r="E565" s="15" t="s">
        <v>12028</v>
      </c>
    </row>
    <row r="566" spans="1:5" ht="15.5" x14ac:dyDescent="0.35">
      <c r="A566" s="15" t="s">
        <v>24142</v>
      </c>
      <c r="B566" s="15" t="s">
        <v>23534</v>
      </c>
      <c r="C566" s="15" t="s">
        <v>23515</v>
      </c>
      <c r="D566" s="15" t="s">
        <v>10848</v>
      </c>
      <c r="E566" s="15" t="s">
        <v>10850</v>
      </c>
    </row>
    <row r="567" spans="1:5" ht="15.5" x14ac:dyDescent="0.35">
      <c r="A567" s="15" t="s">
        <v>24143</v>
      </c>
      <c r="B567" s="15" t="s">
        <v>23534</v>
      </c>
      <c r="C567" s="15" t="s">
        <v>23515</v>
      </c>
      <c r="D567" s="15" t="s">
        <v>20483</v>
      </c>
      <c r="E567" s="15" t="s">
        <v>20485</v>
      </c>
    </row>
    <row r="568" spans="1:5" ht="15.5" x14ac:dyDescent="0.35">
      <c r="A568" s="15" t="s">
        <v>24144</v>
      </c>
      <c r="B568" s="15" t="s">
        <v>23534</v>
      </c>
      <c r="C568" s="15" t="s">
        <v>23515</v>
      </c>
      <c r="D568" s="15" t="s">
        <v>35</v>
      </c>
      <c r="E568" s="15" t="s">
        <v>11568</v>
      </c>
    </row>
    <row r="569" spans="1:5" ht="15.5" x14ac:dyDescent="0.35">
      <c r="A569" s="15" t="s">
        <v>24145</v>
      </c>
      <c r="B569" s="15" t="s">
        <v>23534</v>
      </c>
      <c r="C569" s="15" t="s">
        <v>23515</v>
      </c>
      <c r="D569" s="15" t="s">
        <v>10016</v>
      </c>
      <c r="E569" s="15" t="s">
        <v>10965</v>
      </c>
    </row>
    <row r="570" spans="1:5" ht="15.5" x14ac:dyDescent="0.35">
      <c r="A570" s="15" t="s">
        <v>24146</v>
      </c>
      <c r="B570" s="15" t="s">
        <v>23534</v>
      </c>
      <c r="C570" s="15" t="s">
        <v>23515</v>
      </c>
      <c r="D570" s="15" t="s">
        <v>15213</v>
      </c>
      <c r="E570" s="15" t="s">
        <v>15215</v>
      </c>
    </row>
    <row r="571" spans="1:5" ht="15.5" x14ac:dyDescent="0.35">
      <c r="A571" s="15" t="s">
        <v>24147</v>
      </c>
      <c r="B571" s="15" t="s">
        <v>23534</v>
      </c>
      <c r="C571" s="15" t="s">
        <v>23515</v>
      </c>
      <c r="D571" s="15" t="s">
        <v>12544</v>
      </c>
      <c r="E571" s="15" t="s">
        <v>12546</v>
      </c>
    </row>
    <row r="572" spans="1:5" ht="15.5" x14ac:dyDescent="0.35">
      <c r="A572" s="15" t="s">
        <v>24148</v>
      </c>
      <c r="B572" s="15" t="s">
        <v>23534</v>
      </c>
      <c r="C572" s="15" t="s">
        <v>23515</v>
      </c>
      <c r="D572" s="15" t="s">
        <v>29</v>
      </c>
      <c r="E572" s="15" t="s">
        <v>17315</v>
      </c>
    </row>
    <row r="573" spans="1:5" ht="15.5" x14ac:dyDescent="0.35">
      <c r="A573" s="15" t="s">
        <v>24149</v>
      </c>
      <c r="B573" s="15" t="s">
        <v>23534</v>
      </c>
      <c r="C573" s="15" t="s">
        <v>23515</v>
      </c>
      <c r="D573" s="15" t="s">
        <v>15800</v>
      </c>
      <c r="E573" s="15" t="s">
        <v>15802</v>
      </c>
    </row>
    <row r="574" spans="1:5" ht="15.5" x14ac:dyDescent="0.35">
      <c r="A574" s="15" t="s">
        <v>24150</v>
      </c>
      <c r="B574" s="15" t="s">
        <v>23534</v>
      </c>
      <c r="C574" s="15" t="s">
        <v>23515</v>
      </c>
      <c r="D574" s="15" t="s">
        <v>46</v>
      </c>
      <c r="E574" s="15" t="s">
        <v>9684</v>
      </c>
    </row>
    <row r="575" spans="1:5" ht="15.5" x14ac:dyDescent="0.35">
      <c r="A575" s="15" t="s">
        <v>24151</v>
      </c>
      <c r="B575" s="15" t="s">
        <v>23629</v>
      </c>
      <c r="C575" s="15" t="s">
        <v>23515</v>
      </c>
      <c r="D575" s="15" t="s">
        <v>15213</v>
      </c>
      <c r="E575" s="15" t="s">
        <v>15215</v>
      </c>
    </row>
    <row r="576" spans="1:5" ht="15.5" x14ac:dyDescent="0.35">
      <c r="A576" s="15" t="s">
        <v>24152</v>
      </c>
      <c r="B576" s="15" t="s">
        <v>23524</v>
      </c>
      <c r="C576" s="15" t="s">
        <v>23515</v>
      </c>
      <c r="D576" s="15" t="s">
        <v>19315</v>
      </c>
      <c r="E576" s="15" t="s">
        <v>19317</v>
      </c>
    </row>
    <row r="577" spans="1:5" ht="15.5" x14ac:dyDescent="0.35">
      <c r="A577" s="15" t="s">
        <v>24153</v>
      </c>
      <c r="B577" s="15" t="s">
        <v>23542</v>
      </c>
      <c r="C577" s="15" t="s">
        <v>23515</v>
      </c>
      <c r="D577" s="15" t="s">
        <v>13833</v>
      </c>
      <c r="E577" s="15" t="s">
        <v>13835</v>
      </c>
    </row>
    <row r="578" spans="1:5" ht="15.5" x14ac:dyDescent="0.35">
      <c r="A578" s="15" t="s">
        <v>24154</v>
      </c>
      <c r="B578" s="15" t="s">
        <v>23524</v>
      </c>
      <c r="C578" s="15" t="s">
        <v>23515</v>
      </c>
      <c r="D578" s="15" t="s">
        <v>17829</v>
      </c>
      <c r="E578" s="15" t="s">
        <v>18547</v>
      </c>
    </row>
    <row r="579" spans="1:5" ht="15.5" x14ac:dyDescent="0.35">
      <c r="A579" s="15" t="s">
        <v>24155</v>
      </c>
      <c r="B579" s="15" t="s">
        <v>24156</v>
      </c>
      <c r="C579" s="15" t="s">
        <v>23515</v>
      </c>
      <c r="D579" s="15" t="s">
        <v>10016</v>
      </c>
      <c r="E579" s="15" t="s">
        <v>10965</v>
      </c>
    </row>
    <row r="580" spans="1:5" ht="15.5" x14ac:dyDescent="0.35">
      <c r="A580" s="15" t="s">
        <v>24157</v>
      </c>
      <c r="B580" s="15" t="s">
        <v>24158</v>
      </c>
      <c r="C580" s="15" t="s">
        <v>23515</v>
      </c>
      <c r="D580" s="15" t="s">
        <v>21751</v>
      </c>
      <c r="E580" s="15" t="s">
        <v>21753</v>
      </c>
    </row>
    <row r="581" spans="1:5" ht="15.5" x14ac:dyDescent="0.35">
      <c r="A581" s="15" t="s">
        <v>24159</v>
      </c>
      <c r="B581" s="15" t="s">
        <v>23797</v>
      </c>
      <c r="C581" s="15" t="s">
        <v>23515</v>
      </c>
      <c r="D581" s="15" t="s">
        <v>21642</v>
      </c>
      <c r="E581" s="15" t="s">
        <v>21644</v>
      </c>
    </row>
    <row r="582" spans="1:5" ht="15.5" x14ac:dyDescent="0.35">
      <c r="A582" s="15" t="s">
        <v>24160</v>
      </c>
      <c r="B582" s="15" t="s">
        <v>23797</v>
      </c>
      <c r="C582" s="15" t="s">
        <v>23515</v>
      </c>
      <c r="D582" s="15" t="s">
        <v>14119</v>
      </c>
      <c r="E582" s="15" t="s">
        <v>14121</v>
      </c>
    </row>
    <row r="583" spans="1:5" ht="15.5" x14ac:dyDescent="0.35">
      <c r="A583" s="15" t="s">
        <v>24161</v>
      </c>
      <c r="B583" s="15" t="s">
        <v>23524</v>
      </c>
      <c r="C583" s="15" t="s">
        <v>23515</v>
      </c>
      <c r="D583" s="15" t="s">
        <v>15484</v>
      </c>
      <c r="E583" s="15" t="s">
        <v>15486</v>
      </c>
    </row>
    <row r="584" spans="1:5" ht="15.5" x14ac:dyDescent="0.35">
      <c r="A584" s="15" t="s">
        <v>24162</v>
      </c>
      <c r="B584" s="15" t="s">
        <v>23797</v>
      </c>
      <c r="C584" s="15" t="s">
        <v>23515</v>
      </c>
      <c r="D584" s="15" t="s">
        <v>20654</v>
      </c>
      <c r="E584" s="15" t="s">
        <v>20656</v>
      </c>
    </row>
    <row r="585" spans="1:5" ht="15.5" x14ac:dyDescent="0.35">
      <c r="A585" s="15" t="s">
        <v>24163</v>
      </c>
      <c r="B585" s="15" t="s">
        <v>24164</v>
      </c>
      <c r="C585" s="15" t="s">
        <v>23515</v>
      </c>
      <c r="D585" s="15" t="s">
        <v>13075</v>
      </c>
      <c r="E585" s="15" t="s">
        <v>13077</v>
      </c>
    </row>
    <row r="586" spans="1:5" ht="15.5" x14ac:dyDescent="0.35">
      <c r="A586" s="15" t="s">
        <v>24165</v>
      </c>
      <c r="B586" s="15" t="s">
        <v>24164</v>
      </c>
      <c r="C586" s="15" t="s">
        <v>23515</v>
      </c>
      <c r="D586" s="15" t="s">
        <v>13517</v>
      </c>
      <c r="E586" s="15" t="s">
        <v>13523</v>
      </c>
    </row>
    <row r="587" spans="1:5" ht="15.5" x14ac:dyDescent="0.35">
      <c r="A587" s="15" t="s">
        <v>24166</v>
      </c>
      <c r="B587" s="15" t="s">
        <v>24164</v>
      </c>
      <c r="C587" s="15" t="s">
        <v>23515</v>
      </c>
      <c r="D587" s="15" t="s">
        <v>12611</v>
      </c>
      <c r="E587" s="15" t="s">
        <v>12613</v>
      </c>
    </row>
    <row r="588" spans="1:5" ht="15.5" x14ac:dyDescent="0.35">
      <c r="A588" s="15" t="s">
        <v>24167</v>
      </c>
      <c r="B588" s="15" t="s">
        <v>24164</v>
      </c>
      <c r="C588" s="15" t="s">
        <v>23515</v>
      </c>
      <c r="D588" s="15" t="s">
        <v>12927</v>
      </c>
      <c r="E588" s="15" t="s">
        <v>12929</v>
      </c>
    </row>
    <row r="589" spans="1:5" ht="15.5" x14ac:dyDescent="0.35">
      <c r="A589" s="15" t="s">
        <v>24168</v>
      </c>
      <c r="B589" s="15" t="s">
        <v>24164</v>
      </c>
      <c r="C589" s="15" t="s">
        <v>23515</v>
      </c>
      <c r="D589" s="15" t="s">
        <v>13117</v>
      </c>
      <c r="E589" s="15" t="s">
        <v>13119</v>
      </c>
    </row>
    <row r="590" spans="1:5" ht="15.5" x14ac:dyDescent="0.35">
      <c r="A590" s="15" t="s">
        <v>24169</v>
      </c>
      <c r="B590" s="15" t="s">
        <v>24164</v>
      </c>
      <c r="C590" s="15" t="s">
        <v>23515</v>
      </c>
      <c r="D590" s="15" t="s">
        <v>13795</v>
      </c>
      <c r="E590" s="15" t="s">
        <v>13797</v>
      </c>
    </row>
    <row r="591" spans="1:5" ht="15.5" x14ac:dyDescent="0.35">
      <c r="A591" s="15" t="s">
        <v>24170</v>
      </c>
      <c r="B591" s="15" t="s">
        <v>24164</v>
      </c>
      <c r="C591" s="15" t="s">
        <v>23515</v>
      </c>
      <c r="D591" s="15" t="s">
        <v>12727</v>
      </c>
      <c r="E591" s="15" t="s">
        <v>12729</v>
      </c>
    </row>
    <row r="592" spans="1:5" ht="15.5" x14ac:dyDescent="0.35">
      <c r="A592" s="15" t="s">
        <v>24171</v>
      </c>
      <c r="B592" s="15" t="s">
        <v>24164</v>
      </c>
      <c r="C592" s="15" t="s">
        <v>23515</v>
      </c>
      <c r="D592" s="15" t="s">
        <v>73</v>
      </c>
      <c r="E592" s="15" t="s">
        <v>12454</v>
      </c>
    </row>
    <row r="593" spans="1:5" ht="15.5" x14ac:dyDescent="0.35">
      <c r="A593" s="15" t="s">
        <v>24172</v>
      </c>
      <c r="B593" s="15" t="s">
        <v>23940</v>
      </c>
      <c r="C593" s="15" t="s">
        <v>23515</v>
      </c>
      <c r="D593" s="15" t="s">
        <v>9688</v>
      </c>
      <c r="E593" s="15" t="s">
        <v>9813</v>
      </c>
    </row>
    <row r="594" spans="1:5" ht="15.5" x14ac:dyDescent="0.35">
      <c r="A594" s="15" t="s">
        <v>24173</v>
      </c>
      <c r="B594" s="15" t="s">
        <v>23940</v>
      </c>
      <c r="C594" s="15" t="s">
        <v>23515</v>
      </c>
      <c r="D594" s="15" t="s">
        <v>10023</v>
      </c>
      <c r="E594" s="15" t="s">
        <v>10025</v>
      </c>
    </row>
    <row r="595" spans="1:5" ht="15.5" x14ac:dyDescent="0.35">
      <c r="A595" s="15" t="s">
        <v>24174</v>
      </c>
      <c r="B595" s="15" t="s">
        <v>23940</v>
      </c>
      <c r="C595" s="15" t="s">
        <v>23515</v>
      </c>
      <c r="D595" s="15" t="s">
        <v>68</v>
      </c>
      <c r="E595" s="15" t="s">
        <v>21018</v>
      </c>
    </row>
    <row r="596" spans="1:5" ht="15.5" x14ac:dyDescent="0.35">
      <c r="A596" s="15" t="s">
        <v>24175</v>
      </c>
      <c r="B596" s="15" t="s">
        <v>23940</v>
      </c>
      <c r="C596" s="15" t="s">
        <v>23515</v>
      </c>
      <c r="D596" s="15" t="s">
        <v>10848</v>
      </c>
      <c r="E596" s="15" t="s">
        <v>10850</v>
      </c>
    </row>
    <row r="597" spans="1:5" ht="15.5" x14ac:dyDescent="0.35">
      <c r="A597" s="15" t="s">
        <v>24176</v>
      </c>
      <c r="B597" s="15" t="s">
        <v>23940</v>
      </c>
      <c r="C597" s="15" t="s">
        <v>23515</v>
      </c>
      <c r="D597" s="15" t="s">
        <v>40</v>
      </c>
      <c r="E597" s="15" t="s">
        <v>14347</v>
      </c>
    </row>
    <row r="598" spans="1:5" ht="15.5" x14ac:dyDescent="0.35">
      <c r="A598" s="15" t="s">
        <v>24177</v>
      </c>
      <c r="B598" s="15" t="s">
        <v>23940</v>
      </c>
      <c r="C598" s="15" t="s">
        <v>23515</v>
      </c>
      <c r="D598" s="15" t="s">
        <v>13833</v>
      </c>
      <c r="E598" s="15" t="s">
        <v>13835</v>
      </c>
    </row>
    <row r="599" spans="1:5" ht="15.5" x14ac:dyDescent="0.35">
      <c r="A599" s="15" t="s">
        <v>24178</v>
      </c>
      <c r="B599" s="15" t="s">
        <v>23940</v>
      </c>
      <c r="C599" s="15" t="s">
        <v>23515</v>
      </c>
      <c r="D599" s="15" t="s">
        <v>12306</v>
      </c>
      <c r="E599" s="15" t="s">
        <v>12669</v>
      </c>
    </row>
    <row r="600" spans="1:5" ht="15.5" x14ac:dyDescent="0.35">
      <c r="A600" s="15" t="s">
        <v>24179</v>
      </c>
      <c r="B600" s="15" t="s">
        <v>23940</v>
      </c>
      <c r="C600" s="15" t="s">
        <v>23515</v>
      </c>
      <c r="D600" s="15" t="s">
        <v>14574</v>
      </c>
      <c r="E600" s="15" t="s">
        <v>14576</v>
      </c>
    </row>
    <row r="601" spans="1:5" ht="15.5" x14ac:dyDescent="0.35">
      <c r="A601" s="15" t="s">
        <v>24180</v>
      </c>
      <c r="B601" s="15" t="s">
        <v>23946</v>
      </c>
      <c r="C601" s="15" t="s">
        <v>23515</v>
      </c>
      <c r="D601" s="15" t="s">
        <v>17559</v>
      </c>
      <c r="E601" s="15" t="s">
        <v>17561</v>
      </c>
    </row>
    <row r="602" spans="1:5" ht="15.5" x14ac:dyDescent="0.35">
      <c r="A602" s="15" t="s">
        <v>24181</v>
      </c>
      <c r="B602" s="15" t="s">
        <v>23808</v>
      </c>
      <c r="C602" s="15" t="s">
        <v>23515</v>
      </c>
      <c r="D602" s="15" t="s">
        <v>21191</v>
      </c>
      <c r="E602" s="15" t="s">
        <v>21193</v>
      </c>
    </row>
    <row r="603" spans="1:5" ht="15.5" x14ac:dyDescent="0.35">
      <c r="A603" s="15" t="s">
        <v>24182</v>
      </c>
      <c r="B603" s="15" t="s">
        <v>23873</v>
      </c>
      <c r="C603" s="15" t="s">
        <v>23515</v>
      </c>
      <c r="D603" s="15" t="s">
        <v>15332</v>
      </c>
      <c r="E603" s="15" t="s">
        <v>15334</v>
      </c>
    </row>
    <row r="604" spans="1:5" ht="15.5" x14ac:dyDescent="0.35">
      <c r="A604" s="15" t="s">
        <v>24183</v>
      </c>
      <c r="B604" s="15" t="s">
        <v>23873</v>
      </c>
      <c r="C604" s="15" t="s">
        <v>23515</v>
      </c>
      <c r="D604" s="15" t="s">
        <v>20750</v>
      </c>
      <c r="E604" s="15" t="s">
        <v>20752</v>
      </c>
    </row>
    <row r="605" spans="1:5" ht="15.5" x14ac:dyDescent="0.35">
      <c r="A605" s="15" t="s">
        <v>24184</v>
      </c>
      <c r="B605" s="15" t="s">
        <v>23873</v>
      </c>
      <c r="C605" s="15" t="s">
        <v>23515</v>
      </c>
      <c r="D605" s="15" t="s">
        <v>17825</v>
      </c>
      <c r="E605" s="15" t="s">
        <v>17827</v>
      </c>
    </row>
    <row r="606" spans="1:5" ht="15.5" x14ac:dyDescent="0.35">
      <c r="A606" s="15" t="s">
        <v>24185</v>
      </c>
      <c r="B606" s="15" t="s">
        <v>23704</v>
      </c>
      <c r="C606" s="15" t="s">
        <v>23515</v>
      </c>
      <c r="D606" s="15" t="s">
        <v>15010</v>
      </c>
      <c r="E606" s="15" t="s">
        <v>15012</v>
      </c>
    </row>
    <row r="607" spans="1:5" ht="15.5" x14ac:dyDescent="0.35">
      <c r="A607" s="15" t="s">
        <v>24186</v>
      </c>
      <c r="B607" s="15" t="s">
        <v>23621</v>
      </c>
      <c r="C607" s="15" t="s">
        <v>23515</v>
      </c>
      <c r="D607" s="15" t="s">
        <v>2341</v>
      </c>
      <c r="E607" s="15" t="s">
        <v>2343</v>
      </c>
    </row>
    <row r="608" spans="1:5" ht="15.5" x14ac:dyDescent="0.35">
      <c r="A608" s="15" t="s">
        <v>24187</v>
      </c>
      <c r="B608" s="15" t="s">
        <v>24092</v>
      </c>
      <c r="C608" s="15" t="s">
        <v>23515</v>
      </c>
      <c r="D608" s="15" t="s">
        <v>9874</v>
      </c>
      <c r="E608" s="15" t="s">
        <v>10725</v>
      </c>
    </row>
    <row r="609" spans="1:5" ht="15.5" x14ac:dyDescent="0.35">
      <c r="A609" s="15" t="s">
        <v>24188</v>
      </c>
      <c r="B609" s="15" t="s">
        <v>23638</v>
      </c>
      <c r="C609" s="15" t="s">
        <v>23515</v>
      </c>
      <c r="D609" s="15" t="s">
        <v>12423</v>
      </c>
      <c r="E609" s="15" t="s">
        <v>12469</v>
      </c>
    </row>
    <row r="610" spans="1:5" ht="15.5" x14ac:dyDescent="0.35">
      <c r="A610" s="15" t="s">
        <v>24189</v>
      </c>
      <c r="B610" s="15" t="s">
        <v>23638</v>
      </c>
      <c r="C610" s="15" t="s">
        <v>23515</v>
      </c>
      <c r="D610" s="15" t="s">
        <v>29</v>
      </c>
      <c r="E610" s="15" t="s">
        <v>17315</v>
      </c>
    </row>
    <row r="611" spans="1:5" ht="15.5" x14ac:dyDescent="0.35">
      <c r="A611" s="15" t="s">
        <v>24190</v>
      </c>
      <c r="B611" s="15" t="s">
        <v>24067</v>
      </c>
      <c r="C611" s="15" t="s">
        <v>23515</v>
      </c>
      <c r="D611" s="15" t="s">
        <v>9504</v>
      </c>
      <c r="E611" s="15" t="s">
        <v>9506</v>
      </c>
    </row>
    <row r="612" spans="1:5" ht="15.5" x14ac:dyDescent="0.35">
      <c r="A612" s="15" t="s">
        <v>24191</v>
      </c>
      <c r="B612" s="15" t="s">
        <v>23645</v>
      </c>
      <c r="C612" s="15" t="s">
        <v>23515</v>
      </c>
      <c r="D612" s="15" t="s">
        <v>29</v>
      </c>
      <c r="E612" s="15" t="s">
        <v>17315</v>
      </c>
    </row>
    <row r="613" spans="1:5" ht="15.5" x14ac:dyDescent="0.35">
      <c r="A613" s="15" t="s">
        <v>24192</v>
      </c>
      <c r="B613" s="15" t="s">
        <v>23638</v>
      </c>
      <c r="C613" s="15" t="s">
        <v>23515</v>
      </c>
      <c r="D613" s="15" t="s">
        <v>13795</v>
      </c>
      <c r="E613" s="15" t="s">
        <v>14378</v>
      </c>
    </row>
    <row r="614" spans="1:5" ht="15.5" x14ac:dyDescent="0.35">
      <c r="A614" s="15" t="s">
        <v>24193</v>
      </c>
      <c r="B614" s="15" t="s">
        <v>23638</v>
      </c>
      <c r="C614" s="15" t="s">
        <v>23515</v>
      </c>
      <c r="D614" s="15" t="s">
        <v>77</v>
      </c>
      <c r="E614" s="15" t="s">
        <v>17356</v>
      </c>
    </row>
    <row r="615" spans="1:5" ht="15.5" x14ac:dyDescent="0.35">
      <c r="A615" s="15" t="s">
        <v>24194</v>
      </c>
      <c r="B615" s="15" t="s">
        <v>23534</v>
      </c>
      <c r="C615" s="15" t="s">
        <v>23515</v>
      </c>
      <c r="D615" s="15" t="s">
        <v>19</v>
      </c>
      <c r="E615" s="15" t="s">
        <v>17444</v>
      </c>
    </row>
    <row r="616" spans="1:5" ht="15.5" x14ac:dyDescent="0.35">
      <c r="A616" s="15" t="s">
        <v>24195</v>
      </c>
      <c r="B616" s="15" t="s">
        <v>23688</v>
      </c>
      <c r="C616" s="15" t="s">
        <v>23515</v>
      </c>
      <c r="D616" s="15" t="s">
        <v>20404</v>
      </c>
      <c r="E616" s="15" t="s">
        <v>20406</v>
      </c>
    </row>
    <row r="617" spans="1:5" ht="15.5" x14ac:dyDescent="0.35">
      <c r="A617" s="15" t="s">
        <v>24196</v>
      </c>
      <c r="B617" s="15" t="s">
        <v>23638</v>
      </c>
      <c r="C617" s="15" t="s">
        <v>23515</v>
      </c>
      <c r="D617" s="15" t="s">
        <v>13179</v>
      </c>
      <c r="E617" s="15" t="s">
        <v>13181</v>
      </c>
    </row>
    <row r="618" spans="1:5" ht="15.5" x14ac:dyDescent="0.35">
      <c r="A618" s="15" t="s">
        <v>24197</v>
      </c>
      <c r="B618" s="15" t="s">
        <v>24198</v>
      </c>
      <c r="C618" s="15" t="s">
        <v>23515</v>
      </c>
      <c r="D618" s="15" t="s">
        <v>2768</v>
      </c>
      <c r="E618" s="15" t="s">
        <v>2775</v>
      </c>
    </row>
    <row r="619" spans="1:5" ht="15.5" x14ac:dyDescent="0.35">
      <c r="A619" s="15" t="s">
        <v>24199</v>
      </c>
      <c r="B619" s="15" t="s">
        <v>24198</v>
      </c>
      <c r="C619" s="15" t="s">
        <v>23515</v>
      </c>
      <c r="D619" s="15" t="s">
        <v>3345</v>
      </c>
      <c r="E619" s="15" t="s">
        <v>3354</v>
      </c>
    </row>
    <row r="620" spans="1:5" ht="15.5" x14ac:dyDescent="0.35">
      <c r="A620" s="15" t="s">
        <v>24200</v>
      </c>
      <c r="B620" s="15" t="s">
        <v>23731</v>
      </c>
      <c r="C620" s="15" t="s">
        <v>23515</v>
      </c>
      <c r="D620" s="15" t="s">
        <v>9504</v>
      </c>
      <c r="E620" s="15" t="s">
        <v>9506</v>
      </c>
    </row>
    <row r="621" spans="1:5" ht="15.5" x14ac:dyDescent="0.35">
      <c r="A621" s="15" t="s">
        <v>24201</v>
      </c>
      <c r="B621" s="15" t="s">
        <v>24198</v>
      </c>
      <c r="C621" s="15" t="s">
        <v>23515</v>
      </c>
      <c r="D621" s="15" t="s">
        <v>3426</v>
      </c>
      <c r="E621" s="15" t="s">
        <v>3428</v>
      </c>
    </row>
    <row r="622" spans="1:5" ht="15.5" x14ac:dyDescent="0.35">
      <c r="A622" s="15" t="s">
        <v>24202</v>
      </c>
      <c r="B622" s="15" t="s">
        <v>24198</v>
      </c>
      <c r="C622" s="15" t="s">
        <v>23515</v>
      </c>
      <c r="D622" s="15" t="s">
        <v>2759</v>
      </c>
      <c r="E622" s="15" t="s">
        <v>2758</v>
      </c>
    </row>
    <row r="623" spans="1:5" ht="15.5" x14ac:dyDescent="0.35">
      <c r="A623" s="15" t="s">
        <v>24203</v>
      </c>
      <c r="B623" s="15" t="s">
        <v>24198</v>
      </c>
      <c r="C623" s="15" t="s">
        <v>23515</v>
      </c>
      <c r="D623" s="15" t="s">
        <v>46</v>
      </c>
      <c r="E623" s="15" t="s">
        <v>9684</v>
      </c>
    </row>
    <row r="624" spans="1:5" ht="15.5" x14ac:dyDescent="0.35">
      <c r="A624" s="15" t="s">
        <v>24204</v>
      </c>
      <c r="B624" s="15" t="s">
        <v>24198</v>
      </c>
      <c r="C624" s="15" t="s">
        <v>23515</v>
      </c>
      <c r="D624" s="15" t="s">
        <v>46</v>
      </c>
      <c r="E624" s="15" t="s">
        <v>20251</v>
      </c>
    </row>
    <row r="625" spans="1:5" ht="15.5" x14ac:dyDescent="0.35">
      <c r="A625" s="15" t="s">
        <v>24205</v>
      </c>
      <c r="B625" s="15" t="s">
        <v>24198</v>
      </c>
      <c r="C625" s="15" t="s">
        <v>23515</v>
      </c>
      <c r="D625" s="15" t="s">
        <v>2759</v>
      </c>
      <c r="E625" s="15" t="s">
        <v>2826</v>
      </c>
    </row>
    <row r="626" spans="1:5" ht="15.5" x14ac:dyDescent="0.35">
      <c r="A626" s="15" t="s">
        <v>24206</v>
      </c>
      <c r="B626" s="15" t="s">
        <v>24198</v>
      </c>
      <c r="C626" s="15" t="s">
        <v>23515</v>
      </c>
      <c r="D626" s="15" t="s">
        <v>46</v>
      </c>
      <c r="E626" s="15" t="s">
        <v>20236</v>
      </c>
    </row>
    <row r="627" spans="1:5" ht="15.5" x14ac:dyDescent="0.35">
      <c r="A627" s="15" t="s">
        <v>24207</v>
      </c>
      <c r="B627" s="15" t="s">
        <v>24198</v>
      </c>
      <c r="C627" s="15" t="s">
        <v>23515</v>
      </c>
      <c r="D627" s="15" t="s">
        <v>1035</v>
      </c>
      <c r="E627" s="15" t="s">
        <v>1044</v>
      </c>
    </row>
    <row r="628" spans="1:5" ht="15.5" x14ac:dyDescent="0.35">
      <c r="A628" s="15" t="s">
        <v>24208</v>
      </c>
      <c r="B628" s="15" t="s">
        <v>24198</v>
      </c>
      <c r="C628" s="15" t="s">
        <v>23515</v>
      </c>
      <c r="D628" s="15" t="s">
        <v>77</v>
      </c>
      <c r="E628" s="15" t="s">
        <v>17356</v>
      </c>
    </row>
    <row r="629" spans="1:5" ht="15.5" x14ac:dyDescent="0.35">
      <c r="A629" s="15" t="s">
        <v>24209</v>
      </c>
      <c r="B629" s="15" t="s">
        <v>24198</v>
      </c>
      <c r="C629" s="15" t="s">
        <v>23515</v>
      </c>
      <c r="D629" s="15" t="s">
        <v>77</v>
      </c>
      <c r="E629" s="15" t="s">
        <v>7286</v>
      </c>
    </row>
    <row r="630" spans="1:5" ht="15.5" x14ac:dyDescent="0.35">
      <c r="A630" s="15" t="s">
        <v>24210</v>
      </c>
      <c r="B630" s="15" t="s">
        <v>24198</v>
      </c>
      <c r="C630" s="15" t="s">
        <v>23515</v>
      </c>
      <c r="D630" s="15" t="s">
        <v>8113</v>
      </c>
      <c r="E630" s="15" t="s">
        <v>8122</v>
      </c>
    </row>
    <row r="631" spans="1:5" ht="15.5" x14ac:dyDescent="0.35">
      <c r="A631" s="15" t="s">
        <v>24211</v>
      </c>
      <c r="B631" s="15" t="s">
        <v>24198</v>
      </c>
      <c r="C631" s="15" t="s">
        <v>23515</v>
      </c>
      <c r="D631" s="15" t="s">
        <v>5519</v>
      </c>
      <c r="E631" s="15" t="s">
        <v>5518</v>
      </c>
    </row>
    <row r="632" spans="1:5" ht="15.5" x14ac:dyDescent="0.35">
      <c r="A632" s="15" t="s">
        <v>24212</v>
      </c>
      <c r="B632" s="15" t="s">
        <v>24198</v>
      </c>
      <c r="C632" s="15" t="s">
        <v>23515</v>
      </c>
      <c r="D632" s="15" t="s">
        <v>8562</v>
      </c>
      <c r="E632" s="15" t="s">
        <v>8561</v>
      </c>
    </row>
    <row r="633" spans="1:5" ht="15.5" x14ac:dyDescent="0.35">
      <c r="A633" s="15" t="s">
        <v>24213</v>
      </c>
      <c r="B633" s="15" t="s">
        <v>24198</v>
      </c>
      <c r="C633" s="15" t="s">
        <v>23515</v>
      </c>
      <c r="D633" s="15" t="s">
        <v>8562</v>
      </c>
      <c r="E633" s="15" t="s">
        <v>8569</v>
      </c>
    </row>
    <row r="634" spans="1:5" ht="15.5" x14ac:dyDescent="0.35">
      <c r="A634" s="15" t="s">
        <v>24214</v>
      </c>
      <c r="B634" s="15" t="s">
        <v>24198</v>
      </c>
      <c r="C634" s="15" t="s">
        <v>23515</v>
      </c>
      <c r="D634" s="15" t="s">
        <v>8562</v>
      </c>
      <c r="E634" s="15" t="s">
        <v>8578</v>
      </c>
    </row>
    <row r="635" spans="1:5" ht="15.5" x14ac:dyDescent="0.35">
      <c r="A635" s="15" t="s">
        <v>24215</v>
      </c>
      <c r="B635" s="15" t="s">
        <v>24198</v>
      </c>
      <c r="C635" s="15" t="s">
        <v>23515</v>
      </c>
      <c r="D635" s="15" t="s">
        <v>8113</v>
      </c>
      <c r="E635" s="15" t="s">
        <v>8112</v>
      </c>
    </row>
    <row r="636" spans="1:5" ht="15.5" x14ac:dyDescent="0.35">
      <c r="A636" s="15" t="s">
        <v>24216</v>
      </c>
      <c r="B636" s="15" t="s">
        <v>23638</v>
      </c>
      <c r="C636" s="15" t="s">
        <v>23515</v>
      </c>
      <c r="D636" s="15" t="s">
        <v>10</v>
      </c>
      <c r="E636" s="15" t="s">
        <v>10645</v>
      </c>
    </row>
    <row r="637" spans="1:5" ht="15.5" x14ac:dyDescent="0.35">
      <c r="A637" s="15" t="s">
        <v>24217</v>
      </c>
      <c r="B637" s="15" t="s">
        <v>24198</v>
      </c>
      <c r="C637" s="15" t="s">
        <v>23515</v>
      </c>
      <c r="D637" s="15" t="s">
        <v>40</v>
      </c>
      <c r="E637" s="15" t="s">
        <v>14347</v>
      </c>
    </row>
    <row r="638" spans="1:5" ht="15.5" x14ac:dyDescent="0.35">
      <c r="A638" s="15" t="s">
        <v>24218</v>
      </c>
      <c r="B638" s="15" t="s">
        <v>24198</v>
      </c>
      <c r="C638" s="15" t="s">
        <v>23515</v>
      </c>
      <c r="D638" s="15" t="s">
        <v>1035</v>
      </c>
      <c r="E638" s="15" t="s">
        <v>1033</v>
      </c>
    </row>
    <row r="639" spans="1:5" ht="15.5" x14ac:dyDescent="0.35">
      <c r="A639" s="15" t="s">
        <v>24219</v>
      </c>
      <c r="B639" s="15" t="s">
        <v>24198</v>
      </c>
      <c r="C639" s="15" t="s">
        <v>23515</v>
      </c>
      <c r="D639" s="15" t="s">
        <v>2768</v>
      </c>
      <c r="E639" s="15" t="s">
        <v>2673</v>
      </c>
    </row>
    <row r="640" spans="1:5" ht="15.5" x14ac:dyDescent="0.35">
      <c r="A640" s="15" t="s">
        <v>24220</v>
      </c>
      <c r="B640" s="15" t="s">
        <v>24198</v>
      </c>
      <c r="C640" s="15" t="s">
        <v>23515</v>
      </c>
      <c r="D640" s="15" t="s">
        <v>10122</v>
      </c>
      <c r="E640" s="15" t="s">
        <v>10124</v>
      </c>
    </row>
    <row r="641" spans="1:5" ht="15.5" x14ac:dyDescent="0.35">
      <c r="A641" s="15" t="s">
        <v>24221</v>
      </c>
      <c r="B641" s="15" t="s">
        <v>23638</v>
      </c>
      <c r="C641" s="15" t="s">
        <v>23515</v>
      </c>
      <c r="D641" s="15" t="s">
        <v>13498</v>
      </c>
      <c r="E641" s="15" t="s">
        <v>13500</v>
      </c>
    </row>
    <row r="642" spans="1:5" ht="15.5" x14ac:dyDescent="0.35">
      <c r="A642" s="15" t="s">
        <v>24222</v>
      </c>
      <c r="B642" s="15" t="s">
        <v>24223</v>
      </c>
      <c r="C642" s="15" t="s">
        <v>23515</v>
      </c>
      <c r="D642" s="15" t="s">
        <v>17534</v>
      </c>
      <c r="E642" s="15" t="s">
        <v>17536</v>
      </c>
    </row>
    <row r="643" spans="1:5" ht="15.5" x14ac:dyDescent="0.35">
      <c r="A643" s="15" t="s">
        <v>24224</v>
      </c>
      <c r="B643" s="15" t="s">
        <v>23638</v>
      </c>
      <c r="C643" s="15" t="s">
        <v>23515</v>
      </c>
      <c r="D643" s="15" t="s">
        <v>14046</v>
      </c>
      <c r="E643" s="15" t="s">
        <v>14048</v>
      </c>
    </row>
    <row r="644" spans="1:5" ht="15.5" x14ac:dyDescent="0.35">
      <c r="A644" s="15" t="s">
        <v>24225</v>
      </c>
      <c r="B644" s="15" t="s">
        <v>24092</v>
      </c>
      <c r="C644" s="15" t="s">
        <v>23515</v>
      </c>
      <c r="D644" s="15" t="s">
        <v>7431</v>
      </c>
      <c r="E644" s="15" t="s">
        <v>7433</v>
      </c>
    </row>
    <row r="645" spans="1:5" ht="15.5" x14ac:dyDescent="0.35">
      <c r="A645" s="15" t="s">
        <v>24226</v>
      </c>
      <c r="B645" s="15" t="s">
        <v>23638</v>
      </c>
      <c r="C645" s="15" t="s">
        <v>23515</v>
      </c>
      <c r="D645" s="15" t="s">
        <v>21452</v>
      </c>
      <c r="E645" s="15" t="s">
        <v>21454</v>
      </c>
    </row>
    <row r="646" spans="1:5" ht="15.5" x14ac:dyDescent="0.35">
      <c r="A646" s="15" t="s">
        <v>24227</v>
      </c>
      <c r="B646" s="15" t="s">
        <v>23546</v>
      </c>
      <c r="C646" s="15" t="s">
        <v>23515</v>
      </c>
      <c r="D646" s="15" t="s">
        <v>6153</v>
      </c>
      <c r="E646" s="15" t="s">
        <v>6155</v>
      </c>
    </row>
    <row r="647" spans="1:5" ht="15.5" x14ac:dyDescent="0.35">
      <c r="A647" s="15" t="s">
        <v>24228</v>
      </c>
      <c r="B647" s="15" t="s">
        <v>23617</v>
      </c>
      <c r="C647" s="15" t="s">
        <v>23515</v>
      </c>
      <c r="D647" s="15" t="s">
        <v>15530</v>
      </c>
      <c r="E647" s="15" t="s">
        <v>15532</v>
      </c>
    </row>
    <row r="648" spans="1:5" ht="15.5" x14ac:dyDescent="0.35">
      <c r="A648" s="15" t="s">
        <v>24229</v>
      </c>
      <c r="B648" s="15" t="s">
        <v>23829</v>
      </c>
      <c r="C648" s="15" t="s">
        <v>23515</v>
      </c>
      <c r="D648" s="15" t="s">
        <v>9874</v>
      </c>
      <c r="E648" s="15" t="s">
        <v>10725</v>
      </c>
    </row>
    <row r="649" spans="1:5" ht="15.5" x14ac:dyDescent="0.35">
      <c r="A649" s="15" t="s">
        <v>24230</v>
      </c>
      <c r="B649" s="15" t="s">
        <v>23560</v>
      </c>
      <c r="C649" s="15" t="s">
        <v>23515</v>
      </c>
      <c r="D649" s="15" t="s">
        <v>15136</v>
      </c>
      <c r="E649" s="15" t="s">
        <v>15138</v>
      </c>
    </row>
    <row r="650" spans="1:5" ht="15.5" x14ac:dyDescent="0.35">
      <c r="A650" s="15" t="s">
        <v>24231</v>
      </c>
      <c r="B650" s="15" t="s">
        <v>23940</v>
      </c>
      <c r="C650" s="15" t="s">
        <v>23515</v>
      </c>
      <c r="D650" s="15" t="s">
        <v>29</v>
      </c>
      <c r="E650" s="15" t="s">
        <v>17315</v>
      </c>
    </row>
    <row r="651" spans="1:5" ht="15.5" x14ac:dyDescent="0.35">
      <c r="A651" s="15" t="s">
        <v>24232</v>
      </c>
      <c r="B651" s="15" t="s">
        <v>23538</v>
      </c>
      <c r="C651" s="15" t="s">
        <v>23515</v>
      </c>
      <c r="D651" s="15" t="s">
        <v>12379</v>
      </c>
      <c r="E651" s="15" t="s">
        <v>12381</v>
      </c>
    </row>
    <row r="652" spans="1:5" ht="15.5" x14ac:dyDescent="0.35">
      <c r="A652" s="15" t="s">
        <v>24233</v>
      </c>
      <c r="B652" s="15" t="s">
        <v>24234</v>
      </c>
      <c r="C652" s="15" t="s">
        <v>23515</v>
      </c>
      <c r="D652" s="15" t="s">
        <v>6443</v>
      </c>
      <c r="E652" s="15" t="s">
        <v>6445</v>
      </c>
    </row>
    <row r="653" spans="1:5" ht="15.5" x14ac:dyDescent="0.35">
      <c r="A653" s="15" t="s">
        <v>24235</v>
      </c>
      <c r="B653" s="15" t="s">
        <v>24236</v>
      </c>
      <c r="C653" s="15" t="s">
        <v>23515</v>
      </c>
      <c r="D653" s="15" t="s">
        <v>9695</v>
      </c>
      <c r="E653" s="15" t="s">
        <v>9703</v>
      </c>
    </row>
    <row r="654" spans="1:5" ht="15.5" x14ac:dyDescent="0.35">
      <c r="A654" s="15" t="s">
        <v>24237</v>
      </c>
      <c r="B654" s="15" t="s">
        <v>23974</v>
      </c>
      <c r="C654" s="15" t="s">
        <v>23515</v>
      </c>
      <c r="D654" s="15" t="s">
        <v>14358</v>
      </c>
      <c r="E654" s="15" t="s">
        <v>14372</v>
      </c>
    </row>
    <row r="655" spans="1:5" ht="15.5" x14ac:dyDescent="0.35">
      <c r="A655" s="15" t="s">
        <v>24238</v>
      </c>
      <c r="B655" s="15" t="s">
        <v>23974</v>
      </c>
      <c r="C655" s="15" t="s">
        <v>23515</v>
      </c>
      <c r="D655" s="15" t="s">
        <v>14358</v>
      </c>
      <c r="E655" s="15" t="s">
        <v>14360</v>
      </c>
    </row>
    <row r="656" spans="1:5" ht="15.5" x14ac:dyDescent="0.35">
      <c r="A656" s="15" t="s">
        <v>24239</v>
      </c>
      <c r="B656" s="15" t="s">
        <v>23542</v>
      </c>
      <c r="C656" s="15" t="s">
        <v>23515</v>
      </c>
      <c r="D656" s="15" t="s">
        <v>10235</v>
      </c>
      <c r="E656" s="15" t="s">
        <v>18958</v>
      </c>
    </row>
    <row r="657" spans="1:5" ht="15.5" x14ac:dyDescent="0.35">
      <c r="A657" s="15" t="s">
        <v>24240</v>
      </c>
      <c r="B657" s="15" t="s">
        <v>23638</v>
      </c>
      <c r="C657" s="15" t="s">
        <v>23515</v>
      </c>
      <c r="D657" s="15" t="s">
        <v>60</v>
      </c>
      <c r="E657" s="15" t="s">
        <v>12515</v>
      </c>
    </row>
    <row r="658" spans="1:5" ht="15.5" x14ac:dyDescent="0.35">
      <c r="A658" s="15" t="s">
        <v>24241</v>
      </c>
      <c r="B658" s="15" t="s">
        <v>23520</v>
      </c>
      <c r="C658" s="15" t="s">
        <v>23515</v>
      </c>
      <c r="D658" s="15" t="s">
        <v>14358</v>
      </c>
      <c r="E658" s="15" t="s">
        <v>14360</v>
      </c>
    </row>
    <row r="659" spans="1:5" ht="15.5" x14ac:dyDescent="0.35">
      <c r="A659" s="15" t="s">
        <v>24242</v>
      </c>
      <c r="B659" s="15" t="s">
        <v>23522</v>
      </c>
      <c r="C659" s="15" t="s">
        <v>23515</v>
      </c>
      <c r="D659" s="15" t="s">
        <v>15646</v>
      </c>
      <c r="E659" s="15" t="s">
        <v>15648</v>
      </c>
    </row>
    <row r="660" spans="1:5" ht="15.5" x14ac:dyDescent="0.35">
      <c r="A660" s="15" t="s">
        <v>24243</v>
      </c>
      <c r="B660" s="15" t="s">
        <v>24234</v>
      </c>
      <c r="C660" s="15" t="s">
        <v>23515</v>
      </c>
      <c r="D660" s="15" t="s">
        <v>6109</v>
      </c>
      <c r="E660" s="15" t="s">
        <v>6111</v>
      </c>
    </row>
    <row r="661" spans="1:5" ht="15.5" x14ac:dyDescent="0.35">
      <c r="A661" s="15" t="s">
        <v>24244</v>
      </c>
      <c r="B661" s="15" t="s">
        <v>23538</v>
      </c>
      <c r="C661" s="15" t="s">
        <v>23515</v>
      </c>
      <c r="D661" s="15" t="s">
        <v>20498</v>
      </c>
      <c r="E661" s="15" t="s">
        <v>20500</v>
      </c>
    </row>
    <row r="662" spans="1:5" ht="15.5" x14ac:dyDescent="0.35">
      <c r="A662" s="15" t="s">
        <v>24245</v>
      </c>
      <c r="B662" s="15" t="s">
        <v>23615</v>
      </c>
      <c r="C662" s="15" t="s">
        <v>23515</v>
      </c>
      <c r="D662" s="15" t="s">
        <v>17268</v>
      </c>
      <c r="E662" s="15" t="s">
        <v>17270</v>
      </c>
    </row>
    <row r="663" spans="1:5" ht="15.5" x14ac:dyDescent="0.35">
      <c r="A663" s="15" t="s">
        <v>24246</v>
      </c>
      <c r="B663" s="15" t="s">
        <v>23615</v>
      </c>
      <c r="C663" s="15" t="s">
        <v>23515</v>
      </c>
      <c r="D663" s="15" t="s">
        <v>12611</v>
      </c>
      <c r="E663" s="15" t="s">
        <v>12613</v>
      </c>
    </row>
    <row r="664" spans="1:5" ht="15.5" x14ac:dyDescent="0.35">
      <c r="A664" s="15" t="s">
        <v>24247</v>
      </c>
      <c r="B664" s="15" t="s">
        <v>23876</v>
      </c>
      <c r="C664" s="15" t="s">
        <v>23515</v>
      </c>
      <c r="D664" s="15" t="s">
        <v>6460</v>
      </c>
      <c r="E664" s="15" t="s">
        <v>6462</v>
      </c>
    </row>
    <row r="665" spans="1:5" ht="15.5" x14ac:dyDescent="0.35">
      <c r="A665" s="15" t="s">
        <v>24248</v>
      </c>
      <c r="B665" s="15" t="s">
        <v>23638</v>
      </c>
      <c r="C665" s="15" t="s">
        <v>23515</v>
      </c>
      <c r="D665" s="15" t="s">
        <v>16866</v>
      </c>
      <c r="E665" s="15" t="s">
        <v>21692</v>
      </c>
    </row>
    <row r="666" spans="1:5" ht="15.5" x14ac:dyDescent="0.35">
      <c r="A666" s="15" t="s">
        <v>24249</v>
      </c>
      <c r="B666" s="15" t="s">
        <v>23542</v>
      </c>
      <c r="C666" s="15" t="s">
        <v>23515</v>
      </c>
      <c r="D666" s="15" t="s">
        <v>73</v>
      </c>
      <c r="E666" s="15" t="s">
        <v>12454</v>
      </c>
    </row>
    <row r="667" spans="1:5" ht="15.5" x14ac:dyDescent="0.35">
      <c r="A667" s="15" t="s">
        <v>24250</v>
      </c>
      <c r="B667" s="15" t="s">
        <v>23638</v>
      </c>
      <c r="C667" s="15" t="s">
        <v>23515</v>
      </c>
      <c r="D667" s="15" t="s">
        <v>10023</v>
      </c>
      <c r="E667" s="15" t="s">
        <v>10025</v>
      </c>
    </row>
    <row r="668" spans="1:5" ht="15.5" x14ac:dyDescent="0.35">
      <c r="A668" s="15" t="s">
        <v>24251</v>
      </c>
      <c r="B668" s="15" t="s">
        <v>23638</v>
      </c>
      <c r="C668" s="15" t="s">
        <v>23515</v>
      </c>
      <c r="D668" s="15" t="s">
        <v>14645</v>
      </c>
      <c r="E668" s="15" t="s">
        <v>14647</v>
      </c>
    </row>
    <row r="669" spans="1:5" ht="15.5" x14ac:dyDescent="0.35">
      <c r="A669" s="15" t="s">
        <v>24252</v>
      </c>
      <c r="B669" s="15" t="s">
        <v>23621</v>
      </c>
      <c r="C669" s="15" t="s">
        <v>23515</v>
      </c>
      <c r="D669" s="15" t="s">
        <v>71</v>
      </c>
      <c r="E669" s="15" t="s">
        <v>13237</v>
      </c>
    </row>
    <row r="670" spans="1:5" ht="15.5" x14ac:dyDescent="0.35">
      <c r="A670" s="15" t="s">
        <v>24253</v>
      </c>
      <c r="B670" s="15" t="s">
        <v>24092</v>
      </c>
      <c r="C670" s="15" t="s">
        <v>23515</v>
      </c>
      <c r="D670" s="15" t="s">
        <v>19987</v>
      </c>
      <c r="E670" s="15" t="s">
        <v>19989</v>
      </c>
    </row>
    <row r="671" spans="1:5" ht="15.5" x14ac:dyDescent="0.35">
      <c r="A671" s="15" t="s">
        <v>24254</v>
      </c>
      <c r="B671" s="15" t="s">
        <v>24092</v>
      </c>
      <c r="C671" s="15" t="s">
        <v>23515</v>
      </c>
      <c r="D671" s="15" t="s">
        <v>11817</v>
      </c>
      <c r="E671" s="15" t="s">
        <v>11929</v>
      </c>
    </row>
    <row r="672" spans="1:5" ht="15.5" x14ac:dyDescent="0.35">
      <c r="A672" s="15" t="s">
        <v>24255</v>
      </c>
      <c r="B672" s="15" t="s">
        <v>24092</v>
      </c>
      <c r="C672" s="15" t="s">
        <v>23515</v>
      </c>
      <c r="D672" s="15" t="s">
        <v>10023</v>
      </c>
      <c r="E672" s="15" t="s">
        <v>10025</v>
      </c>
    </row>
    <row r="673" spans="1:5" ht="15.5" x14ac:dyDescent="0.35">
      <c r="A673" s="15" t="s">
        <v>24256</v>
      </c>
      <c r="B673" s="15" t="s">
        <v>24092</v>
      </c>
      <c r="C673" s="15" t="s">
        <v>23515</v>
      </c>
      <c r="D673" s="15" t="s">
        <v>9688</v>
      </c>
      <c r="E673" s="15" t="s">
        <v>9813</v>
      </c>
    </row>
    <row r="674" spans="1:5" ht="15.5" x14ac:dyDescent="0.35">
      <c r="A674" s="15" t="s">
        <v>24257</v>
      </c>
      <c r="B674" s="15" t="s">
        <v>23621</v>
      </c>
      <c r="C674" s="15" t="s">
        <v>23515</v>
      </c>
      <c r="D674" s="15" t="s">
        <v>2594</v>
      </c>
      <c r="E674" s="15" t="s">
        <v>2596</v>
      </c>
    </row>
    <row r="675" spans="1:5" ht="15.5" x14ac:dyDescent="0.35">
      <c r="A675" s="15" t="s">
        <v>24258</v>
      </c>
      <c r="B675" s="15" t="s">
        <v>23704</v>
      </c>
      <c r="C675" s="15" t="s">
        <v>23515</v>
      </c>
      <c r="D675" s="15" t="s">
        <v>10016</v>
      </c>
      <c r="E675" s="15" t="s">
        <v>10965</v>
      </c>
    </row>
    <row r="676" spans="1:5" ht="15.5" x14ac:dyDescent="0.35">
      <c r="A676" s="15" t="s">
        <v>24259</v>
      </c>
      <c r="B676" s="15" t="s">
        <v>23638</v>
      </c>
      <c r="C676" s="15" t="s">
        <v>23515</v>
      </c>
      <c r="D676" s="15" t="s">
        <v>19294</v>
      </c>
      <c r="E676" s="15" t="s">
        <v>19333</v>
      </c>
    </row>
    <row r="677" spans="1:5" ht="15.5" x14ac:dyDescent="0.35">
      <c r="A677" s="15" t="s">
        <v>24260</v>
      </c>
      <c r="B677" s="15" t="s">
        <v>24234</v>
      </c>
      <c r="C677" s="15" t="s">
        <v>23515</v>
      </c>
      <c r="D677" s="15" t="s">
        <v>6460</v>
      </c>
      <c r="E677" s="15" t="s">
        <v>6462</v>
      </c>
    </row>
    <row r="678" spans="1:5" ht="15.5" x14ac:dyDescent="0.35">
      <c r="A678" s="15" t="s">
        <v>24261</v>
      </c>
      <c r="B678" s="15" t="s">
        <v>23688</v>
      </c>
      <c r="C678" s="15" t="s">
        <v>23515</v>
      </c>
      <c r="D678" s="15" t="s">
        <v>14358</v>
      </c>
      <c r="E678" s="15" t="s">
        <v>14360</v>
      </c>
    </row>
    <row r="679" spans="1:5" ht="15.5" x14ac:dyDescent="0.35">
      <c r="A679" s="15" t="s">
        <v>24262</v>
      </c>
      <c r="B679" s="15" t="s">
        <v>24223</v>
      </c>
      <c r="C679" s="15" t="s">
        <v>23515</v>
      </c>
      <c r="D679" s="15" t="s">
        <v>14358</v>
      </c>
      <c r="E679" s="15" t="s">
        <v>14360</v>
      </c>
    </row>
    <row r="680" spans="1:5" ht="15.5" x14ac:dyDescent="0.35">
      <c r="A680" s="15" t="s">
        <v>24263</v>
      </c>
      <c r="B680" s="15" t="s">
        <v>24234</v>
      </c>
      <c r="C680" s="15" t="s">
        <v>23515</v>
      </c>
      <c r="D680" s="15" t="s">
        <v>6778</v>
      </c>
      <c r="E680" s="15" t="s">
        <v>6780</v>
      </c>
    </row>
    <row r="681" spans="1:5" ht="15.5" x14ac:dyDescent="0.35">
      <c r="A681" s="15" t="s">
        <v>24264</v>
      </c>
      <c r="B681" s="15" t="s">
        <v>24234</v>
      </c>
      <c r="C681" s="15" t="s">
        <v>23515</v>
      </c>
      <c r="D681" s="15" t="s">
        <v>6640</v>
      </c>
      <c r="E681" s="15" t="s">
        <v>6642</v>
      </c>
    </row>
    <row r="682" spans="1:5" ht="15.5" x14ac:dyDescent="0.35">
      <c r="A682" s="15" t="s">
        <v>24265</v>
      </c>
      <c r="B682" s="15" t="s">
        <v>24234</v>
      </c>
      <c r="C682" s="15" t="s">
        <v>23515</v>
      </c>
      <c r="D682" s="15" t="s">
        <v>6451</v>
      </c>
      <c r="E682" s="15" t="s">
        <v>6453</v>
      </c>
    </row>
    <row r="683" spans="1:5" ht="15.5" x14ac:dyDescent="0.35">
      <c r="A683" s="15" t="s">
        <v>24266</v>
      </c>
      <c r="B683" s="15" t="s">
        <v>23557</v>
      </c>
      <c r="C683" s="15" t="s">
        <v>23515</v>
      </c>
      <c r="D683" s="15" t="s">
        <v>20321</v>
      </c>
      <c r="E683" s="15" t="s">
        <v>20323</v>
      </c>
    </row>
    <row r="684" spans="1:5" ht="15.5" x14ac:dyDescent="0.35">
      <c r="A684" s="15" t="s">
        <v>24267</v>
      </c>
      <c r="B684" s="15" t="s">
        <v>23557</v>
      </c>
      <c r="C684" s="15" t="s">
        <v>23515</v>
      </c>
      <c r="D684" s="15" t="s">
        <v>18561</v>
      </c>
      <c r="E684" s="15" t="s">
        <v>18563</v>
      </c>
    </row>
    <row r="685" spans="1:5" ht="15.5" x14ac:dyDescent="0.35">
      <c r="A685" s="15" t="s">
        <v>24268</v>
      </c>
      <c r="B685" s="15" t="s">
        <v>23974</v>
      </c>
      <c r="C685" s="15" t="s">
        <v>23515</v>
      </c>
      <c r="D685" s="15" t="s">
        <v>40</v>
      </c>
      <c r="E685" s="15" t="s">
        <v>14347</v>
      </c>
    </row>
    <row r="686" spans="1:5" ht="15.5" x14ac:dyDescent="0.35">
      <c r="A686" s="15" t="s">
        <v>24269</v>
      </c>
      <c r="B686" s="15" t="s">
        <v>23557</v>
      </c>
      <c r="C686" s="15" t="s">
        <v>23515</v>
      </c>
      <c r="D686" s="15" t="s">
        <v>19315</v>
      </c>
      <c r="E686" s="15" t="s">
        <v>19317</v>
      </c>
    </row>
    <row r="687" spans="1:5" ht="15.5" x14ac:dyDescent="0.35">
      <c r="A687" s="15" t="s">
        <v>24270</v>
      </c>
      <c r="B687" s="15" t="s">
        <v>23615</v>
      </c>
      <c r="C687" s="15" t="s">
        <v>23515</v>
      </c>
      <c r="D687" s="15" t="s">
        <v>19741</v>
      </c>
      <c r="E687" s="15" t="s">
        <v>19743</v>
      </c>
    </row>
    <row r="688" spans="1:5" ht="15.5" x14ac:dyDescent="0.35">
      <c r="A688" s="15" t="s">
        <v>24271</v>
      </c>
      <c r="B688" s="15" t="s">
        <v>23812</v>
      </c>
      <c r="C688" s="15" t="s">
        <v>23562</v>
      </c>
      <c r="D688" s="15" t="s">
        <v>16408</v>
      </c>
      <c r="E688" s="15" t="s">
        <v>16410</v>
      </c>
    </row>
    <row r="689" spans="1:5" ht="15.5" x14ac:dyDescent="0.35">
      <c r="A689" s="15" t="s">
        <v>24272</v>
      </c>
      <c r="B689" s="15" t="s">
        <v>23548</v>
      </c>
      <c r="C689" s="15" t="s">
        <v>23515</v>
      </c>
      <c r="D689" s="15" t="s">
        <v>16422</v>
      </c>
      <c r="E689" s="15" t="s">
        <v>16424</v>
      </c>
    </row>
    <row r="690" spans="1:5" ht="15.5" x14ac:dyDescent="0.35">
      <c r="A690" s="15" t="s">
        <v>24273</v>
      </c>
      <c r="B690" s="15" t="s">
        <v>23615</v>
      </c>
      <c r="C690" s="15" t="s">
        <v>23515</v>
      </c>
      <c r="D690" s="15" t="s">
        <v>21683</v>
      </c>
      <c r="E690" s="15" t="s">
        <v>21685</v>
      </c>
    </row>
    <row r="691" spans="1:5" ht="15.5" x14ac:dyDescent="0.35">
      <c r="A691" s="15" t="s">
        <v>24274</v>
      </c>
      <c r="B691" s="15" t="s">
        <v>23526</v>
      </c>
      <c r="C691" s="15" t="s">
        <v>23515</v>
      </c>
      <c r="D691" s="15" t="s">
        <v>20321</v>
      </c>
      <c r="E691" s="15" t="s">
        <v>20323</v>
      </c>
    </row>
    <row r="692" spans="1:5" ht="15.5" x14ac:dyDescent="0.35">
      <c r="A692" s="15" t="s">
        <v>24275</v>
      </c>
      <c r="B692" s="15" t="s">
        <v>23688</v>
      </c>
      <c r="C692" s="15" t="s">
        <v>23515</v>
      </c>
      <c r="D692" s="15" t="s">
        <v>10</v>
      </c>
      <c r="E692" s="15" t="s">
        <v>9947</v>
      </c>
    </row>
    <row r="693" spans="1:5" ht="15.5" x14ac:dyDescent="0.35">
      <c r="A693" s="15" t="s">
        <v>24276</v>
      </c>
      <c r="B693" s="15" t="s">
        <v>23688</v>
      </c>
      <c r="C693" s="15" t="s">
        <v>23515</v>
      </c>
      <c r="D693" s="15" t="s">
        <v>7569</v>
      </c>
      <c r="E693" s="15" t="s">
        <v>7589</v>
      </c>
    </row>
    <row r="694" spans="1:5" ht="15.5" x14ac:dyDescent="0.35">
      <c r="A694" s="15" t="s">
        <v>24277</v>
      </c>
      <c r="B694" s="15" t="s">
        <v>23688</v>
      </c>
      <c r="C694" s="15" t="s">
        <v>23515</v>
      </c>
      <c r="D694" s="15" t="s">
        <v>17534</v>
      </c>
      <c r="E694" s="15" t="s">
        <v>17536</v>
      </c>
    </row>
    <row r="695" spans="1:5" ht="15.5" x14ac:dyDescent="0.35">
      <c r="A695" s="15" t="s">
        <v>24278</v>
      </c>
      <c r="B695" s="15" t="s">
        <v>23688</v>
      </c>
      <c r="C695" s="15" t="s">
        <v>23515</v>
      </c>
      <c r="D695" s="15" t="s">
        <v>10016</v>
      </c>
      <c r="E695" s="15" t="s">
        <v>10965</v>
      </c>
    </row>
    <row r="696" spans="1:5" ht="15.5" x14ac:dyDescent="0.35">
      <c r="A696" s="15" t="s">
        <v>24279</v>
      </c>
      <c r="B696" s="15" t="s">
        <v>23688</v>
      </c>
      <c r="C696" s="15" t="s">
        <v>23515</v>
      </c>
      <c r="D696" s="15" t="s">
        <v>68</v>
      </c>
      <c r="E696" s="15" t="s">
        <v>21018</v>
      </c>
    </row>
    <row r="697" spans="1:5" ht="15.5" x14ac:dyDescent="0.35">
      <c r="A697" s="15" t="s">
        <v>24280</v>
      </c>
      <c r="B697" s="15" t="s">
        <v>23688</v>
      </c>
      <c r="C697" s="15" t="s">
        <v>23515</v>
      </c>
      <c r="D697" s="15" t="s">
        <v>7451</v>
      </c>
      <c r="E697" s="15" t="s">
        <v>7453</v>
      </c>
    </row>
    <row r="698" spans="1:5" ht="15.5" x14ac:dyDescent="0.35">
      <c r="A698" s="15" t="s">
        <v>24281</v>
      </c>
      <c r="B698" s="15" t="s">
        <v>23688</v>
      </c>
      <c r="C698" s="15" t="s">
        <v>23515</v>
      </c>
      <c r="D698" s="15" t="s">
        <v>16325</v>
      </c>
      <c r="E698" s="15" t="s">
        <v>16337</v>
      </c>
    </row>
    <row r="699" spans="1:5" ht="15.5" x14ac:dyDescent="0.35">
      <c r="A699" s="15" t="s">
        <v>24282</v>
      </c>
      <c r="B699" s="15" t="s">
        <v>23688</v>
      </c>
      <c r="C699" s="15" t="s">
        <v>23515</v>
      </c>
      <c r="D699" s="15" t="s">
        <v>17825</v>
      </c>
      <c r="E699" s="15" t="s">
        <v>17827</v>
      </c>
    </row>
    <row r="700" spans="1:5" ht="15.5" x14ac:dyDescent="0.35">
      <c r="A700" s="15" t="s">
        <v>24283</v>
      </c>
      <c r="B700" s="15" t="s">
        <v>23688</v>
      </c>
      <c r="C700" s="15" t="s">
        <v>23515</v>
      </c>
      <c r="D700" s="15" t="s">
        <v>20419</v>
      </c>
      <c r="E700" s="15" t="s">
        <v>20421</v>
      </c>
    </row>
    <row r="701" spans="1:5" ht="15.5" x14ac:dyDescent="0.35">
      <c r="A701" s="15" t="s">
        <v>24284</v>
      </c>
      <c r="B701" s="15" t="s">
        <v>23688</v>
      </c>
      <c r="C701" s="15" t="s">
        <v>23515</v>
      </c>
      <c r="D701" s="15" t="s">
        <v>21191</v>
      </c>
      <c r="E701" s="15" t="s">
        <v>21193</v>
      </c>
    </row>
    <row r="702" spans="1:5" ht="15.5" x14ac:dyDescent="0.35">
      <c r="A702" s="15" t="s">
        <v>24285</v>
      </c>
      <c r="B702" s="15" t="s">
        <v>23688</v>
      </c>
      <c r="C702" s="15" t="s">
        <v>23515</v>
      </c>
      <c r="D702" s="15" t="s">
        <v>8206</v>
      </c>
      <c r="E702" s="15" t="s">
        <v>8208</v>
      </c>
    </row>
    <row r="703" spans="1:5" ht="15.5" x14ac:dyDescent="0.35">
      <c r="A703" s="15" t="s">
        <v>24286</v>
      </c>
      <c r="B703" s="15" t="s">
        <v>23615</v>
      </c>
      <c r="C703" s="15" t="s">
        <v>23515</v>
      </c>
      <c r="D703" s="15" t="s">
        <v>10235</v>
      </c>
      <c r="E703" s="15" t="s">
        <v>18958</v>
      </c>
    </row>
    <row r="704" spans="1:5" ht="15.5" x14ac:dyDescent="0.35">
      <c r="A704" s="15" t="s">
        <v>24287</v>
      </c>
      <c r="B704" s="15" t="s">
        <v>24156</v>
      </c>
      <c r="C704" s="15" t="s">
        <v>23515</v>
      </c>
      <c r="D704" s="15" t="s">
        <v>10</v>
      </c>
      <c r="E704" s="15" t="s">
        <v>9947</v>
      </c>
    </row>
    <row r="705" spans="1:5" ht="15.5" x14ac:dyDescent="0.35">
      <c r="A705" s="15" t="s">
        <v>24288</v>
      </c>
      <c r="B705" s="15" t="s">
        <v>23524</v>
      </c>
      <c r="C705" s="15" t="s">
        <v>23515</v>
      </c>
      <c r="D705" s="15" t="s">
        <v>19294</v>
      </c>
      <c r="E705" s="15" t="s">
        <v>19293</v>
      </c>
    </row>
    <row r="706" spans="1:5" ht="15.5" x14ac:dyDescent="0.35">
      <c r="A706" s="15" t="s">
        <v>24289</v>
      </c>
      <c r="B706" s="15" t="s">
        <v>23739</v>
      </c>
      <c r="C706" s="15" t="s">
        <v>23515</v>
      </c>
      <c r="D706" s="15" t="s">
        <v>6460</v>
      </c>
      <c r="E706" s="15" t="s">
        <v>6462</v>
      </c>
    </row>
    <row r="707" spans="1:5" ht="15.5" x14ac:dyDescent="0.35">
      <c r="A707" s="15" t="s">
        <v>24290</v>
      </c>
      <c r="B707" s="15" t="s">
        <v>23739</v>
      </c>
      <c r="C707" s="15" t="s">
        <v>23515</v>
      </c>
      <c r="D707" s="15" t="s">
        <v>6640</v>
      </c>
      <c r="E707" s="15" t="s">
        <v>6642</v>
      </c>
    </row>
    <row r="708" spans="1:5" ht="15.5" x14ac:dyDescent="0.35">
      <c r="A708" s="15" t="s">
        <v>24291</v>
      </c>
      <c r="B708" s="15" t="s">
        <v>23739</v>
      </c>
      <c r="C708" s="15" t="s">
        <v>23515</v>
      </c>
      <c r="D708" s="15" t="s">
        <v>6443</v>
      </c>
      <c r="E708" s="15" t="s">
        <v>6445</v>
      </c>
    </row>
    <row r="709" spans="1:5" ht="15.5" x14ac:dyDescent="0.35">
      <c r="A709" s="15" t="s">
        <v>24292</v>
      </c>
      <c r="B709" s="15" t="s">
        <v>23808</v>
      </c>
      <c r="C709" s="15" t="s">
        <v>23515</v>
      </c>
      <c r="D709" s="15" t="s">
        <v>20686</v>
      </c>
      <c r="E709" s="15" t="s">
        <v>20688</v>
      </c>
    </row>
    <row r="710" spans="1:5" ht="15.5" x14ac:dyDescent="0.35">
      <c r="A710" s="15" t="s">
        <v>24293</v>
      </c>
      <c r="B710" s="15" t="s">
        <v>23526</v>
      </c>
      <c r="C710" s="15" t="s">
        <v>23515</v>
      </c>
      <c r="D710" s="15" t="s">
        <v>20654</v>
      </c>
      <c r="E710" s="15" t="s">
        <v>20656</v>
      </c>
    </row>
    <row r="711" spans="1:5" ht="15.5" x14ac:dyDescent="0.35">
      <c r="A711" s="15" t="s">
        <v>24294</v>
      </c>
      <c r="B711" s="15" t="s">
        <v>23898</v>
      </c>
      <c r="C711" s="15" t="s">
        <v>23515</v>
      </c>
      <c r="D711" s="15" t="s">
        <v>21</v>
      </c>
      <c r="E711" s="15" t="s">
        <v>13086</v>
      </c>
    </row>
    <row r="712" spans="1:5" ht="15.5" x14ac:dyDescent="0.35">
      <c r="A712" s="15" t="s">
        <v>24295</v>
      </c>
      <c r="B712" s="15" t="s">
        <v>23812</v>
      </c>
      <c r="C712" s="15" t="s">
        <v>23515</v>
      </c>
      <c r="D712" s="15" t="s">
        <v>69</v>
      </c>
      <c r="E712" s="15" t="s">
        <v>12752</v>
      </c>
    </row>
    <row r="713" spans="1:5" ht="15.5" x14ac:dyDescent="0.35">
      <c r="A713" s="15" t="s">
        <v>24296</v>
      </c>
      <c r="B713" s="15" t="s">
        <v>23634</v>
      </c>
      <c r="C713" s="15" t="s">
        <v>23515</v>
      </c>
      <c r="D713" s="15" t="s">
        <v>12980</v>
      </c>
      <c r="E713" s="15" t="s">
        <v>13006</v>
      </c>
    </row>
    <row r="714" spans="1:5" ht="15.5" x14ac:dyDescent="0.35">
      <c r="A714" s="15" t="s">
        <v>24297</v>
      </c>
      <c r="B714" s="15" t="s">
        <v>24198</v>
      </c>
      <c r="C714" s="15" t="s">
        <v>23515</v>
      </c>
      <c r="D714" s="15" t="s">
        <v>40</v>
      </c>
      <c r="E714" s="15" t="s">
        <v>14498</v>
      </c>
    </row>
    <row r="715" spans="1:5" ht="15.5" x14ac:dyDescent="0.35">
      <c r="A715" s="15" t="s">
        <v>24298</v>
      </c>
      <c r="B715" s="15" t="s">
        <v>24198</v>
      </c>
      <c r="C715" s="15" t="s">
        <v>23515</v>
      </c>
      <c r="D715" s="15" t="s">
        <v>40</v>
      </c>
      <c r="E715" s="15" t="s">
        <v>14294</v>
      </c>
    </row>
    <row r="716" spans="1:5" ht="15.5" x14ac:dyDescent="0.35">
      <c r="A716" s="15" t="s">
        <v>24299</v>
      </c>
      <c r="B716" s="15" t="s">
        <v>24198</v>
      </c>
      <c r="C716" s="15" t="s">
        <v>23515</v>
      </c>
      <c r="D716" s="15" t="s">
        <v>5519</v>
      </c>
      <c r="E716" s="15" t="s">
        <v>5528</v>
      </c>
    </row>
    <row r="717" spans="1:5" ht="15.5" x14ac:dyDescent="0.35">
      <c r="A717" s="15" t="s">
        <v>24300</v>
      </c>
      <c r="B717" s="15" t="s">
        <v>23812</v>
      </c>
      <c r="C717" s="15" t="s">
        <v>23562</v>
      </c>
      <c r="D717" s="15" t="s">
        <v>68</v>
      </c>
      <c r="E717" s="15" t="s">
        <v>21018</v>
      </c>
    </row>
    <row r="718" spans="1:5" ht="15.5" x14ac:dyDescent="0.35">
      <c r="A718" s="15" t="s">
        <v>24301</v>
      </c>
      <c r="B718" s="15" t="s">
        <v>23940</v>
      </c>
      <c r="C718" s="15" t="s">
        <v>23515</v>
      </c>
      <c r="D718" s="15" t="s">
        <v>20686</v>
      </c>
      <c r="E718" s="15" t="s">
        <v>20688</v>
      </c>
    </row>
    <row r="719" spans="1:5" ht="15.5" x14ac:dyDescent="0.35">
      <c r="A719" s="15" t="s">
        <v>24302</v>
      </c>
      <c r="B719" s="15" t="s">
        <v>24198</v>
      </c>
      <c r="C719" s="15" t="s">
        <v>23515</v>
      </c>
      <c r="D719" s="15" t="s">
        <v>12443</v>
      </c>
      <c r="E719" s="15" t="s">
        <v>12445</v>
      </c>
    </row>
    <row r="720" spans="1:5" ht="15.5" x14ac:dyDescent="0.35">
      <c r="A720" s="15" t="s">
        <v>24303</v>
      </c>
      <c r="B720" s="15" t="s">
        <v>24198</v>
      </c>
      <c r="C720" s="15" t="s">
        <v>23515</v>
      </c>
      <c r="D720" s="15" t="s">
        <v>12443</v>
      </c>
      <c r="E720" s="15" t="s">
        <v>16841</v>
      </c>
    </row>
    <row r="721" spans="1:5" ht="15.5" x14ac:dyDescent="0.35">
      <c r="A721" s="15" t="s">
        <v>24304</v>
      </c>
      <c r="B721" s="15" t="s">
        <v>23560</v>
      </c>
      <c r="C721" s="15" t="s">
        <v>23562</v>
      </c>
      <c r="D721" s="15" t="s">
        <v>20337</v>
      </c>
      <c r="E721" s="15" t="s">
        <v>20339</v>
      </c>
    </row>
    <row r="722" spans="1:5" ht="15.5" x14ac:dyDescent="0.35">
      <c r="A722" s="15" t="s">
        <v>24305</v>
      </c>
      <c r="B722" s="15" t="s">
        <v>23560</v>
      </c>
      <c r="C722" s="15" t="s">
        <v>23515</v>
      </c>
      <c r="D722" s="15" t="s">
        <v>12936</v>
      </c>
      <c r="E722" s="15" t="s">
        <v>12938</v>
      </c>
    </row>
    <row r="723" spans="1:5" ht="15.5" x14ac:dyDescent="0.35">
      <c r="A723" s="15" t="s">
        <v>24306</v>
      </c>
      <c r="B723" s="15" t="s">
        <v>23560</v>
      </c>
      <c r="C723" s="15" t="s">
        <v>23515</v>
      </c>
      <c r="D723" s="15" t="s">
        <v>15495</v>
      </c>
      <c r="E723" s="15" t="s">
        <v>15501</v>
      </c>
    </row>
    <row r="724" spans="1:5" ht="15.5" x14ac:dyDescent="0.35">
      <c r="A724" s="15" t="s">
        <v>24307</v>
      </c>
      <c r="B724" s="15" t="s">
        <v>23560</v>
      </c>
      <c r="C724" s="15" t="s">
        <v>23515</v>
      </c>
      <c r="D724" s="15" t="s">
        <v>11117</v>
      </c>
      <c r="E724" s="15" t="s">
        <v>11119</v>
      </c>
    </row>
    <row r="725" spans="1:5" ht="15.5" x14ac:dyDescent="0.35">
      <c r="A725" s="15" t="s">
        <v>24308</v>
      </c>
      <c r="B725" s="15" t="s">
        <v>23560</v>
      </c>
      <c r="C725" s="15" t="s">
        <v>23515</v>
      </c>
      <c r="D725" s="15" t="s">
        <v>12611</v>
      </c>
      <c r="E725" s="15" t="s">
        <v>12613</v>
      </c>
    </row>
    <row r="726" spans="1:5" ht="15.5" x14ac:dyDescent="0.35">
      <c r="A726" s="15" t="s">
        <v>24309</v>
      </c>
      <c r="B726" s="15" t="s">
        <v>23560</v>
      </c>
      <c r="C726" s="15" t="s">
        <v>23515</v>
      </c>
      <c r="D726" s="15" t="s">
        <v>60</v>
      </c>
      <c r="E726" s="15" t="s">
        <v>12515</v>
      </c>
    </row>
    <row r="727" spans="1:5" ht="15.5" x14ac:dyDescent="0.35">
      <c r="A727" s="15" t="s">
        <v>24310</v>
      </c>
      <c r="B727" s="15" t="s">
        <v>23560</v>
      </c>
      <c r="C727" s="15" t="s">
        <v>23515</v>
      </c>
      <c r="D727" s="15" t="s">
        <v>15213</v>
      </c>
      <c r="E727" s="15" t="s">
        <v>15215</v>
      </c>
    </row>
    <row r="728" spans="1:5" ht="15.5" x14ac:dyDescent="0.35">
      <c r="A728" s="15" t="s">
        <v>24311</v>
      </c>
      <c r="B728" s="15" t="s">
        <v>23560</v>
      </c>
      <c r="C728" s="15" t="s">
        <v>23515</v>
      </c>
      <c r="D728" s="15" t="s">
        <v>16186</v>
      </c>
      <c r="E728" s="15" t="s">
        <v>16188</v>
      </c>
    </row>
    <row r="729" spans="1:5" ht="15.5" x14ac:dyDescent="0.35">
      <c r="A729" s="15" t="s">
        <v>24312</v>
      </c>
      <c r="B729" s="15" t="s">
        <v>23560</v>
      </c>
      <c r="C729" s="15" t="s">
        <v>23562</v>
      </c>
      <c r="D729" s="15" t="s">
        <v>17390</v>
      </c>
      <c r="E729" s="15" t="s">
        <v>17392</v>
      </c>
    </row>
    <row r="730" spans="1:5" ht="15.5" x14ac:dyDescent="0.35">
      <c r="A730" s="15" t="s">
        <v>24313</v>
      </c>
      <c r="B730" s="15" t="s">
        <v>23560</v>
      </c>
      <c r="C730" s="15" t="s">
        <v>23562</v>
      </c>
      <c r="D730" s="15" t="s">
        <v>12443</v>
      </c>
      <c r="E730" s="15" t="s">
        <v>12445</v>
      </c>
    </row>
    <row r="731" spans="1:5" ht="15.5" x14ac:dyDescent="0.35">
      <c r="A731" s="15" t="s">
        <v>24314</v>
      </c>
      <c r="B731" s="15" t="s">
        <v>23560</v>
      </c>
      <c r="C731" s="15" t="s">
        <v>23515</v>
      </c>
      <c r="D731" s="15" t="s">
        <v>14073</v>
      </c>
      <c r="E731" s="15" t="s">
        <v>14075</v>
      </c>
    </row>
    <row r="732" spans="1:5" ht="15.5" x14ac:dyDescent="0.35">
      <c r="A732" s="15" t="s">
        <v>24315</v>
      </c>
      <c r="B732" s="15" t="s">
        <v>23560</v>
      </c>
      <c r="C732" s="15" t="s">
        <v>23515</v>
      </c>
      <c r="D732" s="15" t="s">
        <v>12114</v>
      </c>
      <c r="E732" s="15" t="s">
        <v>12116</v>
      </c>
    </row>
    <row r="733" spans="1:5" ht="15.5" x14ac:dyDescent="0.35">
      <c r="A733" s="15" t="s">
        <v>24316</v>
      </c>
      <c r="B733" s="15" t="s">
        <v>23560</v>
      </c>
      <c r="C733" s="15" t="s">
        <v>23515</v>
      </c>
      <c r="D733" s="15" t="s">
        <v>13193</v>
      </c>
      <c r="E733" s="15" t="s">
        <v>13195</v>
      </c>
    </row>
    <row r="734" spans="1:5" ht="15.5" x14ac:dyDescent="0.35">
      <c r="A734" s="15" t="s">
        <v>24317</v>
      </c>
      <c r="B734" s="15" t="s">
        <v>23560</v>
      </c>
      <c r="C734" s="15" t="s">
        <v>23515</v>
      </c>
      <c r="D734" s="15" t="s">
        <v>20321</v>
      </c>
      <c r="E734" s="15" t="s">
        <v>20323</v>
      </c>
    </row>
    <row r="735" spans="1:5" ht="15.5" x14ac:dyDescent="0.35">
      <c r="A735" s="15" t="s">
        <v>24318</v>
      </c>
      <c r="B735" s="15" t="s">
        <v>23560</v>
      </c>
      <c r="C735" s="15" t="s">
        <v>23562</v>
      </c>
      <c r="D735" s="15" t="s">
        <v>14631</v>
      </c>
      <c r="E735" s="15" t="s">
        <v>14633</v>
      </c>
    </row>
    <row r="736" spans="1:5" ht="15.5" x14ac:dyDescent="0.35">
      <c r="A736" s="15" t="s">
        <v>24319</v>
      </c>
      <c r="B736" s="15" t="s">
        <v>23560</v>
      </c>
      <c r="C736" s="15" t="s">
        <v>23515</v>
      </c>
      <c r="D736" s="15" t="s">
        <v>15332</v>
      </c>
      <c r="E736" s="15" t="s">
        <v>15334</v>
      </c>
    </row>
    <row r="737" spans="1:5" ht="15.5" x14ac:dyDescent="0.35">
      <c r="A737" s="15" t="s">
        <v>24320</v>
      </c>
      <c r="B737" s="15" t="s">
        <v>23560</v>
      </c>
      <c r="C737" s="15" t="s">
        <v>23562</v>
      </c>
      <c r="D737" s="15" t="s">
        <v>15745</v>
      </c>
      <c r="E737" s="15" t="s">
        <v>15747</v>
      </c>
    </row>
    <row r="738" spans="1:5" ht="15.5" x14ac:dyDescent="0.35">
      <c r="A738" s="15" t="s">
        <v>24321</v>
      </c>
      <c r="B738" s="15" t="s">
        <v>23560</v>
      </c>
      <c r="C738" s="15" t="s">
        <v>23515</v>
      </c>
      <c r="D738" s="15" t="s">
        <v>13179</v>
      </c>
      <c r="E738" s="15" t="s">
        <v>13181</v>
      </c>
    </row>
    <row r="739" spans="1:5" ht="15.5" x14ac:dyDescent="0.35">
      <c r="A739" s="15" t="s">
        <v>24322</v>
      </c>
      <c r="B739" s="15" t="s">
        <v>23560</v>
      </c>
      <c r="C739" s="15" t="s">
        <v>23515</v>
      </c>
      <c r="D739" s="15" t="s">
        <v>19858</v>
      </c>
      <c r="E739" s="15" t="s">
        <v>19860</v>
      </c>
    </row>
    <row r="740" spans="1:5" ht="15.5" x14ac:dyDescent="0.35">
      <c r="A740" s="15" t="s">
        <v>24323</v>
      </c>
      <c r="B740" s="15" t="s">
        <v>23560</v>
      </c>
      <c r="C740" s="15" t="s">
        <v>23515</v>
      </c>
      <c r="D740" s="15" t="s">
        <v>13075</v>
      </c>
      <c r="E740" s="15" t="s">
        <v>13077</v>
      </c>
    </row>
    <row r="741" spans="1:5" ht="15.5" x14ac:dyDescent="0.35">
      <c r="A741" s="15" t="s">
        <v>24324</v>
      </c>
      <c r="B741" s="15" t="s">
        <v>23560</v>
      </c>
      <c r="C741" s="15" t="s">
        <v>23562</v>
      </c>
      <c r="D741" s="15" t="s">
        <v>14655</v>
      </c>
      <c r="E741" s="15" t="s">
        <v>14657</v>
      </c>
    </row>
    <row r="742" spans="1:5" ht="15.5" x14ac:dyDescent="0.35">
      <c r="A742" s="15" t="s">
        <v>24325</v>
      </c>
      <c r="B742" s="15" t="s">
        <v>23560</v>
      </c>
      <c r="C742" s="15" t="s">
        <v>23562</v>
      </c>
      <c r="D742" s="15" t="s">
        <v>21369</v>
      </c>
      <c r="E742" s="15" t="s">
        <v>21371</v>
      </c>
    </row>
    <row r="743" spans="1:5" ht="15.5" x14ac:dyDescent="0.35">
      <c r="A743" s="15" t="s">
        <v>24326</v>
      </c>
      <c r="B743" s="15" t="s">
        <v>23560</v>
      </c>
      <c r="C743" s="15" t="s">
        <v>23515</v>
      </c>
      <c r="D743" s="15" t="s">
        <v>15010</v>
      </c>
      <c r="E743" s="15" t="s">
        <v>15012</v>
      </c>
    </row>
    <row r="744" spans="1:5" ht="15.5" x14ac:dyDescent="0.35">
      <c r="A744" s="15" t="s">
        <v>24327</v>
      </c>
      <c r="B744" s="15" t="s">
        <v>23560</v>
      </c>
      <c r="C744" s="15" t="s">
        <v>23515</v>
      </c>
      <c r="D744" s="15" t="s">
        <v>42</v>
      </c>
      <c r="E744" s="15" t="s">
        <v>13966</v>
      </c>
    </row>
    <row r="745" spans="1:5" ht="15.5" x14ac:dyDescent="0.35">
      <c r="A745" s="15" t="s">
        <v>24328</v>
      </c>
      <c r="B745" s="15" t="s">
        <v>23560</v>
      </c>
      <c r="C745" s="15" t="s">
        <v>23515</v>
      </c>
      <c r="D745" s="15" t="s">
        <v>21278</v>
      </c>
      <c r="E745" s="15" t="s">
        <v>21280</v>
      </c>
    </row>
    <row r="746" spans="1:5" ht="15.5" x14ac:dyDescent="0.35">
      <c r="A746" s="15" t="s">
        <v>24329</v>
      </c>
      <c r="B746" s="15" t="s">
        <v>23560</v>
      </c>
      <c r="C746" s="15" t="s">
        <v>23515</v>
      </c>
      <c r="D746" s="15" t="s">
        <v>19137</v>
      </c>
      <c r="E746" s="15" t="s">
        <v>19139</v>
      </c>
    </row>
    <row r="747" spans="1:5" ht="15.5" x14ac:dyDescent="0.35">
      <c r="A747" s="15" t="s">
        <v>24330</v>
      </c>
      <c r="B747" s="15" t="s">
        <v>23560</v>
      </c>
      <c r="C747" s="15" t="s">
        <v>23562</v>
      </c>
      <c r="D747" s="15" t="s">
        <v>9990</v>
      </c>
      <c r="E747" s="15" t="s">
        <v>9992</v>
      </c>
    </row>
    <row r="748" spans="1:5" ht="15.5" x14ac:dyDescent="0.35">
      <c r="A748" s="15" t="s">
        <v>24331</v>
      </c>
      <c r="B748" s="15" t="s">
        <v>23560</v>
      </c>
      <c r="C748" s="15" t="s">
        <v>23562</v>
      </c>
      <c r="D748" s="15" t="s">
        <v>17577</v>
      </c>
      <c r="E748" s="15" t="s">
        <v>17751</v>
      </c>
    </row>
    <row r="749" spans="1:5" ht="15.5" x14ac:dyDescent="0.35">
      <c r="A749" s="15" t="s">
        <v>24332</v>
      </c>
      <c r="B749" s="15" t="s">
        <v>23560</v>
      </c>
      <c r="C749" s="15" t="s">
        <v>23515</v>
      </c>
      <c r="D749" s="15" t="s">
        <v>18524</v>
      </c>
      <c r="E749" s="15" t="s">
        <v>18526</v>
      </c>
    </row>
    <row r="750" spans="1:5" ht="15.5" x14ac:dyDescent="0.35">
      <c r="A750" s="15" t="s">
        <v>24333</v>
      </c>
      <c r="B750" s="15" t="s">
        <v>23560</v>
      </c>
      <c r="C750" s="15" t="s">
        <v>23515</v>
      </c>
      <c r="D750" s="15" t="s">
        <v>12435</v>
      </c>
      <c r="E750" s="15" t="s">
        <v>12437</v>
      </c>
    </row>
    <row r="751" spans="1:5" ht="15.5" x14ac:dyDescent="0.35">
      <c r="A751" s="15" t="s">
        <v>24334</v>
      </c>
      <c r="B751" s="15" t="s">
        <v>23560</v>
      </c>
      <c r="C751" s="15" t="s">
        <v>23562</v>
      </c>
      <c r="D751" s="15" t="s">
        <v>14107</v>
      </c>
      <c r="E751" s="15" t="s">
        <v>14109</v>
      </c>
    </row>
    <row r="752" spans="1:5" ht="15.5" x14ac:dyDescent="0.35">
      <c r="A752" s="15" t="s">
        <v>24335</v>
      </c>
      <c r="B752" s="15" t="s">
        <v>23560</v>
      </c>
      <c r="C752" s="15" t="s">
        <v>23562</v>
      </c>
      <c r="D752" s="15" t="s">
        <v>21493</v>
      </c>
      <c r="E752" s="15" t="s">
        <v>21495</v>
      </c>
    </row>
    <row r="753" spans="1:5" ht="15.5" x14ac:dyDescent="0.35">
      <c r="A753" s="15" t="s">
        <v>24336</v>
      </c>
      <c r="B753" s="15" t="s">
        <v>23560</v>
      </c>
      <c r="C753" s="15" t="s">
        <v>23515</v>
      </c>
      <c r="D753" s="15" t="s">
        <v>21330</v>
      </c>
      <c r="E753" s="15" t="s">
        <v>21332</v>
      </c>
    </row>
    <row r="754" spans="1:5" ht="15.5" x14ac:dyDescent="0.35">
      <c r="A754" s="15" t="s">
        <v>24337</v>
      </c>
      <c r="B754" s="15" t="s">
        <v>23560</v>
      </c>
      <c r="C754" s="15" t="s">
        <v>23562</v>
      </c>
      <c r="D754" s="15" t="s">
        <v>19610</v>
      </c>
      <c r="E754" s="15" t="s">
        <v>19612</v>
      </c>
    </row>
    <row r="755" spans="1:5" ht="15.5" x14ac:dyDescent="0.35">
      <c r="A755" s="15" t="s">
        <v>24338</v>
      </c>
      <c r="B755" s="15" t="s">
        <v>23560</v>
      </c>
      <c r="C755" s="15" t="s">
        <v>23562</v>
      </c>
      <c r="D755" s="15" t="s">
        <v>19021</v>
      </c>
      <c r="E755" s="15" t="s">
        <v>19023</v>
      </c>
    </row>
    <row r="756" spans="1:5" ht="15.5" x14ac:dyDescent="0.35">
      <c r="A756" s="15" t="s">
        <v>24339</v>
      </c>
      <c r="B756" s="15" t="s">
        <v>23560</v>
      </c>
      <c r="C756" s="15" t="s">
        <v>23562</v>
      </c>
      <c r="D756" s="15" t="s">
        <v>15197</v>
      </c>
      <c r="E756" s="15" t="s">
        <v>15199</v>
      </c>
    </row>
    <row r="757" spans="1:5" ht="15.5" x14ac:dyDescent="0.35">
      <c r="A757" s="15" t="s">
        <v>24340</v>
      </c>
      <c r="B757" s="15" t="s">
        <v>23560</v>
      </c>
      <c r="C757" s="15" t="s">
        <v>23515</v>
      </c>
      <c r="D757" s="15" t="s">
        <v>14563</v>
      </c>
      <c r="E757" s="15" t="s">
        <v>14565</v>
      </c>
    </row>
    <row r="758" spans="1:5" ht="15.5" x14ac:dyDescent="0.35">
      <c r="A758" s="15" t="s">
        <v>24341</v>
      </c>
      <c r="B758" s="15" t="s">
        <v>23560</v>
      </c>
      <c r="C758" s="15" t="s">
        <v>23515</v>
      </c>
      <c r="D758" s="15" t="s">
        <v>13461</v>
      </c>
      <c r="E758" s="15" t="s">
        <v>13463</v>
      </c>
    </row>
    <row r="759" spans="1:5" ht="15.5" x14ac:dyDescent="0.35">
      <c r="A759" s="15" t="s">
        <v>24342</v>
      </c>
      <c r="B759" s="15" t="s">
        <v>23560</v>
      </c>
      <c r="C759" s="15" t="s">
        <v>23515</v>
      </c>
      <c r="D759" s="15" t="s">
        <v>74</v>
      </c>
      <c r="E759" s="15" t="s">
        <v>21403</v>
      </c>
    </row>
    <row r="760" spans="1:5" ht="15.5" x14ac:dyDescent="0.35">
      <c r="A760" s="15" t="s">
        <v>24343</v>
      </c>
      <c r="B760" s="15" t="s">
        <v>23560</v>
      </c>
      <c r="C760" s="15" t="s">
        <v>23562</v>
      </c>
      <c r="D760" s="15" t="s">
        <v>15130</v>
      </c>
      <c r="E760" s="15" t="s">
        <v>15132</v>
      </c>
    </row>
    <row r="761" spans="1:5" ht="15.5" x14ac:dyDescent="0.35">
      <c r="A761" s="15" t="s">
        <v>24344</v>
      </c>
      <c r="B761" s="15" t="s">
        <v>23560</v>
      </c>
      <c r="C761" s="15" t="s">
        <v>23515</v>
      </c>
      <c r="D761" s="15" t="s">
        <v>15</v>
      </c>
      <c r="E761" s="15" t="s">
        <v>15924</v>
      </c>
    </row>
    <row r="762" spans="1:5" ht="15.5" x14ac:dyDescent="0.35">
      <c r="A762" s="15" t="s">
        <v>24345</v>
      </c>
      <c r="B762" s="15" t="s">
        <v>23560</v>
      </c>
      <c r="C762" s="15" t="s">
        <v>23562</v>
      </c>
      <c r="D762" s="15" t="s">
        <v>17125</v>
      </c>
      <c r="E762" s="15" t="s">
        <v>17127</v>
      </c>
    </row>
    <row r="763" spans="1:5" ht="15.5" x14ac:dyDescent="0.35">
      <c r="A763" s="15" t="s">
        <v>24346</v>
      </c>
      <c r="B763" s="15" t="s">
        <v>23560</v>
      </c>
      <c r="C763" s="15" t="s">
        <v>23562</v>
      </c>
      <c r="D763" s="15" t="s">
        <v>12429</v>
      </c>
      <c r="E763" s="15" t="s">
        <v>12431</v>
      </c>
    </row>
    <row r="764" spans="1:5" ht="15.5" x14ac:dyDescent="0.35">
      <c r="A764" s="15" t="s">
        <v>24347</v>
      </c>
      <c r="B764" s="15" t="s">
        <v>23560</v>
      </c>
      <c r="C764" s="15" t="s">
        <v>23515</v>
      </c>
      <c r="D764" s="15" t="s">
        <v>12544</v>
      </c>
      <c r="E764" s="15" t="s">
        <v>12546</v>
      </c>
    </row>
    <row r="765" spans="1:5" ht="15.5" x14ac:dyDescent="0.35">
      <c r="A765" s="15" t="s">
        <v>24348</v>
      </c>
      <c r="B765" s="15" t="s">
        <v>23560</v>
      </c>
      <c r="C765" s="15" t="s">
        <v>23562</v>
      </c>
      <c r="D765" s="15" t="s">
        <v>16453</v>
      </c>
      <c r="E765" s="15" t="s">
        <v>16455</v>
      </c>
    </row>
    <row r="766" spans="1:5" ht="15.5" x14ac:dyDescent="0.35">
      <c r="A766" s="15" t="s">
        <v>24349</v>
      </c>
      <c r="B766" s="15" t="s">
        <v>23560</v>
      </c>
      <c r="C766" s="15" t="s">
        <v>23562</v>
      </c>
      <c r="D766" s="15" t="s">
        <v>16209</v>
      </c>
      <c r="E766" s="15" t="s">
        <v>16211</v>
      </c>
    </row>
    <row r="767" spans="1:5" ht="15.5" x14ac:dyDescent="0.35">
      <c r="A767" s="15" t="s">
        <v>24350</v>
      </c>
      <c r="B767" s="15" t="s">
        <v>23560</v>
      </c>
      <c r="C767" s="15" t="s">
        <v>23515</v>
      </c>
      <c r="D767" s="15" t="s">
        <v>17245</v>
      </c>
      <c r="E767" s="15" t="s">
        <v>17247</v>
      </c>
    </row>
    <row r="768" spans="1:5" ht="15.5" x14ac:dyDescent="0.35">
      <c r="A768" s="15" t="s">
        <v>24351</v>
      </c>
      <c r="B768" s="15" t="s">
        <v>23560</v>
      </c>
      <c r="C768" s="15" t="s">
        <v>23515</v>
      </c>
      <c r="D768" s="15" t="s">
        <v>77</v>
      </c>
      <c r="E768" s="15" t="s">
        <v>17356</v>
      </c>
    </row>
    <row r="769" spans="1:5" ht="15.5" x14ac:dyDescent="0.35">
      <c r="A769" s="15" t="s">
        <v>24352</v>
      </c>
      <c r="B769" s="15" t="s">
        <v>23560</v>
      </c>
      <c r="C769" s="15" t="s">
        <v>23515</v>
      </c>
      <c r="D769" s="15" t="s">
        <v>12026</v>
      </c>
      <c r="E769" s="15" t="s">
        <v>12028</v>
      </c>
    </row>
    <row r="770" spans="1:5" ht="15.5" x14ac:dyDescent="0.35">
      <c r="A770" s="15" t="s">
        <v>24353</v>
      </c>
      <c r="B770" s="15" t="s">
        <v>23560</v>
      </c>
      <c r="C770" s="15" t="s">
        <v>23562</v>
      </c>
      <c r="D770" s="15" t="s">
        <v>16014</v>
      </c>
      <c r="E770" s="15" t="s">
        <v>16016</v>
      </c>
    </row>
    <row r="771" spans="1:5" ht="15.5" x14ac:dyDescent="0.35">
      <c r="A771" s="15" t="s">
        <v>24354</v>
      </c>
      <c r="B771" s="15" t="s">
        <v>23560</v>
      </c>
      <c r="C771" s="15" t="s">
        <v>23562</v>
      </c>
      <c r="D771" s="15" t="s">
        <v>19481</v>
      </c>
      <c r="E771" s="15" t="s">
        <v>19483</v>
      </c>
    </row>
    <row r="772" spans="1:5" ht="15.5" x14ac:dyDescent="0.35">
      <c r="A772" s="15" t="s">
        <v>24355</v>
      </c>
      <c r="B772" s="15" t="s">
        <v>23560</v>
      </c>
      <c r="C772" s="15" t="s">
        <v>23562</v>
      </c>
      <c r="D772" s="15" t="s">
        <v>13960</v>
      </c>
      <c r="E772" s="15" t="s">
        <v>13962</v>
      </c>
    </row>
    <row r="773" spans="1:5" ht="15.5" x14ac:dyDescent="0.35">
      <c r="A773" s="15" t="s">
        <v>24356</v>
      </c>
      <c r="B773" s="15" t="s">
        <v>23560</v>
      </c>
      <c r="C773" s="15" t="s">
        <v>23562</v>
      </c>
      <c r="D773" s="15" t="s">
        <v>21353</v>
      </c>
      <c r="E773" s="15" t="s">
        <v>21355</v>
      </c>
    </row>
    <row r="774" spans="1:5" ht="15.5" x14ac:dyDescent="0.35">
      <c r="A774" s="15" t="s">
        <v>24357</v>
      </c>
      <c r="B774" s="15" t="s">
        <v>23560</v>
      </c>
      <c r="C774" s="15" t="s">
        <v>23562</v>
      </c>
      <c r="D774" s="15" t="s">
        <v>15671</v>
      </c>
      <c r="E774" s="15" t="s">
        <v>15673</v>
      </c>
    </row>
    <row r="775" spans="1:5" ht="15.5" x14ac:dyDescent="0.35">
      <c r="A775" s="15" t="s">
        <v>24358</v>
      </c>
      <c r="B775" s="15" t="s">
        <v>23825</v>
      </c>
      <c r="C775" s="15" t="s">
        <v>23515</v>
      </c>
      <c r="D775" s="15" t="s">
        <v>15484</v>
      </c>
      <c r="E775" s="15" t="s">
        <v>15486</v>
      </c>
    </row>
    <row r="776" spans="1:5" ht="15.5" x14ac:dyDescent="0.35">
      <c r="A776" s="15" t="s">
        <v>24359</v>
      </c>
      <c r="B776" s="15" t="s">
        <v>23825</v>
      </c>
      <c r="C776" s="15" t="s">
        <v>23515</v>
      </c>
      <c r="D776" s="15" t="s">
        <v>9688</v>
      </c>
      <c r="E776" s="15" t="s">
        <v>9813</v>
      </c>
    </row>
    <row r="777" spans="1:5" ht="15.5" x14ac:dyDescent="0.35">
      <c r="A777" s="15" t="s">
        <v>24360</v>
      </c>
      <c r="B777" s="15" t="s">
        <v>23621</v>
      </c>
      <c r="C777" s="15" t="s">
        <v>23515</v>
      </c>
      <c r="D777" s="15" t="s">
        <v>29</v>
      </c>
      <c r="E777" s="15" t="s">
        <v>17315</v>
      </c>
    </row>
    <row r="778" spans="1:5" ht="15.5" x14ac:dyDescent="0.35">
      <c r="A778" s="15" t="s">
        <v>24361</v>
      </c>
      <c r="B778" s="15" t="s">
        <v>23825</v>
      </c>
      <c r="C778" s="15" t="s">
        <v>23515</v>
      </c>
      <c r="D778" s="15" t="s">
        <v>21024</v>
      </c>
      <c r="E778" s="15" t="s">
        <v>21026</v>
      </c>
    </row>
    <row r="779" spans="1:5" ht="15.5" x14ac:dyDescent="0.35">
      <c r="A779" s="15" t="s">
        <v>24362</v>
      </c>
      <c r="B779" s="15" t="s">
        <v>23825</v>
      </c>
      <c r="C779" s="15" t="s">
        <v>23515</v>
      </c>
      <c r="D779" s="15" t="s">
        <v>11652</v>
      </c>
      <c r="E779" s="15" t="s">
        <v>11654</v>
      </c>
    </row>
    <row r="780" spans="1:5" ht="15.5" x14ac:dyDescent="0.35">
      <c r="A780" s="15" t="s">
        <v>24363</v>
      </c>
      <c r="B780" s="15" t="s">
        <v>23825</v>
      </c>
      <c r="C780" s="15" t="s">
        <v>23515</v>
      </c>
      <c r="D780" s="15" t="s">
        <v>19161</v>
      </c>
      <c r="E780" s="15" t="s">
        <v>19163</v>
      </c>
    </row>
    <row r="781" spans="1:5" ht="15.5" x14ac:dyDescent="0.35">
      <c r="A781" s="15" t="s">
        <v>24364</v>
      </c>
      <c r="B781" s="15" t="s">
        <v>23612</v>
      </c>
      <c r="C781" s="15" t="s">
        <v>23515</v>
      </c>
      <c r="D781" s="15" t="s">
        <v>10122</v>
      </c>
      <c r="E781" s="15" t="s">
        <v>10152</v>
      </c>
    </row>
    <row r="782" spans="1:5" ht="15.5" x14ac:dyDescent="0.35">
      <c r="A782" s="15" t="s">
        <v>24365</v>
      </c>
      <c r="B782" s="15" t="s">
        <v>23739</v>
      </c>
      <c r="C782" s="15" t="s">
        <v>23515</v>
      </c>
      <c r="D782" s="15" t="s">
        <v>6778</v>
      </c>
      <c r="E782" s="15" t="s">
        <v>6780</v>
      </c>
    </row>
    <row r="783" spans="1:5" ht="15.5" x14ac:dyDescent="0.35">
      <c r="A783" s="15" t="s">
        <v>24366</v>
      </c>
      <c r="B783" s="15" t="s">
        <v>23617</v>
      </c>
      <c r="C783" s="15" t="s">
        <v>23515</v>
      </c>
      <c r="D783" s="15" t="s">
        <v>10590</v>
      </c>
      <c r="E783" s="15" t="s">
        <v>10592</v>
      </c>
    </row>
    <row r="784" spans="1:5" ht="15.5" x14ac:dyDescent="0.35">
      <c r="A784" s="15" t="s">
        <v>24367</v>
      </c>
      <c r="B784" s="15" t="s">
        <v>23522</v>
      </c>
      <c r="C784" s="15" t="s">
        <v>23515</v>
      </c>
      <c r="D784" s="15" t="s">
        <v>15245</v>
      </c>
      <c r="E784" s="15" t="s">
        <v>15247</v>
      </c>
    </row>
    <row r="785" spans="1:5" ht="15.5" x14ac:dyDescent="0.35">
      <c r="A785" s="15" t="s">
        <v>24368</v>
      </c>
      <c r="B785" s="15" t="s">
        <v>23520</v>
      </c>
      <c r="C785" s="15" t="s">
        <v>23515</v>
      </c>
      <c r="D785" s="15" t="s">
        <v>19715</v>
      </c>
      <c r="E785" s="15" t="s">
        <v>23536</v>
      </c>
    </row>
    <row r="786" spans="1:5" ht="15.5" x14ac:dyDescent="0.35">
      <c r="A786" s="15" t="s">
        <v>24369</v>
      </c>
      <c r="B786" s="15" t="s">
        <v>23727</v>
      </c>
      <c r="C786" s="15" t="s">
        <v>23515</v>
      </c>
      <c r="D786" s="15" t="s">
        <v>20686</v>
      </c>
      <c r="E786" s="15" t="s">
        <v>20688</v>
      </c>
    </row>
    <row r="787" spans="1:5" ht="15.5" x14ac:dyDescent="0.35">
      <c r="A787" s="15" t="s">
        <v>24370</v>
      </c>
      <c r="B787" s="15" t="s">
        <v>23727</v>
      </c>
      <c r="C787" s="15" t="s">
        <v>23515</v>
      </c>
      <c r="D787" s="15" t="s">
        <v>21191</v>
      </c>
      <c r="E787" s="15" t="s">
        <v>21193</v>
      </c>
    </row>
    <row r="788" spans="1:5" ht="15.5" x14ac:dyDescent="0.35">
      <c r="A788" s="15" t="s">
        <v>24371</v>
      </c>
      <c r="B788" s="15" t="s">
        <v>23876</v>
      </c>
      <c r="C788" s="15" t="s">
        <v>23515</v>
      </c>
      <c r="D788" s="15" t="s">
        <v>6071</v>
      </c>
      <c r="E788" s="15" t="s">
        <v>6073</v>
      </c>
    </row>
    <row r="789" spans="1:5" ht="15.5" x14ac:dyDescent="0.35">
      <c r="A789" s="15" t="s">
        <v>24372</v>
      </c>
      <c r="B789" s="15" t="s">
        <v>23876</v>
      </c>
      <c r="C789" s="15" t="s">
        <v>23515</v>
      </c>
      <c r="D789" s="15" t="s">
        <v>3912</v>
      </c>
      <c r="E789" s="15" t="s">
        <v>6044</v>
      </c>
    </row>
    <row r="790" spans="1:5" ht="15.5" x14ac:dyDescent="0.35">
      <c r="A790" s="15" t="s">
        <v>24373</v>
      </c>
      <c r="B790" s="15" t="s">
        <v>23876</v>
      </c>
      <c r="C790" s="15" t="s">
        <v>23515</v>
      </c>
      <c r="D790" s="15" t="s">
        <v>6302</v>
      </c>
      <c r="E790" s="15" t="s">
        <v>6304</v>
      </c>
    </row>
    <row r="791" spans="1:5" ht="15.5" x14ac:dyDescent="0.35">
      <c r="A791" s="15" t="s">
        <v>24374</v>
      </c>
      <c r="B791" s="15" t="s">
        <v>23876</v>
      </c>
      <c r="C791" s="15" t="s">
        <v>23515</v>
      </c>
      <c r="D791" s="15" t="s">
        <v>6778</v>
      </c>
      <c r="E791" s="15" t="s">
        <v>6780</v>
      </c>
    </row>
    <row r="792" spans="1:5" ht="15.5" x14ac:dyDescent="0.35">
      <c r="A792" s="15" t="s">
        <v>24375</v>
      </c>
      <c r="B792" s="15" t="s">
        <v>23876</v>
      </c>
      <c r="C792" s="15" t="s">
        <v>23515</v>
      </c>
      <c r="D792" s="15" t="s">
        <v>6451</v>
      </c>
      <c r="E792" s="15" t="s">
        <v>6453</v>
      </c>
    </row>
    <row r="793" spans="1:5" ht="15.5" x14ac:dyDescent="0.35">
      <c r="A793" s="15" t="s">
        <v>24376</v>
      </c>
      <c r="B793" s="15" t="s">
        <v>23520</v>
      </c>
      <c r="C793" s="15" t="s">
        <v>23515</v>
      </c>
      <c r="D793" s="15" t="s">
        <v>14755</v>
      </c>
      <c r="E793" s="15" t="s">
        <v>14757</v>
      </c>
    </row>
    <row r="794" spans="1:5" ht="15.5" x14ac:dyDescent="0.35">
      <c r="A794" s="15" t="s">
        <v>24377</v>
      </c>
      <c r="B794" s="15" t="s">
        <v>23520</v>
      </c>
      <c r="C794" s="15" t="s">
        <v>23515</v>
      </c>
      <c r="D794" s="15" t="s">
        <v>10016</v>
      </c>
      <c r="E794" s="15" t="s">
        <v>10965</v>
      </c>
    </row>
    <row r="795" spans="1:5" ht="15.5" x14ac:dyDescent="0.35">
      <c r="A795" s="15" t="s">
        <v>24378</v>
      </c>
      <c r="B795" s="15" t="s">
        <v>23520</v>
      </c>
      <c r="C795" s="15" t="s">
        <v>23515</v>
      </c>
      <c r="D795" s="15" t="s">
        <v>20269</v>
      </c>
      <c r="E795" s="15" t="s">
        <v>20271</v>
      </c>
    </row>
    <row r="796" spans="1:5" ht="15.5" x14ac:dyDescent="0.35">
      <c r="A796" s="15" t="s">
        <v>24379</v>
      </c>
      <c r="B796" s="15" t="s">
        <v>24092</v>
      </c>
      <c r="C796" s="15" t="s">
        <v>23515</v>
      </c>
      <c r="D796" s="15" t="s">
        <v>6071</v>
      </c>
      <c r="E796" s="15" t="s">
        <v>6073</v>
      </c>
    </row>
    <row r="797" spans="1:5" ht="15.5" x14ac:dyDescent="0.35">
      <c r="A797" s="15" t="s">
        <v>24380</v>
      </c>
      <c r="B797" s="15" t="s">
        <v>24092</v>
      </c>
      <c r="C797" s="15" t="s">
        <v>23515</v>
      </c>
      <c r="D797" s="15" t="s">
        <v>8585</v>
      </c>
      <c r="E797" s="15" t="s">
        <v>8587</v>
      </c>
    </row>
    <row r="798" spans="1:5" ht="15.5" x14ac:dyDescent="0.35">
      <c r="A798" s="15" t="s">
        <v>24381</v>
      </c>
      <c r="B798" s="15" t="s">
        <v>24092</v>
      </c>
      <c r="C798" s="15" t="s">
        <v>23515</v>
      </c>
      <c r="D798" s="15" t="s">
        <v>10016</v>
      </c>
      <c r="E798" s="15" t="s">
        <v>10965</v>
      </c>
    </row>
    <row r="799" spans="1:5" ht="15.5" x14ac:dyDescent="0.35">
      <c r="A799" s="15" t="s">
        <v>24382</v>
      </c>
      <c r="B799" s="15" t="s">
        <v>24092</v>
      </c>
      <c r="C799" s="15" t="s">
        <v>23515</v>
      </c>
      <c r="D799" s="15" t="s">
        <v>19294</v>
      </c>
      <c r="E799" s="15" t="s">
        <v>19333</v>
      </c>
    </row>
    <row r="800" spans="1:5" ht="15.5" x14ac:dyDescent="0.35">
      <c r="A800" s="15" t="s">
        <v>24383</v>
      </c>
      <c r="B800" s="15" t="s">
        <v>24092</v>
      </c>
      <c r="C800" s="15" t="s">
        <v>23515</v>
      </c>
      <c r="D800" s="15" t="s">
        <v>17390</v>
      </c>
      <c r="E800" s="15" t="s">
        <v>17392</v>
      </c>
    </row>
    <row r="801" spans="1:5" ht="15.5" x14ac:dyDescent="0.35">
      <c r="A801" s="15" t="s">
        <v>24384</v>
      </c>
      <c r="B801" s="15" t="s">
        <v>24092</v>
      </c>
      <c r="C801" s="15" t="s">
        <v>23515</v>
      </c>
      <c r="D801" s="15" t="s">
        <v>21191</v>
      </c>
      <c r="E801" s="15" t="s">
        <v>21193</v>
      </c>
    </row>
    <row r="802" spans="1:5" ht="15.5" x14ac:dyDescent="0.35">
      <c r="A802" s="15" t="s">
        <v>24385</v>
      </c>
      <c r="B802" s="15" t="s">
        <v>24092</v>
      </c>
      <c r="C802" s="15" t="s">
        <v>23515</v>
      </c>
      <c r="D802" s="15" t="s">
        <v>7305</v>
      </c>
      <c r="E802" s="15" t="s">
        <v>7307</v>
      </c>
    </row>
    <row r="803" spans="1:5" ht="15.5" x14ac:dyDescent="0.35">
      <c r="A803" s="15" t="s">
        <v>24386</v>
      </c>
      <c r="B803" s="15" t="s">
        <v>23520</v>
      </c>
      <c r="C803" s="15" t="s">
        <v>23515</v>
      </c>
      <c r="D803" s="15" t="s">
        <v>15332</v>
      </c>
      <c r="E803" s="15" t="s">
        <v>15334</v>
      </c>
    </row>
    <row r="804" spans="1:5" ht="15.5" x14ac:dyDescent="0.35">
      <c r="A804" s="15" t="s">
        <v>24387</v>
      </c>
      <c r="B804" s="15" t="s">
        <v>23534</v>
      </c>
      <c r="C804" s="15" t="s">
        <v>23515</v>
      </c>
      <c r="D804" s="15" t="s">
        <v>17534</v>
      </c>
      <c r="E804" s="15" t="s">
        <v>17536</v>
      </c>
    </row>
    <row r="805" spans="1:5" ht="15.5" x14ac:dyDescent="0.35">
      <c r="A805" s="15" t="s">
        <v>24388</v>
      </c>
      <c r="B805" s="15" t="s">
        <v>23534</v>
      </c>
      <c r="C805" s="15" t="s">
        <v>23515</v>
      </c>
      <c r="D805" s="15" t="s">
        <v>19741</v>
      </c>
      <c r="E805" s="15" t="s">
        <v>19743</v>
      </c>
    </row>
    <row r="806" spans="1:5" ht="15.5" x14ac:dyDescent="0.35">
      <c r="A806" s="15" t="s">
        <v>24389</v>
      </c>
      <c r="B806" s="15" t="s">
        <v>23534</v>
      </c>
      <c r="C806" s="15" t="s">
        <v>23515</v>
      </c>
      <c r="D806" s="15" t="s">
        <v>21062</v>
      </c>
      <c r="E806" s="15" t="s">
        <v>21064</v>
      </c>
    </row>
    <row r="807" spans="1:5" ht="15.5" x14ac:dyDescent="0.35">
      <c r="A807" s="15" t="s">
        <v>24390</v>
      </c>
      <c r="B807" s="15" t="s">
        <v>23534</v>
      </c>
      <c r="C807" s="15" t="s">
        <v>23515</v>
      </c>
      <c r="D807" s="15" t="s">
        <v>13048</v>
      </c>
      <c r="E807" s="15" t="s">
        <v>13050</v>
      </c>
    </row>
    <row r="808" spans="1:5" ht="15.5" x14ac:dyDescent="0.35">
      <c r="A808" s="15" t="s">
        <v>24391</v>
      </c>
      <c r="B808" s="15" t="s">
        <v>23534</v>
      </c>
      <c r="C808" s="15" t="s">
        <v>23515</v>
      </c>
      <c r="D808" s="15" t="s">
        <v>15495</v>
      </c>
      <c r="E808" s="15" t="s">
        <v>15501</v>
      </c>
    </row>
    <row r="809" spans="1:5" ht="15.5" x14ac:dyDescent="0.35">
      <c r="A809" s="15" t="s">
        <v>24392</v>
      </c>
      <c r="B809" s="15" t="s">
        <v>23617</v>
      </c>
      <c r="C809" s="15" t="s">
        <v>23515</v>
      </c>
      <c r="D809" s="15" t="s">
        <v>12419</v>
      </c>
      <c r="E809" s="15" t="s">
        <v>12421</v>
      </c>
    </row>
    <row r="810" spans="1:5" ht="15.5" x14ac:dyDescent="0.35">
      <c r="A810" s="15" t="s">
        <v>24393</v>
      </c>
      <c r="B810" s="15" t="s">
        <v>23522</v>
      </c>
      <c r="C810" s="15" t="s">
        <v>23515</v>
      </c>
      <c r="D810" s="15" t="s">
        <v>12423</v>
      </c>
      <c r="E810" s="15" t="s">
        <v>12310</v>
      </c>
    </row>
    <row r="811" spans="1:5" ht="15.5" x14ac:dyDescent="0.35">
      <c r="A811" s="15" t="s">
        <v>24394</v>
      </c>
      <c r="B811" s="15" t="s">
        <v>23522</v>
      </c>
      <c r="C811" s="15" t="s">
        <v>23515</v>
      </c>
      <c r="D811" s="15" t="s">
        <v>12423</v>
      </c>
      <c r="E811" s="15" t="s">
        <v>13835</v>
      </c>
    </row>
    <row r="812" spans="1:5" ht="15.5" x14ac:dyDescent="0.35">
      <c r="A812" s="15" t="s">
        <v>24395</v>
      </c>
      <c r="B812" s="15" t="s">
        <v>23542</v>
      </c>
      <c r="C812" s="15" t="s">
        <v>23515</v>
      </c>
      <c r="D812" s="15" t="s">
        <v>19</v>
      </c>
      <c r="E812" s="15" t="s">
        <v>10939</v>
      </c>
    </row>
    <row r="813" spans="1:5" ht="15.5" x14ac:dyDescent="0.35">
      <c r="A813" s="15" t="s">
        <v>24396</v>
      </c>
      <c r="B813" s="15" t="s">
        <v>24092</v>
      </c>
      <c r="C813" s="15" t="s">
        <v>23515</v>
      </c>
      <c r="D813" s="15" t="s">
        <v>10</v>
      </c>
      <c r="E813" s="15" t="s">
        <v>9947</v>
      </c>
    </row>
    <row r="814" spans="1:5" ht="15.5" x14ac:dyDescent="0.35">
      <c r="A814" s="15" t="s">
        <v>24397</v>
      </c>
      <c r="B814" s="15" t="s">
        <v>24092</v>
      </c>
      <c r="C814" s="15" t="s">
        <v>23515</v>
      </c>
      <c r="D814" s="15" t="s">
        <v>14358</v>
      </c>
      <c r="E814" s="15" t="s">
        <v>14360</v>
      </c>
    </row>
    <row r="815" spans="1:5" ht="15.5" x14ac:dyDescent="0.35">
      <c r="A815" s="15" t="s">
        <v>24398</v>
      </c>
      <c r="B815" s="15" t="s">
        <v>24092</v>
      </c>
      <c r="C815" s="15" t="s">
        <v>23515</v>
      </c>
      <c r="D815" s="15" t="s">
        <v>7510</v>
      </c>
      <c r="E815" s="15" t="s">
        <v>7512</v>
      </c>
    </row>
    <row r="816" spans="1:5" ht="15.5" x14ac:dyDescent="0.35">
      <c r="A816" s="15" t="s">
        <v>24399</v>
      </c>
      <c r="B816" s="15" t="s">
        <v>24092</v>
      </c>
      <c r="C816" s="15" t="s">
        <v>23515</v>
      </c>
      <c r="D816" s="15" t="s">
        <v>68</v>
      </c>
      <c r="E816" s="15" t="s">
        <v>21018</v>
      </c>
    </row>
    <row r="817" spans="1:5" ht="15.5" x14ac:dyDescent="0.35">
      <c r="A817" s="15" t="s">
        <v>24400</v>
      </c>
      <c r="B817" s="15" t="s">
        <v>24092</v>
      </c>
      <c r="C817" s="15" t="s">
        <v>23515</v>
      </c>
      <c r="D817" s="15" t="s">
        <v>13684</v>
      </c>
      <c r="E817" s="15" t="s">
        <v>13686</v>
      </c>
    </row>
    <row r="818" spans="1:5" ht="15.5" x14ac:dyDescent="0.35">
      <c r="A818" s="15" t="s">
        <v>24401</v>
      </c>
      <c r="B818" s="15" t="s">
        <v>24092</v>
      </c>
      <c r="C818" s="15" t="s">
        <v>23515</v>
      </c>
      <c r="D818" s="15" t="s">
        <v>10235</v>
      </c>
      <c r="E818" s="15" t="s">
        <v>18958</v>
      </c>
    </row>
    <row r="819" spans="1:5" ht="15.5" x14ac:dyDescent="0.35">
      <c r="A819" s="15" t="s">
        <v>24402</v>
      </c>
      <c r="B819" s="15" t="s">
        <v>24092</v>
      </c>
      <c r="C819" s="15" t="s">
        <v>23515</v>
      </c>
      <c r="D819" s="15" t="s">
        <v>7686</v>
      </c>
      <c r="E819" s="15" t="s">
        <v>7688</v>
      </c>
    </row>
    <row r="820" spans="1:5" ht="15.5" x14ac:dyDescent="0.35">
      <c r="A820" s="15" t="s">
        <v>24403</v>
      </c>
      <c r="B820" s="15" t="s">
        <v>23812</v>
      </c>
      <c r="C820" s="15" t="s">
        <v>23562</v>
      </c>
      <c r="D820" s="15" t="s">
        <v>19823</v>
      </c>
      <c r="E820" s="15" t="s">
        <v>19825</v>
      </c>
    </row>
    <row r="821" spans="1:5" ht="15.5" x14ac:dyDescent="0.35">
      <c r="A821" s="15" t="s">
        <v>24404</v>
      </c>
      <c r="B821" s="15" t="s">
        <v>23546</v>
      </c>
      <c r="C821" s="15" t="s">
        <v>23515</v>
      </c>
      <c r="D821" s="15" t="s">
        <v>6672</v>
      </c>
      <c r="E821" s="15" t="s">
        <v>6674</v>
      </c>
    </row>
    <row r="822" spans="1:5" ht="15.5" x14ac:dyDescent="0.35">
      <c r="A822" s="15" t="s">
        <v>24405</v>
      </c>
      <c r="B822" s="15" t="s">
        <v>23546</v>
      </c>
      <c r="C822" s="15" t="s">
        <v>23515</v>
      </c>
      <c r="D822" s="15" t="s">
        <v>6789</v>
      </c>
      <c r="E822" s="15" t="s">
        <v>6791</v>
      </c>
    </row>
    <row r="823" spans="1:5" ht="15.5" x14ac:dyDescent="0.35">
      <c r="A823" s="15" t="s">
        <v>24406</v>
      </c>
      <c r="B823" s="15" t="s">
        <v>24158</v>
      </c>
      <c r="C823" s="15" t="s">
        <v>23515</v>
      </c>
      <c r="D823" s="15" t="s">
        <v>12299</v>
      </c>
      <c r="E823" s="15" t="s">
        <v>12301</v>
      </c>
    </row>
    <row r="824" spans="1:5" ht="15.5" x14ac:dyDescent="0.35">
      <c r="A824" s="15" t="s">
        <v>24407</v>
      </c>
      <c r="B824" s="15" t="s">
        <v>23812</v>
      </c>
      <c r="C824" s="15" t="s">
        <v>23562</v>
      </c>
      <c r="D824" s="15" t="s">
        <v>12611</v>
      </c>
      <c r="E824" s="15" t="s">
        <v>12613</v>
      </c>
    </row>
    <row r="825" spans="1:5" ht="15.5" x14ac:dyDescent="0.35">
      <c r="A825" s="15" t="s">
        <v>24408</v>
      </c>
      <c r="B825" s="15" t="s">
        <v>23812</v>
      </c>
      <c r="C825" s="15" t="s">
        <v>23562</v>
      </c>
      <c r="D825" s="15" t="s">
        <v>20328</v>
      </c>
      <c r="E825" s="15" t="s">
        <v>20330</v>
      </c>
    </row>
    <row r="826" spans="1:5" ht="15.5" x14ac:dyDescent="0.35">
      <c r="A826" s="15" t="s">
        <v>24409</v>
      </c>
      <c r="B826" s="15" t="s">
        <v>23812</v>
      </c>
      <c r="C826" s="15" t="s">
        <v>23562</v>
      </c>
      <c r="D826" s="15" t="s">
        <v>12764</v>
      </c>
      <c r="E826" s="15" t="s">
        <v>12766</v>
      </c>
    </row>
    <row r="827" spans="1:5" ht="15.5" x14ac:dyDescent="0.35">
      <c r="A827" s="15" t="s">
        <v>24410</v>
      </c>
      <c r="B827" s="15" t="s">
        <v>23812</v>
      </c>
      <c r="C827" s="15" t="s">
        <v>23562</v>
      </c>
      <c r="D827" s="15" t="s">
        <v>15495</v>
      </c>
      <c r="E827" s="15" t="s">
        <v>15501</v>
      </c>
    </row>
    <row r="828" spans="1:5" ht="15.5" x14ac:dyDescent="0.35">
      <c r="A828" s="15" t="s">
        <v>24411</v>
      </c>
      <c r="B828" s="15" t="s">
        <v>23812</v>
      </c>
      <c r="C828" s="15" t="s">
        <v>23562</v>
      </c>
      <c r="D828" s="15" t="s">
        <v>14150</v>
      </c>
      <c r="E828" s="15" t="s">
        <v>14152</v>
      </c>
    </row>
    <row r="829" spans="1:5" ht="15.5" x14ac:dyDescent="0.35">
      <c r="A829" s="15" t="s">
        <v>24412</v>
      </c>
      <c r="B829" s="15" t="s">
        <v>23538</v>
      </c>
      <c r="C829" s="15" t="s">
        <v>23515</v>
      </c>
      <c r="D829" s="15" t="s">
        <v>17390</v>
      </c>
      <c r="E829" s="15" t="s">
        <v>17392</v>
      </c>
    </row>
    <row r="830" spans="1:5" ht="15.5" x14ac:dyDescent="0.35">
      <c r="A830" s="15" t="s">
        <v>24413</v>
      </c>
      <c r="B830" s="15" t="s">
        <v>23737</v>
      </c>
      <c r="C830" s="15" t="s">
        <v>23515</v>
      </c>
      <c r="D830" s="15" t="s">
        <v>9688</v>
      </c>
      <c r="E830" s="15" t="s">
        <v>9813</v>
      </c>
    </row>
    <row r="831" spans="1:5" ht="15.5" x14ac:dyDescent="0.35">
      <c r="A831" s="15" t="s">
        <v>24414</v>
      </c>
      <c r="B831" s="15" t="s">
        <v>23538</v>
      </c>
      <c r="C831" s="15" t="s">
        <v>23515</v>
      </c>
      <c r="D831" s="15" t="s">
        <v>19294</v>
      </c>
      <c r="E831" s="15" t="s">
        <v>19333</v>
      </c>
    </row>
    <row r="832" spans="1:5" ht="15.5" x14ac:dyDescent="0.35">
      <c r="A832" s="15" t="s">
        <v>24415</v>
      </c>
      <c r="B832" s="15" t="s">
        <v>24416</v>
      </c>
      <c r="C832" s="15" t="s">
        <v>23515</v>
      </c>
      <c r="D832" s="15" t="s">
        <v>21191</v>
      </c>
      <c r="E832" s="15" t="s">
        <v>21193</v>
      </c>
    </row>
    <row r="833" spans="1:5" ht="15.5" x14ac:dyDescent="0.35">
      <c r="A833" s="15" t="s">
        <v>24417</v>
      </c>
      <c r="B833" s="15" t="s">
        <v>24416</v>
      </c>
      <c r="C833" s="15" t="s">
        <v>23515</v>
      </c>
      <c r="D833" s="15" t="s">
        <v>10023</v>
      </c>
      <c r="E833" s="15" t="s">
        <v>10025</v>
      </c>
    </row>
    <row r="834" spans="1:5" ht="15.5" x14ac:dyDescent="0.35">
      <c r="A834" s="15" t="s">
        <v>24418</v>
      </c>
      <c r="B834" s="15" t="s">
        <v>24416</v>
      </c>
      <c r="C834" s="15" t="s">
        <v>23515</v>
      </c>
      <c r="D834" s="15" t="s">
        <v>17825</v>
      </c>
      <c r="E834" s="15" t="s">
        <v>17827</v>
      </c>
    </row>
    <row r="835" spans="1:5" ht="15.5" x14ac:dyDescent="0.35">
      <c r="A835" s="15" t="s">
        <v>24419</v>
      </c>
      <c r="B835" s="15" t="s">
        <v>24416</v>
      </c>
      <c r="C835" s="15" t="s">
        <v>23515</v>
      </c>
      <c r="D835" s="15" t="s">
        <v>14358</v>
      </c>
      <c r="E835" s="15" t="s">
        <v>14360</v>
      </c>
    </row>
    <row r="836" spans="1:5" ht="15.5" x14ac:dyDescent="0.35">
      <c r="A836" s="15" t="s">
        <v>24420</v>
      </c>
      <c r="B836" s="15" t="s">
        <v>24416</v>
      </c>
      <c r="C836" s="15" t="s">
        <v>23515</v>
      </c>
      <c r="D836" s="15" t="s">
        <v>19294</v>
      </c>
      <c r="E836" s="15" t="s">
        <v>19333</v>
      </c>
    </row>
    <row r="837" spans="1:5" ht="15.5" x14ac:dyDescent="0.35">
      <c r="A837" s="15" t="s">
        <v>24421</v>
      </c>
      <c r="B837" s="15" t="s">
        <v>24416</v>
      </c>
      <c r="C837" s="15" t="s">
        <v>23515</v>
      </c>
      <c r="D837" s="15" t="s">
        <v>29</v>
      </c>
      <c r="E837" s="15" t="s">
        <v>17315</v>
      </c>
    </row>
    <row r="838" spans="1:5" ht="15.5" x14ac:dyDescent="0.35">
      <c r="A838" s="15" t="s">
        <v>24422</v>
      </c>
      <c r="B838" s="15" t="s">
        <v>24416</v>
      </c>
      <c r="C838" s="15" t="s">
        <v>23515</v>
      </c>
      <c r="D838" s="15" t="s">
        <v>68</v>
      </c>
      <c r="E838" s="15" t="s">
        <v>21018</v>
      </c>
    </row>
    <row r="839" spans="1:5" ht="15.5" x14ac:dyDescent="0.35">
      <c r="A839" s="15" t="s">
        <v>24423</v>
      </c>
      <c r="B839" s="15" t="s">
        <v>24424</v>
      </c>
      <c r="C839" s="15" t="s">
        <v>23515</v>
      </c>
      <c r="D839" s="15" t="s">
        <v>16325</v>
      </c>
      <c r="E839" s="15" t="s">
        <v>16337</v>
      </c>
    </row>
    <row r="840" spans="1:5" ht="15.5" x14ac:dyDescent="0.35">
      <c r="A840" s="15" t="s">
        <v>24425</v>
      </c>
      <c r="B840" s="15" t="s">
        <v>24424</v>
      </c>
      <c r="C840" s="15" t="s">
        <v>23515</v>
      </c>
      <c r="D840" s="15" t="s">
        <v>19294</v>
      </c>
      <c r="E840" s="15" t="s">
        <v>19333</v>
      </c>
    </row>
    <row r="841" spans="1:5" ht="15.5" x14ac:dyDescent="0.35">
      <c r="A841" s="15" t="s">
        <v>24426</v>
      </c>
      <c r="B841" s="15" t="s">
        <v>24424</v>
      </c>
      <c r="C841" s="15" t="s">
        <v>23515</v>
      </c>
      <c r="D841" s="15" t="s">
        <v>17825</v>
      </c>
      <c r="E841" s="15" t="s">
        <v>17827</v>
      </c>
    </row>
    <row r="842" spans="1:5" ht="15.5" x14ac:dyDescent="0.35">
      <c r="A842" s="15" t="s">
        <v>24427</v>
      </c>
      <c r="B842" s="15" t="s">
        <v>24424</v>
      </c>
      <c r="C842" s="15" t="s">
        <v>23515</v>
      </c>
      <c r="D842" s="15" t="s">
        <v>21191</v>
      </c>
      <c r="E842" s="15" t="s">
        <v>21193</v>
      </c>
    </row>
    <row r="843" spans="1:5" ht="15.5" x14ac:dyDescent="0.35">
      <c r="A843" s="15" t="s">
        <v>24428</v>
      </c>
      <c r="B843" s="15" t="s">
        <v>24424</v>
      </c>
      <c r="C843" s="15" t="s">
        <v>23515</v>
      </c>
      <c r="D843" s="15" t="s">
        <v>10023</v>
      </c>
      <c r="E843" s="15" t="s">
        <v>10025</v>
      </c>
    </row>
    <row r="844" spans="1:5" ht="15.5" x14ac:dyDescent="0.35">
      <c r="A844" s="15" t="s">
        <v>24429</v>
      </c>
      <c r="B844" s="15" t="s">
        <v>24424</v>
      </c>
      <c r="C844" s="15" t="s">
        <v>23515</v>
      </c>
      <c r="D844" s="15" t="s">
        <v>14358</v>
      </c>
      <c r="E844" s="15" t="s">
        <v>14360</v>
      </c>
    </row>
    <row r="845" spans="1:5" ht="15.5" x14ac:dyDescent="0.35">
      <c r="A845" s="15" t="s">
        <v>24430</v>
      </c>
      <c r="B845" s="15" t="s">
        <v>24424</v>
      </c>
      <c r="C845" s="15" t="s">
        <v>23515</v>
      </c>
      <c r="D845" s="15" t="s">
        <v>29</v>
      </c>
      <c r="E845" s="15" t="s">
        <v>17315</v>
      </c>
    </row>
    <row r="846" spans="1:5" ht="15.5" x14ac:dyDescent="0.35">
      <c r="A846" s="15" t="s">
        <v>24431</v>
      </c>
      <c r="B846" s="15" t="s">
        <v>24424</v>
      </c>
      <c r="C846" s="15" t="s">
        <v>23515</v>
      </c>
      <c r="D846" s="15" t="s">
        <v>68</v>
      </c>
      <c r="E846" s="15" t="s">
        <v>21018</v>
      </c>
    </row>
    <row r="847" spans="1:5" ht="15.5" x14ac:dyDescent="0.35">
      <c r="A847" s="15" t="s">
        <v>24432</v>
      </c>
      <c r="B847" s="15" t="s">
        <v>24416</v>
      </c>
      <c r="C847" s="15" t="s">
        <v>23515</v>
      </c>
      <c r="D847" s="15" t="s">
        <v>16325</v>
      </c>
      <c r="E847" s="15" t="s">
        <v>16337</v>
      </c>
    </row>
    <row r="848" spans="1:5" ht="15.5" x14ac:dyDescent="0.35">
      <c r="A848" s="15" t="s">
        <v>24433</v>
      </c>
      <c r="B848" s="15" t="s">
        <v>23829</v>
      </c>
      <c r="C848" s="15" t="s">
        <v>23515</v>
      </c>
      <c r="D848" s="15" t="s">
        <v>15646</v>
      </c>
      <c r="E848" s="15" t="s">
        <v>15648</v>
      </c>
    </row>
    <row r="849" spans="1:5" ht="15.5" x14ac:dyDescent="0.35">
      <c r="A849" s="15" t="s">
        <v>24434</v>
      </c>
      <c r="B849" s="15" t="s">
        <v>23829</v>
      </c>
      <c r="C849" s="15" t="s">
        <v>23515</v>
      </c>
      <c r="D849" s="15" t="s">
        <v>15017</v>
      </c>
      <c r="E849" s="15" t="s">
        <v>15019</v>
      </c>
    </row>
    <row r="850" spans="1:5" ht="15.5" x14ac:dyDescent="0.35">
      <c r="A850" s="15" t="s">
        <v>24435</v>
      </c>
      <c r="B850" s="15" t="s">
        <v>23829</v>
      </c>
      <c r="C850" s="15" t="s">
        <v>23515</v>
      </c>
      <c r="D850" s="15" t="s">
        <v>17829</v>
      </c>
      <c r="E850" s="15" t="s">
        <v>18547</v>
      </c>
    </row>
    <row r="851" spans="1:5" ht="15.5" x14ac:dyDescent="0.35">
      <c r="A851" s="15" t="s">
        <v>24436</v>
      </c>
      <c r="B851" s="15" t="s">
        <v>23912</v>
      </c>
      <c r="C851" s="15" t="s">
        <v>23562</v>
      </c>
      <c r="D851" s="15" t="s">
        <v>12335</v>
      </c>
      <c r="E851" s="15" t="s">
        <v>12337</v>
      </c>
    </row>
    <row r="852" spans="1:5" ht="15.5" x14ac:dyDescent="0.35">
      <c r="A852" s="15" t="s">
        <v>24437</v>
      </c>
      <c r="B852" s="15" t="s">
        <v>24438</v>
      </c>
      <c r="C852" s="15" t="s">
        <v>23515</v>
      </c>
      <c r="D852" s="15" t="s">
        <v>12611</v>
      </c>
      <c r="E852" s="15" t="s">
        <v>12613</v>
      </c>
    </row>
    <row r="853" spans="1:5" ht="15.5" x14ac:dyDescent="0.35">
      <c r="A853" s="15" t="s">
        <v>24439</v>
      </c>
      <c r="B853" s="15" t="s">
        <v>24438</v>
      </c>
      <c r="C853" s="15" t="s">
        <v>23515</v>
      </c>
      <c r="D853" s="15" t="s">
        <v>17866</v>
      </c>
      <c r="E853" s="15" t="s">
        <v>17868</v>
      </c>
    </row>
    <row r="854" spans="1:5" ht="15.5" x14ac:dyDescent="0.35">
      <c r="A854" s="15" t="s">
        <v>24440</v>
      </c>
      <c r="B854" s="15" t="s">
        <v>24438</v>
      </c>
      <c r="C854" s="15" t="s">
        <v>23515</v>
      </c>
      <c r="D854" s="15" t="s">
        <v>19</v>
      </c>
      <c r="E854" s="15" t="s">
        <v>17444</v>
      </c>
    </row>
    <row r="855" spans="1:5" ht="15.5" x14ac:dyDescent="0.35">
      <c r="A855" s="15" t="s">
        <v>24441</v>
      </c>
      <c r="B855" s="15" t="s">
        <v>24438</v>
      </c>
      <c r="C855" s="15" t="s">
        <v>23515</v>
      </c>
      <c r="D855" s="15" t="s">
        <v>20750</v>
      </c>
      <c r="E855" s="15" t="s">
        <v>20752</v>
      </c>
    </row>
    <row r="856" spans="1:5" ht="15.5" x14ac:dyDescent="0.35">
      <c r="A856" s="15" t="s">
        <v>24442</v>
      </c>
      <c r="B856" s="15" t="s">
        <v>24438</v>
      </c>
      <c r="C856" s="15" t="s">
        <v>23515</v>
      </c>
      <c r="D856" s="15" t="s">
        <v>15245</v>
      </c>
      <c r="E856" s="15" t="s">
        <v>15247</v>
      </c>
    </row>
    <row r="857" spans="1:5" ht="15.5" x14ac:dyDescent="0.35">
      <c r="A857" s="15" t="s">
        <v>24443</v>
      </c>
      <c r="B857" s="15" t="s">
        <v>24438</v>
      </c>
      <c r="C857" s="15" t="s">
        <v>23515</v>
      </c>
      <c r="D857" s="15" t="s">
        <v>19987</v>
      </c>
      <c r="E857" s="15" t="s">
        <v>19989</v>
      </c>
    </row>
    <row r="858" spans="1:5" ht="15.5" x14ac:dyDescent="0.35">
      <c r="A858" s="15" t="s">
        <v>24444</v>
      </c>
      <c r="B858" s="15" t="s">
        <v>24438</v>
      </c>
      <c r="C858" s="15" t="s">
        <v>23515</v>
      </c>
      <c r="D858" s="15" t="s">
        <v>19161</v>
      </c>
      <c r="E858" s="15" t="s">
        <v>19163</v>
      </c>
    </row>
    <row r="859" spans="1:5" ht="15.5" x14ac:dyDescent="0.35">
      <c r="A859" s="15" t="s">
        <v>24445</v>
      </c>
      <c r="B859" s="15" t="s">
        <v>24438</v>
      </c>
      <c r="C859" s="15" t="s">
        <v>23515</v>
      </c>
      <c r="D859" s="15" t="s">
        <v>14142</v>
      </c>
      <c r="E859" s="15" t="s">
        <v>14144</v>
      </c>
    </row>
    <row r="860" spans="1:5" ht="15.5" x14ac:dyDescent="0.35">
      <c r="A860" s="15" t="s">
        <v>24446</v>
      </c>
      <c r="B860" s="15" t="s">
        <v>24447</v>
      </c>
      <c r="C860" s="15" t="s">
        <v>23515</v>
      </c>
      <c r="D860" s="15" t="s">
        <v>19161</v>
      </c>
      <c r="E860" s="15" t="s">
        <v>19163</v>
      </c>
    </row>
    <row r="861" spans="1:5" ht="15.5" x14ac:dyDescent="0.35">
      <c r="A861" s="15" t="s">
        <v>24448</v>
      </c>
      <c r="B861" s="15" t="s">
        <v>24447</v>
      </c>
      <c r="C861" s="15" t="s">
        <v>23515</v>
      </c>
      <c r="D861" s="15" t="s">
        <v>19741</v>
      </c>
      <c r="E861" s="15" t="s">
        <v>19743</v>
      </c>
    </row>
    <row r="862" spans="1:5" ht="15.5" x14ac:dyDescent="0.35">
      <c r="A862" s="15" t="s">
        <v>24449</v>
      </c>
      <c r="B862" s="15" t="s">
        <v>24447</v>
      </c>
      <c r="C862" s="15" t="s">
        <v>23515</v>
      </c>
      <c r="D862" s="15" t="s">
        <v>20498</v>
      </c>
      <c r="E862" s="15" t="s">
        <v>20500</v>
      </c>
    </row>
    <row r="863" spans="1:5" ht="15.5" x14ac:dyDescent="0.35">
      <c r="A863" s="15" t="s">
        <v>24450</v>
      </c>
      <c r="B863" s="15" t="s">
        <v>24447</v>
      </c>
      <c r="C863" s="15" t="s">
        <v>23515</v>
      </c>
      <c r="D863" s="15" t="s">
        <v>20654</v>
      </c>
      <c r="E863" s="15" t="s">
        <v>20656</v>
      </c>
    </row>
    <row r="864" spans="1:5" ht="15.5" x14ac:dyDescent="0.35">
      <c r="A864" s="15" t="s">
        <v>24451</v>
      </c>
      <c r="B864" s="15" t="s">
        <v>24447</v>
      </c>
      <c r="C864" s="15" t="s">
        <v>23515</v>
      </c>
      <c r="D864" s="15" t="s">
        <v>19724</v>
      </c>
      <c r="E864" s="15" t="s">
        <v>19726</v>
      </c>
    </row>
    <row r="865" spans="1:5" ht="15.5" x14ac:dyDescent="0.35">
      <c r="A865" s="15" t="s">
        <v>24452</v>
      </c>
      <c r="B865" s="15" t="s">
        <v>24447</v>
      </c>
      <c r="C865" s="15" t="s">
        <v>23515</v>
      </c>
      <c r="D865" s="15" t="s">
        <v>17476</v>
      </c>
      <c r="E865" s="15" t="s">
        <v>17478</v>
      </c>
    </row>
    <row r="866" spans="1:5" ht="15.5" x14ac:dyDescent="0.35">
      <c r="A866" s="15" t="s">
        <v>24453</v>
      </c>
      <c r="B866" s="15" t="s">
        <v>24447</v>
      </c>
      <c r="C866" s="15" t="s">
        <v>23515</v>
      </c>
      <c r="D866" s="15" t="s">
        <v>17500</v>
      </c>
      <c r="E866" s="15" t="s">
        <v>17613</v>
      </c>
    </row>
    <row r="867" spans="1:5" ht="15.5" x14ac:dyDescent="0.35">
      <c r="A867" s="15" t="s">
        <v>24454</v>
      </c>
      <c r="B867" s="15" t="s">
        <v>24447</v>
      </c>
      <c r="C867" s="15" t="s">
        <v>23515</v>
      </c>
      <c r="D867" s="15" t="s">
        <v>11967</v>
      </c>
      <c r="E867" s="15" t="s">
        <v>11969</v>
      </c>
    </row>
    <row r="868" spans="1:5" ht="15.5" x14ac:dyDescent="0.35">
      <c r="A868" s="15" t="s">
        <v>24455</v>
      </c>
      <c r="B868" s="15" t="s">
        <v>24438</v>
      </c>
      <c r="C868" s="15" t="s">
        <v>23515</v>
      </c>
      <c r="D868" s="15" t="s">
        <v>14198</v>
      </c>
      <c r="E868" s="15" t="s">
        <v>14200</v>
      </c>
    </row>
    <row r="869" spans="1:5" ht="15.5" x14ac:dyDescent="0.35">
      <c r="A869" s="15" t="s">
        <v>24456</v>
      </c>
      <c r="B869" s="15" t="s">
        <v>24438</v>
      </c>
      <c r="C869" s="15" t="s">
        <v>23515</v>
      </c>
      <c r="D869" s="15" t="s">
        <v>10023</v>
      </c>
      <c r="E869" s="15" t="s">
        <v>10025</v>
      </c>
    </row>
    <row r="870" spans="1:5" ht="15.5" x14ac:dyDescent="0.35">
      <c r="A870" s="15" t="s">
        <v>24457</v>
      </c>
      <c r="B870" s="15" t="s">
        <v>24438</v>
      </c>
      <c r="C870" s="15" t="s">
        <v>23515</v>
      </c>
      <c r="D870" s="15" t="s">
        <v>12952</v>
      </c>
      <c r="E870" s="15" t="s">
        <v>12954</v>
      </c>
    </row>
    <row r="871" spans="1:5" ht="15.5" x14ac:dyDescent="0.35">
      <c r="A871" s="15" t="s">
        <v>24458</v>
      </c>
      <c r="B871" s="15" t="s">
        <v>24438</v>
      </c>
      <c r="C871" s="15" t="s">
        <v>23515</v>
      </c>
      <c r="D871" s="15" t="s">
        <v>12181</v>
      </c>
      <c r="E871" s="15" t="s">
        <v>12183</v>
      </c>
    </row>
    <row r="872" spans="1:5" ht="15.5" x14ac:dyDescent="0.35">
      <c r="A872" s="15" t="s">
        <v>24459</v>
      </c>
      <c r="B872" s="15" t="s">
        <v>24438</v>
      </c>
      <c r="C872" s="15" t="s">
        <v>23515</v>
      </c>
      <c r="D872" s="15" t="s">
        <v>12772</v>
      </c>
      <c r="E872" s="15" t="s">
        <v>12774</v>
      </c>
    </row>
    <row r="873" spans="1:5" ht="15.5" x14ac:dyDescent="0.35">
      <c r="A873" s="15" t="s">
        <v>24460</v>
      </c>
      <c r="B873" s="15" t="s">
        <v>24438</v>
      </c>
      <c r="C873" s="15" t="s">
        <v>23515</v>
      </c>
      <c r="D873" s="15" t="s">
        <v>15484</v>
      </c>
      <c r="E873" s="15" t="s">
        <v>15486</v>
      </c>
    </row>
    <row r="874" spans="1:5" ht="15.5" x14ac:dyDescent="0.35">
      <c r="A874" s="15" t="s">
        <v>24461</v>
      </c>
      <c r="B874" s="15" t="s">
        <v>24438</v>
      </c>
      <c r="C874" s="15" t="s">
        <v>23515</v>
      </c>
      <c r="D874" s="15" t="s">
        <v>9874</v>
      </c>
      <c r="E874" s="15" t="s">
        <v>10725</v>
      </c>
    </row>
    <row r="875" spans="1:5" ht="15.5" x14ac:dyDescent="0.35">
      <c r="A875" s="15" t="s">
        <v>24462</v>
      </c>
      <c r="B875" s="15" t="s">
        <v>24438</v>
      </c>
      <c r="C875" s="15" t="s">
        <v>23515</v>
      </c>
      <c r="D875" s="15" t="s">
        <v>10016</v>
      </c>
      <c r="E875" s="15" t="s">
        <v>10965</v>
      </c>
    </row>
    <row r="876" spans="1:5" ht="15.5" x14ac:dyDescent="0.35">
      <c r="A876" s="15" t="s">
        <v>24463</v>
      </c>
      <c r="B876" s="15" t="s">
        <v>24438</v>
      </c>
      <c r="C876" s="15" t="s">
        <v>23515</v>
      </c>
      <c r="D876" s="15" t="s">
        <v>15136</v>
      </c>
      <c r="E876" s="15" t="s">
        <v>15138</v>
      </c>
    </row>
    <row r="877" spans="1:5" ht="15.5" x14ac:dyDescent="0.35">
      <c r="A877" s="15" t="s">
        <v>24464</v>
      </c>
      <c r="B877" s="15" t="s">
        <v>24438</v>
      </c>
      <c r="C877" s="15" t="s">
        <v>23515</v>
      </c>
      <c r="D877" s="15" t="s">
        <v>15189</v>
      </c>
      <c r="E877" s="15" t="s">
        <v>15191</v>
      </c>
    </row>
    <row r="878" spans="1:5" ht="15.5" x14ac:dyDescent="0.35">
      <c r="A878" s="15" t="s">
        <v>24465</v>
      </c>
      <c r="B878" s="15" t="s">
        <v>24438</v>
      </c>
      <c r="C878" s="15" t="s">
        <v>23515</v>
      </c>
      <c r="D878" s="15" t="s">
        <v>11845</v>
      </c>
      <c r="E878" s="15" t="s">
        <v>11847</v>
      </c>
    </row>
    <row r="879" spans="1:5" ht="15.5" x14ac:dyDescent="0.35">
      <c r="A879" s="15" t="s">
        <v>24466</v>
      </c>
      <c r="B879" s="15" t="s">
        <v>24438</v>
      </c>
      <c r="C879" s="15" t="s">
        <v>23515</v>
      </c>
      <c r="D879" s="15" t="s">
        <v>11817</v>
      </c>
      <c r="E879" s="15" t="s">
        <v>11929</v>
      </c>
    </row>
    <row r="880" spans="1:5" ht="15.5" x14ac:dyDescent="0.35">
      <c r="A880" s="15" t="s">
        <v>24467</v>
      </c>
      <c r="B880" s="15" t="s">
        <v>24438</v>
      </c>
      <c r="C880" s="15" t="s">
        <v>23515</v>
      </c>
      <c r="D880" s="15" t="s">
        <v>68</v>
      </c>
      <c r="E880" s="15" t="s">
        <v>21018</v>
      </c>
    </row>
    <row r="881" spans="1:5" ht="15.5" x14ac:dyDescent="0.35">
      <c r="A881" s="15" t="s">
        <v>24468</v>
      </c>
      <c r="B881" s="15" t="s">
        <v>24438</v>
      </c>
      <c r="C881" s="15" t="s">
        <v>23515</v>
      </c>
      <c r="D881" s="15" t="s">
        <v>13048</v>
      </c>
      <c r="E881" s="15" t="s">
        <v>13050</v>
      </c>
    </row>
    <row r="882" spans="1:5" ht="15.5" x14ac:dyDescent="0.35">
      <c r="A882" s="15" t="s">
        <v>24469</v>
      </c>
      <c r="B882" s="15" t="s">
        <v>24438</v>
      </c>
      <c r="C882" s="15" t="s">
        <v>23515</v>
      </c>
      <c r="D882" s="15" t="s">
        <v>15646</v>
      </c>
      <c r="E882" s="15" t="s">
        <v>15648</v>
      </c>
    </row>
    <row r="883" spans="1:5" ht="15.5" x14ac:dyDescent="0.35">
      <c r="A883" s="15" t="s">
        <v>24470</v>
      </c>
      <c r="B883" s="15" t="s">
        <v>24438</v>
      </c>
      <c r="C883" s="15" t="s">
        <v>23515</v>
      </c>
      <c r="D883" s="15" t="s">
        <v>13846</v>
      </c>
      <c r="E883" s="15" t="s">
        <v>13848</v>
      </c>
    </row>
    <row r="884" spans="1:5" ht="15.5" x14ac:dyDescent="0.35">
      <c r="A884" s="15" t="s">
        <v>24471</v>
      </c>
      <c r="B884" s="15" t="s">
        <v>24447</v>
      </c>
      <c r="C884" s="15" t="s">
        <v>23515</v>
      </c>
      <c r="D884" s="15" t="s">
        <v>14046</v>
      </c>
      <c r="E884" s="15" t="s">
        <v>14048</v>
      </c>
    </row>
    <row r="885" spans="1:5" ht="15.5" x14ac:dyDescent="0.35">
      <c r="A885" s="15" t="s">
        <v>24472</v>
      </c>
      <c r="B885" s="15" t="s">
        <v>24447</v>
      </c>
      <c r="C885" s="15" t="s">
        <v>23515</v>
      </c>
      <c r="D885" s="15" t="s">
        <v>14755</v>
      </c>
      <c r="E885" s="15" t="s">
        <v>14757</v>
      </c>
    </row>
    <row r="886" spans="1:5" ht="15.5" x14ac:dyDescent="0.35">
      <c r="A886" s="15" t="s">
        <v>24473</v>
      </c>
      <c r="B886" s="15" t="s">
        <v>24447</v>
      </c>
      <c r="C886" s="15" t="s">
        <v>23515</v>
      </c>
      <c r="D886" s="15" t="s">
        <v>16817</v>
      </c>
      <c r="E886" s="15" t="s">
        <v>16819</v>
      </c>
    </row>
    <row r="887" spans="1:5" ht="15.5" x14ac:dyDescent="0.35">
      <c r="A887" s="15" t="s">
        <v>24474</v>
      </c>
      <c r="B887" s="15" t="s">
        <v>24447</v>
      </c>
      <c r="C887" s="15" t="s">
        <v>23515</v>
      </c>
      <c r="D887" s="15" t="s">
        <v>15346</v>
      </c>
      <c r="E887" s="15" t="s">
        <v>15348</v>
      </c>
    </row>
    <row r="888" spans="1:5" ht="15.5" x14ac:dyDescent="0.35">
      <c r="A888" s="15" t="s">
        <v>24475</v>
      </c>
      <c r="B888" s="15" t="s">
        <v>24447</v>
      </c>
      <c r="C888" s="15" t="s">
        <v>23515</v>
      </c>
      <c r="D888" s="15" t="s">
        <v>71</v>
      </c>
      <c r="E888" s="15" t="s">
        <v>13237</v>
      </c>
    </row>
    <row r="889" spans="1:5" ht="15.5" x14ac:dyDescent="0.35">
      <c r="A889" s="15" t="s">
        <v>24476</v>
      </c>
      <c r="B889" s="15" t="s">
        <v>24447</v>
      </c>
      <c r="C889" s="15" t="s">
        <v>23515</v>
      </c>
      <c r="D889" s="15" t="s">
        <v>14870</v>
      </c>
      <c r="E889" s="15" t="s">
        <v>14872</v>
      </c>
    </row>
    <row r="890" spans="1:5" ht="15.5" x14ac:dyDescent="0.35">
      <c r="A890" s="15" t="s">
        <v>24477</v>
      </c>
      <c r="B890" s="15" t="s">
        <v>24447</v>
      </c>
      <c r="C890" s="15" t="s">
        <v>23515</v>
      </c>
      <c r="D890" s="15" t="s">
        <v>12114</v>
      </c>
      <c r="E890" s="15" t="s">
        <v>12116</v>
      </c>
    </row>
    <row r="891" spans="1:5" ht="15.5" x14ac:dyDescent="0.35">
      <c r="A891" s="15" t="s">
        <v>24478</v>
      </c>
      <c r="B891" s="15" t="s">
        <v>24447</v>
      </c>
      <c r="C891" s="15" t="s">
        <v>23515</v>
      </c>
      <c r="D891" s="15" t="s">
        <v>12026</v>
      </c>
      <c r="E891" s="15" t="s">
        <v>12028</v>
      </c>
    </row>
    <row r="892" spans="1:5" ht="15.5" x14ac:dyDescent="0.35">
      <c r="A892" s="15" t="s">
        <v>24479</v>
      </c>
      <c r="B892" s="15" t="s">
        <v>24447</v>
      </c>
      <c r="C892" s="15" t="s">
        <v>23515</v>
      </c>
      <c r="D892" s="15" t="s">
        <v>21551</v>
      </c>
      <c r="E892" s="15" t="s">
        <v>21553</v>
      </c>
    </row>
    <row r="893" spans="1:5" ht="15.5" x14ac:dyDescent="0.35">
      <c r="A893" s="15" t="s">
        <v>24480</v>
      </c>
      <c r="B893" s="15" t="s">
        <v>24447</v>
      </c>
      <c r="C893" s="15" t="s">
        <v>23515</v>
      </c>
      <c r="D893" s="15" t="s">
        <v>15555</v>
      </c>
      <c r="E893" s="15" t="s">
        <v>15814</v>
      </c>
    </row>
    <row r="894" spans="1:5" ht="15.5" x14ac:dyDescent="0.35">
      <c r="A894" s="15" t="s">
        <v>24481</v>
      </c>
      <c r="B894" s="15" t="s">
        <v>24447</v>
      </c>
      <c r="C894" s="15" t="s">
        <v>23515</v>
      </c>
      <c r="D894" s="15" t="s">
        <v>15017</v>
      </c>
      <c r="E894" s="15" t="s">
        <v>15019</v>
      </c>
    </row>
    <row r="895" spans="1:5" ht="15.5" x14ac:dyDescent="0.35">
      <c r="A895" s="15" t="s">
        <v>24482</v>
      </c>
      <c r="B895" s="15" t="s">
        <v>24447</v>
      </c>
      <c r="C895" s="15" t="s">
        <v>23515</v>
      </c>
      <c r="D895" s="15" t="s">
        <v>21642</v>
      </c>
      <c r="E895" s="15" t="s">
        <v>21644</v>
      </c>
    </row>
    <row r="896" spans="1:5" ht="15.5" x14ac:dyDescent="0.35">
      <c r="A896" s="15" t="s">
        <v>24483</v>
      </c>
      <c r="B896" s="15" t="s">
        <v>24447</v>
      </c>
      <c r="C896" s="15" t="s">
        <v>23515</v>
      </c>
      <c r="D896" s="15" t="s">
        <v>12306</v>
      </c>
      <c r="E896" s="15" t="s">
        <v>12669</v>
      </c>
    </row>
    <row r="897" spans="1:5" ht="15.5" x14ac:dyDescent="0.35">
      <c r="A897" s="15" t="s">
        <v>24484</v>
      </c>
      <c r="B897" s="15" t="s">
        <v>24447</v>
      </c>
      <c r="C897" s="15" t="s">
        <v>23515</v>
      </c>
      <c r="D897" s="15" t="s">
        <v>14119</v>
      </c>
      <c r="E897" s="15" t="s">
        <v>14121</v>
      </c>
    </row>
    <row r="898" spans="1:5" ht="15.5" x14ac:dyDescent="0.35">
      <c r="A898" s="15" t="s">
        <v>24485</v>
      </c>
      <c r="B898" s="15" t="s">
        <v>24447</v>
      </c>
      <c r="C898" s="15" t="s">
        <v>23515</v>
      </c>
      <c r="D898" s="15" t="s">
        <v>9688</v>
      </c>
      <c r="E898" s="15" t="s">
        <v>9813</v>
      </c>
    </row>
    <row r="899" spans="1:5" ht="15.5" x14ac:dyDescent="0.35">
      <c r="A899" s="15" t="s">
        <v>24486</v>
      </c>
      <c r="B899" s="15" t="s">
        <v>24447</v>
      </c>
      <c r="C899" s="15" t="s">
        <v>23515</v>
      </c>
      <c r="D899" s="15" t="s">
        <v>19858</v>
      </c>
      <c r="E899" s="15" t="s">
        <v>19860</v>
      </c>
    </row>
    <row r="900" spans="1:5" ht="15.5" x14ac:dyDescent="0.35">
      <c r="A900" s="15" t="s">
        <v>24487</v>
      </c>
      <c r="B900" s="15" t="s">
        <v>24447</v>
      </c>
      <c r="C900" s="15" t="s">
        <v>23515</v>
      </c>
      <c r="D900" s="15" t="s">
        <v>15457</v>
      </c>
      <c r="E900" s="15" t="s">
        <v>15463</v>
      </c>
    </row>
    <row r="901" spans="1:5" ht="15.5" x14ac:dyDescent="0.35">
      <c r="A901" s="15" t="s">
        <v>24488</v>
      </c>
      <c r="B901" s="15" t="s">
        <v>24447</v>
      </c>
      <c r="C901" s="15" t="s">
        <v>23515</v>
      </c>
      <c r="D901" s="15" t="s">
        <v>19995</v>
      </c>
      <c r="E901" s="15" t="s">
        <v>20346</v>
      </c>
    </row>
    <row r="902" spans="1:5" ht="15.5" x14ac:dyDescent="0.35">
      <c r="A902" s="15" t="s">
        <v>24489</v>
      </c>
      <c r="B902" s="15" t="s">
        <v>24447</v>
      </c>
      <c r="C902" s="15" t="s">
        <v>23515</v>
      </c>
      <c r="D902" s="15" t="s">
        <v>16422</v>
      </c>
      <c r="E902" s="15" t="s">
        <v>16424</v>
      </c>
    </row>
    <row r="903" spans="1:5" ht="15.5" x14ac:dyDescent="0.35">
      <c r="A903" s="15" t="s">
        <v>24490</v>
      </c>
      <c r="B903" s="15" t="s">
        <v>24447</v>
      </c>
      <c r="C903" s="15" t="s">
        <v>23515</v>
      </c>
      <c r="D903" s="15" t="s">
        <v>21130</v>
      </c>
      <c r="E903" s="15" t="s">
        <v>21132</v>
      </c>
    </row>
    <row r="904" spans="1:5" ht="15.5" x14ac:dyDescent="0.35">
      <c r="A904" s="15" t="s">
        <v>24491</v>
      </c>
      <c r="B904" s="15" t="s">
        <v>24447</v>
      </c>
      <c r="C904" s="15" t="s">
        <v>23515</v>
      </c>
      <c r="D904" s="15" t="s">
        <v>12611</v>
      </c>
      <c r="E904" s="15" t="s">
        <v>12613</v>
      </c>
    </row>
    <row r="905" spans="1:5" ht="15.5" x14ac:dyDescent="0.35">
      <c r="A905" s="15" t="s">
        <v>24492</v>
      </c>
      <c r="B905" s="15" t="s">
        <v>24447</v>
      </c>
      <c r="C905" s="15" t="s">
        <v>23515</v>
      </c>
      <c r="D905" s="15" t="s">
        <v>14315</v>
      </c>
      <c r="E905" s="15" t="s">
        <v>14317</v>
      </c>
    </row>
    <row r="906" spans="1:5" ht="15.5" x14ac:dyDescent="0.35">
      <c r="A906" s="15" t="s">
        <v>24493</v>
      </c>
      <c r="B906" s="15" t="s">
        <v>24447</v>
      </c>
      <c r="C906" s="15" t="s">
        <v>23515</v>
      </c>
      <c r="D906" s="15" t="s">
        <v>21386</v>
      </c>
      <c r="E906" s="15" t="s">
        <v>21388</v>
      </c>
    </row>
    <row r="907" spans="1:5" ht="15.5" x14ac:dyDescent="0.35">
      <c r="A907" s="15" t="s">
        <v>24494</v>
      </c>
      <c r="B907" s="15" t="s">
        <v>24447</v>
      </c>
      <c r="C907" s="15" t="s">
        <v>23515</v>
      </c>
      <c r="D907" s="15" t="s">
        <v>12247</v>
      </c>
      <c r="E907" s="15" t="s">
        <v>20715</v>
      </c>
    </row>
    <row r="908" spans="1:5" ht="15.5" x14ac:dyDescent="0.35">
      <c r="A908" s="15" t="s">
        <v>24495</v>
      </c>
      <c r="B908" s="15" t="s">
        <v>24447</v>
      </c>
      <c r="C908" s="15" t="s">
        <v>23515</v>
      </c>
      <c r="D908" s="15" t="s">
        <v>19</v>
      </c>
      <c r="E908" s="15" t="s">
        <v>17444</v>
      </c>
    </row>
    <row r="909" spans="1:5" ht="15.5" x14ac:dyDescent="0.35">
      <c r="A909" s="15" t="s">
        <v>24496</v>
      </c>
      <c r="B909" s="15" t="s">
        <v>24447</v>
      </c>
      <c r="C909" s="15" t="s">
        <v>23515</v>
      </c>
      <c r="D909" s="15" t="s">
        <v>17954</v>
      </c>
      <c r="E909" s="15" t="s">
        <v>17956</v>
      </c>
    </row>
    <row r="910" spans="1:5" ht="15.5" x14ac:dyDescent="0.35">
      <c r="A910" s="15" t="s">
        <v>24497</v>
      </c>
      <c r="B910" s="15" t="s">
        <v>24447</v>
      </c>
      <c r="C910" s="15" t="s">
        <v>23515</v>
      </c>
      <c r="D910" s="15" t="s">
        <v>15245</v>
      </c>
      <c r="E910" s="15" t="s">
        <v>15247</v>
      </c>
    </row>
    <row r="911" spans="1:5" ht="15.5" x14ac:dyDescent="0.35">
      <c r="A911" s="15" t="s">
        <v>24498</v>
      </c>
      <c r="B911" s="15" t="s">
        <v>24447</v>
      </c>
      <c r="C911" s="15" t="s">
        <v>23515</v>
      </c>
      <c r="D911" s="15" t="s">
        <v>20269</v>
      </c>
      <c r="E911" s="15" t="s">
        <v>20271</v>
      </c>
    </row>
    <row r="912" spans="1:5" ht="15.5" x14ac:dyDescent="0.35">
      <c r="A912" s="15" t="s">
        <v>24499</v>
      </c>
      <c r="B912" s="15" t="s">
        <v>24447</v>
      </c>
      <c r="C912" s="15" t="s">
        <v>23515</v>
      </c>
      <c r="D912" s="15" t="s">
        <v>9695</v>
      </c>
      <c r="E912" s="15" t="s">
        <v>9703</v>
      </c>
    </row>
    <row r="913" spans="1:5" ht="15.5" x14ac:dyDescent="0.35">
      <c r="A913" s="15" t="s">
        <v>24500</v>
      </c>
      <c r="B913" s="15" t="s">
        <v>24447</v>
      </c>
      <c r="C913" s="15" t="s">
        <v>23515</v>
      </c>
      <c r="D913" s="15" t="s">
        <v>16591</v>
      </c>
      <c r="E913" s="15" t="s">
        <v>16593</v>
      </c>
    </row>
    <row r="914" spans="1:5" ht="15.5" x14ac:dyDescent="0.35">
      <c r="A914" s="15" t="s">
        <v>24501</v>
      </c>
      <c r="B914" s="15" t="s">
        <v>24447</v>
      </c>
      <c r="C914" s="15" t="s">
        <v>23515</v>
      </c>
      <c r="D914" s="15" t="s">
        <v>13179</v>
      </c>
      <c r="E914" s="15" t="s">
        <v>13181</v>
      </c>
    </row>
    <row r="915" spans="1:5" ht="15.5" x14ac:dyDescent="0.35">
      <c r="A915" s="15" t="s">
        <v>24502</v>
      </c>
      <c r="B915" s="15" t="s">
        <v>24447</v>
      </c>
      <c r="C915" s="15" t="s">
        <v>23515</v>
      </c>
      <c r="D915" s="15" t="s">
        <v>20750</v>
      </c>
      <c r="E915" s="15" t="s">
        <v>20752</v>
      </c>
    </row>
    <row r="916" spans="1:5" ht="15.5" x14ac:dyDescent="0.35">
      <c r="A916" s="15" t="s">
        <v>24503</v>
      </c>
      <c r="B916" s="15" t="s">
        <v>24447</v>
      </c>
      <c r="C916" s="15" t="s">
        <v>23515</v>
      </c>
      <c r="D916" s="15" t="s">
        <v>12874</v>
      </c>
      <c r="E916" s="15" t="s">
        <v>12876</v>
      </c>
    </row>
    <row r="917" spans="1:5" ht="15.5" x14ac:dyDescent="0.35">
      <c r="A917" s="15" t="s">
        <v>24504</v>
      </c>
      <c r="B917" s="15" t="s">
        <v>24447</v>
      </c>
      <c r="C917" s="15" t="s">
        <v>23515</v>
      </c>
      <c r="D917" s="15" t="s">
        <v>17213</v>
      </c>
      <c r="E917" s="15" t="s">
        <v>17215</v>
      </c>
    </row>
    <row r="918" spans="1:5" ht="15.5" x14ac:dyDescent="0.35">
      <c r="A918" s="15" t="s">
        <v>24505</v>
      </c>
      <c r="B918" s="15" t="s">
        <v>24447</v>
      </c>
      <c r="C918" s="15" t="s">
        <v>23515</v>
      </c>
      <c r="D918" s="15" t="s">
        <v>12603</v>
      </c>
      <c r="E918" s="15" t="s">
        <v>12605</v>
      </c>
    </row>
    <row r="919" spans="1:5" ht="15.5" x14ac:dyDescent="0.35">
      <c r="A919" s="15" t="s">
        <v>24506</v>
      </c>
      <c r="B919" s="15" t="s">
        <v>24447</v>
      </c>
      <c r="C919" s="15" t="s">
        <v>23515</v>
      </c>
      <c r="D919" s="15" t="s">
        <v>19987</v>
      </c>
      <c r="E919" s="15" t="s">
        <v>19989</v>
      </c>
    </row>
    <row r="920" spans="1:5" ht="15.5" x14ac:dyDescent="0.35">
      <c r="A920" s="15" t="s">
        <v>24507</v>
      </c>
      <c r="B920" s="15" t="s">
        <v>24447</v>
      </c>
      <c r="C920" s="15" t="s">
        <v>23515</v>
      </c>
      <c r="D920" s="15" t="s">
        <v>19848</v>
      </c>
      <c r="E920" s="15" t="s">
        <v>19850</v>
      </c>
    </row>
    <row r="921" spans="1:5" ht="15.5" x14ac:dyDescent="0.35">
      <c r="A921" s="15" t="s">
        <v>24508</v>
      </c>
      <c r="B921" s="15" t="s">
        <v>24447</v>
      </c>
      <c r="C921" s="15" t="s">
        <v>23515</v>
      </c>
      <c r="D921" s="15" t="s">
        <v>20707</v>
      </c>
      <c r="E921" s="15" t="s">
        <v>20709</v>
      </c>
    </row>
    <row r="922" spans="1:5" ht="15.5" x14ac:dyDescent="0.35">
      <c r="A922" s="15" t="s">
        <v>24509</v>
      </c>
      <c r="B922" s="15" t="s">
        <v>24447</v>
      </c>
      <c r="C922" s="15" t="s">
        <v>23515</v>
      </c>
      <c r="D922" s="15" t="s">
        <v>17380</v>
      </c>
      <c r="E922" s="15" t="s">
        <v>17382</v>
      </c>
    </row>
    <row r="923" spans="1:5" ht="15.5" x14ac:dyDescent="0.35">
      <c r="A923" s="15" t="s">
        <v>24510</v>
      </c>
      <c r="B923" s="15" t="s">
        <v>24447</v>
      </c>
      <c r="C923" s="15" t="s">
        <v>23515</v>
      </c>
      <c r="D923" s="15" t="s">
        <v>17101</v>
      </c>
      <c r="E923" s="15" t="s">
        <v>17103</v>
      </c>
    </row>
    <row r="924" spans="1:5" ht="15.5" x14ac:dyDescent="0.35">
      <c r="A924" s="15" t="s">
        <v>24511</v>
      </c>
      <c r="B924" s="15" t="s">
        <v>23727</v>
      </c>
      <c r="C924" s="15" t="s">
        <v>23515</v>
      </c>
      <c r="D924" s="15" t="s">
        <v>19715</v>
      </c>
      <c r="E924" s="15" t="s">
        <v>23536</v>
      </c>
    </row>
    <row r="925" spans="1:5" ht="15.5" x14ac:dyDescent="0.35">
      <c r="A925" s="15" t="s">
        <v>24512</v>
      </c>
      <c r="B925" s="15" t="s">
        <v>23727</v>
      </c>
      <c r="C925" s="15" t="s">
        <v>23515</v>
      </c>
      <c r="D925" s="15" t="s">
        <v>68</v>
      </c>
      <c r="E925" s="15" t="s">
        <v>21018</v>
      </c>
    </row>
    <row r="926" spans="1:5" ht="15.5" x14ac:dyDescent="0.35">
      <c r="A926" s="15" t="s">
        <v>24513</v>
      </c>
      <c r="B926" s="15" t="s">
        <v>24438</v>
      </c>
      <c r="C926" s="15" t="s">
        <v>23515</v>
      </c>
      <c r="D926" s="15" t="s">
        <v>17577</v>
      </c>
      <c r="E926" s="15" t="s">
        <v>17751</v>
      </c>
    </row>
    <row r="927" spans="1:5" ht="15.5" x14ac:dyDescent="0.35">
      <c r="A927" s="15" t="s">
        <v>24514</v>
      </c>
      <c r="B927" s="15" t="s">
        <v>24438</v>
      </c>
      <c r="C927" s="15" t="s">
        <v>23515</v>
      </c>
      <c r="D927" s="15" t="s">
        <v>21642</v>
      </c>
      <c r="E927" s="15" t="s">
        <v>21644</v>
      </c>
    </row>
    <row r="928" spans="1:5" ht="15.5" x14ac:dyDescent="0.35">
      <c r="A928" s="15" t="s">
        <v>24515</v>
      </c>
      <c r="B928" s="15" t="s">
        <v>24438</v>
      </c>
      <c r="C928" s="15" t="s">
        <v>23515</v>
      </c>
      <c r="D928" s="15" t="s">
        <v>15457</v>
      </c>
      <c r="E928" s="15" t="s">
        <v>15463</v>
      </c>
    </row>
    <row r="929" spans="1:5" ht="15.5" x14ac:dyDescent="0.35">
      <c r="A929" s="15" t="s">
        <v>24516</v>
      </c>
      <c r="B929" s="15" t="s">
        <v>24517</v>
      </c>
      <c r="C929" s="15" t="s">
        <v>23515</v>
      </c>
      <c r="D929" s="15" t="s">
        <v>29</v>
      </c>
      <c r="E929" s="15" t="s">
        <v>17315</v>
      </c>
    </row>
    <row r="930" spans="1:5" ht="15.5" x14ac:dyDescent="0.35">
      <c r="A930" s="15" t="s">
        <v>24518</v>
      </c>
      <c r="B930" s="15" t="s">
        <v>24517</v>
      </c>
      <c r="C930" s="15" t="s">
        <v>23515</v>
      </c>
      <c r="D930" s="15" t="s">
        <v>77</v>
      </c>
      <c r="E930" s="15" t="s">
        <v>17356</v>
      </c>
    </row>
    <row r="931" spans="1:5" ht="15.5" x14ac:dyDescent="0.35">
      <c r="A931" s="15" t="s">
        <v>24519</v>
      </c>
      <c r="B931" s="15" t="s">
        <v>24517</v>
      </c>
      <c r="C931" s="15" t="s">
        <v>23515</v>
      </c>
      <c r="D931" s="15" t="s">
        <v>40</v>
      </c>
      <c r="E931" s="15" t="s">
        <v>14347</v>
      </c>
    </row>
    <row r="932" spans="1:5" ht="15.5" x14ac:dyDescent="0.35">
      <c r="A932" s="15" t="s">
        <v>24520</v>
      </c>
      <c r="B932" s="15" t="s">
        <v>24517</v>
      </c>
      <c r="C932" s="15" t="s">
        <v>23515</v>
      </c>
      <c r="D932" s="15" t="s">
        <v>21024</v>
      </c>
      <c r="E932" s="15" t="s">
        <v>21026</v>
      </c>
    </row>
    <row r="933" spans="1:5" ht="15.5" x14ac:dyDescent="0.35">
      <c r="A933" s="15" t="s">
        <v>24521</v>
      </c>
      <c r="B933" s="15" t="s">
        <v>24517</v>
      </c>
      <c r="C933" s="15" t="s">
        <v>23515</v>
      </c>
      <c r="D933" s="15" t="s">
        <v>20686</v>
      </c>
      <c r="E933" s="15" t="s">
        <v>20688</v>
      </c>
    </row>
    <row r="934" spans="1:5" ht="15.5" x14ac:dyDescent="0.35">
      <c r="A934" s="15" t="s">
        <v>24522</v>
      </c>
      <c r="B934" s="15" t="s">
        <v>24517</v>
      </c>
      <c r="C934" s="15" t="s">
        <v>23515</v>
      </c>
      <c r="D934" s="15" t="s">
        <v>18034</v>
      </c>
      <c r="E934" s="15" t="s">
        <v>18036</v>
      </c>
    </row>
    <row r="935" spans="1:5" ht="15.5" x14ac:dyDescent="0.35">
      <c r="A935" s="15" t="s">
        <v>24523</v>
      </c>
      <c r="B935" s="15" t="s">
        <v>24517</v>
      </c>
      <c r="C935" s="15" t="s">
        <v>23515</v>
      </c>
      <c r="D935" s="15" t="s">
        <v>13048</v>
      </c>
      <c r="E935" s="15" t="s">
        <v>13050</v>
      </c>
    </row>
    <row r="936" spans="1:5" ht="15.5" x14ac:dyDescent="0.35">
      <c r="A936" s="15" t="s">
        <v>24524</v>
      </c>
      <c r="B936" s="15" t="s">
        <v>23797</v>
      </c>
      <c r="C936" s="15" t="s">
        <v>23515</v>
      </c>
      <c r="D936" s="15" t="s">
        <v>17534</v>
      </c>
      <c r="E936" s="15" t="s">
        <v>17536</v>
      </c>
    </row>
    <row r="937" spans="1:5" ht="15.5" x14ac:dyDescent="0.35">
      <c r="A937" s="15" t="s">
        <v>24525</v>
      </c>
      <c r="B937" s="15" t="s">
        <v>23797</v>
      </c>
      <c r="C937" s="15" t="s">
        <v>23515</v>
      </c>
      <c r="D937" s="15" t="s">
        <v>20498</v>
      </c>
      <c r="E937" s="15" t="s">
        <v>20500</v>
      </c>
    </row>
    <row r="938" spans="1:5" ht="15.5" x14ac:dyDescent="0.35">
      <c r="A938" s="15" t="s">
        <v>24526</v>
      </c>
      <c r="B938" s="15" t="s">
        <v>23797</v>
      </c>
      <c r="C938" s="15" t="s">
        <v>23515</v>
      </c>
      <c r="D938" s="15" t="s">
        <v>15189</v>
      </c>
      <c r="E938" s="15" t="s">
        <v>15191</v>
      </c>
    </row>
    <row r="939" spans="1:5" ht="15.5" x14ac:dyDescent="0.35">
      <c r="A939" s="15" t="s">
        <v>24527</v>
      </c>
      <c r="B939" s="15" t="s">
        <v>23797</v>
      </c>
      <c r="C939" s="15" t="s">
        <v>23515</v>
      </c>
      <c r="D939" s="15" t="s">
        <v>19790</v>
      </c>
      <c r="E939" s="15" t="s">
        <v>19792</v>
      </c>
    </row>
    <row r="940" spans="1:5" ht="15.5" x14ac:dyDescent="0.35">
      <c r="A940" s="15" t="s">
        <v>24528</v>
      </c>
      <c r="B940" s="15" t="s">
        <v>23797</v>
      </c>
      <c r="C940" s="15" t="s">
        <v>23515</v>
      </c>
      <c r="D940" s="15" t="s">
        <v>21062</v>
      </c>
      <c r="E940" s="15" t="s">
        <v>21064</v>
      </c>
    </row>
    <row r="941" spans="1:5" ht="15.5" x14ac:dyDescent="0.35">
      <c r="A941" s="15" t="s">
        <v>24529</v>
      </c>
      <c r="B941" s="15" t="s">
        <v>23797</v>
      </c>
      <c r="C941" s="15" t="s">
        <v>23515</v>
      </c>
      <c r="D941" s="15" t="s">
        <v>10023</v>
      </c>
      <c r="E941" s="15" t="s">
        <v>10025</v>
      </c>
    </row>
    <row r="942" spans="1:5" ht="15.5" x14ac:dyDescent="0.35">
      <c r="A942" s="15" t="s">
        <v>24530</v>
      </c>
      <c r="B942" s="15" t="s">
        <v>23797</v>
      </c>
      <c r="C942" s="15" t="s">
        <v>23515</v>
      </c>
      <c r="D942" s="15" t="s">
        <v>15457</v>
      </c>
      <c r="E942" s="15" t="s">
        <v>15463</v>
      </c>
    </row>
    <row r="943" spans="1:5" ht="15.5" x14ac:dyDescent="0.35">
      <c r="A943" s="15" t="s">
        <v>24531</v>
      </c>
      <c r="B943" s="15" t="s">
        <v>23797</v>
      </c>
      <c r="C943" s="15" t="s">
        <v>23515</v>
      </c>
      <c r="D943" s="15" t="s">
        <v>15114</v>
      </c>
      <c r="E943" s="15" t="s">
        <v>15116</v>
      </c>
    </row>
    <row r="944" spans="1:5" ht="15.5" x14ac:dyDescent="0.35">
      <c r="A944" s="15" t="s">
        <v>24532</v>
      </c>
      <c r="B944" s="15" t="s">
        <v>24517</v>
      </c>
      <c r="C944" s="15" t="s">
        <v>23515</v>
      </c>
      <c r="D944" s="15" t="s">
        <v>17101</v>
      </c>
      <c r="E944" s="15" t="s">
        <v>17103</v>
      </c>
    </row>
    <row r="945" spans="1:5" ht="15.5" x14ac:dyDescent="0.35">
      <c r="A945" s="15" t="s">
        <v>24533</v>
      </c>
      <c r="B945" s="15" t="s">
        <v>24517</v>
      </c>
      <c r="C945" s="15" t="s">
        <v>23515</v>
      </c>
      <c r="D945" s="15" t="s">
        <v>17573</v>
      </c>
      <c r="E945" s="15" t="s">
        <v>17575</v>
      </c>
    </row>
    <row r="946" spans="1:5" ht="15.5" x14ac:dyDescent="0.35">
      <c r="A946" s="15" t="s">
        <v>24534</v>
      </c>
      <c r="B946" s="15" t="s">
        <v>24517</v>
      </c>
      <c r="C946" s="15" t="s">
        <v>23515</v>
      </c>
      <c r="D946" s="15" t="s">
        <v>10023</v>
      </c>
      <c r="E946" s="15" t="s">
        <v>10025</v>
      </c>
    </row>
    <row r="947" spans="1:5" ht="15.5" x14ac:dyDescent="0.35">
      <c r="A947" s="15" t="s">
        <v>24535</v>
      </c>
      <c r="B947" s="15" t="s">
        <v>24517</v>
      </c>
      <c r="C947" s="15" t="s">
        <v>23515</v>
      </c>
      <c r="D947" s="15" t="s">
        <v>17268</v>
      </c>
      <c r="E947" s="15" t="s">
        <v>17270</v>
      </c>
    </row>
    <row r="948" spans="1:5" ht="15.5" x14ac:dyDescent="0.35">
      <c r="A948" s="15" t="s">
        <v>24536</v>
      </c>
      <c r="B948" s="15" t="s">
        <v>24517</v>
      </c>
      <c r="C948" s="15" t="s">
        <v>23515</v>
      </c>
      <c r="D948" s="15" t="s">
        <v>17390</v>
      </c>
      <c r="E948" s="15" t="s">
        <v>17392</v>
      </c>
    </row>
    <row r="949" spans="1:5" ht="15.5" x14ac:dyDescent="0.35">
      <c r="A949" s="15" t="s">
        <v>24537</v>
      </c>
      <c r="B949" s="15" t="s">
        <v>24517</v>
      </c>
      <c r="C949" s="15" t="s">
        <v>23515</v>
      </c>
      <c r="D949" s="15" t="s">
        <v>14046</v>
      </c>
      <c r="E949" s="15" t="s">
        <v>14048</v>
      </c>
    </row>
    <row r="950" spans="1:5" ht="15.5" x14ac:dyDescent="0.35">
      <c r="A950" s="15" t="s">
        <v>24538</v>
      </c>
      <c r="B950" s="15" t="s">
        <v>24539</v>
      </c>
      <c r="C950" s="15" t="s">
        <v>23515</v>
      </c>
      <c r="D950" s="15" t="s">
        <v>21024</v>
      </c>
      <c r="E950" s="15" t="s">
        <v>21026</v>
      </c>
    </row>
    <row r="951" spans="1:5" ht="15.5" x14ac:dyDescent="0.35">
      <c r="A951" s="15" t="s">
        <v>24540</v>
      </c>
      <c r="B951" s="15" t="s">
        <v>24539</v>
      </c>
      <c r="C951" s="15" t="s">
        <v>23515</v>
      </c>
      <c r="D951" s="15" t="s">
        <v>12247</v>
      </c>
      <c r="E951" s="15" t="s">
        <v>20715</v>
      </c>
    </row>
    <row r="952" spans="1:5" ht="15.5" x14ac:dyDescent="0.35">
      <c r="A952" s="15" t="s">
        <v>24541</v>
      </c>
      <c r="B952" s="15" t="s">
        <v>24539</v>
      </c>
      <c r="C952" s="15" t="s">
        <v>23515</v>
      </c>
      <c r="D952" s="15" t="s">
        <v>20594</v>
      </c>
      <c r="E952" s="15" t="s">
        <v>20596</v>
      </c>
    </row>
    <row r="953" spans="1:5" ht="15.5" x14ac:dyDescent="0.35">
      <c r="A953" s="15" t="s">
        <v>24542</v>
      </c>
      <c r="B953" s="15" t="s">
        <v>24539</v>
      </c>
      <c r="C953" s="15" t="s">
        <v>23515</v>
      </c>
      <c r="D953" s="15" t="s">
        <v>19343</v>
      </c>
      <c r="E953" s="15" t="s">
        <v>19345</v>
      </c>
    </row>
    <row r="954" spans="1:5" ht="15.5" x14ac:dyDescent="0.35">
      <c r="A954" s="15" t="s">
        <v>24543</v>
      </c>
      <c r="B954" s="15" t="s">
        <v>24539</v>
      </c>
      <c r="C954" s="15" t="s">
        <v>23515</v>
      </c>
      <c r="D954" s="15" t="s">
        <v>16924</v>
      </c>
      <c r="E954" s="15" t="s">
        <v>16926</v>
      </c>
    </row>
    <row r="955" spans="1:5" ht="15.5" x14ac:dyDescent="0.35">
      <c r="A955" s="15" t="s">
        <v>24544</v>
      </c>
      <c r="B955" s="15" t="s">
        <v>24539</v>
      </c>
      <c r="C955" s="15" t="s">
        <v>23515</v>
      </c>
      <c r="D955" s="15" t="s">
        <v>19161</v>
      </c>
      <c r="E955" s="15" t="s">
        <v>19163</v>
      </c>
    </row>
    <row r="956" spans="1:5" ht="15.5" x14ac:dyDescent="0.35">
      <c r="A956" s="15" t="s">
        <v>24545</v>
      </c>
      <c r="B956" s="15" t="s">
        <v>24517</v>
      </c>
      <c r="C956" s="15" t="s">
        <v>23515</v>
      </c>
      <c r="D956" s="15" t="s">
        <v>18868</v>
      </c>
      <c r="E956" s="15" t="s">
        <v>18870</v>
      </c>
    </row>
    <row r="957" spans="1:5" ht="15.5" x14ac:dyDescent="0.35">
      <c r="A957" s="15" t="s">
        <v>24546</v>
      </c>
      <c r="B957" s="15" t="s">
        <v>24539</v>
      </c>
      <c r="C957" s="15" t="s">
        <v>23515</v>
      </c>
      <c r="D957" s="15" t="s">
        <v>11845</v>
      </c>
      <c r="E957" s="15" t="s">
        <v>11847</v>
      </c>
    </row>
    <row r="958" spans="1:5" ht="15.5" x14ac:dyDescent="0.35">
      <c r="A958" s="15" t="s">
        <v>24547</v>
      </c>
      <c r="B958" s="15" t="s">
        <v>24539</v>
      </c>
      <c r="C958" s="15" t="s">
        <v>23515</v>
      </c>
      <c r="D958" s="15" t="s">
        <v>13596</v>
      </c>
      <c r="E958" s="15" t="s">
        <v>13598</v>
      </c>
    </row>
    <row r="959" spans="1:5" ht="15.5" x14ac:dyDescent="0.35">
      <c r="A959" s="15" t="s">
        <v>24548</v>
      </c>
      <c r="B959" s="15" t="s">
        <v>23829</v>
      </c>
      <c r="C959" s="15" t="s">
        <v>23515</v>
      </c>
      <c r="D959" s="15" t="s">
        <v>77</v>
      </c>
      <c r="E959" s="15" t="s">
        <v>17356</v>
      </c>
    </row>
    <row r="960" spans="1:5" ht="15.5" x14ac:dyDescent="0.35">
      <c r="A960" s="15" t="s">
        <v>24549</v>
      </c>
      <c r="B960" s="15" t="s">
        <v>23829</v>
      </c>
      <c r="C960" s="15" t="s">
        <v>23515</v>
      </c>
      <c r="D960" s="15" t="s">
        <v>14574</v>
      </c>
      <c r="E960" s="15" t="s">
        <v>14576</v>
      </c>
    </row>
    <row r="961" spans="1:5" ht="15.5" x14ac:dyDescent="0.35">
      <c r="A961" s="15" t="s">
        <v>24550</v>
      </c>
      <c r="B961" s="15" t="s">
        <v>23829</v>
      </c>
      <c r="C961" s="15" t="s">
        <v>23515</v>
      </c>
      <c r="D961" s="15" t="s">
        <v>14358</v>
      </c>
      <c r="E961" s="15" t="s">
        <v>14360</v>
      </c>
    </row>
    <row r="962" spans="1:5" ht="15.5" x14ac:dyDescent="0.35">
      <c r="A962" s="15" t="s">
        <v>24551</v>
      </c>
      <c r="B962" s="15" t="s">
        <v>23829</v>
      </c>
      <c r="C962" s="15" t="s">
        <v>23515</v>
      </c>
      <c r="D962" s="15" t="s">
        <v>40</v>
      </c>
      <c r="E962" s="15" t="s">
        <v>14347</v>
      </c>
    </row>
    <row r="963" spans="1:5" ht="15.5" x14ac:dyDescent="0.35">
      <c r="A963" s="15" t="s">
        <v>24552</v>
      </c>
      <c r="B963" s="15" t="s">
        <v>23829</v>
      </c>
      <c r="C963" s="15" t="s">
        <v>23515</v>
      </c>
      <c r="D963" s="15" t="s">
        <v>15189</v>
      </c>
      <c r="E963" s="15" t="s">
        <v>15191</v>
      </c>
    </row>
    <row r="964" spans="1:5" ht="15.5" x14ac:dyDescent="0.35">
      <c r="A964" s="15" t="s">
        <v>24553</v>
      </c>
      <c r="B964" s="15" t="s">
        <v>24539</v>
      </c>
      <c r="C964" s="15" t="s">
        <v>23515</v>
      </c>
      <c r="D964" s="15" t="s">
        <v>17573</v>
      </c>
      <c r="E964" s="15" t="s">
        <v>17575</v>
      </c>
    </row>
    <row r="965" spans="1:5" ht="15.5" x14ac:dyDescent="0.35">
      <c r="A965" s="15" t="s">
        <v>24554</v>
      </c>
      <c r="B965" s="15" t="s">
        <v>24539</v>
      </c>
      <c r="C965" s="15" t="s">
        <v>23515</v>
      </c>
      <c r="D965" s="15" t="s">
        <v>15555</v>
      </c>
      <c r="E965" s="15" t="s">
        <v>15814</v>
      </c>
    </row>
    <row r="966" spans="1:5" ht="15.5" x14ac:dyDescent="0.35">
      <c r="A966" s="15" t="s">
        <v>24555</v>
      </c>
      <c r="B966" s="15" t="s">
        <v>23704</v>
      </c>
      <c r="C966" s="15" t="s">
        <v>23515</v>
      </c>
      <c r="D966" s="15" t="s">
        <v>19987</v>
      </c>
      <c r="E966" s="15" t="s">
        <v>19989</v>
      </c>
    </row>
    <row r="967" spans="1:5" ht="15.5" x14ac:dyDescent="0.35">
      <c r="A967" s="15" t="s">
        <v>24556</v>
      </c>
      <c r="B967" s="15" t="s">
        <v>23540</v>
      </c>
      <c r="C967" s="15" t="s">
        <v>23515</v>
      </c>
      <c r="D967" s="15" t="s">
        <v>15</v>
      </c>
      <c r="E967" s="15" t="s">
        <v>15924</v>
      </c>
    </row>
    <row r="968" spans="1:5" ht="15.5" x14ac:dyDescent="0.35">
      <c r="A968" s="15" t="s">
        <v>24557</v>
      </c>
      <c r="B968" s="15" t="s">
        <v>24158</v>
      </c>
      <c r="C968" s="15" t="s">
        <v>23515</v>
      </c>
      <c r="D968" s="15" t="s">
        <v>9695</v>
      </c>
      <c r="E968" s="15" t="s">
        <v>9703</v>
      </c>
    </row>
    <row r="969" spans="1:5" ht="15.5" x14ac:dyDescent="0.35">
      <c r="A969" s="15" t="s">
        <v>24558</v>
      </c>
      <c r="B969" s="15" t="s">
        <v>23524</v>
      </c>
      <c r="C969" s="15" t="s">
        <v>23515</v>
      </c>
      <c r="D969" s="15" t="s">
        <v>17829</v>
      </c>
      <c r="E969" s="15" t="s">
        <v>18958</v>
      </c>
    </row>
    <row r="970" spans="1:5" ht="15.5" x14ac:dyDescent="0.35">
      <c r="A970" s="15" t="s">
        <v>24559</v>
      </c>
      <c r="B970" s="15" t="s">
        <v>23540</v>
      </c>
      <c r="C970" s="15" t="s">
        <v>23515</v>
      </c>
      <c r="D970" s="15" t="s">
        <v>10012</v>
      </c>
      <c r="E970" s="15" t="s">
        <v>10014</v>
      </c>
    </row>
    <row r="971" spans="1:5" ht="15.5" x14ac:dyDescent="0.35">
      <c r="A971" s="15" t="s">
        <v>24560</v>
      </c>
      <c r="B971" s="15" t="s">
        <v>23621</v>
      </c>
      <c r="C971" s="15" t="s">
        <v>23515</v>
      </c>
      <c r="D971" s="15" t="s">
        <v>19</v>
      </c>
      <c r="E971" s="15" t="s">
        <v>17444</v>
      </c>
    </row>
    <row r="972" spans="1:5" ht="15.5" x14ac:dyDescent="0.35">
      <c r="A972" s="15" t="s">
        <v>24561</v>
      </c>
      <c r="B972" s="15" t="s">
        <v>24562</v>
      </c>
      <c r="C972" s="15" t="s">
        <v>23515</v>
      </c>
      <c r="D972" s="15" t="s">
        <v>15213</v>
      </c>
      <c r="E972" s="15" t="s">
        <v>15215</v>
      </c>
    </row>
    <row r="973" spans="1:5" ht="15.5" x14ac:dyDescent="0.35">
      <c r="A973" s="15" t="s">
        <v>24563</v>
      </c>
      <c r="B973" s="15" t="s">
        <v>24562</v>
      </c>
      <c r="C973" s="15" t="s">
        <v>23515</v>
      </c>
      <c r="D973" s="15" t="s">
        <v>21191</v>
      </c>
      <c r="E973" s="15" t="s">
        <v>21193</v>
      </c>
    </row>
    <row r="974" spans="1:5" ht="15.5" x14ac:dyDescent="0.35">
      <c r="A974" s="15" t="s">
        <v>24564</v>
      </c>
      <c r="B974" s="15" t="s">
        <v>24562</v>
      </c>
      <c r="C974" s="15" t="s">
        <v>23515</v>
      </c>
      <c r="D974" s="15" t="s">
        <v>68</v>
      </c>
      <c r="E974" s="15" t="s">
        <v>21018</v>
      </c>
    </row>
    <row r="975" spans="1:5" ht="15.5" x14ac:dyDescent="0.35">
      <c r="A975" s="15" t="s">
        <v>24565</v>
      </c>
      <c r="B975" s="15" t="s">
        <v>24562</v>
      </c>
      <c r="C975" s="15" t="s">
        <v>23515</v>
      </c>
      <c r="D975" s="15" t="s">
        <v>77</v>
      </c>
      <c r="E975" s="15" t="s">
        <v>17356</v>
      </c>
    </row>
    <row r="976" spans="1:5" ht="15.5" x14ac:dyDescent="0.35">
      <c r="A976" s="15" t="s">
        <v>24566</v>
      </c>
      <c r="B976" s="15" t="s">
        <v>24562</v>
      </c>
      <c r="C976" s="15" t="s">
        <v>23515</v>
      </c>
      <c r="D976" s="15" t="s">
        <v>40</v>
      </c>
      <c r="E976" s="15" t="s">
        <v>14347</v>
      </c>
    </row>
    <row r="977" spans="1:5" ht="15.5" x14ac:dyDescent="0.35">
      <c r="A977" s="15" t="s">
        <v>24567</v>
      </c>
      <c r="B977" s="15" t="s">
        <v>24562</v>
      </c>
      <c r="C977" s="15" t="s">
        <v>23515</v>
      </c>
      <c r="D977" s="15" t="s">
        <v>17825</v>
      </c>
      <c r="E977" s="15" t="s">
        <v>17827</v>
      </c>
    </row>
    <row r="978" spans="1:5" ht="15.5" x14ac:dyDescent="0.35">
      <c r="A978" s="15" t="s">
        <v>24568</v>
      </c>
      <c r="B978" s="15" t="s">
        <v>24562</v>
      </c>
      <c r="C978" s="15" t="s">
        <v>23515</v>
      </c>
      <c r="D978" s="15" t="s">
        <v>12980</v>
      </c>
      <c r="E978" s="15" t="s">
        <v>13006</v>
      </c>
    </row>
    <row r="979" spans="1:5" ht="15.5" x14ac:dyDescent="0.35">
      <c r="A979" s="15" t="s">
        <v>24569</v>
      </c>
      <c r="B979" s="15" t="s">
        <v>23642</v>
      </c>
      <c r="C979" s="15" t="s">
        <v>23515</v>
      </c>
      <c r="D979" s="15" t="s">
        <v>13795</v>
      </c>
      <c r="E979" s="15" t="s">
        <v>13797</v>
      </c>
    </row>
    <row r="980" spans="1:5" ht="15.5" x14ac:dyDescent="0.35">
      <c r="A980" s="15" t="s">
        <v>24570</v>
      </c>
      <c r="B980" s="15" t="s">
        <v>24236</v>
      </c>
      <c r="C980" s="15" t="s">
        <v>23515</v>
      </c>
      <c r="D980" s="15" t="s">
        <v>12611</v>
      </c>
      <c r="E980" s="15" t="s">
        <v>12613</v>
      </c>
    </row>
    <row r="981" spans="1:5" ht="15.5" x14ac:dyDescent="0.35">
      <c r="A981" s="15" t="s">
        <v>24571</v>
      </c>
      <c r="B981" s="15" t="s">
        <v>23642</v>
      </c>
      <c r="C981" s="15" t="s">
        <v>23515</v>
      </c>
      <c r="D981" s="15" t="s">
        <v>12071</v>
      </c>
      <c r="E981" s="15" t="s">
        <v>12073</v>
      </c>
    </row>
    <row r="982" spans="1:5" ht="15.5" x14ac:dyDescent="0.35">
      <c r="A982" s="15" t="s">
        <v>24572</v>
      </c>
      <c r="B982" s="15" t="s">
        <v>23642</v>
      </c>
      <c r="C982" s="15" t="s">
        <v>23515</v>
      </c>
      <c r="D982" s="15" t="s">
        <v>21191</v>
      </c>
      <c r="E982" s="15" t="s">
        <v>21193</v>
      </c>
    </row>
    <row r="983" spans="1:5" ht="15.5" x14ac:dyDescent="0.35">
      <c r="A983" s="15" t="s">
        <v>24573</v>
      </c>
      <c r="B983" s="15" t="s">
        <v>23629</v>
      </c>
      <c r="C983" s="15" t="s">
        <v>23515</v>
      </c>
      <c r="D983" s="15" t="s">
        <v>14870</v>
      </c>
      <c r="E983" s="15" t="s">
        <v>14872</v>
      </c>
    </row>
    <row r="984" spans="1:5" ht="15.5" x14ac:dyDescent="0.35">
      <c r="A984" s="15" t="s">
        <v>24574</v>
      </c>
      <c r="B984" s="15" t="s">
        <v>23812</v>
      </c>
      <c r="C984" s="15" t="s">
        <v>23562</v>
      </c>
      <c r="D984" s="15" t="s">
        <v>15324</v>
      </c>
      <c r="E984" s="15" t="s">
        <v>15326</v>
      </c>
    </row>
    <row r="985" spans="1:5" ht="15.5" x14ac:dyDescent="0.35">
      <c r="A985" s="15" t="s">
        <v>24575</v>
      </c>
      <c r="B985" s="15" t="s">
        <v>23812</v>
      </c>
      <c r="C985" s="15" t="s">
        <v>23562</v>
      </c>
      <c r="D985" s="15" t="s">
        <v>12157</v>
      </c>
      <c r="E985" s="15" t="s">
        <v>12159</v>
      </c>
    </row>
    <row r="986" spans="1:5" ht="15.5" x14ac:dyDescent="0.35">
      <c r="A986" s="15" t="s">
        <v>1892</v>
      </c>
      <c r="B986" s="15" t="s">
        <v>23812</v>
      </c>
      <c r="C986" s="15" t="s">
        <v>23562</v>
      </c>
      <c r="D986" s="15" t="s">
        <v>18034</v>
      </c>
      <c r="E986" s="15" t="s">
        <v>18036</v>
      </c>
    </row>
    <row r="987" spans="1:5" ht="15.5" x14ac:dyDescent="0.35">
      <c r="A987" s="15" t="s">
        <v>24576</v>
      </c>
      <c r="B987" s="15" t="s">
        <v>23812</v>
      </c>
      <c r="C987" s="15" t="s">
        <v>23562</v>
      </c>
      <c r="D987" s="15" t="s">
        <v>54</v>
      </c>
      <c r="E987" s="15" t="s">
        <v>16804</v>
      </c>
    </row>
    <row r="988" spans="1:5" ht="15.5" x14ac:dyDescent="0.35">
      <c r="A988" s="15" t="s">
        <v>24577</v>
      </c>
      <c r="B988" s="15" t="s">
        <v>23812</v>
      </c>
      <c r="C988" s="15" t="s">
        <v>23562</v>
      </c>
      <c r="D988" s="15" t="s">
        <v>15916</v>
      </c>
      <c r="E988" s="15" t="s">
        <v>15918</v>
      </c>
    </row>
    <row r="989" spans="1:5" ht="15.5" x14ac:dyDescent="0.35">
      <c r="A989" s="15" t="s">
        <v>24578</v>
      </c>
      <c r="B989" s="15" t="s">
        <v>23540</v>
      </c>
      <c r="C989" s="15" t="s">
        <v>23515</v>
      </c>
      <c r="D989" s="15" t="s">
        <v>11759</v>
      </c>
      <c r="E989" s="15" t="s">
        <v>11761</v>
      </c>
    </row>
    <row r="990" spans="1:5" ht="15.5" x14ac:dyDescent="0.35">
      <c r="A990" s="15" t="s">
        <v>24579</v>
      </c>
      <c r="B990" s="15" t="s">
        <v>23974</v>
      </c>
      <c r="C990" s="15" t="s">
        <v>23515</v>
      </c>
      <c r="D990" s="15" t="s">
        <v>14755</v>
      </c>
      <c r="E990" s="15" t="s">
        <v>14757</v>
      </c>
    </row>
    <row r="991" spans="1:5" ht="15.5" x14ac:dyDescent="0.35">
      <c r="A991" s="15" t="s">
        <v>24580</v>
      </c>
      <c r="B991" s="15" t="s">
        <v>23974</v>
      </c>
      <c r="C991" s="15" t="s">
        <v>23515</v>
      </c>
      <c r="D991" s="15" t="s">
        <v>31</v>
      </c>
      <c r="E991" s="15" t="s">
        <v>21040</v>
      </c>
    </row>
    <row r="992" spans="1:5" ht="15.5" x14ac:dyDescent="0.35">
      <c r="A992" s="15" t="s">
        <v>24581</v>
      </c>
      <c r="B992" s="15" t="s">
        <v>23974</v>
      </c>
      <c r="C992" s="15" t="s">
        <v>23515</v>
      </c>
      <c r="D992" s="15" t="s">
        <v>77</v>
      </c>
      <c r="E992" s="15" t="s">
        <v>17356</v>
      </c>
    </row>
    <row r="993" spans="1:5" ht="15.5" x14ac:dyDescent="0.35">
      <c r="A993" s="15" t="s">
        <v>24582</v>
      </c>
      <c r="B993" s="15" t="s">
        <v>23974</v>
      </c>
      <c r="C993" s="15" t="s">
        <v>23515</v>
      </c>
      <c r="D993" s="15" t="s">
        <v>10023</v>
      </c>
      <c r="E993" s="15" t="s">
        <v>10025</v>
      </c>
    </row>
    <row r="994" spans="1:5" ht="15.5" x14ac:dyDescent="0.35">
      <c r="A994" s="15" t="s">
        <v>24583</v>
      </c>
      <c r="B994" s="15" t="s">
        <v>23974</v>
      </c>
      <c r="C994" s="15" t="s">
        <v>23515</v>
      </c>
      <c r="D994" s="15" t="s">
        <v>17162</v>
      </c>
      <c r="E994" s="15" t="s">
        <v>17164</v>
      </c>
    </row>
    <row r="995" spans="1:5" ht="15.5" x14ac:dyDescent="0.35">
      <c r="A995" s="15" t="s">
        <v>24584</v>
      </c>
      <c r="B995" s="15" t="s">
        <v>23974</v>
      </c>
      <c r="C995" s="15" t="s">
        <v>23515</v>
      </c>
      <c r="D995" s="15" t="s">
        <v>20654</v>
      </c>
      <c r="E995" s="15" t="s">
        <v>20656</v>
      </c>
    </row>
    <row r="996" spans="1:5" ht="15.5" x14ac:dyDescent="0.35">
      <c r="A996" s="15" t="s">
        <v>24585</v>
      </c>
      <c r="B996" s="15" t="s">
        <v>23974</v>
      </c>
      <c r="C996" s="15" t="s">
        <v>23515</v>
      </c>
      <c r="D996" s="15" t="s">
        <v>15457</v>
      </c>
      <c r="E996" s="15" t="s">
        <v>15463</v>
      </c>
    </row>
    <row r="997" spans="1:5" ht="15.5" x14ac:dyDescent="0.35">
      <c r="A997" s="15" t="s">
        <v>24586</v>
      </c>
      <c r="B997" s="15" t="s">
        <v>23974</v>
      </c>
      <c r="C997" s="15" t="s">
        <v>23515</v>
      </c>
      <c r="D997" s="15" t="s">
        <v>21062</v>
      </c>
      <c r="E997" s="15" t="s">
        <v>21064</v>
      </c>
    </row>
    <row r="998" spans="1:5" ht="15.5" x14ac:dyDescent="0.35">
      <c r="A998" s="15" t="s">
        <v>24587</v>
      </c>
      <c r="B998" s="15" t="s">
        <v>23974</v>
      </c>
      <c r="C998" s="15" t="s">
        <v>23515</v>
      </c>
      <c r="D998" s="15" t="s">
        <v>15484</v>
      </c>
      <c r="E998" s="15" t="s">
        <v>15486</v>
      </c>
    </row>
    <row r="999" spans="1:5" ht="15.5" x14ac:dyDescent="0.35">
      <c r="A999" s="15" t="s">
        <v>24588</v>
      </c>
      <c r="B999" s="15" t="s">
        <v>24589</v>
      </c>
      <c r="C999" s="15" t="s">
        <v>23515</v>
      </c>
      <c r="D999" s="15" t="s">
        <v>11817</v>
      </c>
      <c r="E999" s="15" t="s">
        <v>11929</v>
      </c>
    </row>
    <row r="1000" spans="1:5" ht="15.5" x14ac:dyDescent="0.35">
      <c r="A1000" s="15" t="s">
        <v>24590</v>
      </c>
      <c r="B1000" s="15" t="s">
        <v>24589</v>
      </c>
      <c r="C1000" s="15" t="s">
        <v>23515</v>
      </c>
      <c r="D1000" s="15" t="s">
        <v>40</v>
      </c>
      <c r="E1000" s="15" t="s">
        <v>14347</v>
      </c>
    </row>
    <row r="1001" spans="1:5" ht="15.5" x14ac:dyDescent="0.35">
      <c r="A1001" s="15" t="s">
        <v>24591</v>
      </c>
      <c r="B1001" s="15" t="s">
        <v>24589</v>
      </c>
      <c r="C1001" s="15" t="s">
        <v>23515</v>
      </c>
      <c r="D1001" s="15" t="s">
        <v>68</v>
      </c>
      <c r="E1001" s="15" t="s">
        <v>21018</v>
      </c>
    </row>
    <row r="1002" spans="1:5" ht="15.5" x14ac:dyDescent="0.35">
      <c r="A1002" s="15" t="s">
        <v>24592</v>
      </c>
      <c r="B1002" s="15" t="s">
        <v>24589</v>
      </c>
      <c r="C1002" s="15" t="s">
        <v>23515</v>
      </c>
      <c r="D1002" s="15" t="s">
        <v>13048</v>
      </c>
      <c r="E1002" s="15" t="s">
        <v>13050</v>
      </c>
    </row>
    <row r="1003" spans="1:5" ht="15.5" x14ac:dyDescent="0.35">
      <c r="A1003" s="15" t="s">
        <v>24593</v>
      </c>
      <c r="B1003" s="15" t="s">
        <v>24589</v>
      </c>
      <c r="C1003" s="15" t="s">
        <v>23515</v>
      </c>
      <c r="D1003" s="15" t="s">
        <v>15646</v>
      </c>
      <c r="E1003" s="15" t="s">
        <v>15648</v>
      </c>
    </row>
    <row r="1004" spans="1:5" ht="15.5" x14ac:dyDescent="0.35">
      <c r="A1004" s="15" t="s">
        <v>24594</v>
      </c>
      <c r="B1004" s="15" t="s">
        <v>24589</v>
      </c>
      <c r="C1004" s="15" t="s">
        <v>23515</v>
      </c>
      <c r="D1004" s="15" t="s">
        <v>20686</v>
      </c>
      <c r="E1004" s="15" t="s">
        <v>20688</v>
      </c>
    </row>
    <row r="1005" spans="1:5" ht="15.5" x14ac:dyDescent="0.35">
      <c r="A1005" s="15" t="s">
        <v>24595</v>
      </c>
      <c r="B1005" s="15" t="s">
        <v>24596</v>
      </c>
      <c r="C1005" s="15" t="s">
        <v>23515</v>
      </c>
      <c r="D1005" s="15" t="s">
        <v>21191</v>
      </c>
      <c r="E1005" s="15" t="s">
        <v>21193</v>
      </c>
    </row>
    <row r="1006" spans="1:5" ht="15.5" x14ac:dyDescent="0.35">
      <c r="A1006" s="15" t="s">
        <v>24597</v>
      </c>
      <c r="B1006" s="15" t="s">
        <v>24596</v>
      </c>
      <c r="C1006" s="15" t="s">
        <v>23515</v>
      </c>
      <c r="D1006" s="15" t="s">
        <v>15245</v>
      </c>
      <c r="E1006" s="15" t="s">
        <v>15247</v>
      </c>
    </row>
    <row r="1007" spans="1:5" ht="15.5" x14ac:dyDescent="0.35">
      <c r="A1007" s="15" t="s">
        <v>24598</v>
      </c>
      <c r="B1007" s="15" t="s">
        <v>24596</v>
      </c>
      <c r="C1007" s="15" t="s">
        <v>23515</v>
      </c>
      <c r="D1007" s="15" t="s">
        <v>68</v>
      </c>
      <c r="E1007" s="15" t="s">
        <v>21018</v>
      </c>
    </row>
    <row r="1008" spans="1:5" ht="15.5" x14ac:dyDescent="0.35">
      <c r="A1008" s="15" t="s">
        <v>24599</v>
      </c>
      <c r="B1008" s="15" t="s">
        <v>24596</v>
      </c>
      <c r="C1008" s="15" t="s">
        <v>23515</v>
      </c>
      <c r="D1008" s="15" t="s">
        <v>17825</v>
      </c>
      <c r="E1008" s="15" t="s">
        <v>17827</v>
      </c>
    </row>
    <row r="1009" spans="1:5" ht="15.5" x14ac:dyDescent="0.35">
      <c r="A1009" s="15" t="s">
        <v>24600</v>
      </c>
      <c r="B1009" s="15" t="s">
        <v>24121</v>
      </c>
      <c r="C1009" s="15" t="s">
        <v>23515</v>
      </c>
      <c r="D1009" s="15" t="s">
        <v>20654</v>
      </c>
      <c r="E1009" s="15" t="s">
        <v>20656</v>
      </c>
    </row>
    <row r="1010" spans="1:5" ht="15.5" x14ac:dyDescent="0.35">
      <c r="A1010" s="15" t="s">
        <v>24601</v>
      </c>
      <c r="B1010" s="15" t="s">
        <v>24447</v>
      </c>
      <c r="C1010" s="15" t="s">
        <v>23515</v>
      </c>
      <c r="D1010" s="15" t="s">
        <v>19807</v>
      </c>
      <c r="E1010" s="15" t="s">
        <v>19809</v>
      </c>
    </row>
    <row r="1011" spans="1:5" ht="15.5" x14ac:dyDescent="0.35">
      <c r="A1011" s="15" t="s">
        <v>24602</v>
      </c>
      <c r="B1011" s="15" t="s">
        <v>24447</v>
      </c>
      <c r="C1011" s="15" t="s">
        <v>23515</v>
      </c>
      <c r="D1011" s="15" t="s">
        <v>15074</v>
      </c>
      <c r="E1011" s="15" t="s">
        <v>15076</v>
      </c>
    </row>
    <row r="1012" spans="1:5" ht="15.5" x14ac:dyDescent="0.35">
      <c r="A1012" s="15" t="s">
        <v>24603</v>
      </c>
      <c r="B1012" s="15" t="s">
        <v>24447</v>
      </c>
      <c r="C1012" s="15" t="s">
        <v>23515</v>
      </c>
      <c r="D1012" s="15" t="s">
        <v>13099</v>
      </c>
      <c r="E1012" s="15" t="s">
        <v>13101</v>
      </c>
    </row>
    <row r="1013" spans="1:5" ht="15.5" x14ac:dyDescent="0.35">
      <c r="A1013" s="15" t="s">
        <v>24604</v>
      </c>
      <c r="B1013" s="15" t="s">
        <v>24447</v>
      </c>
      <c r="C1013" s="15" t="s">
        <v>23515</v>
      </c>
      <c r="D1013" s="15" t="s">
        <v>20404</v>
      </c>
      <c r="E1013" s="15" t="s">
        <v>20406</v>
      </c>
    </row>
    <row r="1014" spans="1:5" ht="15.5" x14ac:dyDescent="0.35">
      <c r="A1014" s="15" t="s">
        <v>24605</v>
      </c>
      <c r="B1014" s="15" t="s">
        <v>24447</v>
      </c>
      <c r="C1014" s="15" t="s">
        <v>23515</v>
      </c>
      <c r="D1014" s="15" t="s">
        <v>10023</v>
      </c>
      <c r="E1014" s="15" t="s">
        <v>10025</v>
      </c>
    </row>
    <row r="1015" spans="1:5" ht="15.5" x14ac:dyDescent="0.35">
      <c r="A1015" s="15" t="s">
        <v>24606</v>
      </c>
      <c r="B1015" s="15" t="s">
        <v>24447</v>
      </c>
      <c r="C1015" s="15" t="s">
        <v>23515</v>
      </c>
      <c r="D1015" s="15" t="s">
        <v>12952</v>
      </c>
      <c r="E1015" s="15" t="s">
        <v>12954</v>
      </c>
    </row>
    <row r="1016" spans="1:5" ht="15.5" x14ac:dyDescent="0.35">
      <c r="A1016" s="15" t="s">
        <v>24607</v>
      </c>
      <c r="B1016" s="15" t="s">
        <v>24447</v>
      </c>
      <c r="C1016" s="15" t="s">
        <v>23515</v>
      </c>
      <c r="D1016" s="15" t="s">
        <v>12181</v>
      </c>
      <c r="E1016" s="15" t="s">
        <v>12183</v>
      </c>
    </row>
    <row r="1017" spans="1:5" ht="15.5" x14ac:dyDescent="0.35">
      <c r="A1017" s="15" t="s">
        <v>24608</v>
      </c>
      <c r="B1017" s="15" t="s">
        <v>24447</v>
      </c>
      <c r="C1017" s="15" t="s">
        <v>23515</v>
      </c>
      <c r="D1017" s="15" t="s">
        <v>9850</v>
      </c>
      <c r="E1017" s="15" t="s">
        <v>9852</v>
      </c>
    </row>
    <row r="1018" spans="1:5" ht="15.5" x14ac:dyDescent="0.35">
      <c r="A1018" s="15" t="s">
        <v>24609</v>
      </c>
      <c r="B1018" s="15" t="s">
        <v>24447</v>
      </c>
      <c r="C1018" s="15" t="s">
        <v>23515</v>
      </c>
      <c r="D1018" s="15" t="s">
        <v>17866</v>
      </c>
      <c r="E1018" s="15" t="s">
        <v>17868</v>
      </c>
    </row>
    <row r="1019" spans="1:5" ht="15.5" x14ac:dyDescent="0.35">
      <c r="A1019" s="15" t="s">
        <v>24610</v>
      </c>
      <c r="B1019" s="15" t="s">
        <v>24447</v>
      </c>
      <c r="C1019" s="15" t="s">
        <v>23515</v>
      </c>
      <c r="D1019" s="15" t="s">
        <v>11064</v>
      </c>
      <c r="E1019" s="15" t="s">
        <v>16880</v>
      </c>
    </row>
    <row r="1020" spans="1:5" ht="15.5" x14ac:dyDescent="0.35">
      <c r="A1020" s="15" t="s">
        <v>24611</v>
      </c>
      <c r="B1020" s="15" t="s">
        <v>24447</v>
      </c>
      <c r="C1020" s="15" t="s">
        <v>23515</v>
      </c>
      <c r="D1020" s="15" t="s">
        <v>15260</v>
      </c>
      <c r="E1020" s="15" t="s">
        <v>15262</v>
      </c>
    </row>
    <row r="1021" spans="1:5" ht="15.5" x14ac:dyDescent="0.35">
      <c r="A1021" s="15" t="s">
        <v>24612</v>
      </c>
      <c r="B1021" s="15" t="s">
        <v>24447</v>
      </c>
      <c r="C1021" s="15" t="s">
        <v>23515</v>
      </c>
      <c r="D1021" s="15" t="s">
        <v>15840</v>
      </c>
      <c r="E1021" s="15" t="s">
        <v>15842</v>
      </c>
    </row>
    <row r="1022" spans="1:5" ht="15.5" x14ac:dyDescent="0.35">
      <c r="A1022" s="15" t="s">
        <v>24613</v>
      </c>
      <c r="B1022" s="15" t="s">
        <v>24447</v>
      </c>
      <c r="C1022" s="15" t="s">
        <v>23515</v>
      </c>
      <c r="D1022" s="15" t="s">
        <v>11640</v>
      </c>
      <c r="E1022" s="15" t="s">
        <v>21741</v>
      </c>
    </row>
    <row r="1023" spans="1:5" ht="15.5" x14ac:dyDescent="0.35">
      <c r="A1023" s="15" t="s">
        <v>24614</v>
      </c>
      <c r="B1023" s="15" t="s">
        <v>24447</v>
      </c>
      <c r="C1023" s="15" t="s">
        <v>23515</v>
      </c>
      <c r="D1023" s="15" t="s">
        <v>9874</v>
      </c>
      <c r="E1023" s="15" t="s">
        <v>10725</v>
      </c>
    </row>
    <row r="1024" spans="1:5" ht="15.5" x14ac:dyDescent="0.35">
      <c r="A1024" s="15" t="s">
        <v>24615</v>
      </c>
      <c r="B1024" s="15" t="s">
        <v>24447</v>
      </c>
      <c r="C1024" s="15" t="s">
        <v>23515</v>
      </c>
      <c r="D1024" s="15" t="s">
        <v>17534</v>
      </c>
      <c r="E1024" s="15" t="s">
        <v>17536</v>
      </c>
    </row>
    <row r="1025" spans="1:5" ht="15.5" x14ac:dyDescent="0.35">
      <c r="A1025" s="15" t="s">
        <v>24616</v>
      </c>
      <c r="B1025" s="15" t="s">
        <v>24447</v>
      </c>
      <c r="C1025" s="15" t="s">
        <v>23515</v>
      </c>
      <c r="D1025" s="15" t="s">
        <v>15690</v>
      </c>
      <c r="E1025" s="15" t="s">
        <v>15692</v>
      </c>
    </row>
    <row r="1026" spans="1:5" ht="15.5" x14ac:dyDescent="0.35">
      <c r="A1026" s="15" t="s">
        <v>24617</v>
      </c>
      <c r="B1026" s="15" t="s">
        <v>24447</v>
      </c>
      <c r="C1026" s="15" t="s">
        <v>23515</v>
      </c>
      <c r="D1026" s="15" t="s">
        <v>12267</v>
      </c>
      <c r="E1026" s="15" t="s">
        <v>12269</v>
      </c>
    </row>
    <row r="1027" spans="1:5" ht="15.5" x14ac:dyDescent="0.35">
      <c r="A1027" s="15" t="s">
        <v>24618</v>
      </c>
      <c r="B1027" s="15" t="s">
        <v>24447</v>
      </c>
      <c r="C1027" s="15" t="s">
        <v>23515</v>
      </c>
      <c r="D1027" s="15" t="s">
        <v>10016</v>
      </c>
      <c r="E1027" s="15" t="s">
        <v>10965</v>
      </c>
    </row>
    <row r="1028" spans="1:5" ht="15.5" x14ac:dyDescent="0.35">
      <c r="A1028" s="15" t="s">
        <v>24619</v>
      </c>
      <c r="B1028" s="15" t="s">
        <v>24447</v>
      </c>
      <c r="C1028" s="15" t="s">
        <v>23515</v>
      </c>
      <c r="D1028" s="15" t="s">
        <v>15136</v>
      </c>
      <c r="E1028" s="15" t="s">
        <v>15138</v>
      </c>
    </row>
    <row r="1029" spans="1:5" ht="15.5" x14ac:dyDescent="0.35">
      <c r="A1029" s="15" t="s">
        <v>24620</v>
      </c>
      <c r="B1029" s="15" t="s">
        <v>24447</v>
      </c>
      <c r="C1029" s="15" t="s">
        <v>23515</v>
      </c>
      <c r="D1029" s="15" t="s">
        <v>17880</v>
      </c>
      <c r="E1029" s="15" t="s">
        <v>17882</v>
      </c>
    </row>
    <row r="1030" spans="1:5" ht="15.5" x14ac:dyDescent="0.35">
      <c r="A1030" s="15" t="s">
        <v>24621</v>
      </c>
      <c r="B1030" s="15" t="s">
        <v>24447</v>
      </c>
      <c r="C1030" s="15" t="s">
        <v>23515</v>
      </c>
      <c r="D1030" s="15" t="s">
        <v>11080</v>
      </c>
      <c r="E1030" s="15" t="s">
        <v>11082</v>
      </c>
    </row>
    <row r="1031" spans="1:5" ht="15.5" x14ac:dyDescent="0.35">
      <c r="A1031" s="15" t="s">
        <v>24622</v>
      </c>
      <c r="B1031" s="15" t="s">
        <v>24447</v>
      </c>
      <c r="C1031" s="15" t="s">
        <v>23515</v>
      </c>
      <c r="D1031" s="15" t="s">
        <v>15010</v>
      </c>
      <c r="E1031" s="15" t="s">
        <v>15012</v>
      </c>
    </row>
    <row r="1032" spans="1:5" ht="15.5" x14ac:dyDescent="0.35">
      <c r="A1032" s="15" t="s">
        <v>24623</v>
      </c>
      <c r="B1032" s="15" t="s">
        <v>24447</v>
      </c>
      <c r="C1032" s="15" t="s">
        <v>23515</v>
      </c>
      <c r="D1032" s="15" t="s">
        <v>20116</v>
      </c>
      <c r="E1032" s="15" t="s">
        <v>20118</v>
      </c>
    </row>
    <row r="1033" spans="1:5" ht="15.5" x14ac:dyDescent="0.35">
      <c r="A1033" s="15" t="s">
        <v>24624</v>
      </c>
      <c r="B1033" s="15" t="s">
        <v>24447</v>
      </c>
      <c r="C1033" s="15" t="s">
        <v>23515</v>
      </c>
      <c r="D1033" s="15" t="s">
        <v>15114</v>
      </c>
      <c r="E1033" s="15" t="s">
        <v>15116</v>
      </c>
    </row>
    <row r="1034" spans="1:5" ht="15.5" x14ac:dyDescent="0.35">
      <c r="A1034" s="15" t="s">
        <v>24625</v>
      </c>
      <c r="B1034" s="15" t="s">
        <v>24447</v>
      </c>
      <c r="C1034" s="15" t="s">
        <v>23515</v>
      </c>
      <c r="D1034" s="15" t="s">
        <v>15189</v>
      </c>
      <c r="E1034" s="15" t="s">
        <v>15191</v>
      </c>
    </row>
    <row r="1035" spans="1:5" ht="15.5" x14ac:dyDescent="0.35">
      <c r="A1035" s="15" t="s">
        <v>24626</v>
      </c>
      <c r="B1035" s="15" t="s">
        <v>24447</v>
      </c>
      <c r="C1035" s="15" t="s">
        <v>23515</v>
      </c>
      <c r="D1035" s="15" t="s">
        <v>21191</v>
      </c>
      <c r="E1035" s="15" t="s">
        <v>21193</v>
      </c>
    </row>
    <row r="1036" spans="1:5" ht="15.5" x14ac:dyDescent="0.35">
      <c r="A1036" s="15" t="s">
        <v>24627</v>
      </c>
      <c r="B1036" s="15" t="s">
        <v>24447</v>
      </c>
      <c r="C1036" s="15" t="s">
        <v>23515</v>
      </c>
      <c r="D1036" s="15" t="s">
        <v>16916</v>
      </c>
      <c r="E1036" s="15" t="s">
        <v>16918</v>
      </c>
    </row>
    <row r="1037" spans="1:5" ht="15.5" x14ac:dyDescent="0.35">
      <c r="A1037" s="15" t="s">
        <v>24628</v>
      </c>
      <c r="B1037" s="15" t="s">
        <v>24447</v>
      </c>
      <c r="C1037" s="15" t="s">
        <v>23515</v>
      </c>
      <c r="D1037" s="15" t="s">
        <v>18648</v>
      </c>
      <c r="E1037" s="15" t="s">
        <v>18650</v>
      </c>
    </row>
    <row r="1038" spans="1:5" ht="15.5" x14ac:dyDescent="0.35">
      <c r="A1038" s="15" t="s">
        <v>24629</v>
      </c>
      <c r="B1038" s="15" t="s">
        <v>24447</v>
      </c>
      <c r="C1038" s="15" t="s">
        <v>23515</v>
      </c>
      <c r="D1038" s="15" t="s">
        <v>77</v>
      </c>
      <c r="E1038" s="15" t="s">
        <v>17356</v>
      </c>
    </row>
    <row r="1039" spans="1:5" ht="15.5" x14ac:dyDescent="0.35">
      <c r="A1039" s="15" t="s">
        <v>24630</v>
      </c>
      <c r="B1039" s="15" t="s">
        <v>24447</v>
      </c>
      <c r="C1039" s="15" t="s">
        <v>23515</v>
      </c>
      <c r="D1039" s="15" t="s">
        <v>29</v>
      </c>
      <c r="E1039" s="15" t="s">
        <v>17315</v>
      </c>
    </row>
    <row r="1040" spans="1:5" ht="15.5" x14ac:dyDescent="0.35">
      <c r="A1040" s="15" t="s">
        <v>24631</v>
      </c>
      <c r="B1040" s="15" t="s">
        <v>24447</v>
      </c>
      <c r="C1040" s="15" t="s">
        <v>23515</v>
      </c>
      <c r="D1040" s="15" t="s">
        <v>16002</v>
      </c>
      <c r="E1040" s="15" t="s">
        <v>16004</v>
      </c>
    </row>
    <row r="1041" spans="1:5" ht="15.5" x14ac:dyDescent="0.35">
      <c r="A1041" s="15" t="s">
        <v>24632</v>
      </c>
      <c r="B1041" s="15" t="s">
        <v>24447</v>
      </c>
      <c r="C1041" s="15" t="s">
        <v>23515</v>
      </c>
      <c r="D1041" s="15" t="s">
        <v>17459</v>
      </c>
      <c r="E1041" s="15" t="s">
        <v>17461</v>
      </c>
    </row>
    <row r="1042" spans="1:5" ht="15.5" x14ac:dyDescent="0.35">
      <c r="A1042" s="15" t="s">
        <v>24633</v>
      </c>
      <c r="B1042" s="15" t="s">
        <v>24447</v>
      </c>
      <c r="C1042" s="15" t="s">
        <v>23515</v>
      </c>
      <c r="D1042" s="15" t="s">
        <v>11845</v>
      </c>
      <c r="E1042" s="15" t="s">
        <v>11847</v>
      </c>
    </row>
    <row r="1043" spans="1:5" ht="15.5" x14ac:dyDescent="0.35">
      <c r="A1043" s="15" t="s">
        <v>24634</v>
      </c>
      <c r="B1043" s="15" t="s">
        <v>24447</v>
      </c>
      <c r="C1043" s="15" t="s">
        <v>23515</v>
      </c>
      <c r="D1043" s="15" t="s">
        <v>14779</v>
      </c>
      <c r="E1043" s="15" t="s">
        <v>14781</v>
      </c>
    </row>
    <row r="1044" spans="1:5" ht="15.5" x14ac:dyDescent="0.35">
      <c r="A1044" s="15" t="s">
        <v>24635</v>
      </c>
      <c r="B1044" s="15" t="s">
        <v>24447</v>
      </c>
      <c r="C1044" s="15" t="s">
        <v>23515</v>
      </c>
      <c r="D1044" s="15" t="s">
        <v>11807</v>
      </c>
      <c r="E1044" s="15" t="s">
        <v>11809</v>
      </c>
    </row>
    <row r="1045" spans="1:5" ht="15.5" x14ac:dyDescent="0.35">
      <c r="A1045" s="15" t="s">
        <v>24636</v>
      </c>
      <c r="B1045" s="15" t="s">
        <v>24447</v>
      </c>
      <c r="C1045" s="15" t="s">
        <v>23515</v>
      </c>
      <c r="D1045" s="15" t="s">
        <v>11817</v>
      </c>
      <c r="E1045" s="15" t="s">
        <v>11929</v>
      </c>
    </row>
    <row r="1046" spans="1:5" ht="15.5" x14ac:dyDescent="0.35">
      <c r="A1046" s="15" t="s">
        <v>24637</v>
      </c>
      <c r="B1046" s="15" t="s">
        <v>24447</v>
      </c>
      <c r="C1046" s="15" t="s">
        <v>23515</v>
      </c>
      <c r="D1046" s="15" t="s">
        <v>17245</v>
      </c>
      <c r="E1046" s="15" t="s">
        <v>17247</v>
      </c>
    </row>
    <row r="1047" spans="1:5" ht="15.5" x14ac:dyDescent="0.35">
      <c r="A1047" s="15" t="s">
        <v>24638</v>
      </c>
      <c r="B1047" s="15" t="s">
        <v>24447</v>
      </c>
      <c r="C1047" s="15" t="s">
        <v>23515</v>
      </c>
      <c r="D1047" s="15" t="s">
        <v>14617</v>
      </c>
      <c r="E1047" s="15" t="s">
        <v>14619</v>
      </c>
    </row>
    <row r="1048" spans="1:5" ht="15.5" x14ac:dyDescent="0.35">
      <c r="A1048" s="15" t="s">
        <v>24639</v>
      </c>
      <c r="B1048" s="15" t="s">
        <v>24447</v>
      </c>
      <c r="C1048" s="15" t="s">
        <v>23515</v>
      </c>
      <c r="D1048" s="15" t="s">
        <v>20353</v>
      </c>
      <c r="E1048" s="15" t="s">
        <v>20355</v>
      </c>
    </row>
    <row r="1049" spans="1:5" ht="15.5" x14ac:dyDescent="0.35">
      <c r="A1049" s="15" t="s">
        <v>24640</v>
      </c>
      <c r="B1049" s="15" t="s">
        <v>24447</v>
      </c>
      <c r="C1049" s="15" t="s">
        <v>23515</v>
      </c>
      <c r="D1049" s="15" t="s">
        <v>15933</v>
      </c>
      <c r="E1049" s="15" t="s">
        <v>16080</v>
      </c>
    </row>
    <row r="1050" spans="1:5" ht="15.5" x14ac:dyDescent="0.35">
      <c r="A1050" s="15" t="s">
        <v>24641</v>
      </c>
      <c r="B1050" s="15" t="s">
        <v>24447</v>
      </c>
      <c r="C1050" s="15" t="s">
        <v>23515</v>
      </c>
      <c r="D1050" s="15" t="s">
        <v>19750</v>
      </c>
      <c r="E1050" s="15" t="s">
        <v>19752</v>
      </c>
    </row>
    <row r="1051" spans="1:5" ht="15.5" x14ac:dyDescent="0.35">
      <c r="A1051" s="15" t="s">
        <v>24642</v>
      </c>
      <c r="B1051" s="15" t="s">
        <v>24447</v>
      </c>
      <c r="C1051" s="15" t="s">
        <v>23515</v>
      </c>
      <c r="D1051" s="15" t="s">
        <v>40</v>
      </c>
      <c r="E1051" s="15" t="s">
        <v>14347</v>
      </c>
    </row>
    <row r="1052" spans="1:5" ht="15.5" x14ac:dyDescent="0.35">
      <c r="A1052" s="15" t="s">
        <v>24643</v>
      </c>
      <c r="B1052" s="15" t="s">
        <v>24447</v>
      </c>
      <c r="C1052" s="15" t="s">
        <v>23515</v>
      </c>
      <c r="D1052" s="15" t="s">
        <v>68</v>
      </c>
      <c r="E1052" s="15" t="s">
        <v>21018</v>
      </c>
    </row>
    <row r="1053" spans="1:5" ht="15.5" x14ac:dyDescent="0.35">
      <c r="A1053" s="15" t="s">
        <v>24644</v>
      </c>
      <c r="B1053" s="15" t="s">
        <v>24447</v>
      </c>
      <c r="C1053" s="15" t="s">
        <v>23515</v>
      </c>
      <c r="D1053" s="15" t="s">
        <v>1020</v>
      </c>
      <c r="E1053" s="15" t="s">
        <v>1022</v>
      </c>
    </row>
    <row r="1054" spans="1:5" ht="15.5" x14ac:dyDescent="0.35">
      <c r="A1054" s="15" t="s">
        <v>24645</v>
      </c>
      <c r="B1054" s="15" t="s">
        <v>24447</v>
      </c>
      <c r="C1054" s="15" t="s">
        <v>23515</v>
      </c>
      <c r="D1054" s="15" t="s">
        <v>12379</v>
      </c>
      <c r="E1054" s="15" t="s">
        <v>12381</v>
      </c>
    </row>
    <row r="1055" spans="1:5" ht="15.5" x14ac:dyDescent="0.35">
      <c r="A1055" s="15" t="s">
        <v>24646</v>
      </c>
      <c r="B1055" s="15" t="s">
        <v>24447</v>
      </c>
      <c r="C1055" s="15" t="s">
        <v>23515</v>
      </c>
      <c r="D1055" s="15" t="s">
        <v>15146</v>
      </c>
      <c r="E1055" s="15" t="s">
        <v>15148</v>
      </c>
    </row>
    <row r="1056" spans="1:5" ht="15.5" x14ac:dyDescent="0.35">
      <c r="A1056" s="15" t="s">
        <v>24647</v>
      </c>
      <c r="B1056" s="15" t="s">
        <v>24447</v>
      </c>
      <c r="C1056" s="15" t="s">
        <v>23515</v>
      </c>
      <c r="D1056" s="15" t="s">
        <v>13048</v>
      </c>
      <c r="E1056" s="15" t="s">
        <v>13050</v>
      </c>
    </row>
    <row r="1057" spans="1:5" ht="15.5" x14ac:dyDescent="0.35">
      <c r="A1057" s="15" t="s">
        <v>24648</v>
      </c>
      <c r="B1057" s="15" t="s">
        <v>24447</v>
      </c>
      <c r="C1057" s="15" t="s">
        <v>23515</v>
      </c>
      <c r="D1057" s="15" t="s">
        <v>20686</v>
      </c>
      <c r="E1057" s="15" t="s">
        <v>20688</v>
      </c>
    </row>
    <row r="1058" spans="1:5" ht="15.5" x14ac:dyDescent="0.35">
      <c r="A1058" s="15" t="s">
        <v>24649</v>
      </c>
      <c r="B1058" s="15" t="s">
        <v>24447</v>
      </c>
      <c r="C1058" s="15" t="s">
        <v>23515</v>
      </c>
      <c r="D1058" s="15" t="s">
        <v>20760</v>
      </c>
      <c r="E1058" s="15" t="s">
        <v>20762</v>
      </c>
    </row>
    <row r="1059" spans="1:5" ht="15.5" x14ac:dyDescent="0.35">
      <c r="A1059" s="15" t="s">
        <v>24650</v>
      </c>
      <c r="B1059" s="15" t="s">
        <v>24447</v>
      </c>
      <c r="C1059" s="15" t="s">
        <v>23515</v>
      </c>
      <c r="D1059" s="15" t="s">
        <v>20862</v>
      </c>
      <c r="E1059" s="15" t="s">
        <v>20864</v>
      </c>
    </row>
    <row r="1060" spans="1:5" ht="15.5" x14ac:dyDescent="0.35">
      <c r="A1060" s="15" t="s">
        <v>24651</v>
      </c>
      <c r="B1060" s="15" t="s">
        <v>24447</v>
      </c>
      <c r="C1060" s="15" t="s">
        <v>23515</v>
      </c>
      <c r="D1060" s="15" t="s">
        <v>11870</v>
      </c>
      <c r="E1060" s="15" t="s">
        <v>11872</v>
      </c>
    </row>
    <row r="1061" spans="1:5" ht="15.5" x14ac:dyDescent="0.35">
      <c r="A1061" s="15" t="s">
        <v>24652</v>
      </c>
      <c r="B1061" s="15" t="s">
        <v>24447</v>
      </c>
      <c r="C1061" s="15" t="s">
        <v>23515</v>
      </c>
      <c r="D1061" s="15" t="s">
        <v>31</v>
      </c>
      <c r="E1061" s="15" t="s">
        <v>21040</v>
      </c>
    </row>
    <row r="1062" spans="1:5" ht="15.5" x14ac:dyDescent="0.35">
      <c r="A1062" s="15" t="s">
        <v>24653</v>
      </c>
      <c r="B1062" s="15" t="s">
        <v>24447</v>
      </c>
      <c r="C1062" s="15" t="s">
        <v>23515</v>
      </c>
      <c r="D1062" s="15" t="s">
        <v>21229</v>
      </c>
      <c r="E1062" s="15" t="s">
        <v>21231</v>
      </c>
    </row>
    <row r="1063" spans="1:5" ht="15.5" x14ac:dyDescent="0.35">
      <c r="A1063" s="15" t="s">
        <v>24654</v>
      </c>
      <c r="B1063" s="15" t="s">
        <v>24447</v>
      </c>
      <c r="C1063" s="15" t="s">
        <v>23515</v>
      </c>
      <c r="D1063" s="15" t="s">
        <v>13846</v>
      </c>
      <c r="E1063" s="15" t="s">
        <v>13848</v>
      </c>
    </row>
    <row r="1064" spans="1:5" ht="15.5" x14ac:dyDescent="0.35">
      <c r="A1064" s="15" t="s">
        <v>24655</v>
      </c>
      <c r="B1064" s="15" t="s">
        <v>24447</v>
      </c>
      <c r="C1064" s="15" t="s">
        <v>23515</v>
      </c>
      <c r="D1064" s="15" t="s">
        <v>73</v>
      </c>
      <c r="E1064" s="15" t="s">
        <v>12454</v>
      </c>
    </row>
    <row r="1065" spans="1:5" ht="15.5" x14ac:dyDescent="0.35">
      <c r="A1065" s="15" t="s">
        <v>24656</v>
      </c>
      <c r="B1065" s="15" t="s">
        <v>24447</v>
      </c>
      <c r="C1065" s="15" t="s">
        <v>23515</v>
      </c>
      <c r="D1065" s="15" t="s">
        <v>18034</v>
      </c>
      <c r="E1065" s="15" t="s">
        <v>18036</v>
      </c>
    </row>
    <row r="1066" spans="1:5" ht="15.5" x14ac:dyDescent="0.35">
      <c r="A1066" s="15" t="s">
        <v>24657</v>
      </c>
      <c r="B1066" s="15" t="s">
        <v>24447</v>
      </c>
      <c r="C1066" s="15" t="s">
        <v>23515</v>
      </c>
      <c r="D1066" s="15" t="s">
        <v>17152</v>
      </c>
      <c r="E1066" s="15" t="s">
        <v>17154</v>
      </c>
    </row>
    <row r="1067" spans="1:5" ht="15.5" x14ac:dyDescent="0.35">
      <c r="A1067" s="15" t="s">
        <v>24658</v>
      </c>
      <c r="B1067" s="15" t="s">
        <v>24447</v>
      </c>
      <c r="C1067" s="15" t="s">
        <v>23515</v>
      </c>
      <c r="D1067" s="15" t="s">
        <v>17894</v>
      </c>
      <c r="E1067" s="15" t="s">
        <v>17896</v>
      </c>
    </row>
    <row r="1068" spans="1:5" ht="15.5" x14ac:dyDescent="0.35">
      <c r="A1068" s="15" t="s">
        <v>24659</v>
      </c>
      <c r="B1068" s="15" t="s">
        <v>24447</v>
      </c>
      <c r="C1068" s="15" t="s">
        <v>23515</v>
      </c>
      <c r="D1068" s="15" t="s">
        <v>12727</v>
      </c>
      <c r="E1068" s="15" t="s">
        <v>12729</v>
      </c>
    </row>
    <row r="1069" spans="1:5" ht="15.5" x14ac:dyDescent="0.35">
      <c r="A1069" s="15" t="s">
        <v>24660</v>
      </c>
      <c r="B1069" s="15" t="s">
        <v>24447</v>
      </c>
      <c r="C1069" s="15" t="s">
        <v>23515</v>
      </c>
      <c r="D1069" s="15" t="s">
        <v>11780</v>
      </c>
      <c r="E1069" s="15" t="s">
        <v>11782</v>
      </c>
    </row>
    <row r="1070" spans="1:5" ht="15.5" x14ac:dyDescent="0.35">
      <c r="A1070" s="15" t="s">
        <v>24661</v>
      </c>
      <c r="B1070" s="15" t="s">
        <v>24447</v>
      </c>
      <c r="C1070" s="15" t="s">
        <v>23515</v>
      </c>
      <c r="D1070" s="15" t="s">
        <v>21062</v>
      </c>
      <c r="E1070" s="15" t="s">
        <v>21064</v>
      </c>
    </row>
    <row r="1071" spans="1:5" ht="15.5" x14ac:dyDescent="0.35">
      <c r="A1071" s="15" t="s">
        <v>24662</v>
      </c>
      <c r="B1071" s="15" t="s">
        <v>24447</v>
      </c>
      <c r="C1071" s="15" t="s">
        <v>23515</v>
      </c>
      <c r="D1071" s="15" t="s">
        <v>13300</v>
      </c>
      <c r="E1071" s="15" t="s">
        <v>13302</v>
      </c>
    </row>
    <row r="1072" spans="1:5" ht="15.5" x14ac:dyDescent="0.35">
      <c r="A1072" s="15" t="s">
        <v>24663</v>
      </c>
      <c r="B1072" s="15" t="s">
        <v>24447</v>
      </c>
      <c r="C1072" s="15" t="s">
        <v>23515</v>
      </c>
      <c r="D1072" s="15" t="s">
        <v>10122</v>
      </c>
      <c r="E1072" s="15" t="s">
        <v>10124</v>
      </c>
    </row>
    <row r="1073" spans="1:5" ht="15.5" x14ac:dyDescent="0.35">
      <c r="A1073" s="15" t="s">
        <v>24664</v>
      </c>
      <c r="B1073" s="15" t="s">
        <v>24447</v>
      </c>
      <c r="C1073" s="15" t="s">
        <v>23515</v>
      </c>
      <c r="D1073" s="15" t="s">
        <v>15495</v>
      </c>
      <c r="E1073" s="15" t="s">
        <v>15501</v>
      </c>
    </row>
    <row r="1074" spans="1:5" ht="15.5" x14ac:dyDescent="0.35">
      <c r="A1074" s="15" t="s">
        <v>24665</v>
      </c>
      <c r="B1074" s="15" t="s">
        <v>24447</v>
      </c>
      <c r="C1074" s="15" t="s">
        <v>23515</v>
      </c>
      <c r="D1074" s="15" t="s">
        <v>13795</v>
      </c>
      <c r="E1074" s="15" t="s">
        <v>13797</v>
      </c>
    </row>
    <row r="1075" spans="1:5" ht="15.5" x14ac:dyDescent="0.35">
      <c r="A1075" s="15" t="s">
        <v>24666</v>
      </c>
      <c r="B1075" s="15" t="s">
        <v>24447</v>
      </c>
      <c r="C1075" s="15" t="s">
        <v>23515</v>
      </c>
      <c r="D1075" s="15" t="s">
        <v>46</v>
      </c>
      <c r="E1075" s="15" t="s">
        <v>9684</v>
      </c>
    </row>
    <row r="1076" spans="1:5" ht="15.5" x14ac:dyDescent="0.35">
      <c r="A1076" s="15" t="s">
        <v>24667</v>
      </c>
      <c r="B1076" s="15" t="s">
        <v>24447</v>
      </c>
      <c r="C1076" s="15" t="s">
        <v>23515</v>
      </c>
      <c r="D1076" s="15" t="s">
        <v>18868</v>
      </c>
      <c r="E1076" s="15" t="s">
        <v>18870</v>
      </c>
    </row>
    <row r="1077" spans="1:5" ht="15.5" x14ac:dyDescent="0.35">
      <c r="A1077" s="15" t="s">
        <v>24668</v>
      </c>
      <c r="B1077" s="15" t="s">
        <v>24447</v>
      </c>
      <c r="C1077" s="15" t="s">
        <v>23515</v>
      </c>
      <c r="D1077" s="15" t="s">
        <v>13974</v>
      </c>
      <c r="E1077" s="15" t="s">
        <v>13976</v>
      </c>
    </row>
    <row r="1078" spans="1:5" ht="15.5" x14ac:dyDescent="0.35">
      <c r="A1078" s="15" t="s">
        <v>24669</v>
      </c>
      <c r="B1078" s="15" t="s">
        <v>24447</v>
      </c>
      <c r="C1078" s="15" t="s">
        <v>23515</v>
      </c>
      <c r="D1078" s="15" t="s">
        <v>11631</v>
      </c>
      <c r="E1078" s="15" t="s">
        <v>11633</v>
      </c>
    </row>
    <row r="1079" spans="1:5" ht="15.5" x14ac:dyDescent="0.35">
      <c r="A1079" s="15" t="s">
        <v>24670</v>
      </c>
      <c r="B1079" s="15" t="s">
        <v>24447</v>
      </c>
      <c r="C1079" s="15" t="s">
        <v>23515</v>
      </c>
      <c r="D1079" s="15" t="s">
        <v>11936</v>
      </c>
      <c r="E1079" s="15" t="s">
        <v>11938</v>
      </c>
    </row>
    <row r="1080" spans="1:5" ht="15.5" x14ac:dyDescent="0.35">
      <c r="A1080" s="15" t="s">
        <v>24671</v>
      </c>
      <c r="B1080" s="15" t="s">
        <v>24447</v>
      </c>
      <c r="C1080" s="15" t="s">
        <v>23515</v>
      </c>
      <c r="D1080" s="15" t="s">
        <v>14142</v>
      </c>
      <c r="E1080" s="15" t="s">
        <v>14144</v>
      </c>
    </row>
    <row r="1081" spans="1:5" ht="15.5" x14ac:dyDescent="0.35">
      <c r="A1081" s="15" t="s">
        <v>24672</v>
      </c>
      <c r="B1081" s="15" t="s">
        <v>24447</v>
      </c>
      <c r="C1081" s="15" t="s">
        <v>23515</v>
      </c>
      <c r="D1081" s="15" t="s">
        <v>20968</v>
      </c>
      <c r="E1081" s="15" t="s">
        <v>20970</v>
      </c>
    </row>
    <row r="1082" spans="1:5" ht="15.5" x14ac:dyDescent="0.35">
      <c r="A1082" s="15" t="s">
        <v>24673</v>
      </c>
      <c r="B1082" s="15" t="s">
        <v>24447</v>
      </c>
      <c r="C1082" s="15" t="s">
        <v>23515</v>
      </c>
      <c r="D1082" s="15" t="s">
        <v>14574</v>
      </c>
      <c r="E1082" s="15" t="s">
        <v>14576</v>
      </c>
    </row>
    <row r="1083" spans="1:5" ht="15.5" x14ac:dyDescent="0.35">
      <c r="A1083" s="15" t="s">
        <v>24674</v>
      </c>
      <c r="B1083" s="15" t="s">
        <v>24447</v>
      </c>
      <c r="C1083" s="15" t="s">
        <v>23515</v>
      </c>
      <c r="D1083" s="15" t="s">
        <v>13684</v>
      </c>
      <c r="E1083" s="15" t="s">
        <v>13686</v>
      </c>
    </row>
    <row r="1084" spans="1:5" ht="15.5" x14ac:dyDescent="0.35">
      <c r="A1084" s="15" t="s">
        <v>24675</v>
      </c>
      <c r="B1084" s="15" t="s">
        <v>24447</v>
      </c>
      <c r="C1084" s="15" t="s">
        <v>23515</v>
      </c>
      <c r="D1084" s="15" t="s">
        <v>67</v>
      </c>
      <c r="E1084" s="15" t="s">
        <v>16011</v>
      </c>
    </row>
    <row r="1085" spans="1:5" ht="15.5" x14ac:dyDescent="0.35">
      <c r="A1085" s="15" t="s">
        <v>24676</v>
      </c>
      <c r="B1085" s="15" t="s">
        <v>24447</v>
      </c>
      <c r="C1085" s="15" t="s">
        <v>23515</v>
      </c>
      <c r="D1085" s="15" t="s">
        <v>17390</v>
      </c>
      <c r="E1085" s="15" t="s">
        <v>17392</v>
      </c>
    </row>
    <row r="1086" spans="1:5" ht="15.5" x14ac:dyDescent="0.35">
      <c r="A1086" s="15" t="s">
        <v>24677</v>
      </c>
      <c r="B1086" s="15" t="s">
        <v>24447</v>
      </c>
      <c r="C1086" s="15" t="s">
        <v>23515</v>
      </c>
      <c r="D1086" s="15" t="s">
        <v>14376</v>
      </c>
      <c r="E1086" s="15" t="s">
        <v>14378</v>
      </c>
    </row>
    <row r="1087" spans="1:5" ht="15.5" x14ac:dyDescent="0.35">
      <c r="A1087" s="15" t="s">
        <v>24678</v>
      </c>
      <c r="B1087" s="15" t="s">
        <v>24447</v>
      </c>
      <c r="C1087" s="15" t="s">
        <v>23515</v>
      </c>
      <c r="D1087" s="15" t="s">
        <v>11922</v>
      </c>
      <c r="E1087" s="15" t="s">
        <v>11924</v>
      </c>
    </row>
    <row r="1088" spans="1:5" ht="15.5" x14ac:dyDescent="0.35">
      <c r="A1088" s="15" t="s">
        <v>24679</v>
      </c>
      <c r="B1088" s="15" t="s">
        <v>24447</v>
      </c>
      <c r="C1088" s="15" t="s">
        <v>23515</v>
      </c>
      <c r="D1088" s="15" t="s">
        <v>17162</v>
      </c>
      <c r="E1088" s="15" t="s">
        <v>17164</v>
      </c>
    </row>
    <row r="1089" spans="1:5" ht="15.5" x14ac:dyDescent="0.35">
      <c r="A1089" s="15" t="s">
        <v>24680</v>
      </c>
      <c r="B1089" s="15" t="s">
        <v>24447</v>
      </c>
      <c r="C1089" s="15" t="s">
        <v>23515</v>
      </c>
      <c r="D1089" s="15" t="s">
        <v>12238</v>
      </c>
      <c r="E1089" s="15" t="s">
        <v>12240</v>
      </c>
    </row>
    <row r="1090" spans="1:5" ht="15.5" x14ac:dyDescent="0.35">
      <c r="A1090" s="15" t="s">
        <v>24681</v>
      </c>
      <c r="B1090" s="15" t="s">
        <v>24447</v>
      </c>
      <c r="C1090" s="15" t="s">
        <v>23515</v>
      </c>
      <c r="D1090" s="15" t="s">
        <v>21175</v>
      </c>
      <c r="E1090" s="15" t="s">
        <v>21177</v>
      </c>
    </row>
    <row r="1091" spans="1:5" ht="15.5" x14ac:dyDescent="0.35">
      <c r="A1091" s="15" t="s">
        <v>24682</v>
      </c>
      <c r="B1091" s="15" t="s">
        <v>24447</v>
      </c>
      <c r="C1091" s="15" t="s">
        <v>23515</v>
      </c>
      <c r="D1091" s="15" t="s">
        <v>21</v>
      </c>
      <c r="E1091" s="15" t="s">
        <v>13086</v>
      </c>
    </row>
    <row r="1092" spans="1:5" ht="15.5" x14ac:dyDescent="0.35">
      <c r="A1092" s="15" t="s">
        <v>24683</v>
      </c>
      <c r="B1092" s="15" t="s">
        <v>24447</v>
      </c>
      <c r="C1092" s="15" t="s">
        <v>23515</v>
      </c>
      <c r="D1092" s="15" t="s">
        <v>12157</v>
      </c>
      <c r="E1092" s="15" t="s">
        <v>12159</v>
      </c>
    </row>
    <row r="1093" spans="1:5" ht="15.5" x14ac:dyDescent="0.35">
      <c r="A1093" s="15" t="s">
        <v>24684</v>
      </c>
      <c r="B1093" s="15" t="s">
        <v>23974</v>
      </c>
      <c r="C1093" s="15" t="s">
        <v>23515</v>
      </c>
      <c r="D1093" s="15" t="s">
        <v>17390</v>
      </c>
      <c r="E1093" s="15" t="s">
        <v>17392</v>
      </c>
    </row>
    <row r="1094" spans="1:5" ht="15.5" x14ac:dyDescent="0.35">
      <c r="A1094" s="15" t="s">
        <v>24685</v>
      </c>
      <c r="B1094" s="15" t="s">
        <v>24686</v>
      </c>
      <c r="C1094" s="15" t="s">
        <v>23515</v>
      </c>
      <c r="D1094" s="15" t="s">
        <v>14046</v>
      </c>
      <c r="E1094" s="15" t="s">
        <v>14048</v>
      </c>
    </row>
    <row r="1095" spans="1:5" ht="15.5" x14ac:dyDescent="0.35">
      <c r="A1095" s="15" t="s">
        <v>24687</v>
      </c>
      <c r="B1095" s="15" t="s">
        <v>24686</v>
      </c>
      <c r="C1095" s="15" t="s">
        <v>23515</v>
      </c>
      <c r="D1095" s="15" t="s">
        <v>14755</v>
      </c>
      <c r="E1095" s="15" t="s">
        <v>14757</v>
      </c>
    </row>
    <row r="1096" spans="1:5" ht="15.5" x14ac:dyDescent="0.35">
      <c r="A1096" s="15" t="s">
        <v>24688</v>
      </c>
      <c r="B1096" s="15" t="s">
        <v>24686</v>
      </c>
      <c r="C1096" s="15" t="s">
        <v>23515</v>
      </c>
      <c r="D1096" s="15" t="s">
        <v>14870</v>
      </c>
      <c r="E1096" s="15" t="s">
        <v>14872</v>
      </c>
    </row>
    <row r="1097" spans="1:5" ht="15.5" x14ac:dyDescent="0.35">
      <c r="A1097" s="15" t="s">
        <v>24689</v>
      </c>
      <c r="B1097" s="15" t="s">
        <v>24686</v>
      </c>
      <c r="C1097" s="15" t="s">
        <v>23515</v>
      </c>
      <c r="D1097" s="15" t="s">
        <v>12114</v>
      </c>
      <c r="E1097" s="15" t="s">
        <v>12116</v>
      </c>
    </row>
    <row r="1098" spans="1:5" ht="15.5" x14ac:dyDescent="0.35">
      <c r="A1098" s="15" t="s">
        <v>24690</v>
      </c>
      <c r="B1098" s="15" t="s">
        <v>24121</v>
      </c>
      <c r="C1098" s="15" t="s">
        <v>23515</v>
      </c>
      <c r="D1098" s="15" t="s">
        <v>15457</v>
      </c>
      <c r="E1098" s="15" t="s">
        <v>15463</v>
      </c>
    </row>
    <row r="1099" spans="1:5" ht="15.5" x14ac:dyDescent="0.35">
      <c r="A1099" s="15" t="s">
        <v>24691</v>
      </c>
      <c r="B1099" s="15" t="s">
        <v>24123</v>
      </c>
      <c r="C1099" s="15" t="s">
        <v>23515</v>
      </c>
      <c r="D1099" s="15" t="s">
        <v>19049</v>
      </c>
      <c r="E1099" s="15" t="s">
        <v>19051</v>
      </c>
    </row>
    <row r="1100" spans="1:5" ht="15.5" x14ac:dyDescent="0.35">
      <c r="A1100" s="15" t="s">
        <v>24692</v>
      </c>
      <c r="B1100" s="15" t="s">
        <v>24123</v>
      </c>
      <c r="C1100" s="15" t="s">
        <v>23515</v>
      </c>
      <c r="D1100" s="15" t="s">
        <v>21191</v>
      </c>
      <c r="E1100" s="15" t="s">
        <v>21193</v>
      </c>
    </row>
    <row r="1101" spans="1:5" ht="15.5" x14ac:dyDescent="0.35">
      <c r="A1101" s="15" t="s">
        <v>24693</v>
      </c>
      <c r="B1101" s="15" t="s">
        <v>24123</v>
      </c>
      <c r="C1101" s="15" t="s">
        <v>23515</v>
      </c>
      <c r="D1101" s="15" t="s">
        <v>15993</v>
      </c>
      <c r="E1101" s="15" t="s">
        <v>15995</v>
      </c>
    </row>
    <row r="1102" spans="1:5" ht="15.5" x14ac:dyDescent="0.35">
      <c r="A1102" s="15" t="s">
        <v>24694</v>
      </c>
      <c r="B1102" s="15" t="s">
        <v>24123</v>
      </c>
      <c r="C1102" s="15" t="s">
        <v>23515</v>
      </c>
      <c r="D1102" s="15" t="s">
        <v>12573</v>
      </c>
      <c r="E1102" s="15" t="s">
        <v>12575</v>
      </c>
    </row>
    <row r="1103" spans="1:5" ht="15.5" x14ac:dyDescent="0.35">
      <c r="A1103" s="15" t="s">
        <v>24695</v>
      </c>
      <c r="B1103" s="15" t="s">
        <v>24123</v>
      </c>
      <c r="C1103" s="15" t="s">
        <v>23515</v>
      </c>
      <c r="D1103" s="15" t="s">
        <v>18648</v>
      </c>
      <c r="E1103" s="15" t="s">
        <v>18650</v>
      </c>
    </row>
    <row r="1104" spans="1:5" ht="15.5" x14ac:dyDescent="0.35">
      <c r="A1104" s="15" t="s">
        <v>24696</v>
      </c>
      <c r="B1104" s="15" t="s">
        <v>24123</v>
      </c>
      <c r="C1104" s="15" t="s">
        <v>23515</v>
      </c>
      <c r="D1104" s="15" t="s">
        <v>77</v>
      </c>
      <c r="E1104" s="15" t="s">
        <v>17356</v>
      </c>
    </row>
    <row r="1105" spans="1:5" ht="15.5" x14ac:dyDescent="0.35">
      <c r="A1105" s="15" t="s">
        <v>24697</v>
      </c>
      <c r="B1105" s="15" t="s">
        <v>24686</v>
      </c>
      <c r="C1105" s="15" t="s">
        <v>23515</v>
      </c>
      <c r="D1105" s="15" t="s">
        <v>15017</v>
      </c>
      <c r="E1105" s="15" t="s">
        <v>15019</v>
      </c>
    </row>
    <row r="1106" spans="1:5" ht="15.5" x14ac:dyDescent="0.35">
      <c r="A1106" s="15" t="s">
        <v>24698</v>
      </c>
      <c r="B1106" s="15" t="s">
        <v>24686</v>
      </c>
      <c r="C1106" s="15" t="s">
        <v>23515</v>
      </c>
      <c r="D1106" s="15" t="s">
        <v>21642</v>
      </c>
      <c r="E1106" s="15" t="s">
        <v>21644</v>
      </c>
    </row>
    <row r="1107" spans="1:5" ht="15.5" x14ac:dyDescent="0.35">
      <c r="A1107" s="15" t="s">
        <v>24699</v>
      </c>
      <c r="B1107" s="15" t="s">
        <v>24686</v>
      </c>
      <c r="C1107" s="15" t="s">
        <v>23515</v>
      </c>
      <c r="D1107" s="15" t="s">
        <v>12127</v>
      </c>
      <c r="E1107" s="15" t="s">
        <v>12129</v>
      </c>
    </row>
    <row r="1108" spans="1:5" ht="15.5" x14ac:dyDescent="0.35">
      <c r="A1108" s="15" t="s">
        <v>24700</v>
      </c>
      <c r="B1108" s="15" t="s">
        <v>24686</v>
      </c>
      <c r="C1108" s="15" t="s">
        <v>23515</v>
      </c>
      <c r="D1108" s="15" t="s">
        <v>14119</v>
      </c>
      <c r="E1108" s="15" t="s">
        <v>14121</v>
      </c>
    </row>
    <row r="1109" spans="1:5" ht="15.5" x14ac:dyDescent="0.35">
      <c r="A1109" s="15" t="s">
        <v>24701</v>
      </c>
      <c r="B1109" s="15" t="s">
        <v>24686</v>
      </c>
      <c r="C1109" s="15" t="s">
        <v>23515</v>
      </c>
      <c r="D1109" s="15" t="s">
        <v>19858</v>
      </c>
      <c r="E1109" s="15" t="s">
        <v>19860</v>
      </c>
    </row>
    <row r="1110" spans="1:5" ht="15.5" x14ac:dyDescent="0.35">
      <c r="A1110" s="15" t="s">
        <v>24702</v>
      </c>
      <c r="B1110" s="15" t="s">
        <v>24686</v>
      </c>
      <c r="C1110" s="15" t="s">
        <v>23515</v>
      </c>
      <c r="D1110" s="15" t="s">
        <v>15457</v>
      </c>
      <c r="E1110" s="15" t="s">
        <v>15463</v>
      </c>
    </row>
    <row r="1111" spans="1:5" ht="15.5" x14ac:dyDescent="0.35">
      <c r="A1111" s="15" t="s">
        <v>24703</v>
      </c>
      <c r="B1111" s="15" t="s">
        <v>24686</v>
      </c>
      <c r="C1111" s="15" t="s">
        <v>23515</v>
      </c>
      <c r="D1111" s="15" t="s">
        <v>15084</v>
      </c>
      <c r="E1111" s="15" t="s">
        <v>15086</v>
      </c>
    </row>
    <row r="1112" spans="1:5" ht="15.5" x14ac:dyDescent="0.35">
      <c r="A1112" s="15" t="s">
        <v>24704</v>
      </c>
      <c r="B1112" s="15" t="s">
        <v>24686</v>
      </c>
      <c r="C1112" s="15" t="s">
        <v>23515</v>
      </c>
      <c r="D1112" s="15" t="s">
        <v>12611</v>
      </c>
      <c r="E1112" s="15" t="s">
        <v>12613</v>
      </c>
    </row>
    <row r="1113" spans="1:5" ht="15.5" x14ac:dyDescent="0.35">
      <c r="A1113" s="15" t="s">
        <v>24705</v>
      </c>
      <c r="B1113" s="15" t="s">
        <v>24686</v>
      </c>
      <c r="C1113" s="15" t="s">
        <v>23515</v>
      </c>
      <c r="D1113" s="15" t="s">
        <v>14315</v>
      </c>
      <c r="E1113" s="15" t="s">
        <v>14317</v>
      </c>
    </row>
    <row r="1114" spans="1:5" ht="15.5" x14ac:dyDescent="0.35">
      <c r="A1114" s="15" t="s">
        <v>24706</v>
      </c>
      <c r="B1114" s="15" t="s">
        <v>24686</v>
      </c>
      <c r="C1114" s="15" t="s">
        <v>23515</v>
      </c>
      <c r="D1114" s="15" t="s">
        <v>21386</v>
      </c>
      <c r="E1114" s="15" t="s">
        <v>21388</v>
      </c>
    </row>
    <row r="1115" spans="1:5" ht="15.5" x14ac:dyDescent="0.35">
      <c r="A1115" s="15" t="s">
        <v>24707</v>
      </c>
      <c r="B1115" s="15" t="s">
        <v>24686</v>
      </c>
      <c r="C1115" s="15" t="s">
        <v>23515</v>
      </c>
      <c r="D1115" s="15" t="s">
        <v>12274</v>
      </c>
      <c r="E1115" s="15" t="s">
        <v>12276</v>
      </c>
    </row>
    <row r="1116" spans="1:5" ht="15.5" x14ac:dyDescent="0.35">
      <c r="A1116" s="15" t="s">
        <v>24708</v>
      </c>
      <c r="B1116" s="15" t="s">
        <v>24686</v>
      </c>
      <c r="C1116" s="15" t="s">
        <v>23515</v>
      </c>
      <c r="D1116" s="15" t="s">
        <v>19</v>
      </c>
      <c r="E1116" s="15" t="s">
        <v>17444</v>
      </c>
    </row>
    <row r="1117" spans="1:5" ht="15.5" x14ac:dyDescent="0.35">
      <c r="A1117" s="15" t="s">
        <v>24709</v>
      </c>
      <c r="B1117" s="15" t="s">
        <v>24686</v>
      </c>
      <c r="C1117" s="15" t="s">
        <v>23515</v>
      </c>
      <c r="D1117" s="15" t="s">
        <v>15245</v>
      </c>
      <c r="E1117" s="15" t="s">
        <v>15247</v>
      </c>
    </row>
    <row r="1118" spans="1:5" ht="15.5" x14ac:dyDescent="0.35">
      <c r="A1118" s="15" t="s">
        <v>24710</v>
      </c>
      <c r="B1118" s="15" t="s">
        <v>24686</v>
      </c>
      <c r="C1118" s="15" t="s">
        <v>23515</v>
      </c>
      <c r="D1118" s="15" t="s">
        <v>42</v>
      </c>
      <c r="E1118" s="15" t="s">
        <v>13966</v>
      </c>
    </row>
    <row r="1119" spans="1:5" ht="15.5" x14ac:dyDescent="0.35">
      <c r="A1119" s="15" t="s">
        <v>24711</v>
      </c>
      <c r="B1119" s="15" t="s">
        <v>24686</v>
      </c>
      <c r="C1119" s="15" t="s">
        <v>23515</v>
      </c>
      <c r="D1119" s="15" t="s">
        <v>20269</v>
      </c>
      <c r="E1119" s="15" t="s">
        <v>20271</v>
      </c>
    </row>
    <row r="1120" spans="1:5" ht="15.5" x14ac:dyDescent="0.35">
      <c r="A1120" s="15" t="s">
        <v>24712</v>
      </c>
      <c r="B1120" s="15" t="s">
        <v>24686</v>
      </c>
      <c r="C1120" s="15" t="s">
        <v>23515</v>
      </c>
      <c r="D1120" s="15" t="s">
        <v>9695</v>
      </c>
      <c r="E1120" s="15" t="s">
        <v>9703</v>
      </c>
    </row>
    <row r="1121" spans="1:5" ht="15.5" x14ac:dyDescent="0.35">
      <c r="A1121" s="15" t="s">
        <v>24713</v>
      </c>
      <c r="B1121" s="15" t="s">
        <v>24686</v>
      </c>
      <c r="C1121" s="15" t="s">
        <v>23515</v>
      </c>
      <c r="D1121" s="15" t="s">
        <v>16591</v>
      </c>
      <c r="E1121" s="15" t="s">
        <v>16593</v>
      </c>
    </row>
    <row r="1122" spans="1:5" ht="15.5" x14ac:dyDescent="0.35">
      <c r="A1122" s="15" t="s">
        <v>24714</v>
      </c>
      <c r="B1122" s="15" t="s">
        <v>24686</v>
      </c>
      <c r="C1122" s="15" t="s">
        <v>23515</v>
      </c>
      <c r="D1122" s="15" t="s">
        <v>13179</v>
      </c>
      <c r="E1122" s="15" t="s">
        <v>13181</v>
      </c>
    </row>
    <row r="1123" spans="1:5" ht="15.5" x14ac:dyDescent="0.35">
      <c r="A1123" s="15" t="s">
        <v>24715</v>
      </c>
      <c r="B1123" s="15" t="s">
        <v>24686</v>
      </c>
      <c r="C1123" s="15" t="s">
        <v>23515</v>
      </c>
      <c r="D1123" s="15" t="s">
        <v>20750</v>
      </c>
      <c r="E1123" s="15" t="s">
        <v>20752</v>
      </c>
    </row>
    <row r="1124" spans="1:5" ht="15.5" x14ac:dyDescent="0.35">
      <c r="A1124" s="15" t="s">
        <v>24716</v>
      </c>
      <c r="B1124" s="15" t="s">
        <v>24686</v>
      </c>
      <c r="C1124" s="15" t="s">
        <v>23515</v>
      </c>
      <c r="D1124" s="15" t="s">
        <v>17213</v>
      </c>
      <c r="E1124" s="15" t="s">
        <v>17215</v>
      </c>
    </row>
    <row r="1125" spans="1:5" ht="15.5" x14ac:dyDescent="0.35">
      <c r="A1125" s="15" t="s">
        <v>24717</v>
      </c>
      <c r="B1125" s="15" t="s">
        <v>24686</v>
      </c>
      <c r="C1125" s="15" t="s">
        <v>23515</v>
      </c>
      <c r="D1125" s="15" t="s">
        <v>19987</v>
      </c>
      <c r="E1125" s="15" t="s">
        <v>19989</v>
      </c>
    </row>
    <row r="1126" spans="1:5" ht="15.5" x14ac:dyDescent="0.35">
      <c r="A1126" s="15" t="s">
        <v>24718</v>
      </c>
      <c r="B1126" s="15" t="s">
        <v>24686</v>
      </c>
      <c r="C1126" s="15" t="s">
        <v>23515</v>
      </c>
      <c r="D1126" s="15" t="s">
        <v>20707</v>
      </c>
      <c r="E1126" s="15" t="s">
        <v>20709</v>
      </c>
    </row>
    <row r="1127" spans="1:5" ht="15.5" x14ac:dyDescent="0.35">
      <c r="A1127" s="15" t="s">
        <v>24719</v>
      </c>
      <c r="B1127" s="15" t="s">
        <v>24686</v>
      </c>
      <c r="C1127" s="15" t="s">
        <v>23515</v>
      </c>
      <c r="D1127" s="15" t="s">
        <v>17755</v>
      </c>
      <c r="E1127" s="15" t="s">
        <v>17757</v>
      </c>
    </row>
    <row r="1128" spans="1:5" ht="15.5" x14ac:dyDescent="0.35">
      <c r="A1128" s="15" t="s">
        <v>24720</v>
      </c>
      <c r="B1128" s="15" t="s">
        <v>24721</v>
      </c>
      <c r="C1128" s="15" t="s">
        <v>23515</v>
      </c>
      <c r="D1128" s="15" t="s">
        <v>19987</v>
      </c>
      <c r="E1128" s="15" t="s">
        <v>19989</v>
      </c>
    </row>
    <row r="1129" spans="1:5" ht="15.5" x14ac:dyDescent="0.35">
      <c r="A1129" s="15" t="s">
        <v>24722</v>
      </c>
      <c r="B1129" s="15" t="s">
        <v>24721</v>
      </c>
      <c r="C1129" s="15" t="s">
        <v>23515</v>
      </c>
      <c r="D1129" s="15" t="s">
        <v>10016</v>
      </c>
      <c r="E1129" s="15" t="s">
        <v>10965</v>
      </c>
    </row>
    <row r="1130" spans="1:5" ht="15.5" x14ac:dyDescent="0.35">
      <c r="A1130" s="15" t="s">
        <v>24723</v>
      </c>
      <c r="B1130" s="15" t="s">
        <v>24721</v>
      </c>
      <c r="C1130" s="15" t="s">
        <v>23515</v>
      </c>
      <c r="D1130" s="15" t="s">
        <v>40</v>
      </c>
      <c r="E1130" s="15" t="s">
        <v>14347</v>
      </c>
    </row>
    <row r="1131" spans="1:5" ht="15.5" x14ac:dyDescent="0.35">
      <c r="A1131" s="15" t="s">
        <v>24724</v>
      </c>
      <c r="B1131" s="15" t="s">
        <v>23829</v>
      </c>
      <c r="C1131" s="15" t="s">
        <v>23515</v>
      </c>
      <c r="D1131" s="15" t="s">
        <v>15213</v>
      </c>
      <c r="E1131" s="15" t="s">
        <v>15215</v>
      </c>
    </row>
    <row r="1132" spans="1:5" ht="15.5" x14ac:dyDescent="0.35">
      <c r="A1132" s="15" t="s">
        <v>24725</v>
      </c>
      <c r="B1132" s="15" t="s">
        <v>24686</v>
      </c>
      <c r="C1132" s="15" t="s">
        <v>23515</v>
      </c>
      <c r="D1132" s="15" t="s">
        <v>17380</v>
      </c>
      <c r="E1132" s="15" t="s">
        <v>17382</v>
      </c>
    </row>
    <row r="1133" spans="1:5" ht="15.5" x14ac:dyDescent="0.35">
      <c r="A1133" s="15" t="s">
        <v>24726</v>
      </c>
      <c r="B1133" s="15" t="s">
        <v>24686</v>
      </c>
      <c r="C1133" s="15" t="s">
        <v>23515</v>
      </c>
      <c r="D1133" s="15" t="s">
        <v>20498</v>
      </c>
      <c r="E1133" s="15" t="s">
        <v>20500</v>
      </c>
    </row>
    <row r="1134" spans="1:5" ht="15.5" x14ac:dyDescent="0.35">
      <c r="A1134" s="15" t="s">
        <v>24727</v>
      </c>
      <c r="B1134" s="15" t="s">
        <v>24686</v>
      </c>
      <c r="C1134" s="15" t="s">
        <v>23515</v>
      </c>
      <c r="D1134" s="15" t="s">
        <v>20654</v>
      </c>
      <c r="E1134" s="15" t="s">
        <v>20656</v>
      </c>
    </row>
    <row r="1135" spans="1:5" ht="15.5" x14ac:dyDescent="0.35">
      <c r="A1135" s="15" t="s">
        <v>24728</v>
      </c>
      <c r="B1135" s="15" t="s">
        <v>24686</v>
      </c>
      <c r="C1135" s="15" t="s">
        <v>23515</v>
      </c>
      <c r="D1135" s="15" t="s">
        <v>11780</v>
      </c>
      <c r="E1135" s="15" t="s">
        <v>11782</v>
      </c>
    </row>
    <row r="1136" spans="1:5" ht="15.5" x14ac:dyDescent="0.35">
      <c r="A1136" s="15" t="s">
        <v>24729</v>
      </c>
      <c r="B1136" s="15" t="s">
        <v>24686</v>
      </c>
      <c r="C1136" s="15" t="s">
        <v>23515</v>
      </c>
      <c r="D1136" s="15" t="s">
        <v>21062</v>
      </c>
      <c r="E1136" s="15" t="s">
        <v>21064</v>
      </c>
    </row>
    <row r="1137" spans="1:5" ht="15.5" x14ac:dyDescent="0.35">
      <c r="A1137" s="15" t="s">
        <v>24730</v>
      </c>
      <c r="B1137" s="15" t="s">
        <v>24686</v>
      </c>
      <c r="C1137" s="15" t="s">
        <v>23515</v>
      </c>
      <c r="D1137" s="15" t="s">
        <v>13300</v>
      </c>
      <c r="E1137" s="15" t="s">
        <v>13302</v>
      </c>
    </row>
    <row r="1138" spans="1:5" ht="15.5" x14ac:dyDescent="0.35">
      <c r="A1138" s="15" t="s">
        <v>24731</v>
      </c>
      <c r="B1138" s="15" t="s">
        <v>24686</v>
      </c>
      <c r="C1138" s="15" t="s">
        <v>23515</v>
      </c>
      <c r="D1138" s="15" t="s">
        <v>21191</v>
      </c>
      <c r="E1138" s="15" t="s">
        <v>21193</v>
      </c>
    </row>
    <row r="1139" spans="1:5" ht="15.5" x14ac:dyDescent="0.35">
      <c r="A1139" s="15" t="s">
        <v>24732</v>
      </c>
      <c r="B1139" s="15" t="s">
        <v>24686</v>
      </c>
      <c r="C1139" s="15" t="s">
        <v>23515</v>
      </c>
      <c r="D1139" s="15" t="s">
        <v>13795</v>
      </c>
      <c r="E1139" s="15" t="s">
        <v>13797</v>
      </c>
    </row>
    <row r="1140" spans="1:5" ht="15.5" x14ac:dyDescent="0.35">
      <c r="A1140" s="15" t="s">
        <v>24733</v>
      </c>
      <c r="B1140" s="15" t="s">
        <v>24686</v>
      </c>
      <c r="C1140" s="15" t="s">
        <v>23515</v>
      </c>
      <c r="D1140" s="15" t="s">
        <v>46</v>
      </c>
      <c r="E1140" s="15" t="s">
        <v>9684</v>
      </c>
    </row>
    <row r="1141" spans="1:5" ht="15.5" x14ac:dyDescent="0.35">
      <c r="A1141" s="15" t="s">
        <v>24734</v>
      </c>
      <c r="B1141" s="15" t="s">
        <v>24686</v>
      </c>
      <c r="C1141" s="15" t="s">
        <v>23515</v>
      </c>
      <c r="D1141" s="15" t="s">
        <v>18868</v>
      </c>
      <c r="E1141" s="15" t="s">
        <v>18870</v>
      </c>
    </row>
    <row r="1142" spans="1:5" ht="15.5" x14ac:dyDescent="0.35">
      <c r="A1142" s="15" t="s">
        <v>24735</v>
      </c>
      <c r="B1142" s="15" t="s">
        <v>24686</v>
      </c>
      <c r="C1142" s="15" t="s">
        <v>23515</v>
      </c>
      <c r="D1142" s="15" t="s">
        <v>14574</v>
      </c>
      <c r="E1142" s="15" t="s">
        <v>14576</v>
      </c>
    </row>
    <row r="1143" spans="1:5" ht="15.5" x14ac:dyDescent="0.35">
      <c r="A1143" s="15" t="s">
        <v>24736</v>
      </c>
      <c r="B1143" s="15" t="s">
        <v>24686</v>
      </c>
      <c r="C1143" s="15" t="s">
        <v>23515</v>
      </c>
      <c r="D1143" s="15" t="s">
        <v>13684</v>
      </c>
      <c r="E1143" s="15" t="s">
        <v>13686</v>
      </c>
    </row>
    <row r="1144" spans="1:5" ht="15.5" x14ac:dyDescent="0.35">
      <c r="A1144" s="15" t="s">
        <v>24737</v>
      </c>
      <c r="B1144" s="15" t="s">
        <v>24686</v>
      </c>
      <c r="C1144" s="15" t="s">
        <v>23515</v>
      </c>
      <c r="D1144" s="15" t="s">
        <v>67</v>
      </c>
      <c r="E1144" s="15" t="s">
        <v>16011</v>
      </c>
    </row>
    <row r="1145" spans="1:5" ht="15.5" x14ac:dyDescent="0.35">
      <c r="A1145" s="15" t="s">
        <v>24738</v>
      </c>
      <c r="B1145" s="15" t="s">
        <v>24686</v>
      </c>
      <c r="C1145" s="15" t="s">
        <v>23515</v>
      </c>
      <c r="D1145" s="15" t="s">
        <v>17390</v>
      </c>
      <c r="E1145" s="15" t="s">
        <v>17392</v>
      </c>
    </row>
    <row r="1146" spans="1:5" ht="15.5" x14ac:dyDescent="0.35">
      <c r="A1146" s="15" t="s">
        <v>24739</v>
      </c>
      <c r="B1146" s="15" t="s">
        <v>24686</v>
      </c>
      <c r="C1146" s="15" t="s">
        <v>23515</v>
      </c>
      <c r="D1146" s="15" t="s">
        <v>18648</v>
      </c>
      <c r="E1146" s="15" t="s">
        <v>18650</v>
      </c>
    </row>
    <row r="1147" spans="1:5" ht="15.5" x14ac:dyDescent="0.35">
      <c r="A1147" s="15" t="s">
        <v>24740</v>
      </c>
      <c r="B1147" s="15" t="s">
        <v>24686</v>
      </c>
      <c r="C1147" s="15" t="s">
        <v>23515</v>
      </c>
      <c r="D1147" s="15" t="s">
        <v>17162</v>
      </c>
      <c r="E1147" s="15" t="s">
        <v>17164</v>
      </c>
    </row>
    <row r="1148" spans="1:5" ht="15.5" x14ac:dyDescent="0.35">
      <c r="A1148" s="15" t="s">
        <v>24741</v>
      </c>
      <c r="B1148" s="15" t="s">
        <v>24686</v>
      </c>
      <c r="C1148" s="15" t="s">
        <v>23515</v>
      </c>
      <c r="D1148" s="15" t="s">
        <v>21175</v>
      </c>
      <c r="E1148" s="15" t="s">
        <v>21177</v>
      </c>
    </row>
    <row r="1149" spans="1:5" ht="15.5" x14ac:dyDescent="0.35">
      <c r="A1149" s="15" t="s">
        <v>24742</v>
      </c>
      <c r="B1149" s="15" t="s">
        <v>24686</v>
      </c>
      <c r="C1149" s="15" t="s">
        <v>23515</v>
      </c>
      <c r="D1149" s="15" t="s">
        <v>12157</v>
      </c>
      <c r="E1149" s="15" t="s">
        <v>12159</v>
      </c>
    </row>
    <row r="1150" spans="1:5" ht="15.5" x14ac:dyDescent="0.35">
      <c r="A1150" s="15" t="s">
        <v>24743</v>
      </c>
      <c r="B1150" s="15" t="s">
        <v>24686</v>
      </c>
      <c r="C1150" s="15" t="s">
        <v>23515</v>
      </c>
      <c r="D1150" s="15" t="s">
        <v>15074</v>
      </c>
      <c r="E1150" s="15" t="s">
        <v>15076</v>
      </c>
    </row>
    <row r="1151" spans="1:5" ht="15.5" x14ac:dyDescent="0.35">
      <c r="A1151" s="15" t="s">
        <v>24744</v>
      </c>
      <c r="B1151" s="15" t="s">
        <v>24686</v>
      </c>
      <c r="C1151" s="15" t="s">
        <v>23515</v>
      </c>
      <c r="D1151" s="15" t="s">
        <v>13099</v>
      </c>
      <c r="E1151" s="15" t="s">
        <v>13101</v>
      </c>
    </row>
    <row r="1152" spans="1:5" ht="15.5" x14ac:dyDescent="0.35">
      <c r="A1152" s="15" t="s">
        <v>24745</v>
      </c>
      <c r="B1152" s="15" t="s">
        <v>24686</v>
      </c>
      <c r="C1152" s="15" t="s">
        <v>23515</v>
      </c>
      <c r="D1152" s="15" t="s">
        <v>10023</v>
      </c>
      <c r="E1152" s="15" t="s">
        <v>10025</v>
      </c>
    </row>
    <row r="1153" spans="1:5" ht="15.5" x14ac:dyDescent="0.35">
      <c r="A1153" s="15" t="s">
        <v>24746</v>
      </c>
      <c r="B1153" s="15" t="s">
        <v>24686</v>
      </c>
      <c r="C1153" s="15" t="s">
        <v>23515</v>
      </c>
      <c r="D1153" s="15" t="s">
        <v>12952</v>
      </c>
      <c r="E1153" s="15" t="s">
        <v>12954</v>
      </c>
    </row>
    <row r="1154" spans="1:5" ht="15.5" x14ac:dyDescent="0.35">
      <c r="A1154" s="15" t="s">
        <v>24747</v>
      </c>
      <c r="B1154" s="15" t="s">
        <v>24686</v>
      </c>
      <c r="C1154" s="15" t="s">
        <v>23515</v>
      </c>
      <c r="D1154" s="15" t="s">
        <v>17866</v>
      </c>
      <c r="E1154" s="15" t="s">
        <v>17868</v>
      </c>
    </row>
    <row r="1155" spans="1:5" ht="15.5" x14ac:dyDescent="0.35">
      <c r="A1155" s="15" t="s">
        <v>24748</v>
      </c>
      <c r="B1155" s="15" t="s">
        <v>24686</v>
      </c>
      <c r="C1155" s="15" t="s">
        <v>23515</v>
      </c>
      <c r="D1155" s="15" t="s">
        <v>9874</v>
      </c>
      <c r="E1155" s="15" t="s">
        <v>10725</v>
      </c>
    </row>
    <row r="1156" spans="1:5" ht="15.5" x14ac:dyDescent="0.35">
      <c r="A1156" s="15" t="s">
        <v>24749</v>
      </c>
      <c r="B1156" s="15" t="s">
        <v>24686</v>
      </c>
      <c r="C1156" s="15" t="s">
        <v>23515</v>
      </c>
      <c r="D1156" s="15" t="s">
        <v>17534</v>
      </c>
      <c r="E1156" s="15" t="s">
        <v>17536</v>
      </c>
    </row>
    <row r="1157" spans="1:5" ht="15.5" x14ac:dyDescent="0.35">
      <c r="A1157" s="15" t="s">
        <v>24750</v>
      </c>
      <c r="B1157" s="15" t="s">
        <v>24686</v>
      </c>
      <c r="C1157" s="15" t="s">
        <v>23515</v>
      </c>
      <c r="D1157" s="15" t="s">
        <v>15690</v>
      </c>
      <c r="E1157" s="15" t="s">
        <v>15692</v>
      </c>
    </row>
    <row r="1158" spans="1:5" ht="15.5" x14ac:dyDescent="0.35">
      <c r="A1158" s="15" t="s">
        <v>24751</v>
      </c>
      <c r="B1158" s="15" t="s">
        <v>24686</v>
      </c>
      <c r="C1158" s="15" t="s">
        <v>23515</v>
      </c>
      <c r="D1158" s="15" t="s">
        <v>12267</v>
      </c>
      <c r="E1158" s="15" t="s">
        <v>12269</v>
      </c>
    </row>
    <row r="1159" spans="1:5" ht="15.5" x14ac:dyDescent="0.35">
      <c r="A1159" s="15" t="s">
        <v>24752</v>
      </c>
      <c r="B1159" s="15" t="s">
        <v>24686</v>
      </c>
      <c r="C1159" s="15" t="s">
        <v>23515</v>
      </c>
      <c r="D1159" s="15" t="s">
        <v>10016</v>
      </c>
      <c r="E1159" s="15" t="s">
        <v>10965</v>
      </c>
    </row>
    <row r="1160" spans="1:5" ht="15.5" x14ac:dyDescent="0.35">
      <c r="A1160" s="15" t="s">
        <v>24753</v>
      </c>
      <c r="B1160" s="15" t="s">
        <v>23829</v>
      </c>
      <c r="C1160" s="15" t="s">
        <v>23515</v>
      </c>
      <c r="D1160" s="15" t="s">
        <v>20750</v>
      </c>
      <c r="E1160" s="15" t="s">
        <v>20752</v>
      </c>
    </row>
    <row r="1161" spans="1:5" ht="15.5" x14ac:dyDescent="0.35">
      <c r="A1161" s="15" t="s">
        <v>24754</v>
      </c>
      <c r="B1161" s="15" t="s">
        <v>24686</v>
      </c>
      <c r="C1161" s="15" t="s">
        <v>23515</v>
      </c>
      <c r="D1161" s="15" t="s">
        <v>15136</v>
      </c>
      <c r="E1161" s="15" t="s">
        <v>15138</v>
      </c>
    </row>
    <row r="1162" spans="1:5" ht="15.5" x14ac:dyDescent="0.35">
      <c r="A1162" s="15" t="s">
        <v>24755</v>
      </c>
      <c r="B1162" s="15" t="s">
        <v>24686</v>
      </c>
      <c r="C1162" s="15" t="s">
        <v>23515</v>
      </c>
      <c r="D1162" s="15" t="s">
        <v>17880</v>
      </c>
      <c r="E1162" s="15" t="s">
        <v>17882</v>
      </c>
    </row>
    <row r="1163" spans="1:5" ht="15.5" x14ac:dyDescent="0.35">
      <c r="A1163" s="15" t="s">
        <v>24756</v>
      </c>
      <c r="B1163" s="15" t="s">
        <v>24686</v>
      </c>
      <c r="C1163" s="15" t="s">
        <v>23515</v>
      </c>
      <c r="D1163" s="15" t="s">
        <v>15010</v>
      </c>
      <c r="E1163" s="15" t="s">
        <v>15012</v>
      </c>
    </row>
    <row r="1164" spans="1:5" ht="15.5" x14ac:dyDescent="0.35">
      <c r="A1164" s="15" t="s">
        <v>24757</v>
      </c>
      <c r="B1164" s="15" t="s">
        <v>24686</v>
      </c>
      <c r="C1164" s="15" t="s">
        <v>23515</v>
      </c>
      <c r="D1164" s="15" t="s">
        <v>15114</v>
      </c>
      <c r="E1164" s="15" t="s">
        <v>15116</v>
      </c>
    </row>
    <row r="1165" spans="1:5" ht="15.5" x14ac:dyDescent="0.35">
      <c r="A1165" s="15" t="s">
        <v>24758</v>
      </c>
      <c r="B1165" s="15" t="s">
        <v>24686</v>
      </c>
      <c r="C1165" s="15" t="s">
        <v>23515</v>
      </c>
      <c r="D1165" s="15" t="s">
        <v>15189</v>
      </c>
      <c r="E1165" s="15" t="s">
        <v>15191</v>
      </c>
    </row>
    <row r="1166" spans="1:5" ht="15.5" x14ac:dyDescent="0.35">
      <c r="A1166" s="15" t="s">
        <v>24759</v>
      </c>
      <c r="B1166" s="15" t="s">
        <v>24686</v>
      </c>
      <c r="C1166" s="15" t="s">
        <v>23515</v>
      </c>
      <c r="D1166" s="15" t="s">
        <v>16916</v>
      </c>
      <c r="E1166" s="15" t="s">
        <v>16918</v>
      </c>
    </row>
    <row r="1167" spans="1:5" ht="15.5" x14ac:dyDescent="0.35">
      <c r="A1167" s="15" t="s">
        <v>24760</v>
      </c>
      <c r="B1167" s="15" t="s">
        <v>24686</v>
      </c>
      <c r="C1167" s="15" t="s">
        <v>23515</v>
      </c>
      <c r="D1167" s="15" t="s">
        <v>77</v>
      </c>
      <c r="E1167" s="15" t="s">
        <v>17356</v>
      </c>
    </row>
    <row r="1168" spans="1:5" ht="15.5" x14ac:dyDescent="0.35">
      <c r="A1168" s="15" t="s">
        <v>24761</v>
      </c>
      <c r="B1168" s="15" t="s">
        <v>24686</v>
      </c>
      <c r="C1168" s="15" t="s">
        <v>23515</v>
      </c>
      <c r="D1168" s="15" t="s">
        <v>16002</v>
      </c>
      <c r="E1168" s="15" t="s">
        <v>16004</v>
      </c>
    </row>
    <row r="1169" spans="1:5" ht="15.5" x14ac:dyDescent="0.35">
      <c r="A1169" s="15" t="s">
        <v>24762</v>
      </c>
      <c r="B1169" s="15" t="s">
        <v>24686</v>
      </c>
      <c r="C1169" s="15" t="s">
        <v>23515</v>
      </c>
      <c r="D1169" s="15" t="s">
        <v>19481</v>
      </c>
      <c r="E1169" s="15" t="s">
        <v>19483</v>
      </c>
    </row>
    <row r="1170" spans="1:5" ht="15.5" x14ac:dyDescent="0.35">
      <c r="A1170" s="15" t="s">
        <v>24763</v>
      </c>
      <c r="B1170" s="15" t="s">
        <v>24686</v>
      </c>
      <c r="C1170" s="15" t="s">
        <v>23515</v>
      </c>
      <c r="D1170" s="15" t="s">
        <v>11817</v>
      </c>
      <c r="E1170" s="15" t="s">
        <v>11929</v>
      </c>
    </row>
    <row r="1171" spans="1:5" ht="15.5" x14ac:dyDescent="0.35">
      <c r="A1171" s="15" t="s">
        <v>24764</v>
      </c>
      <c r="B1171" s="15" t="s">
        <v>24686</v>
      </c>
      <c r="C1171" s="15" t="s">
        <v>23515</v>
      </c>
      <c r="D1171" s="15" t="s">
        <v>17245</v>
      </c>
      <c r="E1171" s="15" t="s">
        <v>17247</v>
      </c>
    </row>
    <row r="1172" spans="1:5" ht="15.5" x14ac:dyDescent="0.35">
      <c r="A1172" s="15" t="s">
        <v>24765</v>
      </c>
      <c r="B1172" s="15" t="s">
        <v>24686</v>
      </c>
      <c r="C1172" s="15" t="s">
        <v>23515</v>
      </c>
      <c r="D1172" s="15" t="s">
        <v>14617</v>
      </c>
      <c r="E1172" s="15" t="s">
        <v>14619</v>
      </c>
    </row>
    <row r="1173" spans="1:5" ht="15.5" x14ac:dyDescent="0.35">
      <c r="A1173" s="15" t="s">
        <v>24766</v>
      </c>
      <c r="B1173" s="15" t="s">
        <v>24686</v>
      </c>
      <c r="C1173" s="15" t="s">
        <v>23515</v>
      </c>
      <c r="D1173" s="15" t="s">
        <v>20353</v>
      </c>
      <c r="E1173" s="15" t="s">
        <v>20355</v>
      </c>
    </row>
    <row r="1174" spans="1:5" ht="15.5" x14ac:dyDescent="0.35">
      <c r="A1174" s="15" t="s">
        <v>24767</v>
      </c>
      <c r="B1174" s="15" t="s">
        <v>23898</v>
      </c>
      <c r="C1174" s="15" t="s">
        <v>23515</v>
      </c>
      <c r="D1174" s="15" t="s">
        <v>17829</v>
      </c>
      <c r="E1174" s="15" t="s">
        <v>18547</v>
      </c>
    </row>
    <row r="1175" spans="1:5" ht="15.5" x14ac:dyDescent="0.35">
      <c r="A1175" s="15" t="s">
        <v>24768</v>
      </c>
      <c r="B1175" s="15" t="s">
        <v>23522</v>
      </c>
      <c r="C1175" s="15" t="s">
        <v>23515</v>
      </c>
      <c r="D1175" s="15" t="s">
        <v>15800</v>
      </c>
      <c r="E1175" s="15" t="s">
        <v>15802</v>
      </c>
    </row>
    <row r="1176" spans="1:5" ht="15.5" x14ac:dyDescent="0.35">
      <c r="A1176" s="15" t="s">
        <v>24769</v>
      </c>
      <c r="B1176" s="15" t="s">
        <v>23898</v>
      </c>
      <c r="C1176" s="15" t="s">
        <v>23515</v>
      </c>
      <c r="D1176" s="15" t="s">
        <v>10</v>
      </c>
      <c r="E1176" s="15" t="s">
        <v>9947</v>
      </c>
    </row>
    <row r="1177" spans="1:5" ht="15.5" x14ac:dyDescent="0.35">
      <c r="A1177" s="15" t="s">
        <v>24770</v>
      </c>
      <c r="B1177" s="15" t="s">
        <v>23898</v>
      </c>
      <c r="C1177" s="15" t="s">
        <v>23515</v>
      </c>
      <c r="D1177" s="15" t="s">
        <v>21642</v>
      </c>
      <c r="E1177" s="15" t="s">
        <v>21644</v>
      </c>
    </row>
    <row r="1178" spans="1:5" ht="15.5" x14ac:dyDescent="0.35">
      <c r="A1178" s="15" t="s">
        <v>24771</v>
      </c>
      <c r="B1178" s="15" t="s">
        <v>23898</v>
      </c>
      <c r="C1178" s="15" t="s">
        <v>23515</v>
      </c>
      <c r="D1178" s="15" t="s">
        <v>21062</v>
      </c>
      <c r="E1178" s="15" t="s">
        <v>21064</v>
      </c>
    </row>
    <row r="1179" spans="1:5" ht="15.5" x14ac:dyDescent="0.35">
      <c r="A1179" s="15" t="s">
        <v>24772</v>
      </c>
      <c r="B1179" s="15" t="s">
        <v>23898</v>
      </c>
      <c r="C1179" s="15" t="s">
        <v>23515</v>
      </c>
      <c r="D1179" s="15" t="s">
        <v>17451</v>
      </c>
      <c r="E1179" s="15" t="s">
        <v>17453</v>
      </c>
    </row>
    <row r="1180" spans="1:5" ht="15.5" x14ac:dyDescent="0.35">
      <c r="A1180" s="15" t="s">
        <v>24773</v>
      </c>
      <c r="B1180" s="15" t="s">
        <v>23898</v>
      </c>
      <c r="C1180" s="15" t="s">
        <v>23515</v>
      </c>
      <c r="D1180" s="15" t="s">
        <v>29</v>
      </c>
      <c r="E1180" s="15" t="s">
        <v>17315</v>
      </c>
    </row>
    <row r="1181" spans="1:5" ht="15.5" x14ac:dyDescent="0.35">
      <c r="A1181" s="15" t="s">
        <v>24774</v>
      </c>
      <c r="B1181" s="15" t="s">
        <v>24775</v>
      </c>
      <c r="C1181" s="15" t="s">
        <v>23515</v>
      </c>
      <c r="D1181" s="15" t="s">
        <v>14358</v>
      </c>
      <c r="E1181" s="15" t="s">
        <v>14360</v>
      </c>
    </row>
    <row r="1182" spans="1:5" ht="15.5" x14ac:dyDescent="0.35">
      <c r="A1182" s="15" t="s">
        <v>24776</v>
      </c>
      <c r="B1182" s="15" t="s">
        <v>24775</v>
      </c>
      <c r="C1182" s="15" t="s">
        <v>23515</v>
      </c>
      <c r="D1182" s="15" t="s">
        <v>20750</v>
      </c>
      <c r="E1182" s="15" t="s">
        <v>20752</v>
      </c>
    </row>
    <row r="1183" spans="1:5" ht="15.5" x14ac:dyDescent="0.35">
      <c r="A1183" s="15" t="s">
        <v>24777</v>
      </c>
      <c r="B1183" s="15" t="s">
        <v>24775</v>
      </c>
      <c r="C1183" s="15" t="s">
        <v>23515</v>
      </c>
      <c r="D1183" s="15" t="s">
        <v>19294</v>
      </c>
      <c r="E1183" s="15" t="s">
        <v>19333</v>
      </c>
    </row>
    <row r="1184" spans="1:5" ht="15.5" x14ac:dyDescent="0.35">
      <c r="A1184" s="15" t="s">
        <v>24778</v>
      </c>
      <c r="B1184" s="15" t="s">
        <v>24775</v>
      </c>
      <c r="C1184" s="15" t="s">
        <v>23515</v>
      </c>
      <c r="D1184" s="15" t="s">
        <v>16325</v>
      </c>
      <c r="E1184" s="15" t="s">
        <v>16337</v>
      </c>
    </row>
    <row r="1185" spans="1:5" ht="15.5" x14ac:dyDescent="0.35">
      <c r="A1185" s="15" t="s">
        <v>24779</v>
      </c>
      <c r="B1185" s="15" t="s">
        <v>24780</v>
      </c>
      <c r="C1185" s="15" t="s">
        <v>23515</v>
      </c>
      <c r="D1185" s="15" t="s">
        <v>40</v>
      </c>
      <c r="E1185" s="15" t="s">
        <v>14347</v>
      </c>
    </row>
    <row r="1186" spans="1:5" ht="15.5" x14ac:dyDescent="0.35">
      <c r="A1186" s="15" t="s">
        <v>24781</v>
      </c>
      <c r="B1186" s="15" t="s">
        <v>24780</v>
      </c>
      <c r="C1186" s="15" t="s">
        <v>23515</v>
      </c>
      <c r="D1186" s="15" t="s">
        <v>68</v>
      </c>
      <c r="E1186" s="15" t="s">
        <v>21018</v>
      </c>
    </row>
    <row r="1187" spans="1:5" ht="15.5" x14ac:dyDescent="0.35">
      <c r="A1187" s="15" t="s">
        <v>24782</v>
      </c>
      <c r="B1187" s="15" t="s">
        <v>24780</v>
      </c>
      <c r="C1187" s="15" t="s">
        <v>23515</v>
      </c>
      <c r="D1187" s="15" t="s">
        <v>16604</v>
      </c>
      <c r="E1187" s="15" t="s">
        <v>16606</v>
      </c>
    </row>
    <row r="1188" spans="1:5" ht="15.5" x14ac:dyDescent="0.35">
      <c r="A1188" s="15" t="s">
        <v>24783</v>
      </c>
      <c r="B1188" s="15" t="s">
        <v>24780</v>
      </c>
      <c r="C1188" s="15" t="s">
        <v>23515</v>
      </c>
      <c r="D1188" s="15" t="s">
        <v>17894</v>
      </c>
      <c r="E1188" s="15" t="s">
        <v>17896</v>
      </c>
    </row>
    <row r="1189" spans="1:5" ht="15.5" x14ac:dyDescent="0.35">
      <c r="A1189" s="15" t="s">
        <v>24784</v>
      </c>
      <c r="B1189" s="15" t="s">
        <v>24780</v>
      </c>
      <c r="C1189" s="15" t="s">
        <v>23515</v>
      </c>
      <c r="D1189" s="15" t="s">
        <v>11064</v>
      </c>
      <c r="E1189" s="15" t="s">
        <v>16880</v>
      </c>
    </row>
    <row r="1190" spans="1:5" ht="15.5" x14ac:dyDescent="0.35">
      <c r="A1190" s="15" t="s">
        <v>24785</v>
      </c>
      <c r="B1190" s="15" t="s">
        <v>24780</v>
      </c>
      <c r="C1190" s="15" t="s">
        <v>23515</v>
      </c>
      <c r="D1190" s="15" t="s">
        <v>21191</v>
      </c>
      <c r="E1190" s="15" t="s">
        <v>21193</v>
      </c>
    </row>
    <row r="1191" spans="1:5" ht="15.5" x14ac:dyDescent="0.35">
      <c r="A1191" s="15" t="s">
        <v>24786</v>
      </c>
      <c r="B1191" s="15" t="s">
        <v>24780</v>
      </c>
      <c r="C1191" s="15" t="s">
        <v>23515</v>
      </c>
      <c r="D1191" s="15" t="s">
        <v>17825</v>
      </c>
      <c r="E1191" s="15" t="s">
        <v>17827</v>
      </c>
    </row>
    <row r="1192" spans="1:5" ht="15.5" x14ac:dyDescent="0.35">
      <c r="A1192" s="15" t="s">
        <v>24787</v>
      </c>
      <c r="B1192" s="15" t="s">
        <v>24780</v>
      </c>
      <c r="C1192" s="15" t="s">
        <v>23515</v>
      </c>
      <c r="D1192" s="15" t="s">
        <v>29</v>
      </c>
      <c r="E1192" s="15" t="s">
        <v>17315</v>
      </c>
    </row>
    <row r="1193" spans="1:5" ht="15.5" x14ac:dyDescent="0.35">
      <c r="A1193" s="15" t="s">
        <v>24788</v>
      </c>
      <c r="B1193" s="15" t="s">
        <v>24780</v>
      </c>
      <c r="C1193" s="15" t="s">
        <v>23515</v>
      </c>
      <c r="D1193" s="15" t="s">
        <v>13684</v>
      </c>
      <c r="E1193" s="15" t="s">
        <v>13686</v>
      </c>
    </row>
    <row r="1194" spans="1:5" ht="15.5" x14ac:dyDescent="0.35">
      <c r="A1194" s="15" t="s">
        <v>24789</v>
      </c>
      <c r="B1194" s="15" t="s">
        <v>24780</v>
      </c>
      <c r="C1194" s="15" t="s">
        <v>23515</v>
      </c>
      <c r="D1194" s="15" t="s">
        <v>15457</v>
      </c>
      <c r="E1194" s="15" t="s">
        <v>15463</v>
      </c>
    </row>
    <row r="1195" spans="1:5" ht="15.5" x14ac:dyDescent="0.35">
      <c r="A1195" s="15" t="s">
        <v>24790</v>
      </c>
      <c r="B1195" s="15" t="s">
        <v>24589</v>
      </c>
      <c r="C1195" s="15" t="s">
        <v>23515</v>
      </c>
      <c r="D1195" s="15" t="s">
        <v>21642</v>
      </c>
      <c r="E1195" s="15" t="s">
        <v>21644</v>
      </c>
    </row>
    <row r="1196" spans="1:5" ht="15.5" x14ac:dyDescent="0.35">
      <c r="A1196" s="15" t="s">
        <v>24791</v>
      </c>
      <c r="B1196" s="15" t="s">
        <v>24589</v>
      </c>
      <c r="C1196" s="15" t="s">
        <v>23515</v>
      </c>
      <c r="D1196" s="15" t="s">
        <v>20498</v>
      </c>
      <c r="E1196" s="15" t="s">
        <v>20500</v>
      </c>
    </row>
    <row r="1197" spans="1:5" ht="15.5" x14ac:dyDescent="0.35">
      <c r="A1197" s="15" t="s">
        <v>24792</v>
      </c>
      <c r="B1197" s="15" t="s">
        <v>24589</v>
      </c>
      <c r="C1197" s="15" t="s">
        <v>23515</v>
      </c>
      <c r="D1197" s="15" t="s">
        <v>21191</v>
      </c>
      <c r="E1197" s="15" t="s">
        <v>21193</v>
      </c>
    </row>
    <row r="1198" spans="1:5" ht="15.5" x14ac:dyDescent="0.35">
      <c r="A1198" s="15" t="s">
        <v>24793</v>
      </c>
      <c r="B1198" s="15" t="s">
        <v>24589</v>
      </c>
      <c r="C1198" s="15" t="s">
        <v>23515</v>
      </c>
      <c r="D1198" s="15" t="s">
        <v>13795</v>
      </c>
      <c r="E1198" s="15" t="s">
        <v>13797</v>
      </c>
    </row>
    <row r="1199" spans="1:5" ht="15.5" x14ac:dyDescent="0.35">
      <c r="A1199" s="15" t="s">
        <v>24794</v>
      </c>
      <c r="B1199" s="15" t="s">
        <v>24589</v>
      </c>
      <c r="C1199" s="15" t="s">
        <v>23515</v>
      </c>
      <c r="D1199" s="15" t="s">
        <v>17390</v>
      </c>
      <c r="E1199" s="15" t="s">
        <v>17392</v>
      </c>
    </row>
    <row r="1200" spans="1:5" ht="15.5" x14ac:dyDescent="0.35">
      <c r="A1200" s="15" t="s">
        <v>24795</v>
      </c>
      <c r="B1200" s="15" t="s">
        <v>24589</v>
      </c>
      <c r="C1200" s="15" t="s">
        <v>23515</v>
      </c>
      <c r="D1200" s="15" t="s">
        <v>10023</v>
      </c>
      <c r="E1200" s="15" t="s">
        <v>10025</v>
      </c>
    </row>
    <row r="1201" spans="1:5" ht="15.5" x14ac:dyDescent="0.35">
      <c r="A1201" s="15" t="s">
        <v>24796</v>
      </c>
      <c r="B1201" s="15" t="s">
        <v>24589</v>
      </c>
      <c r="C1201" s="15" t="s">
        <v>23515</v>
      </c>
      <c r="D1201" s="15" t="s">
        <v>29</v>
      </c>
      <c r="E1201" s="15" t="s">
        <v>17315</v>
      </c>
    </row>
    <row r="1202" spans="1:5" ht="15.5" x14ac:dyDescent="0.35">
      <c r="A1202" s="15" t="s">
        <v>24797</v>
      </c>
      <c r="B1202" s="15" t="s">
        <v>24686</v>
      </c>
      <c r="C1202" s="15" t="s">
        <v>23515</v>
      </c>
      <c r="D1202" s="15" t="s">
        <v>15933</v>
      </c>
      <c r="E1202" s="15" t="s">
        <v>16080</v>
      </c>
    </row>
    <row r="1203" spans="1:5" ht="15.5" x14ac:dyDescent="0.35">
      <c r="A1203" s="15" t="s">
        <v>24798</v>
      </c>
      <c r="B1203" s="15" t="s">
        <v>24686</v>
      </c>
      <c r="C1203" s="15" t="s">
        <v>23515</v>
      </c>
      <c r="D1203" s="15" t="s">
        <v>19750</v>
      </c>
      <c r="E1203" s="15" t="s">
        <v>19752</v>
      </c>
    </row>
    <row r="1204" spans="1:5" ht="15.5" x14ac:dyDescent="0.35">
      <c r="A1204" s="15" t="s">
        <v>24799</v>
      </c>
      <c r="B1204" s="15" t="s">
        <v>24686</v>
      </c>
      <c r="C1204" s="15" t="s">
        <v>23515</v>
      </c>
      <c r="D1204" s="15" t="s">
        <v>40</v>
      </c>
      <c r="E1204" s="15" t="s">
        <v>14347</v>
      </c>
    </row>
    <row r="1205" spans="1:5" ht="15.5" x14ac:dyDescent="0.35">
      <c r="A1205" s="15" t="s">
        <v>24800</v>
      </c>
      <c r="B1205" s="15" t="s">
        <v>24686</v>
      </c>
      <c r="C1205" s="15" t="s">
        <v>23515</v>
      </c>
      <c r="D1205" s="15" t="s">
        <v>14087</v>
      </c>
      <c r="E1205" s="15" t="s">
        <v>14089</v>
      </c>
    </row>
    <row r="1206" spans="1:5" ht="15.5" x14ac:dyDescent="0.35">
      <c r="A1206" s="15" t="s">
        <v>24801</v>
      </c>
      <c r="B1206" s="15" t="s">
        <v>24686</v>
      </c>
      <c r="C1206" s="15" t="s">
        <v>23515</v>
      </c>
      <c r="D1206" s="15" t="s">
        <v>12379</v>
      </c>
      <c r="E1206" s="15" t="s">
        <v>12381</v>
      </c>
    </row>
    <row r="1207" spans="1:5" ht="15.5" x14ac:dyDescent="0.35">
      <c r="A1207" s="15" t="s">
        <v>24802</v>
      </c>
      <c r="B1207" s="15" t="s">
        <v>24686</v>
      </c>
      <c r="C1207" s="15" t="s">
        <v>23515</v>
      </c>
      <c r="D1207" s="15" t="s">
        <v>15146</v>
      </c>
      <c r="E1207" s="15" t="s">
        <v>15148</v>
      </c>
    </row>
    <row r="1208" spans="1:5" ht="15.5" x14ac:dyDescent="0.35">
      <c r="A1208" s="15" t="s">
        <v>24803</v>
      </c>
      <c r="B1208" s="15" t="s">
        <v>24686</v>
      </c>
      <c r="C1208" s="15" t="s">
        <v>23515</v>
      </c>
      <c r="D1208" s="15" t="s">
        <v>13048</v>
      </c>
      <c r="E1208" s="15" t="s">
        <v>13050</v>
      </c>
    </row>
    <row r="1209" spans="1:5" ht="15.5" x14ac:dyDescent="0.35">
      <c r="A1209" s="15" t="s">
        <v>24804</v>
      </c>
      <c r="B1209" s="15" t="s">
        <v>24686</v>
      </c>
      <c r="C1209" s="15" t="s">
        <v>23515</v>
      </c>
      <c r="D1209" s="15" t="s">
        <v>15646</v>
      </c>
      <c r="E1209" s="15" t="s">
        <v>15648</v>
      </c>
    </row>
    <row r="1210" spans="1:5" ht="15.5" x14ac:dyDescent="0.35">
      <c r="A1210" s="15" t="s">
        <v>24805</v>
      </c>
      <c r="B1210" s="15" t="s">
        <v>24686</v>
      </c>
      <c r="C1210" s="15" t="s">
        <v>23515</v>
      </c>
      <c r="D1210" s="15" t="s">
        <v>20686</v>
      </c>
      <c r="E1210" s="15" t="s">
        <v>20688</v>
      </c>
    </row>
    <row r="1211" spans="1:5" ht="15.5" x14ac:dyDescent="0.35">
      <c r="A1211" s="15" t="s">
        <v>24806</v>
      </c>
      <c r="B1211" s="15" t="s">
        <v>24686</v>
      </c>
      <c r="C1211" s="15" t="s">
        <v>23515</v>
      </c>
      <c r="D1211" s="15" t="s">
        <v>20760</v>
      </c>
      <c r="E1211" s="15" t="s">
        <v>20762</v>
      </c>
    </row>
    <row r="1212" spans="1:5" ht="15.5" x14ac:dyDescent="0.35">
      <c r="A1212" s="15" t="s">
        <v>24807</v>
      </c>
      <c r="B1212" s="15" t="s">
        <v>24686</v>
      </c>
      <c r="C1212" s="15" t="s">
        <v>23515</v>
      </c>
      <c r="D1212" s="15" t="s">
        <v>11870</v>
      </c>
      <c r="E1212" s="15" t="s">
        <v>11872</v>
      </c>
    </row>
    <row r="1213" spans="1:5" ht="15.5" x14ac:dyDescent="0.35">
      <c r="A1213" s="15" t="s">
        <v>24808</v>
      </c>
      <c r="B1213" s="15" t="s">
        <v>24686</v>
      </c>
      <c r="C1213" s="15" t="s">
        <v>23515</v>
      </c>
      <c r="D1213" s="15" t="s">
        <v>21229</v>
      </c>
      <c r="E1213" s="15" t="s">
        <v>21231</v>
      </c>
    </row>
    <row r="1214" spans="1:5" ht="15.5" x14ac:dyDescent="0.35">
      <c r="A1214" s="15" t="s">
        <v>24809</v>
      </c>
      <c r="B1214" s="15" t="s">
        <v>24686</v>
      </c>
      <c r="C1214" s="15" t="s">
        <v>23515</v>
      </c>
      <c r="D1214" s="15" t="s">
        <v>73</v>
      </c>
      <c r="E1214" s="15" t="s">
        <v>12454</v>
      </c>
    </row>
    <row r="1215" spans="1:5" ht="15.5" x14ac:dyDescent="0.35">
      <c r="A1215" s="15" t="s">
        <v>24810</v>
      </c>
      <c r="B1215" s="15" t="s">
        <v>24686</v>
      </c>
      <c r="C1215" s="15" t="s">
        <v>23515</v>
      </c>
      <c r="D1215" s="15" t="s">
        <v>18034</v>
      </c>
      <c r="E1215" s="15" t="s">
        <v>18036</v>
      </c>
    </row>
    <row r="1216" spans="1:5" ht="15.5" x14ac:dyDescent="0.35">
      <c r="A1216" s="15" t="s">
        <v>24811</v>
      </c>
      <c r="B1216" s="15" t="s">
        <v>24686</v>
      </c>
      <c r="C1216" s="15" t="s">
        <v>23515</v>
      </c>
      <c r="D1216" s="15" t="s">
        <v>17894</v>
      </c>
      <c r="E1216" s="15" t="s">
        <v>17896</v>
      </c>
    </row>
    <row r="1217" spans="1:5" ht="15.5" x14ac:dyDescent="0.35">
      <c r="A1217" s="15" t="s">
        <v>24812</v>
      </c>
      <c r="B1217" s="15" t="s">
        <v>24813</v>
      </c>
      <c r="C1217" s="15" t="s">
        <v>23515</v>
      </c>
      <c r="D1217" s="15" t="s">
        <v>17888</v>
      </c>
      <c r="E1217" s="15" t="s">
        <v>17890</v>
      </c>
    </row>
    <row r="1218" spans="1:5" ht="15.5" x14ac:dyDescent="0.35">
      <c r="A1218" s="15" t="s">
        <v>24814</v>
      </c>
      <c r="B1218" s="15" t="s">
        <v>24813</v>
      </c>
      <c r="C1218" s="15" t="s">
        <v>23515</v>
      </c>
      <c r="D1218" s="15" t="s">
        <v>18868</v>
      </c>
      <c r="E1218" s="15" t="s">
        <v>18870</v>
      </c>
    </row>
    <row r="1219" spans="1:5" ht="15.5" x14ac:dyDescent="0.35">
      <c r="A1219" s="15" t="s">
        <v>24815</v>
      </c>
      <c r="B1219" s="15" t="s">
        <v>24813</v>
      </c>
      <c r="C1219" s="15" t="s">
        <v>23515</v>
      </c>
      <c r="D1219" s="15" t="s">
        <v>12026</v>
      </c>
      <c r="E1219" s="15" t="s">
        <v>12028</v>
      </c>
    </row>
    <row r="1220" spans="1:5" ht="15.5" x14ac:dyDescent="0.35">
      <c r="A1220" s="15" t="s">
        <v>24816</v>
      </c>
      <c r="B1220" s="15" t="s">
        <v>24813</v>
      </c>
      <c r="C1220" s="15" t="s">
        <v>23515</v>
      </c>
      <c r="D1220" s="15" t="s">
        <v>12267</v>
      </c>
      <c r="E1220" s="15" t="s">
        <v>12269</v>
      </c>
    </row>
    <row r="1221" spans="1:5" ht="15.5" x14ac:dyDescent="0.35">
      <c r="A1221" s="15" t="s">
        <v>24817</v>
      </c>
      <c r="B1221" s="15" t="s">
        <v>24813</v>
      </c>
      <c r="C1221" s="15" t="s">
        <v>23515</v>
      </c>
      <c r="D1221" s="15" t="s">
        <v>15457</v>
      </c>
      <c r="E1221" s="15" t="s">
        <v>15463</v>
      </c>
    </row>
    <row r="1222" spans="1:5" ht="15.5" x14ac:dyDescent="0.35">
      <c r="A1222" s="15" t="s">
        <v>24818</v>
      </c>
      <c r="B1222" s="15" t="s">
        <v>24813</v>
      </c>
      <c r="C1222" s="15" t="s">
        <v>23515</v>
      </c>
      <c r="D1222" s="15" t="s">
        <v>21664</v>
      </c>
      <c r="E1222" s="15" t="s">
        <v>21666</v>
      </c>
    </row>
    <row r="1223" spans="1:5" ht="15.5" x14ac:dyDescent="0.35">
      <c r="A1223" s="15" t="s">
        <v>24819</v>
      </c>
      <c r="B1223" s="15" t="s">
        <v>24813</v>
      </c>
      <c r="C1223" s="15" t="s">
        <v>23515</v>
      </c>
      <c r="D1223" s="15" t="s">
        <v>13684</v>
      </c>
      <c r="E1223" s="15" t="s">
        <v>13686</v>
      </c>
    </row>
    <row r="1224" spans="1:5" ht="15.5" x14ac:dyDescent="0.35">
      <c r="A1224" s="15" t="s">
        <v>24820</v>
      </c>
      <c r="B1224" s="15" t="s">
        <v>24813</v>
      </c>
      <c r="C1224" s="15" t="s">
        <v>23515</v>
      </c>
      <c r="D1224" s="15" t="s">
        <v>17390</v>
      </c>
      <c r="E1224" s="15" t="s">
        <v>17392</v>
      </c>
    </row>
    <row r="1225" spans="1:5" ht="15.5" x14ac:dyDescent="0.35">
      <c r="A1225" s="15" t="s">
        <v>24821</v>
      </c>
      <c r="B1225" s="15" t="s">
        <v>24813</v>
      </c>
      <c r="C1225" s="15" t="s">
        <v>23515</v>
      </c>
      <c r="D1225" s="15" t="s">
        <v>15245</v>
      </c>
      <c r="E1225" s="15" t="s">
        <v>15247</v>
      </c>
    </row>
    <row r="1226" spans="1:5" ht="15.5" x14ac:dyDescent="0.35">
      <c r="A1226" s="15" t="s">
        <v>24822</v>
      </c>
      <c r="B1226" s="15" t="s">
        <v>24813</v>
      </c>
      <c r="C1226" s="15" t="s">
        <v>23515</v>
      </c>
      <c r="D1226" s="15" t="s">
        <v>18648</v>
      </c>
      <c r="E1226" s="15" t="s">
        <v>18650</v>
      </c>
    </row>
    <row r="1227" spans="1:5" ht="15.5" x14ac:dyDescent="0.35">
      <c r="A1227" s="15" t="s">
        <v>24823</v>
      </c>
      <c r="B1227" s="15" t="s">
        <v>24813</v>
      </c>
      <c r="C1227" s="15" t="s">
        <v>23515</v>
      </c>
      <c r="D1227" s="15" t="s">
        <v>17162</v>
      </c>
      <c r="E1227" s="15" t="s">
        <v>17164</v>
      </c>
    </row>
    <row r="1228" spans="1:5" ht="15.5" x14ac:dyDescent="0.35">
      <c r="A1228" s="15" t="s">
        <v>24824</v>
      </c>
      <c r="B1228" s="15" t="s">
        <v>24813</v>
      </c>
      <c r="C1228" s="15" t="s">
        <v>23515</v>
      </c>
      <c r="D1228" s="15" t="s">
        <v>21</v>
      </c>
      <c r="E1228" s="15" t="s">
        <v>13086</v>
      </c>
    </row>
    <row r="1229" spans="1:5" ht="15.5" x14ac:dyDescent="0.35">
      <c r="A1229" s="15" t="s">
        <v>24825</v>
      </c>
      <c r="B1229" s="15" t="s">
        <v>24813</v>
      </c>
      <c r="C1229" s="15" t="s">
        <v>23515</v>
      </c>
      <c r="D1229" s="15" t="s">
        <v>10023</v>
      </c>
      <c r="E1229" s="15" t="s">
        <v>10025</v>
      </c>
    </row>
    <row r="1230" spans="1:5" ht="15.5" x14ac:dyDescent="0.35">
      <c r="A1230" s="15" t="s">
        <v>24826</v>
      </c>
      <c r="B1230" s="15" t="s">
        <v>24813</v>
      </c>
      <c r="C1230" s="15" t="s">
        <v>23515</v>
      </c>
      <c r="D1230" s="15" t="s">
        <v>12181</v>
      </c>
      <c r="E1230" s="15" t="s">
        <v>12183</v>
      </c>
    </row>
    <row r="1231" spans="1:5" ht="15.5" x14ac:dyDescent="0.35">
      <c r="A1231" s="15" t="s">
        <v>24827</v>
      </c>
      <c r="B1231" s="15" t="s">
        <v>24813</v>
      </c>
      <c r="C1231" s="15" t="s">
        <v>23515</v>
      </c>
      <c r="D1231" s="15" t="s">
        <v>16604</v>
      </c>
      <c r="E1231" s="15" t="s">
        <v>16606</v>
      </c>
    </row>
    <row r="1232" spans="1:5" ht="15.5" x14ac:dyDescent="0.35">
      <c r="A1232" s="15" t="s">
        <v>24828</v>
      </c>
      <c r="B1232" s="15" t="s">
        <v>24813</v>
      </c>
      <c r="C1232" s="15" t="s">
        <v>23515</v>
      </c>
      <c r="D1232" s="15" t="s">
        <v>11640</v>
      </c>
      <c r="E1232" s="15" t="s">
        <v>21741</v>
      </c>
    </row>
    <row r="1233" spans="1:5" ht="15.5" x14ac:dyDescent="0.35">
      <c r="A1233" s="15" t="s">
        <v>24829</v>
      </c>
      <c r="B1233" s="15" t="s">
        <v>24813</v>
      </c>
      <c r="C1233" s="15" t="s">
        <v>23515</v>
      </c>
      <c r="D1233" s="15" t="s">
        <v>9874</v>
      </c>
      <c r="E1233" s="15" t="s">
        <v>10725</v>
      </c>
    </row>
    <row r="1234" spans="1:5" ht="15.5" x14ac:dyDescent="0.35">
      <c r="A1234" s="15" t="s">
        <v>24830</v>
      </c>
      <c r="B1234" s="15" t="s">
        <v>24813</v>
      </c>
      <c r="C1234" s="15" t="s">
        <v>23515</v>
      </c>
      <c r="D1234" s="15" t="s">
        <v>17534</v>
      </c>
      <c r="E1234" s="15" t="s">
        <v>17536</v>
      </c>
    </row>
    <row r="1235" spans="1:5" ht="15.5" x14ac:dyDescent="0.35">
      <c r="A1235" s="15" t="s">
        <v>24831</v>
      </c>
      <c r="B1235" s="15" t="s">
        <v>24813</v>
      </c>
      <c r="C1235" s="15" t="s">
        <v>23515</v>
      </c>
      <c r="D1235" s="15" t="s">
        <v>11854</v>
      </c>
      <c r="E1235" s="15" t="s">
        <v>11856</v>
      </c>
    </row>
    <row r="1236" spans="1:5" ht="15.5" x14ac:dyDescent="0.35">
      <c r="A1236" s="15" t="s">
        <v>24832</v>
      </c>
      <c r="B1236" s="15" t="s">
        <v>24813</v>
      </c>
      <c r="C1236" s="15" t="s">
        <v>23515</v>
      </c>
      <c r="D1236" s="15" t="s">
        <v>10016</v>
      </c>
      <c r="E1236" s="15" t="s">
        <v>10965</v>
      </c>
    </row>
    <row r="1237" spans="1:5" ht="15.5" x14ac:dyDescent="0.35">
      <c r="A1237" s="15" t="s">
        <v>24833</v>
      </c>
      <c r="B1237" s="15" t="s">
        <v>24813</v>
      </c>
      <c r="C1237" s="15" t="s">
        <v>23515</v>
      </c>
      <c r="D1237" s="15" t="s">
        <v>17880</v>
      </c>
      <c r="E1237" s="15" t="s">
        <v>17882</v>
      </c>
    </row>
    <row r="1238" spans="1:5" ht="15.5" x14ac:dyDescent="0.35">
      <c r="A1238" s="15" t="s">
        <v>24834</v>
      </c>
      <c r="B1238" s="15" t="s">
        <v>24813</v>
      </c>
      <c r="C1238" s="15" t="s">
        <v>23515</v>
      </c>
      <c r="D1238" s="15" t="s">
        <v>15010</v>
      </c>
      <c r="E1238" s="15" t="s">
        <v>15012</v>
      </c>
    </row>
    <row r="1239" spans="1:5" ht="15.5" x14ac:dyDescent="0.35">
      <c r="A1239" s="15" t="s">
        <v>24835</v>
      </c>
      <c r="B1239" s="15" t="s">
        <v>24813</v>
      </c>
      <c r="C1239" s="15" t="s">
        <v>23515</v>
      </c>
      <c r="D1239" s="15" t="s">
        <v>15189</v>
      </c>
      <c r="E1239" s="15" t="s">
        <v>15191</v>
      </c>
    </row>
    <row r="1240" spans="1:5" ht="15.5" x14ac:dyDescent="0.35">
      <c r="A1240" s="15" t="s">
        <v>24836</v>
      </c>
      <c r="B1240" s="15" t="s">
        <v>24813</v>
      </c>
      <c r="C1240" s="15" t="s">
        <v>23515</v>
      </c>
      <c r="D1240" s="15" t="s">
        <v>11845</v>
      </c>
      <c r="E1240" s="15" t="s">
        <v>11847</v>
      </c>
    </row>
    <row r="1241" spans="1:5" ht="15.5" x14ac:dyDescent="0.35">
      <c r="A1241" s="15" t="s">
        <v>24837</v>
      </c>
      <c r="B1241" s="15" t="s">
        <v>24813</v>
      </c>
      <c r="C1241" s="15" t="s">
        <v>23515</v>
      </c>
      <c r="D1241" s="15" t="s">
        <v>11817</v>
      </c>
      <c r="E1241" s="15" t="s">
        <v>11929</v>
      </c>
    </row>
    <row r="1242" spans="1:5" ht="15.5" x14ac:dyDescent="0.35">
      <c r="A1242" s="15" t="s">
        <v>24838</v>
      </c>
      <c r="B1242" s="15" t="s">
        <v>24813</v>
      </c>
      <c r="C1242" s="15" t="s">
        <v>23515</v>
      </c>
      <c r="D1242" s="15" t="s">
        <v>17245</v>
      </c>
      <c r="E1242" s="15" t="s">
        <v>17247</v>
      </c>
    </row>
    <row r="1243" spans="1:5" ht="15.5" x14ac:dyDescent="0.35">
      <c r="A1243" s="15" t="s">
        <v>24839</v>
      </c>
      <c r="B1243" s="15" t="s">
        <v>24813</v>
      </c>
      <c r="C1243" s="15" t="s">
        <v>23515</v>
      </c>
      <c r="D1243" s="15" t="s">
        <v>20353</v>
      </c>
      <c r="E1243" s="15" t="s">
        <v>20355</v>
      </c>
    </row>
    <row r="1244" spans="1:5" ht="15.5" x14ac:dyDescent="0.35">
      <c r="A1244" s="15" t="s">
        <v>24840</v>
      </c>
      <c r="B1244" s="15" t="s">
        <v>24813</v>
      </c>
      <c r="C1244" s="15" t="s">
        <v>23515</v>
      </c>
      <c r="D1244" s="15" t="s">
        <v>13048</v>
      </c>
      <c r="E1244" s="15" t="s">
        <v>13050</v>
      </c>
    </row>
    <row r="1245" spans="1:5" ht="15.5" x14ac:dyDescent="0.35">
      <c r="A1245" s="15" t="s">
        <v>24841</v>
      </c>
      <c r="B1245" s="15" t="s">
        <v>24813</v>
      </c>
      <c r="C1245" s="15" t="s">
        <v>23515</v>
      </c>
      <c r="D1245" s="15" t="s">
        <v>15646</v>
      </c>
      <c r="E1245" s="15" t="s">
        <v>15648</v>
      </c>
    </row>
    <row r="1246" spans="1:5" ht="15.5" x14ac:dyDescent="0.35">
      <c r="A1246" s="15" t="s">
        <v>24842</v>
      </c>
      <c r="B1246" s="15" t="s">
        <v>24813</v>
      </c>
      <c r="C1246" s="15" t="s">
        <v>23515</v>
      </c>
      <c r="D1246" s="15" t="s">
        <v>11870</v>
      </c>
      <c r="E1246" s="15" t="s">
        <v>11872</v>
      </c>
    </row>
    <row r="1247" spans="1:5" ht="15.5" x14ac:dyDescent="0.35">
      <c r="A1247" s="15" t="s">
        <v>24843</v>
      </c>
      <c r="B1247" s="15" t="s">
        <v>24813</v>
      </c>
      <c r="C1247" s="15" t="s">
        <v>23515</v>
      </c>
      <c r="D1247" s="15" t="s">
        <v>21229</v>
      </c>
      <c r="E1247" s="15" t="s">
        <v>21231</v>
      </c>
    </row>
    <row r="1248" spans="1:5" ht="15.5" x14ac:dyDescent="0.35">
      <c r="A1248" s="15" t="s">
        <v>24844</v>
      </c>
      <c r="B1248" s="15" t="s">
        <v>24813</v>
      </c>
      <c r="C1248" s="15" t="s">
        <v>23515</v>
      </c>
      <c r="D1248" s="15" t="s">
        <v>12247</v>
      </c>
      <c r="E1248" s="15" t="s">
        <v>20715</v>
      </c>
    </row>
    <row r="1249" spans="1:5" ht="15.5" x14ac:dyDescent="0.35">
      <c r="A1249" s="15" t="s">
        <v>24845</v>
      </c>
      <c r="B1249" s="15" t="s">
        <v>24813</v>
      </c>
      <c r="C1249" s="15" t="s">
        <v>23515</v>
      </c>
      <c r="D1249" s="15" t="s">
        <v>13461</v>
      </c>
      <c r="E1249" s="15" t="s">
        <v>13463</v>
      </c>
    </row>
    <row r="1250" spans="1:5" ht="15.5" x14ac:dyDescent="0.35">
      <c r="A1250" s="15" t="s">
        <v>24846</v>
      </c>
      <c r="B1250" s="15" t="s">
        <v>24813</v>
      </c>
      <c r="C1250" s="15" t="s">
        <v>23515</v>
      </c>
      <c r="D1250" s="15" t="s">
        <v>21386</v>
      </c>
      <c r="E1250" s="15" t="s">
        <v>21388</v>
      </c>
    </row>
    <row r="1251" spans="1:5" ht="15.5" x14ac:dyDescent="0.35">
      <c r="A1251" s="15" t="s">
        <v>24847</v>
      </c>
      <c r="B1251" s="15" t="s">
        <v>24813</v>
      </c>
      <c r="C1251" s="15" t="s">
        <v>23515</v>
      </c>
      <c r="D1251" s="15" t="s">
        <v>20750</v>
      </c>
      <c r="E1251" s="15" t="s">
        <v>20752</v>
      </c>
    </row>
    <row r="1252" spans="1:5" ht="15.5" x14ac:dyDescent="0.35">
      <c r="A1252" s="15" t="s">
        <v>24848</v>
      </c>
      <c r="B1252" s="15" t="s">
        <v>24813</v>
      </c>
      <c r="C1252" s="15" t="s">
        <v>23515</v>
      </c>
      <c r="D1252" s="15" t="s">
        <v>9695</v>
      </c>
      <c r="E1252" s="15" t="s">
        <v>9703</v>
      </c>
    </row>
    <row r="1253" spans="1:5" ht="15.5" x14ac:dyDescent="0.35">
      <c r="A1253" s="15" t="s">
        <v>24849</v>
      </c>
      <c r="B1253" s="15" t="s">
        <v>24813</v>
      </c>
      <c r="C1253" s="15" t="s">
        <v>23515</v>
      </c>
      <c r="D1253" s="15" t="s">
        <v>17213</v>
      </c>
      <c r="E1253" s="15" t="s">
        <v>17215</v>
      </c>
    </row>
    <row r="1254" spans="1:5" ht="15.5" x14ac:dyDescent="0.35">
      <c r="A1254" s="15" t="s">
        <v>24850</v>
      </c>
      <c r="B1254" s="15" t="s">
        <v>24813</v>
      </c>
      <c r="C1254" s="15" t="s">
        <v>23515</v>
      </c>
      <c r="D1254" s="15" t="s">
        <v>19987</v>
      </c>
      <c r="E1254" s="15" t="s">
        <v>19989</v>
      </c>
    </row>
    <row r="1255" spans="1:5" ht="15.5" x14ac:dyDescent="0.35">
      <c r="A1255" s="15" t="s">
        <v>24851</v>
      </c>
      <c r="B1255" s="15" t="s">
        <v>24813</v>
      </c>
      <c r="C1255" s="15" t="s">
        <v>23515</v>
      </c>
      <c r="D1255" s="15" t="s">
        <v>17755</v>
      </c>
      <c r="E1255" s="15" t="s">
        <v>17757</v>
      </c>
    </row>
    <row r="1256" spans="1:5" ht="15.5" x14ac:dyDescent="0.35">
      <c r="A1256" s="15" t="s">
        <v>24852</v>
      </c>
      <c r="B1256" s="15" t="s">
        <v>24813</v>
      </c>
      <c r="C1256" s="15" t="s">
        <v>23515</v>
      </c>
      <c r="D1256" s="15" t="s">
        <v>19161</v>
      </c>
      <c r="E1256" s="15" t="s">
        <v>19163</v>
      </c>
    </row>
    <row r="1257" spans="1:5" ht="15.5" x14ac:dyDescent="0.35">
      <c r="A1257" s="15" t="s">
        <v>24853</v>
      </c>
      <c r="B1257" s="15" t="s">
        <v>24813</v>
      </c>
      <c r="C1257" s="15" t="s">
        <v>23515</v>
      </c>
      <c r="D1257" s="15" t="s">
        <v>16743</v>
      </c>
      <c r="E1257" s="15" t="s">
        <v>16745</v>
      </c>
    </row>
    <row r="1258" spans="1:5" ht="15.5" x14ac:dyDescent="0.35">
      <c r="A1258" s="15" t="s">
        <v>24854</v>
      </c>
      <c r="B1258" s="15" t="s">
        <v>24813</v>
      </c>
      <c r="C1258" s="15" t="s">
        <v>23515</v>
      </c>
      <c r="D1258" s="15" t="s">
        <v>20498</v>
      </c>
      <c r="E1258" s="15" t="s">
        <v>20500</v>
      </c>
    </row>
    <row r="1259" spans="1:5" ht="15.5" x14ac:dyDescent="0.35">
      <c r="A1259" s="15" t="s">
        <v>24855</v>
      </c>
      <c r="B1259" s="15" t="s">
        <v>24813</v>
      </c>
      <c r="C1259" s="15" t="s">
        <v>23515</v>
      </c>
      <c r="D1259" s="15" t="s">
        <v>15017</v>
      </c>
      <c r="E1259" s="15" t="s">
        <v>15019</v>
      </c>
    </row>
    <row r="1260" spans="1:5" ht="15.5" x14ac:dyDescent="0.35">
      <c r="A1260" s="15" t="s">
        <v>24856</v>
      </c>
      <c r="B1260" s="15" t="s">
        <v>24813</v>
      </c>
      <c r="C1260" s="15" t="s">
        <v>23515</v>
      </c>
      <c r="D1260" s="15" t="s">
        <v>21642</v>
      </c>
      <c r="E1260" s="15" t="s">
        <v>21644</v>
      </c>
    </row>
    <row r="1261" spans="1:5" ht="15.5" x14ac:dyDescent="0.35">
      <c r="A1261" s="15" t="s">
        <v>24857</v>
      </c>
      <c r="B1261" s="15" t="s">
        <v>24813</v>
      </c>
      <c r="C1261" s="15" t="s">
        <v>23515</v>
      </c>
      <c r="D1261" s="15" t="s">
        <v>12306</v>
      </c>
      <c r="E1261" s="15" t="s">
        <v>12669</v>
      </c>
    </row>
    <row r="1262" spans="1:5" ht="15.5" x14ac:dyDescent="0.35">
      <c r="A1262" s="15" t="s">
        <v>24858</v>
      </c>
      <c r="B1262" s="15" t="s">
        <v>24813</v>
      </c>
      <c r="C1262" s="15" t="s">
        <v>23515</v>
      </c>
      <c r="D1262" s="15" t="s">
        <v>19995</v>
      </c>
      <c r="E1262" s="15" t="s">
        <v>20346</v>
      </c>
    </row>
    <row r="1263" spans="1:5" ht="15.5" x14ac:dyDescent="0.35">
      <c r="A1263" s="15" t="s">
        <v>24859</v>
      </c>
      <c r="B1263" s="15" t="s">
        <v>24236</v>
      </c>
      <c r="C1263" s="15" t="s">
        <v>23515</v>
      </c>
      <c r="D1263" s="15" t="s">
        <v>17390</v>
      </c>
      <c r="E1263" s="15" t="s">
        <v>17392</v>
      </c>
    </row>
    <row r="1264" spans="1:5" ht="15.5" x14ac:dyDescent="0.35">
      <c r="A1264" s="15" t="s">
        <v>24860</v>
      </c>
      <c r="B1264" s="15" t="s">
        <v>23780</v>
      </c>
      <c r="C1264" s="15" t="s">
        <v>23515</v>
      </c>
      <c r="D1264" s="15" t="s">
        <v>15245</v>
      </c>
      <c r="E1264" s="15" t="s">
        <v>15247</v>
      </c>
    </row>
    <row r="1265" spans="1:5" ht="15.5" x14ac:dyDescent="0.35">
      <c r="A1265" s="15" t="s">
        <v>24861</v>
      </c>
      <c r="B1265" s="15" t="s">
        <v>23780</v>
      </c>
      <c r="C1265" s="15" t="s">
        <v>23515</v>
      </c>
      <c r="D1265" s="15" t="s">
        <v>68</v>
      </c>
      <c r="E1265" s="15" t="s">
        <v>21018</v>
      </c>
    </row>
    <row r="1266" spans="1:5" ht="15.5" x14ac:dyDescent="0.35">
      <c r="A1266" s="15" t="s">
        <v>24862</v>
      </c>
      <c r="B1266" s="15" t="s">
        <v>23780</v>
      </c>
      <c r="C1266" s="15" t="s">
        <v>23515</v>
      </c>
      <c r="D1266" s="15" t="s">
        <v>21751</v>
      </c>
      <c r="E1266" s="15" t="s">
        <v>21753</v>
      </c>
    </row>
    <row r="1267" spans="1:5" ht="15.5" x14ac:dyDescent="0.35">
      <c r="A1267" s="15" t="s">
        <v>24863</v>
      </c>
      <c r="B1267" s="15" t="s">
        <v>23780</v>
      </c>
      <c r="C1267" s="15" t="s">
        <v>23515</v>
      </c>
      <c r="D1267" s="15" t="s">
        <v>17829</v>
      </c>
      <c r="E1267" s="15" t="s">
        <v>18547</v>
      </c>
    </row>
    <row r="1268" spans="1:5" ht="15.5" x14ac:dyDescent="0.35">
      <c r="A1268" s="15" t="s">
        <v>24864</v>
      </c>
      <c r="B1268" s="15" t="s">
        <v>23780</v>
      </c>
      <c r="C1268" s="15" t="s">
        <v>23515</v>
      </c>
      <c r="D1268" s="15" t="s">
        <v>16325</v>
      </c>
      <c r="E1268" s="15" t="s">
        <v>16337</v>
      </c>
    </row>
    <row r="1269" spans="1:5" ht="15.5" x14ac:dyDescent="0.35">
      <c r="A1269" s="15" t="s">
        <v>24865</v>
      </c>
      <c r="B1269" s="15" t="s">
        <v>23780</v>
      </c>
      <c r="C1269" s="15" t="s">
        <v>23515</v>
      </c>
      <c r="D1269" s="15" t="s">
        <v>40</v>
      </c>
      <c r="E1269" s="15" t="s">
        <v>14347</v>
      </c>
    </row>
    <row r="1270" spans="1:5" ht="15.5" x14ac:dyDescent="0.35">
      <c r="A1270" s="15" t="s">
        <v>24866</v>
      </c>
      <c r="B1270" s="15" t="s">
        <v>23780</v>
      </c>
      <c r="C1270" s="15" t="s">
        <v>23515</v>
      </c>
      <c r="D1270" s="15" t="s">
        <v>14358</v>
      </c>
      <c r="E1270" s="15" t="s">
        <v>14360</v>
      </c>
    </row>
    <row r="1271" spans="1:5" ht="15.5" x14ac:dyDescent="0.35">
      <c r="A1271" s="15" t="s">
        <v>24867</v>
      </c>
      <c r="B1271" s="15" t="s">
        <v>24868</v>
      </c>
      <c r="C1271" s="15" t="s">
        <v>23515</v>
      </c>
      <c r="D1271" s="15" t="s">
        <v>14046</v>
      </c>
      <c r="E1271" s="15" t="s">
        <v>14048</v>
      </c>
    </row>
    <row r="1272" spans="1:5" ht="15.5" x14ac:dyDescent="0.35">
      <c r="A1272" s="15" t="s">
        <v>24869</v>
      </c>
      <c r="B1272" s="15" t="s">
        <v>24868</v>
      </c>
      <c r="C1272" s="15" t="s">
        <v>23515</v>
      </c>
      <c r="D1272" s="15" t="s">
        <v>71</v>
      </c>
      <c r="E1272" s="15" t="s">
        <v>13237</v>
      </c>
    </row>
    <row r="1273" spans="1:5" ht="15.5" x14ac:dyDescent="0.35">
      <c r="A1273" s="15" t="s">
        <v>24870</v>
      </c>
      <c r="B1273" s="15" t="s">
        <v>24868</v>
      </c>
      <c r="C1273" s="15" t="s">
        <v>23515</v>
      </c>
      <c r="D1273" s="15" t="s">
        <v>21551</v>
      </c>
      <c r="E1273" s="15" t="s">
        <v>21553</v>
      </c>
    </row>
    <row r="1274" spans="1:5" ht="15.5" x14ac:dyDescent="0.35">
      <c r="A1274" s="15" t="s">
        <v>24871</v>
      </c>
      <c r="B1274" s="15" t="s">
        <v>24868</v>
      </c>
      <c r="C1274" s="15" t="s">
        <v>23515</v>
      </c>
      <c r="D1274" s="15" t="s">
        <v>9688</v>
      </c>
      <c r="E1274" s="15" t="s">
        <v>9813</v>
      </c>
    </row>
    <row r="1275" spans="1:5" ht="15.5" x14ac:dyDescent="0.35">
      <c r="A1275" s="15" t="s">
        <v>24872</v>
      </c>
      <c r="B1275" s="15" t="s">
        <v>24868</v>
      </c>
      <c r="C1275" s="15" t="s">
        <v>23515</v>
      </c>
      <c r="D1275" s="15" t="s">
        <v>19858</v>
      </c>
      <c r="E1275" s="15" t="s">
        <v>19860</v>
      </c>
    </row>
    <row r="1276" spans="1:5" ht="15.5" x14ac:dyDescent="0.35">
      <c r="A1276" s="15" t="s">
        <v>24873</v>
      </c>
      <c r="B1276" s="15" t="s">
        <v>24868</v>
      </c>
      <c r="C1276" s="15" t="s">
        <v>23515</v>
      </c>
      <c r="D1276" s="15" t="s">
        <v>13461</v>
      </c>
      <c r="E1276" s="15" t="s">
        <v>13463</v>
      </c>
    </row>
    <row r="1277" spans="1:5" ht="15.5" x14ac:dyDescent="0.35">
      <c r="A1277" s="15" t="s">
        <v>24874</v>
      </c>
      <c r="B1277" s="15" t="s">
        <v>24868</v>
      </c>
      <c r="C1277" s="15" t="s">
        <v>23515</v>
      </c>
      <c r="D1277" s="15" t="s">
        <v>13179</v>
      </c>
      <c r="E1277" s="15" t="s">
        <v>13181</v>
      </c>
    </row>
    <row r="1278" spans="1:5" ht="15.5" x14ac:dyDescent="0.35">
      <c r="A1278" s="15" t="s">
        <v>24875</v>
      </c>
      <c r="B1278" s="15" t="s">
        <v>24868</v>
      </c>
      <c r="C1278" s="15" t="s">
        <v>23515</v>
      </c>
      <c r="D1278" s="15" t="s">
        <v>20328</v>
      </c>
      <c r="E1278" s="15" t="s">
        <v>20330</v>
      </c>
    </row>
    <row r="1279" spans="1:5" ht="15.5" x14ac:dyDescent="0.35">
      <c r="A1279" s="15" t="s">
        <v>24876</v>
      </c>
      <c r="B1279" s="15" t="s">
        <v>24868</v>
      </c>
      <c r="C1279" s="15" t="s">
        <v>23515</v>
      </c>
      <c r="D1279" s="15" t="s">
        <v>13795</v>
      </c>
      <c r="E1279" s="15" t="s">
        <v>13797</v>
      </c>
    </row>
    <row r="1280" spans="1:5" ht="15.5" x14ac:dyDescent="0.35">
      <c r="A1280" s="15" t="s">
        <v>24877</v>
      </c>
      <c r="B1280" s="15" t="s">
        <v>24868</v>
      </c>
      <c r="C1280" s="15" t="s">
        <v>23515</v>
      </c>
      <c r="D1280" s="15" t="s">
        <v>18868</v>
      </c>
      <c r="E1280" s="15" t="s">
        <v>18870</v>
      </c>
    </row>
    <row r="1281" spans="1:5" ht="15.5" x14ac:dyDescent="0.35">
      <c r="A1281" s="15" t="s">
        <v>24878</v>
      </c>
      <c r="B1281" s="15" t="s">
        <v>24868</v>
      </c>
      <c r="C1281" s="15" t="s">
        <v>23515</v>
      </c>
      <c r="D1281" s="15" t="s">
        <v>14574</v>
      </c>
      <c r="E1281" s="15" t="s">
        <v>14576</v>
      </c>
    </row>
    <row r="1282" spans="1:5" ht="15.5" x14ac:dyDescent="0.35">
      <c r="A1282" s="15" t="s">
        <v>24879</v>
      </c>
      <c r="B1282" s="15" t="s">
        <v>24868</v>
      </c>
      <c r="C1282" s="15" t="s">
        <v>23515</v>
      </c>
      <c r="D1282" s="15" t="s">
        <v>14376</v>
      </c>
      <c r="E1282" s="15" t="s">
        <v>14378</v>
      </c>
    </row>
    <row r="1283" spans="1:5" ht="15.5" x14ac:dyDescent="0.35">
      <c r="A1283" s="15" t="s">
        <v>24880</v>
      </c>
      <c r="B1283" s="15" t="s">
        <v>24868</v>
      </c>
      <c r="C1283" s="15" t="s">
        <v>23515</v>
      </c>
      <c r="D1283" s="15" t="s">
        <v>18648</v>
      </c>
      <c r="E1283" s="15" t="s">
        <v>18650</v>
      </c>
    </row>
    <row r="1284" spans="1:5" ht="15.5" x14ac:dyDescent="0.35">
      <c r="A1284" s="15" t="s">
        <v>24881</v>
      </c>
      <c r="B1284" s="15" t="s">
        <v>24868</v>
      </c>
      <c r="C1284" s="15" t="s">
        <v>23515</v>
      </c>
      <c r="D1284" s="15" t="s">
        <v>12157</v>
      </c>
      <c r="E1284" s="15" t="s">
        <v>12159</v>
      </c>
    </row>
    <row r="1285" spans="1:5" ht="15.5" x14ac:dyDescent="0.35">
      <c r="A1285" s="15" t="s">
        <v>24882</v>
      </c>
      <c r="B1285" s="15" t="s">
        <v>24868</v>
      </c>
      <c r="C1285" s="15" t="s">
        <v>23515</v>
      </c>
      <c r="D1285" s="15" t="s">
        <v>12952</v>
      </c>
      <c r="E1285" s="15" t="s">
        <v>12954</v>
      </c>
    </row>
    <row r="1286" spans="1:5" ht="15.5" x14ac:dyDescent="0.35">
      <c r="A1286" s="15" t="s">
        <v>24883</v>
      </c>
      <c r="B1286" s="15" t="s">
        <v>24868</v>
      </c>
      <c r="C1286" s="15" t="s">
        <v>23515</v>
      </c>
      <c r="D1286" s="15" t="s">
        <v>12772</v>
      </c>
      <c r="E1286" s="15" t="s">
        <v>12774</v>
      </c>
    </row>
    <row r="1287" spans="1:5" ht="15.5" x14ac:dyDescent="0.35">
      <c r="A1287" s="15" t="s">
        <v>24884</v>
      </c>
      <c r="B1287" s="15" t="s">
        <v>24868</v>
      </c>
      <c r="C1287" s="15" t="s">
        <v>23515</v>
      </c>
      <c r="D1287" s="15" t="s">
        <v>11640</v>
      </c>
      <c r="E1287" s="15" t="s">
        <v>21741</v>
      </c>
    </row>
    <row r="1288" spans="1:5" ht="15.5" x14ac:dyDescent="0.35">
      <c r="A1288" s="15" t="s">
        <v>24885</v>
      </c>
      <c r="B1288" s="15" t="s">
        <v>24868</v>
      </c>
      <c r="C1288" s="15" t="s">
        <v>23515</v>
      </c>
      <c r="D1288" s="15" t="s">
        <v>16916</v>
      </c>
      <c r="E1288" s="15" t="s">
        <v>16918</v>
      </c>
    </row>
    <row r="1289" spans="1:5" ht="15.5" x14ac:dyDescent="0.35">
      <c r="A1289" s="15" t="s">
        <v>24886</v>
      </c>
      <c r="B1289" s="15" t="s">
        <v>24868</v>
      </c>
      <c r="C1289" s="15" t="s">
        <v>23515</v>
      </c>
      <c r="D1289" s="15" t="s">
        <v>17245</v>
      </c>
      <c r="E1289" s="15" t="s">
        <v>17247</v>
      </c>
    </row>
    <row r="1290" spans="1:5" ht="15.5" x14ac:dyDescent="0.35">
      <c r="A1290" s="15" t="s">
        <v>24887</v>
      </c>
      <c r="B1290" s="15" t="s">
        <v>24868</v>
      </c>
      <c r="C1290" s="15" t="s">
        <v>23515</v>
      </c>
      <c r="D1290" s="15" t="s">
        <v>40</v>
      </c>
      <c r="E1290" s="15" t="s">
        <v>14347</v>
      </c>
    </row>
    <row r="1291" spans="1:5" ht="15.5" x14ac:dyDescent="0.35">
      <c r="A1291" s="15" t="s">
        <v>24888</v>
      </c>
      <c r="B1291" s="15" t="s">
        <v>24868</v>
      </c>
      <c r="C1291" s="15" t="s">
        <v>23515</v>
      </c>
      <c r="D1291" s="15" t="s">
        <v>13846</v>
      </c>
      <c r="E1291" s="15" t="s">
        <v>13848</v>
      </c>
    </row>
    <row r="1292" spans="1:5" ht="15.5" x14ac:dyDescent="0.35">
      <c r="A1292" s="15" t="s">
        <v>24889</v>
      </c>
      <c r="B1292" s="15" t="s">
        <v>24868</v>
      </c>
      <c r="C1292" s="15" t="s">
        <v>23515</v>
      </c>
      <c r="D1292" s="15" t="s">
        <v>13405</v>
      </c>
      <c r="E1292" s="15" t="s">
        <v>13407</v>
      </c>
    </row>
    <row r="1293" spans="1:5" ht="15.5" x14ac:dyDescent="0.35">
      <c r="A1293" s="15" t="s">
        <v>24890</v>
      </c>
      <c r="B1293" s="15" t="s">
        <v>23737</v>
      </c>
      <c r="C1293" s="15" t="s">
        <v>23515</v>
      </c>
      <c r="D1293" s="15" t="s">
        <v>10</v>
      </c>
      <c r="E1293" s="15" t="s">
        <v>9947</v>
      </c>
    </row>
    <row r="1294" spans="1:5" ht="15.5" x14ac:dyDescent="0.35">
      <c r="A1294" s="15" t="s">
        <v>24891</v>
      </c>
      <c r="B1294" s="15" t="s">
        <v>23737</v>
      </c>
      <c r="C1294" s="15" t="s">
        <v>23515</v>
      </c>
      <c r="D1294" s="15" t="s">
        <v>21024</v>
      </c>
      <c r="E1294" s="15" t="s">
        <v>21026</v>
      </c>
    </row>
    <row r="1295" spans="1:5" ht="15.5" x14ac:dyDescent="0.35">
      <c r="A1295" s="15" t="s">
        <v>24892</v>
      </c>
      <c r="B1295" s="15" t="s">
        <v>23737</v>
      </c>
      <c r="C1295" s="15" t="s">
        <v>23515</v>
      </c>
      <c r="D1295" s="15" t="s">
        <v>19161</v>
      </c>
      <c r="E1295" s="15" t="s">
        <v>19163</v>
      </c>
    </row>
    <row r="1296" spans="1:5" ht="15.5" x14ac:dyDescent="0.35">
      <c r="A1296" s="15" t="s">
        <v>24893</v>
      </c>
      <c r="B1296" s="15" t="s">
        <v>23737</v>
      </c>
      <c r="C1296" s="15" t="s">
        <v>23515</v>
      </c>
      <c r="D1296" s="15" t="s">
        <v>19715</v>
      </c>
      <c r="E1296" s="15" t="s">
        <v>23536</v>
      </c>
    </row>
    <row r="1297" spans="1:5" ht="15.5" x14ac:dyDescent="0.35">
      <c r="A1297" s="15" t="s">
        <v>24894</v>
      </c>
      <c r="B1297" s="15" t="s">
        <v>23825</v>
      </c>
      <c r="C1297" s="15" t="s">
        <v>23515</v>
      </c>
      <c r="D1297" s="15" t="s">
        <v>54</v>
      </c>
      <c r="E1297" s="15" t="s">
        <v>16804</v>
      </c>
    </row>
    <row r="1298" spans="1:5" ht="15.5" x14ac:dyDescent="0.35">
      <c r="A1298" s="15" t="s">
        <v>24895</v>
      </c>
      <c r="B1298" s="15" t="s">
        <v>23912</v>
      </c>
      <c r="C1298" s="15" t="s">
        <v>23562</v>
      </c>
      <c r="D1298" s="15" t="s">
        <v>13125</v>
      </c>
      <c r="E1298" s="15" t="s">
        <v>13127</v>
      </c>
    </row>
    <row r="1299" spans="1:5" ht="15.5" x14ac:dyDescent="0.35">
      <c r="A1299" s="15" t="s">
        <v>24896</v>
      </c>
      <c r="B1299" s="15" t="s">
        <v>23812</v>
      </c>
      <c r="C1299" s="15" t="s">
        <v>23562</v>
      </c>
      <c r="D1299" s="15" t="s">
        <v>11987</v>
      </c>
      <c r="E1299" s="15" t="s">
        <v>11989</v>
      </c>
    </row>
    <row r="1300" spans="1:5" ht="15.5" x14ac:dyDescent="0.35">
      <c r="A1300" s="15" t="s">
        <v>24897</v>
      </c>
      <c r="B1300" s="15" t="s">
        <v>23538</v>
      </c>
      <c r="C1300" s="15" t="s">
        <v>23515</v>
      </c>
      <c r="D1300" s="15" t="s">
        <v>40</v>
      </c>
      <c r="E1300" s="15" t="s">
        <v>14347</v>
      </c>
    </row>
    <row r="1301" spans="1:5" ht="15.5" x14ac:dyDescent="0.35">
      <c r="A1301" s="15" t="s">
        <v>24898</v>
      </c>
      <c r="B1301" s="15" t="s">
        <v>23538</v>
      </c>
      <c r="C1301" s="15" t="s">
        <v>23515</v>
      </c>
      <c r="D1301" s="15" t="s">
        <v>20654</v>
      </c>
      <c r="E1301" s="15" t="s">
        <v>20656</v>
      </c>
    </row>
    <row r="1302" spans="1:5" ht="15.5" x14ac:dyDescent="0.35">
      <c r="A1302" s="15" t="s">
        <v>24899</v>
      </c>
      <c r="B1302" s="15" t="s">
        <v>23538</v>
      </c>
      <c r="C1302" s="15" t="s">
        <v>23515</v>
      </c>
      <c r="D1302" s="15" t="s">
        <v>17755</v>
      </c>
      <c r="E1302" s="15" t="s">
        <v>17757</v>
      </c>
    </row>
    <row r="1303" spans="1:5" ht="15.5" x14ac:dyDescent="0.35">
      <c r="A1303" s="15" t="s">
        <v>24900</v>
      </c>
      <c r="B1303" s="15" t="s">
        <v>23538</v>
      </c>
      <c r="C1303" s="15" t="s">
        <v>23515</v>
      </c>
      <c r="D1303" s="15" t="s">
        <v>15955</v>
      </c>
      <c r="E1303" s="15" t="s">
        <v>15957</v>
      </c>
    </row>
    <row r="1304" spans="1:5" ht="15.5" x14ac:dyDescent="0.35">
      <c r="A1304" s="15" t="s">
        <v>24901</v>
      </c>
      <c r="B1304" s="15" t="s">
        <v>23538</v>
      </c>
      <c r="C1304" s="15" t="s">
        <v>23515</v>
      </c>
      <c r="D1304" s="15" t="s">
        <v>15800</v>
      </c>
      <c r="E1304" s="15" t="s">
        <v>15802</v>
      </c>
    </row>
    <row r="1305" spans="1:5" ht="15.5" x14ac:dyDescent="0.35">
      <c r="A1305" s="15" t="s">
        <v>24902</v>
      </c>
      <c r="B1305" s="15" t="s">
        <v>23538</v>
      </c>
      <c r="C1305" s="15" t="s">
        <v>23515</v>
      </c>
      <c r="D1305" s="15" t="s">
        <v>21360</v>
      </c>
      <c r="E1305" s="15" t="s">
        <v>21362</v>
      </c>
    </row>
    <row r="1306" spans="1:5" ht="15.5" x14ac:dyDescent="0.35">
      <c r="A1306" s="15" t="s">
        <v>24903</v>
      </c>
      <c r="B1306" s="15" t="s">
        <v>23538</v>
      </c>
      <c r="C1306" s="15" t="s">
        <v>23515</v>
      </c>
      <c r="D1306" s="15" t="s">
        <v>10</v>
      </c>
      <c r="E1306" s="15" t="s">
        <v>9947</v>
      </c>
    </row>
    <row r="1307" spans="1:5" ht="15.5" x14ac:dyDescent="0.35">
      <c r="A1307" s="15" t="s">
        <v>24904</v>
      </c>
      <c r="B1307" s="15" t="s">
        <v>23538</v>
      </c>
      <c r="C1307" s="15" t="s">
        <v>23515</v>
      </c>
      <c r="D1307" s="15" t="s">
        <v>77</v>
      </c>
      <c r="E1307" s="15" t="s">
        <v>17356</v>
      </c>
    </row>
    <row r="1308" spans="1:5" ht="15.5" x14ac:dyDescent="0.35">
      <c r="A1308" s="15" t="s">
        <v>24905</v>
      </c>
      <c r="B1308" s="15" t="s">
        <v>23538</v>
      </c>
      <c r="C1308" s="15" t="s">
        <v>23515</v>
      </c>
      <c r="D1308" s="15" t="s">
        <v>13684</v>
      </c>
      <c r="E1308" s="15" t="s">
        <v>13686</v>
      </c>
    </row>
    <row r="1309" spans="1:5" ht="15.5" x14ac:dyDescent="0.35">
      <c r="A1309" s="15" t="s">
        <v>24906</v>
      </c>
      <c r="B1309" s="15" t="s">
        <v>23538</v>
      </c>
      <c r="C1309" s="15" t="s">
        <v>23515</v>
      </c>
      <c r="D1309" s="15" t="s">
        <v>13833</v>
      </c>
      <c r="E1309" s="15" t="s">
        <v>13835</v>
      </c>
    </row>
    <row r="1310" spans="1:5" ht="15.5" x14ac:dyDescent="0.35">
      <c r="A1310" s="15" t="s">
        <v>24907</v>
      </c>
      <c r="B1310" s="15" t="s">
        <v>23538</v>
      </c>
      <c r="C1310" s="15" t="s">
        <v>23515</v>
      </c>
      <c r="D1310" s="15" t="s">
        <v>12727</v>
      </c>
      <c r="E1310" s="15" t="s">
        <v>12729</v>
      </c>
    </row>
    <row r="1311" spans="1:5" ht="15.5" x14ac:dyDescent="0.35">
      <c r="A1311" s="15" t="s">
        <v>24908</v>
      </c>
      <c r="B1311" s="15" t="s">
        <v>23912</v>
      </c>
      <c r="C1311" s="15" t="s">
        <v>23562</v>
      </c>
      <c r="D1311" s="15" t="s">
        <v>21513</v>
      </c>
      <c r="E1311" s="15" t="s">
        <v>21527</v>
      </c>
    </row>
    <row r="1312" spans="1:5" ht="15.5" x14ac:dyDescent="0.35">
      <c r="A1312" s="15" t="s">
        <v>24909</v>
      </c>
      <c r="B1312" s="15" t="s">
        <v>23526</v>
      </c>
      <c r="C1312" s="15" t="s">
        <v>23515</v>
      </c>
      <c r="D1312" s="15" t="s">
        <v>13461</v>
      </c>
      <c r="E1312" s="15" t="s">
        <v>11074</v>
      </c>
    </row>
    <row r="1313" spans="1:5" ht="15.5" x14ac:dyDescent="0.35">
      <c r="A1313" s="15" t="s">
        <v>24910</v>
      </c>
      <c r="B1313" s="15" t="s">
        <v>24911</v>
      </c>
      <c r="C1313" s="15" t="s">
        <v>23515</v>
      </c>
      <c r="D1313" s="15" t="s">
        <v>2391</v>
      </c>
      <c r="E1313" s="15" t="s">
        <v>2393</v>
      </c>
    </row>
    <row r="1314" spans="1:5" ht="15.5" x14ac:dyDescent="0.35">
      <c r="A1314" s="15" t="s">
        <v>24912</v>
      </c>
      <c r="B1314" s="15" t="s">
        <v>23912</v>
      </c>
      <c r="C1314" s="15" t="s">
        <v>23562</v>
      </c>
      <c r="D1314" s="15" t="s">
        <v>21</v>
      </c>
      <c r="E1314" s="15" t="s">
        <v>13086</v>
      </c>
    </row>
    <row r="1315" spans="1:5" ht="15.5" x14ac:dyDescent="0.35">
      <c r="A1315" s="15" t="s">
        <v>24913</v>
      </c>
      <c r="B1315" s="15" t="s">
        <v>23912</v>
      </c>
      <c r="C1315" s="15" t="s">
        <v>23562</v>
      </c>
      <c r="D1315" s="15" t="s">
        <v>60</v>
      </c>
      <c r="E1315" s="15" t="s">
        <v>12515</v>
      </c>
    </row>
    <row r="1316" spans="1:5" ht="15.5" x14ac:dyDescent="0.35">
      <c r="A1316" s="15" t="s">
        <v>24914</v>
      </c>
      <c r="B1316" s="15" t="s">
        <v>23522</v>
      </c>
      <c r="C1316" s="15" t="s">
        <v>23515</v>
      </c>
      <c r="D1316" s="15" t="s">
        <v>68</v>
      </c>
      <c r="E1316" s="15" t="s">
        <v>21018</v>
      </c>
    </row>
    <row r="1317" spans="1:5" ht="15.5" x14ac:dyDescent="0.35">
      <c r="A1317" s="15" t="s">
        <v>24915</v>
      </c>
      <c r="B1317" s="15" t="s">
        <v>23522</v>
      </c>
      <c r="C1317" s="15" t="s">
        <v>23515</v>
      </c>
      <c r="D1317" s="15" t="s">
        <v>17755</v>
      </c>
      <c r="E1317" s="15" t="s">
        <v>17757</v>
      </c>
    </row>
    <row r="1318" spans="1:5" ht="15.5" x14ac:dyDescent="0.35">
      <c r="A1318" s="15" t="s">
        <v>24916</v>
      </c>
      <c r="B1318" s="15" t="s">
        <v>23526</v>
      </c>
      <c r="C1318" s="15" t="s">
        <v>23515</v>
      </c>
      <c r="D1318" s="15" t="s">
        <v>13075</v>
      </c>
      <c r="E1318" s="15" t="s">
        <v>13077</v>
      </c>
    </row>
    <row r="1319" spans="1:5" ht="15.5" x14ac:dyDescent="0.35">
      <c r="A1319" s="15" t="s">
        <v>24917</v>
      </c>
      <c r="B1319" s="15" t="s">
        <v>23526</v>
      </c>
      <c r="C1319" s="15" t="s">
        <v>23515</v>
      </c>
      <c r="D1319" s="15" t="s">
        <v>65</v>
      </c>
      <c r="E1319" s="15" t="s">
        <v>12065</v>
      </c>
    </row>
    <row r="1320" spans="1:5" ht="15.5" x14ac:dyDescent="0.35">
      <c r="A1320" s="15" t="s">
        <v>24918</v>
      </c>
      <c r="B1320" s="15" t="s">
        <v>23526</v>
      </c>
      <c r="C1320" s="15" t="s">
        <v>23515</v>
      </c>
      <c r="D1320" s="15" t="s">
        <v>19741</v>
      </c>
      <c r="E1320" s="15" t="s">
        <v>19743</v>
      </c>
    </row>
    <row r="1321" spans="1:5" ht="15.5" x14ac:dyDescent="0.35">
      <c r="A1321" s="15" t="s">
        <v>24919</v>
      </c>
      <c r="B1321" s="15" t="s">
        <v>23912</v>
      </c>
      <c r="C1321" s="15" t="s">
        <v>23562</v>
      </c>
      <c r="D1321" s="15" t="s">
        <v>14376</v>
      </c>
      <c r="E1321" s="15" t="s">
        <v>14378</v>
      </c>
    </row>
    <row r="1322" spans="1:5" ht="15.5" x14ac:dyDescent="0.35">
      <c r="A1322" s="15" t="s">
        <v>24920</v>
      </c>
      <c r="B1322" s="15" t="s">
        <v>23526</v>
      </c>
      <c r="C1322" s="15" t="s">
        <v>23515</v>
      </c>
      <c r="D1322" s="15" t="s">
        <v>14358</v>
      </c>
      <c r="E1322" s="15" t="s">
        <v>14372</v>
      </c>
    </row>
    <row r="1323" spans="1:5" ht="15.5" x14ac:dyDescent="0.35">
      <c r="A1323" s="15" t="s">
        <v>24921</v>
      </c>
      <c r="B1323" s="15" t="s">
        <v>24158</v>
      </c>
      <c r="C1323" s="15" t="s">
        <v>23515</v>
      </c>
      <c r="D1323" s="15" t="s">
        <v>20116</v>
      </c>
      <c r="E1323" s="15" t="s">
        <v>20118</v>
      </c>
    </row>
    <row r="1324" spans="1:5" ht="15.5" x14ac:dyDescent="0.35">
      <c r="A1324" s="15" t="s">
        <v>24922</v>
      </c>
      <c r="B1324" s="15" t="s">
        <v>24158</v>
      </c>
      <c r="C1324" s="15" t="s">
        <v>23515</v>
      </c>
      <c r="D1324" s="15" t="s">
        <v>12443</v>
      </c>
      <c r="E1324" s="15" t="s">
        <v>12445</v>
      </c>
    </row>
    <row r="1325" spans="1:5" ht="15.5" x14ac:dyDescent="0.35">
      <c r="A1325" s="15" t="s">
        <v>24923</v>
      </c>
      <c r="B1325" s="15" t="s">
        <v>24236</v>
      </c>
      <c r="C1325" s="15" t="s">
        <v>23515</v>
      </c>
      <c r="D1325" s="15" t="s">
        <v>13048</v>
      </c>
      <c r="E1325" s="15" t="s">
        <v>13050</v>
      </c>
    </row>
    <row r="1326" spans="1:5" ht="15.5" x14ac:dyDescent="0.35">
      <c r="A1326" s="15" t="s">
        <v>24924</v>
      </c>
      <c r="B1326" s="15" t="s">
        <v>24158</v>
      </c>
      <c r="C1326" s="15" t="s">
        <v>23515</v>
      </c>
      <c r="D1326" s="15" t="s">
        <v>19315</v>
      </c>
      <c r="E1326" s="15" t="s">
        <v>19317</v>
      </c>
    </row>
    <row r="1327" spans="1:5" ht="15.5" x14ac:dyDescent="0.35">
      <c r="A1327" s="15" t="s">
        <v>24925</v>
      </c>
      <c r="B1327" s="15" t="s">
        <v>24158</v>
      </c>
      <c r="C1327" s="15" t="s">
        <v>23515</v>
      </c>
      <c r="D1327" s="15" t="s">
        <v>7355</v>
      </c>
      <c r="E1327" s="15" t="s">
        <v>7357</v>
      </c>
    </row>
    <row r="1328" spans="1:5" ht="15.5" x14ac:dyDescent="0.35">
      <c r="A1328" s="15" t="s">
        <v>24926</v>
      </c>
      <c r="B1328" s="15" t="s">
        <v>23812</v>
      </c>
      <c r="C1328" s="15" t="s">
        <v>23562</v>
      </c>
      <c r="D1328" s="15" t="s">
        <v>20807</v>
      </c>
      <c r="E1328" s="15" t="s">
        <v>20809</v>
      </c>
    </row>
    <row r="1329" spans="1:5" ht="15.5" x14ac:dyDescent="0.35">
      <c r="A1329" s="15" t="s">
        <v>1874</v>
      </c>
      <c r="B1329" s="15" t="s">
        <v>23812</v>
      </c>
      <c r="C1329" s="15" t="s">
        <v>23562</v>
      </c>
      <c r="D1329" s="15" t="s">
        <v>14530</v>
      </c>
      <c r="E1329" s="15" t="s">
        <v>14532</v>
      </c>
    </row>
    <row r="1330" spans="1:5" ht="15.5" x14ac:dyDescent="0.35">
      <c r="A1330" s="15" t="s">
        <v>24927</v>
      </c>
      <c r="B1330" s="15" t="s">
        <v>24015</v>
      </c>
      <c r="C1330" s="15" t="s">
        <v>23515</v>
      </c>
      <c r="D1330" s="15" t="s">
        <v>10016</v>
      </c>
      <c r="E1330" s="15" t="s">
        <v>10965</v>
      </c>
    </row>
    <row r="1331" spans="1:5" ht="15.5" x14ac:dyDescent="0.35">
      <c r="A1331" s="15" t="s">
        <v>24928</v>
      </c>
      <c r="B1331" s="15" t="s">
        <v>23812</v>
      </c>
      <c r="C1331" s="15" t="s">
        <v>23562</v>
      </c>
      <c r="D1331" s="15" t="s">
        <v>13538</v>
      </c>
      <c r="E1331" s="15" t="s">
        <v>13540</v>
      </c>
    </row>
    <row r="1332" spans="1:5" ht="15.5" x14ac:dyDescent="0.35">
      <c r="A1332" s="15" t="s">
        <v>24929</v>
      </c>
      <c r="B1332" s="15" t="s">
        <v>23812</v>
      </c>
      <c r="C1332" s="15" t="s">
        <v>23562</v>
      </c>
      <c r="D1332" s="15" t="s">
        <v>21085</v>
      </c>
      <c r="E1332" s="15" t="s">
        <v>21087</v>
      </c>
    </row>
    <row r="1333" spans="1:5" ht="15.5" x14ac:dyDescent="0.35">
      <c r="A1333" s="15" t="s">
        <v>24930</v>
      </c>
      <c r="B1333" s="15" t="s">
        <v>23812</v>
      </c>
      <c r="C1333" s="15" t="s">
        <v>23562</v>
      </c>
      <c r="D1333" s="15" t="s">
        <v>9850</v>
      </c>
      <c r="E1333" s="15" t="s">
        <v>9852</v>
      </c>
    </row>
    <row r="1334" spans="1:5" ht="15.5" x14ac:dyDescent="0.35">
      <c r="A1334" s="15" t="s">
        <v>24931</v>
      </c>
      <c r="B1334" s="15" t="s">
        <v>24158</v>
      </c>
      <c r="C1334" s="15" t="s">
        <v>23515</v>
      </c>
      <c r="D1334" s="15" t="s">
        <v>19489</v>
      </c>
      <c r="E1334" s="15" t="s">
        <v>19491</v>
      </c>
    </row>
    <row r="1335" spans="1:5" ht="15.5" x14ac:dyDescent="0.35">
      <c r="A1335" s="15" t="s">
        <v>24932</v>
      </c>
      <c r="B1335" s="15" t="s">
        <v>23940</v>
      </c>
      <c r="C1335" s="15" t="s">
        <v>23515</v>
      </c>
      <c r="D1335" s="15" t="s">
        <v>21360</v>
      </c>
      <c r="E1335" s="15" t="s">
        <v>21362</v>
      </c>
    </row>
    <row r="1336" spans="1:5" ht="15.5" x14ac:dyDescent="0.35">
      <c r="A1336" s="15" t="s">
        <v>24933</v>
      </c>
      <c r="B1336" s="15" t="s">
        <v>23522</v>
      </c>
      <c r="C1336" s="15" t="s">
        <v>23515</v>
      </c>
      <c r="D1336" s="15" t="s">
        <v>13684</v>
      </c>
      <c r="E1336" s="15" t="s">
        <v>13686</v>
      </c>
    </row>
    <row r="1337" spans="1:5" ht="15.5" x14ac:dyDescent="0.35">
      <c r="A1337" s="15" t="s">
        <v>24934</v>
      </c>
      <c r="B1337" s="15" t="s">
        <v>23912</v>
      </c>
      <c r="C1337" s="15" t="s">
        <v>23562</v>
      </c>
      <c r="D1337" s="15" t="s">
        <v>17296</v>
      </c>
      <c r="E1337" s="15" t="s">
        <v>17298</v>
      </c>
    </row>
    <row r="1338" spans="1:5" ht="15.5" x14ac:dyDescent="0.35">
      <c r="A1338" s="15" t="s">
        <v>24935</v>
      </c>
      <c r="B1338" s="15" t="s">
        <v>23912</v>
      </c>
      <c r="C1338" s="15" t="s">
        <v>23562</v>
      </c>
      <c r="D1338" s="15" t="s">
        <v>15213</v>
      </c>
      <c r="E1338" s="15" t="s">
        <v>15215</v>
      </c>
    </row>
    <row r="1339" spans="1:5" ht="15.5" x14ac:dyDescent="0.35">
      <c r="A1339" s="15" t="s">
        <v>24936</v>
      </c>
      <c r="B1339" s="15" t="s">
        <v>23522</v>
      </c>
      <c r="C1339" s="15" t="s">
        <v>23515</v>
      </c>
      <c r="D1339" s="15" t="s">
        <v>10</v>
      </c>
      <c r="E1339" s="15" t="s">
        <v>9947</v>
      </c>
    </row>
    <row r="1340" spans="1:5" ht="15.5" x14ac:dyDescent="0.35">
      <c r="A1340" s="15" t="s">
        <v>24937</v>
      </c>
      <c r="B1340" s="15" t="s">
        <v>23534</v>
      </c>
      <c r="C1340" s="15" t="s">
        <v>23515</v>
      </c>
      <c r="D1340" s="15" t="s">
        <v>14936</v>
      </c>
      <c r="E1340" s="15" t="s">
        <v>14938</v>
      </c>
    </row>
    <row r="1341" spans="1:5" ht="15.5" x14ac:dyDescent="0.35">
      <c r="A1341" s="15" t="s">
        <v>24938</v>
      </c>
      <c r="B1341" s="15" t="s">
        <v>23534</v>
      </c>
      <c r="C1341" s="15" t="s">
        <v>23515</v>
      </c>
      <c r="D1341" s="15" t="s">
        <v>12157</v>
      </c>
      <c r="E1341" s="15" t="s">
        <v>12159</v>
      </c>
    </row>
    <row r="1342" spans="1:5" ht="15.5" x14ac:dyDescent="0.35">
      <c r="A1342" s="15" t="s">
        <v>24939</v>
      </c>
      <c r="B1342" s="15" t="s">
        <v>23534</v>
      </c>
      <c r="C1342" s="15" t="s">
        <v>23515</v>
      </c>
      <c r="D1342" s="15" t="s">
        <v>21191</v>
      </c>
      <c r="E1342" s="15" t="s">
        <v>21193</v>
      </c>
    </row>
    <row r="1343" spans="1:5" ht="15.5" x14ac:dyDescent="0.35">
      <c r="A1343" s="15" t="s">
        <v>24940</v>
      </c>
      <c r="B1343" s="15" t="s">
        <v>23946</v>
      </c>
      <c r="C1343" s="15" t="s">
        <v>23515</v>
      </c>
      <c r="D1343" s="15" t="s">
        <v>16909</v>
      </c>
      <c r="E1343" s="15" t="s">
        <v>16911</v>
      </c>
    </row>
    <row r="1344" spans="1:5" ht="15.5" x14ac:dyDescent="0.35">
      <c r="A1344" s="15" t="s">
        <v>24941</v>
      </c>
      <c r="B1344" s="15" t="s">
        <v>24158</v>
      </c>
      <c r="C1344" s="15" t="s">
        <v>23515</v>
      </c>
      <c r="D1344" s="15" t="s">
        <v>10016</v>
      </c>
      <c r="E1344" s="15" t="s">
        <v>10965</v>
      </c>
    </row>
    <row r="1345" spans="1:5" ht="15.5" x14ac:dyDescent="0.35">
      <c r="A1345" s="15" t="s">
        <v>24942</v>
      </c>
      <c r="B1345" s="15" t="s">
        <v>23544</v>
      </c>
      <c r="C1345" s="15" t="s">
        <v>23515</v>
      </c>
      <c r="D1345" s="15" t="s">
        <v>1955</v>
      </c>
      <c r="E1345" s="15" t="s">
        <v>1957</v>
      </c>
    </row>
    <row r="1346" spans="1:5" ht="15.5" x14ac:dyDescent="0.35">
      <c r="A1346" s="15" t="s">
        <v>24943</v>
      </c>
      <c r="B1346" s="15" t="s">
        <v>23739</v>
      </c>
      <c r="C1346" s="15" t="s">
        <v>23515</v>
      </c>
      <c r="D1346" s="15" t="s">
        <v>6109</v>
      </c>
      <c r="E1346" s="15" t="s">
        <v>6111</v>
      </c>
    </row>
    <row r="1347" spans="1:5" ht="15.5" x14ac:dyDescent="0.35">
      <c r="A1347" s="15" t="s">
        <v>24944</v>
      </c>
      <c r="B1347" s="15" t="s">
        <v>23542</v>
      </c>
      <c r="C1347" s="15" t="s">
        <v>23515</v>
      </c>
      <c r="D1347" s="15" t="s">
        <v>12980</v>
      </c>
      <c r="E1347" s="15" t="s">
        <v>13006</v>
      </c>
    </row>
    <row r="1348" spans="1:5" ht="15.5" x14ac:dyDescent="0.35">
      <c r="A1348" s="15" t="s">
        <v>24945</v>
      </c>
      <c r="B1348" s="15" t="s">
        <v>23912</v>
      </c>
      <c r="C1348" s="15" t="s">
        <v>23562</v>
      </c>
      <c r="D1348" s="15" t="s">
        <v>15346</v>
      </c>
      <c r="E1348" s="15" t="s">
        <v>15348</v>
      </c>
    </row>
    <row r="1349" spans="1:5" ht="15.5" x14ac:dyDescent="0.35">
      <c r="A1349" s="15" t="s">
        <v>24946</v>
      </c>
      <c r="B1349" s="15" t="s">
        <v>23522</v>
      </c>
      <c r="C1349" s="15" t="s">
        <v>23515</v>
      </c>
      <c r="D1349" s="15" t="s">
        <v>13117</v>
      </c>
      <c r="E1349" s="15" t="s">
        <v>13119</v>
      </c>
    </row>
    <row r="1350" spans="1:5" ht="15.5" x14ac:dyDescent="0.35">
      <c r="A1350" s="15" t="s">
        <v>24947</v>
      </c>
      <c r="B1350" s="15" t="s">
        <v>23522</v>
      </c>
      <c r="C1350" s="15" t="s">
        <v>23515</v>
      </c>
      <c r="D1350" s="15" t="s">
        <v>15332</v>
      </c>
      <c r="E1350" s="15" t="s">
        <v>15334</v>
      </c>
    </row>
    <row r="1351" spans="1:5" ht="15.5" x14ac:dyDescent="0.35">
      <c r="A1351" s="15" t="s">
        <v>24948</v>
      </c>
      <c r="B1351" s="15" t="s">
        <v>23542</v>
      </c>
      <c r="C1351" s="15" t="s">
        <v>23515</v>
      </c>
      <c r="D1351" s="15" t="s">
        <v>15245</v>
      </c>
      <c r="E1351" s="15" t="s">
        <v>15247</v>
      </c>
    </row>
    <row r="1352" spans="1:5" ht="15.5" x14ac:dyDescent="0.35">
      <c r="A1352" s="15" t="s">
        <v>24949</v>
      </c>
      <c r="B1352" s="15" t="s">
        <v>23522</v>
      </c>
      <c r="C1352" s="15" t="s">
        <v>23515</v>
      </c>
      <c r="D1352" s="15" t="s">
        <v>21191</v>
      </c>
      <c r="E1352" s="15" t="s">
        <v>21193</v>
      </c>
    </row>
    <row r="1353" spans="1:5" ht="15.5" x14ac:dyDescent="0.35">
      <c r="A1353" s="15" t="s">
        <v>24950</v>
      </c>
      <c r="B1353" s="15" t="s">
        <v>23912</v>
      </c>
      <c r="C1353" s="15" t="s">
        <v>23562</v>
      </c>
      <c r="D1353" s="15" t="s">
        <v>16383</v>
      </c>
      <c r="E1353" s="15" t="s">
        <v>16385</v>
      </c>
    </row>
    <row r="1354" spans="1:5" ht="15.5" x14ac:dyDescent="0.35">
      <c r="A1354" s="15" t="s">
        <v>24951</v>
      </c>
      <c r="B1354" s="15" t="s">
        <v>23526</v>
      </c>
      <c r="C1354" s="15" t="s">
        <v>23515</v>
      </c>
      <c r="D1354" s="15" t="s">
        <v>15213</v>
      </c>
      <c r="E1354" s="15" t="s">
        <v>15215</v>
      </c>
    </row>
    <row r="1355" spans="1:5" ht="15.5" x14ac:dyDescent="0.35">
      <c r="A1355" s="15" t="s">
        <v>24952</v>
      </c>
      <c r="B1355" s="15" t="s">
        <v>24236</v>
      </c>
      <c r="C1355" s="15" t="s">
        <v>23515</v>
      </c>
      <c r="D1355" s="15" t="s">
        <v>10016</v>
      </c>
      <c r="E1355" s="15" t="s">
        <v>10965</v>
      </c>
    </row>
    <row r="1356" spans="1:5" ht="15.5" x14ac:dyDescent="0.35">
      <c r="A1356" s="15" t="s">
        <v>24953</v>
      </c>
      <c r="B1356" s="15" t="s">
        <v>23615</v>
      </c>
      <c r="C1356" s="15" t="s">
        <v>23515</v>
      </c>
      <c r="D1356" s="15" t="s">
        <v>12544</v>
      </c>
      <c r="E1356" s="15" t="s">
        <v>12546</v>
      </c>
    </row>
    <row r="1357" spans="1:5" ht="15.5" x14ac:dyDescent="0.35">
      <c r="A1357" s="15" t="s">
        <v>24954</v>
      </c>
      <c r="B1357" s="15" t="s">
        <v>23825</v>
      </c>
      <c r="C1357" s="15" t="s">
        <v>23515</v>
      </c>
      <c r="D1357" s="15" t="s">
        <v>15245</v>
      </c>
      <c r="E1357" s="15" t="s">
        <v>15247</v>
      </c>
    </row>
    <row r="1358" spans="1:5" ht="15.5" x14ac:dyDescent="0.35">
      <c r="A1358" s="15" t="s">
        <v>24955</v>
      </c>
      <c r="B1358" s="15" t="s">
        <v>23522</v>
      </c>
      <c r="C1358" s="15" t="s">
        <v>23515</v>
      </c>
      <c r="D1358" s="15" t="s">
        <v>17825</v>
      </c>
      <c r="E1358" s="15" t="s">
        <v>17827</v>
      </c>
    </row>
    <row r="1359" spans="1:5" ht="15.5" x14ac:dyDescent="0.35">
      <c r="A1359" s="15" t="s">
        <v>24956</v>
      </c>
      <c r="B1359" s="15" t="s">
        <v>23694</v>
      </c>
      <c r="C1359" s="15" t="s">
        <v>23515</v>
      </c>
      <c r="D1359" s="15" t="s">
        <v>12423</v>
      </c>
      <c r="E1359" s="15" t="s">
        <v>14372</v>
      </c>
    </row>
    <row r="1360" spans="1:5" ht="15.5" x14ac:dyDescent="0.35">
      <c r="A1360" s="15" t="s">
        <v>24957</v>
      </c>
      <c r="B1360" s="15" t="s">
        <v>23704</v>
      </c>
      <c r="C1360" s="15" t="s">
        <v>23515</v>
      </c>
      <c r="D1360" s="15" t="s">
        <v>68</v>
      </c>
      <c r="E1360" s="15" t="s">
        <v>21018</v>
      </c>
    </row>
    <row r="1361" spans="1:5" ht="15.5" x14ac:dyDescent="0.35">
      <c r="A1361" s="15" t="s">
        <v>24958</v>
      </c>
      <c r="B1361" s="15" t="s">
        <v>23731</v>
      </c>
      <c r="C1361" s="15" t="s">
        <v>23515</v>
      </c>
      <c r="D1361" s="15" t="s">
        <v>9513</v>
      </c>
      <c r="E1361" s="15" t="s">
        <v>9515</v>
      </c>
    </row>
    <row r="1362" spans="1:5" ht="15.5" x14ac:dyDescent="0.35">
      <c r="A1362" s="15" t="s">
        <v>24959</v>
      </c>
      <c r="B1362" s="15" t="s">
        <v>23731</v>
      </c>
      <c r="C1362" s="15" t="s">
        <v>23515</v>
      </c>
      <c r="D1362" s="15" t="s">
        <v>9249</v>
      </c>
      <c r="E1362" s="15" t="s">
        <v>9251</v>
      </c>
    </row>
    <row r="1363" spans="1:5" ht="15.5" x14ac:dyDescent="0.35">
      <c r="A1363" s="15" t="s">
        <v>24960</v>
      </c>
      <c r="B1363" s="15" t="s">
        <v>23731</v>
      </c>
      <c r="C1363" s="15" t="s">
        <v>23515</v>
      </c>
      <c r="D1363" s="15" t="s">
        <v>9294</v>
      </c>
      <c r="E1363" s="15" t="s">
        <v>9296</v>
      </c>
    </row>
    <row r="1364" spans="1:5" ht="15.5" x14ac:dyDescent="0.35">
      <c r="A1364" s="15" t="s">
        <v>24961</v>
      </c>
      <c r="B1364" s="15" t="s">
        <v>23731</v>
      </c>
      <c r="C1364" s="15" t="s">
        <v>23515</v>
      </c>
      <c r="D1364" s="15" t="s">
        <v>9274</v>
      </c>
      <c r="E1364" s="15" t="s">
        <v>9276</v>
      </c>
    </row>
    <row r="1365" spans="1:5" ht="15.5" x14ac:dyDescent="0.35">
      <c r="A1365" s="15" t="s">
        <v>24962</v>
      </c>
      <c r="B1365" s="15" t="s">
        <v>23731</v>
      </c>
      <c r="C1365" s="15" t="s">
        <v>23515</v>
      </c>
      <c r="D1365" s="15" t="s">
        <v>9331</v>
      </c>
      <c r="E1365" s="15" t="s">
        <v>9333</v>
      </c>
    </row>
    <row r="1366" spans="1:5" ht="15.5" x14ac:dyDescent="0.35">
      <c r="A1366" s="15" t="s">
        <v>24963</v>
      </c>
      <c r="B1366" s="15" t="s">
        <v>24236</v>
      </c>
      <c r="C1366" s="15" t="s">
        <v>23515</v>
      </c>
      <c r="D1366" s="15" t="s">
        <v>14358</v>
      </c>
      <c r="E1366" s="15" t="s">
        <v>14360</v>
      </c>
    </row>
    <row r="1367" spans="1:5" ht="15.5" x14ac:dyDescent="0.35">
      <c r="A1367" s="15" t="s">
        <v>24964</v>
      </c>
      <c r="B1367" s="15" t="s">
        <v>23838</v>
      </c>
      <c r="C1367" s="15" t="s">
        <v>23515</v>
      </c>
      <c r="D1367" s="15" t="s">
        <v>29</v>
      </c>
      <c r="E1367" s="15" t="s">
        <v>17315</v>
      </c>
    </row>
    <row r="1368" spans="1:5" ht="15.5" x14ac:dyDescent="0.35">
      <c r="A1368" s="15" t="s">
        <v>24965</v>
      </c>
      <c r="B1368" s="15" t="s">
        <v>23838</v>
      </c>
      <c r="C1368" s="15" t="s">
        <v>23515</v>
      </c>
      <c r="D1368" s="15" t="s">
        <v>11435</v>
      </c>
      <c r="E1368" s="15" t="s">
        <v>11437</v>
      </c>
    </row>
    <row r="1369" spans="1:5" ht="15.5" x14ac:dyDescent="0.35">
      <c r="A1369" s="15" t="s">
        <v>24966</v>
      </c>
      <c r="B1369" s="15" t="s">
        <v>23940</v>
      </c>
      <c r="C1369" s="15" t="s">
        <v>23562</v>
      </c>
      <c r="D1369" s="15" t="s">
        <v>12443</v>
      </c>
      <c r="E1369" s="15" t="s">
        <v>12445</v>
      </c>
    </row>
    <row r="1370" spans="1:5" ht="15.5" x14ac:dyDescent="0.35">
      <c r="A1370" s="15" t="s">
        <v>24967</v>
      </c>
      <c r="B1370" s="15" t="s">
        <v>23946</v>
      </c>
      <c r="C1370" s="15" t="s">
        <v>23515</v>
      </c>
      <c r="D1370" s="15" t="s">
        <v>20594</v>
      </c>
      <c r="E1370" s="15" t="s">
        <v>20596</v>
      </c>
    </row>
    <row r="1371" spans="1:5" ht="15.5" x14ac:dyDescent="0.35">
      <c r="A1371" s="15" t="s">
        <v>24968</v>
      </c>
      <c r="B1371" s="15" t="s">
        <v>24156</v>
      </c>
      <c r="C1371" s="15" t="s">
        <v>23515</v>
      </c>
      <c r="D1371" s="15" t="s">
        <v>29</v>
      </c>
      <c r="E1371" s="15" t="s">
        <v>17315</v>
      </c>
    </row>
    <row r="1372" spans="1:5" ht="15.5" x14ac:dyDescent="0.35">
      <c r="A1372" s="15" t="s">
        <v>24969</v>
      </c>
      <c r="B1372" s="15" t="s">
        <v>24156</v>
      </c>
      <c r="C1372" s="15" t="s">
        <v>23515</v>
      </c>
      <c r="D1372" s="15" t="s">
        <v>14358</v>
      </c>
      <c r="E1372" s="15" t="s">
        <v>14360</v>
      </c>
    </row>
    <row r="1373" spans="1:5" ht="15.5" x14ac:dyDescent="0.35">
      <c r="A1373" s="15" t="s">
        <v>24970</v>
      </c>
      <c r="B1373" s="15" t="s">
        <v>24156</v>
      </c>
      <c r="C1373" s="15" t="s">
        <v>23515</v>
      </c>
      <c r="D1373" s="15" t="s">
        <v>11817</v>
      </c>
      <c r="E1373" s="15" t="s">
        <v>11929</v>
      </c>
    </row>
    <row r="1374" spans="1:5" ht="15.5" x14ac:dyDescent="0.35">
      <c r="A1374" s="15" t="s">
        <v>24971</v>
      </c>
      <c r="B1374" s="15" t="s">
        <v>24156</v>
      </c>
      <c r="C1374" s="15" t="s">
        <v>23515</v>
      </c>
      <c r="D1374" s="15" t="s">
        <v>68</v>
      </c>
      <c r="E1374" s="15" t="s">
        <v>21018</v>
      </c>
    </row>
    <row r="1375" spans="1:5" ht="15.5" x14ac:dyDescent="0.35">
      <c r="A1375" s="15" t="s">
        <v>24972</v>
      </c>
      <c r="B1375" s="15" t="s">
        <v>24156</v>
      </c>
      <c r="C1375" s="15" t="s">
        <v>23515</v>
      </c>
      <c r="D1375" s="15" t="s">
        <v>16325</v>
      </c>
      <c r="E1375" s="15" t="s">
        <v>16337</v>
      </c>
    </row>
    <row r="1376" spans="1:5" ht="15.5" x14ac:dyDescent="0.35">
      <c r="A1376" s="15" t="s">
        <v>24973</v>
      </c>
      <c r="B1376" s="15" t="s">
        <v>24156</v>
      </c>
      <c r="C1376" s="15" t="s">
        <v>23515</v>
      </c>
      <c r="D1376" s="15" t="s">
        <v>46</v>
      </c>
      <c r="E1376" s="15" t="s">
        <v>9684</v>
      </c>
    </row>
    <row r="1377" spans="1:5" ht="15.5" x14ac:dyDescent="0.35">
      <c r="A1377" s="15" t="s">
        <v>24974</v>
      </c>
      <c r="B1377" s="15" t="s">
        <v>24156</v>
      </c>
      <c r="C1377" s="15" t="s">
        <v>23515</v>
      </c>
      <c r="D1377" s="15" t="s">
        <v>13684</v>
      </c>
      <c r="E1377" s="15" t="s">
        <v>13686</v>
      </c>
    </row>
    <row r="1378" spans="1:5" ht="15.5" x14ac:dyDescent="0.35">
      <c r="A1378" s="15" t="s">
        <v>24975</v>
      </c>
      <c r="B1378" s="15" t="s">
        <v>24156</v>
      </c>
      <c r="C1378" s="15" t="s">
        <v>23515</v>
      </c>
      <c r="D1378" s="15" t="s">
        <v>21718</v>
      </c>
      <c r="E1378" s="15" t="s">
        <v>21720</v>
      </c>
    </row>
    <row r="1379" spans="1:5" ht="15.5" x14ac:dyDescent="0.35">
      <c r="A1379" s="15" t="s">
        <v>24976</v>
      </c>
      <c r="B1379" s="15" t="s">
        <v>24156</v>
      </c>
      <c r="C1379" s="15" t="s">
        <v>23515</v>
      </c>
      <c r="D1379" s="15" t="s">
        <v>16591</v>
      </c>
      <c r="E1379" s="15" t="s">
        <v>16593</v>
      </c>
    </row>
    <row r="1380" spans="1:5" ht="15.5" x14ac:dyDescent="0.35">
      <c r="A1380" s="15" t="s">
        <v>24977</v>
      </c>
      <c r="B1380" s="15" t="s">
        <v>24156</v>
      </c>
      <c r="C1380" s="15" t="s">
        <v>23515</v>
      </c>
      <c r="D1380" s="15" t="s">
        <v>9688</v>
      </c>
      <c r="E1380" s="15" t="s">
        <v>9813</v>
      </c>
    </row>
    <row r="1381" spans="1:5" ht="15.5" x14ac:dyDescent="0.35">
      <c r="A1381" s="15" t="s">
        <v>24978</v>
      </c>
      <c r="B1381" s="15" t="s">
        <v>24156</v>
      </c>
      <c r="C1381" s="15" t="s">
        <v>23515</v>
      </c>
      <c r="D1381" s="15" t="s">
        <v>10848</v>
      </c>
      <c r="E1381" s="15" t="s">
        <v>10850</v>
      </c>
    </row>
    <row r="1382" spans="1:5" ht="15.5" x14ac:dyDescent="0.35">
      <c r="A1382" s="15" t="s">
        <v>24979</v>
      </c>
      <c r="B1382" s="15" t="s">
        <v>24156</v>
      </c>
      <c r="C1382" s="15" t="s">
        <v>23515</v>
      </c>
      <c r="D1382" s="15" t="s">
        <v>10689</v>
      </c>
      <c r="E1382" s="15" t="s">
        <v>10691</v>
      </c>
    </row>
    <row r="1383" spans="1:5" ht="15.5" x14ac:dyDescent="0.35">
      <c r="A1383" s="15" t="s">
        <v>24980</v>
      </c>
      <c r="B1383" s="15" t="s">
        <v>24156</v>
      </c>
      <c r="C1383" s="15" t="s">
        <v>23515</v>
      </c>
      <c r="D1383" s="15" t="s">
        <v>12980</v>
      </c>
      <c r="E1383" s="15" t="s">
        <v>13006</v>
      </c>
    </row>
    <row r="1384" spans="1:5" ht="15.5" x14ac:dyDescent="0.35">
      <c r="A1384" s="15" t="s">
        <v>24981</v>
      </c>
      <c r="B1384" s="15" t="s">
        <v>24015</v>
      </c>
      <c r="C1384" s="15" t="s">
        <v>23515</v>
      </c>
      <c r="D1384" s="15" t="s">
        <v>21191</v>
      </c>
      <c r="E1384" s="15" t="s">
        <v>21193</v>
      </c>
    </row>
    <row r="1385" spans="1:5" ht="15.5" x14ac:dyDescent="0.35">
      <c r="A1385" s="15" t="s">
        <v>24982</v>
      </c>
      <c r="B1385" s="15" t="s">
        <v>23838</v>
      </c>
      <c r="C1385" s="15" t="s">
        <v>23515</v>
      </c>
      <c r="D1385" s="15" t="s">
        <v>13048</v>
      </c>
      <c r="E1385" s="15" t="s">
        <v>13050</v>
      </c>
    </row>
    <row r="1386" spans="1:5" ht="15.5" x14ac:dyDescent="0.35">
      <c r="A1386" s="15" t="s">
        <v>24983</v>
      </c>
      <c r="B1386" s="15" t="s">
        <v>23838</v>
      </c>
      <c r="C1386" s="15" t="s">
        <v>23515</v>
      </c>
      <c r="D1386" s="15" t="s">
        <v>21642</v>
      </c>
      <c r="E1386" s="15" t="s">
        <v>21644</v>
      </c>
    </row>
    <row r="1387" spans="1:5" ht="15.5" x14ac:dyDescent="0.35">
      <c r="A1387" s="15" t="s">
        <v>24984</v>
      </c>
      <c r="B1387" s="15" t="s">
        <v>23838</v>
      </c>
      <c r="C1387" s="15" t="s">
        <v>23515</v>
      </c>
      <c r="D1387" s="15" t="s">
        <v>12306</v>
      </c>
      <c r="E1387" s="15" t="s">
        <v>12669</v>
      </c>
    </row>
    <row r="1388" spans="1:5" ht="15.5" x14ac:dyDescent="0.35">
      <c r="A1388" s="15" t="s">
        <v>24985</v>
      </c>
      <c r="B1388" s="15" t="s">
        <v>23838</v>
      </c>
      <c r="C1388" s="15" t="s">
        <v>23515</v>
      </c>
      <c r="D1388" s="15" t="s">
        <v>15245</v>
      </c>
      <c r="E1388" s="15" t="s">
        <v>15247</v>
      </c>
    </row>
    <row r="1389" spans="1:5" ht="15.5" x14ac:dyDescent="0.35">
      <c r="A1389" s="15" t="s">
        <v>24986</v>
      </c>
      <c r="B1389" s="15" t="s">
        <v>23838</v>
      </c>
      <c r="C1389" s="15" t="s">
        <v>23515</v>
      </c>
      <c r="D1389" s="15" t="s">
        <v>8585</v>
      </c>
      <c r="E1389" s="15" t="s">
        <v>8587</v>
      </c>
    </row>
    <row r="1390" spans="1:5" ht="15.5" x14ac:dyDescent="0.35">
      <c r="A1390" s="15" t="s">
        <v>24987</v>
      </c>
      <c r="B1390" s="15" t="s">
        <v>23838</v>
      </c>
      <c r="C1390" s="15" t="s">
        <v>23515</v>
      </c>
      <c r="D1390" s="15" t="s">
        <v>9896</v>
      </c>
      <c r="E1390" s="15" t="s">
        <v>9898</v>
      </c>
    </row>
    <row r="1391" spans="1:5" ht="15.5" x14ac:dyDescent="0.35">
      <c r="A1391" s="15" t="s">
        <v>24988</v>
      </c>
      <c r="B1391" s="15" t="s">
        <v>23812</v>
      </c>
      <c r="C1391" s="15" t="s">
        <v>23562</v>
      </c>
      <c r="D1391" s="15" t="s">
        <v>19987</v>
      </c>
      <c r="E1391" s="15" t="s">
        <v>19989</v>
      </c>
    </row>
    <row r="1392" spans="1:5" ht="15.5" x14ac:dyDescent="0.35">
      <c r="A1392" s="15" t="s">
        <v>24989</v>
      </c>
      <c r="B1392" s="15" t="s">
        <v>23638</v>
      </c>
      <c r="C1392" s="15" t="s">
        <v>23515</v>
      </c>
      <c r="D1392" s="15" t="s">
        <v>19858</v>
      </c>
      <c r="E1392" s="15" t="s">
        <v>19860</v>
      </c>
    </row>
    <row r="1393" spans="1:5" ht="15.5" x14ac:dyDescent="0.35">
      <c r="A1393" s="15" t="s">
        <v>24990</v>
      </c>
      <c r="B1393" s="15" t="s">
        <v>23812</v>
      </c>
      <c r="C1393" s="15" t="s">
        <v>23562</v>
      </c>
      <c r="D1393" s="15" t="s">
        <v>16591</v>
      </c>
      <c r="E1393" s="15" t="s">
        <v>16593</v>
      </c>
    </row>
    <row r="1394" spans="1:5" ht="15.5" x14ac:dyDescent="0.35">
      <c r="A1394" s="15" t="s">
        <v>24991</v>
      </c>
      <c r="B1394" s="15" t="s">
        <v>23812</v>
      </c>
      <c r="C1394" s="15" t="s">
        <v>23562</v>
      </c>
      <c r="D1394" s="15" t="s">
        <v>16988</v>
      </c>
      <c r="E1394" s="15" t="s">
        <v>16990</v>
      </c>
    </row>
    <row r="1395" spans="1:5" ht="15.5" x14ac:dyDescent="0.35">
      <c r="A1395" s="15" t="s">
        <v>24992</v>
      </c>
      <c r="B1395" s="15" t="s">
        <v>23834</v>
      </c>
      <c r="C1395" s="15" t="s">
        <v>23515</v>
      </c>
      <c r="D1395" s="15" t="s">
        <v>21718</v>
      </c>
      <c r="E1395" s="15" t="s">
        <v>16787</v>
      </c>
    </row>
    <row r="1396" spans="1:5" ht="15.5" x14ac:dyDescent="0.35">
      <c r="A1396" s="15" t="s">
        <v>24993</v>
      </c>
      <c r="B1396" s="15" t="s">
        <v>23834</v>
      </c>
      <c r="C1396" s="15" t="s">
        <v>23515</v>
      </c>
      <c r="D1396" s="15" t="s">
        <v>21718</v>
      </c>
      <c r="E1396" s="15" t="s">
        <v>16773</v>
      </c>
    </row>
    <row r="1397" spans="1:5" ht="15.5" x14ac:dyDescent="0.35">
      <c r="A1397" s="15" t="s">
        <v>24994</v>
      </c>
      <c r="B1397" s="15" t="s">
        <v>24223</v>
      </c>
      <c r="C1397" s="15" t="s">
        <v>23515</v>
      </c>
      <c r="D1397" s="15" t="s">
        <v>10</v>
      </c>
      <c r="E1397" s="15" t="s">
        <v>9947</v>
      </c>
    </row>
    <row r="1398" spans="1:5" ht="15.5" x14ac:dyDescent="0.35">
      <c r="A1398" s="15" t="s">
        <v>24995</v>
      </c>
      <c r="B1398" s="15" t="s">
        <v>24223</v>
      </c>
      <c r="C1398" s="15" t="s">
        <v>23515</v>
      </c>
      <c r="D1398" s="15" t="s">
        <v>20404</v>
      </c>
      <c r="E1398" s="15" t="s">
        <v>20406</v>
      </c>
    </row>
    <row r="1399" spans="1:5" ht="15.5" x14ac:dyDescent="0.35">
      <c r="A1399" s="15" t="s">
        <v>24996</v>
      </c>
      <c r="B1399" s="15" t="s">
        <v>24223</v>
      </c>
      <c r="C1399" s="15" t="s">
        <v>23515</v>
      </c>
      <c r="D1399" s="15" t="s">
        <v>10016</v>
      </c>
      <c r="E1399" s="15" t="s">
        <v>10965</v>
      </c>
    </row>
    <row r="1400" spans="1:5" ht="15.5" x14ac:dyDescent="0.35">
      <c r="A1400" s="15" t="s">
        <v>24997</v>
      </c>
      <c r="B1400" s="15" t="s">
        <v>24223</v>
      </c>
      <c r="C1400" s="15" t="s">
        <v>23515</v>
      </c>
      <c r="D1400" s="15" t="s">
        <v>7510</v>
      </c>
      <c r="E1400" s="15" t="s">
        <v>7512</v>
      </c>
    </row>
    <row r="1401" spans="1:5" ht="15.5" x14ac:dyDescent="0.35">
      <c r="A1401" s="15" t="s">
        <v>24998</v>
      </c>
      <c r="B1401" s="15" t="s">
        <v>24223</v>
      </c>
      <c r="C1401" s="15" t="s">
        <v>23515</v>
      </c>
      <c r="D1401" s="15" t="s">
        <v>68</v>
      </c>
      <c r="E1401" s="15" t="s">
        <v>21018</v>
      </c>
    </row>
    <row r="1402" spans="1:5" ht="15.5" x14ac:dyDescent="0.35">
      <c r="A1402" s="15" t="s">
        <v>24999</v>
      </c>
      <c r="B1402" s="15" t="s">
        <v>24223</v>
      </c>
      <c r="C1402" s="15" t="s">
        <v>23515</v>
      </c>
      <c r="D1402" s="15" t="s">
        <v>7451</v>
      </c>
      <c r="E1402" s="15" t="s">
        <v>7453</v>
      </c>
    </row>
    <row r="1403" spans="1:5" ht="15.5" x14ac:dyDescent="0.35">
      <c r="A1403" s="15" t="s">
        <v>25000</v>
      </c>
      <c r="B1403" s="15" t="s">
        <v>24223</v>
      </c>
      <c r="C1403" s="15" t="s">
        <v>23515</v>
      </c>
      <c r="D1403" s="15" t="s">
        <v>17825</v>
      </c>
      <c r="E1403" s="15" t="s">
        <v>17827</v>
      </c>
    </row>
    <row r="1404" spans="1:5" ht="15.5" x14ac:dyDescent="0.35">
      <c r="A1404" s="15" t="s">
        <v>25001</v>
      </c>
      <c r="B1404" s="15" t="s">
        <v>24223</v>
      </c>
      <c r="C1404" s="15" t="s">
        <v>23515</v>
      </c>
      <c r="D1404" s="15" t="s">
        <v>21191</v>
      </c>
      <c r="E1404" s="15" t="s">
        <v>21193</v>
      </c>
    </row>
    <row r="1405" spans="1:5" ht="15.5" x14ac:dyDescent="0.35">
      <c r="A1405" s="15" t="s">
        <v>25002</v>
      </c>
      <c r="B1405" s="15" t="s">
        <v>24198</v>
      </c>
      <c r="C1405" s="15" t="s">
        <v>23515</v>
      </c>
      <c r="D1405" s="15" t="s">
        <v>10122</v>
      </c>
      <c r="E1405" s="15" t="s">
        <v>10152</v>
      </c>
    </row>
    <row r="1406" spans="1:5" ht="15.5" x14ac:dyDescent="0.35">
      <c r="A1406" s="15" t="s">
        <v>25003</v>
      </c>
      <c r="B1406" s="15" t="s">
        <v>24236</v>
      </c>
      <c r="C1406" s="15" t="s">
        <v>23515</v>
      </c>
      <c r="D1406" s="15" t="s">
        <v>19489</v>
      </c>
      <c r="E1406" s="15" t="s">
        <v>19491</v>
      </c>
    </row>
    <row r="1407" spans="1:5" ht="15.5" x14ac:dyDescent="0.35">
      <c r="A1407" s="15" t="s">
        <v>25004</v>
      </c>
      <c r="B1407" s="15" t="s">
        <v>24236</v>
      </c>
      <c r="C1407" s="15" t="s">
        <v>23515</v>
      </c>
      <c r="D1407" s="15" t="s">
        <v>15114</v>
      </c>
      <c r="E1407" s="15" t="s">
        <v>15116</v>
      </c>
    </row>
    <row r="1408" spans="1:5" ht="15.5" x14ac:dyDescent="0.35">
      <c r="A1408" s="15" t="s">
        <v>25005</v>
      </c>
      <c r="B1408" s="15" t="s">
        <v>24236</v>
      </c>
      <c r="C1408" s="15" t="s">
        <v>23515</v>
      </c>
      <c r="D1408" s="15" t="s">
        <v>15189</v>
      </c>
      <c r="E1408" s="15" t="s">
        <v>15191</v>
      </c>
    </row>
    <row r="1409" spans="1:5" ht="15.5" x14ac:dyDescent="0.35">
      <c r="A1409" s="15" t="s">
        <v>25006</v>
      </c>
      <c r="B1409" s="15" t="s">
        <v>24236</v>
      </c>
      <c r="C1409" s="15" t="s">
        <v>23515</v>
      </c>
      <c r="D1409" s="15" t="s">
        <v>12238</v>
      </c>
      <c r="E1409" s="15" t="s">
        <v>12240</v>
      </c>
    </row>
    <row r="1410" spans="1:5" ht="15.5" x14ac:dyDescent="0.35">
      <c r="A1410" s="15" t="s">
        <v>25007</v>
      </c>
      <c r="B1410" s="15" t="s">
        <v>24236</v>
      </c>
      <c r="C1410" s="15" t="s">
        <v>23515</v>
      </c>
      <c r="D1410" s="15" t="s">
        <v>29</v>
      </c>
      <c r="E1410" s="15" t="s">
        <v>17315</v>
      </c>
    </row>
    <row r="1411" spans="1:5" ht="15.5" x14ac:dyDescent="0.35">
      <c r="A1411" s="15" t="s">
        <v>25008</v>
      </c>
      <c r="B1411" s="15" t="s">
        <v>24236</v>
      </c>
      <c r="C1411" s="15" t="s">
        <v>23515</v>
      </c>
      <c r="D1411" s="15" t="s">
        <v>40</v>
      </c>
      <c r="E1411" s="15" t="s">
        <v>14347</v>
      </c>
    </row>
    <row r="1412" spans="1:5" ht="15.5" x14ac:dyDescent="0.35">
      <c r="A1412" s="15" t="s">
        <v>25009</v>
      </c>
      <c r="B1412" s="15" t="s">
        <v>24236</v>
      </c>
      <c r="C1412" s="15" t="s">
        <v>23515</v>
      </c>
      <c r="D1412" s="15" t="s">
        <v>19294</v>
      </c>
      <c r="E1412" s="15" t="s">
        <v>19333</v>
      </c>
    </row>
    <row r="1413" spans="1:5" ht="15.5" x14ac:dyDescent="0.35">
      <c r="A1413" s="15" t="s">
        <v>25010</v>
      </c>
      <c r="B1413" s="15" t="s">
        <v>24236</v>
      </c>
      <c r="C1413" s="15" t="s">
        <v>23515</v>
      </c>
      <c r="D1413" s="15" t="s">
        <v>19987</v>
      </c>
      <c r="E1413" s="15" t="s">
        <v>19989</v>
      </c>
    </row>
    <row r="1414" spans="1:5" ht="15.5" x14ac:dyDescent="0.35">
      <c r="A1414" s="15" t="s">
        <v>25011</v>
      </c>
      <c r="B1414" s="15" t="s">
        <v>24236</v>
      </c>
      <c r="C1414" s="15" t="s">
        <v>23515</v>
      </c>
      <c r="D1414" s="15" t="s">
        <v>16014</v>
      </c>
      <c r="E1414" s="15" t="s">
        <v>16016</v>
      </c>
    </row>
    <row r="1415" spans="1:5" ht="15.5" x14ac:dyDescent="0.35">
      <c r="A1415" s="15" t="s">
        <v>25012</v>
      </c>
      <c r="B1415" s="15" t="s">
        <v>24015</v>
      </c>
      <c r="C1415" s="15" t="s">
        <v>23515</v>
      </c>
      <c r="D1415" s="15" t="s">
        <v>17573</v>
      </c>
      <c r="E1415" s="15" t="s">
        <v>17575</v>
      </c>
    </row>
    <row r="1416" spans="1:5" ht="15.5" x14ac:dyDescent="0.35">
      <c r="A1416" s="15" t="s">
        <v>25013</v>
      </c>
      <c r="B1416" s="15" t="s">
        <v>23555</v>
      </c>
      <c r="C1416" s="15" t="s">
        <v>23515</v>
      </c>
      <c r="D1416" s="15" t="s">
        <v>8154</v>
      </c>
      <c r="E1416" s="15" t="s">
        <v>8156</v>
      </c>
    </row>
    <row r="1417" spans="1:5" ht="15.5" x14ac:dyDescent="0.35">
      <c r="A1417" s="15" t="s">
        <v>25014</v>
      </c>
      <c r="B1417" s="15" t="s">
        <v>23555</v>
      </c>
      <c r="C1417" s="15" t="s">
        <v>23515</v>
      </c>
      <c r="D1417" s="15" t="s">
        <v>3237</v>
      </c>
      <c r="E1417" s="15" t="s">
        <v>3239</v>
      </c>
    </row>
    <row r="1418" spans="1:5" ht="15.5" x14ac:dyDescent="0.35">
      <c r="A1418" s="15" t="s">
        <v>25015</v>
      </c>
      <c r="B1418" s="15" t="s">
        <v>23555</v>
      </c>
      <c r="C1418" s="15" t="s">
        <v>23515</v>
      </c>
      <c r="D1418" s="15" t="s">
        <v>7510</v>
      </c>
      <c r="E1418" s="15" t="s">
        <v>7512</v>
      </c>
    </row>
    <row r="1419" spans="1:5" ht="15.5" x14ac:dyDescent="0.35">
      <c r="A1419" s="15" t="s">
        <v>25016</v>
      </c>
      <c r="B1419" s="15" t="s">
        <v>23555</v>
      </c>
      <c r="C1419" s="15" t="s">
        <v>23515</v>
      </c>
      <c r="D1419" s="15" t="s">
        <v>2469</v>
      </c>
      <c r="E1419" s="15" t="s">
        <v>2471</v>
      </c>
    </row>
    <row r="1420" spans="1:5" ht="15.5" x14ac:dyDescent="0.35">
      <c r="A1420" s="15" t="s">
        <v>25017</v>
      </c>
      <c r="B1420" s="15" t="s">
        <v>23514</v>
      </c>
      <c r="C1420" s="15" t="s">
        <v>23515</v>
      </c>
      <c r="D1420" s="15" t="s">
        <v>13833</v>
      </c>
      <c r="E1420" s="15" t="s">
        <v>14372</v>
      </c>
    </row>
    <row r="1421" spans="1:5" ht="15.5" x14ac:dyDescent="0.35">
      <c r="A1421" s="15" t="s">
        <v>25018</v>
      </c>
      <c r="B1421" s="15" t="s">
        <v>23634</v>
      </c>
      <c r="C1421" s="15" t="s">
        <v>23515</v>
      </c>
      <c r="D1421" s="15" t="s">
        <v>19</v>
      </c>
      <c r="E1421" s="15" t="s">
        <v>17444</v>
      </c>
    </row>
    <row r="1422" spans="1:5" ht="15.5" x14ac:dyDescent="0.35">
      <c r="A1422" s="15" t="s">
        <v>25019</v>
      </c>
      <c r="B1422" s="15" t="s">
        <v>23812</v>
      </c>
      <c r="C1422" s="15" t="s">
        <v>23562</v>
      </c>
      <c r="D1422" s="15" t="s">
        <v>9691</v>
      </c>
      <c r="E1422" s="15" t="s">
        <v>9693</v>
      </c>
    </row>
    <row r="1423" spans="1:5" ht="15.5" x14ac:dyDescent="0.35">
      <c r="A1423" s="15" t="s">
        <v>25020</v>
      </c>
      <c r="B1423" s="15" t="s">
        <v>23825</v>
      </c>
      <c r="C1423" s="15" t="s">
        <v>23515</v>
      </c>
      <c r="D1423" s="15" t="s">
        <v>19315</v>
      </c>
      <c r="E1423" s="15" t="s">
        <v>19317</v>
      </c>
    </row>
    <row r="1424" spans="1:5" ht="15.5" x14ac:dyDescent="0.35">
      <c r="A1424" s="15" t="s">
        <v>25021</v>
      </c>
      <c r="B1424" s="15" t="s">
        <v>23825</v>
      </c>
      <c r="C1424" s="15" t="s">
        <v>23515</v>
      </c>
      <c r="D1424" s="15" t="s">
        <v>19294</v>
      </c>
      <c r="E1424" s="15" t="s">
        <v>19293</v>
      </c>
    </row>
    <row r="1425" spans="1:5" ht="15.5" x14ac:dyDescent="0.35">
      <c r="A1425" s="15" t="s">
        <v>25022</v>
      </c>
      <c r="B1425" s="15" t="s">
        <v>23825</v>
      </c>
      <c r="C1425" s="15" t="s">
        <v>23515</v>
      </c>
      <c r="D1425" s="15" t="s">
        <v>10</v>
      </c>
      <c r="E1425" s="15" t="s">
        <v>9947</v>
      </c>
    </row>
    <row r="1426" spans="1:5" ht="15.5" x14ac:dyDescent="0.35">
      <c r="A1426" s="15" t="s">
        <v>25023</v>
      </c>
      <c r="B1426" s="15" t="s">
        <v>23825</v>
      </c>
      <c r="C1426" s="15" t="s">
        <v>23515</v>
      </c>
      <c r="D1426" s="15" t="s">
        <v>19715</v>
      </c>
      <c r="E1426" s="15" t="s">
        <v>19714</v>
      </c>
    </row>
    <row r="1427" spans="1:5" ht="15.5" x14ac:dyDescent="0.35">
      <c r="A1427" s="15" t="s">
        <v>25024</v>
      </c>
      <c r="B1427" s="15" t="s">
        <v>23825</v>
      </c>
      <c r="C1427" s="15" t="s">
        <v>23515</v>
      </c>
      <c r="D1427" s="15" t="s">
        <v>17829</v>
      </c>
      <c r="E1427" s="15" t="s">
        <v>17827</v>
      </c>
    </row>
    <row r="1428" spans="1:5" ht="15.5" x14ac:dyDescent="0.35">
      <c r="A1428" s="15" t="s">
        <v>25025</v>
      </c>
      <c r="B1428" s="15" t="s">
        <v>23825</v>
      </c>
      <c r="C1428" s="15" t="s">
        <v>23515</v>
      </c>
      <c r="D1428" s="15" t="s">
        <v>17829</v>
      </c>
      <c r="E1428" s="15" t="s">
        <v>18563</v>
      </c>
    </row>
    <row r="1429" spans="1:5" ht="15.5" x14ac:dyDescent="0.35">
      <c r="A1429" s="15" t="s">
        <v>25026</v>
      </c>
      <c r="B1429" s="15" t="s">
        <v>23617</v>
      </c>
      <c r="C1429" s="15" t="s">
        <v>23515</v>
      </c>
      <c r="D1429" s="15" t="s">
        <v>12419</v>
      </c>
      <c r="E1429" s="15" t="s">
        <v>12501</v>
      </c>
    </row>
    <row r="1430" spans="1:5" ht="15.5" x14ac:dyDescent="0.35">
      <c r="A1430" s="15"/>
      <c r="B1430" s="15"/>
      <c r="C1430" s="15"/>
      <c r="D1430" s="15"/>
      <c r="E1430" s="15"/>
    </row>
    <row r="1431" spans="1:5" ht="15.5" x14ac:dyDescent="0.35">
      <c r="A1431" s="15"/>
      <c r="B1431" s="15"/>
      <c r="C1431" s="15"/>
      <c r="D1431" s="15"/>
      <c r="E1431" s="15"/>
    </row>
    <row r="1432" spans="1:5" ht="15.5" x14ac:dyDescent="0.35">
      <c r="A1432" s="15"/>
      <c r="B1432" s="15"/>
      <c r="C1432" s="15"/>
      <c r="D1432" s="15"/>
      <c r="E1432" s="15"/>
    </row>
    <row r="1433" spans="1:5" ht="15.5" x14ac:dyDescent="0.35">
      <c r="A1433" s="15"/>
      <c r="B1433" s="15"/>
      <c r="C1433" s="15"/>
      <c r="D1433" s="15"/>
      <c r="E1433" s="15"/>
    </row>
    <row r="1434" spans="1:5" ht="15.5" x14ac:dyDescent="0.35">
      <c r="A1434" s="15"/>
      <c r="B1434" s="15"/>
      <c r="C1434" s="15"/>
      <c r="D1434" s="15"/>
      <c r="E1434" s="15"/>
    </row>
    <row r="1435" spans="1:5" ht="15.5" x14ac:dyDescent="0.35">
      <c r="A1435" s="15"/>
      <c r="B1435" s="15"/>
      <c r="C1435" s="15"/>
      <c r="D1435" s="15"/>
      <c r="E1435" s="15"/>
    </row>
    <row r="1436" spans="1:5" ht="15.5" x14ac:dyDescent="0.35">
      <c r="A1436" s="15"/>
      <c r="B1436" s="15"/>
      <c r="C1436" s="15"/>
      <c r="D1436" s="15"/>
      <c r="E1436" s="15"/>
    </row>
    <row r="1437" spans="1:5" ht="15.5" x14ac:dyDescent="0.35">
      <c r="A1437" s="15"/>
      <c r="B1437" s="15"/>
      <c r="C1437" s="15"/>
      <c r="D1437" s="15"/>
      <c r="E1437" s="15"/>
    </row>
    <row r="1438" spans="1:5" ht="15.5" x14ac:dyDescent="0.35">
      <c r="A1438" s="15"/>
      <c r="B1438" s="15"/>
      <c r="C1438" s="15"/>
      <c r="D1438" s="15"/>
      <c r="E1438" s="15"/>
    </row>
    <row r="1439" spans="1:5" ht="15.5" x14ac:dyDescent="0.35">
      <c r="A1439" s="15"/>
      <c r="B1439" s="15"/>
      <c r="C1439" s="15"/>
      <c r="D1439" s="15"/>
      <c r="E1439" s="15"/>
    </row>
    <row r="1440" spans="1:5" ht="15.5" x14ac:dyDescent="0.35">
      <c r="A1440" s="15"/>
      <c r="B1440" s="15"/>
      <c r="C1440" s="15"/>
      <c r="D1440" s="15"/>
      <c r="E1440" s="15"/>
    </row>
    <row r="1441" spans="1:5" ht="15.5" x14ac:dyDescent="0.35">
      <c r="A1441" s="15"/>
      <c r="B1441" s="15"/>
      <c r="C1441" s="15"/>
      <c r="D1441" s="15"/>
      <c r="E1441" s="15"/>
    </row>
    <row r="1442" spans="1:5" ht="15.5" x14ac:dyDescent="0.35">
      <c r="A1442" s="15"/>
      <c r="B1442" s="15"/>
      <c r="C1442" s="15"/>
      <c r="D1442" s="15"/>
      <c r="E1442" s="15"/>
    </row>
    <row r="1443" spans="1:5" ht="15.5" x14ac:dyDescent="0.35">
      <c r="A1443" s="15"/>
      <c r="B1443" s="15"/>
      <c r="C1443" s="15"/>
      <c r="D1443" s="15"/>
      <c r="E1443" s="15"/>
    </row>
    <row r="1444" spans="1:5" ht="15.5" x14ac:dyDescent="0.35">
      <c r="A1444" s="15"/>
      <c r="B1444" s="15"/>
      <c r="C1444" s="15"/>
      <c r="D1444" s="15"/>
      <c r="E1444" s="15"/>
    </row>
    <row r="1445" spans="1:5" ht="15.5" x14ac:dyDescent="0.35">
      <c r="A1445" s="15"/>
      <c r="B1445" s="15"/>
      <c r="C1445" s="15"/>
      <c r="D1445" s="15"/>
      <c r="E1445" s="15"/>
    </row>
    <row r="1446" spans="1:5" ht="15.5" x14ac:dyDescent="0.35">
      <c r="A1446" s="15"/>
      <c r="B1446" s="15"/>
      <c r="C1446" s="15"/>
      <c r="D1446" s="15"/>
      <c r="E1446" s="15"/>
    </row>
    <row r="1447" spans="1:5" ht="15.5" x14ac:dyDescent="0.35">
      <c r="A1447" s="15"/>
      <c r="B1447" s="15"/>
      <c r="C1447" s="15"/>
      <c r="D1447" s="15"/>
      <c r="E1447" s="15"/>
    </row>
    <row r="1448" spans="1:5" ht="15.5" x14ac:dyDescent="0.35">
      <c r="A1448" s="15"/>
      <c r="B1448" s="15"/>
      <c r="C1448" s="15"/>
      <c r="D1448" s="15"/>
      <c r="E1448" s="15"/>
    </row>
    <row r="1449" spans="1:5" ht="15.5" x14ac:dyDescent="0.35">
      <c r="A1449" s="15"/>
      <c r="B1449" s="15"/>
      <c r="C1449" s="15"/>
      <c r="D1449" s="15"/>
      <c r="E1449" s="15"/>
    </row>
    <row r="1450" spans="1:5" ht="15.5" x14ac:dyDescent="0.35">
      <c r="A1450" s="15"/>
      <c r="B1450" s="15"/>
      <c r="C1450" s="15"/>
      <c r="D1450" s="15"/>
      <c r="E1450" s="15"/>
    </row>
    <row r="1451" spans="1:5" ht="15.5" x14ac:dyDescent="0.35">
      <c r="A1451" s="15"/>
      <c r="B1451" s="15"/>
      <c r="C1451" s="15"/>
      <c r="D1451" s="15"/>
      <c r="E1451" s="15"/>
    </row>
    <row r="1452" spans="1:5" ht="15.5" x14ac:dyDescent="0.35">
      <c r="A1452" s="15"/>
      <c r="B1452" s="15"/>
      <c r="C1452" s="15"/>
      <c r="D1452" s="15"/>
      <c r="E1452" s="15"/>
    </row>
    <row r="1453" spans="1:5" ht="15.5" x14ac:dyDescent="0.35">
      <c r="A1453" s="15"/>
      <c r="B1453" s="15"/>
      <c r="C1453" s="15"/>
      <c r="D1453" s="15"/>
      <c r="E1453" s="15"/>
    </row>
    <row r="1454" spans="1:5" ht="15.5" x14ac:dyDescent="0.35">
      <c r="A1454" s="15"/>
      <c r="B1454" s="15"/>
      <c r="C1454" s="15"/>
      <c r="D1454" s="15"/>
      <c r="E1454" s="15"/>
    </row>
    <row r="1455" spans="1:5" ht="15.5" x14ac:dyDescent="0.35">
      <c r="A1455" s="15"/>
      <c r="B1455" s="15"/>
      <c r="C1455" s="15"/>
      <c r="D1455" s="15"/>
      <c r="E1455" s="15"/>
    </row>
    <row r="1456" spans="1:5" ht="15.5" x14ac:dyDescent="0.35">
      <c r="A1456" s="15"/>
      <c r="B1456" s="15"/>
      <c r="C1456" s="15"/>
      <c r="D1456" s="15"/>
      <c r="E1456" s="15"/>
    </row>
    <row r="1457" spans="1:5" ht="15.5" x14ac:dyDescent="0.35">
      <c r="A1457" s="15"/>
      <c r="B1457" s="15"/>
      <c r="C1457" s="15"/>
      <c r="D1457" s="15"/>
      <c r="E1457" s="15"/>
    </row>
    <row r="1458" spans="1:5" ht="15.5" x14ac:dyDescent="0.35">
      <c r="A1458" s="15"/>
      <c r="B1458" s="15"/>
      <c r="C1458" s="15"/>
      <c r="D1458" s="15"/>
      <c r="E1458" s="15"/>
    </row>
    <row r="1459" spans="1:5" ht="15.5" x14ac:dyDescent="0.35">
      <c r="A1459" s="15"/>
      <c r="B1459" s="15"/>
      <c r="C1459" s="15"/>
      <c r="D1459" s="15"/>
      <c r="E1459" s="15"/>
    </row>
    <row r="1460" spans="1:5" ht="15.5" x14ac:dyDescent="0.35">
      <c r="A1460" s="15"/>
      <c r="B1460" s="15"/>
      <c r="C1460" s="15"/>
      <c r="D1460" s="15"/>
      <c r="E1460" s="15"/>
    </row>
    <row r="1461" spans="1:5" ht="15.5" x14ac:dyDescent="0.35">
      <c r="A1461" s="15"/>
      <c r="B1461" s="15"/>
      <c r="C1461" s="15"/>
      <c r="D1461" s="15"/>
      <c r="E1461" s="15"/>
    </row>
    <row r="1462" spans="1:5" ht="15.5" x14ac:dyDescent="0.35">
      <c r="A1462" s="15"/>
      <c r="B1462" s="15"/>
      <c r="C1462" s="15"/>
      <c r="D1462" s="15"/>
      <c r="E1462" s="15"/>
    </row>
    <row r="1463" spans="1:5" ht="15.5" x14ac:dyDescent="0.35">
      <c r="A1463" s="15"/>
      <c r="B1463" s="15"/>
      <c r="C1463" s="15"/>
      <c r="D1463" s="15"/>
      <c r="E1463" s="15"/>
    </row>
    <row r="1464" spans="1:5" ht="15.5" x14ac:dyDescent="0.35">
      <c r="A1464" s="15"/>
      <c r="B1464" s="15"/>
      <c r="C1464" s="15"/>
      <c r="D1464" s="15"/>
      <c r="E1464" s="15"/>
    </row>
    <row r="1465" spans="1:5" ht="15.5" x14ac:dyDescent="0.35">
      <c r="A1465" s="15"/>
      <c r="B1465" s="15"/>
      <c r="C1465" s="15"/>
      <c r="D1465" s="15"/>
      <c r="E1465" s="15"/>
    </row>
    <row r="1466" spans="1:5" ht="15.5" x14ac:dyDescent="0.35">
      <c r="A1466" s="15"/>
      <c r="B1466" s="15"/>
      <c r="C1466" s="15"/>
      <c r="D1466" s="15"/>
      <c r="E1466" s="15"/>
    </row>
    <row r="1467" spans="1:5" ht="15.5" x14ac:dyDescent="0.35">
      <c r="A1467" s="15"/>
      <c r="B1467" s="15"/>
      <c r="C1467" s="15"/>
      <c r="D1467" s="15"/>
      <c r="E1467" s="15"/>
    </row>
    <row r="1468" spans="1:5" ht="15.5" x14ac:dyDescent="0.35">
      <c r="A1468" s="15"/>
      <c r="B1468" s="15"/>
      <c r="C1468" s="15"/>
      <c r="D1468" s="15"/>
      <c r="E1468" s="15"/>
    </row>
  </sheetData>
  <sortState xmlns:xlrd2="http://schemas.microsoft.com/office/spreadsheetml/2017/richdata2" ref="A2:E1676">
    <sortCondition ref="B1:B1676"/>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40"/>
  <sheetViews>
    <sheetView workbookViewId="0">
      <selection activeCell="B18" sqref="B10:B18"/>
    </sheetView>
  </sheetViews>
  <sheetFormatPr defaultRowHeight="14.5" x14ac:dyDescent="0.35"/>
  <cols>
    <col min="2" max="2" width="49" customWidth="1"/>
    <col min="3" max="3" width="40.54296875" customWidth="1"/>
  </cols>
  <sheetData>
    <row r="1" spans="1:3" x14ac:dyDescent="0.35">
      <c r="B1" s="1" t="s">
        <v>78</v>
      </c>
    </row>
    <row r="2" spans="1:3" x14ac:dyDescent="0.35">
      <c r="A2" s="35">
        <v>1</v>
      </c>
      <c r="B2" s="35" t="s">
        <v>4</v>
      </c>
    </row>
    <row r="3" spans="1:3" x14ac:dyDescent="0.35">
      <c r="A3" s="35">
        <v>2</v>
      </c>
      <c r="B3" s="35" t="s">
        <v>8</v>
      </c>
    </row>
    <row r="4" spans="1:3" x14ac:dyDescent="0.35">
      <c r="A4" s="35">
        <v>3</v>
      </c>
      <c r="B4" s="35" t="s">
        <v>12</v>
      </c>
    </row>
    <row r="5" spans="1:3" x14ac:dyDescent="0.35">
      <c r="A5" s="35">
        <v>4</v>
      </c>
      <c r="B5" s="35" t="s">
        <v>13</v>
      </c>
    </row>
    <row r="6" spans="1:3" x14ac:dyDescent="0.35">
      <c r="A6" s="35">
        <v>5</v>
      </c>
      <c r="B6" s="35" t="s">
        <v>15</v>
      </c>
    </row>
    <row r="7" spans="1:3" x14ac:dyDescent="0.35">
      <c r="A7" s="35">
        <v>6</v>
      </c>
      <c r="B7" s="35" t="s">
        <v>19</v>
      </c>
    </row>
    <row r="8" spans="1:3" ht="15" thickBot="1" x14ac:dyDescent="0.4">
      <c r="A8" s="35">
        <v>7</v>
      </c>
      <c r="B8" s="35" t="s">
        <v>21</v>
      </c>
      <c r="C8" s="38"/>
    </row>
    <row r="9" spans="1:3" x14ac:dyDescent="0.35">
      <c r="A9" s="51"/>
      <c r="B9" s="52" t="s">
        <v>79</v>
      </c>
      <c r="C9" s="53"/>
    </row>
    <row r="10" spans="1:3" x14ac:dyDescent="0.35">
      <c r="A10" s="54"/>
      <c r="B10" s="36" t="s">
        <v>47</v>
      </c>
      <c r="C10" s="55"/>
    </row>
    <row r="11" spans="1:3" x14ac:dyDescent="0.35">
      <c r="A11" s="54"/>
      <c r="B11" s="36" t="s">
        <v>29</v>
      </c>
      <c r="C11" s="55"/>
    </row>
    <row r="12" spans="1:3" x14ac:dyDescent="0.35">
      <c r="A12" s="54"/>
      <c r="B12" s="36" t="s">
        <v>40</v>
      </c>
      <c r="C12" s="55"/>
    </row>
    <row r="13" spans="1:3" x14ac:dyDescent="0.35">
      <c r="A13" s="54"/>
      <c r="B13" s="36" t="s">
        <v>31</v>
      </c>
      <c r="C13" s="55"/>
    </row>
    <row r="14" spans="1:3" x14ac:dyDescent="0.35">
      <c r="A14" s="54"/>
      <c r="B14" s="36" t="s">
        <v>24</v>
      </c>
      <c r="C14" s="55"/>
    </row>
    <row r="15" spans="1:3" x14ac:dyDescent="0.35">
      <c r="A15" s="54"/>
      <c r="B15" s="36" t="s">
        <v>42</v>
      </c>
      <c r="C15" s="55"/>
    </row>
    <row r="16" spans="1:3" x14ac:dyDescent="0.35">
      <c r="A16" s="54"/>
      <c r="B16" s="36" t="s">
        <v>71</v>
      </c>
      <c r="C16" s="55"/>
    </row>
    <row r="17" spans="1:3" x14ac:dyDescent="0.35">
      <c r="A17" s="54"/>
      <c r="B17" s="36" t="s">
        <v>49</v>
      </c>
      <c r="C17" s="55"/>
    </row>
    <row r="18" spans="1:3" x14ac:dyDescent="0.35">
      <c r="A18" s="54"/>
      <c r="B18" s="36" t="s">
        <v>26</v>
      </c>
      <c r="C18" s="55"/>
    </row>
    <row r="19" spans="1:3" x14ac:dyDescent="0.35">
      <c r="A19" s="47"/>
      <c r="B19" s="48" t="s">
        <v>80</v>
      </c>
      <c r="C19" s="49"/>
    </row>
    <row r="20" spans="1:3" x14ac:dyDescent="0.35">
      <c r="A20" s="47"/>
      <c r="B20" s="50" t="s">
        <v>36</v>
      </c>
      <c r="C20" s="49" t="s">
        <v>81</v>
      </c>
    </row>
    <row r="21" spans="1:3" x14ac:dyDescent="0.35">
      <c r="A21" s="47"/>
      <c r="B21" s="50"/>
      <c r="C21" s="49" t="s">
        <v>82</v>
      </c>
    </row>
    <row r="22" spans="1:3" x14ac:dyDescent="0.35">
      <c r="A22" s="47"/>
      <c r="B22" s="50" t="s">
        <v>83</v>
      </c>
      <c r="C22" s="49" t="s">
        <v>84</v>
      </c>
    </row>
    <row r="23" spans="1:3" x14ac:dyDescent="0.35">
      <c r="A23" s="47"/>
      <c r="B23" s="50"/>
      <c r="C23" s="49" t="s">
        <v>85</v>
      </c>
    </row>
    <row r="24" spans="1:3" x14ac:dyDescent="0.35">
      <c r="A24" s="47"/>
      <c r="B24" s="50" t="s">
        <v>86</v>
      </c>
      <c r="C24" s="49" t="s">
        <v>87</v>
      </c>
    </row>
    <row r="25" spans="1:3" x14ac:dyDescent="0.35">
      <c r="A25" s="47"/>
      <c r="B25" s="50"/>
      <c r="C25" s="49" t="s">
        <v>88</v>
      </c>
    </row>
    <row r="26" spans="1:3" x14ac:dyDescent="0.35">
      <c r="A26" s="47"/>
      <c r="B26" s="50"/>
      <c r="C26" s="49" t="s">
        <v>89</v>
      </c>
    </row>
    <row r="27" spans="1:3" x14ac:dyDescent="0.35">
      <c r="A27" s="47"/>
      <c r="B27" s="50" t="s">
        <v>54</v>
      </c>
      <c r="C27" s="49" t="s">
        <v>90</v>
      </c>
    </row>
    <row r="28" spans="1:3" x14ac:dyDescent="0.35">
      <c r="A28" s="47"/>
      <c r="B28" s="50"/>
      <c r="C28" s="49" t="s">
        <v>91</v>
      </c>
    </row>
    <row r="29" spans="1:3" x14ac:dyDescent="0.35">
      <c r="A29" s="47"/>
      <c r="B29" s="50"/>
      <c r="C29" s="49" t="s">
        <v>92</v>
      </c>
    </row>
    <row r="30" spans="1:3" x14ac:dyDescent="0.35">
      <c r="A30" s="41"/>
      <c r="B30" s="28" t="s">
        <v>93</v>
      </c>
      <c r="C30" s="42"/>
    </row>
    <row r="31" spans="1:3" x14ac:dyDescent="0.35">
      <c r="A31" s="41"/>
      <c r="B31" s="43" t="s">
        <v>44</v>
      </c>
      <c r="C31" s="42"/>
    </row>
    <row r="32" spans="1:3" ht="15" thickBot="1" x14ac:dyDescent="0.4">
      <c r="A32" s="44"/>
      <c r="B32" s="45" t="s">
        <v>68</v>
      </c>
      <c r="C32" s="46"/>
    </row>
    <row r="33" spans="2:2" x14ac:dyDescent="0.35">
      <c r="B33" s="39" t="s">
        <v>94</v>
      </c>
    </row>
    <row r="34" spans="2:2" x14ac:dyDescent="0.35">
      <c r="B34" s="34" t="s">
        <v>69</v>
      </c>
    </row>
    <row r="35" spans="2:2" x14ac:dyDescent="0.35">
      <c r="B35" s="34" t="s">
        <v>72</v>
      </c>
    </row>
    <row r="36" spans="2:2" x14ac:dyDescent="0.35">
      <c r="B36" s="34" t="s">
        <v>83</v>
      </c>
    </row>
    <row r="37" spans="2:2" x14ac:dyDescent="0.35">
      <c r="B37" s="34" t="s">
        <v>73</v>
      </c>
    </row>
    <row r="38" spans="2:2" x14ac:dyDescent="0.35">
      <c r="B38" s="34" t="s">
        <v>67</v>
      </c>
    </row>
    <row r="39" spans="2:2" x14ac:dyDescent="0.35">
      <c r="B39" s="40" t="s">
        <v>74</v>
      </c>
    </row>
    <row r="40" spans="2:2" x14ac:dyDescent="0.35">
      <c r="B40" s="34" t="s">
        <v>77</v>
      </c>
    </row>
  </sheetData>
  <conditionalFormatting sqref="Q8:R8">
    <cfRule type="colorScale" priority="6">
      <colorScale>
        <cfvo type="min"/>
        <cfvo type="percentile" val="50"/>
        <cfvo type="max"/>
        <color rgb="FFF8696B"/>
        <color rgb="FFFFEB84"/>
        <color rgb="FF63BE7B"/>
      </colorScale>
    </cfRule>
  </conditionalFormatting>
  <conditionalFormatting sqref="G8:O8">
    <cfRule type="colorScale" priority="5">
      <colorScale>
        <cfvo type="min"/>
        <cfvo type="percentile" val="50"/>
        <cfvo type="max"/>
        <color rgb="FFF8696B"/>
        <color rgb="FFFFEB84"/>
        <color rgb="FF63BE7B"/>
      </colorScale>
    </cfRule>
  </conditionalFormatting>
  <conditionalFormatting sqref="G8:H8">
    <cfRule type="colorScale" priority="4">
      <colorScale>
        <cfvo type="min"/>
        <cfvo type="percentile" val="50"/>
        <cfvo type="max"/>
        <color rgb="FFF8696B"/>
        <color rgb="FFFFEB84"/>
        <color rgb="FF63BE7B"/>
      </colorScale>
    </cfRule>
  </conditionalFormatting>
  <conditionalFormatting sqref="I8">
    <cfRule type="colorScale" priority="3">
      <colorScale>
        <cfvo type="min"/>
        <cfvo type="percentile" val="50"/>
        <cfvo type="max"/>
        <color rgb="FFF8696B"/>
        <color rgb="FFFFEB84"/>
        <color rgb="FF63BE7B"/>
      </colorScale>
    </cfRule>
  </conditionalFormatting>
  <conditionalFormatting sqref="J8:O8">
    <cfRule type="colorScale" priority="2">
      <colorScale>
        <cfvo type="min"/>
        <cfvo type="percentile" val="50"/>
        <cfvo type="max"/>
        <color rgb="FFF8696B"/>
        <color rgb="FFFFEB84"/>
        <color rgb="FF63BE7B"/>
      </colorScale>
    </cfRule>
  </conditionalFormatting>
  <conditionalFormatting sqref="K8:O8">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5"/>
  <sheetViews>
    <sheetView topLeftCell="A23" workbookViewId="0">
      <selection activeCell="K23" sqref="K23"/>
    </sheetView>
  </sheetViews>
  <sheetFormatPr defaultRowHeight="14.5" x14ac:dyDescent="0.35"/>
  <cols>
    <col min="1" max="1" width="36.6328125" customWidth="1"/>
    <col min="2" max="2" width="23.36328125" customWidth="1"/>
    <col min="15" max="15" width="51.54296875" customWidth="1"/>
    <col min="17" max="17" width="32.54296875" customWidth="1"/>
  </cols>
  <sheetData>
    <row r="1" spans="1:17" ht="53.25" customHeight="1" x14ac:dyDescent="0.35">
      <c r="A1" s="1" t="s">
        <v>0</v>
      </c>
      <c r="B1" s="1" t="s">
        <v>95</v>
      </c>
      <c r="C1" s="1" t="s">
        <v>96</v>
      </c>
      <c r="D1" s="33" t="s">
        <v>97</v>
      </c>
      <c r="E1" s="1" t="s">
        <v>96</v>
      </c>
      <c r="F1" s="33" t="s">
        <v>97</v>
      </c>
      <c r="G1" s="1" t="s">
        <v>96</v>
      </c>
      <c r="H1" s="33" t="s">
        <v>97</v>
      </c>
      <c r="I1" s="1" t="s">
        <v>96</v>
      </c>
      <c r="J1" s="33" t="s">
        <v>97</v>
      </c>
      <c r="K1" s="1" t="s">
        <v>96</v>
      </c>
      <c r="L1" s="33" t="s">
        <v>98</v>
      </c>
      <c r="M1" s="33" t="s">
        <v>97</v>
      </c>
      <c r="N1" s="1" t="s">
        <v>99</v>
      </c>
      <c r="O1" s="33" t="s">
        <v>100</v>
      </c>
      <c r="P1" s="1" t="s">
        <v>101</v>
      </c>
      <c r="Q1" s="33" t="s">
        <v>102</v>
      </c>
    </row>
    <row r="2" spans="1:17" ht="409.5" x14ac:dyDescent="0.35">
      <c r="A2" t="s">
        <v>21</v>
      </c>
      <c r="B2" t="s">
        <v>103</v>
      </c>
      <c r="C2">
        <v>2</v>
      </c>
      <c r="D2" s="26" t="s">
        <v>104</v>
      </c>
      <c r="E2">
        <v>3</v>
      </c>
      <c r="F2" s="26" t="s">
        <v>105</v>
      </c>
      <c r="G2">
        <v>2</v>
      </c>
      <c r="H2" s="26" t="s">
        <v>106</v>
      </c>
      <c r="I2">
        <v>2</v>
      </c>
      <c r="J2" s="26" t="s">
        <v>107</v>
      </c>
      <c r="K2">
        <v>2</v>
      </c>
      <c r="L2" s="26" t="s">
        <v>108</v>
      </c>
      <c r="M2" s="26" t="s">
        <v>109</v>
      </c>
      <c r="N2" t="s">
        <v>110</v>
      </c>
      <c r="O2" s="26" t="s">
        <v>111</v>
      </c>
      <c r="P2" t="s">
        <v>112</v>
      </c>
      <c r="Q2" s="26" t="s">
        <v>113</v>
      </c>
    </row>
    <row r="3" spans="1:17" ht="362.5" x14ac:dyDescent="0.35">
      <c r="A3" t="s">
        <v>46</v>
      </c>
      <c r="B3" t="s">
        <v>114</v>
      </c>
      <c r="C3">
        <v>2</v>
      </c>
      <c r="D3" s="26" t="s">
        <v>115</v>
      </c>
      <c r="E3">
        <v>2</v>
      </c>
      <c r="F3" s="26" t="s">
        <v>116</v>
      </c>
      <c r="G3">
        <v>3</v>
      </c>
      <c r="H3" s="26" t="s">
        <v>117</v>
      </c>
      <c r="I3">
        <v>3</v>
      </c>
      <c r="J3" s="26" t="s">
        <v>118</v>
      </c>
      <c r="K3">
        <v>3</v>
      </c>
      <c r="L3" s="26"/>
      <c r="M3" s="26"/>
      <c r="N3" t="s">
        <v>110</v>
      </c>
      <c r="O3" s="26"/>
      <c r="P3" t="s">
        <v>119</v>
      </c>
    </row>
    <row r="4" spans="1:17" ht="290" x14ac:dyDescent="0.35">
      <c r="A4" t="s">
        <v>120</v>
      </c>
      <c r="B4" t="s">
        <v>121</v>
      </c>
      <c r="C4">
        <v>2</v>
      </c>
      <c r="D4" s="26" t="s">
        <v>122</v>
      </c>
      <c r="E4">
        <v>1</v>
      </c>
      <c r="F4" s="26" t="s">
        <v>123</v>
      </c>
      <c r="G4">
        <v>2</v>
      </c>
      <c r="H4" s="26" t="s">
        <v>124</v>
      </c>
      <c r="I4">
        <v>3</v>
      </c>
      <c r="J4" s="26" t="s">
        <v>125</v>
      </c>
      <c r="K4">
        <v>1</v>
      </c>
      <c r="L4" s="26" t="s">
        <v>126</v>
      </c>
      <c r="M4" s="26"/>
      <c r="N4" t="s">
        <v>127</v>
      </c>
      <c r="O4" s="26" t="s">
        <v>128</v>
      </c>
    </row>
    <row r="5" spans="1:17" ht="72.5" x14ac:dyDescent="0.35">
      <c r="A5" t="s">
        <v>129</v>
      </c>
      <c r="B5" t="s">
        <v>130</v>
      </c>
      <c r="C5">
        <v>3</v>
      </c>
      <c r="D5" s="26"/>
      <c r="E5">
        <v>3</v>
      </c>
      <c r="F5" s="26"/>
      <c r="G5">
        <v>3</v>
      </c>
      <c r="H5" s="26"/>
      <c r="I5">
        <v>2</v>
      </c>
      <c r="J5" s="26"/>
      <c r="K5">
        <v>3</v>
      </c>
      <c r="L5" s="26"/>
      <c r="M5" s="26"/>
      <c r="N5" t="s">
        <v>110</v>
      </c>
      <c r="O5" s="26" t="s">
        <v>131</v>
      </c>
    </row>
    <row r="6" spans="1:17" ht="409.5" x14ac:dyDescent="0.35">
      <c r="A6" t="s">
        <v>70</v>
      </c>
      <c r="B6" t="s">
        <v>132</v>
      </c>
      <c r="C6">
        <v>3</v>
      </c>
      <c r="D6" s="26"/>
      <c r="E6">
        <v>3</v>
      </c>
      <c r="F6" s="26"/>
      <c r="G6">
        <v>3</v>
      </c>
      <c r="H6" s="26" t="s">
        <v>133</v>
      </c>
      <c r="I6">
        <v>2</v>
      </c>
      <c r="J6" s="26" t="s">
        <v>134</v>
      </c>
      <c r="K6">
        <v>3</v>
      </c>
      <c r="L6" s="26" t="s">
        <v>135</v>
      </c>
      <c r="M6" s="26"/>
      <c r="N6" t="s">
        <v>136</v>
      </c>
      <c r="O6" s="26" t="s">
        <v>137</v>
      </c>
    </row>
    <row r="7" spans="1:17" ht="409.5" x14ac:dyDescent="0.35">
      <c r="A7" t="s">
        <v>49</v>
      </c>
      <c r="B7" t="s">
        <v>138</v>
      </c>
      <c r="C7">
        <v>2</v>
      </c>
      <c r="D7" s="26" t="s">
        <v>139</v>
      </c>
      <c r="E7">
        <v>2</v>
      </c>
      <c r="F7" s="26" t="s">
        <v>140</v>
      </c>
      <c r="G7">
        <v>2</v>
      </c>
      <c r="H7" s="26" t="s">
        <v>141</v>
      </c>
      <c r="I7">
        <v>1</v>
      </c>
      <c r="J7" s="26" t="s">
        <v>142</v>
      </c>
      <c r="K7">
        <v>2</v>
      </c>
      <c r="L7" s="26" t="s">
        <v>143</v>
      </c>
      <c r="M7" s="26" t="s">
        <v>144</v>
      </c>
      <c r="N7" t="s">
        <v>136</v>
      </c>
      <c r="O7" s="26" t="s">
        <v>145</v>
      </c>
    </row>
    <row r="8" spans="1:17" ht="409.5" x14ac:dyDescent="0.35">
      <c r="A8" t="s">
        <v>74</v>
      </c>
      <c r="B8" t="s">
        <v>103</v>
      </c>
      <c r="C8">
        <v>2</v>
      </c>
      <c r="D8" s="26" t="s">
        <v>146</v>
      </c>
      <c r="E8">
        <v>2</v>
      </c>
      <c r="F8" s="26" t="s">
        <v>147</v>
      </c>
      <c r="G8">
        <v>2</v>
      </c>
      <c r="H8" s="26" t="s">
        <v>148</v>
      </c>
      <c r="I8">
        <v>1</v>
      </c>
      <c r="J8" s="26" t="s">
        <v>149</v>
      </c>
      <c r="K8">
        <v>0</v>
      </c>
      <c r="L8" s="26" t="s">
        <v>150</v>
      </c>
      <c r="M8" s="26" t="s">
        <v>151</v>
      </c>
      <c r="N8" t="s">
        <v>127</v>
      </c>
      <c r="O8" s="26" t="s">
        <v>152</v>
      </c>
      <c r="P8" s="26" t="s">
        <v>153</v>
      </c>
      <c r="Q8" t="s">
        <v>154</v>
      </c>
    </row>
    <row r="9" spans="1:17" ht="409.5" x14ac:dyDescent="0.35">
      <c r="A9" t="s">
        <v>71</v>
      </c>
      <c r="B9" t="s">
        <v>114</v>
      </c>
      <c r="C9">
        <v>2</v>
      </c>
      <c r="D9" s="26" t="s">
        <v>155</v>
      </c>
      <c r="E9">
        <v>1</v>
      </c>
      <c r="F9" s="26" t="s">
        <v>156</v>
      </c>
      <c r="G9">
        <v>2</v>
      </c>
      <c r="H9" s="26" t="s">
        <v>157</v>
      </c>
      <c r="I9">
        <v>1</v>
      </c>
      <c r="J9" s="26" t="s">
        <v>158</v>
      </c>
      <c r="K9">
        <v>2</v>
      </c>
      <c r="L9" s="26" t="s">
        <v>159</v>
      </c>
      <c r="M9" s="26" t="s">
        <v>160</v>
      </c>
      <c r="N9" t="s">
        <v>136</v>
      </c>
      <c r="O9" s="26" t="s">
        <v>161</v>
      </c>
      <c r="P9" t="s">
        <v>162</v>
      </c>
    </row>
    <row r="10" spans="1:17" ht="246.5" x14ac:dyDescent="0.35">
      <c r="A10" t="s">
        <v>13</v>
      </c>
      <c r="B10" t="s">
        <v>121</v>
      </c>
      <c r="C10">
        <v>2</v>
      </c>
      <c r="D10" s="26" t="s">
        <v>163</v>
      </c>
      <c r="E10">
        <v>2</v>
      </c>
      <c r="F10" s="26" t="s">
        <v>164</v>
      </c>
      <c r="G10">
        <v>2</v>
      </c>
      <c r="H10" s="26" t="s">
        <v>165</v>
      </c>
      <c r="I10">
        <v>2</v>
      </c>
      <c r="J10" s="26" t="s">
        <v>166</v>
      </c>
      <c r="K10">
        <v>2</v>
      </c>
      <c r="L10" s="26" t="s">
        <v>167</v>
      </c>
      <c r="M10" s="26" t="s">
        <v>168</v>
      </c>
      <c r="N10" t="s">
        <v>110</v>
      </c>
      <c r="O10" s="26"/>
    </row>
    <row r="11" spans="1:17" ht="377" x14ac:dyDescent="0.35">
      <c r="A11" t="s">
        <v>83</v>
      </c>
      <c r="B11" t="s">
        <v>130</v>
      </c>
      <c r="C11">
        <v>2</v>
      </c>
      <c r="D11" s="26" t="s">
        <v>169</v>
      </c>
      <c r="E11">
        <v>2</v>
      </c>
      <c r="F11" s="26" t="s">
        <v>170</v>
      </c>
      <c r="G11">
        <v>1</v>
      </c>
      <c r="H11" s="26" t="s">
        <v>171</v>
      </c>
      <c r="I11">
        <v>2</v>
      </c>
      <c r="J11" s="26"/>
      <c r="K11">
        <v>2</v>
      </c>
      <c r="L11" s="26" t="s">
        <v>172</v>
      </c>
      <c r="M11" s="26"/>
      <c r="N11" t="s">
        <v>127</v>
      </c>
      <c r="O11" s="26" t="s">
        <v>173</v>
      </c>
    </row>
    <row r="12" spans="1:17" ht="333.5" x14ac:dyDescent="0.35">
      <c r="A12" t="s">
        <v>38</v>
      </c>
      <c r="B12" t="s">
        <v>130</v>
      </c>
      <c r="C12">
        <v>2</v>
      </c>
      <c r="D12" s="26"/>
      <c r="E12">
        <v>2</v>
      </c>
      <c r="F12" s="26"/>
      <c r="G12">
        <v>2</v>
      </c>
      <c r="H12" s="26" t="s">
        <v>174</v>
      </c>
      <c r="I12">
        <v>1</v>
      </c>
      <c r="J12" s="26"/>
      <c r="K12">
        <v>2</v>
      </c>
      <c r="L12" s="26" t="s">
        <v>175</v>
      </c>
      <c r="M12" s="26" t="s">
        <v>176</v>
      </c>
      <c r="N12" t="s">
        <v>136</v>
      </c>
      <c r="O12" s="26" t="s">
        <v>177</v>
      </c>
    </row>
    <row r="13" spans="1:17" ht="409.5" x14ac:dyDescent="0.35">
      <c r="A13" t="s">
        <v>35</v>
      </c>
      <c r="B13" t="s">
        <v>138</v>
      </c>
      <c r="C13">
        <v>2</v>
      </c>
      <c r="D13" s="26" t="s">
        <v>178</v>
      </c>
      <c r="E13">
        <v>3</v>
      </c>
      <c r="F13" s="26" t="s">
        <v>179</v>
      </c>
      <c r="G13">
        <v>3</v>
      </c>
      <c r="H13" s="26" t="s">
        <v>180</v>
      </c>
      <c r="I13">
        <v>3</v>
      </c>
      <c r="J13" s="26" t="s">
        <v>181</v>
      </c>
      <c r="K13">
        <v>3</v>
      </c>
      <c r="L13" s="26" t="s">
        <v>182</v>
      </c>
      <c r="M13" s="26" t="s">
        <v>183</v>
      </c>
      <c r="N13" t="s">
        <v>110</v>
      </c>
      <c r="O13" s="26"/>
      <c r="P13" t="s">
        <v>184</v>
      </c>
    </row>
    <row r="14" spans="1:17" ht="377" x14ac:dyDescent="0.35">
      <c r="A14" t="s">
        <v>185</v>
      </c>
      <c r="B14" t="s">
        <v>132</v>
      </c>
      <c r="C14">
        <v>3</v>
      </c>
      <c r="D14" s="26"/>
      <c r="E14">
        <v>3</v>
      </c>
      <c r="F14" s="26"/>
      <c r="G14">
        <v>3</v>
      </c>
      <c r="H14" s="26"/>
      <c r="I14">
        <v>3</v>
      </c>
      <c r="J14" s="26"/>
      <c r="K14">
        <v>1</v>
      </c>
      <c r="L14" s="26" t="s">
        <v>186</v>
      </c>
      <c r="M14" s="26"/>
      <c r="N14" t="s">
        <v>136</v>
      </c>
      <c r="O14" s="26" t="s">
        <v>187</v>
      </c>
      <c r="P14" t="s">
        <v>188</v>
      </c>
    </row>
    <row r="15" spans="1:17" ht="409.5" x14ac:dyDescent="0.35">
      <c r="A15" t="s">
        <v>189</v>
      </c>
      <c r="B15" t="s">
        <v>138</v>
      </c>
      <c r="C15">
        <v>2</v>
      </c>
      <c r="D15" s="26" t="s">
        <v>190</v>
      </c>
      <c r="E15">
        <v>3</v>
      </c>
      <c r="F15" s="26" t="s">
        <v>191</v>
      </c>
      <c r="G15">
        <v>3</v>
      </c>
      <c r="H15" s="26" t="s">
        <v>192</v>
      </c>
      <c r="I15">
        <v>3</v>
      </c>
      <c r="J15" s="26" t="s">
        <v>193</v>
      </c>
      <c r="K15">
        <v>3</v>
      </c>
      <c r="L15" s="26"/>
      <c r="M15" s="26" t="s">
        <v>194</v>
      </c>
      <c r="N15" t="s">
        <v>110</v>
      </c>
      <c r="O15" s="26"/>
      <c r="P15" t="s">
        <v>195</v>
      </c>
    </row>
    <row r="16" spans="1:17" ht="409.5" x14ac:dyDescent="0.35">
      <c r="A16" t="s">
        <v>196</v>
      </c>
      <c r="B16" t="s">
        <v>103</v>
      </c>
      <c r="C16">
        <v>3</v>
      </c>
      <c r="D16" s="26" t="s">
        <v>197</v>
      </c>
      <c r="E16">
        <v>3</v>
      </c>
      <c r="F16" s="26" t="s">
        <v>198</v>
      </c>
      <c r="G16">
        <v>3</v>
      </c>
      <c r="H16" s="26" t="s">
        <v>199</v>
      </c>
      <c r="I16">
        <v>3</v>
      </c>
      <c r="J16" s="26" t="s">
        <v>200</v>
      </c>
      <c r="K16">
        <v>3</v>
      </c>
      <c r="L16" s="26" t="s">
        <v>201</v>
      </c>
      <c r="M16" s="26" t="s">
        <v>202</v>
      </c>
      <c r="N16" t="s">
        <v>110</v>
      </c>
      <c r="O16" s="26"/>
      <c r="P16" t="s">
        <v>203</v>
      </c>
      <c r="Q16" t="s">
        <v>204</v>
      </c>
    </row>
    <row r="17" spans="1:17" ht="409.5" x14ac:dyDescent="0.35">
      <c r="A17" t="s">
        <v>47</v>
      </c>
      <c r="B17" t="s">
        <v>114</v>
      </c>
      <c r="C17">
        <v>2</v>
      </c>
      <c r="D17" s="26" t="s">
        <v>155</v>
      </c>
      <c r="E17">
        <v>2</v>
      </c>
      <c r="F17" s="26" t="s">
        <v>205</v>
      </c>
      <c r="G17">
        <v>3</v>
      </c>
      <c r="H17" s="26" t="s">
        <v>206</v>
      </c>
      <c r="I17">
        <v>3</v>
      </c>
      <c r="J17" s="26" t="s">
        <v>207</v>
      </c>
      <c r="K17">
        <v>2</v>
      </c>
      <c r="L17" s="26" t="s">
        <v>208</v>
      </c>
      <c r="M17" s="26" t="s">
        <v>209</v>
      </c>
      <c r="N17" t="s">
        <v>136</v>
      </c>
      <c r="O17" s="26" t="s">
        <v>210</v>
      </c>
      <c r="P17" t="s">
        <v>211</v>
      </c>
    </row>
    <row r="18" spans="1:17" ht="217.5" x14ac:dyDescent="0.35">
      <c r="A18" t="s">
        <v>19</v>
      </c>
      <c r="B18" t="s">
        <v>121</v>
      </c>
      <c r="C18">
        <v>2</v>
      </c>
      <c r="D18" s="26" t="s">
        <v>212</v>
      </c>
      <c r="E18">
        <v>3</v>
      </c>
      <c r="F18" s="26"/>
      <c r="G18">
        <v>3</v>
      </c>
      <c r="H18" s="26" t="s">
        <v>213</v>
      </c>
      <c r="I18">
        <v>3</v>
      </c>
      <c r="J18" s="26" t="s">
        <v>214</v>
      </c>
      <c r="K18">
        <v>2</v>
      </c>
      <c r="L18" s="26" t="s">
        <v>215</v>
      </c>
      <c r="M18" s="26"/>
      <c r="N18" t="s">
        <v>110</v>
      </c>
      <c r="O18" s="26"/>
    </row>
    <row r="19" spans="1:17" ht="290" x14ac:dyDescent="0.35">
      <c r="A19" t="s">
        <v>42</v>
      </c>
      <c r="B19" t="s">
        <v>130</v>
      </c>
      <c r="C19">
        <v>2</v>
      </c>
      <c r="D19" s="26"/>
      <c r="E19">
        <v>2</v>
      </c>
      <c r="F19" s="26"/>
      <c r="G19">
        <v>2</v>
      </c>
      <c r="H19" s="26"/>
      <c r="I19">
        <v>3</v>
      </c>
      <c r="J19" s="26"/>
      <c r="K19">
        <v>1</v>
      </c>
      <c r="L19" s="26" t="s">
        <v>216</v>
      </c>
      <c r="M19" s="26"/>
      <c r="N19" t="s">
        <v>136</v>
      </c>
      <c r="O19" s="26" t="s">
        <v>217</v>
      </c>
    </row>
    <row r="20" spans="1:17" ht="409.5" x14ac:dyDescent="0.35">
      <c r="A20" t="s">
        <v>4</v>
      </c>
      <c r="B20" t="s">
        <v>132</v>
      </c>
      <c r="C20">
        <v>3</v>
      </c>
      <c r="D20" s="26"/>
      <c r="E20">
        <v>3</v>
      </c>
      <c r="F20" s="26"/>
      <c r="G20">
        <v>3</v>
      </c>
      <c r="H20" s="26"/>
      <c r="I20">
        <v>2</v>
      </c>
      <c r="J20" s="26" t="s">
        <v>218</v>
      </c>
      <c r="K20">
        <v>3</v>
      </c>
      <c r="L20" s="26" t="s">
        <v>219</v>
      </c>
      <c r="M20" s="26"/>
      <c r="N20" t="s">
        <v>110</v>
      </c>
      <c r="O20" s="26"/>
      <c r="Q20" s="26" t="s">
        <v>220</v>
      </c>
    </row>
    <row r="21" spans="1:17" ht="409.5" x14ac:dyDescent="0.35">
      <c r="A21" t="s">
        <v>8</v>
      </c>
      <c r="B21" t="s">
        <v>138</v>
      </c>
      <c r="C21">
        <v>3</v>
      </c>
      <c r="D21" s="26" t="s">
        <v>221</v>
      </c>
      <c r="E21">
        <v>3</v>
      </c>
      <c r="F21" s="26" t="s">
        <v>222</v>
      </c>
      <c r="G21">
        <v>3</v>
      </c>
      <c r="H21" s="26" t="s">
        <v>223</v>
      </c>
      <c r="I21">
        <v>3</v>
      </c>
      <c r="J21" s="26" t="s">
        <v>224</v>
      </c>
      <c r="K21">
        <v>3</v>
      </c>
      <c r="L21" s="26"/>
      <c r="M21" s="26" t="s">
        <v>225</v>
      </c>
      <c r="N21" t="s">
        <v>110</v>
      </c>
      <c r="O21" s="26"/>
      <c r="P21" t="s">
        <v>226</v>
      </c>
    </row>
    <row r="22" spans="1:17" ht="409.5" x14ac:dyDescent="0.35">
      <c r="A22" t="s">
        <v>12</v>
      </c>
      <c r="B22" t="s">
        <v>103</v>
      </c>
      <c r="C22">
        <v>2</v>
      </c>
      <c r="D22" s="26" t="s">
        <v>227</v>
      </c>
      <c r="E22">
        <v>3</v>
      </c>
      <c r="F22" s="26" t="s">
        <v>228</v>
      </c>
      <c r="G22">
        <v>3</v>
      </c>
      <c r="H22" s="26" t="s">
        <v>229</v>
      </c>
      <c r="I22">
        <v>3</v>
      </c>
      <c r="J22" s="26" t="s">
        <v>230</v>
      </c>
      <c r="K22">
        <v>3</v>
      </c>
      <c r="L22" s="26" t="s">
        <v>231</v>
      </c>
      <c r="M22" s="26" t="s">
        <v>232</v>
      </c>
      <c r="N22" t="s">
        <v>110</v>
      </c>
      <c r="O22" s="26" t="s">
        <v>233</v>
      </c>
      <c r="P22" t="s">
        <v>234</v>
      </c>
      <c r="Q22" t="s">
        <v>235</v>
      </c>
    </row>
    <row r="23" spans="1:17" ht="333.5" x14ac:dyDescent="0.35">
      <c r="A23" s="13" t="s">
        <v>44</v>
      </c>
      <c r="B23" s="13" t="s">
        <v>114</v>
      </c>
      <c r="C23">
        <v>2</v>
      </c>
      <c r="D23" s="26" t="s">
        <v>155</v>
      </c>
      <c r="E23">
        <v>3</v>
      </c>
      <c r="F23" s="26" t="s">
        <v>236</v>
      </c>
      <c r="G23">
        <v>3</v>
      </c>
      <c r="H23" s="26" t="s">
        <v>237</v>
      </c>
      <c r="I23">
        <v>3</v>
      </c>
      <c r="J23" s="26" t="s">
        <v>238</v>
      </c>
      <c r="K23">
        <v>2</v>
      </c>
      <c r="L23" s="26" t="s">
        <v>239</v>
      </c>
      <c r="M23" s="26"/>
      <c r="N23" t="s">
        <v>110</v>
      </c>
      <c r="O23" s="26"/>
      <c r="P23" t="s">
        <v>240</v>
      </c>
    </row>
    <row r="24" spans="1:17" ht="72.5" x14ac:dyDescent="0.35">
      <c r="A24" t="s">
        <v>15</v>
      </c>
      <c r="B24" t="s">
        <v>121</v>
      </c>
      <c r="C24">
        <v>2</v>
      </c>
      <c r="D24" s="26"/>
      <c r="E24">
        <v>2</v>
      </c>
      <c r="F24" s="26"/>
      <c r="G24">
        <v>3</v>
      </c>
      <c r="H24" s="26"/>
      <c r="I24">
        <v>2</v>
      </c>
      <c r="J24" s="26"/>
      <c r="K24">
        <v>2</v>
      </c>
      <c r="L24" s="26" t="s">
        <v>241</v>
      </c>
      <c r="M24" s="26"/>
      <c r="N24" t="s">
        <v>110</v>
      </c>
      <c r="O24" s="26"/>
    </row>
    <row r="25" spans="1:17" ht="319" x14ac:dyDescent="0.35">
      <c r="A25" t="s">
        <v>29</v>
      </c>
      <c r="B25" t="s">
        <v>130</v>
      </c>
      <c r="C25">
        <v>3</v>
      </c>
      <c r="D25" s="26"/>
      <c r="E25">
        <v>3</v>
      </c>
      <c r="F25" s="26" t="s">
        <v>242</v>
      </c>
      <c r="G25">
        <v>3</v>
      </c>
      <c r="H25" s="26" t="s">
        <v>243</v>
      </c>
      <c r="I25">
        <v>2</v>
      </c>
      <c r="J25" s="26"/>
      <c r="K25">
        <v>1</v>
      </c>
      <c r="L25" s="26" t="s">
        <v>244</v>
      </c>
      <c r="M25" s="26" t="s">
        <v>245</v>
      </c>
      <c r="N25" t="s">
        <v>136</v>
      </c>
      <c r="O25" s="26" t="s">
        <v>246</v>
      </c>
    </row>
    <row r="26" spans="1:17" ht="409.5" x14ac:dyDescent="0.35">
      <c r="A26" t="s">
        <v>77</v>
      </c>
      <c r="B26" t="s">
        <v>132</v>
      </c>
      <c r="C26">
        <v>3</v>
      </c>
      <c r="D26" s="26"/>
      <c r="E26">
        <v>2</v>
      </c>
      <c r="F26" s="26" t="s">
        <v>247</v>
      </c>
      <c r="G26">
        <v>3</v>
      </c>
      <c r="H26" s="26"/>
      <c r="I26">
        <v>2</v>
      </c>
      <c r="J26" s="26" t="s">
        <v>248</v>
      </c>
      <c r="K26">
        <v>3</v>
      </c>
      <c r="L26" s="26" t="s">
        <v>249</v>
      </c>
      <c r="M26" s="26"/>
      <c r="N26" t="s">
        <v>127</v>
      </c>
      <c r="O26" s="26" t="s">
        <v>250</v>
      </c>
      <c r="Q26" s="26" t="s">
        <v>251</v>
      </c>
    </row>
    <row r="27" spans="1:17" ht="409.5" x14ac:dyDescent="0.35">
      <c r="A27" t="s">
        <v>40</v>
      </c>
      <c r="B27" t="s">
        <v>138</v>
      </c>
      <c r="C27">
        <v>3</v>
      </c>
      <c r="D27" s="26" t="s">
        <v>252</v>
      </c>
      <c r="E27">
        <v>2</v>
      </c>
      <c r="F27" s="26" t="s">
        <v>253</v>
      </c>
      <c r="G27">
        <v>3</v>
      </c>
      <c r="H27" s="26" t="s">
        <v>254</v>
      </c>
      <c r="I27">
        <v>3</v>
      </c>
      <c r="J27" s="26" t="s">
        <v>255</v>
      </c>
      <c r="K27">
        <v>3</v>
      </c>
      <c r="L27" s="26" t="s">
        <v>256</v>
      </c>
      <c r="M27" s="26" t="s">
        <v>257</v>
      </c>
      <c r="N27" t="s">
        <v>110</v>
      </c>
      <c r="O27" s="26"/>
    </row>
    <row r="28" spans="1:17" ht="409.5" x14ac:dyDescent="0.35">
      <c r="A28" t="s">
        <v>68</v>
      </c>
      <c r="B28" t="s">
        <v>103</v>
      </c>
      <c r="C28">
        <v>3</v>
      </c>
      <c r="D28" s="26" t="s">
        <v>258</v>
      </c>
      <c r="E28">
        <v>3</v>
      </c>
      <c r="F28" s="26" t="s">
        <v>259</v>
      </c>
      <c r="G28">
        <v>3</v>
      </c>
      <c r="H28" s="26" t="s">
        <v>260</v>
      </c>
      <c r="I28">
        <v>3</v>
      </c>
      <c r="J28" s="26" t="s">
        <v>261</v>
      </c>
      <c r="K28">
        <v>3</v>
      </c>
      <c r="L28" s="26" t="s">
        <v>262</v>
      </c>
      <c r="M28" s="26" t="s">
        <v>263</v>
      </c>
      <c r="N28" t="s">
        <v>110</v>
      </c>
      <c r="O28" s="26"/>
      <c r="P28" t="s">
        <v>264</v>
      </c>
      <c r="Q28" t="s">
        <v>265</v>
      </c>
    </row>
    <row r="29" spans="1:17" ht="348" x14ac:dyDescent="0.35">
      <c r="A29" t="s">
        <v>26</v>
      </c>
      <c r="B29" t="s">
        <v>121</v>
      </c>
      <c r="C29">
        <v>2</v>
      </c>
      <c r="D29" s="26" t="s">
        <v>266</v>
      </c>
      <c r="E29">
        <v>2</v>
      </c>
      <c r="F29" s="26" t="s">
        <v>267</v>
      </c>
      <c r="G29">
        <v>3</v>
      </c>
      <c r="H29" s="26" t="s">
        <v>268</v>
      </c>
      <c r="I29">
        <v>2</v>
      </c>
      <c r="J29" s="26"/>
      <c r="K29">
        <v>2</v>
      </c>
      <c r="L29" s="26" t="s">
        <v>269</v>
      </c>
      <c r="M29" s="26"/>
      <c r="N29" t="s">
        <v>127</v>
      </c>
      <c r="O29" s="26" t="s">
        <v>270</v>
      </c>
      <c r="P29" t="s">
        <v>271</v>
      </c>
    </row>
    <row r="30" spans="1:17" ht="130.5" x14ac:dyDescent="0.35">
      <c r="A30" t="s">
        <v>31</v>
      </c>
      <c r="B30" t="s">
        <v>130</v>
      </c>
      <c r="C30">
        <v>2</v>
      </c>
      <c r="D30" s="26" t="s">
        <v>272</v>
      </c>
      <c r="E30">
        <v>3</v>
      </c>
      <c r="F30" s="26"/>
      <c r="G30">
        <v>2</v>
      </c>
      <c r="H30" s="26"/>
      <c r="I30">
        <v>1</v>
      </c>
      <c r="J30" s="26"/>
      <c r="K30">
        <v>2</v>
      </c>
      <c r="L30" s="26" t="s">
        <v>273</v>
      </c>
      <c r="M30" s="26"/>
      <c r="N30" t="s">
        <v>136</v>
      </c>
      <c r="O30" s="26" t="s">
        <v>274</v>
      </c>
      <c r="P30" t="s">
        <v>275</v>
      </c>
    </row>
    <row r="31" spans="1:17" ht="409.5" x14ac:dyDescent="0.35">
      <c r="A31" t="s">
        <v>73</v>
      </c>
      <c r="B31" t="s">
        <v>132</v>
      </c>
      <c r="C31">
        <v>3</v>
      </c>
      <c r="D31" s="26"/>
      <c r="E31">
        <v>2</v>
      </c>
      <c r="F31" s="26" t="s">
        <v>276</v>
      </c>
      <c r="G31">
        <v>2</v>
      </c>
      <c r="H31" s="26" t="s">
        <v>277</v>
      </c>
      <c r="I31">
        <v>2</v>
      </c>
      <c r="J31" s="26" t="s">
        <v>278</v>
      </c>
      <c r="K31">
        <v>3</v>
      </c>
      <c r="L31" s="26" t="s">
        <v>279</v>
      </c>
      <c r="M31" s="26"/>
      <c r="N31" t="s">
        <v>127</v>
      </c>
      <c r="O31" s="26" t="s">
        <v>280</v>
      </c>
      <c r="Q31" s="26" t="s">
        <v>281</v>
      </c>
    </row>
    <row r="32" spans="1:17" ht="409.5" x14ac:dyDescent="0.35">
      <c r="A32" t="s">
        <v>67</v>
      </c>
      <c r="B32" t="s">
        <v>138</v>
      </c>
      <c r="C32">
        <v>1</v>
      </c>
      <c r="D32" s="26" t="s">
        <v>282</v>
      </c>
      <c r="E32">
        <v>2</v>
      </c>
      <c r="F32" s="26" t="s">
        <v>283</v>
      </c>
      <c r="G32">
        <v>3</v>
      </c>
      <c r="H32" s="26" t="s">
        <v>284</v>
      </c>
      <c r="I32">
        <v>2</v>
      </c>
      <c r="J32" s="26" t="s">
        <v>285</v>
      </c>
      <c r="K32">
        <v>1</v>
      </c>
      <c r="L32" s="26" t="s">
        <v>286</v>
      </c>
      <c r="M32" s="26" t="s">
        <v>287</v>
      </c>
      <c r="N32" t="s">
        <v>136</v>
      </c>
      <c r="O32" s="26" t="s">
        <v>288</v>
      </c>
    </row>
    <row r="33" spans="1:16" ht="409.5" x14ac:dyDescent="0.35">
      <c r="A33" t="s">
        <v>72</v>
      </c>
      <c r="B33" t="s">
        <v>138</v>
      </c>
      <c r="C33">
        <v>3</v>
      </c>
      <c r="D33" s="26" t="s">
        <v>289</v>
      </c>
      <c r="E33">
        <v>2</v>
      </c>
      <c r="F33" s="26" t="s">
        <v>290</v>
      </c>
      <c r="G33">
        <v>3</v>
      </c>
      <c r="H33" s="26" t="s">
        <v>291</v>
      </c>
      <c r="I33">
        <v>3</v>
      </c>
      <c r="J33" s="26" t="s">
        <v>292</v>
      </c>
      <c r="K33">
        <v>1</v>
      </c>
      <c r="L33" s="26"/>
      <c r="M33" s="26" t="s">
        <v>293</v>
      </c>
      <c r="N33" t="s">
        <v>136</v>
      </c>
      <c r="O33" s="26"/>
    </row>
    <row r="34" spans="1:16" ht="409.5" x14ac:dyDescent="0.35">
      <c r="A34" t="s">
        <v>69</v>
      </c>
      <c r="B34" t="s">
        <v>132</v>
      </c>
      <c r="C34">
        <v>2</v>
      </c>
      <c r="D34" s="26"/>
      <c r="E34">
        <v>2</v>
      </c>
      <c r="F34" s="26" t="s">
        <v>294</v>
      </c>
      <c r="G34">
        <v>3</v>
      </c>
      <c r="H34" s="26"/>
      <c r="I34">
        <v>1</v>
      </c>
      <c r="J34" s="26" t="s">
        <v>295</v>
      </c>
      <c r="K34">
        <v>2</v>
      </c>
      <c r="L34" s="26" t="s">
        <v>296</v>
      </c>
      <c r="M34" s="26"/>
      <c r="N34" t="s">
        <v>127</v>
      </c>
      <c r="O34" s="26" t="s">
        <v>297</v>
      </c>
    </row>
    <row r="35" spans="1:16" x14ac:dyDescent="0.35">
      <c r="A35" t="s">
        <v>24</v>
      </c>
      <c r="B35" t="s">
        <v>114</v>
      </c>
      <c r="C35">
        <v>2</v>
      </c>
      <c r="D35" t="s">
        <v>298</v>
      </c>
      <c r="E35">
        <v>2</v>
      </c>
      <c r="F35" t="s">
        <v>299</v>
      </c>
      <c r="G35">
        <v>2</v>
      </c>
      <c r="H35" t="s">
        <v>300</v>
      </c>
      <c r="I35">
        <v>2</v>
      </c>
      <c r="J35" t="s">
        <v>301</v>
      </c>
      <c r="K35">
        <v>2</v>
      </c>
      <c r="M35" t="s">
        <v>302</v>
      </c>
      <c r="N35" t="s">
        <v>110</v>
      </c>
      <c r="P35" t="s">
        <v>303</v>
      </c>
    </row>
  </sheetData>
  <sortState xmlns:xlrd2="http://schemas.microsoft.com/office/spreadsheetml/2017/richdata2" ref="A2:Q34">
    <sortCondition ref="A1:A3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5"/>
  <sheetViews>
    <sheetView topLeftCell="A12" workbookViewId="0">
      <selection activeCell="A3" sqref="A3:A4"/>
    </sheetView>
  </sheetViews>
  <sheetFormatPr defaultRowHeight="14.5" x14ac:dyDescent="0.35"/>
  <cols>
    <col min="1" max="1" width="41.6328125" customWidth="1"/>
  </cols>
  <sheetData>
    <row r="1" spans="1:17" ht="362.5" x14ac:dyDescent="0.35">
      <c r="A1" s="1" t="s">
        <v>0</v>
      </c>
      <c r="B1" s="1" t="s">
        <v>95</v>
      </c>
      <c r="C1" s="1" t="s">
        <v>96</v>
      </c>
      <c r="D1" s="33" t="s">
        <v>97</v>
      </c>
      <c r="E1" s="1" t="s">
        <v>96</v>
      </c>
      <c r="F1" s="33" t="s">
        <v>97</v>
      </c>
      <c r="G1" s="1" t="s">
        <v>96</v>
      </c>
      <c r="H1" s="33" t="s">
        <v>97</v>
      </c>
      <c r="I1" s="1" t="s">
        <v>96</v>
      </c>
      <c r="J1" s="33" t="s">
        <v>97</v>
      </c>
      <c r="K1" s="1" t="s">
        <v>96</v>
      </c>
      <c r="L1" s="33" t="s">
        <v>98</v>
      </c>
      <c r="M1" s="33" t="s">
        <v>97</v>
      </c>
      <c r="N1" s="1" t="s">
        <v>99</v>
      </c>
      <c r="O1" s="33" t="s">
        <v>100</v>
      </c>
      <c r="P1" s="1" t="s">
        <v>101</v>
      </c>
      <c r="Q1" s="1" t="s">
        <v>102</v>
      </c>
    </row>
    <row r="2" spans="1:17" ht="409.5" x14ac:dyDescent="0.35">
      <c r="A2" t="s">
        <v>21</v>
      </c>
      <c r="B2" t="s">
        <v>304</v>
      </c>
      <c r="C2">
        <v>2</v>
      </c>
      <c r="D2" s="26" t="s">
        <v>305</v>
      </c>
      <c r="E2">
        <v>2</v>
      </c>
      <c r="F2" s="26" t="s">
        <v>306</v>
      </c>
      <c r="G2">
        <v>1</v>
      </c>
      <c r="H2" s="26" t="s">
        <v>307</v>
      </c>
      <c r="I2">
        <v>2</v>
      </c>
      <c r="J2" s="26" t="s">
        <v>308</v>
      </c>
      <c r="K2">
        <v>3</v>
      </c>
      <c r="L2" s="26"/>
      <c r="M2" s="26" t="s">
        <v>309</v>
      </c>
      <c r="N2" t="s">
        <v>136</v>
      </c>
      <c r="O2" s="26"/>
      <c r="P2" s="26" t="s">
        <v>310</v>
      </c>
      <c r="Q2" t="s">
        <v>311</v>
      </c>
    </row>
    <row r="3" spans="1:17" ht="409.5" x14ac:dyDescent="0.35">
      <c r="A3" t="s">
        <v>46</v>
      </c>
      <c r="B3" t="s">
        <v>304</v>
      </c>
      <c r="C3">
        <v>3</v>
      </c>
      <c r="D3" s="26" t="s">
        <v>312</v>
      </c>
      <c r="E3">
        <v>2</v>
      </c>
      <c r="F3" s="26" t="s">
        <v>313</v>
      </c>
      <c r="G3">
        <v>2</v>
      </c>
      <c r="H3" s="26" t="s">
        <v>314</v>
      </c>
      <c r="I3">
        <v>3</v>
      </c>
      <c r="J3" s="26" t="s">
        <v>315</v>
      </c>
      <c r="K3">
        <v>2</v>
      </c>
      <c r="L3" s="26" t="s">
        <v>316</v>
      </c>
      <c r="M3" s="26" t="s">
        <v>317</v>
      </c>
      <c r="N3" t="s">
        <v>136</v>
      </c>
      <c r="O3" s="26" t="s">
        <v>318</v>
      </c>
      <c r="P3" t="s">
        <v>319</v>
      </c>
      <c r="Q3" t="s">
        <v>320</v>
      </c>
    </row>
    <row r="4" spans="1:17" ht="409.5" x14ac:dyDescent="0.35">
      <c r="A4" t="s">
        <v>120</v>
      </c>
      <c r="B4" t="s">
        <v>304</v>
      </c>
      <c r="C4">
        <v>3</v>
      </c>
      <c r="D4" s="26" t="s">
        <v>321</v>
      </c>
      <c r="E4">
        <v>3</v>
      </c>
      <c r="F4" s="26"/>
      <c r="G4">
        <v>2</v>
      </c>
      <c r="H4" s="26" t="s">
        <v>322</v>
      </c>
      <c r="I4">
        <v>2</v>
      </c>
      <c r="J4" s="26"/>
      <c r="K4">
        <v>2</v>
      </c>
      <c r="L4" s="26"/>
      <c r="M4" s="26"/>
      <c r="N4" t="s">
        <v>136</v>
      </c>
      <c r="O4" s="26" t="s">
        <v>323</v>
      </c>
    </row>
    <row r="5" spans="1:17" ht="409.5" x14ac:dyDescent="0.35">
      <c r="A5" t="s">
        <v>129</v>
      </c>
      <c r="B5" t="s">
        <v>304</v>
      </c>
      <c r="C5">
        <v>3</v>
      </c>
      <c r="D5" s="26"/>
      <c r="E5">
        <v>2</v>
      </c>
      <c r="F5" s="26" t="s">
        <v>324</v>
      </c>
      <c r="G5">
        <v>3</v>
      </c>
      <c r="H5" s="26" t="s">
        <v>325</v>
      </c>
      <c r="I5">
        <v>2</v>
      </c>
      <c r="J5" s="26" t="s">
        <v>326</v>
      </c>
      <c r="K5">
        <v>2</v>
      </c>
      <c r="L5" s="26" t="s">
        <v>327</v>
      </c>
      <c r="M5" s="26" t="s">
        <v>328</v>
      </c>
      <c r="N5" t="s">
        <v>136</v>
      </c>
      <c r="O5" s="26" t="s">
        <v>329</v>
      </c>
    </row>
    <row r="6" spans="1:17" ht="409.5" x14ac:dyDescent="0.35">
      <c r="A6" t="s">
        <v>70</v>
      </c>
      <c r="B6" t="s">
        <v>304</v>
      </c>
      <c r="C6">
        <v>3</v>
      </c>
      <c r="D6" s="26" t="s">
        <v>330</v>
      </c>
      <c r="E6">
        <v>2</v>
      </c>
      <c r="F6" s="26" t="s">
        <v>331</v>
      </c>
      <c r="G6">
        <v>2</v>
      </c>
      <c r="H6" s="26" t="s">
        <v>332</v>
      </c>
      <c r="I6">
        <v>1</v>
      </c>
      <c r="J6" s="26" t="s">
        <v>333</v>
      </c>
      <c r="K6">
        <v>2</v>
      </c>
      <c r="L6" s="26" t="s">
        <v>334</v>
      </c>
      <c r="M6" s="26" t="s">
        <v>335</v>
      </c>
      <c r="N6" t="s">
        <v>136</v>
      </c>
      <c r="O6" s="26" t="s">
        <v>336</v>
      </c>
    </row>
    <row r="7" spans="1:17" ht="409.5" x14ac:dyDescent="0.35">
      <c r="A7" t="s">
        <v>49</v>
      </c>
      <c r="B7" t="s">
        <v>304</v>
      </c>
      <c r="C7">
        <v>2</v>
      </c>
      <c r="D7" s="26" t="s">
        <v>337</v>
      </c>
      <c r="E7">
        <v>2</v>
      </c>
      <c r="F7" s="26" t="s">
        <v>338</v>
      </c>
      <c r="G7">
        <v>1</v>
      </c>
      <c r="H7" s="26" t="s">
        <v>339</v>
      </c>
      <c r="I7">
        <v>2</v>
      </c>
      <c r="J7" s="26" t="s">
        <v>340</v>
      </c>
      <c r="K7">
        <v>1</v>
      </c>
      <c r="L7" s="26" t="s">
        <v>341</v>
      </c>
      <c r="M7" s="26"/>
      <c r="N7" t="s">
        <v>136</v>
      </c>
      <c r="O7" s="26"/>
    </row>
    <row r="8" spans="1:17" ht="409.5" x14ac:dyDescent="0.35">
      <c r="A8" t="s">
        <v>74</v>
      </c>
      <c r="B8" t="s">
        <v>304</v>
      </c>
      <c r="C8">
        <v>1</v>
      </c>
      <c r="D8" s="26" t="s">
        <v>342</v>
      </c>
      <c r="E8">
        <v>2</v>
      </c>
      <c r="F8" s="26" t="s">
        <v>343</v>
      </c>
      <c r="G8">
        <v>1</v>
      </c>
      <c r="H8" s="26" t="s">
        <v>344</v>
      </c>
      <c r="I8">
        <v>1</v>
      </c>
      <c r="J8" s="26" t="s">
        <v>345</v>
      </c>
      <c r="K8">
        <v>1</v>
      </c>
      <c r="L8" s="26" t="s">
        <v>346</v>
      </c>
      <c r="M8" s="26"/>
      <c r="N8" t="s">
        <v>136</v>
      </c>
      <c r="O8" s="26" t="s">
        <v>347</v>
      </c>
      <c r="P8" t="s">
        <v>348</v>
      </c>
      <c r="Q8" t="s">
        <v>349</v>
      </c>
    </row>
    <row r="9" spans="1:17" ht="409.5" x14ac:dyDescent="0.35">
      <c r="A9" t="s">
        <v>71</v>
      </c>
      <c r="B9" t="s">
        <v>304</v>
      </c>
      <c r="C9">
        <v>3</v>
      </c>
      <c r="D9" s="26" t="s">
        <v>350</v>
      </c>
      <c r="E9">
        <v>2</v>
      </c>
      <c r="F9" s="26" t="s">
        <v>351</v>
      </c>
      <c r="G9">
        <v>3</v>
      </c>
      <c r="H9" s="26" t="s">
        <v>352</v>
      </c>
      <c r="I9">
        <v>3</v>
      </c>
      <c r="J9" s="26" t="s">
        <v>353</v>
      </c>
      <c r="K9">
        <v>2</v>
      </c>
      <c r="L9" s="26" t="s">
        <v>354</v>
      </c>
      <c r="M9" s="26"/>
      <c r="N9" t="s">
        <v>136</v>
      </c>
      <c r="O9" s="26" t="s">
        <v>355</v>
      </c>
    </row>
    <row r="10" spans="1:17" ht="409.5" x14ac:dyDescent="0.35">
      <c r="A10" t="s">
        <v>13</v>
      </c>
      <c r="B10" t="s">
        <v>304</v>
      </c>
      <c r="C10">
        <v>3</v>
      </c>
      <c r="D10" s="26" t="s">
        <v>356</v>
      </c>
      <c r="E10">
        <v>3</v>
      </c>
      <c r="F10" s="26" t="s">
        <v>357</v>
      </c>
      <c r="G10">
        <v>3</v>
      </c>
      <c r="H10" s="26" t="s">
        <v>358</v>
      </c>
      <c r="I10">
        <v>3</v>
      </c>
      <c r="J10" s="26" t="s">
        <v>359</v>
      </c>
      <c r="K10">
        <v>3</v>
      </c>
      <c r="L10" s="26" t="s">
        <v>360</v>
      </c>
      <c r="M10" s="26"/>
      <c r="N10" t="s">
        <v>110</v>
      </c>
      <c r="O10" s="26"/>
      <c r="P10" t="s">
        <v>361</v>
      </c>
    </row>
    <row r="11" spans="1:17" ht="409.5" x14ac:dyDescent="0.35">
      <c r="A11" t="s">
        <v>83</v>
      </c>
      <c r="B11" t="s">
        <v>304</v>
      </c>
      <c r="C11">
        <v>2</v>
      </c>
      <c r="D11" s="26"/>
      <c r="E11">
        <v>2</v>
      </c>
      <c r="F11" s="26"/>
      <c r="G11">
        <v>2</v>
      </c>
      <c r="H11" s="26"/>
      <c r="I11">
        <v>2</v>
      </c>
      <c r="J11" s="26" t="s">
        <v>362</v>
      </c>
      <c r="K11">
        <v>2</v>
      </c>
      <c r="L11" s="26"/>
      <c r="M11" s="26"/>
      <c r="N11" t="s">
        <v>136</v>
      </c>
      <c r="O11" s="26" t="s">
        <v>363</v>
      </c>
    </row>
    <row r="12" spans="1:17" ht="409.5" x14ac:dyDescent="0.35">
      <c r="A12" t="s">
        <v>38</v>
      </c>
      <c r="B12" t="s">
        <v>304</v>
      </c>
      <c r="C12">
        <v>3</v>
      </c>
      <c r="D12" s="26" t="s">
        <v>364</v>
      </c>
      <c r="E12">
        <v>2</v>
      </c>
      <c r="F12" s="26"/>
      <c r="G12">
        <v>3</v>
      </c>
      <c r="H12" s="26" t="s">
        <v>365</v>
      </c>
      <c r="I12">
        <v>3</v>
      </c>
      <c r="J12" s="26" t="s">
        <v>366</v>
      </c>
      <c r="K12">
        <v>3</v>
      </c>
      <c r="L12" s="26" t="s">
        <v>367</v>
      </c>
      <c r="M12" s="26"/>
      <c r="N12" t="s">
        <v>136</v>
      </c>
      <c r="O12" s="26" t="s">
        <v>368</v>
      </c>
    </row>
    <row r="13" spans="1:17" ht="409.5" x14ac:dyDescent="0.35">
      <c r="A13" t="s">
        <v>35</v>
      </c>
      <c r="B13" t="s">
        <v>304</v>
      </c>
      <c r="C13">
        <v>2</v>
      </c>
      <c r="D13" s="26" t="s">
        <v>369</v>
      </c>
      <c r="E13">
        <v>1</v>
      </c>
      <c r="F13" s="26" t="s">
        <v>370</v>
      </c>
      <c r="G13">
        <v>2</v>
      </c>
      <c r="H13" s="26" t="s">
        <v>371</v>
      </c>
      <c r="I13">
        <v>3</v>
      </c>
      <c r="J13" s="26" t="s">
        <v>372</v>
      </c>
      <c r="K13">
        <v>3</v>
      </c>
      <c r="L13" s="26" t="s">
        <v>373</v>
      </c>
      <c r="M13" s="26"/>
      <c r="N13" t="s">
        <v>136</v>
      </c>
      <c r="O13" s="26" t="s">
        <v>374</v>
      </c>
    </row>
    <row r="14" spans="1:17" ht="217.5" x14ac:dyDescent="0.35">
      <c r="A14" t="s">
        <v>185</v>
      </c>
      <c r="B14" t="s">
        <v>304</v>
      </c>
      <c r="C14">
        <v>3</v>
      </c>
      <c r="D14" s="26" t="s">
        <v>375</v>
      </c>
      <c r="E14">
        <v>3</v>
      </c>
      <c r="F14" s="26" t="s">
        <v>375</v>
      </c>
      <c r="G14">
        <v>2</v>
      </c>
      <c r="H14" s="26" t="s">
        <v>375</v>
      </c>
      <c r="I14">
        <v>2</v>
      </c>
      <c r="J14" s="26" t="s">
        <v>376</v>
      </c>
      <c r="K14">
        <v>2</v>
      </c>
      <c r="L14" s="26"/>
      <c r="M14" s="26" t="s">
        <v>375</v>
      </c>
      <c r="N14" t="s">
        <v>136</v>
      </c>
      <c r="O14" s="26" t="s">
        <v>377</v>
      </c>
    </row>
    <row r="15" spans="1:17" ht="409.5" x14ac:dyDescent="0.35">
      <c r="A15" t="s">
        <v>189</v>
      </c>
      <c r="B15" t="s">
        <v>304</v>
      </c>
      <c r="C15">
        <v>3</v>
      </c>
      <c r="D15" s="26" t="s">
        <v>375</v>
      </c>
      <c r="E15">
        <v>3</v>
      </c>
      <c r="F15" s="26" t="s">
        <v>375</v>
      </c>
      <c r="G15">
        <v>2</v>
      </c>
      <c r="H15" s="26" t="s">
        <v>375</v>
      </c>
      <c r="I15">
        <v>2</v>
      </c>
      <c r="J15" s="26" t="s">
        <v>375</v>
      </c>
      <c r="K15">
        <v>2</v>
      </c>
      <c r="L15" s="26" t="s">
        <v>378</v>
      </c>
      <c r="M15" s="26"/>
      <c r="N15" t="s">
        <v>136</v>
      </c>
      <c r="O15" s="26" t="s">
        <v>379</v>
      </c>
    </row>
    <row r="16" spans="1:17" ht="409.5" x14ac:dyDescent="0.35">
      <c r="A16" t="s">
        <v>196</v>
      </c>
      <c r="B16" t="s">
        <v>304</v>
      </c>
      <c r="C16">
        <v>3</v>
      </c>
      <c r="D16" s="26" t="s">
        <v>380</v>
      </c>
      <c r="E16">
        <v>3</v>
      </c>
      <c r="F16" s="26" t="s">
        <v>381</v>
      </c>
      <c r="G16">
        <v>2</v>
      </c>
      <c r="H16" s="26" t="s">
        <v>382</v>
      </c>
      <c r="I16">
        <v>2</v>
      </c>
      <c r="J16" s="26" t="s">
        <v>383</v>
      </c>
      <c r="K16">
        <v>2</v>
      </c>
      <c r="L16" s="26" t="s">
        <v>384</v>
      </c>
      <c r="M16" s="26"/>
      <c r="N16" t="s">
        <v>136</v>
      </c>
      <c r="O16" s="26" t="s">
        <v>385</v>
      </c>
    </row>
    <row r="17" spans="1:16" ht="409.5" x14ac:dyDescent="0.35">
      <c r="A17" t="s">
        <v>47</v>
      </c>
      <c r="B17" t="s">
        <v>304</v>
      </c>
      <c r="C17">
        <v>3</v>
      </c>
      <c r="D17" s="26" t="s">
        <v>386</v>
      </c>
      <c r="E17">
        <v>3</v>
      </c>
      <c r="F17" s="26" t="s">
        <v>387</v>
      </c>
      <c r="G17">
        <v>3</v>
      </c>
      <c r="H17" s="26" t="s">
        <v>388</v>
      </c>
      <c r="I17">
        <v>2</v>
      </c>
      <c r="J17" s="26" t="s">
        <v>389</v>
      </c>
      <c r="K17">
        <v>2</v>
      </c>
      <c r="L17" s="26" t="s">
        <v>384</v>
      </c>
      <c r="M17" s="26"/>
      <c r="N17" t="s">
        <v>110</v>
      </c>
      <c r="O17" s="26"/>
      <c r="P17" t="s">
        <v>390</v>
      </c>
    </row>
    <row r="18" spans="1:16" ht="409.5" x14ac:dyDescent="0.35">
      <c r="A18" t="s">
        <v>19</v>
      </c>
      <c r="B18" t="s">
        <v>304</v>
      </c>
      <c r="C18">
        <v>3</v>
      </c>
      <c r="D18" s="26" t="s">
        <v>391</v>
      </c>
      <c r="E18">
        <v>3</v>
      </c>
      <c r="F18" s="26" t="s">
        <v>392</v>
      </c>
      <c r="G18">
        <v>3</v>
      </c>
      <c r="H18" s="26" t="s">
        <v>393</v>
      </c>
      <c r="I18">
        <v>2</v>
      </c>
      <c r="J18" s="26" t="s">
        <v>394</v>
      </c>
      <c r="K18">
        <v>3</v>
      </c>
      <c r="L18" s="26" t="s">
        <v>378</v>
      </c>
      <c r="M18" s="26" t="s">
        <v>395</v>
      </c>
      <c r="N18" t="s">
        <v>110</v>
      </c>
      <c r="O18" s="26"/>
      <c r="P18" t="s">
        <v>396</v>
      </c>
    </row>
    <row r="19" spans="1:16" ht="409.5" x14ac:dyDescent="0.35">
      <c r="A19" t="s">
        <v>42</v>
      </c>
      <c r="B19" t="s">
        <v>304</v>
      </c>
      <c r="C19">
        <v>3</v>
      </c>
      <c r="D19" s="26" t="s">
        <v>397</v>
      </c>
      <c r="E19">
        <v>2</v>
      </c>
      <c r="F19" s="26" t="s">
        <v>398</v>
      </c>
      <c r="G19">
        <v>3</v>
      </c>
      <c r="H19" s="26" t="s">
        <v>399</v>
      </c>
      <c r="I19">
        <v>2</v>
      </c>
      <c r="J19" s="26" t="s">
        <v>400</v>
      </c>
      <c r="K19">
        <v>2</v>
      </c>
      <c r="L19" s="26" t="s">
        <v>367</v>
      </c>
      <c r="M19" s="26"/>
      <c r="N19" t="s">
        <v>110</v>
      </c>
      <c r="O19" s="26"/>
    </row>
    <row r="20" spans="1:16" ht="409.5" x14ac:dyDescent="0.35">
      <c r="A20" t="s">
        <v>4</v>
      </c>
      <c r="B20" t="s">
        <v>304</v>
      </c>
      <c r="C20">
        <v>3</v>
      </c>
      <c r="D20" s="26" t="s">
        <v>401</v>
      </c>
      <c r="E20">
        <v>3</v>
      </c>
      <c r="F20" s="26" t="s">
        <v>402</v>
      </c>
      <c r="G20">
        <v>3</v>
      </c>
      <c r="H20" s="26" t="s">
        <v>403</v>
      </c>
      <c r="I20">
        <v>3</v>
      </c>
      <c r="J20" s="26" t="s">
        <v>404</v>
      </c>
      <c r="K20">
        <v>2</v>
      </c>
      <c r="L20" s="26" t="s">
        <v>367</v>
      </c>
      <c r="M20" s="26"/>
      <c r="N20" t="s">
        <v>110</v>
      </c>
      <c r="O20" s="26"/>
      <c r="P20" t="s">
        <v>405</v>
      </c>
    </row>
    <row r="21" spans="1:16" ht="409.5" x14ac:dyDescent="0.35">
      <c r="A21" t="s">
        <v>8</v>
      </c>
      <c r="B21" t="s">
        <v>304</v>
      </c>
      <c r="C21">
        <v>2</v>
      </c>
      <c r="D21" s="26" t="s">
        <v>406</v>
      </c>
      <c r="E21">
        <v>3</v>
      </c>
      <c r="F21" s="26" t="s">
        <v>407</v>
      </c>
      <c r="G21">
        <v>3</v>
      </c>
      <c r="H21" s="26" t="s">
        <v>408</v>
      </c>
      <c r="I21">
        <v>3</v>
      </c>
      <c r="J21" s="26" t="s">
        <v>409</v>
      </c>
      <c r="K21">
        <v>2</v>
      </c>
      <c r="L21" s="26"/>
      <c r="M21" s="26"/>
      <c r="N21" t="s">
        <v>110</v>
      </c>
      <c r="O21" s="26"/>
      <c r="P21" t="s">
        <v>410</v>
      </c>
    </row>
    <row r="22" spans="1:16" ht="409.5" x14ac:dyDescent="0.35">
      <c r="A22" t="s">
        <v>12</v>
      </c>
      <c r="B22" t="s">
        <v>304</v>
      </c>
      <c r="C22">
        <v>3</v>
      </c>
      <c r="D22" s="26" t="s">
        <v>411</v>
      </c>
      <c r="E22">
        <v>3</v>
      </c>
      <c r="F22" s="26" t="s">
        <v>412</v>
      </c>
      <c r="G22">
        <v>3</v>
      </c>
      <c r="H22" s="26" t="s">
        <v>413</v>
      </c>
      <c r="I22">
        <v>3</v>
      </c>
      <c r="J22" s="26" t="s">
        <v>414</v>
      </c>
      <c r="K22">
        <v>2</v>
      </c>
      <c r="L22" s="26" t="s">
        <v>378</v>
      </c>
      <c r="M22" s="26"/>
      <c r="N22" t="s">
        <v>110</v>
      </c>
      <c r="O22" s="26"/>
    </row>
    <row r="23" spans="1:16" ht="409.5" x14ac:dyDescent="0.35">
      <c r="A23" t="s">
        <v>44</v>
      </c>
      <c r="B23" t="s">
        <v>304</v>
      </c>
      <c r="C23">
        <v>2</v>
      </c>
      <c r="D23" s="26" t="s">
        <v>415</v>
      </c>
      <c r="E23">
        <v>3</v>
      </c>
      <c r="F23" s="26" t="s">
        <v>416</v>
      </c>
      <c r="G23">
        <v>3</v>
      </c>
      <c r="H23" s="26" t="s">
        <v>417</v>
      </c>
      <c r="I23">
        <v>2</v>
      </c>
      <c r="J23" s="26" t="s">
        <v>418</v>
      </c>
      <c r="K23">
        <v>1</v>
      </c>
      <c r="L23" s="26" t="s">
        <v>378</v>
      </c>
      <c r="M23" s="26"/>
      <c r="N23" t="s">
        <v>110</v>
      </c>
      <c r="O23" s="26"/>
    </row>
    <row r="24" spans="1:16" ht="409.5" x14ac:dyDescent="0.35">
      <c r="A24" t="s">
        <v>15</v>
      </c>
      <c r="B24" t="s">
        <v>304</v>
      </c>
      <c r="C24">
        <v>3</v>
      </c>
      <c r="D24" s="26" t="s">
        <v>419</v>
      </c>
      <c r="E24">
        <v>3</v>
      </c>
      <c r="F24" s="26" t="s">
        <v>420</v>
      </c>
      <c r="G24">
        <v>3</v>
      </c>
      <c r="H24" s="26" t="s">
        <v>421</v>
      </c>
      <c r="I24">
        <v>3</v>
      </c>
      <c r="J24" s="26" t="s">
        <v>422</v>
      </c>
      <c r="K24">
        <v>2</v>
      </c>
      <c r="L24" s="26"/>
      <c r="M24" s="26"/>
      <c r="N24" t="s">
        <v>110</v>
      </c>
      <c r="O24" s="26"/>
    </row>
    <row r="25" spans="1:16" ht="409.5" x14ac:dyDescent="0.35">
      <c r="A25" t="s">
        <v>29</v>
      </c>
      <c r="B25" t="s">
        <v>304</v>
      </c>
      <c r="C25">
        <v>3</v>
      </c>
      <c r="D25" s="26" t="s">
        <v>423</v>
      </c>
      <c r="E25">
        <v>3</v>
      </c>
      <c r="F25" s="26" t="s">
        <v>424</v>
      </c>
      <c r="G25">
        <v>3</v>
      </c>
      <c r="H25" s="26" t="s">
        <v>425</v>
      </c>
      <c r="I25">
        <v>2</v>
      </c>
      <c r="J25" s="26" t="s">
        <v>426</v>
      </c>
      <c r="K25">
        <v>2</v>
      </c>
      <c r="L25" s="26"/>
      <c r="M25" s="26"/>
      <c r="N25" t="s">
        <v>110</v>
      </c>
      <c r="O25" s="26"/>
      <c r="P25" t="s">
        <v>427</v>
      </c>
    </row>
    <row r="26" spans="1:16" ht="409.5" x14ac:dyDescent="0.35">
      <c r="A26" t="s">
        <v>77</v>
      </c>
      <c r="B26" t="s">
        <v>304</v>
      </c>
      <c r="C26">
        <v>2</v>
      </c>
      <c r="D26" s="26"/>
      <c r="E26">
        <v>3</v>
      </c>
      <c r="F26" s="26" t="s">
        <v>428</v>
      </c>
      <c r="G26">
        <v>3</v>
      </c>
      <c r="H26" s="26" t="s">
        <v>429</v>
      </c>
      <c r="I26">
        <v>2</v>
      </c>
      <c r="J26" s="26" t="s">
        <v>430</v>
      </c>
      <c r="K26">
        <v>2</v>
      </c>
      <c r="L26" s="26" t="s">
        <v>431</v>
      </c>
      <c r="M26" s="26"/>
      <c r="N26" t="s">
        <v>127</v>
      </c>
      <c r="O26" s="26"/>
      <c r="P26" s="26" t="s">
        <v>432</v>
      </c>
    </row>
    <row r="27" spans="1:16" ht="409.5" x14ac:dyDescent="0.35">
      <c r="A27" t="s">
        <v>40</v>
      </c>
      <c r="B27" t="s">
        <v>304</v>
      </c>
      <c r="C27">
        <v>2</v>
      </c>
      <c r="D27" s="26" t="s">
        <v>433</v>
      </c>
      <c r="E27">
        <v>2</v>
      </c>
      <c r="F27" s="26" t="s">
        <v>434</v>
      </c>
      <c r="G27">
        <v>3</v>
      </c>
      <c r="H27" s="26" t="s">
        <v>435</v>
      </c>
      <c r="I27">
        <v>2</v>
      </c>
      <c r="J27" s="26" t="s">
        <v>436</v>
      </c>
      <c r="K27">
        <v>2</v>
      </c>
      <c r="L27" s="26" t="s">
        <v>367</v>
      </c>
      <c r="M27" s="26"/>
      <c r="N27" t="s">
        <v>136</v>
      </c>
      <c r="O27" s="26"/>
      <c r="P27" t="s">
        <v>437</v>
      </c>
    </row>
    <row r="28" spans="1:16" ht="409.5" x14ac:dyDescent="0.35">
      <c r="A28" t="s">
        <v>68</v>
      </c>
      <c r="B28" t="s">
        <v>304</v>
      </c>
      <c r="C28">
        <v>2</v>
      </c>
      <c r="D28" s="26" t="s">
        <v>438</v>
      </c>
      <c r="E28">
        <v>2</v>
      </c>
      <c r="F28" s="26" t="s">
        <v>439</v>
      </c>
      <c r="G28">
        <v>3</v>
      </c>
      <c r="H28" s="26" t="s">
        <v>440</v>
      </c>
      <c r="I28">
        <v>2</v>
      </c>
      <c r="J28" s="26" t="s">
        <v>441</v>
      </c>
      <c r="K28">
        <v>2</v>
      </c>
      <c r="L28" s="26" t="s">
        <v>378</v>
      </c>
      <c r="M28" s="26"/>
      <c r="N28" t="s">
        <v>136</v>
      </c>
      <c r="O28" s="26"/>
    </row>
    <row r="29" spans="1:16" ht="409.5" x14ac:dyDescent="0.35">
      <c r="A29" t="s">
        <v>24</v>
      </c>
      <c r="B29" t="s">
        <v>304</v>
      </c>
      <c r="C29">
        <v>2</v>
      </c>
      <c r="D29" s="26" t="s">
        <v>442</v>
      </c>
      <c r="E29">
        <v>3</v>
      </c>
      <c r="F29" s="26" t="s">
        <v>443</v>
      </c>
      <c r="G29">
        <v>3</v>
      </c>
      <c r="H29" s="26" t="s">
        <v>444</v>
      </c>
      <c r="I29">
        <v>1</v>
      </c>
      <c r="J29" s="26" t="s">
        <v>445</v>
      </c>
      <c r="K29">
        <v>1</v>
      </c>
      <c r="L29" s="26"/>
      <c r="M29" s="26" t="s">
        <v>446</v>
      </c>
      <c r="N29" t="s">
        <v>136</v>
      </c>
      <c r="O29" s="26"/>
      <c r="P29" t="s">
        <v>447</v>
      </c>
    </row>
    <row r="30" spans="1:16" ht="409.5" x14ac:dyDescent="0.35">
      <c r="A30" t="s">
        <v>26</v>
      </c>
      <c r="B30" t="s">
        <v>304</v>
      </c>
      <c r="C30">
        <v>2</v>
      </c>
      <c r="D30" s="26" t="s">
        <v>448</v>
      </c>
      <c r="E30">
        <v>3</v>
      </c>
      <c r="F30" s="26" t="s">
        <v>449</v>
      </c>
      <c r="G30">
        <v>3</v>
      </c>
      <c r="H30" s="26" t="s">
        <v>450</v>
      </c>
      <c r="I30">
        <v>1</v>
      </c>
      <c r="J30" s="26" t="s">
        <v>451</v>
      </c>
      <c r="K30">
        <v>2</v>
      </c>
      <c r="L30" s="26"/>
      <c r="M30" s="26"/>
      <c r="N30" t="s">
        <v>110</v>
      </c>
      <c r="O30" s="26"/>
    </row>
    <row r="31" spans="1:16" ht="409.5" x14ac:dyDescent="0.35">
      <c r="A31" t="s">
        <v>31</v>
      </c>
      <c r="B31" t="s">
        <v>304</v>
      </c>
      <c r="C31">
        <v>3</v>
      </c>
      <c r="D31" s="26" t="s">
        <v>452</v>
      </c>
      <c r="E31">
        <v>3</v>
      </c>
      <c r="F31" s="26" t="s">
        <v>453</v>
      </c>
      <c r="G31">
        <v>2</v>
      </c>
      <c r="H31" s="26" t="s">
        <v>454</v>
      </c>
      <c r="I31">
        <v>2</v>
      </c>
      <c r="J31" s="26" t="s">
        <v>455</v>
      </c>
      <c r="K31">
        <v>2</v>
      </c>
      <c r="L31" s="26"/>
      <c r="M31" s="26"/>
      <c r="N31" t="s">
        <v>110</v>
      </c>
      <c r="O31" s="26"/>
      <c r="P31" t="s">
        <v>456</v>
      </c>
    </row>
    <row r="32" spans="1:16" ht="409.5" x14ac:dyDescent="0.35">
      <c r="A32" t="s">
        <v>73</v>
      </c>
      <c r="B32" t="s">
        <v>304</v>
      </c>
      <c r="C32">
        <v>2</v>
      </c>
      <c r="D32" s="26" t="s">
        <v>457</v>
      </c>
      <c r="E32">
        <v>2</v>
      </c>
      <c r="F32" s="26" t="s">
        <v>458</v>
      </c>
      <c r="G32">
        <v>3</v>
      </c>
      <c r="H32" s="26" t="s">
        <v>459</v>
      </c>
      <c r="I32">
        <v>2</v>
      </c>
      <c r="J32" s="26" t="s">
        <v>460</v>
      </c>
      <c r="K32">
        <v>1</v>
      </c>
      <c r="L32" s="26" t="s">
        <v>367</v>
      </c>
      <c r="M32" s="26"/>
      <c r="N32" t="s">
        <v>136</v>
      </c>
      <c r="O32" s="26"/>
    </row>
    <row r="33" spans="1:16" ht="409.5" x14ac:dyDescent="0.35">
      <c r="A33" t="s">
        <v>67</v>
      </c>
      <c r="B33" t="s">
        <v>304</v>
      </c>
      <c r="C33">
        <v>1</v>
      </c>
      <c r="D33" s="26"/>
      <c r="E33">
        <v>1</v>
      </c>
      <c r="F33" s="26" t="s">
        <v>461</v>
      </c>
      <c r="G33">
        <v>3</v>
      </c>
      <c r="H33" s="26" t="s">
        <v>462</v>
      </c>
      <c r="I33">
        <v>1</v>
      </c>
      <c r="J33" s="26" t="s">
        <v>463</v>
      </c>
      <c r="K33">
        <v>2</v>
      </c>
      <c r="L33" s="26" t="s">
        <v>367</v>
      </c>
      <c r="M33" s="26"/>
      <c r="N33" t="s">
        <v>127</v>
      </c>
      <c r="O33" s="26" t="s">
        <v>464</v>
      </c>
    </row>
    <row r="34" spans="1:16" ht="409.5" x14ac:dyDescent="0.35">
      <c r="A34" t="s">
        <v>72</v>
      </c>
      <c r="B34" t="s">
        <v>304</v>
      </c>
      <c r="C34">
        <v>3</v>
      </c>
      <c r="D34" s="26" t="s">
        <v>465</v>
      </c>
      <c r="E34">
        <v>2</v>
      </c>
      <c r="F34" s="26" t="s">
        <v>466</v>
      </c>
      <c r="G34">
        <v>3</v>
      </c>
      <c r="H34" s="26" t="s">
        <v>467</v>
      </c>
      <c r="I34">
        <v>1</v>
      </c>
      <c r="J34" s="26" t="s">
        <v>468</v>
      </c>
      <c r="K34">
        <v>1</v>
      </c>
      <c r="L34" s="26" t="s">
        <v>367</v>
      </c>
      <c r="M34" s="26"/>
      <c r="N34" t="s">
        <v>127</v>
      </c>
      <c r="O34" s="26"/>
    </row>
    <row r="35" spans="1:16" ht="409.5" x14ac:dyDescent="0.35">
      <c r="A35" t="s">
        <v>69</v>
      </c>
      <c r="B35" t="s">
        <v>304</v>
      </c>
      <c r="C35">
        <v>3</v>
      </c>
      <c r="D35" s="26" t="s">
        <v>469</v>
      </c>
      <c r="E35">
        <v>3</v>
      </c>
      <c r="F35" s="26" t="s">
        <v>470</v>
      </c>
      <c r="G35">
        <v>3</v>
      </c>
      <c r="H35" s="26" t="s">
        <v>471</v>
      </c>
      <c r="I35">
        <v>1</v>
      </c>
      <c r="J35" s="26" t="s">
        <v>472</v>
      </c>
      <c r="K35">
        <v>1</v>
      </c>
      <c r="L35" s="26" t="s">
        <v>367</v>
      </c>
      <c r="M35" s="26"/>
      <c r="N35" t="s">
        <v>136</v>
      </c>
      <c r="O35" s="26"/>
      <c r="P35" t="s">
        <v>473</v>
      </c>
    </row>
  </sheetData>
  <sortState xmlns:xlrd2="http://schemas.microsoft.com/office/spreadsheetml/2017/richdata2" ref="A2:Q35">
    <sortCondition ref="A1:A35"/>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4.5" x14ac:dyDescent="0.3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R33"/>
  <sheetViews>
    <sheetView zoomScale="130" zoomScaleNormal="130" workbookViewId="0">
      <selection activeCell="L14" sqref="L14"/>
    </sheetView>
  </sheetViews>
  <sheetFormatPr defaultRowHeight="14.5" x14ac:dyDescent="0.35"/>
  <cols>
    <col min="1" max="1" width="47.54296875" bestFit="1" customWidth="1"/>
    <col min="2" max="2" width="23.453125" bestFit="1" customWidth="1"/>
    <col min="3" max="3" width="16.36328125" bestFit="1" customWidth="1"/>
    <col min="4" max="4" width="46.453125" bestFit="1" customWidth="1"/>
    <col min="5" max="5" width="23.453125" bestFit="1" customWidth="1"/>
    <col min="7" max="7" width="53.36328125" bestFit="1" customWidth="1"/>
    <col min="8" max="8" width="23.453125" bestFit="1" customWidth="1"/>
    <col min="10" max="10" width="34.54296875" bestFit="1" customWidth="1"/>
    <col min="11" max="11" width="11.6328125" bestFit="1" customWidth="1"/>
    <col min="12" max="12" width="7.6328125" bestFit="1" customWidth="1"/>
    <col min="13" max="13" width="12" bestFit="1" customWidth="1"/>
    <col min="14" max="14" width="7.6328125" bestFit="1" customWidth="1"/>
    <col min="15" max="15" width="6.6328125" bestFit="1" customWidth="1"/>
    <col min="16" max="16" width="7.36328125" bestFit="1" customWidth="1"/>
    <col min="17" max="17" width="5.54296875" bestFit="1" customWidth="1"/>
    <col min="18" max="18" width="8.453125" bestFit="1" customWidth="1"/>
  </cols>
  <sheetData>
    <row r="1" spans="1:18" ht="15.5" x14ac:dyDescent="0.35">
      <c r="A1" s="27" t="s">
        <v>474</v>
      </c>
      <c r="B1" s="20">
        <v>1</v>
      </c>
      <c r="D1" s="29" t="s">
        <v>475</v>
      </c>
      <c r="E1" s="20">
        <v>1</v>
      </c>
      <c r="G1" s="31" t="s">
        <v>476</v>
      </c>
      <c r="H1" s="20">
        <v>1</v>
      </c>
      <c r="J1" s="73" t="s">
        <v>477</v>
      </c>
      <c r="K1" s="73"/>
      <c r="L1" s="73"/>
      <c r="M1" s="73"/>
      <c r="N1" s="73"/>
      <c r="O1" s="73"/>
      <c r="P1" s="73"/>
      <c r="Q1" s="73"/>
      <c r="R1" s="73"/>
    </row>
    <row r="2" spans="1:18" x14ac:dyDescent="0.35">
      <c r="J2" s="8"/>
      <c r="K2" s="8" t="s">
        <v>478</v>
      </c>
      <c r="L2" s="8" t="s">
        <v>479</v>
      </c>
      <c r="M2" s="8" t="s">
        <v>475</v>
      </c>
      <c r="N2" s="8" t="s">
        <v>476</v>
      </c>
      <c r="O2" s="8" t="s">
        <v>480</v>
      </c>
      <c r="P2" s="8" t="s">
        <v>481</v>
      </c>
      <c r="Q2" s="8" t="s">
        <v>482</v>
      </c>
      <c r="R2" s="8" t="s">
        <v>483</v>
      </c>
    </row>
    <row r="3" spans="1:18" x14ac:dyDescent="0.35">
      <c r="A3" s="19" t="s">
        <v>484</v>
      </c>
      <c r="B3" t="s">
        <v>485</v>
      </c>
      <c r="D3" s="19" t="s">
        <v>484</v>
      </c>
      <c r="E3" t="s">
        <v>485</v>
      </c>
      <c r="G3" s="19" t="s">
        <v>484</v>
      </c>
      <c r="H3" t="s">
        <v>485</v>
      </c>
      <c r="J3" s="20" t="s">
        <v>110</v>
      </c>
      <c r="K3">
        <v>16</v>
      </c>
      <c r="L3">
        <v>4</v>
      </c>
      <c r="M3">
        <v>3</v>
      </c>
      <c r="N3">
        <v>3</v>
      </c>
      <c r="O3">
        <v>1</v>
      </c>
      <c r="P3">
        <v>1</v>
      </c>
      <c r="Q3">
        <v>4</v>
      </c>
      <c r="R3">
        <v>12</v>
      </c>
    </row>
    <row r="4" spans="1:18" x14ac:dyDescent="0.35">
      <c r="A4" s="20" t="s">
        <v>21</v>
      </c>
      <c r="B4">
        <v>1</v>
      </c>
      <c r="D4" s="20" t="s">
        <v>46</v>
      </c>
      <c r="E4">
        <v>1</v>
      </c>
      <c r="G4" s="20" t="s">
        <v>120</v>
      </c>
      <c r="H4">
        <v>1</v>
      </c>
      <c r="J4" s="20" t="s">
        <v>136</v>
      </c>
      <c r="K4">
        <v>11</v>
      </c>
      <c r="L4">
        <v>0</v>
      </c>
      <c r="M4">
        <v>2</v>
      </c>
      <c r="N4">
        <v>0</v>
      </c>
      <c r="O4">
        <v>4</v>
      </c>
      <c r="P4">
        <v>2</v>
      </c>
      <c r="Q4">
        <v>3</v>
      </c>
      <c r="R4">
        <v>19</v>
      </c>
    </row>
    <row r="5" spans="1:18" x14ac:dyDescent="0.35">
      <c r="A5" s="20" t="s">
        <v>74</v>
      </c>
      <c r="B5">
        <v>1</v>
      </c>
      <c r="D5" s="20" t="s">
        <v>71</v>
      </c>
      <c r="E5">
        <v>1</v>
      </c>
      <c r="G5" s="20" t="s">
        <v>13</v>
      </c>
      <c r="H5">
        <v>1</v>
      </c>
      <c r="J5" s="20" t="s">
        <v>127</v>
      </c>
      <c r="K5">
        <v>7</v>
      </c>
      <c r="L5">
        <v>1</v>
      </c>
      <c r="M5">
        <v>0</v>
      </c>
      <c r="N5">
        <v>2</v>
      </c>
      <c r="O5">
        <v>1</v>
      </c>
      <c r="P5">
        <v>3</v>
      </c>
      <c r="Q5">
        <v>0</v>
      </c>
      <c r="R5">
        <v>3</v>
      </c>
    </row>
    <row r="6" spans="1:18" x14ac:dyDescent="0.35">
      <c r="A6" s="20" t="s">
        <v>196</v>
      </c>
      <c r="B6">
        <v>1</v>
      </c>
      <c r="D6" s="20" t="s">
        <v>47</v>
      </c>
      <c r="E6">
        <v>1</v>
      </c>
      <c r="G6" s="20" t="s">
        <v>19</v>
      </c>
      <c r="H6">
        <v>1</v>
      </c>
      <c r="J6" s="37" t="s">
        <v>486</v>
      </c>
      <c r="K6">
        <f t="shared" ref="K6:R6" si="0">SUM(K3:K5)</f>
        <v>34</v>
      </c>
      <c r="L6">
        <f t="shared" si="0"/>
        <v>5</v>
      </c>
      <c r="M6">
        <f t="shared" si="0"/>
        <v>5</v>
      </c>
      <c r="N6">
        <f t="shared" si="0"/>
        <v>5</v>
      </c>
      <c r="O6">
        <f t="shared" si="0"/>
        <v>6</v>
      </c>
      <c r="P6">
        <f t="shared" si="0"/>
        <v>6</v>
      </c>
      <c r="Q6">
        <f t="shared" si="0"/>
        <v>7</v>
      </c>
      <c r="R6">
        <f t="shared" si="0"/>
        <v>34</v>
      </c>
    </row>
    <row r="7" spans="1:18" x14ac:dyDescent="0.35">
      <c r="A7" s="20" t="s">
        <v>12</v>
      </c>
      <c r="B7">
        <v>1</v>
      </c>
      <c r="D7" s="20" t="s">
        <v>44</v>
      </c>
      <c r="E7">
        <v>1</v>
      </c>
      <c r="G7" s="20" t="s">
        <v>15</v>
      </c>
      <c r="H7">
        <v>1</v>
      </c>
      <c r="J7" s="20" t="s">
        <v>487</v>
      </c>
      <c r="K7">
        <f>K3/K$6</f>
        <v>0.47058823529411764</v>
      </c>
      <c r="L7">
        <f t="shared" ref="L7:R7" si="1">L3/L$6</f>
        <v>0.8</v>
      </c>
      <c r="M7">
        <f t="shared" si="1"/>
        <v>0.6</v>
      </c>
      <c r="N7">
        <f t="shared" si="1"/>
        <v>0.6</v>
      </c>
      <c r="O7">
        <f t="shared" si="1"/>
        <v>0.16666666666666666</v>
      </c>
      <c r="P7">
        <f t="shared" si="1"/>
        <v>0.16666666666666666</v>
      </c>
      <c r="Q7">
        <f t="shared" si="1"/>
        <v>0.5714285714285714</v>
      </c>
      <c r="R7">
        <f t="shared" si="1"/>
        <v>0.35294117647058826</v>
      </c>
    </row>
    <row r="8" spans="1:18" x14ac:dyDescent="0.35">
      <c r="A8" s="20" t="s">
        <v>68</v>
      </c>
      <c r="B8">
        <v>1</v>
      </c>
      <c r="D8" s="20" t="s">
        <v>24</v>
      </c>
      <c r="E8">
        <v>1</v>
      </c>
      <c r="G8" s="20" t="s">
        <v>26</v>
      </c>
      <c r="H8">
        <v>1</v>
      </c>
      <c r="J8" s="20" t="s">
        <v>488</v>
      </c>
      <c r="K8">
        <f t="shared" ref="K8:R8" si="2">K4/K$6</f>
        <v>0.3235294117647059</v>
      </c>
      <c r="L8">
        <f t="shared" si="2"/>
        <v>0</v>
      </c>
      <c r="M8">
        <f t="shared" si="2"/>
        <v>0.4</v>
      </c>
      <c r="N8">
        <f t="shared" si="2"/>
        <v>0</v>
      </c>
      <c r="O8">
        <f t="shared" si="2"/>
        <v>0.66666666666666663</v>
      </c>
      <c r="P8">
        <f t="shared" si="2"/>
        <v>0.33333333333333331</v>
      </c>
      <c r="Q8">
        <f t="shared" si="2"/>
        <v>0.42857142857142855</v>
      </c>
      <c r="R8">
        <f t="shared" si="2"/>
        <v>0.55882352941176472</v>
      </c>
    </row>
    <row r="9" spans="1:18" x14ac:dyDescent="0.35">
      <c r="A9" s="20" t="s">
        <v>489</v>
      </c>
      <c r="B9">
        <v>5</v>
      </c>
      <c r="D9" s="20" t="s">
        <v>489</v>
      </c>
      <c r="E9">
        <v>5</v>
      </c>
      <c r="G9" s="20" t="s">
        <v>489</v>
      </c>
      <c r="H9">
        <v>5</v>
      </c>
      <c r="J9" s="20" t="s">
        <v>490</v>
      </c>
      <c r="K9">
        <f t="shared" ref="K9:R9" si="3">K5/K$6</f>
        <v>0.20588235294117646</v>
      </c>
      <c r="L9">
        <f t="shared" si="3"/>
        <v>0.2</v>
      </c>
      <c r="M9">
        <f t="shared" si="3"/>
        <v>0</v>
      </c>
      <c r="N9">
        <f t="shared" si="3"/>
        <v>0.4</v>
      </c>
      <c r="O9">
        <f t="shared" si="3"/>
        <v>0.16666666666666666</v>
      </c>
      <c r="P9">
        <f t="shared" si="3"/>
        <v>0.5</v>
      </c>
      <c r="Q9">
        <f t="shared" si="3"/>
        <v>0</v>
      </c>
      <c r="R9">
        <f t="shared" si="3"/>
        <v>8.8235294117647065E-2</v>
      </c>
    </row>
    <row r="10" spans="1:18" x14ac:dyDescent="0.35">
      <c r="J10" s="20"/>
    </row>
    <row r="13" spans="1:18" x14ac:dyDescent="0.35">
      <c r="A13" s="28" t="s">
        <v>480</v>
      </c>
      <c r="B13" s="20">
        <v>1</v>
      </c>
      <c r="D13" s="30" t="s">
        <v>481</v>
      </c>
      <c r="E13" s="20">
        <v>1</v>
      </c>
      <c r="G13" s="32" t="s">
        <v>482</v>
      </c>
      <c r="H13" s="20">
        <v>1</v>
      </c>
    </row>
    <row r="15" spans="1:18" x14ac:dyDescent="0.35">
      <c r="A15" s="19" t="s">
        <v>484</v>
      </c>
      <c r="B15" t="s">
        <v>485</v>
      </c>
      <c r="D15" s="19" t="s">
        <v>484</v>
      </c>
      <c r="E15" t="s">
        <v>485</v>
      </c>
      <c r="G15" s="19" t="s">
        <v>484</v>
      </c>
      <c r="H15" t="s">
        <v>485</v>
      </c>
    </row>
    <row r="16" spans="1:18" x14ac:dyDescent="0.35">
      <c r="A16" s="20" t="s">
        <v>129</v>
      </c>
      <c r="B16">
        <v>1</v>
      </c>
      <c r="D16" s="20" t="s">
        <v>70</v>
      </c>
      <c r="E16">
        <v>1</v>
      </c>
      <c r="G16" s="20" t="s">
        <v>491</v>
      </c>
      <c r="H16">
        <v>7</v>
      </c>
    </row>
    <row r="17" spans="1:8" x14ac:dyDescent="0.35">
      <c r="A17" s="20" t="s">
        <v>83</v>
      </c>
      <c r="B17">
        <v>1</v>
      </c>
      <c r="D17" s="20" t="s">
        <v>185</v>
      </c>
      <c r="E17">
        <v>1</v>
      </c>
      <c r="G17" s="23" t="s">
        <v>49</v>
      </c>
      <c r="H17">
        <v>1</v>
      </c>
    </row>
    <row r="18" spans="1:8" x14ac:dyDescent="0.35">
      <c r="A18" s="20" t="s">
        <v>42</v>
      </c>
      <c r="B18">
        <v>1</v>
      </c>
      <c r="D18" s="20" t="s">
        <v>4</v>
      </c>
      <c r="E18">
        <v>1</v>
      </c>
      <c r="G18" s="23" t="s">
        <v>189</v>
      </c>
      <c r="H18">
        <v>1</v>
      </c>
    </row>
    <row r="19" spans="1:8" x14ac:dyDescent="0.35">
      <c r="A19" s="20" t="s">
        <v>29</v>
      </c>
      <c r="B19">
        <v>1</v>
      </c>
      <c r="D19" s="20" t="s">
        <v>77</v>
      </c>
      <c r="E19">
        <v>1</v>
      </c>
      <c r="G19" s="23" t="s">
        <v>8</v>
      </c>
      <c r="H19">
        <v>1</v>
      </c>
    </row>
    <row r="20" spans="1:8" x14ac:dyDescent="0.35">
      <c r="A20" s="20" t="s">
        <v>31</v>
      </c>
      <c r="B20">
        <v>1</v>
      </c>
      <c r="D20" s="20" t="s">
        <v>73</v>
      </c>
      <c r="E20">
        <v>1</v>
      </c>
      <c r="G20" s="23" t="s">
        <v>40</v>
      </c>
      <c r="H20">
        <v>1</v>
      </c>
    </row>
    <row r="21" spans="1:8" x14ac:dyDescent="0.35">
      <c r="A21" s="20" t="s">
        <v>38</v>
      </c>
      <c r="B21">
        <v>1</v>
      </c>
      <c r="D21" s="20" t="s">
        <v>69</v>
      </c>
      <c r="E21">
        <v>1</v>
      </c>
      <c r="G21" s="23" t="s">
        <v>67</v>
      </c>
      <c r="H21">
        <v>1</v>
      </c>
    </row>
    <row r="22" spans="1:8" x14ac:dyDescent="0.35">
      <c r="A22" s="20" t="s">
        <v>489</v>
      </c>
      <c r="B22">
        <v>6</v>
      </c>
      <c r="D22" s="20" t="s">
        <v>489</v>
      </c>
      <c r="E22">
        <v>6</v>
      </c>
      <c r="G22" s="23" t="s">
        <v>72</v>
      </c>
      <c r="H22">
        <v>1</v>
      </c>
    </row>
    <row r="23" spans="1:8" x14ac:dyDescent="0.35">
      <c r="G23" s="23" t="s">
        <v>35</v>
      </c>
      <c r="H23">
        <v>1</v>
      </c>
    </row>
    <row r="24" spans="1:8" x14ac:dyDescent="0.35">
      <c r="G24" s="20" t="s">
        <v>492</v>
      </c>
      <c r="H24">
        <v>8</v>
      </c>
    </row>
    <row r="25" spans="1:8" x14ac:dyDescent="0.35">
      <c r="G25" s="23" t="s">
        <v>57</v>
      </c>
      <c r="H25">
        <v>1</v>
      </c>
    </row>
    <row r="26" spans="1:8" x14ac:dyDescent="0.35">
      <c r="G26" s="23" t="s">
        <v>60</v>
      </c>
      <c r="H26">
        <v>1</v>
      </c>
    </row>
    <row r="27" spans="1:8" x14ac:dyDescent="0.35">
      <c r="G27" s="23" t="s">
        <v>61</v>
      </c>
      <c r="H27">
        <v>1</v>
      </c>
    </row>
    <row r="28" spans="1:8" x14ac:dyDescent="0.35">
      <c r="G28" s="23" t="s">
        <v>62</v>
      </c>
      <c r="H28">
        <v>1</v>
      </c>
    </row>
    <row r="29" spans="1:8" x14ac:dyDescent="0.35">
      <c r="G29" s="23" t="s">
        <v>64</v>
      </c>
      <c r="H29">
        <v>1</v>
      </c>
    </row>
    <row r="30" spans="1:8" x14ac:dyDescent="0.35">
      <c r="G30" s="23" t="s">
        <v>493</v>
      </c>
      <c r="H30">
        <v>1</v>
      </c>
    </row>
    <row r="31" spans="1:8" x14ac:dyDescent="0.35">
      <c r="G31" s="23" t="s">
        <v>31</v>
      </c>
      <c r="H31">
        <v>1</v>
      </c>
    </row>
    <row r="32" spans="1:8" x14ac:dyDescent="0.35">
      <c r="G32" s="23" t="s">
        <v>67</v>
      </c>
      <c r="H32">
        <v>1</v>
      </c>
    </row>
    <row r="33" spans="7:8" x14ac:dyDescent="0.35">
      <c r="G33" s="20" t="s">
        <v>489</v>
      </c>
      <c r="H33">
        <v>15</v>
      </c>
    </row>
  </sheetData>
  <mergeCells count="1">
    <mergeCell ref="J1:R1"/>
  </mergeCells>
  <conditionalFormatting sqref="K7:R9">
    <cfRule type="colorScale" priority="1">
      <colorScale>
        <cfvo type="min"/>
        <cfvo type="percentile" val="50"/>
        <cfvo type="max"/>
        <color rgb="FFF8696B"/>
        <color rgb="FFFFEB84"/>
        <color rgb="FF63BE7B"/>
      </colorScale>
    </cfRule>
  </conditionalFormatting>
  <pageMargins left="0.7" right="0.7" top="0.75" bottom="0.75" header="0.3" footer="0.3"/>
  <pageSetup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0"/>
  <sheetViews>
    <sheetView workbookViewId="0">
      <selection activeCell="A5" sqref="A5"/>
    </sheetView>
  </sheetViews>
  <sheetFormatPr defaultRowHeight="14.5" x14ac:dyDescent="0.35"/>
  <cols>
    <col min="1" max="1" width="52.36328125" bestFit="1" customWidth="1"/>
    <col min="2" max="2" width="20.36328125" bestFit="1" customWidth="1"/>
    <col min="4" max="4" width="36.453125" bestFit="1" customWidth="1"/>
    <col min="7" max="7" width="36.453125" bestFit="1" customWidth="1"/>
    <col min="10" max="10" width="35.54296875" customWidth="1"/>
    <col min="13" max="13" width="25" customWidth="1"/>
  </cols>
  <sheetData>
    <row r="1" spans="1:14" ht="15.5" x14ac:dyDescent="0.35">
      <c r="A1" s="74" t="s">
        <v>494</v>
      </c>
      <c r="B1" s="74"/>
      <c r="D1" s="74" t="s">
        <v>495</v>
      </c>
      <c r="E1" s="74"/>
      <c r="F1" s="74"/>
      <c r="G1" s="74"/>
      <c r="H1" s="74"/>
      <c r="J1" s="74" t="s">
        <v>496</v>
      </c>
      <c r="K1" s="74"/>
      <c r="L1" s="74"/>
      <c r="M1" s="74"/>
      <c r="N1" s="74"/>
    </row>
    <row r="2" spans="1:14" x14ac:dyDescent="0.35">
      <c r="D2" s="1" t="s">
        <v>497</v>
      </c>
      <c r="E2" s="1" t="s">
        <v>498</v>
      </c>
      <c r="G2" s="1" t="s">
        <v>499</v>
      </c>
      <c r="H2" s="1" t="s">
        <v>498</v>
      </c>
      <c r="J2" s="1" t="s">
        <v>500</v>
      </c>
      <c r="K2" s="1" t="s">
        <v>498</v>
      </c>
      <c r="M2" s="1" t="s">
        <v>501</v>
      </c>
      <c r="N2" s="1" t="s">
        <v>498</v>
      </c>
    </row>
    <row r="3" spans="1:14" x14ac:dyDescent="0.35">
      <c r="A3" s="19" t="s">
        <v>484</v>
      </c>
      <c r="B3" t="s">
        <v>502</v>
      </c>
      <c r="D3" t="s">
        <v>16</v>
      </c>
      <c r="E3">
        <v>19</v>
      </c>
      <c r="G3" t="s">
        <v>16</v>
      </c>
      <c r="H3">
        <v>3</v>
      </c>
      <c r="J3" s="23" t="s">
        <v>503</v>
      </c>
      <c r="K3">
        <v>12</v>
      </c>
      <c r="M3" s="23" t="s">
        <v>504</v>
      </c>
      <c r="N3">
        <v>2</v>
      </c>
    </row>
    <row r="4" spans="1:14" x14ac:dyDescent="0.35">
      <c r="A4" s="20" t="s">
        <v>491</v>
      </c>
      <c r="B4">
        <v>34</v>
      </c>
      <c r="D4" t="s">
        <v>5</v>
      </c>
      <c r="E4">
        <v>5</v>
      </c>
      <c r="G4" t="s">
        <v>5</v>
      </c>
      <c r="H4">
        <v>2</v>
      </c>
      <c r="J4" s="23" t="s">
        <v>505</v>
      </c>
      <c r="K4">
        <v>8</v>
      </c>
      <c r="M4" s="23" t="s">
        <v>506</v>
      </c>
      <c r="N4">
        <v>2</v>
      </c>
    </row>
    <row r="5" spans="1:14" x14ac:dyDescent="0.35">
      <c r="A5" s="23" t="s">
        <v>507</v>
      </c>
      <c r="B5">
        <v>1</v>
      </c>
      <c r="D5" t="s">
        <v>14</v>
      </c>
      <c r="E5">
        <v>3</v>
      </c>
      <c r="G5" t="s">
        <v>14</v>
      </c>
      <c r="H5">
        <v>1</v>
      </c>
      <c r="J5" s="23" t="s">
        <v>506</v>
      </c>
      <c r="K5">
        <v>4</v>
      </c>
      <c r="M5" s="23" t="s">
        <v>508</v>
      </c>
      <c r="N5">
        <v>1</v>
      </c>
    </row>
    <row r="6" spans="1:14" x14ac:dyDescent="0.35">
      <c r="A6" s="23" t="s">
        <v>506</v>
      </c>
      <c r="B6">
        <v>4</v>
      </c>
      <c r="D6" t="s">
        <v>48</v>
      </c>
      <c r="E6">
        <v>3</v>
      </c>
      <c r="G6" t="s">
        <v>32</v>
      </c>
      <c r="H6">
        <v>1</v>
      </c>
      <c r="J6" s="23" t="s">
        <v>504</v>
      </c>
      <c r="K6">
        <v>4</v>
      </c>
      <c r="M6" s="23" t="s">
        <v>509</v>
      </c>
      <c r="N6">
        <v>1</v>
      </c>
    </row>
    <row r="7" spans="1:14" x14ac:dyDescent="0.35">
      <c r="A7" s="23" t="s">
        <v>505</v>
      </c>
      <c r="B7">
        <v>10</v>
      </c>
      <c r="D7" t="s">
        <v>32</v>
      </c>
      <c r="E7">
        <v>1</v>
      </c>
      <c r="G7" t="s">
        <v>75</v>
      </c>
      <c r="H7">
        <v>1</v>
      </c>
      <c r="J7" s="23" t="s">
        <v>507</v>
      </c>
      <c r="K7">
        <v>1</v>
      </c>
      <c r="M7" s="23" t="s">
        <v>510</v>
      </c>
      <c r="N7">
        <v>1</v>
      </c>
    </row>
    <row r="8" spans="1:14" x14ac:dyDescent="0.35">
      <c r="A8" s="23" t="s">
        <v>503</v>
      </c>
      <c r="B8">
        <v>12</v>
      </c>
      <c r="D8" t="s">
        <v>75</v>
      </c>
      <c r="E8">
        <v>1</v>
      </c>
      <c r="J8" s="23" t="s">
        <v>511</v>
      </c>
      <c r="K8">
        <v>1</v>
      </c>
      <c r="M8" s="23" t="s">
        <v>505</v>
      </c>
      <c r="N8">
        <v>1</v>
      </c>
    </row>
    <row r="9" spans="1:14" x14ac:dyDescent="0.35">
      <c r="A9" s="23" t="s">
        <v>511</v>
      </c>
      <c r="B9">
        <v>1</v>
      </c>
      <c r="J9" s="23" t="s">
        <v>512</v>
      </c>
      <c r="K9">
        <v>1</v>
      </c>
    </row>
    <row r="10" spans="1:14" x14ac:dyDescent="0.35">
      <c r="A10" s="23" t="s">
        <v>512</v>
      </c>
      <c r="B10">
        <v>1</v>
      </c>
      <c r="J10" s="23" t="s">
        <v>513</v>
      </c>
      <c r="K10">
        <v>1</v>
      </c>
    </row>
    <row r="11" spans="1:14" x14ac:dyDescent="0.35">
      <c r="A11" s="23" t="s">
        <v>513</v>
      </c>
      <c r="B11">
        <v>1</v>
      </c>
    </row>
    <row r="12" spans="1:14" x14ac:dyDescent="0.35">
      <c r="A12" s="23" t="s">
        <v>504</v>
      </c>
      <c r="B12">
        <v>4</v>
      </c>
    </row>
    <row r="13" spans="1:14" x14ac:dyDescent="0.35">
      <c r="A13" s="20" t="s">
        <v>492</v>
      </c>
      <c r="B13">
        <v>8</v>
      </c>
    </row>
    <row r="14" spans="1:14" x14ac:dyDescent="0.35">
      <c r="A14" s="23" t="s">
        <v>506</v>
      </c>
      <c r="B14">
        <v>2</v>
      </c>
    </row>
    <row r="15" spans="1:14" x14ac:dyDescent="0.35">
      <c r="A15" s="23" t="s">
        <v>505</v>
      </c>
      <c r="B15">
        <v>1</v>
      </c>
    </row>
    <row r="16" spans="1:14" x14ac:dyDescent="0.35">
      <c r="A16" s="23" t="s">
        <v>510</v>
      </c>
      <c r="B16">
        <v>1</v>
      </c>
    </row>
    <row r="17" spans="1:2" x14ac:dyDescent="0.35">
      <c r="A17" s="23" t="s">
        <v>509</v>
      </c>
      <c r="B17">
        <v>1</v>
      </c>
    </row>
    <row r="18" spans="1:2" x14ac:dyDescent="0.35">
      <c r="A18" s="23" t="s">
        <v>504</v>
      </c>
      <c r="B18">
        <v>2</v>
      </c>
    </row>
    <row r="19" spans="1:2" x14ac:dyDescent="0.35">
      <c r="A19" s="23" t="s">
        <v>508</v>
      </c>
      <c r="B19">
        <v>1</v>
      </c>
    </row>
    <row r="20" spans="1:2" x14ac:dyDescent="0.35">
      <c r="A20" s="20" t="s">
        <v>489</v>
      </c>
      <c r="B20">
        <v>42</v>
      </c>
    </row>
  </sheetData>
  <sortState xmlns:xlrd2="http://schemas.microsoft.com/office/spreadsheetml/2017/richdata2" ref="M3:N8">
    <sortCondition descending="1" ref="N2:N8"/>
  </sortState>
  <mergeCells count="3">
    <mergeCell ref="D1:H1"/>
    <mergeCell ref="A1:B1"/>
    <mergeCell ref="J1:N1"/>
  </mergeCell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X63"/>
  <sheetViews>
    <sheetView workbookViewId="0">
      <selection activeCell="K56" sqref="K56"/>
    </sheetView>
  </sheetViews>
  <sheetFormatPr defaultRowHeight="14.5" x14ac:dyDescent="0.35"/>
  <cols>
    <col min="1" max="1" width="17.453125" bestFit="1" customWidth="1"/>
    <col min="2" max="2" width="15" bestFit="1" customWidth="1"/>
    <col min="3" max="3" width="12.36328125" bestFit="1" customWidth="1"/>
    <col min="4" max="4" width="12" bestFit="1" customWidth="1"/>
    <col min="5" max="5" width="10.36328125" bestFit="1" customWidth="1"/>
    <col min="6" max="6" width="17.6328125" bestFit="1" customWidth="1"/>
    <col min="7" max="7" width="18.36328125" bestFit="1" customWidth="1"/>
    <col min="8" max="8" width="11.36328125" bestFit="1" customWidth="1"/>
    <col min="9" max="9" width="23.453125" bestFit="1" customWidth="1"/>
    <col min="10" max="10" width="19.36328125" bestFit="1" customWidth="1"/>
    <col min="11" max="11" width="23.54296875" bestFit="1" customWidth="1"/>
    <col min="12" max="12" width="38.453125" bestFit="1" customWidth="1"/>
    <col min="14" max="14" width="10.6328125" bestFit="1" customWidth="1"/>
    <col min="17" max="17" width="19.36328125" bestFit="1" customWidth="1"/>
    <col min="18" max="18" width="11.6328125" customWidth="1"/>
    <col min="19" max="19" width="15.6328125" bestFit="1" customWidth="1"/>
    <col min="20" max="20" width="17.54296875" bestFit="1" customWidth="1"/>
    <col min="22" max="22" width="21" bestFit="1" customWidth="1"/>
    <col min="23" max="23" width="20.36328125" bestFit="1" customWidth="1"/>
    <col min="25" max="25" width="19.36328125" bestFit="1" customWidth="1"/>
    <col min="28" max="28" width="14.6328125" bestFit="1" customWidth="1"/>
    <col min="31" max="31" width="19.36328125" bestFit="1" customWidth="1"/>
    <col min="34" max="34" width="14.6328125" bestFit="1" customWidth="1"/>
    <col min="42" max="42" width="13.36328125" bestFit="1" customWidth="1"/>
    <col min="43" max="43" width="21" bestFit="1" customWidth="1"/>
    <col min="44" max="44" width="23.453125" bestFit="1" customWidth="1"/>
    <col min="46" max="46" width="19.36328125" bestFit="1" customWidth="1"/>
    <col min="47" max="47" width="12.6328125" bestFit="1" customWidth="1"/>
    <col min="48" max="48" width="9.54296875" bestFit="1" customWidth="1"/>
    <col min="49" max="49" width="12.6328125" bestFit="1" customWidth="1"/>
  </cols>
  <sheetData>
    <row r="1" spans="1:50" ht="15" thickBot="1" x14ac:dyDescent="0.4">
      <c r="A1" s="1" t="s">
        <v>514</v>
      </c>
      <c r="B1" s="1" t="s">
        <v>515</v>
      </c>
      <c r="C1" s="1" t="s">
        <v>516</v>
      </c>
      <c r="D1" s="1" t="s">
        <v>517</v>
      </c>
      <c r="E1" s="1" t="s">
        <v>518</v>
      </c>
      <c r="F1" s="1" t="s">
        <v>519</v>
      </c>
      <c r="G1" s="1" t="s">
        <v>520</v>
      </c>
      <c r="H1" s="1" t="s">
        <v>521</v>
      </c>
      <c r="I1" s="1" t="s">
        <v>522</v>
      </c>
      <c r="J1" s="1" t="s">
        <v>523</v>
      </c>
      <c r="K1" s="1" t="s">
        <v>524</v>
      </c>
      <c r="L1" s="1" t="s">
        <v>525</v>
      </c>
      <c r="N1" s="1" t="s">
        <v>526</v>
      </c>
      <c r="O1" s="1" t="s">
        <v>527</v>
      </c>
      <c r="Q1" s="1" t="s">
        <v>528</v>
      </c>
      <c r="R1" s="21" t="s">
        <v>529</v>
      </c>
      <c r="S1" s="1" t="s">
        <v>530</v>
      </c>
      <c r="T1" s="1" t="s">
        <v>531</v>
      </c>
      <c r="Y1" s="24" t="s">
        <v>491</v>
      </c>
      <c r="AB1" s="24" t="s">
        <v>492</v>
      </c>
      <c r="AE1" s="24" t="s">
        <v>491</v>
      </c>
      <c r="AF1" s="25">
        <v>31</v>
      </c>
      <c r="AH1" s="24" t="s">
        <v>492</v>
      </c>
      <c r="AI1" s="25">
        <v>8</v>
      </c>
      <c r="AT1" s="1" t="s">
        <v>532</v>
      </c>
      <c r="AU1" s="1" t="s">
        <v>533</v>
      </c>
      <c r="AV1" s="1" t="s">
        <v>534</v>
      </c>
      <c r="AW1" s="1" t="s">
        <v>3</v>
      </c>
      <c r="AX1" s="1" t="s">
        <v>498</v>
      </c>
    </row>
    <row r="2" spans="1:50" x14ac:dyDescent="0.35">
      <c r="A2" t="s">
        <v>535</v>
      </c>
      <c r="B2" t="s">
        <v>536</v>
      </c>
      <c r="C2" s="5">
        <v>44847</v>
      </c>
      <c r="D2" s="2">
        <v>4.4999999999999998E-2</v>
      </c>
      <c r="E2" s="2">
        <v>0.26450000000000001</v>
      </c>
      <c r="F2" s="2">
        <v>4.1700000000000001E-2</v>
      </c>
      <c r="G2" s="2">
        <v>0.1575</v>
      </c>
      <c r="H2">
        <v>552</v>
      </c>
      <c r="I2" s="3"/>
      <c r="J2" s="3"/>
      <c r="K2" s="3">
        <v>69</v>
      </c>
      <c r="L2" s="3">
        <v>0</v>
      </c>
      <c r="N2" s="5">
        <v>44847</v>
      </c>
      <c r="O2">
        <v>0</v>
      </c>
      <c r="Q2" t="s">
        <v>491</v>
      </c>
      <c r="R2">
        <v>278727329</v>
      </c>
      <c r="S2" s="22">
        <v>44901</v>
      </c>
      <c r="T2">
        <v>59</v>
      </c>
      <c r="V2" s="19" t="s">
        <v>484</v>
      </c>
      <c r="W2" t="s">
        <v>502</v>
      </c>
      <c r="Y2" s="22">
        <v>44874</v>
      </c>
      <c r="Z2">
        <v>0</v>
      </c>
      <c r="AB2" s="22">
        <v>44874</v>
      </c>
      <c r="AC2">
        <v>1</v>
      </c>
      <c r="AE2">
        <v>1</v>
      </c>
      <c r="AF2">
        <v>1</v>
      </c>
      <c r="AG2">
        <f>MEDIAN(AE2:AE32)</f>
        <v>42</v>
      </c>
      <c r="AH2">
        <v>4</v>
      </c>
      <c r="AI2">
        <v>1</v>
      </c>
      <c r="AQ2" s="19" t="s">
        <v>484</v>
      </c>
      <c r="AR2" t="s">
        <v>485</v>
      </c>
      <c r="AT2" t="s">
        <v>491</v>
      </c>
      <c r="AU2" t="s">
        <v>537</v>
      </c>
      <c r="AV2" t="s">
        <v>538</v>
      </c>
      <c r="AW2" s="23" t="s">
        <v>11</v>
      </c>
      <c r="AX2">
        <v>3</v>
      </c>
    </row>
    <row r="3" spans="1:50" x14ac:dyDescent="0.35">
      <c r="A3" t="s">
        <v>539</v>
      </c>
      <c r="B3" t="s">
        <v>540</v>
      </c>
      <c r="C3" s="5">
        <v>44854</v>
      </c>
      <c r="D3" s="2">
        <v>5.4399999999999997E-2</v>
      </c>
      <c r="E3" s="2">
        <v>0.313</v>
      </c>
      <c r="F3" s="2">
        <v>5.4100000000000002E-2</v>
      </c>
      <c r="G3" s="2">
        <v>0.17299999999999999</v>
      </c>
      <c r="H3">
        <v>591</v>
      </c>
      <c r="I3" s="3">
        <v>90</v>
      </c>
      <c r="J3" s="3"/>
      <c r="K3" s="3"/>
      <c r="L3">
        <f>SUM(O9:O10)</f>
        <v>52</v>
      </c>
      <c r="N3" s="5">
        <v>44848</v>
      </c>
      <c r="O3">
        <v>0</v>
      </c>
      <c r="Q3" t="s">
        <v>491</v>
      </c>
      <c r="R3">
        <v>279200496</v>
      </c>
      <c r="S3" s="22">
        <v>44904</v>
      </c>
      <c r="T3">
        <v>230</v>
      </c>
      <c r="V3" s="20" t="s">
        <v>491</v>
      </c>
      <c r="W3">
        <v>31</v>
      </c>
      <c r="Y3" s="22">
        <v>44875</v>
      </c>
      <c r="Z3">
        <v>0</v>
      </c>
      <c r="AB3" s="22">
        <v>44875</v>
      </c>
      <c r="AC3">
        <v>0</v>
      </c>
      <c r="AE3">
        <v>1</v>
      </c>
      <c r="AF3">
        <v>1</v>
      </c>
      <c r="AH3">
        <v>10</v>
      </c>
      <c r="AI3">
        <v>1</v>
      </c>
      <c r="AQ3" s="20" t="s">
        <v>491</v>
      </c>
      <c r="AR3">
        <v>31</v>
      </c>
      <c r="AT3" t="s">
        <v>491</v>
      </c>
      <c r="AU3" t="s">
        <v>537</v>
      </c>
      <c r="AV3" t="s">
        <v>538</v>
      </c>
      <c r="AW3" s="23" t="s">
        <v>63</v>
      </c>
      <c r="AX3">
        <v>2</v>
      </c>
    </row>
    <row r="4" spans="1:50" x14ac:dyDescent="0.35">
      <c r="A4" t="s">
        <v>541</v>
      </c>
      <c r="B4" t="s">
        <v>542</v>
      </c>
      <c r="C4" s="5">
        <v>44874</v>
      </c>
      <c r="D4" s="2">
        <v>1.55E-2</v>
      </c>
      <c r="E4" s="2">
        <v>0.27839999999999998</v>
      </c>
      <c r="F4" s="2">
        <v>8.2000000000000003E-2</v>
      </c>
      <c r="G4" s="2">
        <v>0.29459999999999997</v>
      </c>
      <c r="H4" s="4">
        <v>10388</v>
      </c>
      <c r="I4" s="3">
        <v>565</v>
      </c>
      <c r="J4" s="3"/>
      <c r="K4" s="3">
        <v>76</v>
      </c>
      <c r="L4">
        <f>SUM(O29:O30)</f>
        <v>320</v>
      </c>
      <c r="N4" s="5">
        <v>44849</v>
      </c>
      <c r="O4">
        <v>0</v>
      </c>
      <c r="Q4" t="s">
        <v>491</v>
      </c>
      <c r="R4">
        <v>279205360</v>
      </c>
      <c r="S4" s="22">
        <v>44904</v>
      </c>
      <c r="T4">
        <v>351</v>
      </c>
      <c r="V4" s="23">
        <v>1</v>
      </c>
      <c r="W4">
        <v>2</v>
      </c>
      <c r="Y4" s="22">
        <v>44876</v>
      </c>
      <c r="Z4">
        <v>0</v>
      </c>
      <c r="AB4" s="22">
        <v>44876</v>
      </c>
      <c r="AC4">
        <v>0</v>
      </c>
      <c r="AE4">
        <v>3</v>
      </c>
      <c r="AF4">
        <v>1</v>
      </c>
      <c r="AH4">
        <v>10</v>
      </c>
      <c r="AI4">
        <v>1</v>
      </c>
      <c r="AQ4" s="23" t="s">
        <v>11</v>
      </c>
      <c r="AR4">
        <v>3</v>
      </c>
      <c r="AT4" t="s">
        <v>491</v>
      </c>
      <c r="AU4" t="s">
        <v>537</v>
      </c>
      <c r="AV4" t="s">
        <v>538</v>
      </c>
      <c r="AW4" s="23" t="s">
        <v>7</v>
      </c>
      <c r="AX4">
        <v>12</v>
      </c>
    </row>
    <row r="5" spans="1:50" x14ac:dyDescent="0.35">
      <c r="A5" t="s">
        <v>543</v>
      </c>
      <c r="B5" t="s">
        <v>544</v>
      </c>
      <c r="C5" s="5">
        <v>44893</v>
      </c>
      <c r="D5" s="2">
        <v>5.62E-2</v>
      </c>
      <c r="E5" s="2">
        <v>0.27589999999999998</v>
      </c>
      <c r="F5" s="2">
        <v>3.6299999999999999E-2</v>
      </c>
      <c r="G5" s="2">
        <v>0.13170000000000001</v>
      </c>
      <c r="H5" s="4">
        <v>1294</v>
      </c>
      <c r="I5" s="3">
        <v>47</v>
      </c>
      <c r="J5" s="3">
        <v>102</v>
      </c>
      <c r="K5" s="3"/>
      <c r="L5">
        <f>SUM(O48)</f>
        <v>45</v>
      </c>
      <c r="N5" s="5">
        <v>44850</v>
      </c>
      <c r="O5">
        <v>0</v>
      </c>
      <c r="Q5" t="s">
        <v>491</v>
      </c>
      <c r="R5">
        <v>279215373</v>
      </c>
      <c r="S5" s="22">
        <v>44904</v>
      </c>
      <c r="T5">
        <v>19</v>
      </c>
      <c r="V5" s="23">
        <v>3</v>
      </c>
      <c r="W5">
        <v>1</v>
      </c>
      <c r="Y5" s="22">
        <v>44877</v>
      </c>
      <c r="Z5">
        <v>0</v>
      </c>
      <c r="AB5" s="22">
        <v>44877</v>
      </c>
      <c r="AC5">
        <v>0</v>
      </c>
      <c r="AE5">
        <v>4</v>
      </c>
      <c r="AF5">
        <v>1</v>
      </c>
      <c r="AH5">
        <v>14</v>
      </c>
      <c r="AI5">
        <v>1</v>
      </c>
      <c r="AQ5" s="23" t="s">
        <v>63</v>
      </c>
      <c r="AR5">
        <v>2</v>
      </c>
      <c r="AT5" t="s">
        <v>491</v>
      </c>
      <c r="AU5" t="s">
        <v>537</v>
      </c>
      <c r="AV5" t="s">
        <v>538</v>
      </c>
      <c r="AW5" s="23" t="s">
        <v>28</v>
      </c>
      <c r="AX5">
        <v>1</v>
      </c>
    </row>
    <row r="6" spans="1:50" x14ac:dyDescent="0.35">
      <c r="A6" t="s">
        <v>541</v>
      </c>
      <c r="B6" t="s">
        <v>542</v>
      </c>
      <c r="C6" s="5">
        <v>44895</v>
      </c>
      <c r="D6" s="2">
        <v>1.35E-2</v>
      </c>
      <c r="E6" s="2">
        <v>0.28410000000000002</v>
      </c>
      <c r="F6" s="2">
        <v>8.4900000000000003E-2</v>
      </c>
      <c r="G6" s="2">
        <v>0.29880000000000001</v>
      </c>
      <c r="H6" s="4">
        <v>10533</v>
      </c>
      <c r="I6" s="3">
        <v>52</v>
      </c>
      <c r="L6">
        <f>SUM(O50:O51)</f>
        <v>100</v>
      </c>
      <c r="N6" s="5">
        <v>44851</v>
      </c>
      <c r="O6">
        <v>14</v>
      </c>
      <c r="Q6" t="s">
        <v>491</v>
      </c>
      <c r="R6">
        <v>279216954</v>
      </c>
      <c r="S6" s="22">
        <v>44904</v>
      </c>
      <c r="T6">
        <v>20</v>
      </c>
      <c r="V6" s="23">
        <v>4</v>
      </c>
      <c r="W6">
        <v>1</v>
      </c>
      <c r="Y6" s="22">
        <v>44878</v>
      </c>
      <c r="Z6">
        <v>0</v>
      </c>
      <c r="AB6" s="22">
        <v>44878</v>
      </c>
      <c r="AC6">
        <v>0</v>
      </c>
      <c r="AE6">
        <v>7</v>
      </c>
      <c r="AF6">
        <v>1</v>
      </c>
      <c r="AH6">
        <v>23</v>
      </c>
      <c r="AI6">
        <v>1</v>
      </c>
      <c r="AQ6" s="23" t="s">
        <v>7</v>
      </c>
      <c r="AR6">
        <v>12</v>
      </c>
      <c r="AT6" t="s">
        <v>491</v>
      </c>
      <c r="AU6" t="s">
        <v>537</v>
      </c>
      <c r="AV6" t="s">
        <v>538</v>
      </c>
      <c r="AW6" s="23" t="s">
        <v>18</v>
      </c>
      <c r="AX6">
        <v>3</v>
      </c>
    </row>
    <row r="7" spans="1:50" x14ac:dyDescent="0.35">
      <c r="A7" t="s">
        <v>539</v>
      </c>
      <c r="B7" t="s">
        <v>545</v>
      </c>
      <c r="C7" s="5">
        <v>44900</v>
      </c>
      <c r="D7" s="2">
        <v>5.33E-2</v>
      </c>
      <c r="E7" s="2">
        <v>0.24329999999999999</v>
      </c>
      <c r="F7" s="2">
        <v>2.1099999999999997E-2</v>
      </c>
      <c r="G7" s="2">
        <v>8.6800000000000002E-2</v>
      </c>
      <c r="H7" s="4">
        <v>1278</v>
      </c>
      <c r="I7" s="3">
        <v>28</v>
      </c>
      <c r="J7">
        <v>38</v>
      </c>
      <c r="L7">
        <f>SUM(O55:O56)</f>
        <v>66</v>
      </c>
      <c r="N7" s="5">
        <v>44852</v>
      </c>
      <c r="O7">
        <v>2</v>
      </c>
      <c r="Q7" t="s">
        <v>491</v>
      </c>
      <c r="R7">
        <v>279217947</v>
      </c>
      <c r="S7" s="22">
        <v>44904</v>
      </c>
      <c r="T7">
        <v>14</v>
      </c>
      <c r="V7" s="23">
        <v>7</v>
      </c>
      <c r="W7">
        <v>2</v>
      </c>
      <c r="Y7" s="22">
        <v>44879</v>
      </c>
      <c r="Z7">
        <v>0</v>
      </c>
      <c r="AB7" s="22">
        <v>44879</v>
      </c>
      <c r="AC7">
        <v>0</v>
      </c>
      <c r="AE7">
        <v>7</v>
      </c>
      <c r="AF7">
        <v>1</v>
      </c>
      <c r="AH7">
        <v>26</v>
      </c>
      <c r="AI7">
        <v>1</v>
      </c>
      <c r="AQ7" s="23" t="s">
        <v>28</v>
      </c>
      <c r="AR7">
        <v>1</v>
      </c>
      <c r="AT7" t="s">
        <v>491</v>
      </c>
      <c r="AU7" t="s">
        <v>537</v>
      </c>
      <c r="AV7" t="s">
        <v>538</v>
      </c>
      <c r="AW7" s="23" t="s">
        <v>23</v>
      </c>
      <c r="AX7">
        <v>2</v>
      </c>
    </row>
    <row r="8" spans="1:50" x14ac:dyDescent="0.35">
      <c r="A8" t="s">
        <v>539</v>
      </c>
      <c r="B8" t="s">
        <v>546</v>
      </c>
      <c r="C8" s="5">
        <v>44907</v>
      </c>
      <c r="D8" s="2">
        <v>4.4800000000000006E-2</v>
      </c>
      <c r="E8" s="2">
        <v>0.45899999999999996</v>
      </c>
      <c r="F8" s="2">
        <v>0.3</v>
      </c>
      <c r="G8" s="2">
        <v>0.66</v>
      </c>
      <c r="H8" s="4">
        <v>1279</v>
      </c>
      <c r="I8" s="3">
        <v>389</v>
      </c>
      <c r="J8" s="3">
        <v>431</v>
      </c>
      <c r="L8">
        <f>O62</f>
        <v>403</v>
      </c>
      <c r="N8" s="5">
        <v>44853</v>
      </c>
      <c r="O8">
        <v>4</v>
      </c>
      <c r="Q8" t="s">
        <v>491</v>
      </c>
      <c r="R8">
        <v>279295089</v>
      </c>
      <c r="S8" s="22">
        <v>44905</v>
      </c>
      <c r="T8">
        <v>44</v>
      </c>
      <c r="V8" s="23">
        <v>9</v>
      </c>
      <c r="W8">
        <v>1</v>
      </c>
      <c r="Y8" s="22">
        <v>44880</v>
      </c>
      <c r="Z8">
        <v>0</v>
      </c>
      <c r="AB8" s="22">
        <v>44880</v>
      </c>
      <c r="AC8">
        <v>0</v>
      </c>
      <c r="AE8">
        <v>9</v>
      </c>
      <c r="AF8">
        <v>1</v>
      </c>
      <c r="AH8">
        <v>63</v>
      </c>
      <c r="AI8">
        <v>1</v>
      </c>
      <c r="AQ8" s="23" t="s">
        <v>18</v>
      </c>
      <c r="AR8">
        <v>3</v>
      </c>
      <c r="AT8" t="s">
        <v>491</v>
      </c>
      <c r="AU8" t="s">
        <v>537</v>
      </c>
      <c r="AV8" t="s">
        <v>538</v>
      </c>
      <c r="AW8" s="23" t="s">
        <v>20</v>
      </c>
      <c r="AX8">
        <v>3</v>
      </c>
    </row>
    <row r="9" spans="1:50" x14ac:dyDescent="0.35">
      <c r="N9" s="6">
        <v>44854</v>
      </c>
      <c r="O9" s="7">
        <v>30</v>
      </c>
      <c r="Q9" t="s">
        <v>491</v>
      </c>
      <c r="R9">
        <v>279335836</v>
      </c>
      <c r="S9" s="22">
        <v>44906</v>
      </c>
      <c r="T9">
        <v>136</v>
      </c>
      <c r="V9" s="23">
        <v>10</v>
      </c>
      <c r="W9">
        <v>1</v>
      </c>
      <c r="Y9" s="22">
        <v>44881</v>
      </c>
      <c r="Z9">
        <v>0</v>
      </c>
      <c r="AB9" s="22">
        <v>44881</v>
      </c>
      <c r="AC9">
        <v>0</v>
      </c>
      <c r="AE9">
        <v>10</v>
      </c>
      <c r="AF9">
        <v>1</v>
      </c>
      <c r="AH9">
        <v>124</v>
      </c>
      <c r="AI9">
        <v>1</v>
      </c>
      <c r="AQ9" s="23" t="s">
        <v>23</v>
      </c>
      <c r="AR9">
        <v>2</v>
      </c>
      <c r="AT9" t="s">
        <v>491</v>
      </c>
      <c r="AU9" t="s">
        <v>537</v>
      </c>
      <c r="AV9" t="s">
        <v>538</v>
      </c>
      <c r="AW9" s="23" t="s">
        <v>547</v>
      </c>
      <c r="AX9">
        <v>1</v>
      </c>
    </row>
    <row r="10" spans="1:50" x14ac:dyDescent="0.35">
      <c r="N10" s="6">
        <v>44855</v>
      </c>
      <c r="O10" s="7">
        <v>22</v>
      </c>
      <c r="Q10" t="s">
        <v>491</v>
      </c>
      <c r="R10" s="11">
        <v>279347913</v>
      </c>
      <c r="S10" s="22">
        <v>44906</v>
      </c>
      <c r="T10">
        <v>21</v>
      </c>
      <c r="V10" s="23">
        <v>14</v>
      </c>
      <c r="W10">
        <v>1</v>
      </c>
      <c r="Y10" s="22">
        <v>44882</v>
      </c>
      <c r="Z10">
        <v>0</v>
      </c>
      <c r="AB10" s="22">
        <v>44882</v>
      </c>
      <c r="AC10">
        <v>0</v>
      </c>
      <c r="AE10">
        <v>14</v>
      </c>
      <c r="AF10">
        <v>1</v>
      </c>
      <c r="AQ10" s="23" t="s">
        <v>20</v>
      </c>
      <c r="AR10">
        <v>3</v>
      </c>
      <c r="AT10" t="s">
        <v>491</v>
      </c>
      <c r="AU10" t="s">
        <v>537</v>
      </c>
      <c r="AV10" t="s">
        <v>538</v>
      </c>
      <c r="AW10" s="23" t="s">
        <v>34</v>
      </c>
      <c r="AX10">
        <v>2</v>
      </c>
    </row>
    <row r="11" spans="1:50" x14ac:dyDescent="0.35">
      <c r="N11" s="5">
        <v>44856</v>
      </c>
      <c r="O11">
        <v>0</v>
      </c>
      <c r="Q11" t="s">
        <v>491</v>
      </c>
      <c r="R11">
        <v>279434341</v>
      </c>
      <c r="S11" s="22">
        <v>44907</v>
      </c>
      <c r="T11">
        <v>71</v>
      </c>
      <c r="V11" s="23">
        <v>16</v>
      </c>
      <c r="W11">
        <v>1</v>
      </c>
      <c r="Y11" s="22">
        <v>44883</v>
      </c>
      <c r="Z11">
        <v>0</v>
      </c>
      <c r="AB11" s="22">
        <v>44883</v>
      </c>
      <c r="AC11">
        <v>0</v>
      </c>
      <c r="AE11">
        <v>16</v>
      </c>
      <c r="AF11">
        <v>1</v>
      </c>
      <c r="AQ11" s="23" t="s">
        <v>547</v>
      </c>
      <c r="AR11">
        <v>1</v>
      </c>
      <c r="AT11" t="s">
        <v>491</v>
      </c>
      <c r="AU11" t="s">
        <v>537</v>
      </c>
      <c r="AV11" t="s">
        <v>538</v>
      </c>
      <c r="AW11" s="23" t="s">
        <v>76</v>
      </c>
      <c r="AX11">
        <v>1</v>
      </c>
    </row>
    <row r="12" spans="1:50" x14ac:dyDescent="0.35">
      <c r="N12" s="5">
        <v>44857</v>
      </c>
      <c r="O12">
        <v>0</v>
      </c>
      <c r="Q12" t="s">
        <v>491</v>
      </c>
      <c r="R12">
        <v>279447484</v>
      </c>
      <c r="S12" s="22">
        <v>44907</v>
      </c>
      <c r="T12">
        <v>31</v>
      </c>
      <c r="V12" s="23">
        <v>19</v>
      </c>
      <c r="W12">
        <v>1</v>
      </c>
      <c r="Y12" s="22">
        <v>44884</v>
      </c>
      <c r="Z12">
        <v>0</v>
      </c>
      <c r="AB12" s="22">
        <v>44884</v>
      </c>
      <c r="AC12">
        <v>0</v>
      </c>
      <c r="AE12">
        <v>19</v>
      </c>
      <c r="AF12">
        <v>1</v>
      </c>
      <c r="AQ12" s="23" t="s">
        <v>34</v>
      </c>
      <c r="AR12">
        <v>2</v>
      </c>
      <c r="AT12" t="s">
        <v>491</v>
      </c>
      <c r="AU12" t="s">
        <v>537</v>
      </c>
      <c r="AV12" t="s">
        <v>538</v>
      </c>
      <c r="AW12" s="23" t="s">
        <v>55</v>
      </c>
      <c r="AX12">
        <v>1</v>
      </c>
    </row>
    <row r="13" spans="1:50" x14ac:dyDescent="0.35">
      <c r="N13" s="5">
        <v>44858</v>
      </c>
      <c r="O13">
        <v>20</v>
      </c>
      <c r="Q13" t="s">
        <v>491</v>
      </c>
      <c r="R13">
        <v>279497268</v>
      </c>
      <c r="S13" s="22">
        <v>44907</v>
      </c>
      <c r="T13">
        <v>7</v>
      </c>
      <c r="V13" s="23">
        <v>20</v>
      </c>
      <c r="W13">
        <v>2</v>
      </c>
      <c r="Y13" s="22">
        <v>44885</v>
      </c>
      <c r="Z13">
        <v>0</v>
      </c>
      <c r="AB13" s="22">
        <v>44885</v>
      </c>
      <c r="AC13">
        <v>0</v>
      </c>
      <c r="AE13">
        <v>20</v>
      </c>
      <c r="AF13">
        <v>1</v>
      </c>
      <c r="AQ13" s="23" t="s">
        <v>76</v>
      </c>
      <c r="AR13">
        <v>1</v>
      </c>
      <c r="AT13" t="s">
        <v>492</v>
      </c>
      <c r="AU13" t="s">
        <v>537</v>
      </c>
      <c r="AV13" t="s">
        <v>538</v>
      </c>
      <c r="AW13" s="23" t="s">
        <v>59</v>
      </c>
      <c r="AX13">
        <v>1</v>
      </c>
    </row>
    <row r="14" spans="1:50" x14ac:dyDescent="0.35">
      <c r="N14" s="5">
        <v>44859</v>
      </c>
      <c r="O14">
        <v>10</v>
      </c>
      <c r="Q14" t="s">
        <v>491</v>
      </c>
      <c r="R14">
        <v>279476491</v>
      </c>
      <c r="S14" s="22">
        <v>44907</v>
      </c>
      <c r="T14">
        <v>10</v>
      </c>
      <c r="V14" s="23">
        <v>21</v>
      </c>
      <c r="W14">
        <v>1</v>
      </c>
      <c r="Y14" s="22">
        <v>44886</v>
      </c>
      <c r="Z14">
        <v>0</v>
      </c>
      <c r="AB14" s="22">
        <v>44886</v>
      </c>
      <c r="AC14">
        <v>0</v>
      </c>
      <c r="AE14">
        <v>20</v>
      </c>
      <c r="AF14">
        <v>1</v>
      </c>
      <c r="AQ14" s="23" t="s">
        <v>55</v>
      </c>
      <c r="AR14">
        <v>1</v>
      </c>
      <c r="AT14" t="s">
        <v>492</v>
      </c>
      <c r="AU14" t="s">
        <v>537</v>
      </c>
      <c r="AV14" t="s">
        <v>538</v>
      </c>
      <c r="AW14" s="23" t="s">
        <v>63</v>
      </c>
      <c r="AX14">
        <v>1</v>
      </c>
    </row>
    <row r="15" spans="1:50" x14ac:dyDescent="0.35">
      <c r="N15" s="5">
        <v>44860</v>
      </c>
      <c r="O15">
        <v>2</v>
      </c>
      <c r="Q15" t="s">
        <v>491</v>
      </c>
      <c r="R15">
        <v>279480312</v>
      </c>
      <c r="S15" s="22">
        <v>44907</v>
      </c>
      <c r="T15">
        <v>130</v>
      </c>
      <c r="V15" s="23">
        <v>31</v>
      </c>
      <c r="W15">
        <v>1</v>
      </c>
      <c r="Y15" s="22">
        <v>44887</v>
      </c>
      <c r="Z15">
        <v>0</v>
      </c>
      <c r="AB15" s="22">
        <v>44887</v>
      </c>
      <c r="AC15">
        <v>0</v>
      </c>
      <c r="AE15">
        <v>21</v>
      </c>
      <c r="AF15">
        <v>1</v>
      </c>
      <c r="AQ15" s="20" t="s">
        <v>492</v>
      </c>
      <c r="AR15">
        <v>8</v>
      </c>
      <c r="AT15" t="s">
        <v>492</v>
      </c>
      <c r="AU15" t="s">
        <v>537</v>
      </c>
      <c r="AV15" t="s">
        <v>538</v>
      </c>
      <c r="AW15" s="23" t="s">
        <v>66</v>
      </c>
      <c r="AX15">
        <v>1</v>
      </c>
    </row>
    <row r="16" spans="1:50" x14ac:dyDescent="0.35">
      <c r="N16" s="5">
        <v>44861</v>
      </c>
      <c r="O16">
        <v>4</v>
      </c>
      <c r="Q16" t="s">
        <v>491</v>
      </c>
      <c r="R16">
        <v>279481609</v>
      </c>
      <c r="S16" s="22">
        <v>44907</v>
      </c>
      <c r="T16">
        <v>16</v>
      </c>
      <c r="V16" s="23">
        <v>42</v>
      </c>
      <c r="W16">
        <v>1</v>
      </c>
      <c r="Y16" s="22">
        <v>44888</v>
      </c>
      <c r="Z16">
        <v>0</v>
      </c>
      <c r="AB16" s="22">
        <v>44888</v>
      </c>
      <c r="AC16">
        <v>0</v>
      </c>
      <c r="AE16">
        <v>31</v>
      </c>
      <c r="AF16">
        <v>1</v>
      </c>
      <c r="AQ16" s="23" t="s">
        <v>59</v>
      </c>
      <c r="AR16">
        <v>1</v>
      </c>
      <c r="AT16" t="s">
        <v>492</v>
      </c>
      <c r="AU16" t="s">
        <v>537</v>
      </c>
      <c r="AV16" t="s">
        <v>538</v>
      </c>
      <c r="AW16" s="23" t="s">
        <v>7</v>
      </c>
      <c r="AX16">
        <v>3</v>
      </c>
    </row>
    <row r="17" spans="14:50" x14ac:dyDescent="0.35">
      <c r="N17" s="5">
        <v>44862</v>
      </c>
      <c r="O17">
        <v>19</v>
      </c>
      <c r="Q17" t="s">
        <v>491</v>
      </c>
      <c r="R17">
        <v>279486749</v>
      </c>
      <c r="S17" s="22">
        <v>44907</v>
      </c>
      <c r="T17">
        <v>9</v>
      </c>
      <c r="V17" s="23">
        <v>44</v>
      </c>
      <c r="W17">
        <v>1</v>
      </c>
      <c r="Y17" s="22">
        <v>44889</v>
      </c>
      <c r="Z17">
        <v>0</v>
      </c>
      <c r="AB17" s="22">
        <v>44889</v>
      </c>
      <c r="AC17">
        <v>0</v>
      </c>
      <c r="AE17">
        <v>42</v>
      </c>
      <c r="AF17">
        <v>1</v>
      </c>
      <c r="AQ17" s="23" t="s">
        <v>63</v>
      </c>
      <c r="AR17">
        <v>1</v>
      </c>
      <c r="AT17" t="s">
        <v>492</v>
      </c>
      <c r="AU17" t="s">
        <v>537</v>
      </c>
      <c r="AV17" t="s">
        <v>538</v>
      </c>
      <c r="AW17" s="23" t="s">
        <v>18</v>
      </c>
      <c r="AX17">
        <v>1</v>
      </c>
    </row>
    <row r="18" spans="14:50" x14ac:dyDescent="0.35">
      <c r="N18" s="5">
        <v>44863</v>
      </c>
      <c r="O18">
        <v>3</v>
      </c>
      <c r="Q18" t="s">
        <v>491</v>
      </c>
      <c r="R18">
        <v>279487043</v>
      </c>
      <c r="S18" s="22">
        <v>44907</v>
      </c>
      <c r="T18">
        <v>7</v>
      </c>
      <c r="V18" s="23">
        <v>48</v>
      </c>
      <c r="W18">
        <v>1</v>
      </c>
      <c r="Y18" s="22">
        <v>44890</v>
      </c>
      <c r="Z18">
        <v>0</v>
      </c>
      <c r="AB18" s="22">
        <v>44890</v>
      </c>
      <c r="AC18">
        <v>0</v>
      </c>
      <c r="AE18">
        <v>44</v>
      </c>
      <c r="AF18">
        <v>1</v>
      </c>
      <c r="AQ18" s="23" t="s">
        <v>66</v>
      </c>
      <c r="AR18">
        <v>1</v>
      </c>
      <c r="AT18" t="s">
        <v>492</v>
      </c>
      <c r="AU18" t="s">
        <v>537</v>
      </c>
      <c r="AV18" t="s">
        <v>538</v>
      </c>
      <c r="AW18" s="23" t="s">
        <v>34</v>
      </c>
      <c r="AX18">
        <v>1</v>
      </c>
    </row>
    <row r="19" spans="14:50" x14ac:dyDescent="0.35">
      <c r="N19" s="5">
        <v>44864</v>
      </c>
      <c r="O19">
        <v>0</v>
      </c>
      <c r="Q19" t="s">
        <v>491</v>
      </c>
      <c r="R19">
        <v>279487264</v>
      </c>
      <c r="S19" s="22">
        <v>44907</v>
      </c>
      <c r="T19">
        <v>332</v>
      </c>
      <c r="V19" s="23">
        <v>59</v>
      </c>
      <c r="W19">
        <v>1</v>
      </c>
      <c r="Y19" s="22">
        <v>44891</v>
      </c>
      <c r="Z19">
        <v>0</v>
      </c>
      <c r="AB19" s="22">
        <v>44891</v>
      </c>
      <c r="AC19">
        <v>0</v>
      </c>
      <c r="AE19">
        <v>48</v>
      </c>
      <c r="AF19">
        <v>1</v>
      </c>
      <c r="AQ19" s="23" t="s">
        <v>7</v>
      </c>
      <c r="AR19">
        <v>3</v>
      </c>
    </row>
    <row r="20" spans="14:50" x14ac:dyDescent="0.35">
      <c r="N20" s="5">
        <v>44865</v>
      </c>
      <c r="O20">
        <v>9</v>
      </c>
      <c r="Q20" t="s">
        <v>491</v>
      </c>
      <c r="R20">
        <v>279492163</v>
      </c>
      <c r="S20" s="22">
        <v>44907</v>
      </c>
      <c r="T20">
        <v>1</v>
      </c>
      <c r="V20" s="23">
        <v>68</v>
      </c>
      <c r="W20">
        <v>1</v>
      </c>
      <c r="Y20" s="22">
        <v>44892</v>
      </c>
      <c r="Z20">
        <v>0</v>
      </c>
      <c r="AB20" s="22">
        <v>44892</v>
      </c>
      <c r="AC20">
        <v>0</v>
      </c>
      <c r="AE20">
        <v>59</v>
      </c>
      <c r="AF20">
        <v>1</v>
      </c>
      <c r="AQ20" s="23" t="s">
        <v>18</v>
      </c>
      <c r="AR20">
        <v>1</v>
      </c>
    </row>
    <row r="21" spans="14:50" x14ac:dyDescent="0.35">
      <c r="N21" s="5">
        <v>44866</v>
      </c>
      <c r="O21">
        <v>19</v>
      </c>
      <c r="Q21" t="s">
        <v>491</v>
      </c>
      <c r="R21">
        <v>279500198</v>
      </c>
      <c r="S21" s="22">
        <v>44907</v>
      </c>
      <c r="T21">
        <v>1</v>
      </c>
      <c r="V21" s="23">
        <v>71</v>
      </c>
      <c r="W21">
        <v>1</v>
      </c>
      <c r="Y21" s="22">
        <v>44893</v>
      </c>
      <c r="Z21">
        <v>0</v>
      </c>
      <c r="AB21" s="22">
        <v>44893</v>
      </c>
      <c r="AC21">
        <v>0</v>
      </c>
      <c r="AE21">
        <v>68</v>
      </c>
      <c r="AF21">
        <v>1</v>
      </c>
      <c r="AQ21" s="23" t="s">
        <v>34</v>
      </c>
      <c r="AR21">
        <v>1</v>
      </c>
    </row>
    <row r="22" spans="14:50" x14ac:dyDescent="0.35">
      <c r="N22" s="5">
        <v>44867</v>
      </c>
      <c r="O22">
        <v>10</v>
      </c>
      <c r="Q22" t="s">
        <v>491</v>
      </c>
      <c r="R22">
        <v>279500258</v>
      </c>
      <c r="S22" s="22">
        <v>44907</v>
      </c>
      <c r="T22">
        <v>133</v>
      </c>
      <c r="V22" s="23">
        <v>130</v>
      </c>
      <c r="W22">
        <v>1</v>
      </c>
      <c r="Y22" s="22">
        <v>44894</v>
      </c>
      <c r="Z22">
        <v>0</v>
      </c>
      <c r="AB22" s="22">
        <v>44894</v>
      </c>
      <c r="AC22">
        <v>0</v>
      </c>
      <c r="AE22">
        <v>71</v>
      </c>
      <c r="AF22">
        <v>1</v>
      </c>
      <c r="AQ22" s="20" t="s">
        <v>489</v>
      </c>
      <c r="AR22">
        <v>39</v>
      </c>
    </row>
    <row r="23" spans="14:50" x14ac:dyDescent="0.35">
      <c r="N23" s="5">
        <v>44868</v>
      </c>
      <c r="O23">
        <v>3</v>
      </c>
      <c r="Q23" t="s">
        <v>491</v>
      </c>
      <c r="R23">
        <v>279503946</v>
      </c>
      <c r="S23" s="22">
        <v>44907</v>
      </c>
      <c r="T23">
        <v>424</v>
      </c>
      <c r="V23" s="23">
        <v>133</v>
      </c>
      <c r="W23">
        <v>1</v>
      </c>
      <c r="Y23" s="22">
        <v>44895</v>
      </c>
      <c r="Z23">
        <v>0</v>
      </c>
      <c r="AB23" s="22">
        <v>44895</v>
      </c>
      <c r="AC23">
        <v>0</v>
      </c>
      <c r="AE23">
        <v>130</v>
      </c>
      <c r="AF23">
        <v>1</v>
      </c>
    </row>
    <row r="24" spans="14:50" x14ac:dyDescent="0.35">
      <c r="N24" s="5">
        <v>44869</v>
      </c>
      <c r="O24">
        <v>4</v>
      </c>
      <c r="Q24" t="s">
        <v>491</v>
      </c>
      <c r="R24">
        <v>279505278</v>
      </c>
      <c r="S24" s="22">
        <v>44907</v>
      </c>
      <c r="T24">
        <v>48</v>
      </c>
      <c r="V24" s="23">
        <v>136</v>
      </c>
      <c r="W24">
        <v>1</v>
      </c>
      <c r="Y24" s="22">
        <v>44896</v>
      </c>
      <c r="Z24">
        <v>0</v>
      </c>
      <c r="AB24" s="22">
        <v>44896</v>
      </c>
      <c r="AC24">
        <v>0</v>
      </c>
      <c r="AE24">
        <v>133</v>
      </c>
      <c r="AF24">
        <v>1</v>
      </c>
    </row>
    <row r="25" spans="14:50" x14ac:dyDescent="0.35">
      <c r="N25" s="5">
        <v>44870</v>
      </c>
      <c r="O25">
        <v>0</v>
      </c>
      <c r="Q25" t="s">
        <v>491</v>
      </c>
      <c r="R25">
        <v>279505309</v>
      </c>
      <c r="S25" s="22">
        <v>44907</v>
      </c>
      <c r="T25">
        <v>194</v>
      </c>
      <c r="V25" s="23">
        <v>141</v>
      </c>
      <c r="W25">
        <v>1</v>
      </c>
      <c r="Y25" s="22">
        <v>44897</v>
      </c>
      <c r="Z25">
        <v>0</v>
      </c>
      <c r="AB25" s="22">
        <v>44897</v>
      </c>
      <c r="AC25">
        <v>1</v>
      </c>
      <c r="AE25">
        <v>136</v>
      </c>
      <c r="AF25">
        <v>1</v>
      </c>
    </row>
    <row r="26" spans="14:50" x14ac:dyDescent="0.35">
      <c r="N26" s="5">
        <v>44871</v>
      </c>
      <c r="O26">
        <v>5</v>
      </c>
      <c r="Q26" t="s">
        <v>491</v>
      </c>
      <c r="R26">
        <v>279505649</v>
      </c>
      <c r="S26" s="22">
        <v>44907</v>
      </c>
      <c r="T26">
        <v>4</v>
      </c>
      <c r="V26" s="23">
        <v>194</v>
      </c>
      <c r="W26">
        <v>1</v>
      </c>
      <c r="Y26" s="22">
        <v>44898</v>
      </c>
      <c r="Z26">
        <v>0</v>
      </c>
      <c r="AB26" s="22">
        <v>44898</v>
      </c>
      <c r="AC26">
        <v>0</v>
      </c>
      <c r="AE26">
        <v>141</v>
      </c>
      <c r="AF26">
        <v>1</v>
      </c>
    </row>
    <row r="27" spans="14:50" x14ac:dyDescent="0.35">
      <c r="N27" s="5">
        <v>44872</v>
      </c>
      <c r="O27">
        <v>6</v>
      </c>
      <c r="Q27" t="s">
        <v>491</v>
      </c>
      <c r="R27">
        <v>279506044</v>
      </c>
      <c r="S27" s="22">
        <v>44907</v>
      </c>
      <c r="T27">
        <v>3</v>
      </c>
      <c r="V27" s="23">
        <v>230</v>
      </c>
      <c r="W27">
        <v>1</v>
      </c>
      <c r="Y27" s="22">
        <v>44899</v>
      </c>
      <c r="Z27">
        <v>0</v>
      </c>
      <c r="AB27" s="22">
        <v>44899</v>
      </c>
      <c r="AC27">
        <v>0</v>
      </c>
      <c r="AE27">
        <v>194</v>
      </c>
      <c r="AF27">
        <v>1</v>
      </c>
    </row>
    <row r="28" spans="14:50" x14ac:dyDescent="0.35">
      <c r="N28" s="5">
        <v>44873</v>
      </c>
      <c r="O28">
        <v>16</v>
      </c>
      <c r="Q28" t="s">
        <v>491</v>
      </c>
      <c r="R28">
        <v>279506760</v>
      </c>
      <c r="S28" s="22">
        <v>44907</v>
      </c>
      <c r="T28">
        <v>42</v>
      </c>
      <c r="V28" s="23">
        <v>255</v>
      </c>
      <c r="W28">
        <v>1</v>
      </c>
      <c r="Y28" s="22">
        <v>44900</v>
      </c>
      <c r="Z28">
        <v>0</v>
      </c>
      <c r="AB28" s="22">
        <v>44900</v>
      </c>
      <c r="AC28">
        <v>0</v>
      </c>
      <c r="AE28">
        <v>230</v>
      </c>
      <c r="AF28">
        <v>1</v>
      </c>
    </row>
    <row r="29" spans="14:50" x14ac:dyDescent="0.35">
      <c r="N29" s="6">
        <v>44874</v>
      </c>
      <c r="O29" s="7">
        <v>181</v>
      </c>
      <c r="Q29" t="s">
        <v>491</v>
      </c>
      <c r="R29">
        <v>279507492</v>
      </c>
      <c r="S29" s="22">
        <v>44907</v>
      </c>
      <c r="T29">
        <v>68</v>
      </c>
      <c r="V29" s="23">
        <v>332</v>
      </c>
      <c r="W29">
        <v>1</v>
      </c>
      <c r="Y29" s="22">
        <v>44901</v>
      </c>
      <c r="Z29">
        <v>1</v>
      </c>
      <c r="AB29" s="22">
        <v>44901</v>
      </c>
      <c r="AC29">
        <v>0</v>
      </c>
      <c r="AE29">
        <v>255</v>
      </c>
      <c r="AF29">
        <v>1</v>
      </c>
    </row>
    <row r="30" spans="14:50" x14ac:dyDescent="0.35">
      <c r="N30" s="6">
        <v>44875</v>
      </c>
      <c r="O30" s="7">
        <v>139</v>
      </c>
      <c r="Q30" t="s">
        <v>491</v>
      </c>
      <c r="R30" s="12">
        <v>279507545</v>
      </c>
      <c r="S30" s="22">
        <v>44907</v>
      </c>
      <c r="T30">
        <v>141</v>
      </c>
      <c r="V30" s="23">
        <v>351</v>
      </c>
      <c r="W30">
        <v>1</v>
      </c>
      <c r="Y30" s="22">
        <v>44902</v>
      </c>
      <c r="Z30">
        <v>0</v>
      </c>
      <c r="AB30" s="22">
        <v>44902</v>
      </c>
      <c r="AC30">
        <v>1</v>
      </c>
      <c r="AE30">
        <v>332</v>
      </c>
      <c r="AF30">
        <v>1</v>
      </c>
    </row>
    <row r="31" spans="14:50" x14ac:dyDescent="0.35">
      <c r="N31" s="5">
        <v>44876</v>
      </c>
      <c r="O31">
        <v>39</v>
      </c>
      <c r="Q31" t="s">
        <v>491</v>
      </c>
      <c r="R31">
        <v>279508550</v>
      </c>
      <c r="S31" s="22">
        <v>44907</v>
      </c>
      <c r="T31">
        <v>20</v>
      </c>
      <c r="V31" s="23">
        <v>424</v>
      </c>
      <c r="W31">
        <v>1</v>
      </c>
      <c r="Y31" s="22">
        <v>44903</v>
      </c>
      <c r="Z31">
        <v>0</v>
      </c>
      <c r="AB31" s="22">
        <v>44903</v>
      </c>
      <c r="AC31">
        <v>1</v>
      </c>
      <c r="AE31">
        <v>351</v>
      </c>
      <c r="AF31">
        <v>1</v>
      </c>
    </row>
    <row r="32" spans="14:50" x14ac:dyDescent="0.35">
      <c r="N32" s="5">
        <v>44877</v>
      </c>
      <c r="O32">
        <v>2</v>
      </c>
      <c r="Q32" s="9" t="s">
        <v>491</v>
      </c>
      <c r="R32" s="9">
        <v>279509351</v>
      </c>
      <c r="S32" s="22">
        <v>44907</v>
      </c>
      <c r="T32">
        <v>255</v>
      </c>
      <c r="V32" s="20" t="s">
        <v>492</v>
      </c>
      <c r="W32">
        <v>8</v>
      </c>
      <c r="Y32" s="22">
        <v>44904</v>
      </c>
      <c r="Z32">
        <v>5</v>
      </c>
      <c r="AB32" s="22">
        <v>44904</v>
      </c>
      <c r="AC32">
        <v>1</v>
      </c>
      <c r="AE32">
        <v>424</v>
      </c>
      <c r="AF32">
        <v>1</v>
      </c>
    </row>
    <row r="33" spans="14:29" x14ac:dyDescent="0.35">
      <c r="N33" s="5">
        <v>44878</v>
      </c>
      <c r="O33">
        <v>3</v>
      </c>
      <c r="Q33" t="s">
        <v>492</v>
      </c>
      <c r="R33" s="11">
        <v>273604791</v>
      </c>
      <c r="S33" s="22">
        <v>44874.668298611112</v>
      </c>
      <c r="T33">
        <v>23</v>
      </c>
      <c r="V33" s="23">
        <v>4</v>
      </c>
      <c r="W33">
        <v>1</v>
      </c>
      <c r="Y33" s="22">
        <v>44905</v>
      </c>
      <c r="Z33">
        <v>1</v>
      </c>
      <c r="AB33" s="22">
        <v>44905</v>
      </c>
      <c r="AC33">
        <v>0</v>
      </c>
    </row>
    <row r="34" spans="14:29" x14ac:dyDescent="0.35">
      <c r="N34" s="5">
        <v>44879</v>
      </c>
      <c r="O34">
        <v>94</v>
      </c>
      <c r="Q34" t="s">
        <v>492</v>
      </c>
      <c r="R34">
        <v>278112344</v>
      </c>
      <c r="S34" s="22">
        <v>44897.391180555554</v>
      </c>
      <c r="T34">
        <v>26</v>
      </c>
      <c r="V34" s="23">
        <v>10</v>
      </c>
      <c r="W34">
        <v>2</v>
      </c>
      <c r="Y34" s="22">
        <v>44906</v>
      </c>
      <c r="Z34">
        <v>2</v>
      </c>
      <c r="AB34" s="22">
        <v>44906</v>
      </c>
      <c r="AC34">
        <v>0</v>
      </c>
    </row>
    <row r="35" spans="14:29" x14ac:dyDescent="0.35">
      <c r="N35" s="5">
        <v>44880</v>
      </c>
      <c r="O35">
        <v>103</v>
      </c>
      <c r="Q35" t="s">
        <v>492</v>
      </c>
      <c r="R35">
        <v>278887709</v>
      </c>
      <c r="S35" s="22">
        <v>44902.62636574074</v>
      </c>
      <c r="T35">
        <v>14</v>
      </c>
      <c r="V35" s="23">
        <v>14</v>
      </c>
      <c r="W35">
        <v>1</v>
      </c>
      <c r="Y35" s="22">
        <v>44907</v>
      </c>
      <c r="Z35">
        <v>22</v>
      </c>
      <c r="AB35" s="22">
        <v>44907</v>
      </c>
      <c r="AC35">
        <v>3</v>
      </c>
    </row>
    <row r="36" spans="14:29" x14ac:dyDescent="0.35">
      <c r="N36" s="5">
        <v>44881</v>
      </c>
      <c r="O36">
        <v>71</v>
      </c>
      <c r="Q36" t="s">
        <v>492</v>
      </c>
      <c r="R36">
        <v>279086917</v>
      </c>
      <c r="S36" s="22">
        <v>44903.602002314816</v>
      </c>
      <c r="T36">
        <v>63</v>
      </c>
      <c r="V36" s="23">
        <v>23</v>
      </c>
      <c r="W36">
        <v>1</v>
      </c>
    </row>
    <row r="37" spans="14:29" x14ac:dyDescent="0.35">
      <c r="N37" s="5">
        <v>44882</v>
      </c>
      <c r="O37">
        <v>56</v>
      </c>
      <c r="Q37" t="s">
        <v>492</v>
      </c>
      <c r="R37">
        <v>279198019</v>
      </c>
      <c r="S37" s="22">
        <v>44904.537199074075</v>
      </c>
      <c r="T37">
        <v>10</v>
      </c>
      <c r="V37" s="23">
        <v>26</v>
      </c>
      <c r="W37">
        <v>1</v>
      </c>
    </row>
    <row r="38" spans="14:29" x14ac:dyDescent="0.35">
      <c r="N38" s="5">
        <v>44883</v>
      </c>
      <c r="O38">
        <v>74</v>
      </c>
      <c r="Q38" t="s">
        <v>492</v>
      </c>
      <c r="R38">
        <v>279418950</v>
      </c>
      <c r="S38" s="22">
        <v>44907.360069444447</v>
      </c>
      <c r="T38">
        <v>4</v>
      </c>
      <c r="V38" s="23">
        <v>63</v>
      </c>
      <c r="W38">
        <v>1</v>
      </c>
    </row>
    <row r="39" spans="14:29" x14ac:dyDescent="0.35">
      <c r="N39" s="5">
        <v>44884</v>
      </c>
      <c r="O39">
        <v>9</v>
      </c>
      <c r="Q39" t="s">
        <v>492</v>
      </c>
      <c r="R39">
        <v>279435971</v>
      </c>
      <c r="S39" s="22">
        <v>44907.405300925922</v>
      </c>
      <c r="T39">
        <v>10</v>
      </c>
      <c r="V39" s="23">
        <v>124</v>
      </c>
      <c r="W39">
        <v>1</v>
      </c>
    </row>
    <row r="40" spans="14:29" x14ac:dyDescent="0.35">
      <c r="N40" s="5">
        <v>44885</v>
      </c>
      <c r="O40">
        <v>2</v>
      </c>
      <c r="Q40" t="s">
        <v>492</v>
      </c>
      <c r="R40">
        <v>279489917</v>
      </c>
      <c r="S40" s="22">
        <v>44907.601944444446</v>
      </c>
      <c r="T40">
        <v>124</v>
      </c>
      <c r="V40" s="20" t="s">
        <v>489</v>
      </c>
      <c r="W40">
        <v>39</v>
      </c>
    </row>
    <row r="41" spans="14:29" x14ac:dyDescent="0.35">
      <c r="N41" s="5">
        <v>44886</v>
      </c>
      <c r="O41">
        <v>45</v>
      </c>
    </row>
    <row r="42" spans="14:29" x14ac:dyDescent="0.35">
      <c r="N42" s="5">
        <v>44887</v>
      </c>
      <c r="O42">
        <v>26</v>
      </c>
    </row>
    <row r="43" spans="14:29" x14ac:dyDescent="0.35">
      <c r="N43" s="5">
        <v>44888</v>
      </c>
      <c r="O43">
        <v>24</v>
      </c>
    </row>
    <row r="44" spans="14:29" x14ac:dyDescent="0.35">
      <c r="N44" s="5">
        <v>44889</v>
      </c>
      <c r="O44">
        <v>4</v>
      </c>
    </row>
    <row r="45" spans="14:29" x14ac:dyDescent="0.35">
      <c r="N45" s="5">
        <v>44890</v>
      </c>
      <c r="O45">
        <v>5</v>
      </c>
    </row>
    <row r="46" spans="14:29" x14ac:dyDescent="0.35">
      <c r="N46" s="5">
        <v>44891</v>
      </c>
      <c r="O46">
        <v>3</v>
      </c>
    </row>
    <row r="47" spans="14:29" x14ac:dyDescent="0.35">
      <c r="N47" s="5">
        <v>44892</v>
      </c>
      <c r="O47">
        <v>0</v>
      </c>
    </row>
    <row r="48" spans="14:29" x14ac:dyDescent="0.35">
      <c r="N48" s="6">
        <v>44893</v>
      </c>
      <c r="O48" s="7">
        <v>45</v>
      </c>
    </row>
    <row r="49" spans="14:15" x14ac:dyDescent="0.35">
      <c r="N49" s="6">
        <v>44894</v>
      </c>
      <c r="O49" s="7">
        <v>40</v>
      </c>
    </row>
    <row r="50" spans="14:15" x14ac:dyDescent="0.35">
      <c r="N50" s="6">
        <v>44895</v>
      </c>
      <c r="O50" s="7">
        <v>60</v>
      </c>
    </row>
    <row r="51" spans="14:15" x14ac:dyDescent="0.35">
      <c r="N51" s="6">
        <v>44896</v>
      </c>
      <c r="O51" s="7">
        <v>40</v>
      </c>
    </row>
    <row r="52" spans="14:15" x14ac:dyDescent="0.35">
      <c r="N52" s="5">
        <v>44897</v>
      </c>
      <c r="O52">
        <v>26</v>
      </c>
    </row>
    <row r="53" spans="14:15" x14ac:dyDescent="0.35">
      <c r="N53" s="5">
        <v>44898</v>
      </c>
      <c r="O53">
        <v>2</v>
      </c>
    </row>
    <row r="54" spans="14:15" x14ac:dyDescent="0.35">
      <c r="N54" s="5">
        <v>44899</v>
      </c>
      <c r="O54">
        <v>1</v>
      </c>
    </row>
    <row r="55" spans="14:15" x14ac:dyDescent="0.35">
      <c r="N55" s="6">
        <v>44900</v>
      </c>
      <c r="O55" s="7">
        <v>19</v>
      </c>
    </row>
    <row r="56" spans="14:15" x14ac:dyDescent="0.35">
      <c r="N56" s="6">
        <v>44901</v>
      </c>
      <c r="O56" s="7">
        <v>47</v>
      </c>
    </row>
    <row r="57" spans="14:15" x14ac:dyDescent="0.35">
      <c r="N57" s="5">
        <v>44902</v>
      </c>
      <c r="O57">
        <v>32</v>
      </c>
    </row>
    <row r="58" spans="14:15" x14ac:dyDescent="0.35">
      <c r="N58" s="5">
        <v>44903</v>
      </c>
      <c r="O58">
        <v>26</v>
      </c>
    </row>
    <row r="59" spans="14:15" x14ac:dyDescent="0.35">
      <c r="N59" s="5">
        <v>44904</v>
      </c>
      <c r="O59">
        <v>52</v>
      </c>
    </row>
    <row r="60" spans="14:15" x14ac:dyDescent="0.35">
      <c r="N60" s="5">
        <v>44905</v>
      </c>
      <c r="O60">
        <v>3</v>
      </c>
    </row>
    <row r="61" spans="14:15" x14ac:dyDescent="0.35">
      <c r="N61" s="5">
        <v>44906</v>
      </c>
      <c r="O61">
        <v>12</v>
      </c>
    </row>
    <row r="62" spans="14:15" x14ac:dyDescent="0.35">
      <c r="N62" s="6">
        <v>44907</v>
      </c>
      <c r="O62" s="7">
        <v>403</v>
      </c>
    </row>
    <row r="63" spans="14:15" x14ac:dyDescent="0.35">
      <c r="N63" s="5"/>
    </row>
  </sheetData>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P9"/>
  <sheetViews>
    <sheetView workbookViewId="0">
      <selection activeCell="K7" sqref="K7"/>
    </sheetView>
  </sheetViews>
  <sheetFormatPr defaultRowHeight="14.5" x14ac:dyDescent="0.35"/>
  <cols>
    <col min="1" max="1" width="15.6328125" bestFit="1" customWidth="1"/>
    <col min="2" max="2" width="53.6328125" bestFit="1" customWidth="1"/>
    <col min="14" max="14" width="96.6328125" bestFit="1" customWidth="1"/>
    <col min="15" max="15" width="69.6328125" bestFit="1" customWidth="1"/>
    <col min="57" max="57" width="16.453125" bestFit="1" customWidth="1"/>
  </cols>
  <sheetData>
    <row r="1" spans="1:68" x14ac:dyDescent="0.35">
      <c r="A1" t="s">
        <v>548</v>
      </c>
      <c r="B1" t="s">
        <v>549</v>
      </c>
      <c r="C1" t="s">
        <v>1</v>
      </c>
      <c r="D1" t="s">
        <v>550</v>
      </c>
      <c r="E1" t="s">
        <v>551</v>
      </c>
      <c r="F1" t="s">
        <v>552</v>
      </c>
      <c r="G1" t="s">
        <v>553</v>
      </c>
      <c r="H1" t="s">
        <v>534</v>
      </c>
      <c r="I1" t="s">
        <v>554</v>
      </c>
      <c r="J1" t="s">
        <v>555</v>
      </c>
      <c r="K1" t="s">
        <v>556</v>
      </c>
      <c r="L1" t="s">
        <v>557</v>
      </c>
      <c r="M1" t="s">
        <v>558</v>
      </c>
      <c r="N1" s="13" t="s">
        <v>559</v>
      </c>
      <c r="O1" s="13" t="s">
        <v>560</v>
      </c>
      <c r="P1" t="s">
        <v>561</v>
      </c>
      <c r="Q1" t="s">
        <v>562</v>
      </c>
      <c r="R1" t="s">
        <v>563</v>
      </c>
      <c r="S1" t="s">
        <v>564</v>
      </c>
      <c r="T1" t="s">
        <v>565</v>
      </c>
      <c r="U1" t="s">
        <v>566</v>
      </c>
      <c r="V1" t="s">
        <v>567</v>
      </c>
      <c r="W1" t="s">
        <v>568</v>
      </c>
      <c r="X1" t="s">
        <v>569</v>
      </c>
      <c r="Y1" t="s">
        <v>570</v>
      </c>
      <c r="Z1" t="s">
        <v>571</v>
      </c>
      <c r="AA1" t="s">
        <v>572</v>
      </c>
      <c r="AB1" t="s">
        <v>573</v>
      </c>
      <c r="AC1" t="s">
        <v>574</v>
      </c>
      <c r="AD1" t="s">
        <v>575</v>
      </c>
      <c r="AE1" t="s">
        <v>576</v>
      </c>
      <c r="AF1" t="s">
        <v>577</v>
      </c>
      <c r="AG1" t="s">
        <v>578</v>
      </c>
      <c r="AH1" t="s">
        <v>579</v>
      </c>
      <c r="AI1" t="s">
        <v>580</v>
      </c>
      <c r="AJ1" t="s">
        <v>581</v>
      </c>
      <c r="AK1" t="s">
        <v>582</v>
      </c>
      <c r="AL1" t="s">
        <v>578</v>
      </c>
      <c r="AM1" t="s">
        <v>583</v>
      </c>
      <c r="AN1" t="s">
        <v>584</v>
      </c>
      <c r="AO1" t="s">
        <v>585</v>
      </c>
      <c r="AP1" t="s">
        <v>586</v>
      </c>
      <c r="AQ1" t="s">
        <v>578</v>
      </c>
      <c r="AR1" t="s">
        <v>587</v>
      </c>
      <c r="AS1" t="s">
        <v>588</v>
      </c>
      <c r="AT1" t="s">
        <v>589</v>
      </c>
      <c r="AU1" t="s">
        <v>590</v>
      </c>
      <c r="AV1" t="s">
        <v>578</v>
      </c>
      <c r="AW1" t="s">
        <v>591</v>
      </c>
      <c r="AX1" t="s">
        <v>592</v>
      </c>
      <c r="AY1" t="s">
        <v>593</v>
      </c>
      <c r="AZ1" t="s">
        <v>594</v>
      </c>
      <c r="BA1" t="s">
        <v>578</v>
      </c>
      <c r="BB1" t="s">
        <v>595</v>
      </c>
      <c r="BC1" t="s">
        <v>596</v>
      </c>
      <c r="BD1" t="s">
        <v>597</v>
      </c>
      <c r="BE1" t="s">
        <v>598</v>
      </c>
      <c r="BF1" t="s">
        <v>599</v>
      </c>
      <c r="BG1" t="s">
        <v>600</v>
      </c>
      <c r="BH1" t="s">
        <v>601</v>
      </c>
      <c r="BI1" t="s">
        <v>602</v>
      </c>
      <c r="BJ1" t="s">
        <v>603</v>
      </c>
      <c r="BK1" t="s">
        <v>604</v>
      </c>
      <c r="BL1" t="s">
        <v>605</v>
      </c>
      <c r="BM1" t="s">
        <v>606</v>
      </c>
      <c r="BN1" t="s">
        <v>607</v>
      </c>
      <c r="BO1" t="s">
        <v>608</v>
      </c>
      <c r="BP1" t="s">
        <v>609</v>
      </c>
    </row>
    <row r="2" spans="1:68" x14ac:dyDescent="0.35">
      <c r="A2" s="10">
        <v>44907.601944444446</v>
      </c>
      <c r="B2" t="s">
        <v>64</v>
      </c>
      <c r="C2" t="s">
        <v>14</v>
      </c>
      <c r="E2" t="s">
        <v>610</v>
      </c>
      <c r="F2" t="s">
        <v>611</v>
      </c>
      <c r="G2" t="s">
        <v>612</v>
      </c>
      <c r="H2" t="s">
        <v>613</v>
      </c>
      <c r="I2">
        <v>90670</v>
      </c>
      <c r="J2" t="s">
        <v>614</v>
      </c>
      <c r="K2" t="s">
        <v>508</v>
      </c>
      <c r="L2" t="s">
        <v>508</v>
      </c>
      <c r="M2">
        <v>21</v>
      </c>
      <c r="N2">
        <v>137</v>
      </c>
      <c r="O2">
        <v>5</v>
      </c>
      <c r="P2" t="s">
        <v>615</v>
      </c>
      <c r="Q2" t="s">
        <v>616</v>
      </c>
      <c r="R2" t="s">
        <v>617</v>
      </c>
      <c r="S2" t="s">
        <v>618</v>
      </c>
      <c r="T2" t="s">
        <v>619</v>
      </c>
      <c r="U2" t="s">
        <v>620</v>
      </c>
      <c r="V2" t="s">
        <v>621</v>
      </c>
      <c r="W2" t="s">
        <v>622</v>
      </c>
      <c r="X2" t="s">
        <v>623</v>
      </c>
      <c r="Y2" t="s">
        <v>624</v>
      </c>
      <c r="Z2">
        <v>5627777500</v>
      </c>
      <c r="AA2">
        <v>204</v>
      </c>
      <c r="AB2" t="s">
        <v>625</v>
      </c>
      <c r="AC2" t="s">
        <v>626</v>
      </c>
      <c r="AD2" t="s">
        <v>627</v>
      </c>
      <c r="AE2" t="s">
        <v>628</v>
      </c>
      <c r="AF2">
        <v>6265433160</v>
      </c>
      <c r="AG2" t="s">
        <v>629</v>
      </c>
      <c r="AH2" t="s">
        <v>617</v>
      </c>
      <c r="AI2" t="s">
        <v>618</v>
      </c>
      <c r="AJ2" t="s">
        <v>620</v>
      </c>
      <c r="AK2" t="s">
        <v>619</v>
      </c>
      <c r="AL2" t="s">
        <v>629</v>
      </c>
      <c r="AM2" t="s">
        <v>630</v>
      </c>
      <c r="AN2" t="s">
        <v>631</v>
      </c>
      <c r="AO2" t="s">
        <v>632</v>
      </c>
      <c r="AP2" t="s">
        <v>624</v>
      </c>
      <c r="AQ2" t="s">
        <v>633</v>
      </c>
      <c r="AR2" t="s">
        <v>634</v>
      </c>
      <c r="AS2" t="s">
        <v>635</v>
      </c>
      <c r="AT2" t="s">
        <v>636</v>
      </c>
      <c r="AU2" t="s">
        <v>637</v>
      </c>
      <c r="AV2" t="s">
        <v>638</v>
      </c>
      <c r="AW2" t="s">
        <v>639</v>
      </c>
      <c r="BC2" s="10">
        <v>44907.601944444446</v>
      </c>
      <c r="BD2" s="10">
        <v>44907.393622685187</v>
      </c>
      <c r="BE2">
        <f>(BF2*60)+BG2</f>
        <v>124</v>
      </c>
      <c r="BF2">
        <v>2</v>
      </c>
      <c r="BG2">
        <v>4</v>
      </c>
      <c r="BH2">
        <v>34</v>
      </c>
      <c r="BJ2" t="s">
        <v>640</v>
      </c>
      <c r="BL2" t="s">
        <v>641</v>
      </c>
      <c r="BM2" t="s">
        <v>642</v>
      </c>
      <c r="BN2">
        <v>279489917</v>
      </c>
      <c r="BO2" t="s">
        <v>643</v>
      </c>
      <c r="BP2" t="s">
        <v>644</v>
      </c>
    </row>
    <row r="3" spans="1:68" x14ac:dyDescent="0.35">
      <c r="A3" s="10">
        <v>44907.405300925922</v>
      </c>
      <c r="B3" t="s">
        <v>645</v>
      </c>
      <c r="C3" t="s">
        <v>5</v>
      </c>
      <c r="D3" t="s">
        <v>646</v>
      </c>
      <c r="E3" t="s">
        <v>647</v>
      </c>
      <c r="F3" t="s">
        <v>648</v>
      </c>
      <c r="G3" t="s">
        <v>649</v>
      </c>
      <c r="H3" t="s">
        <v>650</v>
      </c>
      <c r="I3">
        <v>92243</v>
      </c>
      <c r="J3" t="s">
        <v>651</v>
      </c>
      <c r="K3" t="s">
        <v>509</v>
      </c>
      <c r="L3" t="s">
        <v>509</v>
      </c>
      <c r="M3">
        <v>5</v>
      </c>
      <c r="P3" t="s">
        <v>652</v>
      </c>
      <c r="Q3" t="s">
        <v>653</v>
      </c>
      <c r="R3" t="s">
        <v>654</v>
      </c>
      <c r="S3" t="s">
        <v>655</v>
      </c>
      <c r="T3" t="s">
        <v>656</v>
      </c>
      <c r="U3" t="s">
        <v>657</v>
      </c>
      <c r="V3" t="s">
        <v>658</v>
      </c>
      <c r="W3" t="s">
        <v>659</v>
      </c>
      <c r="X3" t="s">
        <v>660</v>
      </c>
      <c r="Y3" t="s">
        <v>661</v>
      </c>
      <c r="Z3" t="s">
        <v>662</v>
      </c>
      <c r="AB3" t="s">
        <v>480</v>
      </c>
      <c r="AC3" t="s">
        <v>663</v>
      </c>
      <c r="AD3" t="s">
        <v>664</v>
      </c>
      <c r="AE3" t="s">
        <v>665</v>
      </c>
      <c r="AF3" t="s">
        <v>666</v>
      </c>
      <c r="AG3" t="s">
        <v>667</v>
      </c>
      <c r="AH3" t="s">
        <v>668</v>
      </c>
      <c r="AI3" t="s">
        <v>669</v>
      </c>
      <c r="AJ3" t="s">
        <v>670</v>
      </c>
      <c r="AK3" t="s">
        <v>671</v>
      </c>
      <c r="AL3" t="s">
        <v>633</v>
      </c>
      <c r="AM3" t="s">
        <v>672</v>
      </c>
      <c r="AN3" t="s">
        <v>673</v>
      </c>
      <c r="AO3" t="s">
        <v>674</v>
      </c>
      <c r="AP3" t="s">
        <v>675</v>
      </c>
      <c r="AQ3" t="s">
        <v>638</v>
      </c>
      <c r="AR3" t="s">
        <v>676</v>
      </c>
      <c r="AS3" t="s">
        <v>659</v>
      </c>
      <c r="AT3" t="s">
        <v>677</v>
      </c>
      <c r="AU3" t="s">
        <v>678</v>
      </c>
      <c r="AV3" t="s">
        <v>667</v>
      </c>
      <c r="BC3" s="10">
        <v>44907.405300925922</v>
      </c>
      <c r="BD3" s="10">
        <v>44907.448969907404</v>
      </c>
      <c r="BE3">
        <f t="shared" ref="BE3:BE9" si="0">(BF3*60)+BG3</f>
        <v>10</v>
      </c>
      <c r="BG3">
        <v>10</v>
      </c>
      <c r="BH3">
        <v>53</v>
      </c>
      <c r="BJ3" t="s">
        <v>679</v>
      </c>
      <c r="BL3" t="s">
        <v>680</v>
      </c>
      <c r="BM3" t="s">
        <v>681</v>
      </c>
      <c r="BN3">
        <v>279435971</v>
      </c>
      <c r="BO3" t="s">
        <v>643</v>
      </c>
      <c r="BP3" t="s">
        <v>682</v>
      </c>
    </row>
    <row r="4" spans="1:68" x14ac:dyDescent="0.35">
      <c r="A4" s="10">
        <v>44907.360069444447</v>
      </c>
      <c r="B4" t="s">
        <v>67</v>
      </c>
      <c r="C4" t="s">
        <v>16</v>
      </c>
      <c r="E4" t="s">
        <v>683</v>
      </c>
      <c r="F4" t="s">
        <v>684</v>
      </c>
      <c r="G4" t="s">
        <v>685</v>
      </c>
      <c r="H4" t="s">
        <v>613</v>
      </c>
      <c r="I4">
        <v>92841</v>
      </c>
      <c r="J4" t="s">
        <v>686</v>
      </c>
      <c r="K4" t="s">
        <v>505</v>
      </c>
      <c r="M4">
        <v>1</v>
      </c>
      <c r="N4">
        <v>6</v>
      </c>
      <c r="O4">
        <v>6</v>
      </c>
      <c r="P4" t="s">
        <v>687</v>
      </c>
      <c r="Q4" t="s">
        <v>688</v>
      </c>
      <c r="R4" t="s">
        <v>689</v>
      </c>
      <c r="S4" t="s">
        <v>690</v>
      </c>
      <c r="T4" t="s">
        <v>691</v>
      </c>
      <c r="U4" t="s">
        <v>692</v>
      </c>
      <c r="V4" t="s">
        <v>693</v>
      </c>
      <c r="W4" t="s">
        <v>694</v>
      </c>
      <c r="X4" t="s">
        <v>695</v>
      </c>
      <c r="Y4" t="s">
        <v>696</v>
      </c>
      <c r="Z4">
        <v>7146207065</v>
      </c>
      <c r="AB4" t="s">
        <v>697</v>
      </c>
      <c r="AC4" t="s">
        <v>698</v>
      </c>
      <c r="AD4" t="s">
        <v>699</v>
      </c>
      <c r="AE4" t="s">
        <v>700</v>
      </c>
      <c r="AF4">
        <v>7146207034</v>
      </c>
      <c r="AG4" t="s">
        <v>701</v>
      </c>
      <c r="AH4" t="s">
        <v>693</v>
      </c>
      <c r="AI4" t="s">
        <v>694</v>
      </c>
      <c r="AJ4" t="s">
        <v>695</v>
      </c>
      <c r="AK4" t="s">
        <v>696</v>
      </c>
      <c r="AL4" t="s">
        <v>702</v>
      </c>
      <c r="AM4" t="s">
        <v>703</v>
      </c>
      <c r="AN4" t="s">
        <v>690</v>
      </c>
      <c r="AO4" t="s">
        <v>704</v>
      </c>
      <c r="AP4" t="s">
        <v>705</v>
      </c>
      <c r="AQ4" t="s">
        <v>633</v>
      </c>
      <c r="AR4" t="s">
        <v>706</v>
      </c>
      <c r="AS4" t="s">
        <v>707</v>
      </c>
      <c r="AT4" t="s">
        <v>708</v>
      </c>
      <c r="AU4" t="s">
        <v>709</v>
      </c>
      <c r="AV4" t="s">
        <v>710</v>
      </c>
      <c r="BC4" s="10">
        <v>44907.360069444447</v>
      </c>
      <c r="BD4" s="10">
        <v>44907.448796296296</v>
      </c>
      <c r="BE4">
        <f t="shared" si="0"/>
        <v>4</v>
      </c>
      <c r="BG4">
        <v>4</v>
      </c>
      <c r="BH4">
        <v>15</v>
      </c>
      <c r="BJ4" t="s">
        <v>711</v>
      </c>
      <c r="BL4" t="s">
        <v>712</v>
      </c>
      <c r="BM4" t="s">
        <v>713</v>
      </c>
      <c r="BN4">
        <v>279418950</v>
      </c>
      <c r="BO4" t="s">
        <v>643</v>
      </c>
      <c r="BP4" t="s">
        <v>714</v>
      </c>
    </row>
    <row r="5" spans="1:68" x14ac:dyDescent="0.35">
      <c r="A5" s="10">
        <v>44904.537199074075</v>
      </c>
      <c r="B5" t="s">
        <v>57</v>
      </c>
      <c r="C5" t="s">
        <v>715</v>
      </c>
      <c r="E5" t="s">
        <v>716</v>
      </c>
      <c r="F5" t="s">
        <v>717</v>
      </c>
      <c r="G5" t="s">
        <v>718</v>
      </c>
      <c r="H5" t="s">
        <v>613</v>
      </c>
      <c r="I5">
        <v>95969</v>
      </c>
      <c r="J5" t="s">
        <v>719</v>
      </c>
      <c r="K5" t="s">
        <v>506</v>
      </c>
      <c r="M5">
        <v>1</v>
      </c>
      <c r="N5">
        <v>6</v>
      </c>
      <c r="O5">
        <v>4</v>
      </c>
      <c r="P5" t="s">
        <v>720</v>
      </c>
      <c r="Q5" t="s">
        <v>721</v>
      </c>
      <c r="R5" t="s">
        <v>722</v>
      </c>
      <c r="S5" t="s">
        <v>723</v>
      </c>
      <c r="T5" t="s">
        <v>724</v>
      </c>
      <c r="U5" t="s">
        <v>725</v>
      </c>
      <c r="V5" t="s">
        <v>726</v>
      </c>
      <c r="W5" t="s">
        <v>727</v>
      </c>
      <c r="X5" t="s">
        <v>728</v>
      </c>
      <c r="Y5" t="s">
        <v>729</v>
      </c>
      <c r="Z5">
        <v>7079955677</v>
      </c>
      <c r="AB5" t="s">
        <v>730</v>
      </c>
      <c r="AC5" t="s">
        <v>731</v>
      </c>
      <c r="AD5" t="s">
        <v>732</v>
      </c>
      <c r="AE5" t="s">
        <v>733</v>
      </c>
      <c r="AF5" t="s">
        <v>734</v>
      </c>
      <c r="AG5" t="s">
        <v>638</v>
      </c>
      <c r="AH5" t="s">
        <v>735</v>
      </c>
      <c r="AI5" t="s">
        <v>736</v>
      </c>
      <c r="AJ5" t="s">
        <v>737</v>
      </c>
      <c r="AK5" t="s">
        <v>738</v>
      </c>
      <c r="AL5" t="s">
        <v>667</v>
      </c>
      <c r="AM5" t="s">
        <v>739</v>
      </c>
      <c r="AN5" t="s">
        <v>740</v>
      </c>
      <c r="AO5" t="s">
        <v>741</v>
      </c>
      <c r="AP5" t="s">
        <v>742</v>
      </c>
      <c r="AQ5" t="s">
        <v>743</v>
      </c>
      <c r="AR5" t="s">
        <v>744</v>
      </c>
      <c r="AS5" t="s">
        <v>745</v>
      </c>
      <c r="AT5" t="s">
        <v>746</v>
      </c>
      <c r="AU5" t="s">
        <v>747</v>
      </c>
      <c r="AV5" t="s">
        <v>633</v>
      </c>
      <c r="BC5" s="10">
        <v>44904.537199074075</v>
      </c>
      <c r="BD5" s="10">
        <v>44907.448657407411</v>
      </c>
      <c r="BE5">
        <f t="shared" si="0"/>
        <v>10</v>
      </c>
      <c r="BG5">
        <v>10</v>
      </c>
      <c r="BH5">
        <v>32</v>
      </c>
      <c r="BJ5" t="s">
        <v>748</v>
      </c>
      <c r="BL5" t="s">
        <v>749</v>
      </c>
      <c r="BM5" t="s">
        <v>750</v>
      </c>
      <c r="BN5">
        <v>279198019</v>
      </c>
      <c r="BO5" t="s">
        <v>643</v>
      </c>
      <c r="BP5" t="s">
        <v>751</v>
      </c>
    </row>
    <row r="6" spans="1:68" x14ac:dyDescent="0.35">
      <c r="A6" s="10">
        <v>44903.602002314816</v>
      </c>
      <c r="B6" t="s">
        <v>65</v>
      </c>
      <c r="C6" t="s">
        <v>75</v>
      </c>
      <c r="E6" t="s">
        <v>752</v>
      </c>
      <c r="F6" t="s">
        <v>753</v>
      </c>
      <c r="G6" t="s">
        <v>754</v>
      </c>
      <c r="H6" t="s">
        <v>613</v>
      </c>
      <c r="I6">
        <v>93514</v>
      </c>
      <c r="J6" t="s">
        <v>755</v>
      </c>
      <c r="K6" t="s">
        <v>506</v>
      </c>
      <c r="M6">
        <v>1</v>
      </c>
      <c r="N6">
        <v>54</v>
      </c>
      <c r="O6">
        <v>14</v>
      </c>
      <c r="P6" t="s">
        <v>756</v>
      </c>
      <c r="Q6" t="s">
        <v>757</v>
      </c>
      <c r="R6" t="s">
        <v>758</v>
      </c>
      <c r="S6" t="s">
        <v>759</v>
      </c>
      <c r="T6" t="s">
        <v>760</v>
      </c>
      <c r="U6" t="s">
        <v>761</v>
      </c>
      <c r="V6" t="s">
        <v>762</v>
      </c>
      <c r="W6" t="s">
        <v>763</v>
      </c>
      <c r="X6" t="s">
        <v>764</v>
      </c>
      <c r="Y6" t="s">
        <v>765</v>
      </c>
      <c r="Z6">
        <v>7608732164</v>
      </c>
      <c r="AB6" t="s">
        <v>766</v>
      </c>
      <c r="AC6" t="s">
        <v>767</v>
      </c>
      <c r="AD6" t="s">
        <v>768</v>
      </c>
      <c r="AE6" t="s">
        <v>769</v>
      </c>
      <c r="AF6" t="s">
        <v>770</v>
      </c>
      <c r="AG6" t="s">
        <v>638</v>
      </c>
      <c r="AH6" t="s">
        <v>771</v>
      </c>
      <c r="AI6" t="s">
        <v>772</v>
      </c>
      <c r="AJ6" t="s">
        <v>773</v>
      </c>
      <c r="AK6" t="s">
        <v>774</v>
      </c>
      <c r="AL6" t="s">
        <v>633</v>
      </c>
      <c r="AM6" t="s">
        <v>775</v>
      </c>
      <c r="AN6" t="s">
        <v>776</v>
      </c>
      <c r="AO6" t="s">
        <v>777</v>
      </c>
      <c r="AP6" t="s">
        <v>778</v>
      </c>
      <c r="AQ6" t="s">
        <v>779</v>
      </c>
      <c r="AR6" t="s">
        <v>780</v>
      </c>
      <c r="AS6" t="s">
        <v>781</v>
      </c>
      <c r="AT6" t="s">
        <v>782</v>
      </c>
      <c r="AU6" t="s">
        <v>783</v>
      </c>
      <c r="AV6" t="s">
        <v>743</v>
      </c>
      <c r="AW6" t="s">
        <v>784</v>
      </c>
      <c r="AX6" t="s">
        <v>785</v>
      </c>
      <c r="AY6" t="s">
        <v>786</v>
      </c>
      <c r="AZ6" t="s">
        <v>787</v>
      </c>
      <c r="BA6" t="s">
        <v>667</v>
      </c>
      <c r="BC6" s="10">
        <v>44903.602002314816</v>
      </c>
      <c r="BD6" s="10">
        <v>44907.445706018516</v>
      </c>
      <c r="BE6">
        <f t="shared" si="0"/>
        <v>63</v>
      </c>
      <c r="BF6">
        <v>1</v>
      </c>
      <c r="BG6">
        <v>3</v>
      </c>
      <c r="BH6">
        <v>53</v>
      </c>
      <c r="BJ6" t="s">
        <v>788</v>
      </c>
      <c r="BL6" t="s">
        <v>789</v>
      </c>
      <c r="BM6" t="s">
        <v>790</v>
      </c>
      <c r="BN6">
        <v>279086917</v>
      </c>
      <c r="BO6" t="s">
        <v>643</v>
      </c>
      <c r="BP6" t="s">
        <v>791</v>
      </c>
    </row>
    <row r="7" spans="1:68" x14ac:dyDescent="0.35">
      <c r="A7" s="10">
        <v>44902.62636574074</v>
      </c>
      <c r="B7" t="s">
        <v>792</v>
      </c>
      <c r="C7" t="s">
        <v>16</v>
      </c>
      <c r="E7" t="s">
        <v>793</v>
      </c>
      <c r="F7" t="s">
        <v>794</v>
      </c>
      <c r="G7" t="s">
        <v>795</v>
      </c>
      <c r="H7" t="s">
        <v>613</v>
      </c>
      <c r="I7">
        <v>91205</v>
      </c>
      <c r="J7" t="s">
        <v>796</v>
      </c>
      <c r="K7" t="s">
        <v>510</v>
      </c>
      <c r="L7" t="s">
        <v>510</v>
      </c>
      <c r="M7">
        <v>5</v>
      </c>
      <c r="N7">
        <v>8</v>
      </c>
      <c r="O7">
        <v>3</v>
      </c>
      <c r="P7" t="s">
        <v>797</v>
      </c>
      <c r="Q7" t="s">
        <v>798</v>
      </c>
      <c r="R7" t="s">
        <v>799</v>
      </c>
      <c r="S7" t="s">
        <v>800</v>
      </c>
      <c r="T7" t="s">
        <v>801</v>
      </c>
      <c r="U7" t="s">
        <v>761</v>
      </c>
      <c r="V7" t="s">
        <v>802</v>
      </c>
      <c r="W7" t="s">
        <v>803</v>
      </c>
      <c r="X7" t="s">
        <v>804</v>
      </c>
      <c r="Y7" t="s">
        <v>805</v>
      </c>
      <c r="Z7" t="s">
        <v>806</v>
      </c>
      <c r="AB7" t="s">
        <v>807</v>
      </c>
      <c r="AC7" t="s">
        <v>808</v>
      </c>
      <c r="AD7" t="s">
        <v>809</v>
      </c>
      <c r="AE7" t="s">
        <v>810</v>
      </c>
      <c r="AF7" t="s">
        <v>811</v>
      </c>
      <c r="AG7" t="s">
        <v>629</v>
      </c>
      <c r="AH7" t="s">
        <v>812</v>
      </c>
      <c r="AI7" t="s">
        <v>813</v>
      </c>
      <c r="AJ7" t="s">
        <v>814</v>
      </c>
      <c r="AK7" t="s">
        <v>815</v>
      </c>
      <c r="AL7" t="s">
        <v>633</v>
      </c>
      <c r="AM7" t="s">
        <v>816</v>
      </c>
      <c r="AN7" t="s">
        <v>817</v>
      </c>
      <c r="AO7" t="s">
        <v>818</v>
      </c>
      <c r="AP7" t="s">
        <v>819</v>
      </c>
      <c r="AQ7" t="s">
        <v>820</v>
      </c>
      <c r="AR7" t="s">
        <v>821</v>
      </c>
      <c r="AS7" t="s">
        <v>822</v>
      </c>
      <c r="AT7" t="s">
        <v>823</v>
      </c>
      <c r="AU7" t="s">
        <v>824</v>
      </c>
      <c r="AV7" t="s">
        <v>667</v>
      </c>
      <c r="BC7" s="10">
        <v>44902.62636574074</v>
      </c>
      <c r="BD7" s="10">
        <v>44907.448518518519</v>
      </c>
      <c r="BE7">
        <f t="shared" si="0"/>
        <v>14</v>
      </c>
      <c r="BG7">
        <v>14</v>
      </c>
      <c r="BH7">
        <v>45</v>
      </c>
      <c r="BJ7" t="s">
        <v>825</v>
      </c>
      <c r="BL7" t="s">
        <v>826</v>
      </c>
      <c r="BM7" t="s">
        <v>827</v>
      </c>
      <c r="BN7">
        <v>278887709</v>
      </c>
      <c r="BO7" t="s">
        <v>643</v>
      </c>
      <c r="BP7" t="s">
        <v>828</v>
      </c>
    </row>
    <row r="8" spans="1:68" x14ac:dyDescent="0.35">
      <c r="A8" s="10">
        <v>44897.391180555554</v>
      </c>
      <c r="B8" t="s">
        <v>31</v>
      </c>
      <c r="C8" t="s">
        <v>829</v>
      </c>
      <c r="E8" t="s">
        <v>830</v>
      </c>
      <c r="F8" t="s">
        <v>831</v>
      </c>
      <c r="G8" t="s">
        <v>832</v>
      </c>
      <c r="H8" t="s">
        <v>613</v>
      </c>
      <c r="I8">
        <v>95401</v>
      </c>
      <c r="J8" t="s">
        <v>833</v>
      </c>
      <c r="K8" t="s">
        <v>504</v>
      </c>
      <c r="M8">
        <v>2</v>
      </c>
      <c r="N8">
        <v>124</v>
      </c>
      <c r="O8">
        <v>4</v>
      </c>
      <c r="P8" t="s">
        <v>834</v>
      </c>
      <c r="Q8" t="s">
        <v>835</v>
      </c>
      <c r="R8" t="s">
        <v>836</v>
      </c>
      <c r="S8" t="s">
        <v>837</v>
      </c>
      <c r="T8" t="s">
        <v>838</v>
      </c>
      <c r="U8" t="s">
        <v>657</v>
      </c>
      <c r="V8" t="s">
        <v>839</v>
      </c>
      <c r="W8" t="s">
        <v>840</v>
      </c>
      <c r="X8" t="s">
        <v>841</v>
      </c>
      <c r="Y8" t="s">
        <v>842</v>
      </c>
      <c r="Z8">
        <v>7075214569</v>
      </c>
      <c r="AB8" t="s">
        <v>843</v>
      </c>
      <c r="AC8" t="s">
        <v>844</v>
      </c>
      <c r="AD8" t="s">
        <v>845</v>
      </c>
      <c r="AE8" t="s">
        <v>846</v>
      </c>
      <c r="AF8">
        <v>7075214523</v>
      </c>
      <c r="AG8" t="s">
        <v>629</v>
      </c>
      <c r="AH8" t="s">
        <v>847</v>
      </c>
      <c r="AI8" t="s">
        <v>848</v>
      </c>
      <c r="AJ8" t="s">
        <v>849</v>
      </c>
      <c r="AK8" t="s">
        <v>850</v>
      </c>
      <c r="AL8" t="s">
        <v>851</v>
      </c>
      <c r="AM8" t="s">
        <v>852</v>
      </c>
      <c r="AN8" t="s">
        <v>853</v>
      </c>
      <c r="AO8" t="s">
        <v>725</v>
      </c>
      <c r="AP8" t="s">
        <v>854</v>
      </c>
      <c r="AQ8" t="s">
        <v>855</v>
      </c>
      <c r="AR8" t="s">
        <v>856</v>
      </c>
      <c r="AS8" t="s">
        <v>857</v>
      </c>
      <c r="AT8" t="s">
        <v>849</v>
      </c>
      <c r="AU8" t="s">
        <v>858</v>
      </c>
      <c r="AV8" t="s">
        <v>851</v>
      </c>
      <c r="AW8" t="s">
        <v>859</v>
      </c>
      <c r="AX8" t="s">
        <v>860</v>
      </c>
      <c r="AY8" t="s">
        <v>861</v>
      </c>
      <c r="AZ8" t="s">
        <v>862</v>
      </c>
      <c r="BA8" t="s">
        <v>863</v>
      </c>
      <c r="BC8" s="10">
        <v>44897.391180555554</v>
      </c>
      <c r="BD8" s="10">
        <v>44907.448368055557</v>
      </c>
      <c r="BE8">
        <f t="shared" si="0"/>
        <v>26</v>
      </c>
      <c r="BG8">
        <v>26</v>
      </c>
      <c r="BH8">
        <v>11</v>
      </c>
      <c r="BJ8" t="s">
        <v>864</v>
      </c>
      <c r="BL8" t="s">
        <v>865</v>
      </c>
      <c r="BM8" t="s">
        <v>866</v>
      </c>
      <c r="BN8">
        <v>278112344</v>
      </c>
      <c r="BO8" t="s">
        <v>643</v>
      </c>
      <c r="BP8" t="s">
        <v>867</v>
      </c>
    </row>
    <row r="9" spans="1:68" x14ac:dyDescent="0.35">
      <c r="A9" s="10">
        <v>44874.668298611112</v>
      </c>
      <c r="B9" t="s">
        <v>60</v>
      </c>
      <c r="C9" t="s">
        <v>16</v>
      </c>
      <c r="E9" t="s">
        <v>868</v>
      </c>
      <c r="F9" t="s">
        <v>869</v>
      </c>
      <c r="G9" t="s">
        <v>7</v>
      </c>
      <c r="H9" t="s">
        <v>613</v>
      </c>
      <c r="I9">
        <v>90012</v>
      </c>
      <c r="J9" t="s">
        <v>870</v>
      </c>
      <c r="K9" t="s">
        <v>504</v>
      </c>
      <c r="M9">
        <v>7</v>
      </c>
      <c r="N9">
        <v>40</v>
      </c>
      <c r="O9">
        <v>6</v>
      </c>
      <c r="P9" t="s">
        <v>720</v>
      </c>
      <c r="Q9" t="s">
        <v>871</v>
      </c>
      <c r="R9" t="s">
        <v>872</v>
      </c>
      <c r="S9" t="s">
        <v>873</v>
      </c>
      <c r="T9" t="s">
        <v>874</v>
      </c>
      <c r="U9" t="s">
        <v>875</v>
      </c>
      <c r="V9" t="s">
        <v>876</v>
      </c>
      <c r="W9" t="s">
        <v>877</v>
      </c>
      <c r="X9" t="s">
        <v>878</v>
      </c>
      <c r="Y9" t="s">
        <v>879</v>
      </c>
      <c r="Z9">
        <v>2138081723</v>
      </c>
      <c r="AB9" t="s">
        <v>880</v>
      </c>
      <c r="AC9" t="s">
        <v>881</v>
      </c>
      <c r="AD9" t="s">
        <v>849</v>
      </c>
      <c r="AE9" t="s">
        <v>882</v>
      </c>
      <c r="AF9">
        <v>2138081720</v>
      </c>
      <c r="AG9" t="s">
        <v>638</v>
      </c>
      <c r="AH9" t="s">
        <v>883</v>
      </c>
      <c r="AI9" t="s">
        <v>884</v>
      </c>
      <c r="AJ9" t="s">
        <v>885</v>
      </c>
      <c r="AK9" t="s">
        <v>886</v>
      </c>
      <c r="AL9" t="s">
        <v>633</v>
      </c>
      <c r="AM9" t="s">
        <v>887</v>
      </c>
      <c r="AN9" t="s">
        <v>888</v>
      </c>
      <c r="AO9" t="s">
        <v>889</v>
      </c>
      <c r="AP9" t="s">
        <v>890</v>
      </c>
      <c r="AQ9" t="s">
        <v>629</v>
      </c>
      <c r="AR9" t="s">
        <v>891</v>
      </c>
      <c r="AS9" t="s">
        <v>892</v>
      </c>
      <c r="AT9" t="s">
        <v>893</v>
      </c>
      <c r="AU9" t="s">
        <v>894</v>
      </c>
      <c r="AV9" t="s">
        <v>629</v>
      </c>
      <c r="AW9" t="s">
        <v>895</v>
      </c>
      <c r="AX9" t="s">
        <v>896</v>
      </c>
      <c r="AY9" t="s">
        <v>897</v>
      </c>
      <c r="AZ9" t="s">
        <v>898</v>
      </c>
      <c r="BA9" t="s">
        <v>899</v>
      </c>
      <c r="BC9" s="10">
        <v>44874.668298611112</v>
      </c>
      <c r="BD9" s="10">
        <v>44875.282673611109</v>
      </c>
      <c r="BE9">
        <f t="shared" si="0"/>
        <v>23</v>
      </c>
      <c r="BG9">
        <v>23</v>
      </c>
      <c r="BH9">
        <v>6</v>
      </c>
      <c r="BJ9" t="s">
        <v>900</v>
      </c>
      <c r="BL9" t="s">
        <v>901</v>
      </c>
      <c r="BM9" t="s">
        <v>902</v>
      </c>
      <c r="BN9">
        <v>273604791</v>
      </c>
      <c r="BO9" t="s">
        <v>643</v>
      </c>
      <c r="BP9" t="s">
        <v>903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B434A14184EA84BAFA1EB768115AB0B" ma:contentTypeVersion="17" ma:contentTypeDescription="Create a new document." ma:contentTypeScope="" ma:versionID="d4248189a2d102c9c395efe882b6ec0b">
  <xsd:schema xmlns:xsd="http://www.w3.org/2001/XMLSchema" xmlns:xs="http://www.w3.org/2001/XMLSchema" xmlns:p="http://schemas.microsoft.com/office/2006/metadata/properties" xmlns:ns2="68f4e044-8e46-4532-8dba-7786cdc36c08" xmlns:ns3="532945bc-7a00-4ad7-9510-db1e62c2396a" targetNamespace="http://schemas.microsoft.com/office/2006/metadata/properties" ma:root="true" ma:fieldsID="21528a9c48aa9c52ae3e89cc7eef88ac" ns2:_="" ns3:_="">
    <xsd:import namespace="68f4e044-8e46-4532-8dba-7786cdc36c08"/>
    <xsd:import namespace="532945bc-7a00-4ad7-9510-db1e62c2396a"/>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f4e044-8e46-4532-8dba-7786cdc36c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d23f6cb-3abb-4963-92bc-ef5c42f0c5f8"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2945bc-7a00-4ad7-9510-db1e62c2396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9d4a6ba9-7a8a-4bb1-9605-4d5122025b0e}" ma:internalName="TaxCatchAll" ma:showField="CatchAllData" ma:web="532945bc-7a00-4ad7-9510-db1e62c239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32945bc-7a00-4ad7-9510-db1e62c2396a" xsi:nil="true"/>
    <lcf76f155ced4ddcb4097134ff3c332f xmlns="68f4e044-8e46-4532-8dba-7786cdc36c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E7F84BA-8157-4483-BF07-485F9C874F80}">
  <ds:schemaRefs>
    <ds:schemaRef ds:uri="http://schemas.microsoft.com/sharepoint/v3/contenttype/forms"/>
  </ds:schemaRefs>
</ds:datastoreItem>
</file>

<file path=customXml/itemProps2.xml><?xml version="1.0" encoding="utf-8"?>
<ds:datastoreItem xmlns:ds="http://schemas.openxmlformats.org/officeDocument/2006/customXml" ds:itemID="{7770A4BB-5501-4567-BFA8-85E0BF1DFA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f4e044-8e46-4532-8dba-7786cdc36c08"/>
    <ds:schemaRef ds:uri="532945bc-7a00-4ad7-9510-db1e62c239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60EDBC-3333-48C9-A4E5-01469D0E0A6B}">
  <ds:schemaRefs>
    <ds:schemaRef ds:uri="http://purl.org/dc/terms/"/>
    <ds:schemaRef ds:uri="68f4e044-8e46-4532-8dba-7786cdc36c08"/>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532945bc-7a00-4ad7-9510-db1e62c2396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Learning Collaborative</vt:lpstr>
      <vt:lpstr>Round 2 </vt:lpstr>
      <vt:lpstr>Reviewer #1</vt:lpstr>
      <vt:lpstr>Reviewer #2</vt:lpstr>
      <vt:lpstr>Revised submissions</vt:lpstr>
      <vt:lpstr>Reviewer Assignments</vt:lpstr>
      <vt:lpstr>Applicant Pivot Tables</vt:lpstr>
      <vt:lpstr>Marketing Performance</vt:lpstr>
      <vt:lpstr>FormAssembly EN</vt:lpstr>
      <vt:lpstr>Opioid x County</vt:lpstr>
      <vt:lpstr>SF Org Dump 2022.12.13</vt:lpstr>
      <vt:lpstr>SF Program Team Dump 2022.12.13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Craig</dc:creator>
  <cp:keywords/>
  <dc:description/>
  <cp:lastModifiedBy>Mia Nafziger</cp:lastModifiedBy>
  <cp:revision/>
  <cp:lastPrinted>2023-01-19T00:07:57Z</cp:lastPrinted>
  <dcterms:created xsi:type="dcterms:W3CDTF">2022-11-29T18:29:41Z</dcterms:created>
  <dcterms:modified xsi:type="dcterms:W3CDTF">2023-02-15T22:40:35Z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0x0101005B434A14184EA84BAFA1EB768115AB0B</vt:lpwstr>
  </property>
  <property fmtid="{D5CDD505-2E9C-101B-9397-08002B2CF9AE}" pid="3" name="MediaServiceImageTags">
    <vt:lpwstr/>
  </property>
</Properties>
</file>